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TRIZ.LOYOLA\Desktop\"/>
    </mc:Choice>
  </mc:AlternateContent>
  <bookViews>
    <workbookView xWindow="240" yWindow="405" windowWidth="17400" windowHeight="9675" activeTab="1"/>
  </bookViews>
  <sheets>
    <sheet name="MEMÓRIA DE CÁLCULO" sheetId="29" r:id="rId1"/>
    <sheet name="PLANILHA " sheetId="30" r:id="rId2"/>
    <sheet name="Cronogram Fís-Fin " sheetId="26" r:id="rId3"/>
    <sheet name="EMOP0619" sheetId="28" r:id="rId4"/>
    <sheet name="BDI 1 " sheetId="24" r:id="rId5"/>
  </sheets>
  <externalReferences>
    <externalReference r:id="rId6"/>
    <externalReference r:id="rId7"/>
    <externalReference r:id="rId8"/>
    <externalReference r:id="rId9"/>
  </externalReferences>
  <definedNames>
    <definedName name="\0">'[1]#REF'!#REF!</definedName>
    <definedName name="\a">'[1]#REF'!#REF!</definedName>
    <definedName name="___est1">'[1]#REF'!#REF!</definedName>
    <definedName name="__xlnm.Print_Area_5">#REF!</definedName>
    <definedName name="__xlnm.Print_Area_6">#REF!</definedName>
    <definedName name="_est1">'[1]#REF'!#REF!</definedName>
    <definedName name="aluguel">#REF!</definedName>
    <definedName name="_xlnm.Print_Area" localSheetId="4">'BDI 1 '!$A$1:$H$44</definedName>
    <definedName name="_xlnm.Print_Area" localSheetId="2">'Cronogram Fís-Fin '!$A$1:$G$43</definedName>
    <definedName name="_xlnm.Print_Area" localSheetId="0">'MEMÓRIA DE CÁLCULO'!$A$2:$F$152</definedName>
    <definedName name="_xlnm.Print_Area" localSheetId="1">'PLANILHA '!$A$2:$G$173</definedName>
    <definedName name="_xlnm.Database" localSheetId="3">EMOP0619!$A$1:$B$23613</definedName>
    <definedName name="_xlnm.Database">#REF!</definedName>
    <definedName name="C_">'[1]#REF'!#REF!</definedName>
    <definedName name="Catalogo_Atualiz.">[2]Catalogo_Atualiz.!$1:$12224</definedName>
    <definedName name="CORRELAÇÃO">#REF!</definedName>
    <definedName name="Emop1112">[3]Emop1112!$1:$12963</definedName>
    <definedName name="emop1212">[2]EMOP1212!$A$2:$B$12853</definedName>
    <definedName name="_xlnm.Print_Titles" localSheetId="4">'BDI 1 '!$1:$9</definedName>
    <definedName name="_xlnm.Print_Titles" localSheetId="0">'MEMÓRIA DE CÁLCULO'!$2:$12</definedName>
    <definedName name="_xlnm.Print_Titles" localSheetId="1">'PLANILHA '!$2:$12</definedName>
    <definedName name="TOTAL1">'[1]#REF'!$H$96</definedName>
    <definedName name="TOTAL10">'[1]#REF'!#REF!</definedName>
    <definedName name="TOTAL11">'[1]#REF'!#REF!</definedName>
    <definedName name="TOTAL12">'[1]#REF'!#REF!</definedName>
    <definedName name="TOTAL13">'[1]#REF'!#REF!</definedName>
    <definedName name="TOTAL14">'[1]#REF'!#REF!</definedName>
    <definedName name="TOTAL15">'[1]#REF'!#REF!</definedName>
    <definedName name="TOTAL16">'[1]#REF'!#REF!</definedName>
    <definedName name="TOTAL17">'[1]#REF'!#REF!</definedName>
    <definedName name="TOTAL18">'[1]#REF'!#REF!</definedName>
    <definedName name="TOTAL19">'[1]#REF'!#REF!</definedName>
    <definedName name="TOTAL1A">'[1]#REF'!$H$21</definedName>
    <definedName name="TOTAL1C">'[1]#REF'!$H$58</definedName>
    <definedName name="TOTAL2">'[1]#REF'!$K$96</definedName>
    <definedName name="TOTAL2A">'[1]#REF'!$K$21</definedName>
    <definedName name="TOTAL3">'[1]#REF'!$O$96</definedName>
    <definedName name="TOTAL3A">'[1]#REF'!$O$21</definedName>
    <definedName name="TOTAL4">'[1]#REF'!$U$96</definedName>
    <definedName name="TOTAL4A">'[1]#REF'!$U$21</definedName>
    <definedName name="TOTAL5">'[1]#REF'!$Y$96</definedName>
    <definedName name="TOTAL5A">'[1]#REF'!$Y$21</definedName>
    <definedName name="TOTAL6">'[1]#REF'!#REF!</definedName>
    <definedName name="TOTAL6A">'[1]#REF'!#REF!</definedName>
    <definedName name="TOTAL7">'[1]#REF'!#REF!</definedName>
    <definedName name="TOTAL7A">'[1]#REF'!#REF!</definedName>
    <definedName name="TOTAL7B">'[1]#REF'!#REF!</definedName>
    <definedName name="TOTAL7C">'[1]#REF'!#REF!</definedName>
    <definedName name="TOTAL7D">'[1]#REF'!#REF!</definedName>
    <definedName name="TOTAL7E">'[1]#REF'!#REF!</definedName>
    <definedName name="TOTAL7F">'[1]#REF'!#REF!</definedName>
    <definedName name="TOTAL7G">'[1]#REF'!#REF!</definedName>
    <definedName name="TOTAL7H">'[1]#REF'!#REF!</definedName>
    <definedName name="TOTAL7I">'[1]#REF'!#REF!</definedName>
    <definedName name="TOTAL7J">'[1]#REF'!#REF!</definedName>
    <definedName name="TOTAL7K">'[1]#REF'!#REF!</definedName>
    <definedName name="TOTAL7L">'[1]#REF'!#REF!</definedName>
    <definedName name="TOTAL7O">'[1]#REF'!#REF!</definedName>
    <definedName name="TOTAL7P">'[1]#REF'!#REF!</definedName>
    <definedName name="TOTAL7Q">'[1]#REF'!#REF!</definedName>
    <definedName name="TOTAL7R">'[1]#REF'!#REF!</definedName>
    <definedName name="TOTAL8">'[1]#REF'!#REF!</definedName>
    <definedName name="TOTAL8A">'[1]#REF'!#REF!</definedName>
    <definedName name="TOTAL8B">'[1]#REF'!#REF!</definedName>
    <definedName name="TOTAL8C">'[1]#REF'!#REF!</definedName>
    <definedName name="TOTAL8D">'[1]#REF'!#REF!</definedName>
    <definedName name="TOTAL8E">'[1]#REF'!#REF!</definedName>
    <definedName name="TOTAL8F">'[1]#REF'!#REF!</definedName>
    <definedName name="TOTAL8G">'[1]#REF'!#REF!</definedName>
    <definedName name="TOTAL8H">'[1]#REF'!#REF!</definedName>
    <definedName name="TOTAL8I">'[1]#REF'!#REF!</definedName>
    <definedName name="TOTAL8J">'[1]#REF'!#REF!</definedName>
    <definedName name="TOTAL8K">'[1]#REF'!#REF!</definedName>
    <definedName name="TOTAL8L">'[1]#REF'!#REF!</definedName>
    <definedName name="TOTAL8O">'[1]#REF'!#REF!</definedName>
    <definedName name="TOTAL8P">'[1]#REF'!#REF!</definedName>
    <definedName name="TOTAL8Q">'[1]#REF'!#REF!</definedName>
    <definedName name="TOTAL8R">'[1]#REF'!#REF!</definedName>
    <definedName name="TOTAL9">'[1]#REF'!#REF!</definedName>
    <definedName name="TOTALA">'[1]PLANILHA ATUALIZADA'!#REF!</definedName>
    <definedName name="TOTALB">'[1]PLANILHA ATUALIZADA'!#REF!</definedName>
    <definedName name="TOTALC">'[1]PLANILHA ATUALIZADA'!#REF!</definedName>
    <definedName name="TOTALD">'[1]PLANILHA ATUALIZADA'!#REF!</definedName>
    <definedName name="TOTALE">'[1]PLANILHA ATUALIZADA'!#REF!</definedName>
    <definedName name="TOTALF">'[1]PLANILHA ATUALIZADA'!#REF!</definedName>
    <definedName name="TOTALG">'[1]PLANILHA ATUALIZADA'!#REF!</definedName>
    <definedName name="TOTALH">'[1]PLANILHA ATUALIZADA'!#REF!</definedName>
    <definedName name="TOTALI">'[1]PLANILHA ATUALIZADA'!#REF!</definedName>
    <definedName name="TOTALJ">'[1]PLANILHA ATUALIZADA'!#REF!</definedName>
    <definedName name="TOTALK">'[1]PLANILHA ATUALIZADA'!#REF!</definedName>
    <definedName name="TOTALL">'[1]PLANILHA ATUALIZADA'!#REF!</definedName>
    <definedName name="TOTALO">'[1]PLANILHA ATUALIZADA'!#REF!</definedName>
    <definedName name="TOTALP">'[1]PLANILHA ATUALIZADA'!#REF!</definedName>
    <definedName name="TOTALQ">'[1]PLANILHA ATUALIZADA'!#REF!</definedName>
  </definedNames>
  <calcPr calcId="152511"/>
</workbook>
</file>

<file path=xl/calcChain.xml><?xml version="1.0" encoding="utf-8"?>
<calcChain xmlns="http://schemas.openxmlformats.org/spreadsheetml/2006/main">
  <c r="G45" i="30" l="1"/>
  <c r="G44" i="30" l="1"/>
  <c r="B35" i="26" l="1"/>
  <c r="B33" i="26"/>
  <c r="B31" i="26"/>
  <c r="B29" i="26"/>
  <c r="B27" i="26"/>
  <c r="B25" i="26"/>
  <c r="B23" i="26"/>
  <c r="B21" i="26"/>
  <c r="B19" i="26"/>
  <c r="B17" i="26"/>
  <c r="B15" i="26"/>
  <c r="B13" i="26"/>
  <c r="G142" i="30"/>
  <c r="G88" i="30"/>
  <c r="G89" i="30"/>
  <c r="G104" i="30"/>
  <c r="G117" i="30"/>
  <c r="G123" i="30"/>
  <c r="G125" i="30"/>
  <c r="G72" i="30"/>
  <c r="F71" i="30"/>
  <c r="G71" i="30" s="1"/>
  <c r="G70" i="30"/>
  <c r="G69" i="30"/>
  <c r="G68" i="30"/>
  <c r="G66" i="30"/>
  <c r="G64" i="30"/>
  <c r="E63" i="30"/>
  <c r="G63" i="30" s="1"/>
  <c r="F73" i="30" l="1"/>
  <c r="G73" i="30" s="1"/>
  <c r="E55" i="30" l="1"/>
  <c r="E54" i="30"/>
  <c r="E53" i="30"/>
  <c r="E52" i="30"/>
  <c r="E51" i="30"/>
  <c r="E48" i="30"/>
  <c r="E38" i="30"/>
  <c r="E37" i="30"/>
  <c r="E36" i="30"/>
  <c r="E40" i="30"/>
  <c r="H16" i="30" l="1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F36" i="30" s="1"/>
  <c r="H37" i="30"/>
  <c r="F37" i="30" s="1"/>
  <c r="H38" i="30"/>
  <c r="F38" i="30" s="1"/>
  <c r="F67" i="30" s="1"/>
  <c r="G67" i="30" s="1"/>
  <c r="H39" i="30"/>
  <c r="H40" i="30"/>
  <c r="F40" i="30" s="1"/>
  <c r="H41" i="30"/>
  <c r="H42" i="30"/>
  <c r="H43" i="30"/>
  <c r="F43" i="30" s="1"/>
  <c r="G65" i="30"/>
  <c r="H46" i="30"/>
  <c r="H47" i="30"/>
  <c r="H48" i="30"/>
  <c r="F48" i="30" s="1"/>
  <c r="H49" i="30"/>
  <c r="H50" i="30"/>
  <c r="H51" i="30"/>
  <c r="F51" i="30" s="1"/>
  <c r="H52" i="30"/>
  <c r="F52" i="30" s="1"/>
  <c r="H53" i="30"/>
  <c r="F53" i="30" s="1"/>
  <c r="H54" i="30"/>
  <c r="F54" i="30" s="1"/>
  <c r="H55" i="30"/>
  <c r="F55" i="30" s="1"/>
  <c r="H56" i="30"/>
  <c r="H57" i="30"/>
  <c r="H58" i="30"/>
  <c r="F58" i="30" s="1"/>
  <c r="H59" i="30"/>
  <c r="F59" i="30" s="1"/>
  <c r="H60" i="30"/>
  <c r="H61" i="30"/>
  <c r="H62" i="30"/>
  <c r="H74" i="30"/>
  <c r="G74" i="30" s="1"/>
  <c r="H75" i="30"/>
  <c r="F75" i="30" s="1"/>
  <c r="G75" i="30" s="1"/>
  <c r="H76" i="30"/>
  <c r="F76" i="30" s="1"/>
  <c r="G76" i="30" s="1"/>
  <c r="H77" i="30"/>
  <c r="F77" i="30" s="1"/>
  <c r="H78" i="30"/>
  <c r="H79" i="30"/>
  <c r="H80" i="30"/>
  <c r="F80" i="30" s="1"/>
  <c r="H81" i="30"/>
  <c r="F81" i="30" s="1"/>
  <c r="G81" i="30" s="1"/>
  <c r="H82" i="30"/>
  <c r="F82" i="30" s="1"/>
  <c r="G82" i="30" s="1"/>
  <c r="H83" i="30"/>
  <c r="F83" i="30" s="1"/>
  <c r="H84" i="30"/>
  <c r="F84" i="30" s="1"/>
  <c r="H85" i="30"/>
  <c r="F85" i="30" s="1"/>
  <c r="G85" i="30" s="1"/>
  <c r="H86" i="30"/>
  <c r="F86" i="30" s="1"/>
  <c r="G86" i="30" s="1"/>
  <c r="H87" i="30"/>
  <c r="F87" i="30" s="1"/>
  <c r="G87" i="30" s="1"/>
  <c r="H88" i="30"/>
  <c r="H89" i="30"/>
  <c r="H90" i="30"/>
  <c r="F90" i="30" s="1"/>
  <c r="G90" i="30" s="1"/>
  <c r="H91" i="30"/>
  <c r="F91" i="30" s="1"/>
  <c r="G91" i="30" s="1"/>
  <c r="H92" i="30"/>
  <c r="F92" i="30" s="1"/>
  <c r="G92" i="30" s="1"/>
  <c r="H93" i="30"/>
  <c r="F93" i="30" s="1"/>
  <c r="G93" i="30" s="1"/>
  <c r="H94" i="30"/>
  <c r="F94" i="30" s="1"/>
  <c r="G94" i="30" s="1"/>
  <c r="H95" i="30"/>
  <c r="F95" i="30" s="1"/>
  <c r="G95" i="30" s="1"/>
  <c r="H96" i="30"/>
  <c r="F96" i="30" s="1"/>
  <c r="G96" i="30" s="1"/>
  <c r="H97" i="30"/>
  <c r="F97" i="30" s="1"/>
  <c r="G97" i="30" s="1"/>
  <c r="H98" i="30"/>
  <c r="F98" i="30" s="1"/>
  <c r="G98" i="30" s="1"/>
  <c r="H99" i="30"/>
  <c r="F99" i="30" s="1"/>
  <c r="G99" i="30" s="1"/>
  <c r="H100" i="30"/>
  <c r="F100" i="30" s="1"/>
  <c r="G100" i="30" s="1"/>
  <c r="H101" i="30"/>
  <c r="F101" i="30" s="1"/>
  <c r="G101" i="30" s="1"/>
  <c r="H102" i="30"/>
  <c r="F102" i="30" s="1"/>
  <c r="G102" i="30" s="1"/>
  <c r="H103" i="30"/>
  <c r="F103" i="30" s="1"/>
  <c r="G103" i="30" s="1"/>
  <c r="H104" i="30"/>
  <c r="H105" i="30"/>
  <c r="F105" i="30" s="1"/>
  <c r="G105" i="30" s="1"/>
  <c r="H106" i="30"/>
  <c r="F106" i="30" s="1"/>
  <c r="G106" i="30" s="1"/>
  <c r="H107" i="30"/>
  <c r="F107" i="30" s="1"/>
  <c r="G107" i="30" s="1"/>
  <c r="H108" i="30"/>
  <c r="F108" i="30" s="1"/>
  <c r="G108" i="30" s="1"/>
  <c r="H109" i="30"/>
  <c r="G109" i="30" s="1"/>
  <c r="H110" i="30"/>
  <c r="H111" i="30"/>
  <c r="H112" i="30"/>
  <c r="F112" i="30" s="1"/>
  <c r="G112" i="30" s="1"/>
  <c r="H113" i="30"/>
  <c r="F113" i="30" s="1"/>
  <c r="G113" i="30" s="1"/>
  <c r="H114" i="30"/>
  <c r="F114" i="30" s="1"/>
  <c r="G114" i="30" s="1"/>
  <c r="H115" i="30"/>
  <c r="F115" i="30" s="1"/>
  <c r="G115" i="30" s="1"/>
  <c r="H116" i="30"/>
  <c r="F116" i="30" s="1"/>
  <c r="G116" i="30" s="1"/>
  <c r="H117" i="30"/>
  <c r="H118" i="30"/>
  <c r="F118" i="30" s="1"/>
  <c r="H119" i="30"/>
  <c r="F119" i="30" s="1"/>
  <c r="G119" i="30" s="1"/>
  <c r="H120" i="30"/>
  <c r="F120" i="30" s="1"/>
  <c r="H121" i="30"/>
  <c r="H122" i="30"/>
  <c r="H123" i="30"/>
  <c r="H124" i="30"/>
  <c r="H125" i="30"/>
  <c r="H126" i="30"/>
  <c r="H127" i="30"/>
  <c r="H128" i="30"/>
  <c r="F128" i="30" s="1"/>
  <c r="G128" i="30" s="1"/>
  <c r="H129" i="30"/>
  <c r="F129" i="30" s="1"/>
  <c r="G129" i="30" s="1"/>
  <c r="H130" i="30"/>
  <c r="F130" i="30" s="1"/>
  <c r="G130" i="30" s="1"/>
  <c r="H131" i="30"/>
  <c r="F131" i="30" s="1"/>
  <c r="H132" i="30"/>
  <c r="F132" i="30" s="1"/>
  <c r="H133" i="30"/>
  <c r="F133" i="30" s="1"/>
  <c r="H134" i="30"/>
  <c r="F134" i="30" s="1"/>
  <c r="H135" i="30"/>
  <c r="F135" i="30" s="1"/>
  <c r="H136" i="30"/>
  <c r="F136" i="30" s="1"/>
  <c r="H137" i="30"/>
  <c r="F137" i="30" s="1"/>
  <c r="H138" i="30"/>
  <c r="F138" i="30" s="1"/>
  <c r="H139" i="30"/>
  <c r="F139" i="30" s="1"/>
  <c r="H140" i="30"/>
  <c r="H141" i="30"/>
  <c r="H142" i="30"/>
  <c r="H143" i="30"/>
  <c r="F143" i="30" s="1"/>
  <c r="G143" i="30" s="1"/>
  <c r="H144" i="30"/>
  <c r="F144" i="30" s="1"/>
  <c r="G144" i="30" s="1"/>
  <c r="H145" i="30"/>
  <c r="F145" i="30" s="1"/>
  <c r="G145" i="30" s="1"/>
  <c r="H146" i="30"/>
  <c r="F146" i="30" s="1"/>
  <c r="G146" i="30" s="1"/>
  <c r="H147" i="30"/>
  <c r="F147" i="30" s="1"/>
  <c r="G147" i="30" s="1"/>
  <c r="H148" i="30"/>
  <c r="F148" i="30" s="1"/>
  <c r="G148" i="30" s="1"/>
  <c r="H149" i="30"/>
  <c r="F149" i="30" s="1"/>
  <c r="G149" i="30" s="1"/>
  <c r="H150" i="30"/>
  <c r="F150" i="30" s="1"/>
  <c r="G150" i="30" s="1"/>
  <c r="H151" i="30"/>
  <c r="F151" i="30" s="1"/>
  <c r="G151" i="30" s="1"/>
  <c r="H152" i="30"/>
  <c r="F152" i="30" s="1"/>
  <c r="G152" i="30" s="1"/>
  <c r="H153" i="30"/>
  <c r="F153" i="30" s="1"/>
  <c r="G153" i="30" s="1"/>
  <c r="H154" i="30"/>
  <c r="F154" i="30" s="1"/>
  <c r="G154" i="30" s="1"/>
  <c r="H155" i="30"/>
  <c r="F155" i="30" s="1"/>
  <c r="G155" i="30" s="1"/>
  <c r="H156" i="30"/>
  <c r="F156" i="30" s="1"/>
  <c r="G156" i="30" s="1"/>
  <c r="H157" i="30"/>
  <c r="H158" i="30"/>
  <c r="H159" i="30"/>
  <c r="F159" i="30" s="1"/>
  <c r="H160" i="30"/>
  <c r="H161" i="30"/>
  <c r="H162" i="30"/>
  <c r="H163" i="30"/>
  <c r="H164" i="30"/>
  <c r="H165" i="30"/>
  <c r="H166" i="30"/>
  <c r="H167" i="30"/>
  <c r="H168" i="30"/>
  <c r="H169" i="30"/>
  <c r="H15" i="30"/>
  <c r="F15" i="30" s="1"/>
  <c r="E159" i="30"/>
  <c r="E62" i="30"/>
  <c r="E59" i="30"/>
  <c r="E58" i="30"/>
  <c r="E43" i="30"/>
  <c r="E17" i="30"/>
  <c r="G17" i="30" s="1"/>
  <c r="E18" i="30"/>
  <c r="G18" i="30" s="1"/>
  <c r="E19" i="30"/>
  <c r="G19" i="30" s="1"/>
  <c r="E20" i="30"/>
  <c r="G20" i="30" s="1"/>
  <c r="E21" i="30"/>
  <c r="G21" i="30" s="1"/>
  <c r="E22" i="30"/>
  <c r="G22" i="30" s="1"/>
  <c r="E23" i="30"/>
  <c r="G23" i="30" s="1"/>
  <c r="E24" i="30"/>
  <c r="G24" i="30" s="1"/>
  <c r="E25" i="30"/>
  <c r="G25" i="30" s="1"/>
  <c r="E26" i="30"/>
  <c r="G26" i="30" s="1"/>
  <c r="E27" i="30"/>
  <c r="G27" i="30" s="1"/>
  <c r="E28" i="30"/>
  <c r="G28" i="30" s="1"/>
  <c r="E29" i="30"/>
  <c r="G29" i="30" s="1"/>
  <c r="E30" i="30"/>
  <c r="G30" i="30" s="1"/>
  <c r="E31" i="30"/>
  <c r="G31" i="30" s="1"/>
  <c r="E32" i="30"/>
  <c r="G32" i="30" s="1"/>
  <c r="E33" i="30"/>
  <c r="G33" i="30" s="1"/>
  <c r="E16" i="30"/>
  <c r="G16" i="30" s="1"/>
  <c r="E15" i="30"/>
  <c r="E162" i="30"/>
  <c r="G141" i="30"/>
  <c r="E139" i="30"/>
  <c r="G139" i="30" s="1"/>
  <c r="E138" i="30"/>
  <c r="G138" i="30" s="1"/>
  <c r="E137" i="30"/>
  <c r="G137" i="30" s="1"/>
  <c r="E136" i="30"/>
  <c r="G136" i="30" s="1"/>
  <c r="E135" i="30"/>
  <c r="G135" i="30" s="1"/>
  <c r="E134" i="30"/>
  <c r="G134" i="30" s="1"/>
  <c r="E133" i="30"/>
  <c r="G133" i="30" s="1"/>
  <c r="E132" i="30"/>
  <c r="G132" i="30" s="1"/>
  <c r="E131" i="30"/>
  <c r="G131" i="30" s="1"/>
  <c r="E127" i="30"/>
  <c r="G127" i="30" s="1"/>
  <c r="E126" i="30"/>
  <c r="G126" i="30" s="1"/>
  <c r="E124" i="30"/>
  <c r="G124" i="30" s="1"/>
  <c r="E122" i="30"/>
  <c r="G122" i="30" s="1"/>
  <c r="E121" i="30"/>
  <c r="G121" i="30" s="1"/>
  <c r="E120" i="30"/>
  <c r="G120" i="30" s="1"/>
  <c r="E118" i="30"/>
  <c r="G118" i="30" s="1"/>
  <c r="E111" i="30"/>
  <c r="G111" i="30" s="1"/>
  <c r="E110" i="30"/>
  <c r="G110" i="30" s="1"/>
  <c r="E84" i="30"/>
  <c r="G84" i="30" s="1"/>
  <c r="E83" i="30"/>
  <c r="G83" i="30" s="1"/>
  <c r="E80" i="30"/>
  <c r="E77" i="30"/>
  <c r="F58" i="29"/>
  <c r="F57" i="29"/>
  <c r="F54" i="29"/>
  <c r="F52" i="29"/>
  <c r="F51" i="29"/>
  <c r="E31" i="26" l="1"/>
  <c r="D31" i="26"/>
  <c r="C31" i="26"/>
  <c r="G162" i="30"/>
  <c r="G161" i="30" s="1"/>
  <c r="F35" i="26" s="1"/>
  <c r="G159" i="30"/>
  <c r="G158" i="30" s="1"/>
  <c r="G80" i="30"/>
  <c r="G79" i="30" s="1"/>
  <c r="G77" i="30"/>
  <c r="G62" i="30"/>
  <c r="G61" i="30" s="1"/>
  <c r="G59" i="30"/>
  <c r="G58" i="30"/>
  <c r="G54" i="30"/>
  <c r="G57" i="30"/>
  <c r="G52" i="30"/>
  <c r="G53" i="30"/>
  <c r="G55" i="30"/>
  <c r="G15" i="30"/>
  <c r="G14" i="30" s="1"/>
  <c r="G43" i="30"/>
  <c r="G42" i="30" s="1"/>
  <c r="G40" i="30"/>
  <c r="G38" i="30"/>
  <c r="G37" i="30"/>
  <c r="G36" i="30"/>
  <c r="G39" i="30"/>
  <c r="G35" i="30" l="1"/>
  <c r="D19" i="26"/>
  <c r="C19" i="26"/>
  <c r="E19" i="26"/>
  <c r="D17" i="26"/>
  <c r="C17" i="26"/>
  <c r="D15" i="26"/>
  <c r="C15" i="26"/>
  <c r="D13" i="26"/>
  <c r="C13" i="26"/>
  <c r="F25" i="26"/>
  <c r="E25" i="26"/>
  <c r="D25" i="26"/>
  <c r="E27" i="26"/>
  <c r="D27" i="26"/>
  <c r="F27" i="26"/>
  <c r="E29" i="26"/>
  <c r="D29" i="26"/>
  <c r="C29" i="26"/>
  <c r="F29" i="26"/>
  <c r="F33" i="26"/>
  <c r="E33" i="26"/>
  <c r="G35" i="26"/>
  <c r="F34" i="26"/>
  <c r="G31" i="26"/>
  <c r="C30" i="26"/>
  <c r="D30" i="26"/>
  <c r="E30" i="26"/>
  <c r="G51" i="30"/>
  <c r="G50" i="30" s="1"/>
  <c r="G48" i="30"/>
  <c r="G47" i="30" s="1"/>
  <c r="E21" i="26" l="1"/>
  <c r="D21" i="26"/>
  <c r="E23" i="26"/>
  <c r="D23" i="26"/>
  <c r="F23" i="26"/>
  <c r="G33" i="26"/>
  <c r="E32" i="26" s="1"/>
  <c r="E37" i="26"/>
  <c r="G19" i="26"/>
  <c r="E18" i="26" s="1"/>
  <c r="C18" i="26"/>
  <c r="G164" i="30"/>
  <c r="C37" i="26"/>
  <c r="D37" i="26"/>
  <c r="D18" i="26"/>
  <c r="G167" i="30"/>
  <c r="G169" i="30" s="1"/>
  <c r="F32" i="26" l="1"/>
  <c r="F37" i="26"/>
  <c r="H37" i="26" s="1"/>
  <c r="G23" i="26"/>
  <c r="F22" i="26" s="1"/>
  <c r="D22" i="26"/>
  <c r="G21" i="26"/>
  <c r="D20" i="26"/>
  <c r="E22" i="26"/>
  <c r="E20" i="26"/>
  <c r="H30" i="24"/>
  <c r="H23" i="24"/>
  <c r="H19" i="24"/>
  <c r="H15" i="24"/>
  <c r="H43" i="24" l="1"/>
  <c r="G27" i="26"/>
  <c r="E26" i="26" l="1"/>
  <c r="D26" i="26"/>
  <c r="F26" i="26"/>
  <c r="G25" i="26" l="1"/>
  <c r="F24" i="26" s="1"/>
  <c r="G29" i="26"/>
  <c r="D28" i="26" s="1"/>
  <c r="E24" i="26" l="1"/>
  <c r="E28" i="26"/>
  <c r="D24" i="26"/>
  <c r="C28" i="26"/>
  <c r="F28" i="26"/>
  <c r="G17" i="26"/>
  <c r="D16" i="26" s="1"/>
  <c r="G15" i="26"/>
  <c r="D14" i="26" s="1"/>
  <c r="G13" i="26"/>
  <c r="C16" i="26" l="1"/>
  <c r="F38" i="26"/>
  <c r="F39" i="26" s="1"/>
  <c r="D38" i="26"/>
  <c r="D39" i="26" s="1"/>
  <c r="C38" i="26"/>
  <c r="E38" i="26"/>
  <c r="E39" i="26" s="1"/>
  <c r="D12" i="26"/>
  <c r="C12" i="26"/>
  <c r="C14" i="26"/>
  <c r="C39" i="26" l="1"/>
  <c r="H38" i="26"/>
  <c r="C41" i="26" l="1"/>
  <c r="D41" i="26" s="1"/>
  <c r="H39" i="26"/>
  <c r="E41" i="26"/>
  <c r="F41" i="26" l="1"/>
  <c r="E40" i="26" l="1"/>
  <c r="D40" i="26"/>
  <c r="H40" i="26" s="1"/>
  <c r="C40" i="26"/>
  <c r="F40" i="26"/>
</calcChain>
</file>

<file path=xl/sharedStrings.xml><?xml version="1.0" encoding="utf-8"?>
<sst xmlns="http://schemas.openxmlformats.org/spreadsheetml/2006/main" count="24846" uniqueCount="24085">
  <si>
    <t>UNID.</t>
  </si>
  <si>
    <t>QUANT.</t>
  </si>
  <si>
    <t>UN</t>
  </si>
  <si>
    <t>M</t>
  </si>
  <si>
    <t>H</t>
  </si>
  <si>
    <t>KG</t>
  </si>
  <si>
    <t>02.020.0001-0</t>
  </si>
  <si>
    <t>05.006.0001-1</t>
  </si>
  <si>
    <t>05.005.0012-1</t>
  </si>
  <si>
    <t>04.014.0095-0</t>
  </si>
  <si>
    <t>16.022.0010-0</t>
  </si>
  <si>
    <t>12.003.0095-0</t>
  </si>
  <si>
    <t>13.001.0026-0</t>
  </si>
  <si>
    <t>14.002.0132-0</t>
  </si>
  <si>
    <t>15.004.0063-0</t>
  </si>
  <si>
    <t>18.006.0009-0</t>
  </si>
  <si>
    <t>18.009.0105-0</t>
  </si>
  <si>
    <t>14.006.0010-0</t>
  </si>
  <si>
    <t>18.016.0100-0</t>
  </si>
  <si>
    <t>05.105.0013-0</t>
  </si>
  <si>
    <t>05.105.0016-0</t>
  </si>
  <si>
    <t>15.008.0020-0</t>
  </si>
  <si>
    <t>15.008.0025-0</t>
  </si>
  <si>
    <t>SERVIÇOS PRELIMINARES</t>
  </si>
  <si>
    <t>1.1</t>
  </si>
  <si>
    <t>1.2</t>
  </si>
  <si>
    <t>1.3</t>
  </si>
  <si>
    <t>2.1</t>
  </si>
  <si>
    <t>2.2</t>
  </si>
  <si>
    <t>2.3</t>
  </si>
  <si>
    <t>3.1</t>
  </si>
  <si>
    <t>4.1</t>
  </si>
  <si>
    <t>5.1</t>
  </si>
  <si>
    <t>05.105.0015-0</t>
  </si>
  <si>
    <t>05.105.0063-0</t>
  </si>
  <si>
    <t>16.004.0070-0</t>
  </si>
  <si>
    <t>16.004.0050-0</t>
  </si>
  <si>
    <t>16.013.0002-0</t>
  </si>
  <si>
    <t>16.001.0050-0</t>
  </si>
  <si>
    <t>16.002.0010-0</t>
  </si>
  <si>
    <t>16.013.0004-0</t>
  </si>
  <si>
    <t>16.001.0060-0</t>
  </si>
  <si>
    <t>16.004.0015-0</t>
  </si>
  <si>
    <t>05.001.0023-0</t>
  </si>
  <si>
    <t>14.003.0148-0</t>
  </si>
  <si>
    <t>14.004.0121-0</t>
  </si>
  <si>
    <t>11.030.0025-0</t>
  </si>
  <si>
    <t>14.007.0030-0</t>
  </si>
  <si>
    <t>12.015.0014-0</t>
  </si>
  <si>
    <t>16.015.0001-0</t>
  </si>
  <si>
    <t>13.175.0010-0</t>
  </si>
  <si>
    <t>17.040.0024-0</t>
  </si>
  <si>
    <t>13.415.0010-0</t>
  </si>
  <si>
    <t>13.330.0076-0</t>
  </si>
  <si>
    <t>13.301.0500-0</t>
  </si>
  <si>
    <t>05.001.0016-0</t>
  </si>
  <si>
    <t>03.001.0001-1</t>
  </si>
  <si>
    <t>03.009.0004-0</t>
  </si>
  <si>
    <t>15.036.0050-0</t>
  </si>
  <si>
    <t>15.003.0186-0</t>
  </si>
  <si>
    <t>18.027.0312-0</t>
  </si>
  <si>
    <t>18.027.0315-0</t>
  </si>
  <si>
    <t>05.105.0011-0</t>
  </si>
  <si>
    <t>17.018.0110-0</t>
  </si>
  <si>
    <t>14.003.0230-0</t>
  </si>
  <si>
    <t>18.002.0080-0</t>
  </si>
  <si>
    <t>18.007.0049-0</t>
  </si>
  <si>
    <t>18.002.0090-0</t>
  </si>
  <si>
    <t>18.002.0055-0</t>
  </si>
  <si>
    <t>18.016.0106-0</t>
  </si>
  <si>
    <t>18.016.0105-0</t>
  </si>
  <si>
    <t>18.016.0110-0</t>
  </si>
  <si>
    <t>13.030.0291-0</t>
  </si>
  <si>
    <t>05.001.0018-0</t>
  </si>
  <si>
    <t>13.301.0132-0</t>
  </si>
  <si>
    <t>15.004.0046-0</t>
  </si>
  <si>
    <t>15.004.0051-0</t>
  </si>
  <si>
    <t>15.004.0105-0</t>
  </si>
  <si>
    <t>05.001.0015-0</t>
  </si>
  <si>
    <t>05.001.0134-0</t>
  </si>
  <si>
    <t>14.003.0028-0</t>
  </si>
  <si>
    <t>14.003.0200-0</t>
  </si>
  <si>
    <t>14.003.0205-0</t>
  </si>
  <si>
    <t>17.017.0100-0</t>
  </si>
  <si>
    <t>17.017.0175-0</t>
  </si>
  <si>
    <t>17.017.0301-0</t>
  </si>
  <si>
    <t>17.017.0176-0</t>
  </si>
  <si>
    <t>05.001.0170-0</t>
  </si>
  <si>
    <t>16.006.0001-0</t>
  </si>
  <si>
    <t>14.003.0025-0</t>
  </si>
  <si>
    <t>14.007.0101-0</t>
  </si>
  <si>
    <t>05.001.0365-0</t>
  </si>
  <si>
    <t>05.001.0001-0</t>
  </si>
  <si>
    <t>11.001.0005-1</t>
  </si>
  <si>
    <t>11.002.0013-1</t>
  </si>
  <si>
    <t>11.002.0023-1</t>
  </si>
  <si>
    <t>11.004.0020-1</t>
  </si>
  <si>
    <t>11.009.0013-0</t>
  </si>
  <si>
    <t>11.011.0029-0</t>
  </si>
  <si>
    <t>14.002.0225-0</t>
  </si>
  <si>
    <t>18.034.0050-0</t>
  </si>
  <si>
    <t>18.016.0140-0</t>
  </si>
  <si>
    <t>18.002.0030-0</t>
  </si>
  <si>
    <t>15.004.0070-0</t>
  </si>
  <si>
    <t>04.020.0122-0</t>
  </si>
  <si>
    <t>04.021.0010-0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</si>
  <si>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</si>
  <si>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</si>
  <si>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</si>
  <si>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</si>
  <si>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</si>
  <si>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</si>
  <si>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</si>
  <si>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</si>
  <si>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</si>
  <si>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</si>
  <si>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</si>
  <si>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</si>
  <si>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</si>
  <si>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</si>
  <si>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</si>
  <si>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</si>
  <si>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</si>
  <si>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</si>
  <si>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</si>
  <si>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</si>
  <si>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</si>
  <si>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</si>
  <si>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</si>
  <si>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</si>
  <si>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</si>
  <si>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</si>
  <si>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</si>
  <si>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</si>
  <si>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</si>
  <si>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</si>
  <si>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</si>
  <si>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</si>
  <si>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</si>
  <si>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</si>
  <si>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</si>
  <si>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</si>
  <si>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</si>
  <si>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</si>
  <si>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</si>
  <si>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</si>
  <si>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</si>
  <si>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</si>
  <si>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</si>
  <si>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</si>
  <si>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</si>
  <si>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</si>
  <si>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</si>
  <si>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</si>
  <si>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</si>
  <si>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</si>
  <si>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</si>
  <si>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</si>
  <si>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</si>
  <si>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</si>
  <si>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</si>
  <si>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</si>
  <si>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</si>
  <si>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</si>
  <si>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</si>
  <si>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</si>
  <si>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01.001.0031-0</t>
  </si>
  <si>
    <t>01.001.0031-A</t>
  </si>
  <si>
    <t>01.001.0032-0</t>
  </si>
  <si>
    <t>01.001.0032-A</t>
  </si>
  <si>
    <t>01.001.0033-0</t>
  </si>
  <si>
    <t>01.001.0033-A</t>
  </si>
  <si>
    <t>01.001.0034-0</t>
  </si>
  <si>
    <t>01.001.0034-A</t>
  </si>
  <si>
    <t>01.001.0035-0</t>
  </si>
  <si>
    <t>01.001.0035-A</t>
  </si>
  <si>
    <t>01.001.0036-0</t>
  </si>
  <si>
    <t>01.001.0036-A</t>
  </si>
  <si>
    <t>01.001.0037-0</t>
  </si>
  <si>
    <t>01.001.0037-A</t>
  </si>
  <si>
    <t>01.001.0038-0</t>
  </si>
  <si>
    <t>01.001.0038-A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</si>
  <si>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</si>
  <si>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</si>
  <si>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</si>
  <si>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</si>
  <si>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</si>
  <si>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</si>
  <si>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</si>
  <si>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</si>
  <si>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</si>
  <si>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</si>
  <si>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</si>
  <si>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</si>
  <si>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</si>
  <si>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</si>
  <si>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</si>
  <si>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</si>
  <si>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</si>
  <si>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</si>
  <si>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</si>
  <si>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</si>
  <si>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</si>
  <si>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</si>
  <si>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</si>
  <si>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</si>
  <si>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</si>
  <si>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</si>
  <si>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</si>
  <si>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</si>
  <si>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</si>
  <si>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</si>
  <si>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</si>
  <si>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</si>
  <si>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</si>
  <si>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</si>
  <si>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</si>
  <si>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</si>
  <si>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</si>
  <si>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</si>
  <si>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</si>
  <si>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</si>
  <si>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</si>
  <si>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</si>
  <si>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</si>
  <si>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</si>
  <si>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</si>
  <si>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</si>
  <si>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</si>
  <si>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</si>
  <si>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</si>
  <si>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</si>
  <si>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</si>
  <si>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</si>
  <si>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</si>
  <si>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</si>
  <si>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</si>
  <si>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</si>
  <si>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</si>
  <si>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</si>
  <si>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</si>
  <si>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</si>
  <si>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</si>
  <si>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01.001.0076-A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</si>
  <si>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</si>
  <si>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</si>
  <si>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</si>
  <si>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</si>
  <si>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</si>
  <si>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</si>
  <si>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</si>
  <si>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</si>
  <si>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</si>
  <si>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</si>
  <si>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</si>
  <si>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</si>
  <si>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</si>
  <si>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</si>
  <si>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</si>
  <si>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</si>
  <si>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</si>
  <si>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</si>
  <si>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</si>
  <si>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</si>
  <si>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</si>
  <si>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</si>
  <si>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</si>
  <si>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</si>
  <si>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</si>
  <si>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</si>
  <si>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</si>
  <si>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</si>
  <si>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</si>
  <si>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</si>
  <si>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</si>
  <si>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</si>
  <si>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</si>
  <si>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</si>
  <si>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</si>
  <si>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</si>
  <si>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</si>
  <si>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</si>
  <si>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</si>
  <si>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</si>
  <si>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</si>
  <si>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</si>
  <si>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</si>
  <si>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</si>
  <si>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</si>
  <si>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</si>
  <si>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</si>
  <si>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</si>
  <si>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</si>
  <si>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</si>
  <si>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</si>
  <si>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</si>
  <si>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</si>
  <si>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</si>
  <si>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</si>
  <si>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</si>
  <si>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</si>
  <si>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</si>
  <si>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</si>
  <si>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</si>
  <si>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</si>
  <si>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</si>
  <si>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</si>
  <si>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</si>
  <si>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</si>
  <si>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</si>
  <si>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</si>
  <si>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</si>
  <si>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</si>
  <si>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</si>
  <si>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</si>
  <si>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</si>
  <si>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</si>
  <si>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</si>
  <si>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</si>
  <si>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</si>
  <si>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</si>
  <si>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</si>
  <si>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</si>
  <si>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</si>
  <si>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</si>
  <si>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</si>
  <si>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</si>
  <si>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</si>
  <si>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</si>
  <si>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</si>
  <si>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</si>
  <si>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</si>
  <si>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</si>
  <si>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</si>
  <si>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</si>
  <si>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</si>
  <si>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</si>
  <si>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</si>
  <si>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</si>
  <si>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</si>
  <si>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</si>
  <si>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</si>
  <si>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</si>
  <si>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</si>
  <si>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</si>
  <si>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</si>
  <si>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</si>
  <si>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</si>
  <si>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</si>
  <si>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</si>
  <si>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</si>
  <si>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</si>
  <si>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</si>
  <si>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</si>
  <si>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</si>
  <si>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</si>
  <si>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</si>
  <si>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</si>
  <si>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</si>
  <si>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</si>
  <si>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</si>
  <si>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</si>
  <si>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</si>
  <si>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</si>
  <si>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</si>
  <si>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</si>
  <si>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</si>
  <si>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</si>
  <si>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</si>
  <si>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</si>
  <si>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</si>
  <si>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</si>
  <si>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</si>
  <si>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</si>
  <si>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</si>
  <si>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</si>
  <si>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</si>
  <si>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</si>
  <si>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</si>
  <si>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</si>
  <si>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</si>
  <si>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</si>
  <si>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</si>
  <si>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</si>
  <si>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</si>
  <si>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</si>
  <si>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</si>
  <si>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</si>
  <si>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</si>
  <si>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</si>
  <si>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</si>
  <si>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</si>
  <si>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</si>
  <si>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</si>
  <si>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</si>
  <si>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</si>
  <si>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</si>
  <si>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</si>
  <si>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</si>
  <si>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</si>
  <si>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</si>
  <si>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</si>
  <si>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</si>
  <si>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</si>
  <si>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</si>
  <si>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</si>
  <si>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</si>
  <si>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</si>
  <si>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</si>
  <si>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</si>
  <si>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</si>
  <si>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</si>
  <si>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</si>
  <si>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</si>
  <si>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</si>
  <si>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</si>
  <si>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</si>
  <si>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</si>
  <si>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</si>
  <si>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</si>
  <si>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</si>
  <si>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</si>
  <si>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</si>
  <si>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</si>
  <si>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</si>
  <si>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</si>
  <si>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</si>
  <si>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</si>
  <si>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</si>
  <si>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</si>
  <si>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</si>
  <si>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</si>
  <si>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</si>
  <si>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</si>
  <si>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</si>
  <si>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</si>
  <si>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</si>
  <si>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</si>
  <si>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</si>
  <si>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</si>
  <si>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</si>
  <si>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</si>
  <si>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</si>
  <si>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</si>
  <si>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</si>
  <si>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</si>
  <si>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</si>
  <si>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</si>
  <si>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</si>
  <si>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</si>
  <si>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</si>
  <si>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</si>
  <si>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</si>
  <si>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</si>
  <si>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</si>
  <si>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</si>
  <si>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</si>
  <si>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</si>
  <si>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</si>
  <si>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</si>
  <si>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</si>
  <si>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</si>
  <si>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</si>
  <si>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</si>
  <si>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</si>
  <si>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</si>
  <si>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</si>
  <si>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</si>
  <si>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</si>
  <si>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</si>
  <si>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</si>
  <si>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</si>
  <si>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</si>
  <si>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</si>
  <si>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</si>
  <si>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</si>
  <si>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</si>
  <si>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</si>
  <si>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</si>
  <si>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</si>
  <si>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</si>
  <si>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</si>
  <si>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</si>
  <si>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</si>
  <si>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</si>
  <si>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</si>
  <si>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</si>
  <si>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</si>
  <si>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</si>
  <si>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</si>
  <si>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</si>
  <si>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</si>
  <si>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</si>
  <si>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</si>
  <si>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</si>
  <si>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</si>
  <si>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</si>
  <si>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</si>
  <si>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</si>
  <si>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</si>
  <si>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</si>
  <si>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</si>
  <si>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</si>
  <si>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</si>
  <si>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</si>
  <si>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</si>
  <si>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</si>
  <si>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</si>
  <si>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</si>
  <si>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</si>
  <si>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</si>
  <si>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</si>
  <si>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</si>
  <si>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</si>
  <si>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</si>
  <si>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</si>
  <si>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</si>
  <si>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</si>
  <si>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</si>
  <si>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</si>
  <si>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</si>
  <si>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</si>
  <si>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</si>
  <si>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</si>
  <si>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</si>
  <si>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</si>
  <si>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</si>
  <si>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</si>
  <si>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</si>
  <si>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</si>
  <si>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</si>
  <si>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</si>
  <si>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</si>
  <si>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</si>
  <si>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</si>
  <si>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</si>
  <si>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</si>
  <si>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</si>
  <si>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</si>
  <si>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</si>
  <si>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</si>
  <si>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</si>
  <si>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</si>
  <si>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</si>
  <si>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</si>
  <si>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</si>
  <si>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</si>
  <si>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</si>
  <si>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</si>
  <si>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</si>
  <si>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</si>
  <si>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</si>
  <si>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</si>
  <si>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</si>
  <si>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</si>
  <si>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</si>
  <si>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</si>
  <si>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</si>
  <si>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</si>
  <si>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</si>
  <si>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</si>
  <si>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</si>
  <si>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</si>
  <si>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</si>
  <si>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</si>
  <si>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</si>
  <si>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</si>
  <si>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</si>
  <si>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</si>
  <si>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</si>
  <si>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</si>
  <si>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</si>
  <si>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</si>
  <si>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</si>
  <si>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</si>
  <si>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</si>
  <si>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</si>
  <si>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</si>
  <si>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</si>
  <si>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</si>
  <si>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</si>
  <si>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</si>
  <si>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</si>
  <si>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</si>
  <si>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</si>
  <si>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</si>
  <si>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</si>
  <si>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</si>
  <si>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</si>
  <si>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</si>
  <si>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</si>
  <si>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</si>
  <si>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</si>
  <si>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</si>
  <si>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</si>
  <si>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</si>
  <si>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</si>
  <si>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</si>
  <si>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</si>
  <si>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</si>
  <si>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</si>
  <si>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</si>
  <si>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</si>
  <si>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</si>
  <si>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</si>
  <si>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</si>
  <si>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</si>
  <si>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</si>
  <si>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</si>
  <si>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</si>
  <si>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</si>
  <si>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</si>
  <si>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</si>
  <si>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</si>
  <si>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</si>
  <si>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</si>
  <si>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</si>
  <si>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</si>
  <si>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</si>
  <si>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</si>
  <si>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</si>
  <si>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</si>
  <si>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</si>
  <si>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01.002.0022-A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</si>
  <si>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</si>
  <si>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</si>
  <si>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</si>
  <si>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</si>
  <si>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</si>
  <si>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</si>
  <si>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</si>
  <si>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</si>
  <si>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</si>
  <si>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</si>
  <si>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</si>
  <si>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01.002.0028-A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</si>
  <si>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</si>
  <si>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</si>
  <si>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</si>
  <si>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</si>
  <si>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</si>
  <si>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</si>
  <si>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</si>
  <si>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</si>
  <si>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</si>
  <si>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</si>
  <si>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</si>
  <si>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</si>
  <si>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</si>
  <si>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</si>
  <si>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</si>
  <si>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</si>
  <si>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</si>
  <si>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</si>
  <si>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</si>
  <si>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</si>
  <si>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</si>
  <si>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</si>
  <si>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</si>
  <si>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</si>
  <si>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</si>
  <si>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</si>
  <si>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</si>
  <si>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</si>
  <si>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</si>
  <si>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</si>
  <si>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</si>
  <si>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</si>
  <si>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</si>
  <si>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</si>
  <si>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</si>
  <si>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</si>
  <si>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</si>
  <si>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</si>
  <si>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</si>
  <si>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</si>
  <si>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</si>
  <si>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</si>
  <si>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</si>
  <si>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</si>
  <si>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</si>
  <si>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</si>
  <si>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</si>
  <si>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</si>
  <si>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</si>
  <si>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</si>
  <si>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</si>
  <si>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</si>
  <si>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</si>
  <si>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</si>
  <si>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</si>
  <si>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</si>
  <si>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</si>
  <si>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</si>
  <si>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</si>
  <si>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</si>
  <si>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</si>
  <si>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</si>
  <si>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</si>
  <si>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</si>
  <si>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</si>
  <si>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</si>
  <si>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</si>
  <si>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</si>
  <si>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</si>
  <si>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</si>
  <si>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</si>
  <si>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</si>
  <si>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</si>
  <si>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</si>
  <si>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</si>
  <si>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</si>
  <si>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</si>
  <si>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</si>
  <si>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</si>
  <si>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</si>
  <si>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</si>
  <si>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</si>
  <si>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</si>
  <si>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</si>
  <si>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</si>
  <si>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</si>
  <si>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</si>
  <si>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</si>
  <si>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</si>
  <si>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</si>
  <si>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</si>
  <si>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</si>
  <si>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</si>
  <si>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</si>
  <si>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</si>
  <si>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</si>
  <si>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</si>
  <si>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</si>
  <si>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</si>
  <si>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</si>
  <si>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</si>
  <si>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</si>
  <si>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</si>
  <si>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</si>
  <si>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</si>
  <si>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</si>
  <si>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</si>
  <si>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</si>
  <si>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</si>
  <si>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</si>
  <si>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</si>
  <si>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</si>
  <si>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</si>
  <si>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</si>
  <si>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</si>
  <si>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</si>
  <si>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</si>
  <si>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</si>
  <si>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</si>
  <si>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</si>
  <si>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</si>
  <si>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</si>
  <si>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</si>
  <si>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</si>
  <si>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</si>
  <si>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</si>
  <si>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</si>
  <si>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</si>
  <si>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</si>
  <si>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</si>
  <si>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</si>
  <si>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</si>
  <si>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</si>
  <si>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</si>
  <si>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</si>
  <si>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</si>
  <si>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</si>
  <si>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</si>
  <si>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</si>
  <si>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</si>
  <si>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</si>
  <si>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</si>
  <si>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</si>
  <si>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</si>
  <si>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</si>
  <si>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</si>
  <si>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</si>
  <si>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</si>
  <si>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</si>
  <si>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</si>
  <si>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</si>
  <si>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</si>
  <si>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</si>
  <si>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</si>
  <si>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</si>
  <si>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</si>
  <si>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</si>
  <si>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</si>
  <si>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</si>
  <si>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</si>
  <si>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</si>
  <si>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</si>
  <si>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</si>
  <si>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</si>
  <si>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</si>
  <si>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</si>
  <si>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</si>
  <si>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</si>
  <si>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</si>
  <si>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</si>
  <si>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</si>
  <si>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</si>
  <si>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</si>
  <si>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</si>
  <si>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</si>
  <si>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</si>
  <si>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</si>
  <si>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</si>
  <si>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01.005.0001-0</t>
  </si>
  <si>
    <t>01.005.0001-A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</si>
  <si>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</si>
  <si>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</si>
  <si>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</si>
  <si>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</si>
  <si>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</si>
  <si>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</si>
  <si>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</si>
  <si>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</si>
  <si>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01.005.0007-0</t>
  </si>
  <si>
    <t>01.005.0007-A</t>
  </si>
  <si>
    <t>01.005.0008-0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</si>
  <si>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</si>
  <si>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</si>
  <si>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</si>
  <si>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</si>
  <si>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</si>
  <si>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</si>
  <si>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</si>
  <si>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</si>
  <si>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</si>
  <si>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01.005.0021-0</t>
  </si>
  <si>
    <t>01.005.0021-A</t>
  </si>
  <si>
    <t>01.005.0022-0</t>
  </si>
  <si>
    <t>01.005.0022-A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</si>
  <si>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</si>
  <si>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</si>
  <si>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</si>
  <si>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</si>
  <si>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</si>
  <si>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</si>
  <si>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</si>
  <si>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</si>
  <si>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</si>
  <si>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</si>
  <si>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</si>
  <si>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</si>
  <si>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</si>
  <si>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</si>
  <si>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</si>
  <si>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</si>
  <si>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</si>
  <si>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</si>
  <si>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01.007.0080-0</t>
  </si>
  <si>
    <t>01.007.0080-A</t>
  </si>
  <si>
    <t>01.007.0081-0</t>
  </si>
  <si>
    <t>01.007.0081-A</t>
  </si>
  <si>
    <t>01.007.0085-0</t>
  </si>
  <si>
    <t>01.007.0085-A</t>
  </si>
  <si>
    <t>01.008.0050-0</t>
  </si>
  <si>
    <t>01.008.0050-A</t>
  </si>
  <si>
    <t>01.008.0100-0</t>
  </si>
  <si>
    <t>01.008.0100-A</t>
  </si>
  <si>
    <t>01.008.0200-0</t>
  </si>
  <si>
    <t>01.008.0200-A</t>
  </si>
  <si>
    <t>01.009.0050-0</t>
  </si>
  <si>
    <t>01.009.0050-A</t>
  </si>
  <si>
    <t>01.009.0100-0</t>
  </si>
  <si>
    <t>01.009.0100-A</t>
  </si>
  <si>
    <t>01.009.0200-0</t>
  </si>
  <si>
    <t>01.009.0200-A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</si>
  <si>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</si>
  <si>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</si>
  <si>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</si>
  <si>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</si>
  <si>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</si>
  <si>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</si>
  <si>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</si>
  <si>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</si>
  <si>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</si>
  <si>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</si>
  <si>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</si>
  <si>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</si>
  <si>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</si>
  <si>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</si>
  <si>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</si>
  <si>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</si>
  <si>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</si>
  <si>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</si>
  <si>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</si>
  <si>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</si>
  <si>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</si>
  <si>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</si>
  <si>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</si>
  <si>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</si>
  <si>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</si>
  <si>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</si>
  <si>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</si>
  <si>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</si>
  <si>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</si>
  <si>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</si>
  <si>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</si>
  <si>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</si>
  <si>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</si>
  <si>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</si>
  <si>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</si>
  <si>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</si>
  <si>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</si>
  <si>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</si>
  <si>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</si>
  <si>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</si>
  <si>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</si>
  <si>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</si>
  <si>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</si>
  <si>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</si>
  <si>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</si>
  <si>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</si>
  <si>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</si>
  <si>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</si>
  <si>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</si>
  <si>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</si>
  <si>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</si>
  <si>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</si>
  <si>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</si>
  <si>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</si>
  <si>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</si>
  <si>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</si>
  <si>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</si>
  <si>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</si>
  <si>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</si>
  <si>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</si>
  <si>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</si>
  <si>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</si>
  <si>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</si>
  <si>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01.016.0070-A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</si>
  <si>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</si>
  <si>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</si>
  <si>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</si>
  <si>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</si>
  <si>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</si>
  <si>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</si>
  <si>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</si>
  <si>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</si>
  <si>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</si>
  <si>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</si>
  <si>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</si>
  <si>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</si>
  <si>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</si>
  <si>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</si>
  <si>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</si>
  <si>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</si>
  <si>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</si>
  <si>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</si>
  <si>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</si>
  <si>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01.016.0092-A</t>
  </si>
  <si>
    <t>01.016.0100-0</t>
  </si>
  <si>
    <t>01.016.0100-A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</si>
  <si>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</si>
  <si>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</si>
  <si>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</si>
  <si>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</si>
  <si>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</si>
  <si>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</si>
  <si>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</si>
  <si>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</si>
  <si>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</si>
  <si>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</si>
  <si>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</si>
  <si>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</si>
  <si>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</si>
  <si>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</si>
  <si>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01.016.0203-0</t>
  </si>
  <si>
    <t>01.016.0203-A</t>
  </si>
  <si>
    <t>01.016.0206-0</t>
  </si>
  <si>
    <t>01.016.0206-A</t>
  </si>
  <si>
    <t>01.016.0209-0</t>
  </si>
  <si>
    <t>01.016.0209-A</t>
  </si>
  <si>
    <t>01.016.0220-0</t>
  </si>
  <si>
    <t>01.016.0220-A</t>
  </si>
  <si>
    <t>01.016.0223-0</t>
  </si>
  <si>
    <t>01.016.0223-A</t>
  </si>
  <si>
    <t>01.016.0226-0</t>
  </si>
  <si>
    <t>01.016.0226-A</t>
  </si>
  <si>
    <t>01.016.0229-0</t>
  </si>
  <si>
    <t>01.016.0229-A</t>
  </si>
  <si>
    <t>01.016.0240-0</t>
  </si>
  <si>
    <t>01.016.0240-A</t>
  </si>
  <si>
    <t>01.016.0243-0</t>
  </si>
  <si>
    <t>01.016.0243-A</t>
  </si>
  <si>
    <t>01.016.0246-0</t>
  </si>
  <si>
    <t>01.016.0246-A</t>
  </si>
  <si>
    <t>01.016.0249-0</t>
  </si>
  <si>
    <t>01.016.0249-A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</si>
  <si>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</si>
  <si>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</si>
  <si>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</si>
  <si>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</si>
  <si>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</si>
  <si>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</si>
  <si>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</si>
  <si>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</si>
  <si>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</si>
  <si>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</si>
  <si>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</si>
  <si>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</si>
  <si>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01.018.0001-0</t>
  </si>
  <si>
    <t>01.018.0001-A</t>
  </si>
  <si>
    <t>01.018.0002-0</t>
  </si>
  <si>
    <t>01.018.0002-A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</si>
  <si>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</si>
  <si>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</si>
  <si>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</si>
  <si>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</si>
  <si>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</si>
  <si>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</si>
  <si>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</si>
  <si>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</si>
  <si>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</si>
  <si>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</si>
  <si>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</si>
  <si>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</si>
  <si>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</si>
  <si>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</si>
  <si>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</si>
  <si>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</si>
  <si>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</si>
  <si>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</si>
  <si>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</si>
  <si>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</si>
  <si>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</si>
  <si>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</si>
  <si>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</si>
  <si>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</si>
  <si>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01.020.0010-0</t>
  </si>
  <si>
    <t>01.020.0010-A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</si>
  <si>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</si>
  <si>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</si>
  <si>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</si>
  <si>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</si>
  <si>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</si>
  <si>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</si>
  <si>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</si>
  <si>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</si>
  <si>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</si>
  <si>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</si>
  <si>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</si>
  <si>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</si>
  <si>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</si>
  <si>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</si>
  <si>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</si>
  <si>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</si>
  <si>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</si>
  <si>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</si>
  <si>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</si>
  <si>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</si>
  <si>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</si>
  <si>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</si>
  <si>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</si>
  <si>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</si>
  <si>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</si>
  <si>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</si>
  <si>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</si>
  <si>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</si>
  <si>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</si>
  <si>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</si>
  <si>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</si>
  <si>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</si>
  <si>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</si>
  <si>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</si>
  <si>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</si>
  <si>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</si>
  <si>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</si>
  <si>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</si>
  <si>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</si>
  <si>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</si>
  <si>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</si>
  <si>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</si>
  <si>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</si>
  <si>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</si>
  <si>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</si>
  <si>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</si>
  <si>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</si>
  <si>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</si>
  <si>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</si>
  <si>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</si>
  <si>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</si>
  <si>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</si>
  <si>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</si>
  <si>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</si>
  <si>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</si>
  <si>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</si>
  <si>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</si>
  <si>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</si>
  <si>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</si>
  <si>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</si>
  <si>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</si>
  <si>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</si>
  <si>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</si>
  <si>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</si>
  <si>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</si>
  <si>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</si>
  <si>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</si>
  <si>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</si>
  <si>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</si>
  <si>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</si>
  <si>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</si>
  <si>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</si>
  <si>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</si>
  <si>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</si>
  <si>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</si>
  <si>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</si>
  <si>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</si>
  <si>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</si>
  <si>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</si>
  <si>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</si>
  <si>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</si>
  <si>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</si>
  <si>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</si>
  <si>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</si>
  <si>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</si>
  <si>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</si>
  <si>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</si>
  <si>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</si>
  <si>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</si>
  <si>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</si>
  <si>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</si>
  <si>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</si>
  <si>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</si>
  <si>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</si>
  <si>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</si>
  <si>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</si>
  <si>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</si>
  <si>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</si>
  <si>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</si>
  <si>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</si>
  <si>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</si>
  <si>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</si>
  <si>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</si>
  <si>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</si>
  <si>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</si>
  <si>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</si>
  <si>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</si>
  <si>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</si>
  <si>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</si>
  <si>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</si>
  <si>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</si>
  <si>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</si>
  <si>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</si>
  <si>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</si>
  <si>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</si>
  <si>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</si>
  <si>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</si>
  <si>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</si>
  <si>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</si>
  <si>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</si>
  <si>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</si>
  <si>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</si>
  <si>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</si>
  <si>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</si>
  <si>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</si>
  <si>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</si>
  <si>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</si>
  <si>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</si>
  <si>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</si>
  <si>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</si>
  <si>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</si>
  <si>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</si>
  <si>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</si>
  <si>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</si>
  <si>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</si>
  <si>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</si>
  <si>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</si>
  <si>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</si>
  <si>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</si>
  <si>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</si>
  <si>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</si>
  <si>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</si>
  <si>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</si>
  <si>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</si>
  <si>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</si>
  <si>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</si>
  <si>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</si>
  <si>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</si>
  <si>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</si>
  <si>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</si>
  <si>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</si>
  <si>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</si>
  <si>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</si>
  <si>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</si>
  <si>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</si>
  <si>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</si>
  <si>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</si>
  <si>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</si>
  <si>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</si>
  <si>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</si>
  <si>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</si>
  <si>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</si>
  <si>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</si>
  <si>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</si>
  <si>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</si>
  <si>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</si>
  <si>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</si>
  <si>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</si>
  <si>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</si>
  <si>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</si>
  <si>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</si>
  <si>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</si>
  <si>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</si>
  <si>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</si>
  <si>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</si>
  <si>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</si>
  <si>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</si>
  <si>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</si>
  <si>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</si>
  <si>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</si>
  <si>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</si>
  <si>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</si>
  <si>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</si>
  <si>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</si>
  <si>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</si>
  <si>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</si>
  <si>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</si>
  <si>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</si>
  <si>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</si>
  <si>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</si>
  <si>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</si>
  <si>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</si>
  <si>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</si>
  <si>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</si>
  <si>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</si>
  <si>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</si>
  <si>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</si>
  <si>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</si>
  <si>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</si>
  <si>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</si>
  <si>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</si>
  <si>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</si>
  <si>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</si>
  <si>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</si>
  <si>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</si>
  <si>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</si>
  <si>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</si>
  <si>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</si>
  <si>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</si>
  <si>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01.050.0123-A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</si>
  <si>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</si>
  <si>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</si>
  <si>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</si>
  <si>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</si>
  <si>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</si>
  <si>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</si>
  <si>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</si>
  <si>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</si>
  <si>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</si>
  <si>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</si>
  <si>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</si>
  <si>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</si>
  <si>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</si>
  <si>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</si>
  <si>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</si>
  <si>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</si>
  <si>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</si>
  <si>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</si>
  <si>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</si>
  <si>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01.050.0139-A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</si>
  <si>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</si>
  <si>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</si>
  <si>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</si>
  <si>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</si>
  <si>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</si>
  <si>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</si>
  <si>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</si>
  <si>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</si>
  <si>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01.050.0147-0</t>
  </si>
  <si>
    <t>01.050.0147-A</t>
  </si>
  <si>
    <t>01.050.0148-0</t>
  </si>
  <si>
    <t>01.050.0148-A</t>
  </si>
  <si>
    <t>01.050.0149-0</t>
  </si>
  <si>
    <t>01.050.0149-A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</si>
  <si>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</si>
  <si>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</si>
  <si>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</si>
  <si>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</si>
  <si>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</si>
  <si>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</si>
  <si>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</si>
  <si>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</si>
  <si>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</si>
  <si>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</si>
  <si>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</si>
  <si>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</si>
  <si>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</si>
  <si>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</si>
  <si>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</si>
  <si>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</si>
  <si>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</si>
  <si>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01.050.0162-A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</si>
  <si>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</si>
  <si>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</si>
  <si>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</si>
  <si>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</si>
  <si>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</si>
  <si>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</si>
  <si>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</si>
  <si>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01.050.0175-A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</si>
  <si>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</si>
  <si>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</si>
  <si>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</si>
  <si>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</si>
  <si>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</si>
  <si>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</si>
  <si>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</si>
  <si>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</si>
  <si>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</si>
  <si>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</si>
  <si>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</si>
  <si>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</si>
  <si>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</si>
  <si>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</si>
  <si>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</si>
  <si>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</si>
  <si>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</si>
  <si>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</si>
  <si>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</si>
  <si>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</si>
  <si>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</si>
  <si>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</si>
  <si>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</si>
  <si>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</si>
  <si>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</si>
  <si>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</si>
  <si>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</si>
  <si>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</si>
  <si>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</si>
  <si>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01.050.0300-A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</si>
  <si>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</si>
  <si>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</si>
  <si>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</si>
  <si>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</si>
  <si>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</si>
  <si>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</si>
  <si>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</si>
  <si>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</si>
  <si>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</si>
  <si>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</si>
  <si>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</si>
  <si>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</si>
  <si>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</si>
  <si>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</si>
  <si>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</si>
  <si>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</si>
  <si>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</si>
  <si>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</si>
  <si>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</si>
  <si>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</si>
  <si>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</si>
  <si>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</si>
  <si>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</si>
  <si>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</si>
  <si>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</si>
  <si>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</si>
  <si>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</si>
  <si>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</si>
  <si>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</si>
  <si>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</si>
  <si>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</si>
  <si>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</si>
  <si>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</si>
  <si>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</si>
  <si>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</si>
  <si>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</si>
  <si>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</si>
  <si>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</si>
  <si>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</si>
  <si>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</si>
  <si>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</si>
  <si>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</si>
  <si>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</si>
  <si>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</si>
  <si>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</si>
  <si>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</si>
  <si>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</si>
  <si>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</si>
  <si>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</si>
  <si>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</si>
  <si>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</si>
  <si>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</si>
  <si>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</si>
  <si>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</si>
  <si>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</si>
  <si>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</si>
  <si>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</si>
  <si>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</si>
  <si>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</si>
  <si>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</si>
  <si>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</si>
  <si>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</si>
  <si>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</si>
  <si>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</si>
  <si>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</si>
  <si>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</si>
  <si>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</si>
  <si>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</si>
  <si>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</si>
  <si>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</si>
  <si>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</si>
  <si>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</si>
  <si>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</si>
  <si>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</si>
  <si>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</si>
  <si>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</si>
  <si>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</si>
  <si>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</si>
  <si>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</si>
  <si>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</si>
  <si>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</si>
  <si>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</si>
  <si>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</si>
  <si>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</si>
  <si>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</si>
  <si>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</si>
  <si>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</si>
  <si>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</si>
  <si>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</si>
  <si>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</si>
  <si>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</si>
  <si>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</si>
  <si>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</si>
  <si>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</si>
  <si>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</si>
  <si>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</si>
  <si>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</si>
  <si>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</si>
  <si>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</si>
  <si>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</si>
  <si>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</si>
  <si>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</si>
  <si>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</si>
  <si>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</si>
  <si>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</si>
  <si>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</si>
  <si>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</si>
  <si>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</si>
  <si>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</si>
  <si>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</si>
  <si>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</si>
  <si>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</si>
  <si>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</si>
  <si>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</si>
  <si>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</si>
  <si>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</si>
  <si>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</si>
  <si>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</si>
  <si>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</si>
  <si>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</si>
  <si>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</si>
  <si>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</si>
  <si>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</si>
  <si>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</si>
  <si>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</si>
  <si>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</si>
  <si>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</si>
  <si>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</si>
  <si>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</si>
  <si>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</si>
  <si>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</si>
  <si>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</si>
  <si>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</si>
  <si>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</si>
  <si>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</si>
  <si>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</si>
  <si>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</si>
  <si>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</si>
  <si>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</si>
  <si>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</si>
  <si>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</si>
  <si>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</si>
  <si>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</si>
  <si>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</si>
  <si>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</si>
  <si>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</si>
  <si>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</si>
  <si>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</si>
  <si>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</si>
  <si>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</si>
  <si>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</si>
  <si>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</si>
  <si>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</si>
  <si>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</si>
  <si>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</si>
  <si>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</si>
  <si>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</si>
  <si>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</si>
  <si>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</si>
  <si>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</si>
  <si>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</si>
  <si>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</si>
  <si>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</si>
  <si>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</si>
  <si>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</si>
  <si>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</si>
  <si>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</si>
  <si>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</si>
  <si>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</si>
  <si>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</si>
  <si>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</si>
  <si>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</si>
  <si>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</si>
  <si>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</si>
  <si>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</si>
  <si>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</si>
  <si>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</si>
  <si>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</si>
  <si>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</si>
  <si>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</si>
  <si>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</si>
  <si>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</si>
  <si>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</si>
  <si>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</si>
  <si>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</si>
  <si>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</si>
  <si>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</si>
  <si>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</si>
  <si>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</si>
  <si>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</si>
  <si>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</si>
  <si>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</si>
  <si>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</si>
  <si>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</si>
  <si>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</si>
  <si>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</si>
  <si>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</si>
  <si>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</si>
  <si>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</si>
  <si>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</si>
  <si>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</si>
  <si>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</si>
  <si>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</si>
  <si>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</si>
  <si>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</si>
  <si>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</si>
  <si>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</si>
  <si>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</si>
  <si>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</si>
  <si>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</si>
  <si>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</si>
  <si>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</si>
  <si>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</si>
  <si>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</si>
  <si>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</si>
  <si>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</si>
  <si>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</si>
  <si>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</si>
  <si>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</si>
  <si>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</si>
  <si>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</si>
  <si>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</si>
  <si>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</si>
  <si>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</si>
  <si>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</si>
  <si>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</si>
  <si>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</si>
  <si>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</si>
  <si>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</si>
  <si>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</si>
  <si>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</si>
  <si>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</si>
  <si>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</si>
  <si>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</si>
  <si>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</si>
  <si>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</si>
  <si>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</si>
  <si>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</si>
  <si>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</si>
  <si>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</si>
  <si>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</si>
  <si>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</si>
  <si>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</si>
  <si>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</si>
  <si>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</si>
  <si>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</si>
  <si>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</si>
  <si>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</si>
  <si>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</si>
  <si>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</si>
  <si>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</si>
  <si>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</si>
  <si>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</si>
  <si>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</si>
  <si>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</si>
  <si>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</si>
  <si>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</si>
  <si>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</si>
  <si>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</si>
  <si>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</si>
  <si>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</si>
  <si>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</si>
  <si>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</si>
  <si>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</si>
  <si>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</si>
  <si>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</si>
  <si>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</si>
  <si>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</si>
  <si>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</si>
  <si>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</si>
  <si>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</si>
  <si>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</si>
  <si>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</si>
  <si>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</si>
  <si>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</si>
  <si>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</si>
  <si>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</si>
  <si>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</si>
  <si>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</si>
  <si>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</si>
  <si>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</si>
  <si>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</si>
  <si>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</si>
  <si>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</si>
  <si>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</si>
  <si>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</si>
  <si>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</si>
  <si>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</si>
  <si>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</si>
  <si>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</si>
  <si>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</si>
  <si>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</si>
  <si>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</si>
  <si>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</si>
  <si>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</si>
  <si>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</si>
  <si>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</si>
  <si>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</si>
  <si>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</si>
  <si>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</si>
  <si>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</si>
  <si>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</si>
  <si>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</si>
  <si>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</si>
  <si>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</si>
  <si>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</si>
  <si>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</si>
  <si>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</si>
  <si>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</si>
  <si>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</si>
  <si>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</si>
  <si>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</si>
  <si>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</si>
  <si>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</si>
  <si>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</si>
  <si>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</si>
  <si>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</si>
  <si>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</si>
  <si>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</si>
  <si>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</si>
  <si>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</si>
  <si>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</si>
  <si>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</si>
  <si>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</si>
  <si>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</si>
  <si>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</si>
  <si>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</si>
  <si>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</si>
  <si>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</si>
  <si>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</si>
  <si>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</si>
  <si>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</si>
  <si>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</si>
  <si>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</si>
  <si>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</si>
  <si>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</si>
  <si>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</si>
  <si>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</si>
  <si>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</si>
  <si>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</si>
  <si>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</si>
  <si>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</si>
  <si>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</si>
  <si>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</si>
  <si>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</si>
  <si>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</si>
  <si>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</si>
  <si>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</si>
  <si>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</si>
  <si>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</si>
  <si>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</si>
  <si>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</si>
  <si>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</si>
  <si>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</si>
  <si>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</si>
  <si>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</si>
  <si>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</si>
  <si>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</si>
  <si>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</si>
  <si>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</si>
  <si>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</si>
  <si>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</si>
  <si>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</si>
  <si>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</si>
  <si>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</si>
  <si>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</si>
  <si>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01.050.0600-0</t>
  </si>
  <si>
    <t>01.050.0600-A</t>
  </si>
  <si>
    <t>01.050.0601-0</t>
  </si>
  <si>
    <t>01.050.0601-A</t>
  </si>
  <si>
    <t>01.050.0602-0</t>
  </si>
  <si>
    <t>01.050.0602-A</t>
  </si>
  <si>
    <t>01.050.0603-0</t>
  </si>
  <si>
    <t>01.050.0603-A</t>
  </si>
  <si>
    <t>01.050.0604-0</t>
  </si>
  <si>
    <t>01.050.0604-A</t>
  </si>
  <si>
    <t>01.050.0605-0</t>
  </si>
  <si>
    <t>01.050.0605-A</t>
  </si>
  <si>
    <t>01.050.0606-0</t>
  </si>
  <si>
    <t>01.050.0606-A</t>
  </si>
  <si>
    <t>01.050.0607-0</t>
  </si>
  <si>
    <t>01.050.0607-A</t>
  </si>
  <si>
    <t>01.050.0608-0</t>
  </si>
  <si>
    <t>01.050.0608-A</t>
  </si>
  <si>
    <t>01.050.0610-0</t>
  </si>
  <si>
    <t>01.050.0610-A</t>
  </si>
  <si>
    <t>01.050.0611-0</t>
  </si>
  <si>
    <t>01.050.0611-A</t>
  </si>
  <si>
    <t>01.050.0612-0</t>
  </si>
  <si>
    <t>01.050.0612-A</t>
  </si>
  <si>
    <t>01.050.0613-0</t>
  </si>
  <si>
    <t>01.050.0613-A</t>
  </si>
  <si>
    <t>01.050.0614-0</t>
  </si>
  <si>
    <t>01.050.0614-A</t>
  </si>
  <si>
    <t>01.050.0615-0</t>
  </si>
  <si>
    <t>01.050.0615-A</t>
  </si>
  <si>
    <t>01.050.0616-0</t>
  </si>
  <si>
    <t>01.050.0616-A</t>
  </si>
  <si>
    <t>01.050.0617-0</t>
  </si>
  <si>
    <t>01.050.0617-A</t>
  </si>
  <si>
    <t>01.050.0618-0</t>
  </si>
  <si>
    <t>01.050.0618-A</t>
  </si>
  <si>
    <t>01.050.0619-0</t>
  </si>
  <si>
    <t>01.050.0619-A</t>
  </si>
  <si>
    <t>01.050.0620-0</t>
  </si>
  <si>
    <t>01.050.0620-A</t>
  </si>
  <si>
    <t>01.050.0621-0</t>
  </si>
  <si>
    <t>01.050.0621-A</t>
  </si>
  <si>
    <t>01.050.0622-0</t>
  </si>
  <si>
    <t>01.050.0622-A</t>
  </si>
  <si>
    <t>01.050.0623-0</t>
  </si>
  <si>
    <t>01.050.0623-A</t>
  </si>
  <si>
    <t>01.050.0624-0</t>
  </si>
  <si>
    <t>01.050.0624-A</t>
  </si>
  <si>
    <t>01.050.0625-0</t>
  </si>
  <si>
    <t>01.050.0625-A</t>
  </si>
  <si>
    <t>01.050.0626-0</t>
  </si>
  <si>
    <t>01.050.0626-A</t>
  </si>
  <si>
    <t>01.050.0627-0</t>
  </si>
  <si>
    <t>01.050.0627-A</t>
  </si>
  <si>
    <t>01.050.0628-0</t>
  </si>
  <si>
    <t>01.050.0628-A</t>
  </si>
  <si>
    <t>01.050.0629-0</t>
  </si>
  <si>
    <t>01.050.0629-A</t>
  </si>
  <si>
    <t>01.050.0630-0</t>
  </si>
  <si>
    <t>01.050.0630-A</t>
  </si>
  <si>
    <t>01.050.0631-0</t>
  </si>
  <si>
    <t>01.050.0631-A</t>
  </si>
  <si>
    <t>01.050.0632-0</t>
  </si>
  <si>
    <t>01.050.0632-A</t>
  </si>
  <si>
    <t>01.050.0633-0</t>
  </si>
  <si>
    <t>01.050.0633-A</t>
  </si>
  <si>
    <t>01.050.0650-0</t>
  </si>
  <si>
    <t>01.050.0650-A</t>
  </si>
  <si>
    <t>01.050.0651-0</t>
  </si>
  <si>
    <t>01.050.0651-A</t>
  </si>
  <si>
    <t>01.050.0698-0</t>
  </si>
  <si>
    <t>01.050.0698-A</t>
  </si>
  <si>
    <t>01.050.0699-0</t>
  </si>
  <si>
    <t>01.050.0699-A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</si>
  <si>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</si>
  <si>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</si>
  <si>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</si>
  <si>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</si>
  <si>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</si>
  <si>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</si>
  <si>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</si>
  <si>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</si>
  <si>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</si>
  <si>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</si>
  <si>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</si>
  <si>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</si>
  <si>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</si>
  <si>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</si>
  <si>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</si>
  <si>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</si>
  <si>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</si>
  <si>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</si>
  <si>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</si>
  <si>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</si>
  <si>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</si>
  <si>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</si>
  <si>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</si>
  <si>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</si>
  <si>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</si>
  <si>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</si>
  <si>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01.050.0714-0</t>
  </si>
  <si>
    <t>01.050.0714-A</t>
  </si>
  <si>
    <t>01.050.0715-0</t>
  </si>
  <si>
    <t>01.050.0715-A</t>
  </si>
  <si>
    <t>01.050.0716-0</t>
  </si>
  <si>
    <t>01.050.0716-A</t>
  </si>
  <si>
    <t>01.050.0717-0</t>
  </si>
  <si>
    <t>01.050.0717-A</t>
  </si>
  <si>
    <t>01.050.0718-0</t>
  </si>
  <si>
    <t>01.050.0718-A</t>
  </si>
  <si>
    <t>01.050.0719-0</t>
  </si>
  <si>
    <t>01.050.0719-A</t>
  </si>
  <si>
    <t>01.050.0720-0</t>
  </si>
  <si>
    <t>01.050.0720-A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</si>
  <si>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</si>
  <si>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</si>
  <si>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</si>
  <si>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</si>
  <si>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</si>
  <si>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</si>
  <si>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</si>
  <si>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</si>
  <si>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</si>
  <si>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</si>
  <si>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</si>
  <si>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</si>
  <si>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</si>
  <si>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</si>
  <si>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</si>
  <si>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</si>
  <si>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</si>
  <si>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</si>
  <si>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</si>
  <si>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</si>
  <si>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</si>
  <si>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</si>
  <si>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</si>
  <si>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</si>
  <si>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</si>
  <si>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</si>
  <si>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</si>
  <si>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</si>
  <si>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</si>
  <si>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</si>
  <si>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</si>
  <si>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</si>
  <si>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</si>
  <si>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</si>
  <si>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01.050.9999-0</t>
  </si>
  <si>
    <t>01.050.9999-A</t>
  </si>
  <si>
    <t>02.001.0001-0</t>
  </si>
  <si>
    <t>02.001.0001-A</t>
  </si>
  <si>
    <t>02.001.0002-0</t>
  </si>
  <si>
    <t>02.001.0002-A</t>
  </si>
  <si>
    <t>02.001.0003-0</t>
  </si>
  <si>
    <t>02.001.0003-A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</si>
  <si>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</si>
  <si>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</si>
  <si>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</si>
  <si>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</si>
  <si>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</si>
  <si>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</si>
  <si>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</si>
  <si>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</si>
  <si>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</si>
  <si>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</si>
  <si>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</si>
  <si>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</si>
  <si>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02.003.0001-1</t>
  </si>
  <si>
    <t>02.003.0001-B</t>
  </si>
  <si>
    <t>02.004.0001-0</t>
  </si>
  <si>
    <t>02.004.0001-A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</si>
  <si>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</si>
  <si>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</si>
  <si>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</si>
  <si>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</si>
  <si>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</si>
  <si>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</si>
  <si>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</si>
  <si>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</si>
  <si>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</si>
  <si>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</si>
  <si>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</si>
  <si>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</si>
  <si>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</si>
  <si>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</si>
  <si>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</si>
  <si>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</si>
  <si>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</si>
  <si>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</si>
  <si>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02.006.0010-0</t>
  </si>
  <si>
    <t>02.006.0010-A</t>
  </si>
  <si>
    <t>02.006.0015-0</t>
  </si>
  <si>
    <t>02.006.0015-A</t>
  </si>
  <si>
    <t>02.006.0020-0</t>
  </si>
  <si>
    <t>02.006.0020-A</t>
  </si>
  <si>
    <t>02.006.0025-0</t>
  </si>
  <si>
    <t>02.006.0025-A</t>
  </si>
  <si>
    <t>02.006.0030-0</t>
  </si>
  <si>
    <t>02.006.0030-A</t>
  </si>
  <si>
    <t>02.006.0050-0</t>
  </si>
  <si>
    <t>02.006.0050-A</t>
  </si>
  <si>
    <t>02.010.0001-0</t>
  </si>
  <si>
    <t>02.010.0001-A</t>
  </si>
  <si>
    <t>02.010.0002-0</t>
  </si>
  <si>
    <t>02.010.0002-A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</si>
  <si>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</si>
  <si>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</si>
  <si>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</si>
  <si>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</si>
  <si>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</si>
  <si>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</si>
  <si>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</si>
  <si>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</si>
  <si>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</si>
  <si>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02.011.0014-A</t>
  </si>
  <si>
    <t>02.015.0001-0</t>
  </si>
  <si>
    <t>02.015.0001-A</t>
  </si>
  <si>
    <t>02.016.0001-0</t>
  </si>
  <si>
    <t>02.016.0001-A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</si>
  <si>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</si>
  <si>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</si>
  <si>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</si>
  <si>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</si>
  <si>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</si>
  <si>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</si>
  <si>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</si>
  <si>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</si>
  <si>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</si>
  <si>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</si>
  <si>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02.020.0001-A</t>
  </si>
  <si>
    <t>02.020.0002-0</t>
  </si>
  <si>
    <t>02.020.0002-A</t>
  </si>
  <si>
    <t>02.020.0003-0</t>
  </si>
  <si>
    <t>02.020.0003-A</t>
  </si>
  <si>
    <t>02.020.0005-0</t>
  </si>
  <si>
    <t>02.020.0005-A</t>
  </si>
  <si>
    <t>02.020.0009-0</t>
  </si>
  <si>
    <t>02.020.0009-A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</si>
  <si>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</si>
  <si>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</si>
  <si>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</si>
  <si>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</si>
  <si>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</si>
  <si>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</si>
  <si>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</si>
  <si>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</si>
  <si>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</si>
  <si>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</si>
  <si>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</si>
  <si>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</si>
  <si>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</si>
  <si>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</si>
  <si>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</si>
  <si>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</si>
  <si>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</si>
  <si>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</si>
  <si>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</si>
  <si>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</si>
  <si>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</si>
  <si>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</si>
  <si>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</si>
  <si>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</si>
  <si>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02.030.0060-0</t>
  </si>
  <si>
    <t>02.030.0060-A</t>
  </si>
  <si>
    <t>02.050.0001-0</t>
  </si>
  <si>
    <t>02.050.0001-A</t>
  </si>
  <si>
    <t>03.001.0001-B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</si>
  <si>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</si>
  <si>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</si>
  <si>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</si>
  <si>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</si>
  <si>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</si>
  <si>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</si>
  <si>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</si>
  <si>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</si>
  <si>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</si>
  <si>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</si>
  <si>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</si>
  <si>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</si>
  <si>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</si>
  <si>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</si>
  <si>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</si>
  <si>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</si>
  <si>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</si>
  <si>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</si>
  <si>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</si>
  <si>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</si>
  <si>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</si>
  <si>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</si>
  <si>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</si>
  <si>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</si>
  <si>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</si>
  <si>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</si>
  <si>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</si>
  <si>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</si>
  <si>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</si>
  <si>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</si>
  <si>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</si>
  <si>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</si>
  <si>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</si>
  <si>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</si>
  <si>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</si>
  <si>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</si>
  <si>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</si>
  <si>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</si>
  <si>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</si>
  <si>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</si>
  <si>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</si>
  <si>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</si>
  <si>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</si>
  <si>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</si>
  <si>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</si>
  <si>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</si>
  <si>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</si>
  <si>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</si>
  <si>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</si>
  <si>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</si>
  <si>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</si>
  <si>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</si>
  <si>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</si>
  <si>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</si>
  <si>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</si>
  <si>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</si>
  <si>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</si>
  <si>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</si>
  <si>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</si>
  <si>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</si>
  <si>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</si>
  <si>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</si>
  <si>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</si>
  <si>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</si>
  <si>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</si>
  <si>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</si>
  <si>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</si>
  <si>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</si>
  <si>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</si>
  <si>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</si>
  <si>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03.002.0001-1</t>
  </si>
  <si>
    <t>03.002.0001-B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</si>
  <si>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</si>
  <si>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</si>
  <si>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</si>
  <si>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</si>
  <si>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</si>
  <si>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</si>
  <si>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</si>
  <si>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</si>
  <si>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</si>
  <si>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</si>
  <si>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</si>
  <si>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</si>
  <si>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</si>
  <si>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</si>
  <si>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</si>
  <si>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</si>
  <si>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</si>
  <si>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</si>
  <si>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</si>
  <si>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</si>
  <si>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</si>
  <si>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</si>
  <si>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</si>
  <si>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</si>
  <si>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</si>
  <si>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</si>
  <si>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</si>
  <si>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</si>
  <si>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</si>
  <si>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</si>
  <si>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</si>
  <si>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</si>
  <si>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</si>
  <si>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</si>
  <si>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</si>
  <si>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</si>
  <si>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</si>
  <si>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</si>
  <si>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</si>
  <si>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</si>
  <si>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</si>
  <si>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</si>
  <si>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</si>
  <si>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</si>
  <si>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</si>
  <si>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</si>
  <si>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</si>
  <si>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</si>
  <si>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</si>
  <si>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</si>
  <si>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</si>
  <si>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</si>
  <si>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</si>
  <si>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</si>
  <si>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</si>
  <si>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</si>
  <si>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</si>
  <si>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</si>
  <si>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</si>
  <si>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</si>
  <si>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</si>
  <si>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</si>
  <si>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</si>
  <si>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</si>
  <si>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</si>
  <si>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</si>
  <si>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</si>
  <si>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</si>
  <si>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03.007.0004-B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</si>
  <si>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</si>
  <si>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</si>
  <si>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</si>
  <si>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</si>
  <si>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</si>
  <si>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</si>
  <si>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</si>
  <si>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</si>
  <si>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</si>
  <si>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</si>
  <si>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</si>
  <si>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</si>
  <si>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</si>
  <si>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</si>
  <si>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</si>
  <si>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</si>
  <si>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</si>
  <si>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</si>
  <si>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</si>
  <si>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</si>
  <si>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</si>
  <si>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</si>
  <si>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</si>
  <si>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</si>
  <si>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</si>
  <si>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</si>
  <si>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</si>
  <si>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</si>
  <si>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</si>
  <si>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</si>
  <si>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</si>
  <si>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</si>
  <si>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</si>
  <si>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</si>
  <si>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</si>
  <si>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</si>
  <si>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</si>
  <si>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</si>
  <si>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</si>
  <si>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</si>
  <si>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</si>
  <si>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</si>
  <si>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</si>
  <si>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</si>
  <si>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</si>
  <si>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</si>
  <si>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</si>
  <si>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</si>
  <si>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</si>
  <si>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</si>
  <si>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</si>
  <si>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</si>
  <si>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</si>
  <si>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</si>
  <si>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03.009.0002-1</t>
  </si>
  <si>
    <t>03.009.0002-B</t>
  </si>
  <si>
    <t>03.009.0003-0</t>
  </si>
  <si>
    <t>03.009.0003-A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</si>
  <si>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</si>
  <si>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</si>
  <si>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</si>
  <si>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</si>
  <si>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</si>
  <si>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</si>
  <si>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</si>
  <si>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</si>
  <si>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</si>
  <si>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</si>
  <si>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</si>
  <si>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</si>
  <si>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</si>
  <si>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</si>
  <si>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</si>
  <si>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</si>
  <si>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</si>
  <si>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</si>
  <si>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</si>
  <si>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03.009.0035-0</t>
  </si>
  <si>
    <t>03.009.0035-A</t>
  </si>
  <si>
    <t>03.009.0080-0</t>
  </si>
  <si>
    <t>03.009.0080-A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</si>
  <si>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</si>
  <si>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</si>
  <si>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</si>
  <si>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</si>
  <si>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</si>
  <si>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</si>
  <si>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</si>
  <si>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</si>
  <si>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</si>
  <si>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</si>
  <si>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</si>
  <si>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</si>
  <si>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</si>
  <si>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</si>
  <si>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</si>
  <si>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</si>
  <si>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</si>
  <si>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</si>
  <si>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</si>
  <si>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</si>
  <si>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</si>
  <si>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</si>
  <si>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</si>
  <si>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</si>
  <si>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</si>
  <si>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</si>
  <si>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</si>
  <si>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</si>
  <si>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</si>
  <si>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</si>
  <si>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</si>
  <si>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</si>
  <si>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</si>
  <si>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</si>
  <si>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</si>
  <si>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</si>
  <si>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</si>
  <si>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</si>
  <si>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03.011.0015-1</t>
  </si>
  <si>
    <t>03.011.0015-B</t>
  </si>
  <si>
    <t>03.012.0010-0</t>
  </si>
  <si>
    <t>03.012.0010-A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</si>
  <si>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</si>
  <si>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</si>
  <si>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</si>
  <si>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</si>
  <si>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</si>
  <si>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</si>
  <si>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</si>
  <si>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</si>
  <si>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03.014.0005-0</t>
  </si>
  <si>
    <t>03.014.0005-A</t>
  </si>
  <si>
    <t>03.014.0010-0</t>
  </si>
  <si>
    <t>03.014.0010-A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</si>
  <si>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</si>
  <si>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</si>
  <si>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</si>
  <si>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</si>
  <si>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</si>
  <si>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</si>
  <si>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</si>
  <si>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</si>
  <si>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</si>
  <si>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</si>
  <si>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</si>
  <si>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</si>
  <si>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</si>
  <si>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</si>
  <si>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</si>
  <si>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</si>
  <si>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</si>
  <si>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</si>
  <si>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</si>
  <si>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</si>
  <si>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</si>
  <si>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</si>
  <si>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</si>
  <si>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</si>
  <si>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</si>
  <si>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</si>
  <si>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</si>
  <si>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</si>
  <si>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</si>
  <si>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</si>
  <si>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</si>
  <si>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</si>
  <si>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</si>
  <si>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</si>
  <si>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</si>
  <si>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</si>
  <si>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</si>
  <si>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</si>
  <si>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</si>
  <si>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</si>
  <si>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</si>
  <si>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</si>
  <si>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</si>
  <si>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</si>
  <si>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</si>
  <si>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</si>
  <si>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</si>
  <si>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</si>
  <si>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</si>
  <si>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</si>
  <si>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</si>
  <si>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</si>
  <si>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</si>
  <si>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</si>
  <si>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</si>
  <si>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</si>
  <si>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</si>
  <si>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</si>
  <si>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</si>
  <si>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</si>
  <si>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</si>
  <si>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</si>
  <si>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03.021.0005-1</t>
  </si>
  <si>
    <t>03.021.0005-B</t>
  </si>
  <si>
    <t>03.022.0010-0</t>
  </si>
  <si>
    <t>03.022.0010-A</t>
  </si>
  <si>
    <t>03.023.0010-1</t>
  </si>
  <si>
    <t>03.023.0010-B</t>
  </si>
  <si>
    <t>03.025.0005-0</t>
  </si>
  <si>
    <t>03.025.0005-A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</si>
  <si>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</si>
  <si>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</si>
  <si>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</si>
  <si>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</si>
  <si>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</si>
  <si>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</si>
  <si>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</si>
  <si>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</si>
  <si>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</si>
  <si>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</si>
  <si>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</si>
  <si>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</si>
  <si>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</si>
  <si>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</si>
  <si>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</si>
  <si>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</si>
  <si>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</si>
  <si>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</si>
  <si>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</si>
  <si>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</si>
  <si>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</si>
  <si>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</si>
  <si>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</si>
  <si>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</si>
  <si>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</si>
  <si>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</si>
  <si>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</si>
  <si>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</si>
  <si>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03.026.0010-0</t>
  </si>
  <si>
    <t>03.026.0010-A</t>
  </si>
  <si>
    <t>03.026.0015-0</t>
  </si>
  <si>
    <t>03.026.0015-A</t>
  </si>
  <si>
    <t>03.026.0020-0</t>
  </si>
  <si>
    <t>03.026.0020-A</t>
  </si>
  <si>
    <t>03.030.0150-0</t>
  </si>
  <si>
    <t>03.030.0150-A</t>
  </si>
  <si>
    <t>03.030.0155-0</t>
  </si>
  <si>
    <t>03.030.0155-A</t>
  </si>
  <si>
    <t>03.030.0159-0</t>
  </si>
  <si>
    <t>03.030.0159-A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</si>
  <si>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</si>
  <si>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</si>
  <si>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</si>
  <si>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</si>
  <si>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</si>
  <si>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</si>
  <si>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</si>
  <si>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</si>
  <si>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</si>
  <si>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</si>
  <si>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</si>
  <si>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</si>
  <si>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</si>
  <si>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</si>
  <si>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</si>
  <si>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</si>
  <si>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</si>
  <si>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</si>
  <si>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</si>
  <si>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</si>
  <si>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</si>
  <si>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</si>
  <si>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</si>
  <si>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</si>
  <si>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</si>
  <si>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</si>
  <si>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</si>
  <si>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</si>
  <si>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</si>
  <si>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</si>
  <si>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</si>
  <si>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</si>
  <si>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</si>
  <si>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</si>
  <si>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</si>
  <si>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</si>
  <si>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</si>
  <si>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</si>
  <si>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</si>
  <si>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</si>
  <si>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</si>
  <si>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</si>
  <si>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</si>
  <si>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</si>
  <si>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</si>
  <si>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</si>
  <si>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</si>
  <si>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</si>
  <si>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</si>
  <si>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</si>
  <si>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</si>
  <si>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</si>
  <si>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</si>
  <si>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</si>
  <si>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</si>
  <si>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</si>
  <si>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</si>
  <si>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</si>
  <si>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</si>
  <si>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</si>
  <si>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</si>
  <si>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</si>
  <si>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</si>
  <si>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</si>
  <si>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</si>
  <si>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</si>
  <si>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</si>
  <si>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</si>
  <si>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</si>
  <si>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</si>
  <si>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</si>
  <si>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</si>
  <si>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</si>
  <si>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</si>
  <si>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</si>
  <si>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</si>
  <si>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</si>
  <si>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</si>
  <si>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</si>
  <si>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</si>
  <si>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</si>
  <si>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</si>
  <si>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</si>
  <si>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</si>
  <si>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</si>
  <si>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</si>
  <si>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</si>
  <si>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</si>
  <si>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</si>
  <si>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</si>
  <si>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</si>
  <si>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</si>
  <si>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</si>
  <si>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</si>
  <si>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</si>
  <si>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</si>
  <si>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</si>
  <si>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</si>
  <si>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</si>
  <si>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</si>
  <si>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</si>
  <si>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</si>
  <si>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</si>
  <si>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</si>
  <si>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</si>
  <si>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</si>
  <si>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</si>
  <si>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04.005.0006-B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</si>
  <si>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</si>
  <si>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</si>
  <si>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</si>
  <si>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</si>
  <si>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</si>
  <si>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</si>
  <si>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</si>
  <si>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</si>
  <si>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</si>
  <si>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</si>
  <si>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</si>
  <si>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</si>
  <si>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</si>
  <si>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</si>
  <si>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</si>
  <si>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</si>
  <si>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</si>
  <si>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</si>
  <si>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</si>
  <si>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</si>
  <si>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</si>
  <si>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</si>
  <si>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</si>
  <si>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</si>
  <si>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</si>
  <si>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</si>
  <si>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</si>
  <si>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</si>
  <si>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</si>
  <si>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</si>
  <si>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</si>
  <si>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</si>
  <si>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</si>
  <si>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</si>
  <si>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</si>
  <si>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</si>
  <si>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</si>
  <si>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</si>
  <si>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</si>
  <si>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</si>
  <si>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</si>
  <si>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</si>
  <si>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</si>
  <si>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</si>
  <si>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</si>
  <si>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</si>
  <si>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</si>
  <si>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</si>
  <si>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</si>
  <si>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</si>
  <si>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</si>
  <si>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</si>
  <si>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</si>
  <si>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</si>
  <si>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</si>
  <si>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</si>
  <si>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</si>
  <si>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</si>
  <si>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</si>
  <si>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</si>
  <si>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</si>
  <si>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</si>
  <si>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</si>
  <si>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</si>
  <si>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</si>
  <si>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</si>
  <si>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</si>
  <si>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</si>
  <si>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</si>
  <si>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</si>
  <si>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04.005.0143-1</t>
  </si>
  <si>
    <t>04.005.0143-B</t>
  </si>
  <si>
    <t>04.005.0144-0</t>
  </si>
  <si>
    <t>04.005.0144-A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</si>
  <si>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</si>
  <si>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</si>
  <si>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</si>
  <si>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</si>
  <si>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</si>
  <si>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</si>
  <si>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</si>
  <si>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</si>
  <si>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</si>
  <si>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</si>
  <si>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</si>
  <si>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</si>
  <si>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</si>
  <si>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</si>
  <si>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</si>
  <si>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</si>
  <si>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</si>
  <si>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</si>
  <si>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</si>
  <si>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</si>
  <si>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</si>
  <si>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</si>
  <si>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</si>
  <si>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</si>
  <si>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</si>
  <si>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</si>
  <si>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</si>
  <si>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</si>
  <si>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</si>
  <si>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</si>
  <si>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</si>
  <si>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</si>
  <si>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</si>
  <si>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</si>
  <si>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</si>
  <si>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04.005.0300-A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</si>
  <si>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</si>
  <si>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</si>
  <si>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</si>
  <si>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</si>
  <si>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</si>
  <si>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</si>
  <si>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</si>
  <si>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</si>
  <si>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</si>
  <si>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</si>
  <si>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</si>
  <si>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</si>
  <si>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</si>
  <si>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</si>
  <si>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</si>
  <si>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</si>
  <si>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</si>
  <si>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</si>
  <si>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</si>
  <si>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</si>
  <si>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</si>
  <si>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</si>
  <si>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</si>
  <si>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</si>
  <si>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</si>
  <si>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</si>
  <si>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</si>
  <si>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</si>
  <si>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</si>
  <si>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</si>
  <si>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</si>
  <si>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04.006.0014-B</t>
  </si>
  <si>
    <t>04.006.0020-0</t>
  </si>
  <si>
    <t>04.006.0020-A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</si>
  <si>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</si>
  <si>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</si>
  <si>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</si>
  <si>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</si>
  <si>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</si>
  <si>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</si>
  <si>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</si>
  <si>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</si>
  <si>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</si>
  <si>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</si>
  <si>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</si>
  <si>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</si>
  <si>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04.008.0020-0</t>
  </si>
  <si>
    <t>04.008.0020-A</t>
  </si>
  <si>
    <t>04.008.0021-0</t>
  </si>
  <si>
    <t>04.008.0021-A</t>
  </si>
  <si>
    <t>04.009.0022-0</t>
  </si>
  <si>
    <t>04.009.0022-A</t>
  </si>
  <si>
    <t>04.009.0023-0</t>
  </si>
  <si>
    <t>04.009.0023-A</t>
  </si>
  <si>
    <t>04.010.0045-0</t>
  </si>
  <si>
    <t>04.010.0045-A</t>
  </si>
  <si>
    <t>04.010.0046-0</t>
  </si>
  <si>
    <t>04.010.0046-A</t>
  </si>
  <si>
    <t>04.010.0047-0</t>
  </si>
  <si>
    <t>04.010.0047-A</t>
  </si>
  <si>
    <t>04.011.0051-1</t>
  </si>
  <si>
    <t>04.011.0051-B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</si>
  <si>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</si>
  <si>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</si>
  <si>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</si>
  <si>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</si>
  <si>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</si>
  <si>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</si>
  <si>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</si>
  <si>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</si>
  <si>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</si>
  <si>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</si>
  <si>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</si>
  <si>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</si>
  <si>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</si>
  <si>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</si>
  <si>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</si>
  <si>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</si>
  <si>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</si>
  <si>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</si>
  <si>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</si>
  <si>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</si>
  <si>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</si>
  <si>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</si>
  <si>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</si>
  <si>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</si>
  <si>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</si>
  <si>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</si>
  <si>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</si>
  <si>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</si>
  <si>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</si>
  <si>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</si>
  <si>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04.013.0015-0</t>
  </si>
  <si>
    <t>04.013.0015-A</t>
  </si>
  <si>
    <t>04.014.0091-1</t>
  </si>
  <si>
    <t>04.014.0091-B</t>
  </si>
  <si>
    <t>04.014.0095-A</t>
  </si>
  <si>
    <t>04.014.0100-0</t>
  </si>
  <si>
    <t>04.014.0100-A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</si>
  <si>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</si>
  <si>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</si>
  <si>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</si>
  <si>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</si>
  <si>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</si>
  <si>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</si>
  <si>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</si>
  <si>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</si>
  <si>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04.015.0111-0</t>
  </si>
  <si>
    <t>04.015.0111-A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</si>
  <si>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</si>
  <si>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</si>
  <si>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</si>
  <si>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</si>
  <si>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</si>
  <si>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</si>
  <si>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</si>
  <si>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</si>
  <si>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</si>
  <si>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</si>
  <si>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</si>
  <si>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</si>
  <si>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04.020.0122-A</t>
  </si>
  <si>
    <t>04.020.0126-0</t>
  </si>
  <si>
    <t>04.020.0126-A</t>
  </si>
  <si>
    <t>04.020.0131-0</t>
  </si>
  <si>
    <t>04.020.0131-A</t>
  </si>
  <si>
    <t>04.020.0136-0</t>
  </si>
  <si>
    <t>04.020.0136-A</t>
  </si>
  <si>
    <t>04.021.0010-A</t>
  </si>
  <si>
    <t>04.021.0015-0</t>
  </si>
  <si>
    <t>04.021.0015-A</t>
  </si>
  <si>
    <t>04.021.0020-0</t>
  </si>
  <si>
    <t>04.021.0020-A</t>
  </si>
  <si>
    <t>04.021.0025-0</t>
  </si>
  <si>
    <t>04.021.0025-A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</si>
  <si>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</si>
  <si>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</si>
  <si>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</si>
  <si>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</si>
  <si>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</si>
  <si>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</si>
  <si>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</si>
  <si>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</si>
  <si>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05.001.0001-A</t>
  </si>
  <si>
    <t>05.001.0002-1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</si>
  <si>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</si>
  <si>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</si>
  <si>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</si>
  <si>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</si>
  <si>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</si>
  <si>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</si>
  <si>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</si>
  <si>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05.001.0008-0</t>
  </si>
  <si>
    <t>05.001.0008-A</t>
  </si>
  <si>
    <t>05.001.0009-0</t>
  </si>
  <si>
    <t>05.001.0009-A</t>
  </si>
  <si>
    <t>05.001.0010-0</t>
  </si>
  <si>
    <t>05.001.0010-A</t>
  </si>
  <si>
    <t>05.001.0011-0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</si>
  <si>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</si>
  <si>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</si>
  <si>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</si>
  <si>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</si>
  <si>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</si>
  <si>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</si>
  <si>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</si>
  <si>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05.001.0015-A</t>
  </si>
  <si>
    <t>05.001.0016-A</t>
  </si>
  <si>
    <t>05.001.0017-0</t>
  </si>
  <si>
    <t>05.001.0017-A</t>
  </si>
  <si>
    <t>05.001.0018-A</t>
  </si>
  <si>
    <t>05.001.0019-0</t>
  </si>
  <si>
    <t>05.001.0019-A</t>
  </si>
  <si>
    <t>05.001.0020-0</t>
  </si>
  <si>
    <t>05.001.0020-A</t>
  </si>
  <si>
    <t>05.001.0021-0</t>
  </si>
  <si>
    <t>05.001.0021-A</t>
  </si>
  <si>
    <t>05.001.0022-0</t>
  </si>
  <si>
    <t>05.001.0022-A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</si>
  <si>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</si>
  <si>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</si>
  <si>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</si>
  <si>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</si>
  <si>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</si>
  <si>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</si>
  <si>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</si>
  <si>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05.001.0031-0</t>
  </si>
  <si>
    <t>05.001.0031-A</t>
  </si>
  <si>
    <t>05.001.0033-0</t>
  </si>
  <si>
    <t>05.001.0033-A</t>
  </si>
  <si>
    <t>05.001.0035-0</t>
  </si>
  <si>
    <t>05.001.0035-A</t>
  </si>
  <si>
    <t>05.001.0039-0</t>
  </si>
  <si>
    <t>05.001.0039-A</t>
  </si>
  <si>
    <t>05.001.0040-0</t>
  </si>
  <si>
    <t>05.001.0040-A</t>
  </si>
  <si>
    <t>05.001.0041-0</t>
  </si>
  <si>
    <t>05.001.0041-A</t>
  </si>
  <si>
    <t>05.001.0042-0</t>
  </si>
  <si>
    <t>05.001.0042-A</t>
  </si>
  <si>
    <t>05.001.0043-0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</si>
  <si>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</si>
  <si>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</si>
  <si>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</si>
  <si>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</si>
  <si>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</si>
  <si>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</si>
  <si>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</si>
  <si>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</si>
  <si>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</si>
  <si>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</si>
  <si>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</si>
  <si>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</si>
  <si>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</si>
  <si>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</si>
  <si>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</si>
  <si>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</si>
  <si>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</si>
  <si>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</si>
  <si>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</si>
  <si>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</si>
  <si>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</si>
  <si>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</si>
  <si>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</si>
  <si>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</si>
  <si>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</si>
  <si>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05.001.0058-0</t>
  </si>
  <si>
    <t>05.001.0058-A</t>
  </si>
  <si>
    <t>05.001.0059-0</t>
  </si>
  <si>
    <t>05.001.0059-A</t>
  </si>
  <si>
    <t>05.001.0060-0</t>
  </si>
  <si>
    <t>05.001.0060-A</t>
  </si>
  <si>
    <t>05.001.0061-0</t>
  </si>
  <si>
    <t>05.001.0061-A</t>
  </si>
  <si>
    <t>05.001.0062-0</t>
  </si>
  <si>
    <t>05.001.0062-A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</si>
  <si>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</si>
  <si>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</si>
  <si>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</si>
  <si>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</si>
  <si>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</si>
  <si>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</si>
  <si>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</si>
  <si>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</si>
  <si>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</si>
  <si>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</si>
  <si>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</si>
  <si>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</si>
  <si>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</si>
  <si>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</si>
  <si>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</si>
  <si>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05.001.0070-A</t>
  </si>
  <si>
    <t>05.001.0071-0</t>
  </si>
  <si>
    <t>05.001.0071-A</t>
  </si>
  <si>
    <t>05.001.0072-0</t>
  </si>
  <si>
    <t>05.001.0072-A</t>
  </si>
  <si>
    <t>05.001.0073-0</t>
  </si>
  <si>
    <t>05.001.0073-A</t>
  </si>
  <si>
    <t>05.001.0074-0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</si>
  <si>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</si>
  <si>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</si>
  <si>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</si>
  <si>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</si>
  <si>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</si>
  <si>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</si>
  <si>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</si>
  <si>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</si>
  <si>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</si>
  <si>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</si>
  <si>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</si>
  <si>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</si>
  <si>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</si>
  <si>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</si>
  <si>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</si>
  <si>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</si>
  <si>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05.001.0082-A</t>
  </si>
  <si>
    <t>05.001.0083-0</t>
  </si>
  <si>
    <t>05.001.0083-A</t>
  </si>
  <si>
    <t>05.001.0084-0</t>
  </si>
  <si>
    <t>05.001.0084-A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</si>
  <si>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</si>
  <si>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</si>
  <si>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</si>
  <si>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</si>
  <si>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</si>
  <si>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</si>
  <si>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</si>
  <si>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</si>
  <si>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</si>
  <si>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</si>
  <si>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</si>
  <si>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</si>
  <si>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</si>
  <si>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</si>
  <si>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05.001.0100-0</t>
  </si>
  <si>
    <t>05.001.0100-A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</si>
  <si>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</si>
  <si>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</si>
  <si>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</si>
  <si>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</si>
  <si>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</si>
  <si>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</si>
  <si>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</si>
  <si>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</si>
  <si>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</si>
  <si>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</si>
  <si>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</si>
  <si>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</si>
  <si>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</si>
  <si>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</si>
  <si>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</si>
  <si>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</si>
  <si>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</si>
  <si>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</si>
  <si>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</si>
  <si>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</si>
  <si>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</si>
  <si>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</si>
  <si>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</si>
  <si>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</si>
  <si>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</si>
  <si>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</si>
  <si>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</si>
  <si>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</si>
  <si>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</si>
  <si>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</si>
  <si>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</si>
  <si>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</si>
  <si>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</si>
  <si>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</si>
  <si>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</si>
  <si>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</si>
  <si>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05.001.0142-A</t>
  </si>
  <si>
    <t>05.001.0143-0</t>
  </si>
  <si>
    <t>05.001.0143-A</t>
  </si>
  <si>
    <t>05.001.0144-0</t>
  </si>
  <si>
    <t>05.001.0144-A</t>
  </si>
  <si>
    <t>05.001.0145-0</t>
  </si>
  <si>
    <t>05.001.0145-A</t>
  </si>
  <si>
    <t>05.001.0146-0</t>
  </si>
  <si>
    <t>05.001.0146-A</t>
  </si>
  <si>
    <t>05.001.0147-0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</si>
  <si>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</si>
  <si>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</si>
  <si>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</si>
  <si>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</si>
  <si>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</si>
  <si>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</si>
  <si>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</si>
  <si>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</si>
  <si>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</si>
  <si>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</si>
  <si>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</si>
  <si>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</si>
  <si>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</si>
  <si>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05.001.0163-0</t>
  </si>
  <si>
    <t>05.001.0163-A</t>
  </si>
  <si>
    <t>05.001.0164-0</t>
  </si>
  <si>
    <t>05.001.0164-A</t>
  </si>
  <si>
    <t>05.001.0168-0</t>
  </si>
  <si>
    <t>05.001.0168-A</t>
  </si>
  <si>
    <t>05.001.0169-0</t>
  </si>
  <si>
    <t>05.001.0169-A</t>
  </si>
  <si>
    <t>05.001.0170-A</t>
  </si>
  <si>
    <t>05.001.0171-0</t>
  </si>
  <si>
    <t>05.001.0171-A</t>
  </si>
  <si>
    <t>05.001.0172-0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</si>
  <si>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</si>
  <si>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</si>
  <si>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</si>
  <si>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</si>
  <si>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</si>
  <si>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</si>
  <si>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</si>
  <si>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</si>
  <si>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</si>
  <si>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</si>
  <si>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</si>
  <si>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</si>
  <si>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</si>
  <si>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</si>
  <si>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</si>
  <si>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</si>
  <si>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</si>
  <si>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</si>
  <si>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</si>
  <si>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</si>
  <si>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</si>
  <si>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</si>
  <si>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</si>
  <si>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</si>
  <si>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</si>
  <si>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</si>
  <si>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</si>
  <si>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</si>
  <si>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</si>
  <si>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</si>
  <si>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</si>
  <si>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</si>
  <si>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</si>
  <si>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</si>
  <si>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</si>
  <si>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</si>
  <si>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</si>
  <si>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</si>
  <si>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</si>
  <si>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</si>
  <si>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</si>
  <si>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</si>
  <si>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</si>
  <si>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</si>
  <si>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</si>
  <si>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</si>
  <si>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</si>
  <si>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</si>
  <si>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</si>
  <si>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</si>
  <si>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</si>
  <si>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</si>
  <si>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</si>
  <si>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</si>
  <si>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</si>
  <si>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</si>
  <si>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</si>
  <si>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</si>
  <si>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</si>
  <si>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</si>
  <si>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</si>
  <si>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</si>
  <si>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</si>
  <si>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</si>
  <si>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</si>
  <si>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</si>
  <si>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</si>
  <si>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</si>
  <si>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</si>
  <si>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</si>
  <si>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</si>
  <si>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</si>
  <si>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</si>
  <si>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</si>
  <si>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</si>
  <si>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</si>
  <si>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</si>
  <si>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</si>
  <si>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</si>
  <si>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</si>
  <si>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</si>
  <si>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</si>
  <si>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</si>
  <si>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</si>
  <si>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</si>
  <si>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</si>
  <si>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</si>
  <si>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</si>
  <si>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</si>
  <si>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</si>
  <si>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</si>
  <si>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</si>
  <si>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</si>
  <si>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</si>
  <si>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</si>
  <si>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</si>
  <si>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</si>
  <si>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</si>
  <si>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</si>
  <si>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</si>
  <si>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</si>
  <si>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</si>
  <si>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</si>
  <si>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</si>
  <si>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</si>
  <si>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</si>
  <si>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</si>
  <si>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</si>
  <si>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</si>
  <si>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</si>
  <si>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</si>
  <si>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05.001.0609-A</t>
  </si>
  <si>
    <t>05.001.0612-0</t>
  </si>
  <si>
    <t>05.001.0612-A</t>
  </si>
  <si>
    <t>05.001.0613-0</t>
  </si>
  <si>
    <t>05.001.0613-A</t>
  </si>
  <si>
    <t>05.001.0615-0</t>
  </si>
  <si>
    <t>05.001.0615-A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</si>
  <si>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</si>
  <si>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</si>
  <si>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</si>
  <si>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</si>
  <si>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</si>
  <si>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</si>
  <si>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</si>
  <si>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</si>
  <si>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</si>
  <si>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</si>
  <si>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</si>
  <si>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</si>
  <si>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</si>
  <si>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</si>
  <si>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</si>
  <si>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</si>
  <si>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</si>
  <si>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</si>
  <si>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05.001.0750-0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</si>
  <si>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</si>
  <si>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</si>
  <si>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</si>
  <si>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</si>
  <si>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</si>
  <si>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</si>
  <si>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</si>
  <si>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</si>
  <si>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</si>
  <si>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</si>
  <si>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</si>
  <si>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</si>
  <si>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</si>
  <si>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</si>
  <si>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</si>
  <si>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</si>
  <si>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</si>
  <si>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05.001.0825-0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</si>
  <si>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</si>
  <si>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</si>
  <si>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</si>
  <si>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</si>
  <si>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</si>
  <si>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</si>
  <si>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</si>
  <si>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</si>
  <si>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</si>
  <si>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</si>
  <si>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</si>
  <si>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</si>
  <si>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</si>
  <si>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</si>
  <si>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</si>
  <si>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</si>
  <si>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</si>
  <si>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</si>
  <si>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</si>
  <si>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</si>
  <si>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</si>
  <si>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</si>
  <si>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</si>
  <si>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</si>
  <si>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</si>
  <si>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</si>
  <si>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</si>
  <si>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</si>
  <si>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</si>
  <si>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</si>
  <si>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</si>
  <si>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</si>
  <si>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</si>
  <si>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</si>
  <si>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</si>
  <si>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</si>
  <si>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</si>
  <si>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</si>
  <si>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</si>
  <si>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</si>
  <si>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</si>
  <si>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</si>
  <si>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</si>
  <si>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</si>
  <si>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</si>
  <si>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</si>
  <si>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</si>
  <si>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</si>
  <si>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</si>
  <si>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</si>
  <si>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</si>
  <si>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</si>
  <si>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</si>
  <si>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</si>
  <si>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</si>
  <si>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</si>
  <si>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</si>
  <si>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</si>
  <si>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</si>
  <si>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</si>
  <si>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</si>
  <si>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</si>
  <si>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</si>
  <si>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</si>
  <si>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</si>
  <si>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</si>
  <si>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</si>
  <si>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</si>
  <si>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</si>
  <si>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</si>
  <si>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</si>
  <si>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</si>
  <si>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</si>
  <si>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</si>
  <si>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</si>
  <si>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</si>
  <si>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</si>
  <si>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</si>
  <si>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</si>
  <si>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</si>
  <si>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</si>
  <si>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</si>
  <si>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</si>
  <si>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</si>
  <si>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</si>
  <si>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</si>
  <si>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</si>
  <si>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</si>
  <si>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</si>
  <si>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</si>
  <si>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</si>
  <si>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</si>
  <si>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</si>
  <si>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</si>
  <si>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</si>
  <si>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</si>
  <si>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</si>
  <si>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</si>
  <si>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</si>
  <si>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</si>
  <si>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</si>
  <si>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</si>
  <si>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</si>
  <si>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</si>
  <si>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</si>
  <si>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</si>
  <si>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</si>
  <si>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</si>
  <si>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</si>
  <si>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</si>
  <si>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</si>
  <si>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</si>
  <si>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</si>
  <si>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</si>
  <si>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</si>
  <si>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</si>
  <si>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</si>
  <si>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</si>
  <si>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</si>
  <si>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</si>
  <si>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</si>
  <si>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</si>
  <si>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</si>
  <si>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05.003.0090-0</t>
  </si>
  <si>
    <t>05.003.0090-A</t>
  </si>
  <si>
    <t>05.003.0091-0</t>
  </si>
  <si>
    <t>05.003.0091-A</t>
  </si>
  <si>
    <t>05.003.0092-0</t>
  </si>
  <si>
    <t>05.003.0092-A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</si>
  <si>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</si>
  <si>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</si>
  <si>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</si>
  <si>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</si>
  <si>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</si>
  <si>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</si>
  <si>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</si>
  <si>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</si>
  <si>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</si>
  <si>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</si>
  <si>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</si>
  <si>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</si>
  <si>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</si>
  <si>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</si>
  <si>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</si>
  <si>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</si>
  <si>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</si>
  <si>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</si>
  <si>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</si>
  <si>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</si>
  <si>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</si>
  <si>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</si>
  <si>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</si>
  <si>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</si>
  <si>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</si>
  <si>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</si>
  <si>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05.004.0070-0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</si>
  <si>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</si>
  <si>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</si>
  <si>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</si>
  <si>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</si>
  <si>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</si>
  <si>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</si>
  <si>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</si>
  <si>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</si>
  <si>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</si>
  <si>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</si>
  <si>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</si>
  <si>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</si>
  <si>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</si>
  <si>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</si>
  <si>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</si>
  <si>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</si>
  <si>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</si>
  <si>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</si>
  <si>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</si>
  <si>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</si>
  <si>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</si>
  <si>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</si>
  <si>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</si>
  <si>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</si>
  <si>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</si>
  <si>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</si>
  <si>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</si>
  <si>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</si>
  <si>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05.005.0007-A</t>
  </si>
  <si>
    <t>05.005.0012-B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</si>
  <si>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</si>
  <si>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</si>
  <si>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</si>
  <si>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</si>
  <si>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</si>
  <si>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</si>
  <si>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</si>
  <si>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</si>
  <si>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</si>
  <si>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</si>
  <si>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</si>
  <si>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</si>
  <si>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</si>
  <si>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</si>
  <si>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</si>
  <si>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</si>
  <si>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</si>
  <si>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</si>
  <si>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</si>
  <si>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</si>
  <si>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05.005.0046-0</t>
  </si>
  <si>
    <t>05.005.0046-A</t>
  </si>
  <si>
    <t>05.005.0050-0</t>
  </si>
  <si>
    <t>05.005.0050-A</t>
  </si>
  <si>
    <t>05.005.0053-0</t>
  </si>
  <si>
    <t>05.005.0053-A</t>
  </si>
  <si>
    <t>05.005.0055-0</t>
  </si>
  <si>
    <t>05.005.0055-A</t>
  </si>
  <si>
    <t>05.006.0001-B</t>
  </si>
  <si>
    <t>05.006.0002-1</t>
  </si>
  <si>
    <t>05.006.0002-B</t>
  </si>
  <si>
    <t>05.006.0004-0</t>
  </si>
  <si>
    <t>05.006.0004-A</t>
  </si>
  <si>
    <t>05.006.0010-0</t>
  </si>
  <si>
    <t>05.006.0010-A</t>
  </si>
  <si>
    <t>05.006.0015-0</t>
  </si>
  <si>
    <t>05.006.0015-A</t>
  </si>
  <si>
    <t>05.007.0001-1</t>
  </si>
  <si>
    <t>05.007.0001-B</t>
  </si>
  <si>
    <t>05.007.0002-1</t>
  </si>
  <si>
    <t>05.007.0002-B</t>
  </si>
  <si>
    <t>05.007.0007-0</t>
  </si>
  <si>
    <t>05.007.0007-A</t>
  </si>
  <si>
    <t>05.007.0015-0</t>
  </si>
  <si>
    <t>05.007.0015-A</t>
  </si>
  <si>
    <t>05.008.0001-0</t>
  </si>
  <si>
    <t>05.008.0001-A</t>
  </si>
  <si>
    <t>05.008.0002-0</t>
  </si>
  <si>
    <t>05.008.0002-A</t>
  </si>
  <si>
    <t>05.008.0003-0</t>
  </si>
  <si>
    <t>05.008.0003-A</t>
  </si>
  <si>
    <t>05.008.0004-0</t>
  </si>
  <si>
    <t>05.008.0004-A</t>
  </si>
  <si>
    <t>05.008.0005-0</t>
  </si>
  <si>
    <t>05.008.0005-A</t>
  </si>
  <si>
    <t>05.008.0006-0</t>
  </si>
  <si>
    <t>05.008.0006-A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</si>
  <si>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</si>
  <si>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</si>
  <si>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</si>
  <si>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</si>
  <si>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</si>
  <si>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</si>
  <si>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</si>
  <si>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</si>
  <si>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</si>
  <si>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</si>
  <si>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</si>
  <si>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</si>
  <si>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</si>
  <si>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</si>
  <si>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</si>
  <si>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</si>
  <si>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</si>
  <si>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</si>
  <si>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</si>
  <si>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</si>
  <si>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</si>
  <si>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</si>
  <si>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</si>
  <si>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</si>
  <si>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</si>
  <si>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</si>
  <si>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</si>
  <si>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</si>
  <si>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</si>
  <si>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</si>
  <si>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05.011.0001-0</t>
  </si>
  <si>
    <t>05.011.0001-A</t>
  </si>
  <si>
    <t>05.011.0002-0</t>
  </si>
  <si>
    <t>05.011.0002-A</t>
  </si>
  <si>
    <t>05.011.0006-0</t>
  </si>
  <si>
    <t>05.011.0006-A</t>
  </si>
  <si>
    <t>05.012.0001-0</t>
  </si>
  <si>
    <t>05.012.0001-A</t>
  </si>
  <si>
    <t>05.012.0005-0</t>
  </si>
  <si>
    <t>05.012.0005-A</t>
  </si>
  <si>
    <t>05.013.0001-0</t>
  </si>
  <si>
    <t>05.013.0001-A</t>
  </si>
  <si>
    <t>05.013.0002-0</t>
  </si>
  <si>
    <t>05.013.0002-A</t>
  </si>
  <si>
    <t>05.013.0003-0</t>
  </si>
  <si>
    <t>05.013.0003-A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</si>
  <si>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</si>
  <si>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</si>
  <si>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</si>
  <si>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</si>
  <si>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</si>
  <si>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</si>
  <si>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</si>
  <si>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</si>
  <si>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</si>
  <si>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</si>
  <si>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</si>
  <si>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</si>
  <si>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</si>
  <si>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</si>
  <si>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</si>
  <si>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</si>
  <si>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</si>
  <si>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</si>
  <si>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</si>
  <si>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</si>
  <si>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</si>
  <si>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</si>
  <si>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</si>
  <si>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</si>
  <si>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</si>
  <si>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</si>
  <si>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</si>
  <si>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</si>
  <si>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</si>
  <si>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</si>
  <si>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</si>
  <si>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</si>
  <si>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</si>
  <si>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</si>
  <si>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</si>
  <si>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</si>
  <si>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</si>
  <si>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</si>
  <si>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</si>
  <si>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</si>
  <si>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</si>
  <si>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</si>
  <si>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</si>
  <si>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</si>
  <si>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05.016.0005-0</t>
  </si>
  <si>
    <t>05.016.0005-A</t>
  </si>
  <si>
    <t>05.016.0006-0</t>
  </si>
  <si>
    <t>05.016.0006-A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</si>
  <si>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</si>
  <si>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</si>
  <si>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</si>
  <si>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</si>
  <si>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</si>
  <si>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</si>
  <si>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</si>
  <si>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</si>
  <si>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</si>
  <si>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</si>
  <si>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</si>
  <si>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</si>
  <si>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</si>
  <si>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</si>
  <si>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</si>
  <si>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</si>
  <si>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</si>
  <si>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</si>
  <si>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</si>
  <si>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</si>
  <si>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</si>
  <si>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</si>
  <si>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</si>
  <si>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</si>
  <si>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</si>
  <si>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</si>
  <si>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</si>
  <si>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</si>
  <si>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</si>
  <si>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</si>
  <si>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</si>
  <si>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</si>
  <si>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</si>
  <si>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</si>
  <si>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</si>
  <si>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</si>
  <si>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</si>
  <si>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</si>
  <si>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</si>
  <si>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</si>
  <si>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05.021.0105-0</t>
  </si>
  <si>
    <t>05.021.0105-A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</si>
  <si>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</si>
  <si>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</si>
  <si>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</si>
  <si>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</si>
  <si>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</si>
  <si>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</si>
  <si>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</si>
  <si>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</si>
  <si>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</si>
  <si>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</si>
  <si>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</si>
  <si>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</si>
  <si>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</si>
  <si>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</si>
  <si>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</si>
  <si>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</si>
  <si>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</si>
  <si>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</si>
  <si>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</si>
  <si>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</si>
  <si>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</si>
  <si>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</si>
  <si>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</si>
  <si>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</si>
  <si>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</si>
  <si>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</si>
  <si>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</si>
  <si>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</si>
  <si>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</si>
  <si>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</si>
  <si>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</si>
  <si>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</si>
  <si>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</si>
  <si>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</si>
  <si>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</si>
  <si>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</si>
  <si>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</si>
  <si>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</si>
  <si>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</si>
  <si>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</si>
  <si>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</si>
  <si>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</si>
  <si>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</si>
  <si>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</si>
  <si>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</si>
  <si>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</si>
  <si>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</si>
  <si>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</si>
  <si>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</si>
  <si>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</si>
  <si>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</si>
  <si>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</si>
  <si>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</si>
  <si>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</si>
  <si>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</si>
  <si>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</si>
  <si>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</si>
  <si>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</si>
  <si>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</si>
  <si>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</si>
  <si>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</si>
  <si>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</si>
  <si>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</si>
  <si>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</si>
  <si>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</si>
  <si>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</si>
  <si>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05.026.0001-0</t>
  </si>
  <si>
    <t>05.026.0001-A</t>
  </si>
  <si>
    <t>05.026.0002-0</t>
  </si>
  <si>
    <t>05.026.0002-A</t>
  </si>
  <si>
    <t>05.026.0003-0</t>
  </si>
  <si>
    <t>05.026.0003-A</t>
  </si>
  <si>
    <t>05.026.0004-0</t>
  </si>
  <si>
    <t>05.026.0004-A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</si>
  <si>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</si>
  <si>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</si>
  <si>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</si>
  <si>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</si>
  <si>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</si>
  <si>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</si>
  <si>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</si>
  <si>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</si>
  <si>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</si>
  <si>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</si>
  <si>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</si>
  <si>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</si>
  <si>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05.028.0001-0</t>
  </si>
  <si>
    <t>05.028.0001-A</t>
  </si>
  <si>
    <t>05.028.0002-0</t>
  </si>
  <si>
    <t>05.028.0002-A</t>
  </si>
  <si>
    <t>05.028.0003-0</t>
  </si>
  <si>
    <t>05.028.0003-A</t>
  </si>
  <si>
    <t>05.028.0004-0</t>
  </si>
  <si>
    <t>05.028.0004-A</t>
  </si>
  <si>
    <t>05.028.0005-0</t>
  </si>
  <si>
    <t>05.028.0005-A</t>
  </si>
  <si>
    <t>05.028.0006-0</t>
  </si>
  <si>
    <t>05.028.0006-A</t>
  </si>
  <si>
    <t>05.028.0007-0</t>
  </si>
  <si>
    <t>05.028.0007-A</t>
  </si>
  <si>
    <t>05.028.0008-0</t>
  </si>
  <si>
    <t>05.028.0008-A</t>
  </si>
  <si>
    <t>05.030.0001-0</t>
  </si>
  <si>
    <t>05.030.0001-A</t>
  </si>
  <si>
    <t>05.030.0005-0</t>
  </si>
  <si>
    <t>05.030.0005-A</t>
  </si>
  <si>
    <t>05.032.0001-0</t>
  </si>
  <si>
    <t>05.032.0001-A</t>
  </si>
  <si>
    <t>05.033.0001-0</t>
  </si>
  <si>
    <t>05.033.0001-A</t>
  </si>
  <si>
    <t>05.033.0002-0</t>
  </si>
  <si>
    <t>05.033.0002-A</t>
  </si>
  <si>
    <t>05.033.0003-0</t>
  </si>
  <si>
    <t>05.033.0003-A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</si>
  <si>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</si>
  <si>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</si>
  <si>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</si>
  <si>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</si>
  <si>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</si>
  <si>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</si>
  <si>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</si>
  <si>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</si>
  <si>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</si>
  <si>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</si>
  <si>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</si>
  <si>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</si>
  <si>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</si>
  <si>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</si>
  <si>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</si>
  <si>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</si>
  <si>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</si>
  <si>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</si>
  <si>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</si>
  <si>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</si>
  <si>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</si>
  <si>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</si>
  <si>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</si>
  <si>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</si>
  <si>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</si>
  <si>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</si>
  <si>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</si>
  <si>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</si>
  <si>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</si>
  <si>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</si>
  <si>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</si>
  <si>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</si>
  <si>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</si>
  <si>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</si>
  <si>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</si>
  <si>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</si>
  <si>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</si>
  <si>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</si>
  <si>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05.038.0001-0</t>
  </si>
  <si>
    <t>05.038.0001-A</t>
  </si>
  <si>
    <t>05.039.0001-0</t>
  </si>
  <si>
    <t>05.039.0001-A</t>
  </si>
  <si>
    <t>05.039.0005-0</t>
  </si>
  <si>
    <t>05.039.0005-A</t>
  </si>
  <si>
    <t>05.039.0010-0</t>
  </si>
  <si>
    <t>05.039.0010-A</t>
  </si>
  <si>
    <t>05.040.0870-0</t>
  </si>
  <si>
    <t>05.040.0870-A</t>
  </si>
  <si>
    <t>05.041.0875-0</t>
  </si>
  <si>
    <t>05.041.0875-A</t>
  </si>
  <si>
    <t>05.042.0880-0</t>
  </si>
  <si>
    <t>05.042.0880-A</t>
  </si>
  <si>
    <t>05.042.0881-0</t>
  </si>
  <si>
    <t>05.042.0881-A</t>
  </si>
  <si>
    <t>05.042.0882-0</t>
  </si>
  <si>
    <t>05.042.0882-A</t>
  </si>
  <si>
    <t>05.050.0001-0</t>
  </si>
  <si>
    <t>05.050.0001-A</t>
  </si>
  <si>
    <t>05.050.0003-0</t>
  </si>
  <si>
    <t>05.050.0003-A</t>
  </si>
  <si>
    <t>05.050.0008-0</t>
  </si>
  <si>
    <t>05.050.0008-A</t>
  </si>
  <si>
    <t>05.051.0010-0</t>
  </si>
  <si>
    <t>05.051.0010-A</t>
  </si>
  <si>
    <t>05.054.0001-0</t>
  </si>
  <si>
    <t>05.054.0001-A</t>
  </si>
  <si>
    <t>05.054.0003-0</t>
  </si>
  <si>
    <t>05.054.0003-A</t>
  </si>
  <si>
    <t>05.054.0015-0</t>
  </si>
  <si>
    <t>05.054.0015-A</t>
  </si>
  <si>
    <t>05.054.0025-0</t>
  </si>
  <si>
    <t>05.054.0025-A</t>
  </si>
  <si>
    <t>05.054.0030-0</t>
  </si>
  <si>
    <t>05.054.0030-A</t>
  </si>
  <si>
    <t>05.054.0035-0</t>
  </si>
  <si>
    <t>05.054.0035-A</t>
  </si>
  <si>
    <t>05.054.0040-0</t>
  </si>
  <si>
    <t>05.054.0040-A</t>
  </si>
  <si>
    <t>05.054.0045-0</t>
  </si>
  <si>
    <t>05.054.0045-A</t>
  </si>
  <si>
    <t>05.054.0050-0</t>
  </si>
  <si>
    <t>05.054.0050-A</t>
  </si>
  <si>
    <t>05.054.0055-0</t>
  </si>
  <si>
    <t>05.054.0055-A</t>
  </si>
  <si>
    <t>05.055.0010-0</t>
  </si>
  <si>
    <t>05.055.0010-A</t>
  </si>
  <si>
    <t>05.055.0020-0</t>
  </si>
  <si>
    <t>05.055.0020-A</t>
  </si>
  <si>
    <t>05.055.0022-0</t>
  </si>
  <si>
    <t>05.055.0022-A</t>
  </si>
  <si>
    <t>05.055.0024-0</t>
  </si>
  <si>
    <t>05.055.0024-A</t>
  </si>
  <si>
    <t>05.055.0030-0</t>
  </si>
  <si>
    <t>05.055.0030-A</t>
  </si>
  <si>
    <t>05.055.0040-0</t>
  </si>
  <si>
    <t>05.055.0040-A</t>
  </si>
  <si>
    <t>05.056.0001-0</t>
  </si>
  <si>
    <t>05.056.0001-A</t>
  </si>
  <si>
    <t>05.056.0002-0</t>
  </si>
  <si>
    <t>05.056.0002-A</t>
  </si>
  <si>
    <t>05.057.0010-0</t>
  </si>
  <si>
    <t>05.057.0010-A</t>
  </si>
  <si>
    <t>05.057.0015-0</t>
  </si>
  <si>
    <t>05.057.0015-A</t>
  </si>
  <si>
    <t>05.057.0020-0</t>
  </si>
  <si>
    <t>05.057.0020-A</t>
  </si>
  <si>
    <t>05.058.0010-0</t>
  </si>
  <si>
    <t>05.058.0010-A</t>
  </si>
  <si>
    <t>05.058.0011-0</t>
  </si>
  <si>
    <t>05.058.0011-A</t>
  </si>
  <si>
    <t>05.058.0020-0</t>
  </si>
  <si>
    <t>05.058.0020-A</t>
  </si>
  <si>
    <t>05.058.0030-0</t>
  </si>
  <si>
    <t>05.058.0030-A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</si>
  <si>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</si>
  <si>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</si>
  <si>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</si>
  <si>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</si>
  <si>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</si>
  <si>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</si>
  <si>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</si>
  <si>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</si>
  <si>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05.077.0001-0</t>
  </si>
  <si>
    <t>05.077.0001-A</t>
  </si>
  <si>
    <t>05.077.0010-0</t>
  </si>
  <si>
    <t>05.077.0010-A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</si>
  <si>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</si>
  <si>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</si>
  <si>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</si>
  <si>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</si>
  <si>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</si>
  <si>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</si>
  <si>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</si>
  <si>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</si>
  <si>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</si>
  <si>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</si>
  <si>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</si>
  <si>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</si>
  <si>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</si>
  <si>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</si>
  <si>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</si>
  <si>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</si>
  <si>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</si>
  <si>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</si>
  <si>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</si>
  <si>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</si>
  <si>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</si>
  <si>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</si>
  <si>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</si>
  <si>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</si>
  <si>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</si>
  <si>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</si>
  <si>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</si>
  <si>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</si>
  <si>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</si>
  <si>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</si>
  <si>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</si>
  <si>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</si>
  <si>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</si>
  <si>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</si>
  <si>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</si>
  <si>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</si>
  <si>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05.081.0031-0</t>
  </si>
  <si>
    <t>05.081.0031-A</t>
  </si>
  <si>
    <t>05.081.0032-0</t>
  </si>
  <si>
    <t>05.081.0032-A</t>
  </si>
  <si>
    <t>05.081.0033-0</t>
  </si>
  <si>
    <t>05.081.0033-A</t>
  </si>
  <si>
    <t>05.081.0050-0</t>
  </si>
  <si>
    <t>05.081.0050-A</t>
  </si>
  <si>
    <t>05.081.0051-0</t>
  </si>
  <si>
    <t>05.081.0051-A</t>
  </si>
  <si>
    <t>05.081.0052-0</t>
  </si>
  <si>
    <t>05.081.0052-A</t>
  </si>
  <si>
    <t>05.082.0001-0</t>
  </si>
  <si>
    <t>05.082.0001-A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</si>
  <si>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</si>
  <si>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</si>
  <si>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</si>
  <si>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</si>
  <si>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</si>
  <si>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</si>
  <si>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</si>
  <si>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</si>
  <si>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</si>
  <si>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</si>
  <si>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</si>
  <si>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</si>
  <si>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</si>
  <si>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</si>
  <si>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</si>
  <si>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</si>
  <si>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</si>
  <si>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</si>
  <si>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</si>
  <si>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</si>
  <si>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</si>
  <si>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</si>
  <si>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</si>
  <si>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</si>
  <si>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05.090.0001-0</t>
  </si>
  <si>
    <t>05.090.0001-A</t>
  </si>
  <si>
    <t>05.090.0002-0</t>
  </si>
  <si>
    <t>05.090.0002-A</t>
  </si>
  <si>
    <t>05.095.0001-0</t>
  </si>
  <si>
    <t>05.095.0001-A</t>
  </si>
  <si>
    <t>05.095.0002-1</t>
  </si>
  <si>
    <t>05.095.0002-B</t>
  </si>
  <si>
    <t>05.097.0001-0</t>
  </si>
  <si>
    <t>05.097.0001-A</t>
  </si>
  <si>
    <t>05.098.0002-0</t>
  </si>
  <si>
    <t>05.098.0002-A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</si>
  <si>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</si>
  <si>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</si>
  <si>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</si>
  <si>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</si>
  <si>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</si>
  <si>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</si>
  <si>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</si>
  <si>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</si>
  <si>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</si>
  <si>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</si>
  <si>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</si>
  <si>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</si>
  <si>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</si>
  <si>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</si>
  <si>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</si>
  <si>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</si>
  <si>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05.100.0900-0</t>
  </si>
  <si>
    <t>05.100.0900-A</t>
  </si>
  <si>
    <t>05.100.9999-0</t>
  </si>
  <si>
    <t>05.100.9999-A</t>
  </si>
  <si>
    <t>05.103.9999-0</t>
  </si>
  <si>
    <t>05.103.9999-A</t>
  </si>
  <si>
    <t>05.105.0002-0</t>
  </si>
  <si>
    <t>05.105.0002-A</t>
  </si>
  <si>
    <t>05.105.0003-0</t>
  </si>
  <si>
    <t>05.105.0003-A</t>
  </si>
  <si>
    <t>05.105.0004-0</t>
  </si>
  <si>
    <t>05.105.0004-A</t>
  </si>
  <si>
    <t>05.105.0005-0</t>
  </si>
  <si>
    <t>05.105.0005-A</t>
  </si>
  <si>
    <t>05.105.0006-0</t>
  </si>
  <si>
    <t>05.105.0006-A</t>
  </si>
  <si>
    <t>05.105.0007-0</t>
  </si>
  <si>
    <t>05.105.0007-A</t>
  </si>
  <si>
    <t>05.105.0008-0</t>
  </si>
  <si>
    <t>05.105.0008-A</t>
  </si>
  <si>
    <t>05.105.0009-0</t>
  </si>
  <si>
    <t>05.105.0009-A</t>
  </si>
  <si>
    <t>05.105.0010-0</t>
  </si>
  <si>
    <t>05.105.0010-A</t>
  </si>
  <si>
    <t>05.105.0011-A</t>
  </si>
  <si>
    <t>05.105.0012-0</t>
  </si>
  <si>
    <t>05.105.0012-A</t>
  </si>
  <si>
    <t>05.105.0013-A</t>
  </si>
  <si>
    <t>05.105.0014-0</t>
  </si>
  <si>
    <t>05.105.0014-A</t>
  </si>
  <si>
    <t>05.105.0015-A</t>
  </si>
  <si>
    <t>05.105.0016-A</t>
  </si>
  <si>
    <t>05.105.0017-0</t>
  </si>
  <si>
    <t>05.105.0017-A</t>
  </si>
  <si>
    <t>05.105.0018-0</t>
  </si>
  <si>
    <t>05.105.0018-A</t>
  </si>
  <si>
    <t>05.105.0019-0</t>
  </si>
  <si>
    <t>05.105.0019-A</t>
  </si>
  <si>
    <t>05.105.0020-0</t>
  </si>
  <si>
    <t>05.105.0020-A</t>
  </si>
  <si>
    <t>05.105.0021-0</t>
  </si>
  <si>
    <t>05.105.0021-A</t>
  </si>
  <si>
    <t>05.105.0022-0</t>
  </si>
  <si>
    <t>05.105.0022-A</t>
  </si>
  <si>
    <t>05.105.0023-0</t>
  </si>
  <si>
    <t>05.105.0023-A</t>
  </si>
  <si>
    <t>05.105.0024-0</t>
  </si>
  <si>
    <t>05.105.0024-A</t>
  </si>
  <si>
    <t>05.105.0025-0</t>
  </si>
  <si>
    <t>05.105.0025-A</t>
  </si>
  <si>
    <t>05.105.0026-0</t>
  </si>
  <si>
    <t>05.105.0026-A</t>
  </si>
  <si>
    <t>05.105.0027-0</t>
  </si>
  <si>
    <t>05.105.0027-A</t>
  </si>
  <si>
    <t>05.105.0028-0</t>
  </si>
  <si>
    <t>05.105.0028-A</t>
  </si>
  <si>
    <t>05.105.0029-0</t>
  </si>
  <si>
    <t>05.105.0029-A</t>
  </si>
  <si>
    <t>05.105.0030-0</t>
  </si>
  <si>
    <t>05.105.0030-A</t>
  </si>
  <si>
    <t>05.105.0031-0</t>
  </si>
  <si>
    <t>05.105.0031-A</t>
  </si>
  <si>
    <t>05.105.0032-0</t>
  </si>
  <si>
    <t>05.105.0032-A</t>
  </si>
  <si>
    <t>05.105.0033-0</t>
  </si>
  <si>
    <t>05.105.0033-A</t>
  </si>
  <si>
    <t>05.105.0034-0</t>
  </si>
  <si>
    <t>05.105.0034-A</t>
  </si>
  <si>
    <t>05.105.0035-0</t>
  </si>
  <si>
    <t>05.105.0035-A</t>
  </si>
  <si>
    <t>05.105.0036-0</t>
  </si>
  <si>
    <t>05.105.0036-A</t>
  </si>
  <si>
    <t>05.105.0037-0</t>
  </si>
  <si>
    <t>05.105.0037-A</t>
  </si>
  <si>
    <t>05.105.0038-0</t>
  </si>
  <si>
    <t>05.105.0038-A</t>
  </si>
  <si>
    <t>05.105.0039-0</t>
  </si>
  <si>
    <t>05.105.0039-A</t>
  </si>
  <si>
    <t>05.105.0040-0</t>
  </si>
  <si>
    <t>05.105.0040-A</t>
  </si>
  <si>
    <t>05.105.0041-0</t>
  </si>
  <si>
    <t>05.105.0041-A</t>
  </si>
  <si>
    <t>05.105.0042-0</t>
  </si>
  <si>
    <t>05.105.0042-A</t>
  </si>
  <si>
    <t>05.105.0043-0</t>
  </si>
  <si>
    <t>05.105.0043-A</t>
  </si>
  <si>
    <t>05.105.0044-0</t>
  </si>
  <si>
    <t>05.105.0044-A</t>
  </si>
  <si>
    <t>05.105.0046-0</t>
  </si>
  <si>
    <t>05.105.0046-A</t>
  </si>
  <si>
    <t>05.105.0047-0</t>
  </si>
  <si>
    <t>05.105.0047-A</t>
  </si>
  <si>
    <t>05.105.0048-0</t>
  </si>
  <si>
    <t>05.105.0048-A</t>
  </si>
  <si>
    <t>05.105.0049-0</t>
  </si>
  <si>
    <t>05.105.0049-A</t>
  </si>
  <si>
    <t>05.105.0050-0</t>
  </si>
  <si>
    <t>05.105.0050-A</t>
  </si>
  <si>
    <t>05.105.0051-0</t>
  </si>
  <si>
    <t>05.105.0051-A</t>
  </si>
  <si>
    <t>05.105.0052-0</t>
  </si>
  <si>
    <t>05.105.0052-A</t>
  </si>
  <si>
    <t>05.105.0053-0</t>
  </si>
  <si>
    <t>05.105.0053-A</t>
  </si>
  <si>
    <t>05.105.0054-0</t>
  </si>
  <si>
    <t>05.105.0054-A</t>
  </si>
  <si>
    <t>05.105.0055-0</t>
  </si>
  <si>
    <t>05.105.0055-A</t>
  </si>
  <si>
    <t>05.105.0057-0</t>
  </si>
  <si>
    <t>05.105.0057-A</t>
  </si>
  <si>
    <t>05.105.0058-0</t>
  </si>
  <si>
    <t>05.105.0058-A</t>
  </si>
  <si>
    <t>05.105.0059-0</t>
  </si>
  <si>
    <t>05.105.0059-A</t>
  </si>
  <si>
    <t>05.105.0060-0</t>
  </si>
  <si>
    <t>05.105.0060-A</t>
  </si>
  <si>
    <t>05.105.0061-0</t>
  </si>
  <si>
    <t>05.105.0061-A</t>
  </si>
  <si>
    <t>05.105.0062-0</t>
  </si>
  <si>
    <t>05.105.0062-A</t>
  </si>
  <si>
    <t>05.105.0063-A</t>
  </si>
  <si>
    <t>05.105.0066-0</t>
  </si>
  <si>
    <t>05.105.0066-A</t>
  </si>
  <si>
    <t>05.105.0069-0</t>
  </si>
  <si>
    <t>05.105.0069-A</t>
  </si>
  <si>
    <t>05.105.0070-0</t>
  </si>
  <si>
    <t>05.105.0070-A</t>
  </si>
  <si>
    <t>05.105.0071-0</t>
  </si>
  <si>
    <t>05.105.0071-A</t>
  </si>
  <si>
    <t>05.105.0072-0</t>
  </si>
  <si>
    <t>05.105.0072-A</t>
  </si>
  <si>
    <t>05.105.0073-0</t>
  </si>
  <si>
    <t>05.105.0073-A</t>
  </si>
  <si>
    <t>05.105.0074-0</t>
  </si>
  <si>
    <t>05.105.0074-A</t>
  </si>
  <si>
    <t>05.105.0075-0</t>
  </si>
  <si>
    <t>05.105.0075-A</t>
  </si>
  <si>
    <t>05.105.0080-0</t>
  </si>
  <si>
    <t>05.105.0080-A</t>
  </si>
  <si>
    <t>05.105.0081-0</t>
  </si>
  <si>
    <t>05.105.0081-A</t>
  </si>
  <si>
    <t>05.105.0095-0</t>
  </si>
  <si>
    <t>05.105.0095-A</t>
  </si>
  <si>
    <t>05.105.0096-0</t>
  </si>
  <si>
    <t>05.105.0096-A</t>
  </si>
  <si>
    <t>05.105.0097-0</t>
  </si>
  <si>
    <t>05.105.0097-A</t>
  </si>
  <si>
    <t>05.105.0098-0</t>
  </si>
  <si>
    <t>05.105.0098-A</t>
  </si>
  <si>
    <t>05.105.0100-0</t>
  </si>
  <si>
    <t>05.105.0100-A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</si>
  <si>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</si>
  <si>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</si>
  <si>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</si>
  <si>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</si>
  <si>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</si>
  <si>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</si>
  <si>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</si>
  <si>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</si>
  <si>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</si>
  <si>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</si>
  <si>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</si>
  <si>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</si>
  <si>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</si>
  <si>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</si>
  <si>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</si>
  <si>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</si>
  <si>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</si>
  <si>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</si>
  <si>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</si>
  <si>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</si>
  <si>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</si>
  <si>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</si>
  <si>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</si>
  <si>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</si>
  <si>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</si>
  <si>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</si>
  <si>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05.105.0114-0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</si>
  <si>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</si>
  <si>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</si>
  <si>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</si>
  <si>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</si>
  <si>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</si>
  <si>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</si>
  <si>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</si>
  <si>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</si>
  <si>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</si>
  <si>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05.105.0119-0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</si>
  <si>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</si>
  <si>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</si>
  <si>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</si>
  <si>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</si>
  <si>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</si>
  <si>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</si>
  <si>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</si>
  <si>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</si>
  <si>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</si>
  <si>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</si>
  <si>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</si>
  <si>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</si>
  <si>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</si>
  <si>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05.105.0126-0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</si>
  <si>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</si>
  <si>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</si>
  <si>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</si>
  <si>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</si>
  <si>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</si>
  <si>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</si>
  <si>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</si>
  <si>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</si>
  <si>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</si>
  <si>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</si>
  <si>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</si>
  <si>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</si>
  <si>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</si>
  <si>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</si>
  <si>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</si>
  <si>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</si>
  <si>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</si>
  <si>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</si>
  <si>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</si>
  <si>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</si>
  <si>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</si>
  <si>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</si>
  <si>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</si>
  <si>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</si>
  <si>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</si>
  <si>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</si>
  <si>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</si>
  <si>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</si>
  <si>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</si>
  <si>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</si>
  <si>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</si>
  <si>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</si>
  <si>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</si>
  <si>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</si>
  <si>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</si>
  <si>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</si>
  <si>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</si>
  <si>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</si>
  <si>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</si>
  <si>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</si>
  <si>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</si>
  <si>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</si>
  <si>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</si>
  <si>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</si>
  <si>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</si>
  <si>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</si>
  <si>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</si>
  <si>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</si>
  <si>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</si>
  <si>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</si>
  <si>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</si>
  <si>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</si>
  <si>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</si>
  <si>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</si>
  <si>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</si>
  <si>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</si>
  <si>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</si>
  <si>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</si>
  <si>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</si>
  <si>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</si>
  <si>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</si>
  <si>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</si>
  <si>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</si>
  <si>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</si>
  <si>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</si>
  <si>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</si>
  <si>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</si>
  <si>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</si>
  <si>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</si>
  <si>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</si>
  <si>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</si>
  <si>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</si>
  <si>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</si>
  <si>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</si>
  <si>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</si>
  <si>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</si>
  <si>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</si>
  <si>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</si>
  <si>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</si>
  <si>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</si>
  <si>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</si>
  <si>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</si>
  <si>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</si>
  <si>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</si>
  <si>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</si>
  <si>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</si>
  <si>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</si>
  <si>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</si>
  <si>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</si>
  <si>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</si>
  <si>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</si>
  <si>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</si>
  <si>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</si>
  <si>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</si>
  <si>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</si>
  <si>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</si>
  <si>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</si>
  <si>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05.105.0204-0</t>
  </si>
  <si>
    <t>05.105.0204-A</t>
  </si>
  <si>
    <t>05.105.0205-0</t>
  </si>
  <si>
    <t>05.105.0205-A</t>
  </si>
  <si>
    <t>05.105.0206-0</t>
  </si>
  <si>
    <t>05.105.0206-A</t>
  </si>
  <si>
    <t>05.105.9999-0</t>
  </si>
  <si>
    <t>05.105.9999-A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</si>
  <si>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</si>
  <si>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</si>
  <si>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</si>
  <si>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</si>
  <si>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</si>
  <si>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</si>
  <si>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</si>
  <si>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</si>
  <si>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</si>
  <si>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</si>
  <si>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</si>
  <si>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</si>
  <si>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</si>
  <si>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</si>
  <si>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</si>
  <si>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</si>
  <si>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</si>
  <si>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</si>
  <si>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</si>
  <si>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</si>
  <si>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</si>
  <si>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</si>
  <si>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</si>
  <si>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</si>
  <si>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</si>
  <si>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</si>
  <si>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</si>
  <si>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</si>
  <si>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</si>
  <si>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</si>
  <si>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</si>
  <si>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</si>
  <si>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</si>
  <si>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</si>
  <si>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</si>
  <si>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</si>
  <si>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</si>
  <si>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</si>
  <si>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</si>
  <si>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</si>
  <si>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</si>
  <si>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</si>
  <si>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</si>
  <si>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</si>
  <si>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</si>
  <si>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</si>
  <si>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</si>
  <si>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</si>
  <si>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</si>
  <si>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</si>
  <si>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</si>
  <si>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</si>
  <si>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</si>
  <si>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</si>
  <si>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</si>
  <si>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</si>
  <si>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</si>
  <si>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</si>
  <si>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</si>
  <si>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</si>
  <si>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</si>
  <si>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</si>
  <si>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</si>
  <si>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</si>
  <si>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</si>
  <si>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</si>
  <si>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</si>
  <si>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</si>
  <si>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</si>
  <si>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</si>
  <si>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</si>
  <si>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</si>
  <si>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</si>
  <si>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</si>
  <si>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</si>
  <si>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</si>
  <si>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</si>
  <si>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</si>
  <si>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</si>
  <si>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</si>
  <si>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</si>
  <si>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</si>
  <si>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</si>
  <si>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</si>
  <si>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</si>
  <si>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</si>
  <si>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</si>
  <si>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</si>
  <si>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</si>
  <si>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</si>
  <si>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</si>
  <si>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</si>
  <si>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</si>
  <si>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</si>
  <si>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</si>
  <si>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</si>
  <si>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</si>
  <si>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</si>
  <si>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</si>
  <si>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</si>
  <si>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</si>
  <si>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</si>
  <si>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</si>
  <si>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</si>
  <si>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</si>
  <si>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</si>
  <si>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</si>
  <si>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</si>
  <si>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</si>
  <si>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</si>
  <si>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</si>
  <si>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</si>
  <si>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</si>
  <si>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</si>
  <si>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</si>
  <si>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</si>
  <si>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</si>
  <si>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</si>
  <si>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</si>
  <si>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</si>
  <si>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</si>
  <si>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</si>
  <si>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</si>
  <si>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</si>
  <si>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</si>
  <si>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</si>
  <si>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</si>
  <si>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</si>
  <si>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</si>
  <si>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</si>
  <si>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</si>
  <si>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</si>
  <si>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</si>
  <si>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</si>
  <si>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</si>
  <si>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</si>
  <si>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</si>
  <si>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</si>
  <si>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</si>
  <si>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</si>
  <si>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</si>
  <si>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</si>
  <si>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</si>
  <si>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</si>
  <si>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</si>
  <si>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</si>
  <si>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</si>
  <si>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</si>
  <si>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</si>
  <si>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</si>
  <si>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</si>
  <si>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</si>
  <si>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</si>
  <si>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</si>
  <si>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</si>
  <si>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</si>
  <si>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</si>
  <si>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</si>
  <si>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</si>
  <si>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</si>
  <si>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</si>
  <si>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</si>
  <si>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</si>
  <si>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</si>
  <si>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</si>
  <si>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</si>
  <si>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</si>
  <si>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</si>
  <si>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06.001.0220-0</t>
  </si>
  <si>
    <t>06.001.0220-A</t>
  </si>
  <si>
    <t>06.001.0221-0</t>
  </si>
  <si>
    <t>06.001.0221-A</t>
  </si>
  <si>
    <t>06.001.0222-0</t>
  </si>
  <si>
    <t>06.001.0222-A</t>
  </si>
  <si>
    <t>06.001.0224-0</t>
  </si>
  <si>
    <t>06.001.0224-A</t>
  </si>
  <si>
    <t>06.001.0225-0</t>
  </si>
  <si>
    <t>06.001.0225-A</t>
  </si>
  <si>
    <t>06.001.0226-0</t>
  </si>
  <si>
    <t>06.001.0226-A</t>
  </si>
  <si>
    <t>06.001.0227-0</t>
  </si>
  <si>
    <t>06.001.0227-A</t>
  </si>
  <si>
    <t>06.001.0228-0</t>
  </si>
  <si>
    <t>06.001.0228-A</t>
  </si>
  <si>
    <t>06.001.0229-0</t>
  </si>
  <si>
    <t>06.001.0229-A</t>
  </si>
  <si>
    <t>06.001.0231-0</t>
  </si>
  <si>
    <t>06.001.0231-A</t>
  </si>
  <si>
    <t>06.001.0233-0</t>
  </si>
  <si>
    <t>06.001.0233-A</t>
  </si>
  <si>
    <t>06.001.0235-0</t>
  </si>
  <si>
    <t>06.001.0235-A</t>
  </si>
  <si>
    <t>06.001.0237-0</t>
  </si>
  <si>
    <t>06.001.0237-A</t>
  </si>
  <si>
    <t>06.001.0242-0</t>
  </si>
  <si>
    <t>06.001.0242-A</t>
  </si>
  <si>
    <t>06.001.0243-0</t>
  </si>
  <si>
    <t>06.001.0243-A</t>
  </si>
  <si>
    <t>06.001.0244-0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</si>
  <si>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</si>
  <si>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</si>
  <si>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</si>
  <si>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</si>
  <si>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</si>
  <si>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</si>
  <si>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</si>
  <si>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</si>
  <si>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</si>
  <si>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</si>
  <si>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</si>
  <si>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</si>
  <si>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</si>
  <si>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</si>
  <si>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</si>
  <si>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</si>
  <si>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</si>
  <si>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</si>
  <si>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</si>
  <si>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</si>
  <si>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</si>
  <si>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</si>
  <si>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</si>
  <si>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</si>
  <si>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</si>
  <si>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</si>
  <si>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</si>
  <si>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</si>
  <si>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</si>
  <si>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</si>
  <si>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</si>
  <si>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</si>
  <si>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</si>
  <si>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</si>
  <si>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</si>
  <si>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</si>
  <si>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</si>
  <si>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</si>
  <si>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</si>
  <si>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</si>
  <si>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</si>
  <si>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</si>
  <si>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</si>
  <si>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</si>
  <si>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</si>
  <si>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</si>
  <si>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</si>
  <si>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</si>
  <si>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</si>
  <si>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</si>
  <si>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</si>
  <si>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</si>
  <si>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</si>
  <si>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</si>
  <si>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</si>
  <si>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</si>
  <si>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</si>
  <si>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</si>
  <si>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</si>
  <si>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</si>
  <si>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</si>
  <si>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</si>
  <si>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</si>
  <si>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</si>
  <si>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</si>
  <si>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</si>
  <si>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</si>
  <si>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</si>
  <si>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</si>
  <si>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</si>
  <si>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</si>
  <si>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</si>
  <si>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</si>
  <si>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</si>
  <si>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</si>
  <si>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</si>
  <si>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</si>
  <si>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</si>
  <si>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</si>
  <si>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</si>
  <si>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</si>
  <si>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</si>
  <si>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</si>
  <si>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</si>
  <si>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</si>
  <si>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</si>
  <si>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</si>
  <si>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</si>
  <si>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</si>
  <si>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</si>
  <si>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</si>
  <si>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</si>
  <si>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</si>
  <si>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</si>
  <si>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</si>
  <si>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</si>
  <si>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</si>
  <si>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</si>
  <si>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</si>
  <si>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</si>
  <si>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</si>
  <si>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</si>
  <si>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</si>
  <si>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</si>
  <si>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</si>
  <si>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</si>
  <si>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</si>
  <si>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</si>
  <si>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</si>
  <si>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</si>
  <si>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</si>
  <si>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</si>
  <si>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</si>
  <si>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</si>
  <si>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</si>
  <si>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</si>
  <si>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</si>
  <si>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</si>
  <si>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</si>
  <si>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</si>
  <si>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</si>
  <si>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</si>
  <si>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</si>
  <si>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</si>
  <si>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</si>
  <si>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</si>
  <si>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</si>
  <si>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</si>
  <si>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</si>
  <si>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</si>
  <si>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</si>
  <si>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</si>
  <si>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</si>
  <si>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</si>
  <si>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</si>
  <si>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</si>
  <si>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</si>
  <si>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</si>
  <si>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</si>
  <si>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</si>
  <si>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</si>
  <si>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</si>
  <si>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</si>
  <si>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</si>
  <si>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</si>
  <si>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</si>
  <si>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</si>
  <si>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</si>
  <si>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</si>
  <si>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</si>
  <si>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</si>
  <si>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</si>
  <si>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</si>
  <si>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</si>
  <si>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</si>
  <si>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</si>
  <si>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</si>
  <si>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</si>
  <si>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</si>
  <si>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</si>
  <si>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</si>
  <si>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</si>
  <si>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</si>
  <si>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</si>
  <si>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</si>
  <si>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</si>
  <si>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</si>
  <si>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</si>
  <si>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</si>
  <si>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</si>
  <si>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</si>
  <si>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</si>
  <si>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</si>
  <si>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</si>
  <si>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</si>
  <si>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</si>
  <si>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</si>
  <si>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</si>
  <si>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</si>
  <si>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</si>
  <si>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</si>
  <si>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</si>
  <si>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</si>
  <si>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</si>
  <si>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</si>
  <si>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</si>
  <si>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</si>
  <si>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</si>
  <si>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</si>
  <si>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</si>
  <si>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</si>
  <si>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</si>
  <si>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</si>
  <si>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</si>
  <si>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</si>
  <si>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</si>
  <si>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</si>
  <si>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</si>
  <si>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</si>
  <si>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</si>
  <si>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</si>
  <si>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</si>
  <si>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</si>
  <si>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</si>
  <si>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</si>
  <si>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</si>
  <si>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</si>
  <si>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</si>
  <si>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</si>
  <si>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</si>
  <si>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</si>
  <si>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</si>
  <si>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</si>
  <si>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</si>
  <si>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</si>
  <si>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</si>
  <si>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</si>
  <si>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</si>
  <si>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</si>
  <si>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</si>
  <si>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</si>
  <si>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</si>
  <si>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</si>
  <si>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</si>
  <si>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</si>
  <si>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</si>
  <si>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</si>
  <si>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</si>
  <si>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</si>
  <si>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</si>
  <si>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</si>
  <si>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</si>
  <si>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</si>
  <si>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</si>
  <si>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</si>
  <si>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</si>
  <si>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</si>
  <si>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</si>
  <si>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</si>
  <si>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</si>
  <si>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</si>
  <si>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</si>
  <si>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</si>
  <si>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</si>
  <si>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</si>
  <si>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</si>
  <si>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</si>
  <si>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</si>
  <si>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</si>
  <si>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</si>
  <si>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</si>
  <si>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</si>
  <si>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</si>
  <si>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</si>
  <si>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</si>
  <si>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</si>
  <si>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</si>
  <si>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</si>
  <si>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</si>
  <si>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</si>
  <si>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</si>
  <si>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</si>
  <si>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</si>
  <si>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</si>
  <si>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</si>
  <si>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</si>
  <si>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</si>
  <si>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</si>
  <si>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</si>
  <si>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</si>
  <si>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</si>
  <si>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</si>
  <si>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</si>
  <si>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</si>
  <si>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</si>
  <si>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</si>
  <si>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</si>
  <si>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</si>
  <si>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</si>
  <si>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</si>
  <si>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</si>
  <si>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</si>
  <si>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</si>
  <si>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</si>
  <si>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</si>
  <si>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</si>
  <si>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</si>
  <si>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</si>
  <si>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</si>
  <si>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</si>
  <si>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</si>
  <si>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</si>
  <si>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</si>
  <si>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</si>
  <si>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</si>
  <si>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</si>
  <si>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</si>
  <si>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</si>
  <si>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</si>
  <si>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</si>
  <si>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</si>
  <si>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</si>
  <si>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</si>
  <si>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</si>
  <si>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</si>
  <si>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</si>
  <si>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</si>
  <si>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</si>
  <si>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</si>
  <si>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</si>
  <si>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</si>
  <si>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</si>
  <si>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</si>
  <si>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</si>
  <si>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</si>
  <si>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</si>
  <si>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</si>
  <si>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</si>
  <si>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</si>
  <si>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</si>
  <si>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</si>
  <si>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</si>
  <si>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</si>
  <si>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</si>
  <si>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</si>
  <si>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</si>
  <si>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</si>
  <si>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</si>
  <si>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</si>
  <si>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</si>
  <si>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</si>
  <si>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</si>
  <si>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</si>
  <si>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</si>
  <si>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</si>
  <si>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</si>
  <si>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</si>
  <si>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</si>
  <si>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</si>
  <si>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</si>
  <si>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</si>
  <si>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</si>
  <si>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</si>
  <si>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</si>
  <si>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</si>
  <si>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</si>
  <si>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</si>
  <si>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</si>
  <si>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</si>
  <si>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</si>
  <si>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</si>
  <si>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</si>
  <si>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</si>
  <si>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</si>
  <si>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</si>
  <si>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</si>
  <si>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</si>
  <si>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</si>
  <si>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</si>
  <si>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</si>
  <si>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</si>
  <si>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</si>
  <si>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</si>
  <si>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</si>
  <si>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</si>
  <si>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</si>
  <si>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</si>
  <si>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</si>
  <si>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</si>
  <si>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</si>
  <si>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</si>
  <si>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</si>
  <si>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</si>
  <si>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</si>
  <si>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</si>
  <si>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</si>
  <si>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</si>
  <si>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</si>
  <si>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</si>
  <si>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</si>
  <si>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</si>
  <si>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</si>
  <si>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</si>
  <si>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</si>
  <si>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</si>
  <si>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</si>
  <si>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</si>
  <si>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06.002.0019-0</t>
  </si>
  <si>
    <t>06.002.0019-A</t>
  </si>
  <si>
    <t>06.002.0020-0</t>
  </si>
  <si>
    <t>06.002.0020-A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</si>
  <si>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</si>
  <si>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</si>
  <si>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</si>
  <si>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</si>
  <si>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</si>
  <si>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</si>
  <si>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</si>
  <si>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</si>
  <si>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</si>
  <si>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</si>
  <si>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</si>
  <si>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</si>
  <si>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</si>
  <si>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</si>
  <si>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</si>
  <si>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</si>
  <si>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</si>
  <si>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</si>
  <si>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</si>
  <si>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</si>
  <si>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</si>
  <si>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</si>
  <si>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</si>
  <si>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</si>
  <si>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</si>
  <si>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</si>
  <si>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</si>
  <si>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</si>
  <si>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</si>
  <si>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</si>
  <si>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</si>
  <si>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</si>
  <si>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</si>
  <si>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</si>
  <si>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</si>
  <si>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</si>
  <si>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</si>
  <si>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</si>
  <si>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</si>
  <si>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</si>
  <si>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</si>
  <si>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</si>
  <si>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</si>
  <si>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</si>
  <si>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</si>
  <si>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</si>
  <si>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</si>
  <si>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</si>
  <si>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</si>
  <si>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</si>
  <si>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</si>
  <si>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</si>
  <si>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</si>
  <si>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</si>
  <si>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</si>
  <si>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</si>
  <si>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</si>
  <si>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</si>
  <si>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</si>
  <si>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</si>
  <si>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</si>
  <si>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</si>
  <si>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</si>
  <si>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</si>
  <si>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</si>
  <si>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</si>
  <si>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</si>
  <si>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</si>
  <si>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</si>
  <si>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</si>
  <si>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</si>
  <si>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</si>
  <si>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</si>
  <si>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</si>
  <si>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</si>
  <si>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</si>
  <si>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</si>
  <si>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</si>
  <si>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</si>
  <si>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</si>
  <si>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</si>
  <si>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</si>
  <si>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</si>
  <si>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</si>
  <si>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</si>
  <si>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</si>
  <si>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</si>
  <si>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</si>
  <si>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</si>
  <si>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</si>
  <si>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06.004.0082-0</t>
  </si>
  <si>
    <t>06.004.0082-A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</si>
  <si>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</si>
  <si>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</si>
  <si>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</si>
  <si>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</si>
  <si>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</si>
  <si>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</si>
  <si>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</si>
  <si>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</si>
  <si>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</si>
  <si>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</si>
  <si>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</si>
  <si>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</si>
  <si>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</si>
  <si>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</si>
  <si>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</si>
  <si>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</si>
  <si>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</si>
  <si>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</si>
  <si>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06.004.0106-0</t>
  </si>
  <si>
    <t>06.004.0106-A</t>
  </si>
  <si>
    <t>06.004.0108-0</t>
  </si>
  <si>
    <t>06.004.0108-A</t>
  </si>
  <si>
    <t>06.004.0110-0</t>
  </si>
  <si>
    <t>06.004.0110-A</t>
  </si>
  <si>
    <t>06.004.0112-0</t>
  </si>
  <si>
    <t>06.004.0112-A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</si>
  <si>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</si>
  <si>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</si>
  <si>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</si>
  <si>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</si>
  <si>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</si>
  <si>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</si>
  <si>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</si>
  <si>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</si>
  <si>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</si>
  <si>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</si>
  <si>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</si>
  <si>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</si>
  <si>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</si>
  <si>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</si>
  <si>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06.004.0132-0</t>
  </si>
  <si>
    <t>06.004.0132-A</t>
  </si>
  <si>
    <t>06.004.0134-0</t>
  </si>
  <si>
    <t>06.004.0134-A</t>
  </si>
  <si>
    <t>06.004.0136-0</t>
  </si>
  <si>
    <t>06.004.0136-A</t>
  </si>
  <si>
    <t>06.004.0138-0</t>
  </si>
  <si>
    <t>06.004.0138-A</t>
  </si>
  <si>
    <t>06.004.0140-0</t>
  </si>
  <si>
    <t>06.004.0140-A</t>
  </si>
  <si>
    <t>06.004.0142-0</t>
  </si>
  <si>
    <t>06.004.0142-A</t>
  </si>
  <si>
    <t>06.004.0144-0</t>
  </si>
  <si>
    <t>06.004.0144-A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</si>
  <si>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</si>
  <si>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</si>
  <si>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</si>
  <si>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</si>
  <si>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</si>
  <si>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</si>
  <si>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</si>
  <si>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</si>
  <si>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</si>
  <si>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</si>
  <si>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</si>
  <si>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</si>
  <si>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</si>
  <si>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</si>
  <si>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</si>
  <si>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</si>
  <si>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</si>
  <si>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</si>
  <si>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</si>
  <si>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</si>
  <si>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</si>
  <si>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</si>
  <si>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06.004.0172-0</t>
  </si>
  <si>
    <t>06.004.0172-A</t>
  </si>
  <si>
    <t>06.004.0174-0</t>
  </si>
  <si>
    <t>06.004.0174-A</t>
  </si>
  <si>
    <t>06.004.0253-1</t>
  </si>
  <si>
    <t>06.004.0253-B</t>
  </si>
  <si>
    <t>06.004.0254-1</t>
  </si>
  <si>
    <t>06.004.0254-B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</si>
  <si>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</si>
  <si>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</si>
  <si>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</si>
  <si>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</si>
  <si>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</si>
  <si>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</si>
  <si>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</si>
  <si>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</si>
  <si>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</si>
  <si>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</si>
  <si>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</si>
  <si>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</si>
  <si>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</si>
  <si>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</si>
  <si>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</si>
  <si>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</si>
  <si>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</si>
  <si>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</si>
  <si>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</si>
  <si>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</si>
  <si>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</si>
  <si>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</si>
  <si>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</si>
  <si>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</si>
  <si>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</si>
  <si>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</si>
  <si>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</si>
  <si>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</si>
  <si>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</si>
  <si>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</si>
  <si>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</si>
  <si>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</si>
  <si>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</si>
  <si>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</si>
  <si>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</si>
  <si>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</si>
  <si>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</si>
  <si>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</si>
  <si>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</si>
  <si>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</si>
  <si>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</si>
  <si>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</si>
  <si>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</si>
  <si>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</si>
  <si>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</si>
  <si>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</si>
  <si>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</si>
  <si>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</si>
  <si>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</si>
  <si>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</si>
  <si>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</si>
  <si>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</si>
  <si>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</si>
  <si>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</si>
  <si>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</si>
  <si>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</si>
  <si>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</si>
  <si>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</si>
  <si>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</si>
  <si>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</si>
  <si>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</si>
  <si>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</si>
  <si>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</si>
  <si>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</si>
  <si>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</si>
  <si>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</si>
  <si>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</si>
  <si>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</si>
  <si>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</si>
  <si>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</si>
  <si>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</si>
  <si>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</si>
  <si>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</si>
  <si>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</si>
  <si>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</si>
  <si>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</si>
  <si>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</si>
  <si>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</si>
  <si>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</si>
  <si>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</si>
  <si>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</si>
  <si>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</si>
  <si>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</si>
  <si>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</si>
  <si>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</si>
  <si>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</si>
  <si>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</si>
  <si>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</si>
  <si>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</si>
  <si>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</si>
  <si>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</si>
  <si>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</si>
  <si>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</si>
  <si>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</si>
  <si>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</si>
  <si>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</si>
  <si>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</si>
  <si>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</si>
  <si>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</si>
  <si>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</si>
  <si>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</si>
  <si>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</si>
  <si>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</si>
  <si>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</si>
  <si>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</si>
  <si>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</si>
  <si>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</si>
  <si>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</si>
  <si>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</si>
  <si>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</si>
  <si>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</si>
  <si>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</si>
  <si>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</si>
  <si>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</si>
  <si>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</si>
  <si>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</si>
  <si>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</si>
  <si>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</si>
  <si>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</si>
  <si>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</si>
  <si>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</si>
  <si>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</si>
  <si>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</si>
  <si>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</si>
  <si>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</si>
  <si>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</si>
  <si>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</si>
  <si>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</si>
  <si>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</si>
  <si>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</si>
  <si>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</si>
  <si>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</si>
  <si>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</si>
  <si>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</si>
  <si>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</si>
  <si>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</si>
  <si>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</si>
  <si>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</si>
  <si>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</si>
  <si>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</si>
  <si>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</si>
  <si>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</si>
  <si>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</si>
  <si>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</si>
  <si>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</si>
  <si>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</si>
  <si>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</si>
  <si>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</si>
  <si>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</si>
  <si>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</si>
  <si>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</si>
  <si>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</si>
  <si>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</si>
  <si>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</si>
  <si>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</si>
  <si>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</si>
  <si>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</si>
  <si>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</si>
  <si>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</si>
  <si>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</si>
  <si>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</si>
  <si>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</si>
  <si>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</si>
  <si>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</si>
  <si>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</si>
  <si>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</si>
  <si>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</si>
  <si>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</si>
  <si>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</si>
  <si>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</si>
  <si>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</si>
  <si>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</si>
  <si>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</si>
  <si>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</si>
  <si>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</si>
  <si>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</si>
  <si>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</si>
  <si>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</si>
  <si>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</si>
  <si>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</si>
  <si>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</si>
  <si>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</si>
  <si>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</si>
  <si>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</si>
  <si>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</si>
  <si>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</si>
  <si>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</si>
  <si>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</si>
  <si>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</si>
  <si>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</si>
  <si>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</si>
  <si>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</si>
  <si>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</si>
  <si>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</si>
  <si>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</si>
  <si>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</si>
  <si>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</si>
  <si>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</si>
  <si>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</si>
  <si>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</si>
  <si>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</si>
  <si>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</si>
  <si>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</si>
  <si>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</si>
  <si>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</si>
  <si>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</si>
  <si>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</si>
  <si>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</si>
  <si>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</si>
  <si>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</si>
  <si>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</si>
  <si>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</si>
  <si>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</si>
  <si>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</si>
  <si>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</si>
  <si>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</si>
  <si>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</si>
  <si>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</si>
  <si>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</si>
  <si>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</si>
  <si>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</si>
  <si>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</si>
  <si>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</si>
  <si>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</si>
  <si>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</si>
  <si>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</si>
  <si>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</si>
  <si>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</si>
  <si>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</si>
  <si>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</si>
  <si>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</si>
  <si>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</si>
  <si>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</si>
  <si>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</si>
  <si>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</si>
  <si>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</si>
  <si>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</si>
  <si>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</si>
  <si>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</si>
  <si>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</si>
  <si>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</si>
  <si>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</si>
  <si>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</si>
  <si>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</si>
  <si>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</si>
  <si>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</si>
  <si>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</si>
  <si>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</si>
  <si>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</si>
  <si>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</si>
  <si>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</si>
  <si>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</si>
  <si>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</si>
  <si>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</si>
  <si>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</si>
  <si>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</si>
  <si>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</si>
  <si>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</si>
  <si>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</si>
  <si>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</si>
  <si>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</si>
  <si>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</si>
  <si>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</si>
  <si>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</si>
  <si>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</si>
  <si>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</si>
  <si>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</si>
  <si>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</si>
  <si>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</si>
  <si>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</si>
  <si>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</si>
  <si>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</si>
  <si>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</si>
  <si>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</si>
  <si>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</si>
  <si>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</si>
  <si>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</si>
  <si>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</si>
  <si>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</si>
  <si>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</si>
  <si>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</si>
  <si>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</si>
  <si>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</si>
  <si>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</si>
  <si>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</si>
  <si>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</si>
  <si>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</si>
  <si>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</si>
  <si>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</si>
  <si>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</si>
  <si>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</si>
  <si>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</si>
  <si>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</si>
  <si>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</si>
  <si>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</si>
  <si>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</si>
  <si>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</si>
  <si>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</si>
  <si>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</si>
  <si>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</si>
  <si>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</si>
  <si>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</si>
  <si>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</si>
  <si>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</si>
  <si>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</si>
  <si>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</si>
  <si>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</si>
  <si>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</si>
  <si>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</si>
  <si>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</si>
  <si>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</si>
  <si>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</si>
  <si>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</si>
  <si>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</si>
  <si>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</si>
  <si>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</si>
  <si>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</si>
  <si>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</si>
  <si>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</si>
  <si>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</si>
  <si>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</si>
  <si>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</si>
  <si>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</si>
  <si>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</si>
  <si>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</si>
  <si>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</si>
  <si>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</si>
  <si>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</si>
  <si>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</si>
  <si>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</si>
  <si>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</si>
  <si>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</si>
  <si>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</si>
  <si>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</si>
  <si>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</si>
  <si>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</si>
  <si>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</si>
  <si>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</si>
  <si>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</si>
  <si>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</si>
  <si>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</si>
  <si>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</si>
  <si>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</si>
  <si>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</si>
  <si>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</si>
  <si>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</si>
  <si>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</si>
  <si>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</si>
  <si>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</si>
  <si>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</si>
  <si>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</si>
  <si>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</si>
  <si>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</si>
  <si>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</si>
  <si>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</si>
  <si>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</si>
  <si>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</si>
  <si>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</si>
  <si>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</si>
  <si>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</si>
  <si>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</si>
  <si>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</si>
  <si>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</si>
  <si>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</si>
  <si>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</si>
  <si>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</si>
  <si>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</si>
  <si>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</si>
  <si>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</si>
  <si>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</si>
  <si>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</si>
  <si>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</si>
  <si>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</si>
  <si>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</si>
  <si>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</si>
  <si>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</si>
  <si>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</si>
  <si>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</si>
  <si>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</si>
  <si>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</si>
  <si>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</si>
  <si>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</si>
  <si>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</si>
  <si>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</si>
  <si>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</si>
  <si>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</si>
  <si>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</si>
  <si>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</si>
  <si>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</si>
  <si>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</si>
  <si>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</si>
  <si>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</si>
  <si>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</si>
  <si>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</si>
  <si>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</si>
  <si>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</si>
  <si>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</si>
  <si>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</si>
  <si>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</si>
  <si>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</si>
  <si>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</si>
  <si>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</si>
  <si>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</si>
  <si>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</si>
  <si>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</si>
  <si>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</si>
  <si>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</si>
  <si>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</si>
  <si>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</si>
  <si>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</si>
  <si>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</si>
  <si>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</si>
  <si>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</si>
  <si>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</si>
  <si>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</si>
  <si>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</si>
  <si>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</si>
  <si>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</si>
  <si>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</si>
  <si>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</si>
  <si>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</si>
  <si>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</si>
  <si>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</si>
  <si>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</si>
  <si>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</si>
  <si>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</si>
  <si>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</si>
  <si>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</si>
  <si>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</si>
  <si>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</si>
  <si>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</si>
  <si>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</si>
  <si>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</si>
  <si>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</si>
  <si>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</si>
  <si>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</si>
  <si>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</si>
  <si>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</si>
  <si>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</si>
  <si>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</si>
  <si>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</si>
  <si>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</si>
  <si>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</si>
  <si>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</si>
  <si>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</si>
  <si>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</si>
  <si>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</si>
  <si>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</si>
  <si>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</si>
  <si>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</si>
  <si>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</si>
  <si>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</si>
  <si>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</si>
  <si>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</si>
  <si>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</si>
  <si>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</si>
  <si>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</si>
  <si>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</si>
  <si>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</si>
  <si>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</si>
  <si>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</si>
  <si>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</si>
  <si>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</si>
  <si>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</si>
  <si>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</si>
  <si>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</si>
  <si>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</si>
  <si>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</si>
  <si>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</si>
  <si>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</si>
  <si>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</si>
  <si>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</si>
  <si>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</si>
  <si>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</si>
  <si>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</si>
  <si>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</si>
  <si>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</si>
  <si>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</si>
  <si>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</si>
  <si>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</si>
  <si>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</si>
  <si>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</si>
  <si>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</si>
  <si>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</si>
  <si>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</si>
  <si>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</si>
  <si>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</si>
  <si>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</si>
  <si>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</si>
  <si>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</si>
  <si>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</si>
  <si>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</si>
  <si>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</si>
  <si>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</si>
  <si>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</si>
  <si>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</si>
  <si>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</si>
  <si>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</si>
  <si>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</si>
  <si>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</si>
  <si>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</si>
  <si>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</si>
  <si>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</si>
  <si>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</si>
  <si>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</si>
  <si>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</si>
  <si>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</si>
  <si>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</si>
  <si>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</si>
  <si>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</si>
  <si>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</si>
  <si>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</si>
  <si>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</si>
  <si>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</si>
  <si>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</si>
  <si>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</si>
  <si>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</si>
  <si>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</si>
  <si>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</si>
  <si>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</si>
  <si>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</si>
  <si>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</si>
  <si>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</si>
  <si>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</si>
  <si>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</si>
  <si>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</si>
  <si>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</si>
  <si>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</si>
  <si>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</si>
  <si>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</si>
  <si>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</si>
  <si>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</si>
  <si>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</si>
  <si>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</si>
  <si>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</si>
  <si>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</si>
  <si>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</si>
  <si>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</si>
  <si>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</si>
  <si>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</si>
  <si>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</si>
  <si>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</si>
  <si>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</si>
  <si>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</si>
  <si>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</si>
  <si>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</si>
  <si>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</si>
  <si>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</si>
  <si>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</si>
  <si>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</si>
  <si>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</si>
  <si>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</si>
  <si>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</si>
  <si>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</si>
  <si>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</si>
  <si>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</si>
  <si>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</si>
  <si>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</si>
  <si>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</si>
  <si>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</si>
  <si>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</si>
  <si>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</si>
  <si>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</si>
  <si>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</si>
  <si>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</si>
  <si>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</si>
  <si>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</si>
  <si>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</si>
  <si>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</si>
  <si>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</si>
  <si>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</si>
  <si>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</si>
  <si>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</si>
  <si>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</si>
  <si>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</si>
  <si>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</si>
  <si>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</si>
  <si>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</si>
  <si>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</si>
  <si>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</si>
  <si>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</si>
  <si>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</si>
  <si>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</si>
  <si>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</si>
  <si>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</si>
  <si>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</si>
  <si>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</si>
  <si>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</si>
  <si>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</si>
  <si>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</si>
  <si>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</si>
  <si>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</si>
  <si>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</si>
  <si>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</si>
  <si>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</si>
  <si>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</si>
  <si>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</si>
  <si>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</si>
  <si>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</si>
  <si>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</si>
  <si>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</si>
  <si>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</si>
  <si>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06.012.0001-0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</si>
  <si>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</si>
  <si>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</si>
  <si>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</si>
  <si>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</si>
  <si>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</si>
  <si>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</si>
  <si>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</si>
  <si>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</si>
  <si>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</si>
  <si>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</si>
  <si>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</si>
  <si>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</si>
  <si>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</si>
  <si>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</si>
  <si>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</si>
  <si>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</si>
  <si>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</si>
  <si>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</si>
  <si>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</si>
  <si>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</si>
  <si>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</si>
  <si>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</si>
  <si>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</si>
  <si>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</si>
  <si>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</si>
  <si>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</si>
  <si>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</si>
  <si>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</si>
  <si>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</si>
  <si>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</si>
  <si>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</si>
  <si>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</si>
  <si>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</si>
  <si>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</si>
  <si>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</si>
  <si>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</si>
  <si>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</si>
  <si>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</si>
  <si>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</si>
  <si>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</si>
  <si>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</si>
  <si>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</si>
  <si>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</si>
  <si>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</si>
  <si>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</si>
  <si>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</si>
  <si>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</si>
  <si>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</si>
  <si>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</si>
  <si>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</si>
  <si>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</si>
  <si>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</si>
  <si>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</si>
  <si>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</si>
  <si>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</si>
  <si>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</si>
  <si>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</si>
  <si>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</si>
  <si>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</si>
  <si>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</si>
  <si>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</si>
  <si>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</si>
  <si>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</si>
  <si>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</si>
  <si>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</si>
  <si>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</si>
  <si>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</si>
  <si>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</si>
  <si>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</si>
  <si>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</si>
  <si>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</si>
  <si>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</si>
  <si>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</si>
  <si>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</si>
  <si>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</si>
  <si>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</si>
  <si>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</si>
  <si>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</si>
  <si>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</si>
  <si>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</si>
  <si>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</si>
  <si>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</si>
  <si>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</si>
  <si>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</si>
  <si>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</si>
  <si>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</si>
  <si>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</si>
  <si>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</si>
  <si>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</si>
  <si>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</si>
  <si>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</si>
  <si>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</si>
  <si>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</si>
  <si>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</si>
  <si>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</si>
  <si>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</si>
  <si>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</si>
  <si>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</si>
  <si>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</si>
  <si>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</si>
  <si>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</si>
  <si>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</si>
  <si>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</si>
  <si>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</si>
  <si>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</si>
  <si>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</si>
  <si>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</si>
  <si>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</si>
  <si>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</si>
  <si>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</si>
  <si>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</si>
  <si>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</si>
  <si>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</si>
  <si>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</si>
  <si>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</si>
  <si>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</si>
  <si>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</si>
  <si>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</si>
  <si>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</si>
  <si>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</si>
  <si>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</si>
  <si>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</si>
  <si>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</si>
  <si>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</si>
  <si>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</si>
  <si>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</si>
  <si>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</si>
  <si>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</si>
  <si>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</si>
  <si>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</si>
  <si>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</si>
  <si>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</si>
  <si>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</si>
  <si>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</si>
  <si>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</si>
  <si>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</si>
  <si>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</si>
  <si>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</si>
  <si>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</si>
  <si>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</si>
  <si>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</si>
  <si>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</si>
  <si>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</si>
  <si>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</si>
  <si>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</si>
  <si>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</si>
  <si>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</si>
  <si>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</si>
  <si>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</si>
  <si>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</si>
  <si>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</si>
  <si>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</si>
  <si>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</si>
  <si>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</si>
  <si>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</si>
  <si>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</si>
  <si>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</si>
  <si>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</si>
  <si>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</si>
  <si>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</si>
  <si>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</si>
  <si>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</si>
  <si>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</si>
  <si>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</si>
  <si>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</si>
  <si>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</si>
  <si>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</si>
  <si>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</si>
  <si>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</si>
  <si>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</si>
  <si>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</si>
  <si>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</si>
  <si>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</si>
  <si>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</si>
  <si>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</si>
  <si>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</si>
  <si>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</si>
  <si>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</si>
  <si>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</si>
  <si>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</si>
  <si>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</si>
  <si>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</si>
  <si>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</si>
  <si>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</si>
  <si>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</si>
  <si>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</si>
  <si>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</si>
  <si>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</si>
  <si>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</si>
  <si>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</si>
  <si>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</si>
  <si>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</si>
  <si>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</si>
  <si>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</si>
  <si>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</si>
  <si>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</si>
  <si>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</si>
  <si>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</si>
  <si>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</si>
  <si>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</si>
  <si>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</si>
  <si>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</si>
  <si>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</si>
  <si>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</si>
  <si>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</si>
  <si>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</si>
  <si>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</si>
  <si>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</si>
  <si>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</si>
  <si>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</si>
  <si>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</si>
  <si>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</si>
  <si>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</si>
  <si>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</si>
  <si>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</si>
  <si>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</si>
  <si>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</si>
  <si>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</si>
  <si>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</si>
  <si>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</si>
  <si>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</si>
  <si>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</si>
  <si>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</si>
  <si>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</si>
  <si>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</si>
  <si>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</si>
  <si>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</si>
  <si>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</si>
  <si>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</si>
  <si>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</si>
  <si>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</si>
  <si>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</si>
  <si>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</si>
  <si>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</si>
  <si>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</si>
  <si>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</si>
  <si>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</si>
  <si>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</si>
  <si>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</si>
  <si>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</si>
  <si>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</si>
  <si>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</si>
  <si>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</si>
  <si>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</si>
  <si>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</si>
  <si>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</si>
  <si>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</si>
  <si>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</si>
  <si>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</si>
  <si>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</si>
  <si>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</si>
  <si>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</si>
  <si>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</si>
  <si>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</si>
  <si>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</si>
  <si>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</si>
  <si>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</si>
  <si>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</si>
  <si>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</si>
  <si>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</si>
  <si>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</si>
  <si>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</si>
  <si>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</si>
  <si>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</si>
  <si>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</si>
  <si>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</si>
  <si>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</si>
  <si>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</si>
  <si>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</si>
  <si>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</si>
  <si>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</si>
  <si>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</si>
  <si>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</si>
  <si>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</si>
  <si>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</si>
  <si>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</si>
  <si>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</si>
  <si>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</si>
  <si>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</si>
  <si>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</si>
  <si>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</si>
  <si>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</si>
  <si>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</si>
  <si>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</si>
  <si>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</si>
  <si>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</si>
  <si>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</si>
  <si>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</si>
  <si>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</si>
  <si>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</si>
  <si>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</si>
  <si>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</si>
  <si>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</si>
  <si>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</si>
  <si>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</si>
  <si>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</si>
  <si>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</si>
  <si>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06.014.0049-0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</si>
  <si>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</si>
  <si>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</si>
  <si>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</si>
  <si>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</si>
  <si>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</si>
  <si>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</si>
  <si>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</si>
  <si>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</si>
  <si>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</si>
  <si>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</si>
  <si>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06.014.0060-A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</si>
  <si>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</si>
  <si>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</si>
  <si>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</si>
  <si>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</si>
  <si>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</si>
  <si>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</si>
  <si>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</si>
  <si>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</si>
  <si>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</si>
  <si>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</si>
  <si>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</si>
  <si>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</si>
  <si>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06.014.0102-0</t>
  </si>
  <si>
    <t>06.014.0102-A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</si>
  <si>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</si>
  <si>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</si>
  <si>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</si>
  <si>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</si>
  <si>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</si>
  <si>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</si>
  <si>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</si>
  <si>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</si>
  <si>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</si>
  <si>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</si>
  <si>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</si>
  <si>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</si>
  <si>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</si>
  <si>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</si>
  <si>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</si>
  <si>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</si>
  <si>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</si>
  <si>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</si>
  <si>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</si>
  <si>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</si>
  <si>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</si>
  <si>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</si>
  <si>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</si>
  <si>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</si>
  <si>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</si>
  <si>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</si>
  <si>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</si>
  <si>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</si>
  <si>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</si>
  <si>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</si>
  <si>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</si>
  <si>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</si>
  <si>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</si>
  <si>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</si>
  <si>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</si>
  <si>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</si>
  <si>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</si>
  <si>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</si>
  <si>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</si>
  <si>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</si>
  <si>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</si>
  <si>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</si>
  <si>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</si>
  <si>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</si>
  <si>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</si>
  <si>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</si>
  <si>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</si>
  <si>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</si>
  <si>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</si>
  <si>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</si>
  <si>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06.016.0001-0</t>
  </si>
  <si>
    <t>06.016.0001-A</t>
  </si>
  <si>
    <t>06.016.0002-0</t>
  </si>
  <si>
    <t>06.016.0002-A</t>
  </si>
  <si>
    <t>06.016.0003-0</t>
  </si>
  <si>
    <t>06.016.0003-A</t>
  </si>
  <si>
    <t>06.016.0004-0</t>
  </si>
  <si>
    <t>06.016.0004-A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</si>
  <si>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</si>
  <si>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</si>
  <si>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</si>
  <si>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</si>
  <si>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</si>
  <si>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</si>
  <si>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06.016.0009-0</t>
  </si>
  <si>
    <t>06.016.0009-A</t>
  </si>
  <si>
    <t>06.016.0010-0</t>
  </si>
  <si>
    <t>06.016.0010-A</t>
  </si>
  <si>
    <t>06.016.0011-0</t>
  </si>
  <si>
    <t>06.016.0011-A</t>
  </si>
  <si>
    <t>06.016.0012-0</t>
  </si>
  <si>
    <t>06.016.0012-A</t>
  </si>
  <si>
    <t>06.016.0015-0</t>
  </si>
  <si>
    <t>06.016.0015-A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</si>
  <si>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</si>
  <si>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</si>
  <si>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</si>
  <si>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</si>
  <si>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</si>
  <si>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</si>
  <si>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</si>
  <si>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</si>
  <si>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06.016.0040-0</t>
  </si>
  <si>
    <t>06.016.0040-A</t>
  </si>
  <si>
    <t>06.016.0041-0</t>
  </si>
  <si>
    <t>06.016.0041-A</t>
  </si>
  <si>
    <t>06.016.0050-0</t>
  </si>
  <si>
    <t>06.016.0050-A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</si>
  <si>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</si>
  <si>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</si>
  <si>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</si>
  <si>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</si>
  <si>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</si>
  <si>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</si>
  <si>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</si>
  <si>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</si>
  <si>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</si>
  <si>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</si>
  <si>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</si>
  <si>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</si>
  <si>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06.016.0082-0</t>
  </si>
  <si>
    <t>06.016.0082-A</t>
  </si>
  <si>
    <t>06.016.0100-0</t>
  </si>
  <si>
    <t>06.016.0100-A</t>
  </si>
  <si>
    <t>06.016.0105-0</t>
  </si>
  <si>
    <t>06.016.0105-A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</si>
  <si>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</si>
  <si>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</si>
  <si>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</si>
  <si>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</si>
  <si>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</si>
  <si>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</si>
  <si>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</si>
  <si>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</si>
  <si>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</si>
  <si>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</si>
  <si>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</si>
  <si>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</si>
  <si>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</si>
  <si>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</si>
  <si>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</si>
  <si>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</si>
  <si>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</si>
  <si>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</si>
  <si>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</si>
  <si>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</si>
  <si>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</si>
  <si>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</si>
  <si>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</si>
  <si>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</si>
  <si>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</si>
  <si>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</si>
  <si>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</si>
  <si>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</si>
  <si>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</si>
  <si>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</si>
  <si>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</si>
  <si>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</si>
  <si>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</si>
  <si>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</si>
  <si>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</si>
  <si>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</si>
  <si>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</si>
  <si>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</si>
  <si>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</si>
  <si>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</si>
  <si>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</si>
  <si>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</si>
  <si>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</si>
  <si>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</si>
  <si>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</si>
  <si>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</si>
  <si>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</si>
  <si>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</si>
  <si>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</si>
  <si>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</si>
  <si>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</si>
  <si>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</si>
  <si>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</si>
  <si>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</si>
  <si>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</si>
  <si>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</si>
  <si>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</si>
  <si>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</si>
  <si>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</si>
  <si>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</si>
  <si>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</si>
  <si>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</si>
  <si>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</si>
  <si>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</si>
  <si>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</si>
  <si>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</si>
  <si>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</si>
  <si>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</si>
  <si>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</si>
  <si>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</si>
  <si>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</si>
  <si>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</si>
  <si>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</si>
  <si>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</si>
  <si>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</si>
  <si>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</si>
  <si>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</si>
  <si>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</si>
  <si>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</si>
  <si>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</si>
  <si>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</si>
  <si>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</si>
  <si>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</si>
  <si>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</si>
  <si>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</si>
  <si>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</si>
  <si>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</si>
  <si>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</si>
  <si>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</si>
  <si>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</si>
  <si>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</si>
  <si>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</si>
  <si>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</si>
  <si>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</si>
  <si>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</si>
  <si>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</si>
  <si>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</si>
  <si>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</si>
  <si>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</si>
  <si>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</si>
  <si>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</si>
  <si>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</si>
  <si>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</si>
  <si>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</si>
  <si>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</si>
  <si>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</si>
  <si>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</si>
  <si>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</si>
  <si>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</si>
  <si>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</si>
  <si>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</si>
  <si>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</si>
  <si>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</si>
  <si>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</si>
  <si>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</si>
  <si>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</si>
  <si>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</si>
  <si>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</si>
  <si>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</si>
  <si>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</si>
  <si>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</si>
  <si>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</si>
  <si>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</si>
  <si>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</si>
  <si>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</si>
  <si>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</si>
  <si>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</si>
  <si>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</si>
  <si>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</si>
  <si>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</si>
  <si>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</si>
  <si>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</si>
  <si>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</si>
  <si>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</si>
  <si>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</si>
  <si>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</si>
  <si>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</si>
  <si>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</si>
  <si>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</si>
  <si>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</si>
  <si>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</si>
  <si>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</si>
  <si>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</si>
  <si>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</si>
  <si>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</si>
  <si>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</si>
  <si>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</si>
  <si>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</si>
  <si>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</si>
  <si>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</si>
  <si>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</si>
  <si>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</si>
  <si>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</si>
  <si>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</si>
  <si>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</si>
  <si>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</si>
  <si>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</si>
  <si>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</si>
  <si>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</si>
  <si>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</si>
  <si>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</si>
  <si>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</si>
  <si>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</si>
  <si>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</si>
  <si>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</si>
  <si>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</si>
  <si>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</si>
  <si>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</si>
  <si>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</si>
  <si>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</si>
  <si>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</si>
  <si>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</si>
  <si>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</si>
  <si>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</si>
  <si>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</si>
  <si>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</si>
  <si>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</si>
  <si>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</si>
  <si>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</si>
  <si>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</si>
  <si>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</si>
  <si>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</si>
  <si>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</si>
  <si>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</si>
  <si>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</si>
  <si>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</si>
  <si>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</si>
  <si>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</si>
  <si>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</si>
  <si>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</si>
  <si>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</si>
  <si>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</si>
  <si>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</si>
  <si>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</si>
  <si>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</si>
  <si>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</si>
  <si>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</si>
  <si>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</si>
  <si>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</si>
  <si>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</si>
  <si>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</si>
  <si>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</si>
  <si>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</si>
  <si>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</si>
  <si>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</si>
  <si>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</si>
  <si>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</si>
  <si>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</si>
  <si>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</si>
  <si>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</si>
  <si>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</si>
  <si>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</si>
  <si>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</si>
  <si>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</si>
  <si>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</si>
  <si>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</si>
  <si>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</si>
  <si>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</si>
  <si>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</si>
  <si>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</si>
  <si>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</si>
  <si>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</si>
  <si>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</si>
  <si>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</si>
  <si>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</si>
  <si>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</si>
  <si>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</si>
  <si>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</si>
  <si>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</si>
  <si>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</si>
  <si>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</si>
  <si>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</si>
  <si>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</si>
  <si>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</si>
  <si>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</si>
  <si>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</si>
  <si>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</si>
  <si>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</si>
  <si>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</si>
  <si>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</si>
  <si>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</si>
  <si>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</si>
  <si>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</si>
  <si>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</si>
  <si>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</si>
  <si>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</si>
  <si>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</si>
  <si>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</si>
  <si>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</si>
  <si>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</si>
  <si>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</si>
  <si>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</si>
  <si>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</si>
  <si>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</si>
  <si>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</si>
  <si>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</si>
  <si>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</si>
  <si>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</si>
  <si>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</si>
  <si>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</si>
  <si>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</si>
  <si>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</si>
  <si>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</si>
  <si>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</si>
  <si>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</si>
  <si>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</si>
  <si>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</si>
  <si>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</si>
  <si>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</si>
  <si>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</si>
  <si>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</si>
  <si>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</si>
  <si>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</si>
  <si>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</si>
  <si>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</si>
  <si>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</si>
  <si>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</si>
  <si>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</si>
  <si>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</si>
  <si>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</si>
  <si>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</si>
  <si>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</si>
  <si>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</si>
  <si>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</si>
  <si>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</si>
  <si>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</si>
  <si>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</si>
  <si>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</si>
  <si>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</si>
  <si>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</si>
  <si>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</si>
  <si>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</si>
  <si>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</si>
  <si>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</si>
  <si>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</si>
  <si>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</si>
  <si>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</si>
  <si>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</si>
  <si>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</si>
  <si>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</si>
  <si>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</si>
  <si>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</si>
  <si>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</si>
  <si>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</si>
  <si>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</si>
  <si>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</si>
  <si>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</si>
  <si>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</si>
  <si>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</si>
  <si>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</si>
  <si>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</si>
  <si>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</si>
  <si>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</si>
  <si>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</si>
  <si>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</si>
  <si>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</si>
  <si>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</si>
  <si>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</si>
  <si>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</si>
  <si>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</si>
  <si>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</si>
  <si>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</si>
  <si>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</si>
  <si>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</si>
  <si>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</si>
  <si>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</si>
  <si>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</si>
  <si>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</si>
  <si>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</si>
  <si>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</si>
  <si>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</si>
  <si>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</si>
  <si>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</si>
  <si>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</si>
  <si>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</si>
  <si>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</si>
  <si>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</si>
  <si>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</si>
  <si>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</si>
  <si>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</si>
  <si>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</si>
  <si>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</si>
  <si>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</si>
  <si>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</si>
  <si>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</si>
  <si>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</si>
  <si>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</si>
  <si>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</si>
  <si>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</si>
  <si>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</si>
  <si>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</si>
  <si>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</si>
  <si>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</si>
  <si>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</si>
  <si>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</si>
  <si>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</si>
  <si>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</si>
  <si>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</si>
  <si>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</si>
  <si>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</si>
  <si>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</si>
  <si>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</si>
  <si>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</si>
  <si>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</si>
  <si>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</si>
  <si>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</si>
  <si>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</si>
  <si>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</si>
  <si>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</si>
  <si>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</si>
  <si>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</si>
  <si>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</si>
  <si>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</si>
  <si>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</si>
  <si>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</si>
  <si>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</si>
  <si>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</si>
  <si>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</si>
  <si>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</si>
  <si>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</si>
  <si>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</si>
  <si>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</si>
  <si>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</si>
  <si>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</si>
  <si>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</si>
  <si>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</si>
  <si>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</si>
  <si>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</si>
  <si>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</si>
  <si>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</si>
  <si>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</si>
  <si>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</si>
  <si>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</si>
  <si>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</si>
  <si>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</si>
  <si>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</si>
  <si>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</si>
  <si>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</si>
  <si>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</si>
  <si>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</si>
  <si>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</si>
  <si>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</si>
  <si>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</si>
  <si>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</si>
  <si>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</si>
  <si>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</si>
  <si>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</si>
  <si>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</si>
  <si>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</si>
  <si>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</si>
  <si>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</si>
  <si>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</si>
  <si>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</si>
  <si>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</si>
  <si>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</si>
  <si>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</si>
  <si>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</si>
  <si>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</si>
  <si>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</si>
  <si>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</si>
  <si>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</si>
  <si>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</si>
  <si>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</si>
  <si>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</si>
  <si>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</si>
  <si>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</si>
  <si>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</si>
  <si>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</si>
  <si>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</si>
  <si>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</si>
  <si>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</si>
  <si>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</si>
  <si>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</si>
  <si>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</si>
  <si>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</si>
  <si>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</si>
  <si>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</si>
  <si>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</si>
  <si>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</si>
  <si>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</si>
  <si>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</si>
  <si>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</si>
  <si>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</si>
  <si>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</si>
  <si>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</si>
  <si>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</si>
  <si>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</si>
  <si>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</si>
  <si>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</si>
  <si>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</si>
  <si>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</si>
  <si>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</si>
  <si>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</si>
  <si>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</si>
  <si>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</si>
  <si>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</si>
  <si>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</si>
  <si>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</si>
  <si>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</si>
  <si>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</si>
  <si>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</si>
  <si>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</si>
  <si>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</si>
  <si>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</si>
  <si>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</si>
  <si>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</si>
  <si>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</si>
  <si>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</si>
  <si>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</si>
  <si>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</si>
  <si>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</si>
  <si>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</si>
  <si>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</si>
  <si>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</si>
  <si>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</si>
  <si>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</si>
  <si>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</si>
  <si>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</si>
  <si>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</si>
  <si>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</si>
  <si>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</si>
  <si>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</si>
  <si>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</si>
  <si>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</si>
  <si>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</si>
  <si>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</si>
  <si>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</si>
  <si>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</si>
  <si>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</si>
  <si>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</si>
  <si>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</si>
  <si>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</si>
  <si>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</si>
  <si>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</si>
  <si>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</si>
  <si>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</si>
  <si>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</si>
  <si>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</si>
  <si>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</si>
  <si>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</si>
  <si>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</si>
  <si>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</si>
  <si>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</si>
  <si>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</si>
  <si>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</si>
  <si>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</si>
  <si>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</si>
  <si>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</si>
  <si>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</si>
  <si>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</si>
  <si>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</si>
  <si>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</si>
  <si>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</si>
  <si>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</si>
  <si>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</si>
  <si>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</si>
  <si>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</si>
  <si>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</si>
  <si>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</si>
  <si>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</si>
  <si>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</si>
  <si>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</si>
  <si>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</si>
  <si>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</si>
  <si>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</si>
  <si>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</si>
  <si>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</si>
  <si>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</si>
  <si>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</si>
  <si>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</si>
  <si>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</si>
  <si>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</si>
  <si>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</si>
  <si>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</si>
  <si>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</si>
  <si>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</si>
  <si>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</si>
  <si>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</si>
  <si>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</si>
  <si>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</si>
  <si>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</si>
  <si>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</si>
  <si>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</si>
  <si>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</si>
  <si>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</si>
  <si>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</si>
  <si>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</si>
  <si>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</si>
  <si>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</si>
  <si>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</si>
  <si>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</si>
  <si>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</si>
  <si>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</si>
  <si>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</si>
  <si>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</si>
  <si>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</si>
  <si>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</si>
  <si>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</si>
  <si>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</si>
  <si>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</si>
  <si>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</si>
  <si>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</si>
  <si>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</si>
  <si>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</si>
  <si>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</si>
  <si>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</si>
  <si>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</si>
  <si>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</si>
  <si>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</si>
  <si>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</si>
  <si>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</si>
  <si>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</si>
  <si>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</si>
  <si>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</si>
  <si>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</si>
  <si>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</si>
  <si>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</si>
  <si>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</si>
  <si>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</si>
  <si>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</si>
  <si>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</si>
  <si>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</si>
  <si>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</si>
  <si>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</si>
  <si>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</si>
  <si>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</si>
  <si>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</si>
  <si>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</si>
  <si>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</si>
  <si>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</si>
  <si>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</si>
  <si>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</si>
  <si>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</si>
  <si>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</si>
  <si>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</si>
  <si>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</si>
  <si>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</si>
  <si>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</si>
  <si>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</si>
  <si>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</si>
  <si>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</si>
  <si>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</si>
  <si>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</si>
  <si>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</si>
  <si>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</si>
  <si>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</si>
  <si>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</si>
  <si>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</si>
  <si>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</si>
  <si>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</si>
  <si>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</si>
  <si>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</si>
  <si>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</si>
  <si>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</si>
  <si>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</si>
  <si>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</si>
  <si>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</si>
  <si>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</si>
  <si>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</si>
  <si>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</si>
  <si>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</si>
  <si>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</si>
  <si>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</si>
  <si>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</si>
  <si>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</si>
  <si>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</si>
  <si>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</si>
  <si>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</si>
  <si>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</si>
  <si>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</si>
  <si>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</si>
  <si>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</si>
  <si>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</si>
  <si>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</si>
  <si>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</si>
  <si>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</si>
  <si>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</si>
  <si>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</si>
  <si>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</si>
  <si>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</si>
  <si>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</si>
  <si>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</si>
  <si>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</si>
  <si>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</si>
  <si>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</si>
  <si>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</si>
  <si>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</si>
  <si>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</si>
  <si>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</si>
  <si>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</si>
  <si>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</si>
  <si>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</si>
  <si>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</si>
  <si>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</si>
  <si>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</si>
  <si>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</si>
  <si>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</si>
  <si>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</si>
  <si>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</si>
  <si>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</si>
  <si>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</si>
  <si>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</si>
  <si>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</si>
  <si>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</si>
  <si>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</si>
  <si>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</si>
  <si>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</si>
  <si>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</si>
  <si>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</si>
  <si>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</si>
  <si>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</si>
  <si>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</si>
  <si>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</si>
  <si>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</si>
  <si>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</si>
  <si>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</si>
  <si>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</si>
  <si>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</si>
  <si>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</si>
  <si>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</si>
  <si>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</si>
  <si>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</si>
  <si>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</si>
  <si>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</si>
  <si>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06.022.0010-0</t>
  </si>
  <si>
    <t>06.022.0010-A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</si>
  <si>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</si>
  <si>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</si>
  <si>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</si>
  <si>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</si>
  <si>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</si>
  <si>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</si>
  <si>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</si>
  <si>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</si>
  <si>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</si>
  <si>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</si>
  <si>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</si>
  <si>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</si>
  <si>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</si>
  <si>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</si>
  <si>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</si>
  <si>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</si>
  <si>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</si>
  <si>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</si>
  <si>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</si>
  <si>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</si>
  <si>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</si>
  <si>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</si>
  <si>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</si>
  <si>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</si>
  <si>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</si>
  <si>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</si>
  <si>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</si>
  <si>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</si>
  <si>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</si>
  <si>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</si>
  <si>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06.062.0001-0</t>
  </si>
  <si>
    <t>06.062.0001-A</t>
  </si>
  <si>
    <t>06.062.0002-0</t>
  </si>
  <si>
    <t>06.062.0002-A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</si>
  <si>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</si>
  <si>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</si>
  <si>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</si>
  <si>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</si>
  <si>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</si>
  <si>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</si>
  <si>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</si>
  <si>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</si>
  <si>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</si>
  <si>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</si>
  <si>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</si>
  <si>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</si>
  <si>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</si>
  <si>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</si>
  <si>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</si>
  <si>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</si>
  <si>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</si>
  <si>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</si>
  <si>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</si>
  <si>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</si>
  <si>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</si>
  <si>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</si>
  <si>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</si>
  <si>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</si>
  <si>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</si>
  <si>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</si>
  <si>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</si>
  <si>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</si>
  <si>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</si>
  <si>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</si>
  <si>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</si>
  <si>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</si>
  <si>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</si>
  <si>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</si>
  <si>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</si>
  <si>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</si>
  <si>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</si>
  <si>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</si>
  <si>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</si>
  <si>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</si>
  <si>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</si>
  <si>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</si>
  <si>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</si>
  <si>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</si>
  <si>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</si>
  <si>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</si>
  <si>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</si>
  <si>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</si>
  <si>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</si>
  <si>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</si>
  <si>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</si>
  <si>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</si>
  <si>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</si>
  <si>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</si>
  <si>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</si>
  <si>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</si>
  <si>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</si>
  <si>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</si>
  <si>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</si>
  <si>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</si>
  <si>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</si>
  <si>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06.069.0120-A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</si>
  <si>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</si>
  <si>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</si>
  <si>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</si>
  <si>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</si>
  <si>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</si>
  <si>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</si>
  <si>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</si>
  <si>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</si>
  <si>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</si>
  <si>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</si>
  <si>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</si>
  <si>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</si>
  <si>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</si>
  <si>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</si>
  <si>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</si>
  <si>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</si>
  <si>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</si>
  <si>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</si>
  <si>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06.072.0001-0</t>
  </si>
  <si>
    <t>06.072.0001-A</t>
  </si>
  <si>
    <t>06.072.0003-0</t>
  </si>
  <si>
    <t>06.072.0003-A</t>
  </si>
  <si>
    <t>06.075.0010-0</t>
  </si>
  <si>
    <t>06.075.0010-A</t>
  </si>
  <si>
    <t>06.075.0012-0</t>
  </si>
  <si>
    <t>06.075.0012-A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</si>
  <si>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</si>
  <si>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</si>
  <si>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</si>
  <si>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</si>
  <si>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</si>
  <si>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</si>
  <si>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</si>
  <si>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</si>
  <si>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</si>
  <si>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</si>
  <si>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</si>
  <si>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</si>
  <si>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</si>
  <si>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</si>
  <si>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</si>
  <si>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</si>
  <si>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</si>
  <si>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</si>
  <si>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</si>
  <si>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</si>
  <si>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06.081.0010-0</t>
  </si>
  <si>
    <t>06.081.0010-A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</si>
  <si>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</si>
  <si>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</si>
  <si>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</si>
  <si>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</si>
  <si>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</si>
  <si>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</si>
  <si>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</si>
  <si>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06.082.0050-A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</si>
  <si>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</si>
  <si>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</si>
  <si>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</si>
  <si>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</si>
  <si>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</si>
  <si>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</si>
  <si>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</si>
  <si>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</si>
  <si>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06.084.0005-0</t>
  </si>
  <si>
    <t>06.084.0005-A</t>
  </si>
  <si>
    <t>06.085.0010-0</t>
  </si>
  <si>
    <t>06.085.0010-A</t>
  </si>
  <si>
    <t>06.085.0015-0</t>
  </si>
  <si>
    <t>06.085.0015-A</t>
  </si>
  <si>
    <t>06.085.0020-0</t>
  </si>
  <si>
    <t>06.085.0020-A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</si>
  <si>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</si>
  <si>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</si>
  <si>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</si>
  <si>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</si>
  <si>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</si>
  <si>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</si>
  <si>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</si>
  <si>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</si>
  <si>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</si>
  <si>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</si>
  <si>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</si>
  <si>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</si>
  <si>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</si>
  <si>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</si>
  <si>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</si>
  <si>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</si>
  <si>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</si>
  <si>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</si>
  <si>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</si>
  <si>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</si>
  <si>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</si>
  <si>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</si>
  <si>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</si>
  <si>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</si>
  <si>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</si>
  <si>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</si>
  <si>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06.086.0010-0</t>
  </si>
  <si>
    <t>06.086.0010-A</t>
  </si>
  <si>
    <t>06.087.0010-0</t>
  </si>
  <si>
    <t>06.087.0010-A</t>
  </si>
  <si>
    <t>06.088.0010-0</t>
  </si>
  <si>
    <t>06.088.0010-A</t>
  </si>
  <si>
    <t>06.090.0010-0</t>
  </si>
  <si>
    <t>06.090.0010-A</t>
  </si>
  <si>
    <t>06.095.0010-0</t>
  </si>
  <si>
    <t>06.095.0010-A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</si>
  <si>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</si>
  <si>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</si>
  <si>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</si>
  <si>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</si>
  <si>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</si>
  <si>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</si>
  <si>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</si>
  <si>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</si>
  <si>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</si>
  <si>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</si>
  <si>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</si>
  <si>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</si>
  <si>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</si>
  <si>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</si>
  <si>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</si>
  <si>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</si>
  <si>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06.100.0010-0</t>
  </si>
  <si>
    <t>06.100.0010-A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</si>
  <si>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</si>
  <si>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</si>
  <si>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</si>
  <si>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</si>
  <si>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</si>
  <si>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</si>
  <si>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</si>
  <si>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</si>
  <si>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</si>
  <si>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</si>
  <si>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</si>
  <si>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</si>
  <si>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</si>
  <si>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</si>
  <si>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</si>
  <si>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</si>
  <si>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</si>
  <si>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</si>
  <si>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</si>
  <si>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</si>
  <si>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</si>
  <si>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</si>
  <si>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</si>
  <si>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</si>
  <si>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</si>
  <si>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</si>
  <si>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</si>
  <si>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</si>
  <si>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</si>
  <si>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</si>
  <si>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</si>
  <si>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</si>
  <si>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</si>
  <si>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</si>
  <si>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</si>
  <si>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</si>
  <si>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</si>
  <si>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</si>
  <si>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</si>
  <si>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</si>
  <si>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</si>
  <si>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</si>
  <si>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</si>
  <si>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</si>
  <si>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</si>
  <si>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</si>
  <si>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</si>
  <si>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</si>
  <si>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</si>
  <si>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</si>
  <si>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</si>
  <si>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</si>
  <si>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</si>
  <si>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</si>
  <si>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</si>
  <si>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</si>
  <si>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</si>
  <si>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</si>
  <si>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</si>
  <si>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</si>
  <si>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</si>
  <si>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</si>
  <si>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</si>
  <si>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</si>
  <si>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</si>
  <si>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</si>
  <si>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06.100.0150-0</t>
  </si>
  <si>
    <t>06.100.0150-A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</si>
  <si>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</si>
  <si>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</si>
  <si>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</si>
  <si>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</si>
  <si>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</si>
  <si>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</si>
  <si>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</si>
  <si>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</si>
  <si>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</si>
  <si>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</si>
  <si>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</si>
  <si>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</si>
  <si>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</si>
  <si>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</si>
  <si>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</si>
  <si>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</si>
  <si>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</si>
  <si>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</si>
  <si>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06.101.0001-0</t>
  </si>
  <si>
    <t>06.101.0001-A</t>
  </si>
  <si>
    <t>06.102.0010-0</t>
  </si>
  <si>
    <t>06.102.0010-A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</si>
  <si>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</si>
  <si>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</si>
  <si>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</si>
  <si>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</si>
  <si>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</si>
  <si>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</si>
  <si>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</si>
  <si>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</si>
  <si>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</si>
  <si>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</si>
  <si>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</si>
  <si>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</si>
  <si>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</si>
  <si>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</si>
  <si>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</si>
  <si>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</si>
  <si>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</si>
  <si>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</si>
  <si>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</si>
  <si>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</si>
  <si>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</si>
  <si>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</si>
  <si>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</si>
  <si>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</si>
  <si>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</si>
  <si>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</si>
  <si>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</si>
  <si>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</si>
  <si>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</si>
  <si>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</si>
  <si>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</si>
  <si>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</si>
  <si>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</si>
  <si>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</si>
  <si>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</si>
  <si>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</si>
  <si>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</si>
  <si>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</si>
  <si>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</si>
  <si>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</si>
  <si>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</si>
  <si>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</si>
  <si>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06.106.0011-0</t>
  </si>
  <si>
    <t>06.106.0011-A</t>
  </si>
  <si>
    <t>06.106.0012-0</t>
  </si>
  <si>
    <t>06.106.0012-A</t>
  </si>
  <si>
    <t>06.106.0014-0</t>
  </si>
  <si>
    <t>06.106.0014-A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</si>
  <si>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</si>
  <si>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</si>
  <si>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</si>
  <si>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</si>
  <si>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</si>
  <si>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</si>
  <si>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</si>
  <si>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</si>
  <si>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</si>
  <si>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</si>
  <si>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06.110.0001-0</t>
  </si>
  <si>
    <t>06.110.0001-A</t>
  </si>
  <si>
    <t>06.115.0001-0</t>
  </si>
  <si>
    <t>06.115.0001-A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</si>
  <si>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</si>
  <si>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</si>
  <si>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</si>
  <si>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</si>
  <si>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</si>
  <si>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</si>
  <si>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</si>
  <si>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</si>
  <si>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</si>
  <si>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</si>
  <si>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</si>
  <si>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</si>
  <si>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</si>
  <si>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</si>
  <si>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</si>
  <si>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</si>
  <si>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</si>
  <si>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</si>
  <si>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</si>
  <si>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</si>
  <si>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</si>
  <si>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</si>
  <si>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</si>
  <si>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</si>
  <si>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</si>
  <si>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</si>
  <si>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</si>
  <si>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</si>
  <si>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</si>
  <si>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</si>
  <si>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</si>
  <si>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</si>
  <si>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</si>
  <si>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</si>
  <si>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</si>
  <si>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</si>
  <si>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</si>
  <si>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</si>
  <si>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</si>
  <si>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</si>
  <si>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</si>
  <si>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</si>
  <si>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</si>
  <si>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</si>
  <si>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</si>
  <si>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</si>
  <si>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</si>
  <si>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</si>
  <si>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</si>
  <si>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</si>
  <si>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</si>
  <si>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</si>
  <si>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</si>
  <si>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</si>
  <si>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</si>
  <si>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</si>
  <si>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</si>
  <si>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</si>
  <si>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</si>
  <si>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</si>
  <si>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</si>
  <si>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</si>
  <si>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</si>
  <si>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</si>
  <si>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</si>
  <si>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</si>
  <si>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</si>
  <si>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</si>
  <si>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</si>
  <si>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</si>
  <si>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</si>
  <si>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</si>
  <si>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</si>
  <si>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</si>
  <si>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</si>
  <si>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</si>
  <si>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</si>
  <si>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</si>
  <si>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</si>
  <si>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</si>
  <si>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</si>
  <si>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</si>
  <si>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</si>
  <si>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</si>
  <si>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</si>
  <si>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</si>
  <si>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</si>
  <si>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</si>
  <si>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</si>
  <si>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</si>
  <si>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</si>
  <si>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</si>
  <si>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</si>
  <si>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</si>
  <si>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</si>
  <si>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</si>
  <si>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</si>
  <si>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</si>
  <si>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</si>
  <si>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</si>
  <si>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</si>
  <si>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</si>
  <si>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</si>
  <si>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</si>
  <si>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</si>
  <si>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</si>
  <si>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</si>
  <si>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</si>
  <si>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</si>
  <si>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</si>
  <si>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</si>
  <si>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</si>
  <si>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</si>
  <si>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</si>
  <si>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</si>
  <si>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</si>
  <si>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</si>
  <si>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</si>
  <si>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</si>
  <si>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</si>
  <si>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</si>
  <si>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</si>
  <si>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</si>
  <si>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</si>
  <si>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</si>
  <si>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</si>
  <si>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</si>
  <si>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</si>
  <si>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</si>
  <si>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</si>
  <si>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</si>
  <si>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</si>
  <si>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</si>
  <si>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</si>
  <si>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</si>
  <si>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</si>
  <si>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</si>
  <si>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</si>
  <si>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</si>
  <si>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</si>
  <si>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</si>
  <si>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</si>
  <si>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</si>
  <si>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</si>
  <si>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</si>
  <si>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</si>
  <si>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</si>
  <si>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</si>
  <si>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</si>
  <si>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</si>
  <si>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</si>
  <si>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</si>
  <si>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</si>
  <si>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</si>
  <si>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</si>
  <si>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</si>
  <si>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</si>
  <si>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</si>
  <si>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</si>
  <si>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</si>
  <si>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</si>
  <si>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</si>
  <si>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</si>
  <si>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</si>
  <si>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</si>
  <si>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</si>
  <si>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</si>
  <si>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</si>
  <si>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</si>
  <si>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</si>
  <si>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</si>
  <si>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</si>
  <si>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</si>
  <si>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</si>
  <si>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</si>
  <si>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</si>
  <si>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</si>
  <si>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</si>
  <si>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</si>
  <si>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</si>
  <si>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</si>
  <si>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</si>
  <si>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</si>
  <si>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</si>
  <si>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</si>
  <si>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</si>
  <si>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</si>
  <si>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</si>
  <si>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</si>
  <si>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</si>
  <si>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</si>
  <si>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</si>
  <si>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</si>
  <si>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</si>
  <si>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</si>
  <si>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</si>
  <si>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</si>
  <si>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</si>
  <si>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</si>
  <si>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</si>
  <si>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</si>
  <si>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</si>
  <si>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</si>
  <si>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</si>
  <si>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</si>
  <si>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</si>
  <si>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</si>
  <si>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</si>
  <si>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</si>
  <si>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</si>
  <si>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</si>
  <si>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</si>
  <si>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</si>
  <si>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</si>
  <si>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</si>
  <si>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</si>
  <si>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</si>
  <si>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</si>
  <si>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</si>
  <si>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</si>
  <si>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</si>
  <si>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</si>
  <si>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</si>
  <si>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</si>
  <si>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</si>
  <si>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</si>
  <si>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</si>
  <si>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</si>
  <si>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</si>
  <si>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</si>
  <si>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</si>
  <si>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</si>
  <si>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</si>
  <si>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</si>
  <si>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</si>
  <si>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</si>
  <si>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</si>
  <si>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</si>
  <si>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</si>
  <si>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</si>
  <si>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</si>
  <si>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</si>
  <si>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</si>
  <si>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</si>
  <si>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</si>
  <si>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</si>
  <si>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</si>
  <si>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</si>
  <si>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</si>
  <si>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</si>
  <si>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</si>
  <si>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</si>
  <si>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</si>
  <si>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</si>
  <si>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</si>
  <si>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</si>
  <si>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</si>
  <si>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</si>
  <si>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</si>
  <si>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</si>
  <si>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</si>
  <si>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</si>
  <si>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</si>
  <si>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</si>
  <si>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</si>
  <si>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</si>
  <si>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</si>
  <si>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</si>
  <si>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</si>
  <si>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</si>
  <si>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</si>
  <si>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</si>
  <si>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</si>
  <si>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</si>
  <si>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</si>
  <si>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</si>
  <si>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</si>
  <si>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</si>
  <si>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</si>
  <si>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</si>
  <si>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</si>
  <si>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</si>
  <si>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</si>
  <si>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</si>
  <si>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</si>
  <si>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</si>
  <si>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</si>
  <si>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</si>
  <si>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</si>
  <si>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</si>
  <si>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</si>
  <si>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</si>
  <si>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</si>
  <si>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</si>
  <si>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</si>
  <si>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</si>
  <si>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</si>
  <si>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</si>
  <si>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</si>
  <si>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</si>
  <si>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</si>
  <si>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</si>
  <si>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</si>
  <si>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</si>
  <si>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</si>
  <si>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</si>
  <si>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</si>
  <si>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</si>
  <si>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</si>
  <si>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</si>
  <si>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</si>
  <si>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</si>
  <si>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</si>
  <si>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</si>
  <si>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</si>
  <si>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</si>
  <si>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</si>
  <si>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</si>
  <si>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</si>
  <si>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</si>
  <si>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</si>
  <si>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</si>
  <si>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</si>
  <si>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</si>
  <si>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</si>
  <si>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</si>
  <si>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</si>
  <si>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</si>
  <si>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</si>
  <si>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</si>
  <si>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</si>
  <si>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</si>
  <si>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</si>
  <si>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</si>
  <si>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</si>
  <si>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</si>
  <si>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</si>
  <si>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</si>
  <si>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</si>
  <si>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</si>
  <si>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</si>
  <si>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</si>
  <si>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</si>
  <si>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</si>
  <si>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</si>
  <si>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</si>
  <si>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</si>
  <si>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</si>
  <si>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</si>
  <si>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</si>
  <si>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</si>
  <si>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</si>
  <si>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</si>
  <si>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</si>
  <si>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</si>
  <si>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</si>
  <si>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</si>
  <si>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</si>
  <si>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</si>
  <si>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</si>
  <si>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</si>
  <si>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</si>
  <si>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</si>
  <si>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</si>
  <si>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</si>
  <si>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</si>
  <si>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</si>
  <si>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</si>
  <si>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</si>
  <si>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</si>
  <si>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</si>
  <si>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</si>
  <si>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</si>
  <si>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</si>
  <si>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</si>
  <si>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</si>
  <si>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</si>
  <si>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</si>
  <si>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</si>
  <si>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</si>
  <si>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</si>
  <si>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</si>
  <si>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</si>
  <si>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</si>
  <si>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</si>
  <si>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</si>
  <si>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</si>
  <si>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</si>
  <si>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</si>
  <si>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</si>
  <si>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</si>
  <si>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</si>
  <si>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</si>
  <si>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</si>
  <si>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</si>
  <si>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</si>
  <si>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</si>
  <si>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</si>
  <si>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</si>
  <si>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</si>
  <si>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</si>
  <si>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</si>
  <si>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</si>
  <si>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</si>
  <si>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</si>
  <si>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</si>
  <si>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</si>
  <si>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</si>
  <si>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</si>
  <si>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</si>
  <si>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</si>
  <si>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</si>
  <si>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</si>
  <si>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</si>
  <si>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</si>
  <si>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</si>
  <si>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</si>
  <si>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</si>
  <si>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</si>
  <si>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</si>
  <si>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</si>
  <si>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</si>
  <si>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</si>
  <si>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</si>
  <si>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</si>
  <si>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</si>
  <si>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</si>
  <si>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</si>
  <si>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</si>
  <si>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</si>
  <si>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</si>
  <si>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</si>
  <si>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</si>
  <si>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</si>
  <si>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</si>
  <si>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</si>
  <si>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</si>
  <si>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</si>
  <si>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</si>
  <si>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</si>
  <si>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</si>
  <si>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</si>
  <si>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</si>
  <si>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</si>
  <si>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</si>
  <si>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</si>
  <si>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</si>
  <si>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</si>
  <si>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</si>
  <si>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</si>
  <si>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</si>
  <si>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</si>
  <si>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</si>
  <si>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</si>
  <si>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</si>
  <si>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</si>
  <si>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</si>
  <si>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</si>
  <si>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</si>
  <si>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</si>
  <si>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</si>
  <si>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</si>
  <si>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</si>
  <si>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</si>
  <si>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</si>
  <si>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</si>
  <si>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</si>
  <si>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</si>
  <si>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</si>
  <si>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</si>
  <si>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</si>
  <si>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</si>
  <si>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</si>
  <si>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</si>
  <si>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</si>
  <si>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</si>
  <si>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</si>
  <si>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</si>
  <si>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</si>
  <si>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</si>
  <si>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</si>
  <si>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</si>
  <si>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</si>
  <si>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</si>
  <si>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</si>
  <si>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</si>
  <si>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</si>
  <si>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</si>
  <si>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</si>
  <si>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</si>
  <si>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</si>
  <si>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</si>
  <si>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</si>
  <si>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</si>
  <si>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</si>
  <si>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</si>
  <si>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</si>
  <si>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</si>
  <si>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</si>
  <si>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</si>
  <si>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</si>
  <si>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</si>
  <si>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</si>
  <si>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</si>
  <si>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</si>
  <si>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</si>
  <si>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</si>
  <si>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</si>
  <si>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</si>
  <si>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</si>
  <si>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</si>
  <si>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</si>
  <si>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</si>
  <si>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</si>
  <si>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</si>
  <si>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</si>
  <si>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</si>
  <si>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</si>
  <si>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</si>
  <si>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</si>
  <si>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</si>
  <si>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</si>
  <si>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</si>
  <si>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</si>
  <si>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</si>
  <si>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</si>
  <si>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</si>
  <si>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</si>
  <si>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</si>
  <si>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</si>
  <si>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</si>
  <si>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</si>
  <si>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</si>
  <si>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</si>
  <si>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</si>
  <si>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</si>
  <si>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</si>
  <si>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</si>
  <si>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</si>
  <si>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</si>
  <si>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</si>
  <si>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</si>
  <si>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</si>
  <si>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</si>
  <si>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</si>
  <si>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</si>
  <si>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</si>
  <si>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</si>
  <si>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</si>
  <si>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</si>
  <si>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</si>
  <si>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</si>
  <si>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</si>
  <si>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</si>
  <si>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</si>
  <si>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</si>
  <si>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</si>
  <si>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</si>
  <si>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</si>
  <si>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</si>
  <si>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</si>
  <si>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</si>
  <si>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</si>
  <si>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</si>
  <si>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</si>
  <si>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</si>
  <si>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</si>
  <si>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</si>
  <si>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</si>
  <si>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</si>
  <si>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</si>
  <si>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</si>
  <si>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</si>
  <si>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</si>
  <si>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</si>
  <si>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</si>
  <si>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</si>
  <si>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</si>
  <si>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</si>
  <si>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</si>
  <si>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</si>
  <si>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</si>
  <si>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</si>
  <si>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</si>
  <si>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</si>
  <si>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</si>
  <si>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</si>
  <si>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</si>
  <si>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</si>
  <si>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</si>
  <si>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</si>
  <si>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</si>
  <si>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</si>
  <si>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</si>
  <si>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</si>
  <si>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</si>
  <si>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</si>
  <si>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</si>
  <si>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</si>
  <si>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</si>
  <si>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</si>
  <si>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</si>
  <si>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</si>
  <si>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</si>
  <si>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</si>
  <si>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</si>
  <si>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</si>
  <si>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</si>
  <si>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</si>
  <si>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</si>
  <si>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06.203.0006-0</t>
  </si>
  <si>
    <t>06.203.0006-A</t>
  </si>
  <si>
    <t>06.203.0007-0</t>
  </si>
  <si>
    <t>06.203.0007-A</t>
  </si>
  <si>
    <t>06.203.0008-0</t>
  </si>
  <si>
    <t>06.203.0008-A</t>
  </si>
  <si>
    <t>06.203.0009-0</t>
  </si>
  <si>
    <t>06.203.0009-A</t>
  </si>
  <si>
    <t>06.203.0010-0</t>
  </si>
  <si>
    <t>06.203.0010-A</t>
  </si>
  <si>
    <t>06.203.0011-0</t>
  </si>
  <si>
    <t>06.203.0011-A</t>
  </si>
  <si>
    <t>06.203.0012-0</t>
  </si>
  <si>
    <t>06.203.0012-A</t>
  </si>
  <si>
    <t>06.203.0013-0</t>
  </si>
  <si>
    <t>06.203.0013-A</t>
  </si>
  <si>
    <t>06.203.0014-0</t>
  </si>
  <si>
    <t>06.203.0014-A</t>
  </si>
  <si>
    <t>06.203.0015-0</t>
  </si>
  <si>
    <t>06.203.0015-A</t>
  </si>
  <si>
    <t>06.203.0016-0</t>
  </si>
  <si>
    <t>06.203.0016-A</t>
  </si>
  <si>
    <t>06.203.0017-0</t>
  </si>
  <si>
    <t>06.203.0017-A</t>
  </si>
  <si>
    <t>06.203.0018-0</t>
  </si>
  <si>
    <t>06.203.0018-A</t>
  </si>
  <si>
    <t>06.203.0019-0</t>
  </si>
  <si>
    <t>06.203.0019-A</t>
  </si>
  <si>
    <t>06.203.0020-0</t>
  </si>
  <si>
    <t>06.203.0020-A</t>
  </si>
  <si>
    <t>06.203.0021-0</t>
  </si>
  <si>
    <t>06.203.0021-A</t>
  </si>
  <si>
    <t>06.203.0022-0</t>
  </si>
  <si>
    <t>06.203.0022-A</t>
  </si>
  <si>
    <t>06.203.0023-0</t>
  </si>
  <si>
    <t>06.203.0023-A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</si>
  <si>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</si>
  <si>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</si>
  <si>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</si>
  <si>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</si>
  <si>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</si>
  <si>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</si>
  <si>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</si>
  <si>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</si>
  <si>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</si>
  <si>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</si>
  <si>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06.203.0043-0</t>
  </si>
  <si>
    <t>06.203.0043-A</t>
  </si>
  <si>
    <t>06.203.0044-0</t>
  </si>
  <si>
    <t>06.203.0044-A</t>
  </si>
  <si>
    <t>06.203.0045-0</t>
  </si>
  <si>
    <t>06.203.0045-A</t>
  </si>
  <si>
    <t>06.203.0046-0</t>
  </si>
  <si>
    <t>06.203.0046-A</t>
  </si>
  <si>
    <t>06.203.0047-0</t>
  </si>
  <si>
    <t>06.203.0047-A</t>
  </si>
  <si>
    <t>06.203.0048-0</t>
  </si>
  <si>
    <t>06.203.0048-A</t>
  </si>
  <si>
    <t>06.203.0049-0</t>
  </si>
  <si>
    <t>06.203.0049-A</t>
  </si>
  <si>
    <t>06.203.0050-0</t>
  </si>
  <si>
    <t>06.203.0050-A</t>
  </si>
  <si>
    <t>06.203.0051-0</t>
  </si>
  <si>
    <t>06.203.0051-A</t>
  </si>
  <si>
    <t>06.203.0052-0</t>
  </si>
  <si>
    <t>06.203.0052-A</t>
  </si>
  <si>
    <t>06.203.0053-0</t>
  </si>
  <si>
    <t>06.203.0053-A</t>
  </si>
  <si>
    <t>06.203.0054-0</t>
  </si>
  <si>
    <t>06.203.0054-A</t>
  </si>
  <si>
    <t>06.203.0055-0</t>
  </si>
  <si>
    <t>06.203.0055-A</t>
  </si>
  <si>
    <t>06.203.0056-0</t>
  </si>
  <si>
    <t>06.203.0056-A</t>
  </si>
  <si>
    <t>06.203.0057-0</t>
  </si>
  <si>
    <t>06.203.0057-A</t>
  </si>
  <si>
    <t>06.203.0058-0</t>
  </si>
  <si>
    <t>06.203.0058-A</t>
  </si>
  <si>
    <t>06.203.0059-0</t>
  </si>
  <si>
    <t>06.203.0059-A</t>
  </si>
  <si>
    <t>06.203.0060-0</t>
  </si>
  <si>
    <t>06.203.0060-A</t>
  </si>
  <si>
    <t>06.203.0061-0</t>
  </si>
  <si>
    <t>06.203.0061-A</t>
  </si>
  <si>
    <t>06.203.0062-0</t>
  </si>
  <si>
    <t>06.203.0062-A</t>
  </si>
  <si>
    <t>06.203.0063-0</t>
  </si>
  <si>
    <t>06.203.0063-A</t>
  </si>
  <si>
    <t>06.203.0064-0</t>
  </si>
  <si>
    <t>06.203.0064-A</t>
  </si>
  <si>
    <t>06.203.0081-0</t>
  </si>
  <si>
    <t>06.203.0081-A</t>
  </si>
  <si>
    <t>06.203.0082-0</t>
  </si>
  <si>
    <t>06.203.0082-A</t>
  </si>
  <si>
    <t>06.203.0083-0</t>
  </si>
  <si>
    <t>06.203.0083-A</t>
  </si>
  <si>
    <t>06.203.0084-0</t>
  </si>
  <si>
    <t>06.203.0084-A</t>
  </si>
  <si>
    <t>06.203.0085-0</t>
  </si>
  <si>
    <t>06.203.0085-A</t>
  </si>
  <si>
    <t>06.203.0086-0</t>
  </si>
  <si>
    <t>06.203.0086-A</t>
  </si>
  <si>
    <t>06.203.0087-0</t>
  </si>
  <si>
    <t>06.203.0087-A</t>
  </si>
  <si>
    <t>06.203.0088-0</t>
  </si>
  <si>
    <t>06.203.0088-A</t>
  </si>
  <si>
    <t>06.203.0089-0</t>
  </si>
  <si>
    <t>06.203.0089-A</t>
  </si>
  <si>
    <t>06.203.0090-0</t>
  </si>
  <si>
    <t>06.203.0090-A</t>
  </si>
  <si>
    <t>06.203.0091-0</t>
  </si>
  <si>
    <t>06.203.0091-A</t>
  </si>
  <si>
    <t>06.203.0092-0</t>
  </si>
  <si>
    <t>06.203.0092-A</t>
  </si>
  <si>
    <t>06.203.0093-0</t>
  </si>
  <si>
    <t>06.203.0093-A</t>
  </si>
  <si>
    <t>06.203.0094-0</t>
  </si>
  <si>
    <t>06.203.0094-A</t>
  </si>
  <si>
    <t>06.203.0095-0</t>
  </si>
  <si>
    <t>06.203.0095-A</t>
  </si>
  <si>
    <t>06.203.0096-0</t>
  </si>
  <si>
    <t>06.203.0096-A</t>
  </si>
  <si>
    <t>06.203.0097-0</t>
  </si>
  <si>
    <t>06.203.0097-A</t>
  </si>
  <si>
    <t>06.203.0098-0</t>
  </si>
  <si>
    <t>06.203.0098-A</t>
  </si>
  <si>
    <t>06.203.0099-0</t>
  </si>
  <si>
    <t>06.203.0099-A</t>
  </si>
  <si>
    <t>06.203.0100-0</t>
  </si>
  <si>
    <t>06.203.0100-A</t>
  </si>
  <si>
    <t>06.203.0101-0</t>
  </si>
  <si>
    <t>06.203.0101-A</t>
  </si>
  <si>
    <t>06.203.0102-0</t>
  </si>
  <si>
    <t>06.203.0102-A</t>
  </si>
  <si>
    <t>06.203.0106-0</t>
  </si>
  <si>
    <t>06.203.0106-A</t>
  </si>
  <si>
    <t>06.203.0107-0</t>
  </si>
  <si>
    <t>06.203.0107-A</t>
  </si>
  <si>
    <t>06.203.0108-0</t>
  </si>
  <si>
    <t>06.203.0108-A</t>
  </si>
  <si>
    <t>06.203.0109-0</t>
  </si>
  <si>
    <t>06.203.0109-A</t>
  </si>
  <si>
    <t>06.203.0110-0</t>
  </si>
  <si>
    <t>06.203.0110-A</t>
  </si>
  <si>
    <t>06.203.0111-0</t>
  </si>
  <si>
    <t>06.203.0111-A</t>
  </si>
  <si>
    <t>06.203.0112-0</t>
  </si>
  <si>
    <t>06.203.0112-A</t>
  </si>
  <si>
    <t>06.203.0113-0</t>
  </si>
  <si>
    <t>06.203.0113-A</t>
  </si>
  <si>
    <t>06.203.0114-0</t>
  </si>
  <si>
    <t>06.203.0114-A</t>
  </si>
  <si>
    <t>06.203.0115-0</t>
  </si>
  <si>
    <t>06.203.0115-A</t>
  </si>
  <si>
    <t>06.203.0116-0</t>
  </si>
  <si>
    <t>06.203.0116-A</t>
  </si>
  <si>
    <t>06.203.0117-0</t>
  </si>
  <si>
    <t>06.203.0117-A</t>
  </si>
  <si>
    <t>06.203.0118-0</t>
  </si>
  <si>
    <t>06.203.0118-A</t>
  </si>
  <si>
    <t>06.203.0119-0</t>
  </si>
  <si>
    <t>06.203.0119-A</t>
  </si>
  <si>
    <t>06.203.0120-0</t>
  </si>
  <si>
    <t>06.203.0120-A</t>
  </si>
  <si>
    <t>06.203.0121-0</t>
  </si>
  <si>
    <t>06.203.0121-A</t>
  </si>
  <si>
    <t>06.203.0122-0</t>
  </si>
  <si>
    <t>06.203.0122-A</t>
  </si>
  <si>
    <t>06.203.0123-0</t>
  </si>
  <si>
    <t>06.203.0123-A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</si>
  <si>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</si>
  <si>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</si>
  <si>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</si>
  <si>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</si>
  <si>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</si>
  <si>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</si>
  <si>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</si>
  <si>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</si>
  <si>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</si>
  <si>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</si>
  <si>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06.203.0136-0</t>
  </si>
  <si>
    <t>06.203.0136-A</t>
  </si>
  <si>
    <t>06.203.0137-0</t>
  </si>
  <si>
    <t>06.203.0137-A</t>
  </si>
  <si>
    <t>06.203.0138-0</t>
  </si>
  <si>
    <t>06.203.0138-A</t>
  </si>
  <si>
    <t>06.203.0139-0</t>
  </si>
  <si>
    <t>06.203.0139-A</t>
  </si>
  <si>
    <t>06.203.0140-0</t>
  </si>
  <si>
    <t>06.203.0140-A</t>
  </si>
  <si>
    <t>06.203.0141-0</t>
  </si>
  <si>
    <t>06.203.0141-A</t>
  </si>
  <si>
    <t>06.203.0142-0</t>
  </si>
  <si>
    <t>06.203.0142-A</t>
  </si>
  <si>
    <t>06.203.0143-0</t>
  </si>
  <si>
    <t>06.203.0143-A</t>
  </si>
  <si>
    <t>06.203.0144-0</t>
  </si>
  <si>
    <t>06.203.0144-A</t>
  </si>
  <si>
    <t>06.203.0145-0</t>
  </si>
  <si>
    <t>06.203.0145-A</t>
  </si>
  <si>
    <t>06.203.0146-0</t>
  </si>
  <si>
    <t>06.203.0146-A</t>
  </si>
  <si>
    <t>06.203.0147-0</t>
  </si>
  <si>
    <t>06.203.0147-A</t>
  </si>
  <si>
    <t>06.203.0148-0</t>
  </si>
  <si>
    <t>06.203.0148-A</t>
  </si>
  <si>
    <t>06.203.0149-0</t>
  </si>
  <si>
    <t>06.203.0149-A</t>
  </si>
  <si>
    <t>06.203.0150-0</t>
  </si>
  <si>
    <t>06.203.0150-A</t>
  </si>
  <si>
    <t>06.203.0151-0</t>
  </si>
  <si>
    <t>06.203.0151-A</t>
  </si>
  <si>
    <t>06.203.0152-0</t>
  </si>
  <si>
    <t>06.203.0152-A</t>
  </si>
  <si>
    <t>06.203.0153-0</t>
  </si>
  <si>
    <t>06.203.0153-A</t>
  </si>
  <si>
    <t>06.203.0154-0</t>
  </si>
  <si>
    <t>06.203.0154-A</t>
  </si>
  <si>
    <t>06.203.0155-0</t>
  </si>
  <si>
    <t>06.203.0155-A</t>
  </si>
  <si>
    <t>06.203.0166-0</t>
  </si>
  <si>
    <t>06.203.0166-A</t>
  </si>
  <si>
    <t>06.203.0167-0</t>
  </si>
  <si>
    <t>06.203.0167-A</t>
  </si>
  <si>
    <t>06.203.0168-0</t>
  </si>
  <si>
    <t>06.203.0168-A</t>
  </si>
  <si>
    <t>06.203.0169-0</t>
  </si>
  <si>
    <t>06.203.0169-A</t>
  </si>
  <si>
    <t>06.203.0170-0</t>
  </si>
  <si>
    <t>06.203.0170-A</t>
  </si>
  <si>
    <t>06.203.0171-0</t>
  </si>
  <si>
    <t>06.203.0171-A</t>
  </si>
  <si>
    <t>06.203.0172-0</t>
  </si>
  <si>
    <t>06.203.0172-A</t>
  </si>
  <si>
    <t>06.203.0173-0</t>
  </si>
  <si>
    <t>06.203.0173-A</t>
  </si>
  <si>
    <t>06.203.0174-0</t>
  </si>
  <si>
    <t>06.203.0174-A</t>
  </si>
  <si>
    <t>06.203.0175-0</t>
  </si>
  <si>
    <t>06.203.0175-A</t>
  </si>
  <si>
    <t>06.203.0176-0</t>
  </si>
  <si>
    <t>06.203.0176-A</t>
  </si>
  <si>
    <t>06.203.0177-0</t>
  </si>
  <si>
    <t>06.203.0177-A</t>
  </si>
  <si>
    <t>06.203.0178-0</t>
  </si>
  <si>
    <t>06.203.0178-A</t>
  </si>
  <si>
    <t>06.203.0179-0</t>
  </si>
  <si>
    <t>06.203.0179-A</t>
  </si>
  <si>
    <t>06.203.0180-0</t>
  </si>
  <si>
    <t>06.203.0180-A</t>
  </si>
  <si>
    <t>06.203.0181-0</t>
  </si>
  <si>
    <t>06.203.0181-A</t>
  </si>
  <si>
    <t>06.203.0182-0</t>
  </si>
  <si>
    <t>06.203.0182-A</t>
  </si>
  <si>
    <t>06.203.0183-0</t>
  </si>
  <si>
    <t>06.203.0183-A</t>
  </si>
  <si>
    <t>06.203.0191-0</t>
  </si>
  <si>
    <t>06.203.0191-A</t>
  </si>
  <si>
    <t>06.203.0192-0</t>
  </si>
  <si>
    <t>06.203.0192-A</t>
  </si>
  <si>
    <t>06.203.0193-0</t>
  </si>
  <si>
    <t>06.203.0193-A</t>
  </si>
  <si>
    <t>06.203.0194-0</t>
  </si>
  <si>
    <t>06.203.0194-A</t>
  </si>
  <si>
    <t>06.203.0195-0</t>
  </si>
  <si>
    <t>06.203.0195-A</t>
  </si>
  <si>
    <t>06.203.0196-0</t>
  </si>
  <si>
    <t>06.203.0196-A</t>
  </si>
  <si>
    <t>06.203.0197-0</t>
  </si>
  <si>
    <t>06.203.0197-A</t>
  </si>
  <si>
    <t>06.203.0198-0</t>
  </si>
  <si>
    <t>06.203.0198-A</t>
  </si>
  <si>
    <t>06.203.0199-0</t>
  </si>
  <si>
    <t>06.203.0199-A</t>
  </si>
  <si>
    <t>06.203.0200-0</t>
  </si>
  <si>
    <t>06.203.0200-A</t>
  </si>
  <si>
    <t>06.203.0201-0</t>
  </si>
  <si>
    <t>06.203.0201-A</t>
  </si>
  <si>
    <t>06.203.0202-0</t>
  </si>
  <si>
    <t>06.203.0202-A</t>
  </si>
  <si>
    <t>06.203.0203-0</t>
  </si>
  <si>
    <t>06.203.0203-A</t>
  </si>
  <si>
    <t>06.203.0204-0</t>
  </si>
  <si>
    <t>06.203.0204-A</t>
  </si>
  <si>
    <t>06.203.0205-0</t>
  </si>
  <si>
    <t>06.203.0205-A</t>
  </si>
  <si>
    <t>06.203.0206-0</t>
  </si>
  <si>
    <t>06.203.0206-A</t>
  </si>
  <si>
    <t>06.203.0207-0</t>
  </si>
  <si>
    <t>06.203.0207-A</t>
  </si>
  <si>
    <t>06.203.0208-0</t>
  </si>
  <si>
    <t>06.203.0208-A</t>
  </si>
  <si>
    <t>06.203.0209-0</t>
  </si>
  <si>
    <t>06.203.0209-A</t>
  </si>
  <si>
    <t>06.205.0050-0</t>
  </si>
  <si>
    <t>06.205.0050-A</t>
  </si>
  <si>
    <t>06.205.0051-0</t>
  </si>
  <si>
    <t>06.205.0051-A</t>
  </si>
  <si>
    <t>06.205.0052-0</t>
  </si>
  <si>
    <t>06.205.0052-A</t>
  </si>
  <si>
    <t>06.205.0053-0</t>
  </si>
  <si>
    <t>06.205.0053-A</t>
  </si>
  <si>
    <t>06.205.0054-0</t>
  </si>
  <si>
    <t>06.205.0054-A</t>
  </si>
  <si>
    <t>06.205.0055-0</t>
  </si>
  <si>
    <t>06.205.0055-A</t>
  </si>
  <si>
    <t>06.205.0056-0</t>
  </si>
  <si>
    <t>06.205.0056-A</t>
  </si>
  <si>
    <t>06.205.0057-0</t>
  </si>
  <si>
    <t>06.205.0057-A</t>
  </si>
  <si>
    <t>06.205.0058-0</t>
  </si>
  <si>
    <t>06.205.0058-A</t>
  </si>
  <si>
    <t>06.205.0059-0</t>
  </si>
  <si>
    <t>06.205.0059-A</t>
  </si>
  <si>
    <t>06.205.0060-0</t>
  </si>
  <si>
    <t>06.205.0060-A</t>
  </si>
  <si>
    <t>06.205.0061-0</t>
  </si>
  <si>
    <t>06.205.0061-A</t>
  </si>
  <si>
    <t>06.205.0062-0</t>
  </si>
  <si>
    <t>06.205.0062-A</t>
  </si>
  <si>
    <t>06.205.0063-0</t>
  </si>
  <si>
    <t>06.205.0063-A</t>
  </si>
  <si>
    <t>06.205.0064-0</t>
  </si>
  <si>
    <t>06.205.0064-A</t>
  </si>
  <si>
    <t>06.205.0065-0</t>
  </si>
  <si>
    <t>06.205.0065-A</t>
  </si>
  <si>
    <t>06.205.0066-0</t>
  </si>
  <si>
    <t>06.205.0066-A</t>
  </si>
  <si>
    <t>06.205.0067-0</t>
  </si>
  <si>
    <t>06.205.0067-A</t>
  </si>
  <si>
    <t>06.205.0068-0</t>
  </si>
  <si>
    <t>06.205.0068-A</t>
  </si>
  <si>
    <t>06.205.0069-0</t>
  </si>
  <si>
    <t>06.205.0069-A</t>
  </si>
  <si>
    <t>06.205.0070-0</t>
  </si>
  <si>
    <t>06.205.0070-A</t>
  </si>
  <si>
    <t>06.205.0071-0</t>
  </si>
  <si>
    <t>06.205.0071-A</t>
  </si>
  <si>
    <t>06.205.0072-0</t>
  </si>
  <si>
    <t>06.205.0072-A</t>
  </si>
  <si>
    <t>06.205.0073-0</t>
  </si>
  <si>
    <t>06.205.0073-A</t>
  </si>
  <si>
    <t>06.205.0074-0</t>
  </si>
  <si>
    <t>06.205.0074-A</t>
  </si>
  <si>
    <t>06.205.0075-0</t>
  </si>
  <si>
    <t>06.205.0075-A</t>
  </si>
  <si>
    <t>06.205.0076-0</t>
  </si>
  <si>
    <t>06.205.0076-A</t>
  </si>
  <si>
    <t>06.205.0077-0</t>
  </si>
  <si>
    <t>06.205.0077-A</t>
  </si>
  <si>
    <t>06.205.0078-0</t>
  </si>
  <si>
    <t>06.205.0078-A</t>
  </si>
  <si>
    <t>06.205.0079-0</t>
  </si>
  <si>
    <t>06.205.0079-A</t>
  </si>
  <si>
    <t>06.205.0080-0</t>
  </si>
  <si>
    <t>06.205.0080-A</t>
  </si>
  <si>
    <t>06.205.0081-0</t>
  </si>
  <si>
    <t>06.205.0081-A</t>
  </si>
  <si>
    <t>06.205.0082-0</t>
  </si>
  <si>
    <t>06.205.0082-A</t>
  </si>
  <si>
    <t>06.205.0083-0</t>
  </si>
  <si>
    <t>06.205.0083-A</t>
  </si>
  <si>
    <t>06.205.0084-0</t>
  </si>
  <si>
    <t>06.205.0084-A</t>
  </si>
  <si>
    <t>06.205.0085-0</t>
  </si>
  <si>
    <t>06.205.0085-A</t>
  </si>
  <si>
    <t>06.205.0086-0</t>
  </si>
  <si>
    <t>06.205.0086-A</t>
  </si>
  <si>
    <t>06.205.0087-0</t>
  </si>
  <si>
    <t>06.205.0087-A</t>
  </si>
  <si>
    <t>06.205.0088-0</t>
  </si>
  <si>
    <t>06.205.0088-A</t>
  </si>
  <si>
    <t>06.205.0089-0</t>
  </si>
  <si>
    <t>06.205.0089-A</t>
  </si>
  <si>
    <t>06.205.0090-0</t>
  </si>
  <si>
    <t>06.205.0090-A</t>
  </si>
  <si>
    <t>06.205.0091-0</t>
  </si>
  <si>
    <t>06.205.0091-A</t>
  </si>
  <si>
    <t>06.205.0092-0</t>
  </si>
  <si>
    <t>06.205.0092-A</t>
  </si>
  <si>
    <t>06.205.0093-0</t>
  </si>
  <si>
    <t>06.205.0093-A</t>
  </si>
  <si>
    <t>06.205.0094-0</t>
  </si>
  <si>
    <t>06.205.0094-A</t>
  </si>
  <si>
    <t>06.205.0095-0</t>
  </si>
  <si>
    <t>06.205.0095-A</t>
  </si>
  <si>
    <t>06.205.0096-0</t>
  </si>
  <si>
    <t>06.205.0096-A</t>
  </si>
  <si>
    <t>06.205.0097-0</t>
  </si>
  <si>
    <t>06.205.0097-A</t>
  </si>
  <si>
    <t>06.205.0098-0</t>
  </si>
  <si>
    <t>06.205.0098-A</t>
  </si>
  <si>
    <t>06.205.0099-0</t>
  </si>
  <si>
    <t>06.205.0099-A</t>
  </si>
  <si>
    <t>06.205.0100-0</t>
  </si>
  <si>
    <t>06.205.0100-A</t>
  </si>
  <si>
    <t>06.205.0101-0</t>
  </si>
  <si>
    <t>06.205.0101-A</t>
  </si>
  <si>
    <t>06.205.0102-0</t>
  </si>
  <si>
    <t>06.205.0102-A</t>
  </si>
  <si>
    <t>06.205.0103-0</t>
  </si>
  <si>
    <t>06.205.0103-A</t>
  </si>
  <si>
    <t>06.205.0105-0</t>
  </si>
  <si>
    <t>06.205.0105-A</t>
  </si>
  <si>
    <t>06.205.0106-0</t>
  </si>
  <si>
    <t>06.205.0106-A</t>
  </si>
  <si>
    <t>06.205.0107-0</t>
  </si>
  <si>
    <t>06.205.0107-A</t>
  </si>
  <si>
    <t>06.205.0108-0</t>
  </si>
  <si>
    <t>06.205.0108-A</t>
  </si>
  <si>
    <t>06.205.0109-0</t>
  </si>
  <si>
    <t>06.205.0109-A</t>
  </si>
  <si>
    <t>06.205.0110-0</t>
  </si>
  <si>
    <t>06.205.0110-A</t>
  </si>
  <si>
    <t>06.205.0111-0</t>
  </si>
  <si>
    <t>06.205.0111-A</t>
  </si>
  <si>
    <t>06.205.0112-0</t>
  </si>
  <si>
    <t>06.205.0112-A</t>
  </si>
  <si>
    <t>06.205.0113-0</t>
  </si>
  <si>
    <t>06.205.0113-A</t>
  </si>
  <si>
    <t>06.205.0114-0</t>
  </si>
  <si>
    <t>06.205.0114-A</t>
  </si>
  <si>
    <t>06.205.0115-0</t>
  </si>
  <si>
    <t>06.205.0115-A</t>
  </si>
  <si>
    <t>06.205.0116-0</t>
  </si>
  <si>
    <t>06.205.0116-A</t>
  </si>
  <si>
    <t>06.205.0117-0</t>
  </si>
  <si>
    <t>06.205.0117-A</t>
  </si>
  <si>
    <t>06.205.0118-0</t>
  </si>
  <si>
    <t>06.205.0118-A</t>
  </si>
  <si>
    <t>06.205.0119-0</t>
  </si>
  <si>
    <t>06.205.0119-A</t>
  </si>
  <si>
    <t>06.205.0120-0</t>
  </si>
  <si>
    <t>06.205.0120-A</t>
  </si>
  <si>
    <t>06.205.0121-0</t>
  </si>
  <si>
    <t>06.205.0121-A</t>
  </si>
  <si>
    <t>06.205.0122-0</t>
  </si>
  <si>
    <t>06.205.0122-A</t>
  </si>
  <si>
    <t>06.205.0123-0</t>
  </si>
  <si>
    <t>06.205.0123-A</t>
  </si>
  <si>
    <t>06.205.0124-0</t>
  </si>
  <si>
    <t>06.205.0124-A</t>
  </si>
  <si>
    <t>06.205.0125-0</t>
  </si>
  <si>
    <t>06.205.0125-A</t>
  </si>
  <si>
    <t>06.205.0126-0</t>
  </si>
  <si>
    <t>06.205.0126-A</t>
  </si>
  <si>
    <t>06.205.0127-0</t>
  </si>
  <si>
    <t>06.205.0127-A</t>
  </si>
  <si>
    <t>06.205.0128-0</t>
  </si>
  <si>
    <t>06.205.0128-A</t>
  </si>
  <si>
    <t>06.205.0129-0</t>
  </si>
  <si>
    <t>06.205.0129-A</t>
  </si>
  <si>
    <t>06.205.0130-0</t>
  </si>
  <si>
    <t>06.205.0130-A</t>
  </si>
  <si>
    <t>06.205.0131-0</t>
  </si>
  <si>
    <t>06.205.0131-A</t>
  </si>
  <si>
    <t>06.205.0132-0</t>
  </si>
  <si>
    <t>06.205.0132-A</t>
  </si>
  <si>
    <t>06.205.0133-0</t>
  </si>
  <si>
    <t>06.205.0133-A</t>
  </si>
  <si>
    <t>06.205.0134-0</t>
  </si>
  <si>
    <t>06.205.0134-A</t>
  </si>
  <si>
    <t>06.205.0135-0</t>
  </si>
  <si>
    <t>06.205.0135-A</t>
  </si>
  <si>
    <t>06.205.0136-0</t>
  </si>
  <si>
    <t>06.205.0136-A</t>
  </si>
  <si>
    <t>06.205.0137-0</t>
  </si>
  <si>
    <t>06.205.0137-A</t>
  </si>
  <si>
    <t>06.205.0138-0</t>
  </si>
  <si>
    <t>06.205.0138-A</t>
  </si>
  <si>
    <t>06.205.0139-0</t>
  </si>
  <si>
    <t>06.205.0139-A</t>
  </si>
  <si>
    <t>06.205.0140-0</t>
  </si>
  <si>
    <t>06.205.0140-A</t>
  </si>
  <si>
    <t>06.205.0141-0</t>
  </si>
  <si>
    <t>06.205.0141-A</t>
  </si>
  <si>
    <t>06.205.0142-0</t>
  </si>
  <si>
    <t>06.205.0142-A</t>
  </si>
  <si>
    <t>06.205.0143-0</t>
  </si>
  <si>
    <t>06.205.0143-A</t>
  </si>
  <si>
    <t>06.205.0144-0</t>
  </si>
  <si>
    <t>06.205.0144-A</t>
  </si>
  <si>
    <t>06.205.0145-0</t>
  </si>
  <si>
    <t>06.205.0145-A</t>
  </si>
  <si>
    <t>06.205.0146-0</t>
  </si>
  <si>
    <t>06.205.0146-A</t>
  </si>
  <si>
    <t>06.205.0147-0</t>
  </si>
  <si>
    <t>06.205.0147-A</t>
  </si>
  <si>
    <t>06.205.0148-0</t>
  </si>
  <si>
    <t>06.205.0148-A</t>
  </si>
  <si>
    <t>06.205.0149-0</t>
  </si>
  <si>
    <t>06.205.0149-A</t>
  </si>
  <si>
    <t>06.205.0150-0</t>
  </si>
  <si>
    <t>06.205.0150-A</t>
  </si>
  <si>
    <t>06.205.0151-0</t>
  </si>
  <si>
    <t>06.205.0151-A</t>
  </si>
  <si>
    <t>06.205.0152-0</t>
  </si>
  <si>
    <t>06.205.0152-A</t>
  </si>
  <si>
    <t>06.205.0153-0</t>
  </si>
  <si>
    <t>06.205.0153-A</t>
  </si>
  <si>
    <t>06.205.0154-0</t>
  </si>
  <si>
    <t>06.205.0154-A</t>
  </si>
  <si>
    <t>06.205.0155-0</t>
  </si>
  <si>
    <t>06.205.0155-A</t>
  </si>
  <si>
    <t>06.205.0156-0</t>
  </si>
  <si>
    <t>06.205.0156-A</t>
  </si>
  <si>
    <t>06.205.0157-0</t>
  </si>
  <si>
    <t>06.205.0157-A</t>
  </si>
  <si>
    <t>06.205.0158-0</t>
  </si>
  <si>
    <t>06.205.0158-A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</si>
  <si>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</si>
  <si>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</si>
  <si>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</si>
  <si>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</si>
  <si>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</si>
  <si>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</si>
  <si>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</si>
  <si>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</si>
  <si>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</si>
  <si>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</si>
  <si>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</si>
  <si>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</si>
  <si>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</si>
  <si>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</si>
  <si>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</si>
  <si>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</si>
  <si>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</si>
  <si>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</si>
  <si>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06.250.0022-0</t>
  </si>
  <si>
    <t>06.250.0022-A</t>
  </si>
  <si>
    <t>06.250.0023-0</t>
  </si>
  <si>
    <t>06.250.0023-A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</si>
  <si>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</si>
  <si>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</si>
  <si>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</si>
  <si>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</si>
  <si>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</si>
  <si>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</si>
  <si>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</si>
  <si>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</si>
  <si>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</si>
  <si>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</si>
  <si>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</si>
  <si>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</si>
  <si>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</si>
  <si>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</si>
  <si>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</si>
  <si>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</si>
  <si>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</si>
  <si>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</si>
  <si>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</si>
  <si>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</si>
  <si>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</si>
  <si>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</si>
  <si>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</si>
  <si>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</si>
  <si>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</si>
  <si>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</si>
  <si>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</si>
  <si>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</si>
  <si>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</si>
  <si>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</si>
  <si>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</si>
  <si>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</si>
  <si>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</si>
  <si>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</si>
  <si>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</si>
  <si>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</si>
  <si>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</si>
  <si>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</si>
  <si>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</si>
  <si>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</si>
  <si>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</si>
  <si>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</si>
  <si>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</si>
  <si>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</si>
  <si>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</si>
  <si>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</si>
  <si>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</si>
  <si>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</si>
  <si>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</si>
  <si>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</si>
  <si>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</si>
  <si>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</si>
  <si>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</si>
  <si>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</si>
  <si>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</si>
  <si>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</si>
  <si>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</si>
  <si>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</si>
  <si>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</si>
  <si>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</si>
  <si>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</si>
  <si>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</si>
  <si>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</si>
  <si>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</si>
  <si>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</si>
  <si>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</si>
  <si>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</si>
  <si>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</si>
  <si>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</si>
  <si>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</si>
  <si>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</si>
  <si>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</si>
  <si>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</si>
  <si>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</si>
  <si>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</si>
  <si>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</si>
  <si>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</si>
  <si>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</si>
  <si>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</si>
  <si>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</si>
  <si>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</si>
  <si>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</si>
  <si>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</si>
  <si>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</si>
  <si>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</si>
  <si>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</si>
  <si>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</si>
  <si>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</si>
  <si>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06.251.0056-0</t>
  </si>
  <si>
    <t>06.251.0056-A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</si>
  <si>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</si>
  <si>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</si>
  <si>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</si>
  <si>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</si>
  <si>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</si>
  <si>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</si>
  <si>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</si>
  <si>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</si>
  <si>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</si>
  <si>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</si>
  <si>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</si>
  <si>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</si>
  <si>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</si>
  <si>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</si>
  <si>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</si>
  <si>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</si>
  <si>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</si>
  <si>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</si>
  <si>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</si>
  <si>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</si>
  <si>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</si>
  <si>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</si>
  <si>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</si>
  <si>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</si>
  <si>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</si>
  <si>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</si>
  <si>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</si>
  <si>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</si>
  <si>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</si>
  <si>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</si>
  <si>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</si>
  <si>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</si>
  <si>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</si>
  <si>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</si>
  <si>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</si>
  <si>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</si>
  <si>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</si>
  <si>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</si>
  <si>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</si>
  <si>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</si>
  <si>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</si>
  <si>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</si>
  <si>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</si>
  <si>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</si>
  <si>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</si>
  <si>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</si>
  <si>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06.270.0042-0</t>
  </si>
  <si>
    <t>06.270.0042-A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</si>
  <si>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</si>
  <si>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</si>
  <si>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</si>
  <si>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</si>
  <si>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</si>
  <si>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</si>
  <si>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</si>
  <si>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</si>
  <si>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</si>
  <si>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</si>
  <si>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</si>
  <si>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</si>
  <si>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</si>
  <si>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</si>
  <si>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</si>
  <si>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</si>
  <si>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</si>
  <si>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</si>
  <si>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</si>
  <si>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</si>
  <si>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</si>
  <si>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</si>
  <si>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</si>
  <si>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</si>
  <si>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</si>
  <si>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</si>
  <si>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</si>
  <si>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</si>
  <si>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</si>
  <si>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</si>
  <si>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</si>
  <si>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</si>
  <si>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</si>
  <si>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</si>
  <si>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</si>
  <si>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</si>
  <si>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</si>
  <si>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</si>
  <si>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</si>
  <si>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</si>
  <si>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</si>
  <si>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</si>
  <si>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</si>
  <si>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</si>
  <si>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</si>
  <si>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</si>
  <si>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</si>
  <si>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</si>
  <si>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</si>
  <si>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</si>
  <si>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</si>
  <si>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</si>
  <si>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</si>
  <si>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</si>
  <si>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</si>
  <si>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</si>
  <si>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</si>
  <si>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</si>
  <si>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</si>
  <si>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</si>
  <si>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</si>
  <si>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</si>
  <si>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</si>
  <si>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</si>
  <si>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</si>
  <si>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</si>
  <si>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</si>
  <si>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</si>
  <si>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</si>
  <si>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</si>
  <si>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</si>
  <si>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</si>
  <si>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</si>
  <si>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</si>
  <si>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</si>
  <si>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</si>
  <si>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</si>
  <si>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</si>
  <si>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</si>
  <si>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</si>
  <si>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</si>
  <si>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</si>
  <si>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</si>
  <si>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</si>
  <si>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</si>
  <si>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</si>
  <si>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</si>
  <si>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</si>
  <si>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</si>
  <si>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</si>
  <si>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</si>
  <si>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</si>
  <si>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</si>
  <si>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</si>
  <si>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</si>
  <si>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</si>
  <si>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</si>
  <si>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</si>
  <si>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</si>
  <si>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</si>
  <si>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</si>
  <si>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</si>
  <si>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06.271.0026-0</t>
  </si>
  <si>
    <t>06.271.0026-A</t>
  </si>
  <si>
    <t>06.271.0027-0</t>
  </si>
  <si>
    <t>06.271.0027-A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</si>
  <si>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</si>
  <si>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</si>
  <si>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</si>
  <si>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</si>
  <si>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</si>
  <si>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</si>
  <si>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</si>
  <si>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</si>
  <si>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</si>
  <si>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</si>
  <si>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</si>
  <si>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</si>
  <si>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06.271.0056-0</t>
  </si>
  <si>
    <t>06.271.0056-A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</si>
  <si>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</si>
  <si>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</si>
  <si>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</si>
  <si>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</si>
  <si>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</si>
  <si>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</si>
  <si>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</si>
  <si>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</si>
  <si>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</si>
  <si>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</si>
  <si>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</si>
  <si>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</si>
  <si>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</si>
  <si>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</si>
  <si>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</si>
  <si>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</si>
  <si>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</si>
  <si>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</si>
  <si>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06.272.0002-0</t>
  </si>
  <si>
    <t>06.272.0002-A</t>
  </si>
  <si>
    <t>06.272.0003-0</t>
  </si>
  <si>
    <t>06.272.0003-A</t>
  </si>
  <si>
    <t>06.272.0004-0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</si>
  <si>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</si>
  <si>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</si>
  <si>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</si>
  <si>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</si>
  <si>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</si>
  <si>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</si>
  <si>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</si>
  <si>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</si>
  <si>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</si>
  <si>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</si>
  <si>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</si>
  <si>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</si>
  <si>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</si>
  <si>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</si>
  <si>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</si>
  <si>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</si>
  <si>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</si>
  <si>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</si>
  <si>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</si>
  <si>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</si>
  <si>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</si>
  <si>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</si>
  <si>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</si>
  <si>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06.272.0033-0</t>
  </si>
  <si>
    <t>06.272.0033-A</t>
  </si>
  <si>
    <t>06.272.0035-0</t>
  </si>
  <si>
    <t>06.272.0035-A</t>
  </si>
  <si>
    <t>06.272.0036-0</t>
  </si>
  <si>
    <t>06.272.0036-A</t>
  </si>
  <si>
    <t>06.272.0037-0</t>
  </si>
  <si>
    <t>06.272.0037-A</t>
  </si>
  <si>
    <t>06.272.0038-0</t>
  </si>
  <si>
    <t>06.272.0038-A</t>
  </si>
  <si>
    <t>06.272.0039-0</t>
  </si>
  <si>
    <t>06.272.0039-A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</si>
  <si>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</si>
  <si>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</si>
  <si>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</si>
  <si>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</si>
  <si>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</si>
  <si>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</si>
  <si>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</si>
  <si>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</si>
  <si>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</si>
  <si>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</si>
  <si>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</si>
  <si>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</si>
  <si>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</si>
  <si>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</si>
  <si>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</si>
  <si>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</si>
  <si>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</si>
  <si>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</si>
  <si>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</si>
  <si>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</si>
  <si>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</si>
  <si>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</si>
  <si>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</si>
  <si>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</si>
  <si>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</si>
  <si>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</si>
  <si>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</si>
  <si>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</si>
  <si>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</si>
  <si>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</si>
  <si>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</si>
  <si>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</si>
  <si>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</si>
  <si>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</si>
  <si>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</si>
  <si>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</si>
  <si>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</si>
  <si>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</si>
  <si>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</si>
  <si>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</si>
  <si>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</si>
  <si>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</si>
  <si>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</si>
  <si>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</si>
  <si>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</si>
  <si>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</si>
  <si>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</si>
  <si>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</si>
  <si>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</si>
  <si>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</si>
  <si>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</si>
  <si>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</si>
  <si>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</si>
  <si>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</si>
  <si>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</si>
  <si>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</si>
  <si>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</si>
  <si>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</si>
  <si>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</si>
  <si>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</si>
  <si>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</si>
  <si>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</si>
  <si>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</si>
  <si>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</si>
  <si>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</si>
  <si>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</si>
  <si>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</si>
  <si>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</si>
  <si>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</si>
  <si>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</si>
  <si>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</si>
  <si>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</si>
  <si>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</si>
  <si>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</si>
  <si>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</si>
  <si>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</si>
  <si>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</si>
  <si>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</si>
  <si>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06.500.0010-0</t>
  </si>
  <si>
    <t>06.500.0010-A</t>
  </si>
  <si>
    <t>06.501.0010-0</t>
  </si>
  <si>
    <t>06.501.0010-A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</si>
  <si>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</si>
  <si>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</si>
  <si>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</si>
  <si>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</si>
  <si>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</si>
  <si>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</si>
  <si>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</si>
  <si>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</si>
  <si>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</si>
  <si>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</si>
  <si>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</si>
  <si>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</si>
  <si>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</si>
  <si>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</si>
  <si>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</si>
  <si>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</si>
  <si>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</si>
  <si>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</si>
  <si>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</si>
  <si>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</si>
  <si>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</si>
  <si>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</si>
  <si>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</si>
  <si>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</si>
  <si>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</si>
  <si>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</si>
  <si>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</si>
  <si>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</si>
  <si>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</si>
  <si>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</si>
  <si>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</si>
  <si>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</si>
  <si>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</si>
  <si>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</si>
  <si>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</si>
  <si>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</si>
  <si>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</si>
  <si>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</si>
  <si>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</si>
  <si>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</si>
  <si>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</si>
  <si>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</si>
  <si>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</si>
  <si>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</si>
  <si>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</si>
  <si>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</si>
  <si>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</si>
  <si>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</si>
  <si>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</si>
  <si>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</si>
  <si>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</si>
  <si>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</si>
  <si>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</si>
  <si>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</si>
  <si>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</si>
  <si>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</si>
  <si>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</si>
  <si>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</si>
  <si>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</si>
  <si>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</si>
  <si>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</si>
  <si>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</si>
  <si>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</si>
  <si>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</si>
  <si>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</si>
  <si>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</si>
  <si>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</si>
  <si>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</si>
  <si>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</si>
  <si>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</si>
  <si>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</si>
  <si>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</si>
  <si>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</si>
  <si>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</si>
  <si>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</si>
  <si>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</si>
  <si>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</si>
  <si>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</si>
  <si>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</si>
  <si>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</si>
  <si>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</si>
  <si>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</si>
  <si>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</si>
  <si>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</si>
  <si>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</si>
  <si>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</si>
  <si>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07.003.0010-1</t>
  </si>
  <si>
    <t>07.003.0010-B</t>
  </si>
  <si>
    <t>07.003.0015-1</t>
  </si>
  <si>
    <t>07.003.0015-B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</si>
  <si>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</si>
  <si>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</si>
  <si>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</si>
  <si>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</si>
  <si>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</si>
  <si>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</si>
  <si>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</si>
  <si>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</si>
  <si>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</si>
  <si>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</si>
  <si>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</si>
  <si>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</si>
  <si>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</si>
  <si>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</si>
  <si>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</si>
  <si>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</si>
  <si>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</si>
  <si>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</si>
  <si>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</si>
  <si>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</si>
  <si>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</si>
  <si>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</si>
  <si>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</si>
  <si>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</si>
  <si>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</si>
  <si>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</si>
  <si>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</si>
  <si>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</si>
  <si>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07.008.0010-1</t>
  </si>
  <si>
    <t>07.008.0010-B</t>
  </si>
  <si>
    <t>07.009.0010-1</t>
  </si>
  <si>
    <t>07.009.0010-B</t>
  </si>
  <si>
    <t>07.009.0015-1</t>
  </si>
  <si>
    <t>07.009.0015-B</t>
  </si>
  <si>
    <t>07.009.0020-1</t>
  </si>
  <si>
    <t>07.009.0020-B</t>
  </si>
  <si>
    <t>07.030.0010-1</t>
  </si>
  <si>
    <t>07.030.0010-B</t>
  </si>
  <si>
    <t>07.050.0025-1</t>
  </si>
  <si>
    <t>07.050.0025-B</t>
  </si>
  <si>
    <t>07.050.0030-1</t>
  </si>
  <si>
    <t>07.050.0030-B</t>
  </si>
  <si>
    <t>07.050.0035-1</t>
  </si>
  <si>
    <t>07.050.0035-B</t>
  </si>
  <si>
    <t>07.100.0010-1</t>
  </si>
  <si>
    <t>07.100.0010-B</t>
  </si>
  <si>
    <t>07.100.0015-1</t>
  </si>
  <si>
    <t>07.100.0015-B</t>
  </si>
  <si>
    <t>07.100.0020-1</t>
  </si>
  <si>
    <t>07.100.0020-B</t>
  </si>
  <si>
    <t>07.100.0025-1</t>
  </si>
  <si>
    <t>07.100.0025-B</t>
  </si>
  <si>
    <t>07.100.0040-1</t>
  </si>
  <si>
    <t>07.100.0040-B</t>
  </si>
  <si>
    <t>07.150.0010-1</t>
  </si>
  <si>
    <t>07.150.0010-B</t>
  </si>
  <si>
    <t>07.150.0020-1</t>
  </si>
  <si>
    <t>07.150.0020-B</t>
  </si>
  <si>
    <t>07.160.0012-1</t>
  </si>
  <si>
    <t>07.160.0012-B</t>
  </si>
  <si>
    <t>07.160.0020-1</t>
  </si>
  <si>
    <t>07.160.0020-B</t>
  </si>
  <si>
    <t>07.170.0010-1</t>
  </si>
  <si>
    <t>07.170.0010-B</t>
  </si>
  <si>
    <t>07.180.0010-1</t>
  </si>
  <si>
    <t>07.180.0010-B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</si>
  <si>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</si>
  <si>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</si>
  <si>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</si>
  <si>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</si>
  <si>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</si>
  <si>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</si>
  <si>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</si>
  <si>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</si>
  <si>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</si>
  <si>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</si>
  <si>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</si>
  <si>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</si>
  <si>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08.002.0001-0</t>
  </si>
  <si>
    <t>08.002.0001-A</t>
  </si>
  <si>
    <t>08.003.0001-0</t>
  </si>
  <si>
    <t>08.003.0001-A</t>
  </si>
  <si>
    <t>08.003.0002-0</t>
  </si>
  <si>
    <t>08.003.0002-A</t>
  </si>
  <si>
    <t>08.003.0005-0</t>
  </si>
  <si>
    <t>08.003.0005-A</t>
  </si>
  <si>
    <t>08.003.0010-0</t>
  </si>
  <si>
    <t>08.003.0010-A</t>
  </si>
  <si>
    <t>08.003.0015-0</t>
  </si>
  <si>
    <t>08.003.0015-A</t>
  </si>
  <si>
    <t>08.003.0030-0</t>
  </si>
  <si>
    <t>08.003.0030-A</t>
  </si>
  <si>
    <t>08.003.0035-0</t>
  </si>
  <si>
    <t>08.003.0035-A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</si>
  <si>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</si>
  <si>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</si>
  <si>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</si>
  <si>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</si>
  <si>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</si>
  <si>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</si>
  <si>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</si>
  <si>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</si>
  <si>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08.005.0001-0</t>
  </si>
  <si>
    <t>08.005.0001-A</t>
  </si>
  <si>
    <t>08.005.0002-0</t>
  </si>
  <si>
    <t>08.005.0002-A</t>
  </si>
  <si>
    <t>08.005.0003-0</t>
  </si>
  <si>
    <t>08.005.0003-A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</si>
  <si>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</si>
  <si>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</si>
  <si>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</si>
  <si>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</si>
  <si>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</si>
  <si>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</si>
  <si>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</si>
  <si>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</si>
  <si>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</si>
  <si>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</si>
  <si>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</si>
  <si>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</si>
  <si>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</si>
  <si>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</si>
  <si>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</si>
  <si>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</si>
  <si>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08.007.0001-0</t>
  </si>
  <si>
    <t>08.007.0001-A</t>
  </si>
  <si>
    <t>08.007.0002-0</t>
  </si>
  <si>
    <t>08.007.0002-A</t>
  </si>
  <si>
    <t>08.008.0001-0</t>
  </si>
  <si>
    <t>08.008.0001-A</t>
  </si>
  <si>
    <t>08.008.0002-0</t>
  </si>
  <si>
    <t>08.008.0002-A</t>
  </si>
  <si>
    <t>08.009.0003-0</t>
  </si>
  <si>
    <t>08.009.0003-A</t>
  </si>
  <si>
    <t>08.009.0005-0</t>
  </si>
  <si>
    <t>08.009.0005-A</t>
  </si>
  <si>
    <t>08.009.0010-0</t>
  </si>
  <si>
    <t>08.009.0010-A</t>
  </si>
  <si>
    <t>08.010.0001-0</t>
  </si>
  <si>
    <t>08.010.0001-A</t>
  </si>
  <si>
    <t>08.010.0005-0</t>
  </si>
  <si>
    <t>08.010.0005-A</t>
  </si>
  <si>
    <t>08.011.0001-0</t>
  </si>
  <si>
    <t>08.011.0001-A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</si>
  <si>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</si>
  <si>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</si>
  <si>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</si>
  <si>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</si>
  <si>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</si>
  <si>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</si>
  <si>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</si>
  <si>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</si>
  <si>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08.013.0005-0</t>
  </si>
  <si>
    <t>08.013.0005-A</t>
  </si>
  <si>
    <t>08.013.0010-0</t>
  </si>
  <si>
    <t>08.013.0010-A</t>
  </si>
  <si>
    <t>08.013.0015-0</t>
  </si>
  <si>
    <t>08.013.0015-A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</si>
  <si>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</si>
  <si>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</si>
  <si>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</si>
  <si>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</si>
  <si>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</si>
  <si>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</si>
  <si>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</si>
  <si>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</si>
  <si>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</si>
  <si>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</si>
  <si>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</si>
  <si>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</si>
  <si>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</si>
  <si>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</si>
  <si>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</si>
  <si>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</si>
  <si>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</si>
  <si>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</si>
  <si>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</si>
  <si>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</si>
  <si>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</si>
  <si>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</si>
  <si>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</si>
  <si>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08.015.0042-A</t>
  </si>
  <si>
    <t>08.015.0045-0</t>
  </si>
  <si>
    <t>08.015.0045-A</t>
  </si>
  <si>
    <t>08.015.0050-0</t>
  </si>
  <si>
    <t>08.015.0050-A</t>
  </si>
  <si>
    <t>08.015.0051-0</t>
  </si>
  <si>
    <t>08.015.0051-A</t>
  </si>
  <si>
    <t>08.015.0052-0</t>
  </si>
  <si>
    <t>08.015.0052-A</t>
  </si>
  <si>
    <t>08.015.0053-0</t>
  </si>
  <si>
    <t>08.015.0053-A</t>
  </si>
  <si>
    <t>08.015.0054-0</t>
  </si>
  <si>
    <t>08.015.0054-A</t>
  </si>
  <si>
    <t>08.015.0055-0</t>
  </si>
  <si>
    <t>08.015.0055-A</t>
  </si>
  <si>
    <t>08.015.0070-0</t>
  </si>
  <si>
    <t>08.015.0070-A</t>
  </si>
  <si>
    <t>08.015.0071-0</t>
  </si>
  <si>
    <t>08.015.0071-A</t>
  </si>
  <si>
    <t>08.015.0072-0</t>
  </si>
  <si>
    <t>08.015.0072-A</t>
  </si>
  <si>
    <t>08.015.0073-0</t>
  </si>
  <si>
    <t>08.015.0073-A</t>
  </si>
  <si>
    <t>08.015.0074-0</t>
  </si>
  <si>
    <t>08.015.0074-A</t>
  </si>
  <si>
    <t>08.015.0075-0</t>
  </si>
  <si>
    <t>08.015.0075-A</t>
  </si>
  <si>
    <t>08.015.0077-0</t>
  </si>
  <si>
    <t>08.015.0077-A</t>
  </si>
  <si>
    <t>08.015.0078-0</t>
  </si>
  <si>
    <t>08.015.0078-A</t>
  </si>
  <si>
    <t>08.015.0079-0</t>
  </si>
  <si>
    <t>08.015.0079-A</t>
  </si>
  <si>
    <t>08.015.0080-0</t>
  </si>
  <si>
    <t>08.015.0080-A</t>
  </si>
  <si>
    <t>08.015.0081-0</t>
  </si>
  <si>
    <t>08.015.0081-A</t>
  </si>
  <si>
    <t>08.015.0082-0</t>
  </si>
  <si>
    <t>08.015.0082-A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</si>
  <si>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</si>
  <si>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</si>
  <si>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</si>
  <si>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</si>
  <si>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</si>
  <si>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</si>
  <si>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</si>
  <si>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</si>
  <si>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</si>
  <si>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</si>
  <si>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</si>
  <si>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</si>
  <si>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</si>
  <si>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</si>
  <si>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</si>
  <si>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</si>
  <si>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</si>
  <si>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</si>
  <si>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</si>
  <si>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</si>
  <si>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</si>
  <si>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</si>
  <si>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08.015.0100-0</t>
  </si>
  <si>
    <t>08.015.0100-A</t>
  </si>
  <si>
    <t>08.015.0101-0</t>
  </si>
  <si>
    <t>08.015.0101-A</t>
  </si>
  <si>
    <t>08.015.0102-0</t>
  </si>
  <si>
    <t>08.015.0102-A</t>
  </si>
  <si>
    <t>08.015.0103-0</t>
  </si>
  <si>
    <t>08.015.0103-A</t>
  </si>
  <si>
    <t>08.015.0104-0</t>
  </si>
  <si>
    <t>08.015.0104-A</t>
  </si>
  <si>
    <t>08.015.0105-0</t>
  </si>
  <si>
    <t>08.015.0105-A</t>
  </si>
  <si>
    <t>08.015.0120-0</t>
  </si>
  <si>
    <t>08.015.0120-A</t>
  </si>
  <si>
    <t>08.015.0121-0</t>
  </si>
  <si>
    <t>08.015.0121-A</t>
  </si>
  <si>
    <t>08.015.0122-0</t>
  </si>
  <si>
    <t>08.015.0122-A</t>
  </si>
  <si>
    <t>08.015.0123-0</t>
  </si>
  <si>
    <t>08.015.0123-A</t>
  </si>
  <si>
    <t>08.015.0124-0</t>
  </si>
  <si>
    <t>08.015.0124-A</t>
  </si>
  <si>
    <t>08.015.0125-0</t>
  </si>
  <si>
    <t>08.015.0125-A</t>
  </si>
  <si>
    <t>08.015.0150-0</t>
  </si>
  <si>
    <t>08.015.0150-A</t>
  </si>
  <si>
    <t>08.015.0151-0</t>
  </si>
  <si>
    <t>08.015.0151-A</t>
  </si>
  <si>
    <t>08.015.0152-0</t>
  </si>
  <si>
    <t>08.015.0152-A</t>
  </si>
  <si>
    <t>08.015.0153-0</t>
  </si>
  <si>
    <t>08.015.0153-A</t>
  </si>
  <si>
    <t>08.015.0154-0</t>
  </si>
  <si>
    <t>08.015.0154-A</t>
  </si>
  <si>
    <t>08.015.0155-0</t>
  </si>
  <si>
    <t>08.015.0155-A</t>
  </si>
  <si>
    <t>08.015.0200-0</t>
  </si>
  <si>
    <t>08.015.0200-A</t>
  </si>
  <si>
    <t>08.015.0201-0</t>
  </si>
  <si>
    <t>08.015.0201-A</t>
  </si>
  <si>
    <t>08.015.0202-0</t>
  </si>
  <si>
    <t>08.015.0202-A</t>
  </si>
  <si>
    <t>08.015.0203-0</t>
  </si>
  <si>
    <t>08.015.0203-A</t>
  </si>
  <si>
    <t>08.015.0204-0</t>
  </si>
  <si>
    <t>08.015.0204-A</t>
  </si>
  <si>
    <t>08.015.0205-0</t>
  </si>
  <si>
    <t>08.015.0205-A</t>
  </si>
  <si>
    <t>08.015.0220-0</t>
  </si>
  <si>
    <t>08.015.0220-A</t>
  </si>
  <si>
    <t>08.015.0221-0</t>
  </si>
  <si>
    <t>08.015.0221-A</t>
  </si>
  <si>
    <t>08.015.0222-0</t>
  </si>
  <si>
    <t>08.015.0222-A</t>
  </si>
  <si>
    <t>08.015.0223-0</t>
  </si>
  <si>
    <t>08.015.0223-A</t>
  </si>
  <si>
    <t>08.015.0224-0</t>
  </si>
  <si>
    <t>08.015.0224-A</t>
  </si>
  <si>
    <t>08.015.0225-0</t>
  </si>
  <si>
    <t>08.015.0225-A</t>
  </si>
  <si>
    <t>08.015.0250-0</t>
  </si>
  <si>
    <t>08.015.0250-A</t>
  </si>
  <si>
    <t>08.015.0251-0</t>
  </si>
  <si>
    <t>08.015.0251-A</t>
  </si>
  <si>
    <t>08.015.0252-0</t>
  </si>
  <si>
    <t>08.015.0252-A</t>
  </si>
  <si>
    <t>08.015.0253-0</t>
  </si>
  <si>
    <t>08.015.0253-A</t>
  </si>
  <si>
    <t>08.015.0254-0</t>
  </si>
  <si>
    <t>08.015.0254-A</t>
  </si>
  <si>
    <t>08.015.0255-0</t>
  </si>
  <si>
    <t>08.015.0255-A</t>
  </si>
  <si>
    <t>08.015.0270-0</t>
  </si>
  <si>
    <t>08.015.0270-A</t>
  </si>
  <si>
    <t>08.015.0271-0</t>
  </si>
  <si>
    <t>08.015.0271-A</t>
  </si>
  <si>
    <t>08.015.0272-0</t>
  </si>
  <si>
    <t>08.015.0272-A</t>
  </si>
  <si>
    <t>08.015.0273-0</t>
  </si>
  <si>
    <t>08.015.0273-A</t>
  </si>
  <si>
    <t>08.015.0274-0</t>
  </si>
  <si>
    <t>08.015.0274-A</t>
  </si>
  <si>
    <t>08.015.0275-0</t>
  </si>
  <si>
    <t>08.015.0275-A</t>
  </si>
  <si>
    <t>08.015.0300-0</t>
  </si>
  <si>
    <t>08.015.0300-A</t>
  </si>
  <si>
    <t>08.015.0301-0</t>
  </si>
  <si>
    <t>08.015.0301-A</t>
  </si>
  <si>
    <t>08.015.0302-0</t>
  </si>
  <si>
    <t>08.015.0302-A</t>
  </si>
  <si>
    <t>08.015.0303-0</t>
  </si>
  <si>
    <t>08.015.0303-A</t>
  </si>
  <si>
    <t>08.015.0304-0</t>
  </si>
  <si>
    <t>08.015.0304-A</t>
  </si>
  <si>
    <t>08.015.0305-0</t>
  </si>
  <si>
    <t>08.015.0305-A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</si>
  <si>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</si>
  <si>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</si>
  <si>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</si>
  <si>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</si>
  <si>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</si>
  <si>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</si>
  <si>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</si>
  <si>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</si>
  <si>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</si>
  <si>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</si>
  <si>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</si>
  <si>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</si>
  <si>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08.015.0361-0</t>
  </si>
  <si>
    <t>08.015.0361-A</t>
  </si>
  <si>
    <t>08.015.0363-0</t>
  </si>
  <si>
    <t>08.015.0363-A</t>
  </si>
  <si>
    <t>08.015.0400-0</t>
  </si>
  <si>
    <t>08.015.0400-A</t>
  </si>
  <si>
    <t>08.015.0410-0</t>
  </si>
  <si>
    <t>08.015.0410-A</t>
  </si>
  <si>
    <t>08.016.0001-0</t>
  </si>
  <si>
    <t>08.016.0001-A</t>
  </si>
  <si>
    <t>08.016.0002-0</t>
  </si>
  <si>
    <t>08.016.0002-A</t>
  </si>
  <si>
    <t>08.017.0006-0</t>
  </si>
  <si>
    <t>08.017.0006-A</t>
  </si>
  <si>
    <t>08.017.0010-0</t>
  </si>
  <si>
    <t>08.017.0010-A</t>
  </si>
  <si>
    <t>08.017.0020-0</t>
  </si>
  <si>
    <t>08.017.0020-A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</si>
  <si>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</si>
  <si>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</si>
  <si>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</si>
  <si>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</si>
  <si>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</si>
  <si>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</si>
  <si>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</si>
  <si>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</si>
  <si>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</si>
  <si>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</si>
  <si>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08.018.0050-0</t>
  </si>
  <si>
    <t>08.018.0050-A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</si>
  <si>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</si>
  <si>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</si>
  <si>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</si>
  <si>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</si>
  <si>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</si>
  <si>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</si>
  <si>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</si>
  <si>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</si>
  <si>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</si>
  <si>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</si>
  <si>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</si>
  <si>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</si>
  <si>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</si>
  <si>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</si>
  <si>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</si>
  <si>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</si>
  <si>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</si>
  <si>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</si>
  <si>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</si>
  <si>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</si>
  <si>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08.020.0020-0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</si>
  <si>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</si>
  <si>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</si>
  <si>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</si>
  <si>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</si>
  <si>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</si>
  <si>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</si>
  <si>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</si>
  <si>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</si>
  <si>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</si>
  <si>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</si>
  <si>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</si>
  <si>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08.021.0001-0</t>
  </si>
  <si>
    <t>08.021.0001-A</t>
  </si>
  <si>
    <t>08.021.0002-0</t>
  </si>
  <si>
    <t>08.021.0002-A</t>
  </si>
  <si>
    <t>08.021.0003-0</t>
  </si>
  <si>
    <t>08.021.0003-A</t>
  </si>
  <si>
    <t>08.022.0002-0</t>
  </si>
  <si>
    <t>08.022.0002-A</t>
  </si>
  <si>
    <t>08.024.0002-0</t>
  </si>
  <si>
    <t>08.024.0002-A</t>
  </si>
  <si>
    <t>08.026.0001-0</t>
  </si>
  <si>
    <t>08.026.0001-A</t>
  </si>
  <si>
    <t>08.026.0002-0</t>
  </si>
  <si>
    <t>08.026.0002-A</t>
  </si>
  <si>
    <t>08.026.0005-0</t>
  </si>
  <si>
    <t>08.026.0005-A</t>
  </si>
  <si>
    <t>08.026.0010-0</t>
  </si>
  <si>
    <t>08.026.0010-A</t>
  </si>
  <si>
    <t>08.027.0035-0</t>
  </si>
  <si>
    <t>08.027.0035-A</t>
  </si>
  <si>
    <t>08.027.0036-0</t>
  </si>
  <si>
    <t>08.027.0036-A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</si>
  <si>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</si>
  <si>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</si>
  <si>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</si>
  <si>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</si>
  <si>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</si>
  <si>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</si>
  <si>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</si>
  <si>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</si>
  <si>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</si>
  <si>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</si>
  <si>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</si>
  <si>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</si>
  <si>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</si>
  <si>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</si>
  <si>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</si>
  <si>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</si>
  <si>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</si>
  <si>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</si>
  <si>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</si>
  <si>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</si>
  <si>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</si>
  <si>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</si>
  <si>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</si>
  <si>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</si>
  <si>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</si>
  <si>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08.027.0069-A</t>
  </si>
  <si>
    <t>08.027.0072-0</t>
  </si>
  <si>
    <t>08.027.0072-A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</si>
  <si>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</si>
  <si>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</si>
  <si>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</si>
  <si>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</si>
  <si>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</si>
  <si>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</si>
  <si>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</si>
  <si>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</si>
  <si>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</si>
  <si>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</si>
  <si>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</si>
  <si>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</si>
  <si>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</si>
  <si>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</si>
  <si>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</si>
  <si>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</si>
  <si>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</si>
  <si>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</si>
  <si>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</si>
  <si>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</si>
  <si>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</si>
  <si>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</si>
  <si>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</si>
  <si>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</si>
  <si>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</si>
  <si>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</si>
  <si>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</si>
  <si>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</si>
  <si>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08.028.0010-0</t>
  </si>
  <si>
    <t>08.028.0010-A</t>
  </si>
  <si>
    <t>08.028.0015-0</t>
  </si>
  <si>
    <t>08.028.0015-A</t>
  </si>
  <si>
    <t>08.031.0005-0</t>
  </si>
  <si>
    <t>08.031.0005-A</t>
  </si>
  <si>
    <t>08.031.0006-0</t>
  </si>
  <si>
    <t>08.031.0006-A</t>
  </si>
  <si>
    <t>08.031.0007-0</t>
  </si>
  <si>
    <t>08.031.0007-A</t>
  </si>
  <si>
    <t>08.032.0001-0</t>
  </si>
  <si>
    <t>08.032.0001-A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</si>
  <si>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</si>
  <si>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</si>
  <si>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</si>
  <si>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</si>
  <si>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</si>
  <si>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</si>
  <si>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</si>
  <si>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</si>
  <si>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</si>
  <si>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</si>
  <si>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</si>
  <si>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</si>
  <si>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08.035.0001-0</t>
  </si>
  <si>
    <t>08.035.0001-A</t>
  </si>
  <si>
    <t>08.035.0005-0</t>
  </si>
  <si>
    <t>08.035.0005-A</t>
  </si>
  <si>
    <t>08.036.0001-0</t>
  </si>
  <si>
    <t>08.036.0001-A</t>
  </si>
  <si>
    <t>08.036.0002-0</t>
  </si>
  <si>
    <t>08.036.0002-A</t>
  </si>
  <si>
    <t>08.037.0010-0</t>
  </si>
  <si>
    <t>08.037.0010-A</t>
  </si>
  <si>
    <t>08.037.0011-0</t>
  </si>
  <si>
    <t>08.037.0011-A</t>
  </si>
  <si>
    <t>08.037.0012-0</t>
  </si>
  <si>
    <t>08.037.0012-A</t>
  </si>
  <si>
    <t>08.037.0013-0</t>
  </si>
  <si>
    <t>08.037.0013-A</t>
  </si>
  <si>
    <t>08.037.0014-0</t>
  </si>
  <si>
    <t>08.037.0014-A</t>
  </si>
  <si>
    <t>08.037.0015-0</t>
  </si>
  <si>
    <t>08.037.0015-A</t>
  </si>
  <si>
    <t>08.037.0040-0</t>
  </si>
  <si>
    <t>08.037.0040-A</t>
  </si>
  <si>
    <t>08.037.0041-0</t>
  </si>
  <si>
    <t>08.037.0041-A</t>
  </si>
  <si>
    <t>08.037.0042-0</t>
  </si>
  <si>
    <t>08.037.0042-A</t>
  </si>
  <si>
    <t>08.037.0043-0</t>
  </si>
  <si>
    <t>08.037.0043-A</t>
  </si>
  <si>
    <t>08.037.0044-0</t>
  </si>
  <si>
    <t>08.037.0044-A</t>
  </si>
  <si>
    <t>08.037.0045-0</t>
  </si>
  <si>
    <t>08.037.0045-A</t>
  </si>
  <si>
    <t>08.037.0047-0</t>
  </si>
  <si>
    <t>08.037.0047-A</t>
  </si>
  <si>
    <t>08.037.0048-0</t>
  </si>
  <si>
    <t>08.037.0048-A</t>
  </si>
  <si>
    <t>08.037.0049-0</t>
  </si>
  <si>
    <t>08.037.0049-A</t>
  </si>
  <si>
    <t>08.037.0050-0</t>
  </si>
  <si>
    <t>08.037.0050-A</t>
  </si>
  <si>
    <t>08.037.0051-0</t>
  </si>
  <si>
    <t>08.037.0051-A</t>
  </si>
  <si>
    <t>08.037.0052-0</t>
  </si>
  <si>
    <t>08.037.0052-A</t>
  </si>
  <si>
    <t>08.037.0054-0</t>
  </si>
  <si>
    <t>08.037.0054-A</t>
  </si>
  <si>
    <t>08.037.0055-0</t>
  </si>
  <si>
    <t>08.037.0055-A</t>
  </si>
  <si>
    <t>08.037.0056-0</t>
  </si>
  <si>
    <t>08.037.0056-A</t>
  </si>
  <si>
    <t>08.037.0057-0</t>
  </si>
  <si>
    <t>08.037.0057-A</t>
  </si>
  <si>
    <t>08.037.0058-0</t>
  </si>
  <si>
    <t>08.037.0058-A</t>
  </si>
  <si>
    <t>08.037.0059-0</t>
  </si>
  <si>
    <t>08.037.0059-A</t>
  </si>
  <si>
    <t>08.038.0001-0</t>
  </si>
  <si>
    <t>08.038.0001-A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</si>
  <si>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</si>
  <si>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</si>
  <si>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</si>
  <si>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</si>
  <si>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</si>
  <si>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</si>
  <si>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</si>
  <si>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</si>
  <si>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</si>
  <si>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</si>
  <si>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</si>
  <si>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</si>
  <si>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08.050.0001-0</t>
  </si>
  <si>
    <t>08.050.0001-A</t>
  </si>
  <si>
    <t>08.050.0004-0</t>
  </si>
  <si>
    <t>08.050.0004-A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</si>
  <si>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</si>
  <si>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</si>
  <si>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</si>
  <si>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</si>
  <si>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</si>
  <si>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</si>
  <si>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</si>
  <si>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</si>
  <si>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</si>
  <si>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</si>
  <si>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</si>
  <si>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</si>
  <si>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</si>
  <si>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</si>
  <si>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</si>
  <si>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</si>
  <si>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</si>
  <si>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</si>
  <si>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</si>
  <si>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</si>
  <si>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</si>
  <si>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</si>
  <si>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</si>
  <si>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</si>
  <si>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</si>
  <si>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</si>
  <si>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</si>
  <si>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</si>
  <si>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</si>
  <si>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</si>
  <si>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</si>
  <si>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</si>
  <si>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09.001.0080-0</t>
  </si>
  <si>
    <t>09.001.0080-A</t>
  </si>
  <si>
    <t>09.001.0100-0</t>
  </si>
  <si>
    <t>09.001.0100-A</t>
  </si>
  <si>
    <t>09.001.0150-0</t>
  </si>
  <si>
    <t>09.001.0150-A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</si>
  <si>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</si>
  <si>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</si>
  <si>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</si>
  <si>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</si>
  <si>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</si>
  <si>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</si>
  <si>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</si>
  <si>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</si>
  <si>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</si>
  <si>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</si>
  <si>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</si>
  <si>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</si>
  <si>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</si>
  <si>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</si>
  <si>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</si>
  <si>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</si>
  <si>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</si>
  <si>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</si>
  <si>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</si>
  <si>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</si>
  <si>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</si>
  <si>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</si>
  <si>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</si>
  <si>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</si>
  <si>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</si>
  <si>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</si>
  <si>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09.003.0006-0</t>
  </si>
  <si>
    <t>09.003.0006-A</t>
  </si>
  <si>
    <t>09.003.0008-0</t>
  </si>
  <si>
    <t>09.003.0008-A</t>
  </si>
  <si>
    <t>09.003.0009-0</t>
  </si>
  <si>
    <t>09.003.0009-A</t>
  </si>
  <si>
    <t>09.003.0026-0</t>
  </si>
  <si>
    <t>09.003.0026-A</t>
  </si>
  <si>
    <t>09.003.0034-0</t>
  </si>
  <si>
    <t>09.003.0034-A</t>
  </si>
  <si>
    <t>09.003.0066-0</t>
  </si>
  <si>
    <t>09.003.0066-A</t>
  </si>
  <si>
    <t>09.003.0068-0</t>
  </si>
  <si>
    <t>09.003.0068-A</t>
  </si>
  <si>
    <t>09.003.0070-0</t>
  </si>
  <si>
    <t>09.003.0070-A</t>
  </si>
  <si>
    <t>09.003.0074-0</t>
  </si>
  <si>
    <t>09.003.0074-A</t>
  </si>
  <si>
    <t>09.003.0076-0</t>
  </si>
  <si>
    <t>09.003.0076-A</t>
  </si>
  <si>
    <t>09.003.0142-0</t>
  </si>
  <si>
    <t>09.003.0142-A</t>
  </si>
  <si>
    <t>09.003.0144-0</t>
  </si>
  <si>
    <t>09.003.0144-A</t>
  </si>
  <si>
    <t>09.003.0154-0</t>
  </si>
  <si>
    <t>09.003.0154-A</t>
  </si>
  <si>
    <t>09.003.0156-0</t>
  </si>
  <si>
    <t>09.003.0156-A</t>
  </si>
  <si>
    <t>09.003.0162-0</t>
  </si>
  <si>
    <t>09.003.0162-A</t>
  </si>
  <si>
    <t>09.003.0166-0</t>
  </si>
  <si>
    <t>09.003.0166-A</t>
  </si>
  <si>
    <t>09.003.0176-0</t>
  </si>
  <si>
    <t>09.003.0176-A</t>
  </si>
  <si>
    <t>09.003.0178-0</t>
  </si>
  <si>
    <t>09.003.0178-A</t>
  </si>
  <si>
    <t>09.003.0188-0</t>
  </si>
  <si>
    <t>09.003.0188-A</t>
  </si>
  <si>
    <t>09.003.0192-0</t>
  </si>
  <si>
    <t>09.003.0192-A</t>
  </si>
  <si>
    <t>09.003.0194-0</t>
  </si>
  <si>
    <t>09.003.0194-A</t>
  </si>
  <si>
    <t>09.003.0200-0</t>
  </si>
  <si>
    <t>09.003.0200-A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</si>
  <si>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</si>
  <si>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</si>
  <si>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</si>
  <si>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</si>
  <si>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</si>
  <si>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</si>
  <si>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</si>
  <si>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</si>
  <si>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</si>
  <si>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</si>
  <si>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</si>
  <si>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</si>
  <si>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</si>
  <si>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</si>
  <si>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</si>
  <si>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</si>
  <si>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</si>
  <si>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</si>
  <si>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</si>
  <si>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</si>
  <si>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</si>
  <si>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</si>
  <si>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</si>
  <si>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</si>
  <si>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</si>
  <si>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</si>
  <si>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</si>
  <si>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</si>
  <si>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</si>
  <si>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</si>
  <si>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</si>
  <si>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</si>
  <si>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</si>
  <si>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</si>
  <si>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</si>
  <si>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</si>
  <si>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</si>
  <si>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</si>
  <si>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</si>
  <si>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</si>
  <si>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</si>
  <si>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</si>
  <si>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</si>
  <si>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</si>
  <si>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</si>
  <si>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</si>
  <si>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</si>
  <si>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</si>
  <si>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</si>
  <si>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</si>
  <si>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</si>
  <si>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</si>
  <si>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</si>
  <si>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</si>
  <si>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</si>
  <si>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</si>
  <si>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</si>
  <si>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</si>
  <si>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</si>
  <si>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</si>
  <si>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</si>
  <si>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</si>
  <si>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</si>
  <si>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</si>
  <si>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</si>
  <si>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</si>
  <si>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</si>
  <si>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</si>
  <si>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</si>
  <si>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</si>
  <si>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</si>
  <si>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</si>
  <si>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</si>
  <si>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</si>
  <si>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</si>
  <si>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</si>
  <si>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</si>
  <si>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</si>
  <si>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</si>
  <si>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</si>
  <si>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</si>
  <si>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</si>
  <si>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</si>
  <si>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</si>
  <si>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</si>
  <si>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</si>
  <si>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</si>
  <si>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</si>
  <si>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</si>
  <si>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</si>
  <si>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</si>
  <si>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</si>
  <si>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09.005.0036-0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</si>
  <si>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</si>
  <si>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</si>
  <si>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</si>
  <si>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</si>
  <si>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</si>
  <si>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</si>
  <si>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</si>
  <si>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</si>
  <si>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</si>
  <si>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</si>
  <si>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</si>
  <si>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</si>
  <si>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</si>
  <si>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</si>
  <si>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</si>
  <si>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</si>
  <si>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</si>
  <si>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</si>
  <si>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</si>
  <si>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</si>
  <si>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</si>
  <si>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</si>
  <si>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</si>
  <si>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</si>
  <si>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</si>
  <si>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</si>
  <si>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</si>
  <si>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</si>
  <si>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</si>
  <si>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</si>
  <si>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</si>
  <si>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</si>
  <si>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</si>
  <si>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</si>
  <si>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</si>
  <si>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</si>
  <si>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</si>
  <si>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</si>
  <si>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</si>
  <si>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</si>
  <si>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</si>
  <si>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</si>
  <si>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</si>
  <si>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</si>
  <si>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</si>
  <si>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</si>
  <si>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</si>
  <si>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</si>
  <si>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</si>
  <si>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</si>
  <si>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</si>
  <si>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</si>
  <si>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</si>
  <si>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</si>
  <si>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</si>
  <si>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</si>
  <si>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</si>
  <si>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</si>
  <si>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</si>
  <si>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</si>
  <si>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</si>
  <si>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</si>
  <si>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</si>
  <si>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</si>
  <si>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</si>
  <si>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09.006.0035-0</t>
  </si>
  <si>
    <t>09.006.0035-A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</si>
  <si>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</si>
  <si>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</si>
  <si>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</si>
  <si>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</si>
  <si>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</si>
  <si>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</si>
  <si>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</si>
  <si>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</si>
  <si>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</si>
  <si>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</si>
  <si>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</si>
  <si>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</si>
  <si>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</si>
  <si>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</si>
  <si>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09.008.0010-0</t>
  </si>
  <si>
    <t>09.008.0010-A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</si>
  <si>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</si>
  <si>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</si>
  <si>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</si>
  <si>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</si>
  <si>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</si>
  <si>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</si>
  <si>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</si>
  <si>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</si>
  <si>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</si>
  <si>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</si>
  <si>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09.010.0001-0</t>
  </si>
  <si>
    <t>09.010.0001-A</t>
  </si>
  <si>
    <t>09.010.0002-0</t>
  </si>
  <si>
    <t>09.010.0002-A</t>
  </si>
  <si>
    <t>09.011.0001-0</t>
  </si>
  <si>
    <t>09.011.0001-A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</si>
  <si>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</si>
  <si>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</si>
  <si>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</si>
  <si>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</si>
  <si>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</si>
  <si>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</si>
  <si>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09.012.0004-0</t>
  </si>
  <si>
    <t>09.012.0004-A</t>
  </si>
  <si>
    <t>09.012.0010-0</t>
  </si>
  <si>
    <t>09.012.0010-A</t>
  </si>
  <si>
    <t>09.012.0015-0</t>
  </si>
  <si>
    <t>09.012.0015-A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</si>
  <si>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</si>
  <si>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</si>
  <si>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</si>
  <si>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</si>
  <si>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</si>
  <si>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</si>
  <si>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</si>
  <si>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</si>
  <si>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</si>
  <si>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</si>
  <si>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</si>
  <si>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</si>
  <si>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</si>
  <si>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</si>
  <si>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</si>
  <si>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</si>
  <si>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</si>
  <si>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</si>
  <si>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09.014.0015-0</t>
  </si>
  <si>
    <t>09.014.0015-A</t>
  </si>
  <si>
    <t>09.015.0003-0</t>
  </si>
  <si>
    <t>09.015.0003-A</t>
  </si>
  <si>
    <t>09.015.0005-0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</si>
  <si>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</si>
  <si>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</si>
  <si>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</si>
  <si>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</si>
  <si>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</si>
  <si>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</si>
  <si>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</si>
  <si>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</si>
  <si>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</si>
  <si>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</si>
  <si>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</si>
  <si>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</si>
  <si>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</si>
  <si>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</si>
  <si>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</si>
  <si>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</si>
  <si>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</si>
  <si>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</si>
  <si>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</si>
  <si>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</si>
  <si>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</si>
  <si>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</si>
  <si>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</si>
  <si>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09.015.0040-0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</si>
  <si>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</si>
  <si>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</si>
  <si>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</si>
  <si>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</si>
  <si>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</si>
  <si>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</si>
  <si>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</si>
  <si>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</si>
  <si>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</si>
  <si>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</si>
  <si>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</si>
  <si>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</si>
  <si>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</si>
  <si>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</si>
  <si>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</si>
  <si>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</si>
  <si>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</si>
  <si>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</si>
  <si>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</si>
  <si>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</si>
  <si>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</si>
  <si>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</si>
  <si>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</si>
  <si>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09.015.0066-0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</si>
  <si>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</si>
  <si>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</si>
  <si>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</si>
  <si>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</si>
  <si>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</si>
  <si>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</si>
  <si>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</si>
  <si>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</si>
  <si>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</si>
  <si>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</si>
  <si>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</si>
  <si>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</si>
  <si>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</si>
  <si>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</si>
  <si>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</si>
  <si>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</si>
  <si>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</si>
  <si>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</si>
  <si>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</si>
  <si>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</si>
  <si>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</si>
  <si>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</si>
  <si>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</si>
  <si>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</si>
  <si>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</si>
  <si>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</si>
  <si>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</si>
  <si>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</si>
  <si>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</si>
  <si>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</si>
  <si>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</si>
  <si>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</si>
  <si>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</si>
  <si>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</si>
  <si>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</si>
  <si>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</si>
  <si>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</si>
  <si>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</si>
  <si>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</si>
  <si>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</si>
  <si>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</si>
  <si>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</si>
  <si>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</si>
  <si>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</si>
  <si>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</si>
  <si>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</si>
  <si>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</si>
  <si>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</si>
  <si>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</si>
  <si>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</si>
  <si>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</si>
  <si>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</si>
  <si>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</si>
  <si>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</si>
  <si>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</si>
  <si>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</si>
  <si>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</si>
  <si>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09.016.0060-0</t>
  </si>
  <si>
    <t>09.016.0060-A</t>
  </si>
  <si>
    <t>09.016.0061-0</t>
  </si>
  <si>
    <t>09.016.0061-A</t>
  </si>
  <si>
    <t>09.020.0070-0</t>
  </si>
  <si>
    <t>09.020.0070-A</t>
  </si>
  <si>
    <t>09.020.0075-0</t>
  </si>
  <si>
    <t>09.020.0075-A</t>
  </si>
  <si>
    <t>09.020.0076-0</t>
  </si>
  <si>
    <t>09.020.0076-A</t>
  </si>
  <si>
    <t>09.020.0080-0</t>
  </si>
  <si>
    <t>09.020.0080-A</t>
  </si>
  <si>
    <t>09.020.0085-0</t>
  </si>
  <si>
    <t>09.020.0085-A</t>
  </si>
  <si>
    <t>09.020.0090-0</t>
  </si>
  <si>
    <t>09.020.0090-A</t>
  </si>
  <si>
    <t>09.025.0100-0</t>
  </si>
  <si>
    <t>09.025.0100-A</t>
  </si>
  <si>
    <t>09.026.0010-0</t>
  </si>
  <si>
    <t>09.026.0010-A</t>
  </si>
  <si>
    <t>09.026.0015-0</t>
  </si>
  <si>
    <t>09.026.0015-A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</si>
  <si>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</si>
  <si>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</si>
  <si>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</si>
  <si>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</si>
  <si>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</si>
  <si>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</si>
  <si>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</si>
  <si>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</si>
  <si>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</si>
  <si>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</si>
  <si>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</si>
  <si>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</si>
  <si>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10.001.0004-1</t>
  </si>
  <si>
    <t>10.001.0004-B</t>
  </si>
  <si>
    <t>10.001.0010-0</t>
  </si>
  <si>
    <t>10.001.0010-A</t>
  </si>
  <si>
    <t>10.001.0015-0</t>
  </si>
  <si>
    <t>10.001.0015-A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</si>
  <si>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</si>
  <si>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</si>
  <si>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</si>
  <si>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</si>
  <si>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</si>
  <si>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</si>
  <si>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</si>
  <si>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</si>
  <si>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</si>
  <si>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</si>
  <si>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</si>
  <si>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</si>
  <si>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</si>
  <si>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</si>
  <si>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</si>
  <si>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</si>
  <si>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</si>
  <si>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</si>
  <si>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</si>
  <si>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</si>
  <si>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</si>
  <si>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</si>
  <si>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</si>
  <si>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</si>
  <si>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</si>
  <si>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</si>
  <si>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</si>
  <si>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</si>
  <si>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</si>
  <si>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</si>
  <si>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</si>
  <si>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</si>
  <si>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</si>
  <si>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</si>
  <si>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</si>
  <si>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</si>
  <si>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</si>
  <si>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</si>
  <si>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</si>
  <si>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</si>
  <si>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</si>
  <si>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</si>
  <si>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</si>
  <si>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</si>
  <si>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</si>
  <si>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</si>
  <si>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</si>
  <si>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</si>
  <si>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</si>
  <si>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</si>
  <si>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</si>
  <si>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</si>
  <si>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</si>
  <si>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</si>
  <si>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</si>
  <si>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</si>
  <si>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</si>
  <si>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</si>
  <si>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</si>
  <si>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</si>
  <si>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</si>
  <si>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</si>
  <si>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</si>
  <si>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</si>
  <si>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</si>
  <si>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</si>
  <si>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</si>
  <si>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</si>
  <si>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</si>
  <si>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</si>
  <si>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</si>
  <si>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</si>
  <si>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</si>
  <si>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</si>
  <si>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</si>
  <si>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</si>
  <si>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</si>
  <si>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</si>
  <si>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</si>
  <si>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</si>
  <si>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</si>
  <si>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</si>
  <si>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</si>
  <si>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</si>
  <si>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</si>
  <si>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</si>
  <si>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</si>
  <si>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</si>
  <si>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</si>
  <si>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</si>
  <si>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</si>
  <si>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</si>
  <si>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</si>
  <si>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</si>
  <si>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</si>
  <si>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</si>
  <si>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</si>
  <si>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</si>
  <si>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</si>
  <si>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</si>
  <si>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</si>
  <si>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</si>
  <si>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</si>
  <si>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</si>
  <si>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</si>
  <si>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</si>
  <si>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</si>
  <si>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</si>
  <si>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</si>
  <si>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</si>
  <si>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</si>
  <si>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</si>
  <si>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</si>
  <si>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</si>
  <si>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</si>
  <si>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</si>
  <si>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10.004.0186-0</t>
  </si>
  <si>
    <t>10.004.0186-A</t>
  </si>
  <si>
    <t>10.004.0187-0</t>
  </si>
  <si>
    <t>10.004.0187-A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</si>
  <si>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</si>
  <si>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</si>
  <si>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</si>
  <si>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</si>
  <si>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</si>
  <si>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</si>
  <si>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</si>
  <si>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</si>
  <si>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</si>
  <si>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</si>
  <si>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</si>
  <si>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</si>
  <si>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</si>
  <si>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</si>
  <si>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</si>
  <si>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</si>
  <si>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</si>
  <si>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</si>
  <si>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</si>
  <si>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</si>
  <si>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</si>
  <si>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</si>
  <si>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</si>
  <si>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</si>
  <si>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</si>
  <si>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</si>
  <si>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</si>
  <si>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</si>
  <si>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</si>
  <si>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</si>
  <si>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</si>
  <si>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</si>
  <si>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</si>
  <si>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</si>
  <si>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</si>
  <si>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</si>
  <si>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</si>
  <si>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</si>
  <si>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</si>
  <si>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</si>
  <si>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</si>
  <si>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</si>
  <si>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</si>
  <si>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</si>
  <si>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</si>
  <si>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</si>
  <si>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</si>
  <si>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</si>
  <si>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</si>
  <si>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</si>
  <si>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</si>
  <si>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</si>
  <si>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</si>
  <si>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</si>
  <si>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</si>
  <si>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</si>
  <si>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</si>
  <si>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</si>
  <si>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</si>
  <si>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</si>
  <si>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</si>
  <si>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</si>
  <si>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</si>
  <si>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</si>
  <si>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</si>
  <si>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</si>
  <si>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</si>
  <si>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</si>
  <si>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</si>
  <si>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</si>
  <si>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</si>
  <si>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</si>
  <si>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10.006.0020-1</t>
  </si>
  <si>
    <t>10.006.0020-B</t>
  </si>
  <si>
    <t>10.006.0021-0</t>
  </si>
  <si>
    <t>10.006.0021-A</t>
  </si>
  <si>
    <t>10.006.0022-0</t>
  </si>
  <si>
    <t>10.006.0022-A</t>
  </si>
  <si>
    <t>10.006.0023-0</t>
  </si>
  <si>
    <t>10.006.0023-A</t>
  </si>
  <si>
    <t>10.006.0024-0</t>
  </si>
  <si>
    <t>10.006.0024-A</t>
  </si>
  <si>
    <t>10.006.0025-0</t>
  </si>
  <si>
    <t>10.006.0025-A</t>
  </si>
  <si>
    <t>10.006.0030-1</t>
  </si>
  <si>
    <t>10.006.0030-B</t>
  </si>
  <si>
    <t>10.006.0031-0</t>
  </si>
  <si>
    <t>10.006.0031-A</t>
  </si>
  <si>
    <t>10.006.0032-0</t>
  </si>
  <si>
    <t>10.006.0032-A</t>
  </si>
  <si>
    <t>10.006.0033-0</t>
  </si>
  <si>
    <t>10.006.0033-A</t>
  </si>
  <si>
    <t>10.006.0034-0</t>
  </si>
  <si>
    <t>10.006.0034-A</t>
  </si>
  <si>
    <t>10.006.0035-0</t>
  </si>
  <si>
    <t>10.006.0035-A</t>
  </si>
  <si>
    <t>10.006.0040-1</t>
  </si>
  <si>
    <t>10.006.0040-B</t>
  </si>
  <si>
    <t>10.006.0041-0</t>
  </si>
  <si>
    <t>10.006.0041-A</t>
  </si>
  <si>
    <t>10.006.0042-0</t>
  </si>
  <si>
    <t>10.006.0042-A</t>
  </si>
  <si>
    <t>10.006.0043-0</t>
  </si>
  <si>
    <t>10.006.0043-A</t>
  </si>
  <si>
    <t>10.006.0044-0</t>
  </si>
  <si>
    <t>10.006.0044-A</t>
  </si>
  <si>
    <t>10.006.0045-0</t>
  </si>
  <si>
    <t>10.006.0045-A</t>
  </si>
  <si>
    <t>10.006.0050-1</t>
  </si>
  <si>
    <t>10.006.0050-B</t>
  </si>
  <si>
    <t>10.006.0051-0</t>
  </si>
  <si>
    <t>10.006.0051-A</t>
  </si>
  <si>
    <t>10.006.0052-0</t>
  </si>
  <si>
    <t>10.006.0052-A</t>
  </si>
  <si>
    <t>10.006.0053-0</t>
  </si>
  <si>
    <t>10.006.0053-A</t>
  </si>
  <si>
    <t>10.006.0054-0</t>
  </si>
  <si>
    <t>10.006.0054-A</t>
  </si>
  <si>
    <t>10.006.0055-0</t>
  </si>
  <si>
    <t>10.006.0055-A</t>
  </si>
  <si>
    <t>10.007.0030-1</t>
  </si>
  <si>
    <t>10.007.0030-B</t>
  </si>
  <si>
    <t>10.007.0031-0</t>
  </si>
  <si>
    <t>10.007.0031-A</t>
  </si>
  <si>
    <t>10.007.0032-0</t>
  </si>
  <si>
    <t>10.007.0032-A</t>
  </si>
  <si>
    <t>10.007.0033-0</t>
  </si>
  <si>
    <t>10.007.0033-A</t>
  </si>
  <si>
    <t>10.007.0034-0</t>
  </si>
  <si>
    <t>10.007.0034-A</t>
  </si>
  <si>
    <t>10.007.0035-0</t>
  </si>
  <si>
    <t>10.007.0035-A</t>
  </si>
  <si>
    <t>10.007.0040-1</t>
  </si>
  <si>
    <t>10.007.0040-B</t>
  </si>
  <si>
    <t>10.007.0041-0</t>
  </si>
  <si>
    <t>10.007.0041-A</t>
  </si>
  <si>
    <t>10.007.0042-0</t>
  </si>
  <si>
    <t>10.007.0042-A</t>
  </si>
  <si>
    <t>10.007.0043-0</t>
  </si>
  <si>
    <t>10.007.0043-A</t>
  </si>
  <si>
    <t>10.007.0044-0</t>
  </si>
  <si>
    <t>10.007.0044-A</t>
  </si>
  <si>
    <t>10.007.0045-0</t>
  </si>
  <si>
    <t>10.007.0045-A</t>
  </si>
  <si>
    <t>10.007.0060-1</t>
  </si>
  <si>
    <t>10.007.0060-B</t>
  </si>
  <si>
    <t>10.007.0061-0</t>
  </si>
  <si>
    <t>10.007.0061-A</t>
  </si>
  <si>
    <t>10.007.0062-0</t>
  </si>
  <si>
    <t>10.007.0062-A</t>
  </si>
  <si>
    <t>10.007.0063-0</t>
  </si>
  <si>
    <t>10.007.0063-A</t>
  </si>
  <si>
    <t>10.007.0064-0</t>
  </si>
  <si>
    <t>10.007.0064-A</t>
  </si>
  <si>
    <t>10.007.0065-0</t>
  </si>
  <si>
    <t>10.007.0065-A</t>
  </si>
  <si>
    <t>10.007.0070-1</t>
  </si>
  <si>
    <t>10.007.0070-B</t>
  </si>
  <si>
    <t>10.007.0071-0</t>
  </si>
  <si>
    <t>10.007.0071-A</t>
  </si>
  <si>
    <t>10.007.0072-0</t>
  </si>
  <si>
    <t>10.007.0072-A</t>
  </si>
  <si>
    <t>10.007.0073-0</t>
  </si>
  <si>
    <t>10.007.0073-A</t>
  </si>
  <si>
    <t>10.007.0074-0</t>
  </si>
  <si>
    <t>10.007.0074-A</t>
  </si>
  <si>
    <t>10.007.0075-0</t>
  </si>
  <si>
    <t>10.007.0075-A</t>
  </si>
  <si>
    <t>10.007.0080-1</t>
  </si>
  <si>
    <t>10.007.0080-B</t>
  </si>
  <si>
    <t>10.007.0081-0</t>
  </si>
  <si>
    <t>10.007.0081-A</t>
  </si>
  <si>
    <t>10.007.0082-0</t>
  </si>
  <si>
    <t>10.007.0082-A</t>
  </si>
  <si>
    <t>10.007.0083-0</t>
  </si>
  <si>
    <t>10.007.0083-A</t>
  </si>
  <si>
    <t>10.007.0084-0</t>
  </si>
  <si>
    <t>10.007.0084-A</t>
  </si>
  <si>
    <t>10.007.0085-0</t>
  </si>
  <si>
    <t>10.007.0085-A</t>
  </si>
  <si>
    <t>10.007.0090-1</t>
  </si>
  <si>
    <t>10.007.0090-B</t>
  </si>
  <si>
    <t>10.007.0091-0</t>
  </si>
  <si>
    <t>10.007.0091-A</t>
  </si>
  <si>
    <t>10.007.0092-0</t>
  </si>
  <si>
    <t>10.007.0092-A</t>
  </si>
  <si>
    <t>10.007.0093-0</t>
  </si>
  <si>
    <t>10.007.0093-A</t>
  </si>
  <si>
    <t>10.007.0094-0</t>
  </si>
  <si>
    <t>10.007.0094-A</t>
  </si>
  <si>
    <t>10.007.0095-0</t>
  </si>
  <si>
    <t>10.007.0095-A</t>
  </si>
  <si>
    <t>10.007.0100-1</t>
  </si>
  <si>
    <t>10.007.0100-B</t>
  </si>
  <si>
    <t>10.007.0101-0</t>
  </si>
  <si>
    <t>10.007.0101-A</t>
  </si>
  <si>
    <t>10.007.0102-0</t>
  </si>
  <si>
    <t>10.007.0102-A</t>
  </si>
  <si>
    <t>10.007.0103-0</t>
  </si>
  <si>
    <t>10.007.0103-A</t>
  </si>
  <si>
    <t>10.007.0104-0</t>
  </si>
  <si>
    <t>10.007.0104-A</t>
  </si>
  <si>
    <t>10.007.0105-0</t>
  </si>
  <si>
    <t>10.007.0105-A</t>
  </si>
  <si>
    <t>10.007.0110-1</t>
  </si>
  <si>
    <t>10.007.0110-B</t>
  </si>
  <si>
    <t>10.007.0111-0</t>
  </si>
  <si>
    <t>10.007.0111-A</t>
  </si>
  <si>
    <t>10.007.0112-0</t>
  </si>
  <si>
    <t>10.007.0112-A</t>
  </si>
  <si>
    <t>10.007.0113-0</t>
  </si>
  <si>
    <t>10.007.0113-A</t>
  </si>
  <si>
    <t>10.007.0114-0</t>
  </si>
  <si>
    <t>10.007.0114-A</t>
  </si>
  <si>
    <t>10.007.0115-0</t>
  </si>
  <si>
    <t>10.007.0115-A</t>
  </si>
  <si>
    <t>10.007.0200-1</t>
  </si>
  <si>
    <t>10.007.0200-B</t>
  </si>
  <si>
    <t>10.007.0201-0</t>
  </si>
  <si>
    <t>10.007.0201-A</t>
  </si>
  <si>
    <t>10.007.0202-0</t>
  </si>
  <si>
    <t>10.007.0202-A</t>
  </si>
  <si>
    <t>10.007.0203-0</t>
  </si>
  <si>
    <t>10.007.0203-A</t>
  </si>
  <si>
    <t>10.007.0204-0</t>
  </si>
  <si>
    <t>10.007.0204-A</t>
  </si>
  <si>
    <t>10.007.0205-0</t>
  </si>
  <si>
    <t>10.007.0205-A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</si>
  <si>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</si>
  <si>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</si>
  <si>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</si>
  <si>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</si>
  <si>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</si>
  <si>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</si>
  <si>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</si>
  <si>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</si>
  <si>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</si>
  <si>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</si>
  <si>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</si>
  <si>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</si>
  <si>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</si>
  <si>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</si>
  <si>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</si>
  <si>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</si>
  <si>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</si>
  <si>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</si>
  <si>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</si>
  <si>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</si>
  <si>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</si>
  <si>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</si>
  <si>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</si>
  <si>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</si>
  <si>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</si>
  <si>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</si>
  <si>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</si>
  <si>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</si>
  <si>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</si>
  <si>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</si>
  <si>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</si>
  <si>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</si>
  <si>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</si>
  <si>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</si>
  <si>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</si>
  <si>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</si>
  <si>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</si>
  <si>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</si>
  <si>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</si>
  <si>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</si>
  <si>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</si>
  <si>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</si>
  <si>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</si>
  <si>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</si>
  <si>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</si>
  <si>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</si>
  <si>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</si>
  <si>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</si>
  <si>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</si>
  <si>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</si>
  <si>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</si>
  <si>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</si>
  <si>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</si>
  <si>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</si>
  <si>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</si>
  <si>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</si>
  <si>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</si>
  <si>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</si>
  <si>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</si>
  <si>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</si>
  <si>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</si>
  <si>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</si>
  <si>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</si>
  <si>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</si>
  <si>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</si>
  <si>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</si>
  <si>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</si>
  <si>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</si>
  <si>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</si>
  <si>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</si>
  <si>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</si>
  <si>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</si>
  <si>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10.009.0015-1</t>
  </si>
  <si>
    <t>10.009.0015-B</t>
  </si>
  <si>
    <t>10.009.0016-0</t>
  </si>
  <si>
    <t>10.009.0016-A</t>
  </si>
  <si>
    <t>10.009.0017-0</t>
  </si>
  <si>
    <t>10.009.0017-A</t>
  </si>
  <si>
    <t>10.009.0018-0</t>
  </si>
  <si>
    <t>10.009.0018-A</t>
  </si>
  <si>
    <t>10.009.0019-0</t>
  </si>
  <si>
    <t>10.009.0019-A</t>
  </si>
  <si>
    <t>10.009.0020-0</t>
  </si>
  <si>
    <t>10.009.0020-A</t>
  </si>
  <si>
    <t>10.009.0021-0</t>
  </si>
  <si>
    <t>10.009.0021-A</t>
  </si>
  <si>
    <t>10.009.0022-0</t>
  </si>
  <si>
    <t>10.009.0022-A</t>
  </si>
  <si>
    <t>10.009.0023-0</t>
  </si>
  <si>
    <t>10.009.0023-A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</si>
  <si>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</si>
  <si>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</si>
  <si>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</si>
  <si>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</si>
  <si>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</si>
  <si>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</si>
  <si>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</si>
  <si>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</si>
  <si>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</si>
  <si>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</si>
  <si>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</si>
  <si>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</si>
  <si>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</si>
  <si>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</si>
  <si>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</si>
  <si>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</si>
  <si>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</si>
  <si>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</si>
  <si>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</si>
  <si>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</si>
  <si>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</si>
  <si>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</si>
  <si>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</si>
  <si>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</si>
  <si>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</si>
  <si>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</si>
  <si>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</si>
  <si>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</si>
  <si>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</si>
  <si>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</si>
  <si>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</si>
  <si>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</si>
  <si>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</si>
  <si>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</si>
  <si>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</si>
  <si>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</si>
  <si>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</si>
  <si>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</si>
  <si>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</si>
  <si>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</si>
  <si>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</si>
  <si>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</si>
  <si>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</si>
  <si>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</si>
  <si>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</si>
  <si>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</si>
  <si>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</si>
  <si>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</si>
  <si>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</si>
  <si>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</si>
  <si>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</si>
  <si>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</si>
  <si>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</si>
  <si>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</si>
  <si>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</si>
  <si>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</si>
  <si>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</si>
  <si>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</si>
  <si>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</si>
  <si>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</si>
  <si>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</si>
  <si>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</si>
  <si>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</si>
  <si>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</si>
  <si>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</si>
  <si>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</si>
  <si>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</si>
  <si>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</si>
  <si>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</si>
  <si>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</si>
  <si>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</si>
  <si>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</si>
  <si>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</si>
  <si>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</si>
  <si>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</si>
  <si>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</si>
  <si>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</si>
  <si>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</si>
  <si>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</si>
  <si>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</si>
  <si>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</si>
  <si>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</si>
  <si>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</si>
  <si>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</si>
  <si>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</si>
  <si>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</si>
  <si>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</si>
  <si>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</si>
  <si>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</si>
  <si>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</si>
  <si>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</si>
  <si>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</si>
  <si>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</si>
  <si>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</si>
  <si>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</si>
  <si>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</si>
  <si>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</si>
  <si>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</si>
  <si>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</si>
  <si>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</si>
  <si>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</si>
  <si>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</si>
  <si>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</si>
  <si>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</si>
  <si>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</si>
  <si>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</si>
  <si>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</si>
  <si>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</si>
  <si>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</si>
  <si>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</si>
  <si>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10.013.0002-0</t>
  </si>
  <si>
    <t>10.013.0002-A</t>
  </si>
  <si>
    <t>10.013.0005-0</t>
  </si>
  <si>
    <t>10.013.0005-A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</si>
  <si>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</si>
  <si>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</si>
  <si>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</si>
  <si>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</si>
  <si>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</si>
  <si>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</si>
  <si>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</si>
  <si>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</si>
  <si>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</si>
  <si>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</si>
  <si>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</si>
  <si>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</si>
  <si>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</si>
  <si>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</si>
  <si>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</si>
  <si>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</si>
  <si>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</si>
  <si>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</si>
  <si>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</si>
  <si>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</si>
  <si>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</si>
  <si>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</si>
  <si>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10.016.0001-0</t>
  </si>
  <si>
    <t>10.016.0001-A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</si>
  <si>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</si>
  <si>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</si>
  <si>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</si>
  <si>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</si>
  <si>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</si>
  <si>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</si>
  <si>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</si>
  <si>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</si>
  <si>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</si>
  <si>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</si>
  <si>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</si>
  <si>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</si>
  <si>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10.028.0005-0</t>
  </si>
  <si>
    <t>10.028.0005-A</t>
  </si>
  <si>
    <t>10.028.0010-0</t>
  </si>
  <si>
    <t>10.028.0010-A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</si>
  <si>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</si>
  <si>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</si>
  <si>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</si>
  <si>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</si>
  <si>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</si>
  <si>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</si>
  <si>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</si>
  <si>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</si>
  <si>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</si>
  <si>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</si>
  <si>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</si>
  <si>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</si>
  <si>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</si>
  <si>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</si>
  <si>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10.060.0004-0</t>
  </si>
  <si>
    <t>10.060.0004-A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</si>
  <si>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</si>
  <si>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</si>
  <si>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</si>
  <si>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</si>
  <si>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</si>
  <si>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</si>
  <si>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</si>
  <si>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</si>
  <si>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10.070.0001-0</t>
  </si>
  <si>
    <t>10.070.0001-A</t>
  </si>
  <si>
    <t>10.080.0001-0</t>
  </si>
  <si>
    <t>10.080.0001-A</t>
  </si>
  <si>
    <t>11.001.0001-1</t>
  </si>
  <si>
    <t>11.001.0001-B</t>
  </si>
  <si>
    <t>11.001.0005-B</t>
  </si>
  <si>
    <t>11.001.0006-1</t>
  </si>
  <si>
    <t>11.001.0006-B</t>
  </si>
  <si>
    <t>11.001.0007-1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</si>
  <si>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</si>
  <si>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</si>
  <si>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</si>
  <si>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</si>
  <si>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</si>
  <si>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</si>
  <si>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</si>
  <si>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</si>
  <si>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</si>
  <si>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</si>
  <si>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</si>
  <si>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</si>
  <si>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</si>
  <si>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</si>
  <si>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</si>
  <si>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11.002.0010-0</t>
  </si>
  <si>
    <t>11.002.0010-A</t>
  </si>
  <si>
    <t>11.002.0011-1</t>
  </si>
  <si>
    <t>11.002.0011-B</t>
  </si>
  <si>
    <t>11.002.0012-1</t>
  </si>
  <si>
    <t>11.002.0012-B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</si>
  <si>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</si>
  <si>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</si>
  <si>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</si>
  <si>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</si>
  <si>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</si>
  <si>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</si>
  <si>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</si>
  <si>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</si>
  <si>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</si>
  <si>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</si>
  <si>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</si>
  <si>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</si>
  <si>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</si>
  <si>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</si>
  <si>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</si>
  <si>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</si>
  <si>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</si>
  <si>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</si>
  <si>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</si>
  <si>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</si>
  <si>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</si>
  <si>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</si>
  <si>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</si>
  <si>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</si>
  <si>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</si>
  <si>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</si>
  <si>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</si>
  <si>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</si>
  <si>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</si>
  <si>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</si>
  <si>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</si>
  <si>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</si>
  <si>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</si>
  <si>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</si>
  <si>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</si>
  <si>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</si>
  <si>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</si>
  <si>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</si>
  <si>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</si>
  <si>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</si>
  <si>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</si>
  <si>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</si>
  <si>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</si>
  <si>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</si>
  <si>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</si>
  <si>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</si>
  <si>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</si>
  <si>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</si>
  <si>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</si>
  <si>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</si>
  <si>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</si>
  <si>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</si>
  <si>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</si>
  <si>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</si>
  <si>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</si>
  <si>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</si>
  <si>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</si>
  <si>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</si>
  <si>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</si>
  <si>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</si>
  <si>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</si>
  <si>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</si>
  <si>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</si>
  <si>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</si>
  <si>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</si>
  <si>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</si>
  <si>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</si>
  <si>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</si>
  <si>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</si>
  <si>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</si>
  <si>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</si>
  <si>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</si>
  <si>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</si>
  <si>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</si>
  <si>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</si>
  <si>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</si>
  <si>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</si>
  <si>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</si>
  <si>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</si>
  <si>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</si>
  <si>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</si>
  <si>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</si>
  <si>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</si>
  <si>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</si>
  <si>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</si>
  <si>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</si>
  <si>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</si>
  <si>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</si>
  <si>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</si>
  <si>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</si>
  <si>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</si>
  <si>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</si>
  <si>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</si>
  <si>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</si>
  <si>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11.003.0072-0</t>
  </si>
  <si>
    <t>11.003.0072-A</t>
  </si>
  <si>
    <t>11.003.0074-0</t>
  </si>
  <si>
    <t>11.003.0074-A</t>
  </si>
  <si>
    <t>11.003.0076-0</t>
  </si>
  <si>
    <t>11.003.0076-A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</si>
  <si>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</si>
  <si>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</si>
  <si>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</si>
  <si>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</si>
  <si>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</si>
  <si>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</si>
  <si>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</si>
  <si>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</si>
  <si>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</si>
  <si>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</si>
  <si>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</si>
  <si>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</si>
  <si>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</si>
  <si>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</si>
  <si>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</si>
  <si>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</si>
  <si>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</si>
  <si>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</si>
  <si>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</si>
  <si>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</si>
  <si>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</si>
  <si>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</si>
  <si>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</si>
  <si>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</si>
  <si>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</si>
  <si>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</si>
  <si>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</si>
  <si>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</si>
  <si>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</si>
  <si>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</si>
  <si>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</si>
  <si>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</si>
  <si>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</si>
  <si>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</si>
  <si>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</si>
  <si>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</si>
  <si>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</si>
  <si>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</si>
  <si>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</si>
  <si>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</si>
  <si>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</si>
  <si>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</si>
  <si>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</si>
  <si>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</si>
  <si>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</si>
  <si>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</si>
  <si>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</si>
  <si>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</si>
  <si>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</si>
  <si>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</si>
  <si>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</si>
  <si>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</si>
  <si>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</si>
  <si>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</si>
  <si>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</si>
  <si>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</si>
  <si>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</si>
  <si>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</si>
  <si>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</si>
  <si>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</si>
  <si>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</si>
  <si>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</si>
  <si>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</si>
  <si>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11.004.0100-0</t>
  </si>
  <si>
    <t>11.004.0100-A</t>
  </si>
  <si>
    <t>11.004.0200-0</t>
  </si>
  <si>
    <t>11.004.0200-A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</si>
  <si>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</si>
  <si>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</si>
  <si>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</si>
  <si>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</si>
  <si>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</si>
  <si>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</si>
  <si>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</si>
  <si>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</si>
  <si>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</si>
  <si>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</si>
  <si>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</si>
  <si>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</si>
  <si>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</si>
  <si>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</si>
  <si>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</si>
  <si>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</si>
  <si>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</si>
  <si>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</si>
  <si>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</si>
  <si>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</si>
  <si>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11.006.0005-0</t>
  </si>
  <si>
    <t>11.006.0005-A</t>
  </si>
  <si>
    <t>11.006.0020-0</t>
  </si>
  <si>
    <t>11.006.0020-A</t>
  </si>
  <si>
    <t>11.006.0025-0</t>
  </si>
  <si>
    <t>11.006.0025-A</t>
  </si>
  <si>
    <t>11.006.0030-0</t>
  </si>
  <si>
    <t>11.006.0030-A</t>
  </si>
  <si>
    <t>11.006.0035-0</t>
  </si>
  <si>
    <t>11.006.0035-A</t>
  </si>
  <si>
    <t>11.006.0040-0</t>
  </si>
  <si>
    <t>11.006.0040-A</t>
  </si>
  <si>
    <t>11.006.0100-0</t>
  </si>
  <si>
    <t>11.006.0100-A</t>
  </si>
  <si>
    <t>11.007.0005-0</t>
  </si>
  <si>
    <t>11.007.0005-A</t>
  </si>
  <si>
    <t>11.007.0020-0</t>
  </si>
  <si>
    <t>11.007.0020-A</t>
  </si>
  <si>
    <t>11.007.0030-0</t>
  </si>
  <si>
    <t>11.007.0030-A</t>
  </si>
  <si>
    <t>11.008.0001-1</t>
  </si>
  <si>
    <t>11.008.0001-B</t>
  </si>
  <si>
    <t>11.008.0003-0</t>
  </si>
  <si>
    <t>11.008.0003-A</t>
  </si>
  <si>
    <t>11.008.0004-1</t>
  </si>
  <si>
    <t>11.008.0004-B</t>
  </si>
  <si>
    <t>11.009.0011-0</t>
  </si>
  <si>
    <t>11.009.0011-A</t>
  </si>
  <si>
    <t>11.009.0012-0</t>
  </si>
  <si>
    <t>11.009.0012-A</t>
  </si>
  <si>
    <t>11.009.0013-A</t>
  </si>
  <si>
    <t>11.009.0014-1</t>
  </si>
  <si>
    <t>11.009.0014-B</t>
  </si>
  <si>
    <t>11.009.0015-1</t>
  </si>
  <si>
    <t>11.009.0015-B</t>
  </si>
  <si>
    <t>11.010.0008-0</t>
  </si>
  <si>
    <t>11.010.0008-A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</si>
  <si>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</si>
  <si>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</si>
  <si>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</si>
  <si>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</si>
  <si>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</si>
  <si>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</si>
  <si>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</si>
  <si>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</si>
  <si>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</si>
  <si>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</si>
  <si>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</si>
  <si>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</si>
  <si>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</si>
  <si>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</si>
  <si>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</si>
  <si>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</si>
  <si>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</si>
  <si>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</si>
  <si>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</si>
  <si>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</si>
  <si>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</si>
  <si>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</si>
  <si>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</si>
  <si>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</si>
  <si>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</si>
  <si>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</si>
  <si>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</si>
  <si>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</si>
  <si>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</si>
  <si>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</si>
  <si>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</si>
  <si>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</si>
  <si>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</si>
  <si>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</si>
  <si>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</si>
  <si>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</si>
  <si>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</si>
  <si>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</si>
  <si>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</si>
  <si>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</si>
  <si>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</si>
  <si>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</si>
  <si>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</si>
  <si>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</si>
  <si>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</si>
  <si>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</si>
  <si>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</si>
  <si>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</si>
  <si>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</si>
  <si>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</si>
  <si>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11.010.0100-0</t>
  </si>
  <si>
    <t>11.010.0100-A</t>
  </si>
  <si>
    <t>11.010.0105-0</t>
  </si>
  <si>
    <t>11.010.0105-A</t>
  </si>
  <si>
    <t>11.011.0005-0</t>
  </si>
  <si>
    <t>11.011.0005-A</t>
  </si>
  <si>
    <t>11.011.0006-0</t>
  </si>
  <si>
    <t>11.011.0006-A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</si>
  <si>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</si>
  <si>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</si>
  <si>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</si>
  <si>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</si>
  <si>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</si>
  <si>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</si>
  <si>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</si>
  <si>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</si>
  <si>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</si>
  <si>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</si>
  <si>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</si>
  <si>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</si>
  <si>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</si>
  <si>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</si>
  <si>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</si>
  <si>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</si>
  <si>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</si>
  <si>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</si>
  <si>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</si>
  <si>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</si>
  <si>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</si>
  <si>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</si>
  <si>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</si>
  <si>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</si>
  <si>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</si>
  <si>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</si>
  <si>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</si>
  <si>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</si>
  <si>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</si>
  <si>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</si>
  <si>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</si>
  <si>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</si>
  <si>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</si>
  <si>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</si>
  <si>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</si>
  <si>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</si>
  <si>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</si>
  <si>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</si>
  <si>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</si>
  <si>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</si>
  <si>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</si>
  <si>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</si>
  <si>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</si>
  <si>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</si>
  <si>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</si>
  <si>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</si>
  <si>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</si>
  <si>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</si>
  <si>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11.011.0040-A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</si>
  <si>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</si>
  <si>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</si>
  <si>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</si>
  <si>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</si>
  <si>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</si>
  <si>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</si>
  <si>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</si>
  <si>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</si>
  <si>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</si>
  <si>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</si>
  <si>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</si>
  <si>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</si>
  <si>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</si>
  <si>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</si>
  <si>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</si>
  <si>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</si>
  <si>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</si>
  <si>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</si>
  <si>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</si>
  <si>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</si>
  <si>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</si>
  <si>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</si>
  <si>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</si>
  <si>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</si>
  <si>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</si>
  <si>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</si>
  <si>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</si>
  <si>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</si>
  <si>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</si>
  <si>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</si>
  <si>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</si>
  <si>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</si>
  <si>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</si>
  <si>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</si>
  <si>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</si>
  <si>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</si>
  <si>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</si>
  <si>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</si>
  <si>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</si>
  <si>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</si>
  <si>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</si>
  <si>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</si>
  <si>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</si>
  <si>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</si>
  <si>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</si>
  <si>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</si>
  <si>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</si>
  <si>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</si>
  <si>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</si>
  <si>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</si>
  <si>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</si>
  <si>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</si>
  <si>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11.013.0003-1</t>
  </si>
  <si>
    <t>11.013.0003-B</t>
  </si>
  <si>
    <t>11.013.0005-0</t>
  </si>
  <si>
    <t>11.013.0005-A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</si>
  <si>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</si>
  <si>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</si>
  <si>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</si>
  <si>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</si>
  <si>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</si>
  <si>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</si>
  <si>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</si>
  <si>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</si>
  <si>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</si>
  <si>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</si>
  <si>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</si>
  <si>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</si>
  <si>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</si>
  <si>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</si>
  <si>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</si>
  <si>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</si>
  <si>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</si>
  <si>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</si>
  <si>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</si>
  <si>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</si>
  <si>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</si>
  <si>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</si>
  <si>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</si>
  <si>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</si>
  <si>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</si>
  <si>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</si>
  <si>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</si>
  <si>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</si>
  <si>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</si>
  <si>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</si>
  <si>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</si>
  <si>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</si>
  <si>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11.013.0070-1</t>
  </si>
  <si>
    <t>11.013.0070-B</t>
  </si>
  <si>
    <t>11.013.0075-0</t>
  </si>
  <si>
    <t>11.013.0075-A</t>
  </si>
  <si>
    <t>11.013.0080-0</t>
  </si>
  <si>
    <t>11.013.0080-A</t>
  </si>
  <si>
    <t>11.013.0100-0</t>
  </si>
  <si>
    <t>11.013.0100-A</t>
  </si>
  <si>
    <t>11.013.0105-0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</si>
  <si>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</si>
  <si>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</si>
  <si>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</si>
  <si>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</si>
  <si>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</si>
  <si>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</si>
  <si>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</si>
  <si>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</si>
  <si>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</si>
  <si>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11.015.0001-0</t>
  </si>
  <si>
    <t>11.015.0001-A</t>
  </si>
  <si>
    <t>11.015.0003-0</t>
  </si>
  <si>
    <t>11.015.0003-A</t>
  </si>
  <si>
    <t>11.015.0004-0</t>
  </si>
  <si>
    <t>11.015.0004-A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</si>
  <si>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</si>
  <si>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</si>
  <si>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</si>
  <si>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</si>
  <si>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</si>
  <si>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</si>
  <si>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</si>
  <si>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</si>
  <si>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</si>
  <si>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</si>
  <si>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11.016.0001-0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</si>
  <si>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</si>
  <si>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</si>
  <si>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</si>
  <si>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</si>
  <si>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</si>
  <si>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</si>
  <si>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</si>
  <si>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</si>
  <si>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</si>
  <si>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</si>
  <si>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</si>
  <si>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</si>
  <si>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</si>
  <si>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</si>
  <si>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</si>
  <si>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</si>
  <si>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</si>
  <si>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</si>
  <si>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</si>
  <si>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</si>
  <si>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</si>
  <si>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</si>
  <si>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</si>
  <si>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</si>
  <si>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</si>
  <si>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</si>
  <si>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</si>
  <si>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</si>
  <si>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</si>
  <si>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</si>
  <si>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</si>
  <si>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</si>
  <si>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</si>
  <si>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</si>
  <si>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</si>
  <si>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</si>
  <si>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</si>
  <si>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</si>
  <si>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</si>
  <si>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</si>
  <si>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</si>
  <si>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</si>
  <si>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</si>
  <si>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</si>
  <si>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</si>
  <si>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</si>
  <si>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</si>
  <si>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</si>
  <si>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</si>
  <si>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</si>
  <si>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</si>
  <si>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</si>
  <si>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</si>
  <si>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</si>
  <si>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</si>
  <si>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</si>
  <si>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</si>
  <si>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</si>
  <si>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</si>
  <si>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</si>
  <si>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</si>
  <si>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</si>
  <si>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</si>
  <si>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</si>
  <si>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</si>
  <si>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</si>
  <si>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</si>
  <si>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</si>
  <si>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</si>
  <si>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</si>
  <si>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</si>
  <si>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</si>
  <si>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</si>
  <si>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</si>
  <si>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</si>
  <si>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</si>
  <si>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</si>
  <si>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</si>
  <si>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</si>
  <si>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</si>
  <si>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</si>
  <si>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</si>
  <si>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</si>
  <si>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</si>
  <si>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</si>
  <si>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</si>
  <si>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</si>
  <si>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</si>
  <si>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</si>
  <si>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</si>
  <si>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</si>
  <si>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</si>
  <si>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</si>
  <si>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</si>
  <si>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</si>
  <si>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11.021.0010-1</t>
  </si>
  <si>
    <t>11.021.0010-B</t>
  </si>
  <si>
    <t>11.023.0001-0</t>
  </si>
  <si>
    <t>11.023.0001-A</t>
  </si>
  <si>
    <t>11.023.0002-0</t>
  </si>
  <si>
    <t>11.023.0002-A</t>
  </si>
  <si>
    <t>11.023.0003-0</t>
  </si>
  <si>
    <t>11.023.0003-A</t>
  </si>
  <si>
    <t>11.023.0005-0</t>
  </si>
  <si>
    <t>11.023.0005-A</t>
  </si>
  <si>
    <t>11.023.0006-0</t>
  </si>
  <si>
    <t>11.023.0006-A</t>
  </si>
  <si>
    <t>11.023.0007-0</t>
  </si>
  <si>
    <t>11.023.0007-A</t>
  </si>
  <si>
    <t>11.023.0008-0</t>
  </si>
  <si>
    <t>11.023.0008-A</t>
  </si>
  <si>
    <t>11.023.0009-0</t>
  </si>
  <si>
    <t>11.023.0009-A</t>
  </si>
  <si>
    <t>11.023.0010-0</t>
  </si>
  <si>
    <t>11.023.0010-A</t>
  </si>
  <si>
    <t>11.023.0011-0</t>
  </si>
  <si>
    <t>11.023.0011-A</t>
  </si>
  <si>
    <t>11.023.0013-0</t>
  </si>
  <si>
    <t>11.023.0013-A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</si>
  <si>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</si>
  <si>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</si>
  <si>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</si>
  <si>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</si>
  <si>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</si>
  <si>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</si>
  <si>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</si>
  <si>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</si>
  <si>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</si>
  <si>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</si>
  <si>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</si>
  <si>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</si>
  <si>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</si>
  <si>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</si>
  <si>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</si>
  <si>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</si>
  <si>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</si>
  <si>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</si>
  <si>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</si>
  <si>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</si>
  <si>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</si>
  <si>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</si>
  <si>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</si>
  <si>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</si>
  <si>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</si>
  <si>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11.025.0013-A</t>
  </si>
  <si>
    <t>11.025.0014-0</t>
  </si>
  <si>
    <t>11.025.0014-A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</si>
  <si>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</si>
  <si>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</si>
  <si>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</si>
  <si>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</si>
  <si>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</si>
  <si>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</si>
  <si>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</si>
  <si>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11.026.0020-A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</si>
  <si>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</si>
  <si>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</si>
  <si>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</si>
  <si>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</si>
  <si>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</si>
  <si>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</si>
  <si>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</si>
  <si>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</si>
  <si>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</si>
  <si>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</si>
  <si>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11.026.0040-0</t>
  </si>
  <si>
    <t>11.026.0040-A</t>
  </si>
  <si>
    <t>11.030.0020-0</t>
  </si>
  <si>
    <t>11.030.0020-A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</si>
  <si>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</si>
  <si>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</si>
  <si>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</si>
  <si>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</si>
  <si>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</si>
  <si>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</si>
  <si>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</si>
  <si>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</si>
  <si>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</si>
  <si>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</si>
  <si>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</si>
  <si>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</si>
  <si>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</si>
  <si>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</si>
  <si>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</si>
  <si>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</si>
  <si>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</si>
  <si>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</si>
  <si>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</si>
  <si>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</si>
  <si>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</si>
  <si>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</si>
  <si>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</si>
  <si>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</si>
  <si>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</si>
  <si>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</si>
  <si>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</si>
  <si>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</si>
  <si>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</si>
  <si>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</si>
  <si>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</si>
  <si>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</si>
  <si>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</si>
  <si>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11.032.0005-0</t>
  </si>
  <si>
    <t>11.032.0005-A</t>
  </si>
  <si>
    <t>11.034.0005-0</t>
  </si>
  <si>
    <t>11.034.0005-A</t>
  </si>
  <si>
    <t>11.034.0010-0</t>
  </si>
  <si>
    <t>11.034.0010-A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</si>
  <si>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</si>
  <si>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</si>
  <si>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</si>
  <si>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</si>
  <si>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</si>
  <si>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</si>
  <si>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</si>
  <si>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</si>
  <si>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</si>
  <si>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</si>
  <si>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</si>
  <si>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</si>
  <si>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11.036.0001-1</t>
  </si>
  <si>
    <t>11.036.0001-B</t>
  </si>
  <si>
    <t>11.036.0002-1</t>
  </si>
  <si>
    <t>11.036.0002-B</t>
  </si>
  <si>
    <t>11.037.0001-0</t>
  </si>
  <si>
    <t>11.037.0001-A</t>
  </si>
  <si>
    <t>11.038.0001-0</t>
  </si>
  <si>
    <t>11.038.0001-A</t>
  </si>
  <si>
    <t>11.039.0001-0</t>
  </si>
  <si>
    <t>11.039.0001-A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</si>
  <si>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</si>
  <si>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</si>
  <si>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</si>
  <si>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</si>
  <si>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</si>
  <si>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</si>
  <si>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</si>
  <si>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</si>
  <si>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</si>
  <si>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</si>
  <si>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</si>
  <si>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</si>
  <si>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</si>
  <si>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</si>
  <si>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</si>
  <si>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</si>
  <si>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</si>
  <si>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</si>
  <si>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</si>
  <si>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</si>
  <si>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</si>
  <si>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</si>
  <si>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</si>
  <si>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</si>
  <si>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</si>
  <si>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</si>
  <si>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</si>
  <si>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</si>
  <si>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</si>
  <si>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</si>
  <si>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</si>
  <si>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</si>
  <si>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</si>
  <si>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</si>
  <si>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</si>
  <si>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</si>
  <si>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</si>
  <si>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</si>
  <si>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</si>
  <si>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</si>
  <si>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</si>
  <si>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</si>
  <si>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</si>
  <si>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</si>
  <si>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</si>
  <si>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</si>
  <si>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</si>
  <si>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</si>
  <si>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</si>
  <si>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</si>
  <si>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</si>
  <si>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</si>
  <si>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</si>
  <si>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</si>
  <si>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</si>
  <si>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</si>
  <si>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</si>
  <si>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</si>
  <si>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</si>
  <si>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</si>
  <si>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</si>
  <si>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</si>
  <si>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</si>
  <si>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</si>
  <si>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</si>
  <si>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</si>
  <si>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</si>
  <si>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</si>
  <si>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</si>
  <si>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</si>
  <si>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</si>
  <si>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</si>
  <si>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</si>
  <si>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</si>
  <si>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</si>
  <si>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</si>
  <si>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</si>
  <si>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</si>
  <si>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</si>
  <si>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</si>
  <si>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</si>
  <si>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</si>
  <si>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</si>
  <si>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</si>
  <si>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</si>
  <si>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</si>
  <si>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</si>
  <si>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</si>
  <si>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</si>
  <si>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</si>
  <si>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</si>
  <si>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</si>
  <si>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</si>
  <si>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</si>
  <si>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</si>
  <si>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</si>
  <si>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</si>
  <si>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</si>
  <si>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</si>
  <si>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</si>
  <si>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</si>
  <si>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</si>
  <si>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</si>
  <si>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</si>
  <si>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</si>
  <si>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</si>
  <si>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</si>
  <si>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11.046.0060-A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</si>
  <si>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</si>
  <si>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</si>
  <si>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</si>
  <si>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</si>
  <si>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</si>
  <si>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</si>
  <si>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</si>
  <si>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</si>
  <si>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</si>
  <si>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</si>
  <si>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</si>
  <si>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</si>
  <si>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</si>
  <si>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</si>
  <si>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</si>
  <si>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</si>
  <si>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</si>
  <si>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</si>
  <si>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</si>
  <si>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</si>
  <si>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</si>
  <si>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</si>
  <si>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</si>
  <si>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</si>
  <si>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</si>
  <si>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</si>
  <si>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</si>
  <si>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</si>
  <si>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</si>
  <si>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</si>
  <si>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</si>
  <si>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</si>
  <si>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</si>
  <si>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</si>
  <si>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</si>
  <si>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</si>
  <si>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</si>
  <si>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</si>
  <si>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</si>
  <si>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</si>
  <si>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11.050.0001-1</t>
  </si>
  <si>
    <t>11.050.0001-B</t>
  </si>
  <si>
    <t>11.050.0002-0</t>
  </si>
  <si>
    <t>11.050.0002-A</t>
  </si>
  <si>
    <t>11.050.0010-0</t>
  </si>
  <si>
    <t>11.050.0010-A</t>
  </si>
  <si>
    <t>11.055.0001-1</t>
  </si>
  <si>
    <t>11.055.0001-B</t>
  </si>
  <si>
    <t>11.055.0002-0</t>
  </si>
  <si>
    <t>11.055.0002-A</t>
  </si>
  <si>
    <t>11.055.0010-0</t>
  </si>
  <si>
    <t>11.055.0010-A</t>
  </si>
  <si>
    <t>11.056.0010-0</t>
  </si>
  <si>
    <t>11.056.0010-A</t>
  </si>
  <si>
    <t>11.056.0030-0</t>
  </si>
  <si>
    <t>11.056.0030-A</t>
  </si>
  <si>
    <t>11.057.0010-0</t>
  </si>
  <si>
    <t>11.057.0010-A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</si>
  <si>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</si>
  <si>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</si>
  <si>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</si>
  <si>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</si>
  <si>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</si>
  <si>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</si>
  <si>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</si>
  <si>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</si>
  <si>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</si>
  <si>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</si>
  <si>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</si>
  <si>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</si>
  <si>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</si>
  <si>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</si>
  <si>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</si>
  <si>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</si>
  <si>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</si>
  <si>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</si>
  <si>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</si>
  <si>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</si>
  <si>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</si>
  <si>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</si>
  <si>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</si>
  <si>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</si>
  <si>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11.061.0001-0</t>
  </si>
  <si>
    <t>11.061.0001-A</t>
  </si>
  <si>
    <t>11.061.0002-0</t>
  </si>
  <si>
    <t>11.061.0002-A</t>
  </si>
  <si>
    <t>11.080.0010-0</t>
  </si>
  <si>
    <t>11.080.0010-A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</si>
  <si>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</si>
  <si>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</si>
  <si>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</si>
  <si>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</si>
  <si>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</si>
  <si>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</si>
  <si>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</si>
  <si>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</si>
  <si>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</si>
  <si>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</si>
  <si>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</si>
  <si>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</si>
  <si>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</si>
  <si>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</si>
  <si>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</si>
  <si>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</si>
  <si>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11.090.0610-0</t>
  </si>
  <si>
    <t>11.090.0610-A</t>
  </si>
  <si>
    <t>11.090.0611-0</t>
  </si>
  <si>
    <t>11.090.0611-A</t>
  </si>
  <si>
    <t>11.090.0620-0</t>
  </si>
  <si>
    <t>11.090.0620-A</t>
  </si>
  <si>
    <t>11.091.0001-0</t>
  </si>
  <si>
    <t>11.091.0001-A</t>
  </si>
  <si>
    <t>11.092.0001-0</t>
  </si>
  <si>
    <t>11.092.0001-A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</si>
  <si>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</si>
  <si>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</si>
  <si>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</si>
  <si>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</si>
  <si>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</si>
  <si>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</si>
  <si>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</si>
  <si>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</si>
  <si>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</si>
  <si>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</si>
  <si>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</si>
  <si>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</si>
  <si>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</si>
  <si>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</si>
  <si>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</si>
  <si>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</si>
  <si>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</si>
  <si>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</si>
  <si>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</si>
  <si>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</si>
  <si>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</si>
  <si>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</si>
  <si>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</si>
  <si>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</si>
  <si>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</si>
  <si>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</si>
  <si>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</si>
  <si>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</si>
  <si>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</si>
  <si>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</si>
  <si>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</si>
  <si>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</si>
  <si>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</si>
  <si>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</si>
  <si>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</si>
  <si>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</si>
  <si>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</si>
  <si>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</si>
  <si>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</si>
  <si>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</si>
  <si>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</si>
  <si>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</si>
  <si>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</si>
  <si>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</si>
  <si>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</si>
  <si>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</si>
  <si>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</si>
  <si>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</si>
  <si>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</si>
  <si>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</si>
  <si>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</si>
  <si>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</si>
  <si>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</si>
  <si>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</si>
  <si>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</si>
  <si>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</si>
  <si>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</si>
  <si>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</si>
  <si>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</si>
  <si>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</si>
  <si>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</si>
  <si>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</si>
  <si>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</si>
  <si>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</si>
  <si>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</si>
  <si>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</si>
  <si>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</si>
  <si>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</si>
  <si>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</si>
  <si>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</si>
  <si>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</si>
  <si>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</si>
  <si>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</si>
  <si>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</si>
  <si>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</si>
  <si>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</si>
  <si>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</si>
  <si>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</si>
  <si>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</si>
  <si>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</si>
  <si>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</si>
  <si>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</si>
  <si>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</si>
  <si>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</si>
  <si>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</si>
  <si>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</si>
  <si>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</si>
  <si>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</si>
  <si>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</si>
  <si>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</si>
  <si>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</si>
  <si>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</si>
  <si>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</si>
  <si>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</si>
  <si>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</si>
  <si>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12.003.0115-0</t>
  </si>
  <si>
    <t>12.003.0115-A</t>
  </si>
  <si>
    <t>12.003.0116-0</t>
  </si>
  <si>
    <t>12.003.0116-A</t>
  </si>
  <si>
    <t>12.003.0120-0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</si>
  <si>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</si>
  <si>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</si>
  <si>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</si>
  <si>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</si>
  <si>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</si>
  <si>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</si>
  <si>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</si>
  <si>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</si>
  <si>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</si>
  <si>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</si>
  <si>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</si>
  <si>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</si>
  <si>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</si>
  <si>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</si>
  <si>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</si>
  <si>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</si>
  <si>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</si>
  <si>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</si>
  <si>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</si>
  <si>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</si>
  <si>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</si>
  <si>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</si>
  <si>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</si>
  <si>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</si>
  <si>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</si>
  <si>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</si>
  <si>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</si>
  <si>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</si>
  <si>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</si>
  <si>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</si>
  <si>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</si>
  <si>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</si>
  <si>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</si>
  <si>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</si>
  <si>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</si>
  <si>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</si>
  <si>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</si>
  <si>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</si>
  <si>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</si>
  <si>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12.003.0240-0</t>
  </si>
  <si>
    <t>12.003.0240-A</t>
  </si>
  <si>
    <t>12.003.0245-0</t>
  </si>
  <si>
    <t>12.003.0245-A</t>
  </si>
  <si>
    <t>12.003.0250-0</t>
  </si>
  <si>
    <t>12.003.0250-A</t>
  </si>
  <si>
    <t>12.004.0160-0</t>
  </si>
  <si>
    <t>12.004.0160-A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</si>
  <si>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</si>
  <si>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</si>
  <si>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</si>
  <si>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</si>
  <si>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</si>
  <si>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</si>
  <si>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</si>
  <si>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</si>
  <si>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</si>
  <si>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</si>
  <si>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</si>
  <si>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</si>
  <si>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</si>
  <si>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</si>
  <si>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</si>
  <si>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</si>
  <si>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12.005.0080-0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</si>
  <si>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</si>
  <si>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</si>
  <si>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</si>
  <si>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</si>
  <si>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</si>
  <si>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</si>
  <si>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</si>
  <si>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</si>
  <si>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</si>
  <si>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</si>
  <si>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</si>
  <si>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</si>
  <si>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</si>
  <si>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</si>
  <si>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</si>
  <si>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</si>
  <si>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</si>
  <si>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</si>
  <si>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</si>
  <si>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</si>
  <si>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</si>
  <si>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</si>
  <si>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</si>
  <si>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</si>
  <si>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</si>
  <si>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</si>
  <si>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12.005.0122-B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</si>
  <si>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</si>
  <si>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</si>
  <si>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</si>
  <si>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</si>
  <si>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</si>
  <si>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</si>
  <si>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</si>
  <si>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</si>
  <si>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</si>
  <si>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</si>
  <si>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</si>
  <si>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</si>
  <si>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</si>
  <si>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</si>
  <si>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</si>
  <si>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</si>
  <si>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</si>
  <si>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</si>
  <si>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</si>
  <si>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</si>
  <si>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</si>
  <si>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</si>
  <si>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</si>
  <si>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</si>
  <si>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</si>
  <si>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</si>
  <si>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12.006.0010-0</t>
  </si>
  <si>
    <t>12.006.0010-A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</si>
  <si>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</si>
  <si>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</si>
  <si>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</si>
  <si>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</si>
  <si>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</si>
  <si>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</si>
  <si>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</si>
  <si>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</si>
  <si>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</si>
  <si>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</si>
  <si>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</si>
  <si>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</si>
  <si>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12.008.0015-0</t>
  </si>
  <si>
    <t>12.008.0015-A</t>
  </si>
  <si>
    <t>12.008.0020-0</t>
  </si>
  <si>
    <t>12.008.0020-A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</si>
  <si>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</si>
  <si>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</si>
  <si>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</si>
  <si>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</si>
  <si>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</si>
  <si>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</si>
  <si>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</si>
  <si>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</si>
  <si>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12.010.0010-0</t>
  </si>
  <si>
    <t>12.010.0010-A</t>
  </si>
  <si>
    <t>12.010.0015-0</t>
  </si>
  <si>
    <t>12.010.0015-A</t>
  </si>
  <si>
    <t>12.010.0020-0</t>
  </si>
  <si>
    <t>12.010.0020-A</t>
  </si>
  <si>
    <t>12.011.0001-0</t>
  </si>
  <si>
    <t>12.011.0001-A</t>
  </si>
  <si>
    <t>12.011.0005-0</t>
  </si>
  <si>
    <t>12.011.0005-A</t>
  </si>
  <si>
    <t>12.012.0001-0</t>
  </si>
  <si>
    <t>12.012.0001-A</t>
  </si>
  <si>
    <t>12.012.0002-0</t>
  </si>
  <si>
    <t>12.012.0002-A</t>
  </si>
  <si>
    <t>12.013.0010-0</t>
  </si>
  <si>
    <t>12.013.0010-A</t>
  </si>
  <si>
    <t>12.015.0005-0</t>
  </si>
  <si>
    <t>12.015.0005-A</t>
  </si>
  <si>
    <t>12.015.0006-0</t>
  </si>
  <si>
    <t>12.015.0006-A</t>
  </si>
  <si>
    <t>12.015.0010-0</t>
  </si>
  <si>
    <t>12.015.0010-A</t>
  </si>
  <si>
    <t>12.015.0014-A</t>
  </si>
  <si>
    <t>12.015.0015-0</t>
  </si>
  <si>
    <t>12.015.0015-A</t>
  </si>
  <si>
    <t>12.015.0016-0</t>
  </si>
  <si>
    <t>12.015.0016-A</t>
  </si>
  <si>
    <t>12.015.0020-0</t>
  </si>
  <si>
    <t>12.015.0020-A</t>
  </si>
  <si>
    <t>12.015.0021-0</t>
  </si>
  <si>
    <t>12.015.0021-A</t>
  </si>
  <si>
    <t>12.015.0030-0</t>
  </si>
  <si>
    <t>12.015.0030-A</t>
  </si>
  <si>
    <t>12.015.0031-0</t>
  </si>
  <si>
    <t>12.015.0031-A</t>
  </si>
  <si>
    <t>12.015.0035-0</t>
  </si>
  <si>
    <t>12.015.0035-A</t>
  </si>
  <si>
    <t>12.015.0036-0</t>
  </si>
  <si>
    <t>12.015.0036-A</t>
  </si>
  <si>
    <t>12.015.0040-0</t>
  </si>
  <si>
    <t>12.015.0040-A</t>
  </si>
  <si>
    <t>12.015.0041-0</t>
  </si>
  <si>
    <t>12.015.0041-A</t>
  </si>
  <si>
    <t>12.015.0045-0</t>
  </si>
  <si>
    <t>12.015.0045-A</t>
  </si>
  <si>
    <t>12.015.0046-0</t>
  </si>
  <si>
    <t>12.015.0046-A</t>
  </si>
  <si>
    <t>12.015.0060-0</t>
  </si>
  <si>
    <t>12.015.0060-A</t>
  </si>
  <si>
    <t>12.015.0061-0</t>
  </si>
  <si>
    <t>12.015.0061-A</t>
  </si>
  <si>
    <t>12.015.0065-0</t>
  </si>
  <si>
    <t>12.015.0065-A</t>
  </si>
  <si>
    <t>12.015.0066-0</t>
  </si>
  <si>
    <t>12.015.0066-A</t>
  </si>
  <si>
    <t>12.015.0070-0</t>
  </si>
  <si>
    <t>12.015.0070-A</t>
  </si>
  <si>
    <t>12.015.0071-0</t>
  </si>
  <si>
    <t>12.015.0071-A</t>
  </si>
  <si>
    <t>12.015.0075-0</t>
  </si>
  <si>
    <t>12.015.0075-A</t>
  </si>
  <si>
    <t>12.015.0076-0</t>
  </si>
  <si>
    <t>12.015.0076-A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</si>
  <si>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</si>
  <si>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</si>
  <si>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</si>
  <si>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</si>
  <si>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</si>
  <si>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</si>
  <si>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</si>
  <si>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</si>
  <si>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</si>
  <si>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</si>
  <si>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</si>
  <si>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</si>
  <si>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</si>
  <si>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</si>
  <si>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</si>
  <si>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</si>
  <si>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</si>
  <si>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</si>
  <si>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</si>
  <si>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</si>
  <si>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</si>
  <si>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</si>
  <si>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</si>
  <si>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</si>
  <si>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</si>
  <si>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</si>
  <si>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</si>
  <si>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</si>
  <si>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</si>
  <si>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</si>
  <si>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</si>
  <si>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</si>
  <si>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12.020.0001-0</t>
  </si>
  <si>
    <t>12.020.0001-A</t>
  </si>
  <si>
    <t>12.025.0001-0</t>
  </si>
  <si>
    <t>12.025.0001-A</t>
  </si>
  <si>
    <t>12.030.0001-0</t>
  </si>
  <si>
    <t>12.030.0001-A</t>
  </si>
  <si>
    <t>12.035.0001-0</t>
  </si>
  <si>
    <t>12.035.0001-A</t>
  </si>
  <si>
    <t>12.035.0002-0</t>
  </si>
  <si>
    <t>12.035.0002-A</t>
  </si>
  <si>
    <t>12.035.0005-0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</si>
  <si>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</si>
  <si>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</si>
  <si>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</si>
  <si>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</si>
  <si>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</si>
  <si>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</si>
  <si>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</si>
  <si>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12.042.0001-0</t>
  </si>
  <si>
    <t>12.042.0001-A</t>
  </si>
  <si>
    <t>12.043.0001-0</t>
  </si>
  <si>
    <t>12.043.0001-A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</si>
  <si>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</si>
  <si>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</si>
  <si>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</si>
  <si>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</si>
  <si>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</si>
  <si>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</si>
  <si>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</si>
  <si>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</si>
  <si>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</si>
  <si>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</si>
  <si>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</si>
  <si>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</si>
  <si>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</si>
  <si>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</si>
  <si>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</si>
  <si>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</si>
  <si>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</si>
  <si>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</si>
  <si>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</si>
  <si>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</si>
  <si>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</si>
  <si>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</si>
  <si>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</si>
  <si>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</si>
  <si>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13.001.0026-A</t>
  </si>
  <si>
    <t>13.001.0030-1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</si>
  <si>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</si>
  <si>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</si>
  <si>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</si>
  <si>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</si>
  <si>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</si>
  <si>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</si>
  <si>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</si>
  <si>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</si>
  <si>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</si>
  <si>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</si>
  <si>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</si>
  <si>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</si>
  <si>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</si>
  <si>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</si>
  <si>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</si>
  <si>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</si>
  <si>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</si>
  <si>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</si>
  <si>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</si>
  <si>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</si>
  <si>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</si>
  <si>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</si>
  <si>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</si>
  <si>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</si>
  <si>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</si>
  <si>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</si>
  <si>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</si>
  <si>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</si>
  <si>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</si>
  <si>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</si>
  <si>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</si>
  <si>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</si>
  <si>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</si>
  <si>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</si>
  <si>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</si>
  <si>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</si>
  <si>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</si>
  <si>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</si>
  <si>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</si>
  <si>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</si>
  <si>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</si>
  <si>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</si>
  <si>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</si>
  <si>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</si>
  <si>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</si>
  <si>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</si>
  <si>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</si>
  <si>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13.004.0010-0</t>
  </si>
  <si>
    <t>13.004.0010-A</t>
  </si>
  <si>
    <t>13.004.0015-0</t>
  </si>
  <si>
    <t>13.004.0015-A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</si>
  <si>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</si>
  <si>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</si>
  <si>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</si>
  <si>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</si>
  <si>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</si>
  <si>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</si>
  <si>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</si>
  <si>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</si>
  <si>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13.006.0010-0</t>
  </si>
  <si>
    <t>13.006.0010-A</t>
  </si>
  <si>
    <t>13.006.0020-0</t>
  </si>
  <si>
    <t>13.006.0020-A</t>
  </si>
  <si>
    <t>13.006.0025-0</t>
  </si>
  <si>
    <t>13.006.0025-A</t>
  </si>
  <si>
    <t>13.008.0010-0</t>
  </si>
  <si>
    <t>13.008.0010-A</t>
  </si>
  <si>
    <t>13.008.0020-0</t>
  </si>
  <si>
    <t>13.008.0020-A</t>
  </si>
  <si>
    <t>13.009.0030-0</t>
  </si>
  <si>
    <t>13.009.0030-A</t>
  </si>
  <si>
    <t>13.009.0050-0</t>
  </si>
  <si>
    <t>13.009.0050-A</t>
  </si>
  <si>
    <t>13.009.0051-0</t>
  </si>
  <si>
    <t>13.009.0051-A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</si>
  <si>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</si>
  <si>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</si>
  <si>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</si>
  <si>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</si>
  <si>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</si>
  <si>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</si>
  <si>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</si>
  <si>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</si>
  <si>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</si>
  <si>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</si>
  <si>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13.011.0005-0</t>
  </si>
  <si>
    <t>13.011.0005-A</t>
  </si>
  <si>
    <t>13.011.0010-0</t>
  </si>
  <si>
    <t>13.011.0010-A</t>
  </si>
  <si>
    <t>13.012.0010-0</t>
  </si>
  <si>
    <t>13.012.0010-A</t>
  </si>
  <si>
    <t>13.022.0010-0</t>
  </si>
  <si>
    <t>13.022.0010-A</t>
  </si>
  <si>
    <t>13.022.0015-0</t>
  </si>
  <si>
    <t>13.022.0015-A</t>
  </si>
  <si>
    <t>13.022.0020-0</t>
  </si>
  <si>
    <t>13.022.0020-A</t>
  </si>
  <si>
    <t>13.022.0025-0</t>
  </si>
  <si>
    <t>13.022.0025-A</t>
  </si>
  <si>
    <t>13.022.0027-0</t>
  </si>
  <si>
    <t>13.022.0027-A</t>
  </si>
  <si>
    <t>13.022.0029-0</t>
  </si>
  <si>
    <t>13.022.0029-A</t>
  </si>
  <si>
    <t>13.022.0035-0</t>
  </si>
  <si>
    <t>13.022.0035-A</t>
  </si>
  <si>
    <t>13.022.0040-0</t>
  </si>
  <si>
    <t>13.022.0040-A</t>
  </si>
  <si>
    <t>13.022.0500-0</t>
  </si>
  <si>
    <t>13.022.0500-A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</si>
  <si>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</si>
  <si>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</si>
  <si>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</si>
  <si>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</si>
  <si>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</si>
  <si>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</si>
  <si>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</si>
  <si>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</si>
  <si>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</si>
  <si>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</si>
  <si>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</si>
  <si>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</si>
  <si>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</si>
  <si>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</si>
  <si>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</si>
  <si>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</si>
  <si>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</si>
  <si>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</si>
  <si>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</si>
  <si>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</si>
  <si>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</si>
  <si>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</si>
  <si>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</si>
  <si>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</si>
  <si>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</si>
  <si>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</si>
  <si>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</si>
  <si>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</si>
  <si>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13.025.0059-0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</si>
  <si>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</si>
  <si>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</si>
  <si>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</si>
  <si>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</si>
  <si>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</si>
  <si>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</si>
  <si>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</si>
  <si>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13.026.0010-0</t>
  </si>
  <si>
    <t>13.026.0010-A</t>
  </si>
  <si>
    <t>13.026.0011-0</t>
  </si>
  <si>
    <t>13.026.0011-A</t>
  </si>
  <si>
    <t>13.026.0015-0</t>
  </si>
  <si>
    <t>13.026.0015-A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</si>
  <si>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</si>
  <si>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</si>
  <si>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</si>
  <si>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</si>
  <si>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</si>
  <si>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</si>
  <si>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</si>
  <si>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</si>
  <si>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</si>
  <si>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</si>
  <si>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13.030.0255-0</t>
  </si>
  <si>
    <t>13.030.0255-A</t>
  </si>
  <si>
    <t>13.030.0256-0</t>
  </si>
  <si>
    <t>13.030.0256-A</t>
  </si>
  <si>
    <t>13.030.0257-0</t>
  </si>
  <si>
    <t>13.030.0257-A</t>
  </si>
  <si>
    <t>13.030.0258-0</t>
  </si>
  <si>
    <t>13.030.0258-A</t>
  </si>
  <si>
    <t>13.030.0259-0</t>
  </si>
  <si>
    <t>13.030.0259-A</t>
  </si>
  <si>
    <t>13.030.0260-0</t>
  </si>
  <si>
    <t>13.030.0260-A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</si>
  <si>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</si>
  <si>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</si>
  <si>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</si>
  <si>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</si>
  <si>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</si>
  <si>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</si>
  <si>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</si>
  <si>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</si>
  <si>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</si>
  <si>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</si>
  <si>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</si>
  <si>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</si>
  <si>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13.030.0270-0</t>
  </si>
  <si>
    <t>13.030.0270-A</t>
  </si>
  <si>
    <t>13.030.0271-0</t>
  </si>
  <si>
    <t>13.030.0271-A</t>
  </si>
  <si>
    <t>13.030.0272-0</t>
  </si>
  <si>
    <t>13.030.0272-A</t>
  </si>
  <si>
    <t>13.030.0290-0</t>
  </si>
  <si>
    <t>13.030.0290-A</t>
  </si>
  <si>
    <t>13.030.0291-A</t>
  </si>
  <si>
    <t>13.030.0292-0</t>
  </si>
  <si>
    <t>13.030.0292-A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</si>
  <si>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</si>
  <si>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</si>
  <si>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</si>
  <si>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</si>
  <si>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</si>
  <si>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</si>
  <si>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</si>
  <si>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</si>
  <si>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</si>
  <si>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</si>
  <si>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</si>
  <si>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</si>
  <si>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</si>
  <si>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</si>
  <si>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</si>
  <si>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</si>
  <si>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13.036.0050-0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</si>
  <si>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</si>
  <si>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</si>
  <si>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</si>
  <si>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</si>
  <si>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</si>
  <si>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</si>
  <si>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</si>
  <si>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</si>
  <si>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</si>
  <si>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</si>
  <si>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</si>
  <si>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</si>
  <si>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</si>
  <si>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</si>
  <si>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</si>
  <si>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</si>
  <si>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</si>
  <si>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</si>
  <si>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</si>
  <si>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</si>
  <si>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</si>
  <si>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</si>
  <si>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</si>
  <si>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</si>
  <si>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</si>
  <si>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</si>
  <si>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</si>
  <si>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</si>
  <si>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</si>
  <si>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</si>
  <si>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</si>
  <si>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</si>
  <si>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</si>
  <si>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</si>
  <si>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</si>
  <si>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13.050.0055-0</t>
  </si>
  <si>
    <t>13.050.0055-A</t>
  </si>
  <si>
    <t>13.050.0065-0</t>
  </si>
  <si>
    <t>13.050.0065-A</t>
  </si>
  <si>
    <t>13.050.0070-0</t>
  </si>
  <si>
    <t>13.050.0070-A</t>
  </si>
  <si>
    <t>13.065.0010-0</t>
  </si>
  <si>
    <t>13.065.0010-A</t>
  </si>
  <si>
    <t>13.065.0015-0</t>
  </si>
  <si>
    <t>13.065.0015-A</t>
  </si>
  <si>
    <t>13.065.0030-0</t>
  </si>
  <si>
    <t>13.065.0030-A</t>
  </si>
  <si>
    <t>13.075.0010-0</t>
  </si>
  <si>
    <t>13.075.0010-A</t>
  </si>
  <si>
    <t>13.080.0005-0</t>
  </si>
  <si>
    <t>13.080.0005-A</t>
  </si>
  <si>
    <t>13.080.0020-0</t>
  </si>
  <si>
    <t>13.080.0020-A</t>
  </si>
  <si>
    <t>13.157.0010-0</t>
  </si>
  <si>
    <t>13.157.0010-A</t>
  </si>
  <si>
    <t>13.160.0010-0</t>
  </si>
  <si>
    <t>13.160.0010-A</t>
  </si>
  <si>
    <t>13.165.0010-0</t>
  </si>
  <si>
    <t>13.165.0010-A</t>
  </si>
  <si>
    <t>13.168.0010-0</t>
  </si>
  <si>
    <t>13.168.0010-A</t>
  </si>
  <si>
    <t>13.168.0015-0</t>
  </si>
  <si>
    <t>13.168.0015-A</t>
  </si>
  <si>
    <t>13.168.0020-0</t>
  </si>
  <si>
    <t>13.168.0020-A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</si>
  <si>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</si>
  <si>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</si>
  <si>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</si>
  <si>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</si>
  <si>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</si>
  <si>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</si>
  <si>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</si>
  <si>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</si>
  <si>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</si>
  <si>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</si>
  <si>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13.175.0010-A</t>
  </si>
  <si>
    <t>13.175.0012-0</t>
  </si>
  <si>
    <t>13.175.0012-A</t>
  </si>
  <si>
    <t>13.175.0015-0</t>
  </si>
  <si>
    <t>13.175.0015-A</t>
  </si>
  <si>
    <t>13.175.0016-0</t>
  </si>
  <si>
    <t>13.175.0016-A</t>
  </si>
  <si>
    <t>13.180.0010-0</t>
  </si>
  <si>
    <t>13.180.0010-A</t>
  </si>
  <si>
    <t>13.180.0015-1</t>
  </si>
  <si>
    <t>13.180.0015-B</t>
  </si>
  <si>
    <t>13.187.0010-0</t>
  </si>
  <si>
    <t>13.187.0010-A</t>
  </si>
  <si>
    <t>13.190.0015-0</t>
  </si>
  <si>
    <t>13.190.0015-A</t>
  </si>
  <si>
    <t>13.193.0010-0</t>
  </si>
  <si>
    <t>13.193.0010-A</t>
  </si>
  <si>
    <t>13.195.0010-0</t>
  </si>
  <si>
    <t>13.195.0010-A</t>
  </si>
  <si>
    <t>13.195.0012-0</t>
  </si>
  <si>
    <t>13.195.0012-A</t>
  </si>
  <si>
    <t>13.195.0015-0</t>
  </si>
  <si>
    <t>13.195.0015-A</t>
  </si>
  <si>
    <t>13.195.0020-0</t>
  </si>
  <si>
    <t>13.195.0020-A</t>
  </si>
  <si>
    <t>13.195.0030-0</t>
  </si>
  <si>
    <t>13.195.0030-A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</si>
  <si>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</si>
  <si>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</si>
  <si>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</si>
  <si>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</si>
  <si>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</si>
  <si>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</si>
  <si>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</si>
  <si>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</si>
  <si>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</si>
  <si>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</si>
  <si>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</si>
  <si>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</si>
  <si>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</si>
  <si>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</si>
  <si>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</si>
  <si>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</si>
  <si>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</si>
  <si>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</si>
  <si>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</si>
  <si>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</si>
  <si>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</si>
  <si>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</si>
  <si>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</si>
  <si>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</si>
  <si>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</si>
  <si>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</si>
  <si>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</si>
  <si>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</si>
  <si>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</si>
  <si>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</si>
  <si>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</si>
  <si>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</si>
  <si>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</si>
  <si>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</si>
  <si>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</si>
  <si>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</si>
  <si>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</si>
  <si>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</si>
  <si>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13.196.0106-0</t>
  </si>
  <si>
    <t>13.196.0106-A</t>
  </si>
  <si>
    <t>13.196.0107-0</t>
  </si>
  <si>
    <t>13.196.0107-A</t>
  </si>
  <si>
    <t>13.196.0108-0</t>
  </si>
  <si>
    <t>13.196.0108-A</t>
  </si>
  <si>
    <t>13.196.0109-0</t>
  </si>
  <si>
    <t>13.196.0109-A</t>
  </si>
  <si>
    <t>13.196.0110-0</t>
  </si>
  <si>
    <t>13.196.0110-A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</si>
  <si>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</si>
  <si>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</si>
  <si>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</si>
  <si>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</si>
  <si>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</si>
  <si>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</si>
  <si>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</si>
  <si>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</si>
  <si>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</si>
  <si>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</si>
  <si>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</si>
  <si>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</si>
  <si>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</si>
  <si>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</si>
  <si>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</si>
  <si>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</si>
  <si>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</si>
  <si>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</si>
  <si>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</si>
  <si>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</si>
  <si>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</si>
  <si>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</si>
  <si>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</si>
  <si>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</si>
  <si>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</si>
  <si>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</si>
  <si>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</si>
  <si>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</si>
  <si>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</si>
  <si>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</si>
  <si>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</si>
  <si>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</si>
  <si>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</si>
  <si>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</si>
  <si>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</si>
  <si>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</si>
  <si>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</si>
  <si>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</si>
  <si>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</si>
  <si>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</si>
  <si>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</si>
  <si>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</si>
  <si>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</si>
  <si>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</si>
  <si>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</si>
  <si>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</si>
  <si>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</si>
  <si>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</si>
  <si>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</si>
  <si>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</si>
  <si>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</si>
  <si>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</si>
  <si>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</si>
  <si>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</si>
  <si>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</si>
  <si>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</si>
  <si>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</si>
  <si>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</si>
  <si>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</si>
  <si>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</si>
  <si>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</si>
  <si>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</si>
  <si>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</si>
  <si>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</si>
  <si>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</si>
  <si>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</si>
  <si>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</si>
  <si>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</si>
  <si>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</si>
  <si>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</si>
  <si>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</si>
  <si>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</si>
  <si>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</si>
  <si>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</si>
  <si>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</si>
  <si>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</si>
  <si>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</si>
  <si>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</si>
  <si>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</si>
  <si>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</si>
  <si>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</si>
  <si>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</si>
  <si>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</si>
  <si>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</si>
  <si>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</si>
  <si>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</si>
  <si>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</si>
  <si>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</si>
  <si>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</si>
  <si>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</si>
  <si>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</si>
  <si>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</si>
  <si>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</si>
  <si>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</si>
  <si>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</si>
  <si>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</si>
  <si>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</si>
  <si>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</si>
  <si>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</si>
  <si>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</si>
  <si>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</si>
  <si>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</si>
  <si>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</si>
  <si>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</si>
  <si>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</si>
  <si>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</si>
  <si>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</si>
  <si>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</si>
  <si>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</si>
  <si>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</si>
  <si>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</si>
  <si>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</si>
  <si>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</si>
  <si>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</si>
  <si>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</si>
  <si>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</si>
  <si>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</si>
  <si>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</si>
  <si>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</si>
  <si>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</si>
  <si>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</si>
  <si>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</si>
  <si>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</si>
  <si>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</si>
  <si>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</si>
  <si>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</si>
  <si>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13.197.0010-0</t>
  </si>
  <si>
    <t>13.197.0010-A</t>
  </si>
  <si>
    <t>13.199.0010-0</t>
  </si>
  <si>
    <t>13.199.0010-A</t>
  </si>
  <si>
    <t>13.199.0015-0</t>
  </si>
  <si>
    <t>13.199.0015-A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</si>
  <si>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</si>
  <si>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</si>
  <si>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</si>
  <si>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</si>
  <si>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</si>
  <si>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</si>
  <si>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</si>
  <si>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</si>
  <si>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13.200.0030-0</t>
  </si>
  <si>
    <t>13.200.0030-A</t>
  </si>
  <si>
    <t>13.205.0010-0</t>
  </si>
  <si>
    <t>13.205.0010-A</t>
  </si>
  <si>
    <t>13.205.0015-0</t>
  </si>
  <si>
    <t>13.205.0015-A</t>
  </si>
  <si>
    <t>13.205.0020-0</t>
  </si>
  <si>
    <t>13.205.0020-A</t>
  </si>
  <si>
    <t>13.205.0025-0</t>
  </si>
  <si>
    <t>13.205.0025-A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</si>
  <si>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</si>
  <si>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</si>
  <si>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</si>
  <si>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</si>
  <si>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</si>
  <si>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</si>
  <si>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</si>
  <si>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</si>
  <si>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</si>
  <si>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</si>
  <si>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</si>
  <si>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</si>
  <si>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</si>
  <si>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</si>
  <si>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</si>
  <si>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</si>
  <si>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</si>
  <si>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</si>
  <si>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</si>
  <si>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</si>
  <si>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</si>
  <si>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</si>
  <si>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</si>
  <si>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</si>
  <si>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</si>
  <si>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</si>
  <si>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</si>
  <si>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</si>
  <si>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</si>
  <si>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</si>
  <si>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13.301.0118-0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</si>
  <si>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</si>
  <si>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</si>
  <si>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</si>
  <si>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</si>
  <si>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</si>
  <si>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</si>
  <si>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</si>
  <si>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</si>
  <si>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</si>
  <si>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13.301.0131-0</t>
  </si>
  <si>
    <t>13.301.0131-A</t>
  </si>
  <si>
    <t>13.301.0132-A</t>
  </si>
  <si>
    <t>13.301.0133-0</t>
  </si>
  <si>
    <t>13.301.0133-A</t>
  </si>
  <si>
    <t>13.301.0134-0</t>
  </si>
  <si>
    <t>13.301.0134-A</t>
  </si>
  <si>
    <t>13.301.0140-0</t>
  </si>
  <si>
    <t>13.301.0140-A</t>
  </si>
  <si>
    <t>13.301.0500-A</t>
  </si>
  <si>
    <t>13.301.0505-0</t>
  </si>
  <si>
    <t>13.301.0505-A</t>
  </si>
  <si>
    <t>13.301.0510-0</t>
  </si>
  <si>
    <t>13.301.0510-A</t>
  </si>
  <si>
    <t>13.302.0010-0</t>
  </si>
  <si>
    <t>13.302.0010-A</t>
  </si>
  <si>
    <t>13.330.0010-0</t>
  </si>
  <si>
    <t>13.330.0010-A</t>
  </si>
  <si>
    <t>13.330.0012-0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</si>
  <si>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</si>
  <si>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</si>
  <si>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</si>
  <si>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</si>
  <si>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</si>
  <si>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</si>
  <si>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</si>
  <si>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</si>
  <si>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</si>
  <si>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</si>
  <si>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</si>
  <si>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</si>
  <si>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</si>
  <si>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</si>
  <si>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</si>
  <si>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</si>
  <si>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</si>
  <si>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</si>
  <si>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</si>
  <si>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13.330.0031-0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</si>
  <si>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</si>
  <si>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</si>
  <si>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</si>
  <si>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</si>
  <si>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</si>
  <si>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</si>
  <si>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</si>
  <si>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</si>
  <si>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</si>
  <si>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13.330.0050-0</t>
  </si>
  <si>
    <t>13.330.0050-A</t>
  </si>
  <si>
    <t>13.330.0051-0</t>
  </si>
  <si>
    <t>13.330.0051-A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</si>
  <si>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</si>
  <si>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</si>
  <si>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</si>
  <si>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</si>
  <si>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</si>
  <si>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</si>
  <si>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</si>
  <si>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</si>
  <si>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</si>
  <si>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</si>
  <si>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</si>
  <si>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</si>
  <si>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</si>
  <si>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</si>
  <si>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</si>
  <si>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</si>
  <si>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</si>
  <si>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</si>
  <si>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</si>
  <si>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</si>
  <si>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</si>
  <si>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13.330.0111-0</t>
  </si>
  <si>
    <t>13.330.0111-A</t>
  </si>
  <si>
    <t>13.330.0500-0</t>
  </si>
  <si>
    <t>13.330.0500-A</t>
  </si>
  <si>
    <t>13.331.0015-0</t>
  </si>
  <si>
    <t>13.331.0015-A</t>
  </si>
  <si>
    <t>13.331.0016-0</t>
  </si>
  <si>
    <t>13.331.0016-A</t>
  </si>
  <si>
    <t>13.331.0017-0</t>
  </si>
  <si>
    <t>13.331.0017-A</t>
  </si>
  <si>
    <t>13.331.0050-0</t>
  </si>
  <si>
    <t>13.331.0050-A</t>
  </si>
  <si>
    <t>13.331.0051-0</t>
  </si>
  <si>
    <t>13.331.0051-A</t>
  </si>
  <si>
    <t>13.332.0010-0</t>
  </si>
  <si>
    <t>13.332.0010-A</t>
  </si>
  <si>
    <t>13.332.0011-0</t>
  </si>
  <si>
    <t>13.332.0011-A</t>
  </si>
  <si>
    <t>13.332.0012-0</t>
  </si>
  <si>
    <t>13.332.0012-A</t>
  </si>
  <si>
    <t>13.333.0010-0</t>
  </si>
  <si>
    <t>13.333.0010-A</t>
  </si>
  <si>
    <t>13.333.0011-0</t>
  </si>
  <si>
    <t>13.333.0011-A</t>
  </si>
  <si>
    <t>13.333.0015-0</t>
  </si>
  <si>
    <t>13.333.0015-A</t>
  </si>
  <si>
    <t>13.333.0016-0</t>
  </si>
  <si>
    <t>13.333.0016-A</t>
  </si>
  <si>
    <t>13.335.0030-0</t>
  </si>
  <si>
    <t>13.335.0030-A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</si>
  <si>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</si>
  <si>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</si>
  <si>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</si>
  <si>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</si>
  <si>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</si>
  <si>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</si>
  <si>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</si>
  <si>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</si>
  <si>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</si>
  <si>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</si>
  <si>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</si>
  <si>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</si>
  <si>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</si>
  <si>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</si>
  <si>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</si>
  <si>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</si>
  <si>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</si>
  <si>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</si>
  <si>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</si>
  <si>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</si>
  <si>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</si>
  <si>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</si>
  <si>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</si>
  <si>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</si>
  <si>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</si>
  <si>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</si>
  <si>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</si>
  <si>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</si>
  <si>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</si>
  <si>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</si>
  <si>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</si>
  <si>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</si>
  <si>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</si>
  <si>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</si>
  <si>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</si>
  <si>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</si>
  <si>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</si>
  <si>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</si>
  <si>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</si>
  <si>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</si>
  <si>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13.348.0010-0</t>
  </si>
  <si>
    <t>13.348.0010-A</t>
  </si>
  <si>
    <t>13.348.0011-0</t>
  </si>
  <si>
    <t>13.348.0011-A</t>
  </si>
  <si>
    <t>13.348.0012-0</t>
  </si>
  <si>
    <t>13.348.0012-A</t>
  </si>
  <si>
    <t>13.348.0030-0</t>
  </si>
  <si>
    <t>13.348.0030-A</t>
  </si>
  <si>
    <t>13.348.0031-0</t>
  </si>
  <si>
    <t>13.348.0031-A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</si>
  <si>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</si>
  <si>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</si>
  <si>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</si>
  <si>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</si>
  <si>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</si>
  <si>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</si>
  <si>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</si>
  <si>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</si>
  <si>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</si>
  <si>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</si>
  <si>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</si>
  <si>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</si>
  <si>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</si>
  <si>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</si>
  <si>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</si>
  <si>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</si>
  <si>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</si>
  <si>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</si>
  <si>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</si>
  <si>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</si>
  <si>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</si>
  <si>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</si>
  <si>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</si>
  <si>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</si>
  <si>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</si>
  <si>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</si>
  <si>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</si>
  <si>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</si>
  <si>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</si>
  <si>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</si>
  <si>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</si>
  <si>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</si>
  <si>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</si>
  <si>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</si>
  <si>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</si>
  <si>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</si>
  <si>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</si>
  <si>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</si>
  <si>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</si>
  <si>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</si>
  <si>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</si>
  <si>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</si>
  <si>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</si>
  <si>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</si>
  <si>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</si>
  <si>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</si>
  <si>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</si>
  <si>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</si>
  <si>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</si>
  <si>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</si>
  <si>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</si>
  <si>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</si>
  <si>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</si>
  <si>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</si>
  <si>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</si>
  <si>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</si>
  <si>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</si>
  <si>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</si>
  <si>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</si>
  <si>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</si>
  <si>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</si>
  <si>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</si>
  <si>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</si>
  <si>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</si>
  <si>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</si>
  <si>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</si>
  <si>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</si>
  <si>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</si>
  <si>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13.365.0078-0</t>
  </si>
  <si>
    <t>13.365.0078-A</t>
  </si>
  <si>
    <t>13.365.0079-0</t>
  </si>
  <si>
    <t>13.365.0079-A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</si>
  <si>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</si>
  <si>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</si>
  <si>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</si>
  <si>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</si>
  <si>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</si>
  <si>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</si>
  <si>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</si>
  <si>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</si>
  <si>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</si>
  <si>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</si>
  <si>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</si>
  <si>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</si>
  <si>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</si>
  <si>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</si>
  <si>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</si>
  <si>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</si>
  <si>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13.365.0150-0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</si>
  <si>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</si>
  <si>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</si>
  <si>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</si>
  <si>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</si>
  <si>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</si>
  <si>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</si>
  <si>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</si>
  <si>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13.365.0170-0</t>
  </si>
  <si>
    <t>13.365.0170-A</t>
  </si>
  <si>
    <t>13.365.0171-0</t>
  </si>
  <si>
    <t>13.365.0171-A</t>
  </si>
  <si>
    <t>13.365.0175-0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</si>
  <si>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</si>
  <si>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</si>
  <si>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</si>
  <si>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</si>
  <si>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</si>
  <si>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</si>
  <si>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</si>
  <si>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13.366.0010-0</t>
  </si>
  <si>
    <t>13.366.0010-A</t>
  </si>
  <si>
    <t>13.366.0011-0</t>
  </si>
  <si>
    <t>13.366.0011-A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</si>
  <si>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</si>
  <si>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</si>
  <si>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</si>
  <si>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</si>
  <si>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</si>
  <si>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</si>
  <si>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</si>
  <si>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</si>
  <si>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13.368.0015-0</t>
  </si>
  <si>
    <t>13.368.0015-A</t>
  </si>
  <si>
    <t>13.368.0016-0</t>
  </si>
  <si>
    <t>13.368.0016-A</t>
  </si>
  <si>
    <t>13.369.0010-0</t>
  </si>
  <si>
    <t>13.369.0010-A</t>
  </si>
  <si>
    <t>13.369.0011-0</t>
  </si>
  <si>
    <t>13.369.0011-A</t>
  </si>
  <si>
    <t>13.369.0015-0</t>
  </si>
  <si>
    <t>13.369.0015-A</t>
  </si>
  <si>
    <t>13.369.0016-0</t>
  </si>
  <si>
    <t>13.369.0016-A</t>
  </si>
  <si>
    <t>13.369.0020-0</t>
  </si>
  <si>
    <t>13.369.0020-A</t>
  </si>
  <si>
    <t>13.369.0021-0</t>
  </si>
  <si>
    <t>13.369.0021-A</t>
  </si>
  <si>
    <t>13.369.0025-0</t>
  </si>
  <si>
    <t>13.369.0025-A</t>
  </si>
  <si>
    <t>13.369.0026-0</t>
  </si>
  <si>
    <t>13.369.0026-A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</si>
  <si>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</si>
  <si>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</si>
  <si>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</si>
  <si>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</si>
  <si>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</si>
  <si>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</si>
  <si>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</si>
  <si>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</si>
  <si>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</si>
  <si>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</si>
  <si>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</si>
  <si>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</si>
  <si>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</si>
  <si>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</si>
  <si>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</si>
  <si>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</si>
  <si>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</si>
  <si>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</si>
  <si>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</si>
  <si>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</si>
  <si>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</si>
  <si>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</si>
  <si>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</si>
  <si>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</si>
  <si>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</si>
  <si>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</si>
  <si>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13.373.0010-0</t>
  </si>
  <si>
    <t>13.373.0010-A</t>
  </si>
  <si>
    <t>13.373.0020-0</t>
  </si>
  <si>
    <t>13.373.0020-A</t>
  </si>
  <si>
    <t>13.373.0021-0</t>
  </si>
  <si>
    <t>13.373.0021-A</t>
  </si>
  <si>
    <t>13.373.0025-0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</si>
  <si>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</si>
  <si>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</si>
  <si>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</si>
  <si>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</si>
  <si>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</si>
  <si>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</si>
  <si>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</si>
  <si>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</si>
  <si>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</si>
  <si>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</si>
  <si>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</si>
  <si>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13.375.0010-0</t>
  </si>
  <si>
    <t>13.375.0010-A</t>
  </si>
  <si>
    <t>13.375.0015-0</t>
  </si>
  <si>
    <t>13.375.0015-A</t>
  </si>
  <si>
    <t>13.380.0010-0</t>
  </si>
  <si>
    <t>13.380.0010-A</t>
  </si>
  <si>
    <t>13.380.0011-0</t>
  </si>
  <si>
    <t>13.380.0011-A</t>
  </si>
  <si>
    <t>13.380.0012-0</t>
  </si>
  <si>
    <t>13.380.0012-A</t>
  </si>
  <si>
    <t>13.380.0013-0</t>
  </si>
  <si>
    <t>13.380.0013-A</t>
  </si>
  <si>
    <t>13.380.0015-0</t>
  </si>
  <si>
    <t>13.380.0015-A</t>
  </si>
  <si>
    <t>13.380.0016-0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</si>
  <si>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</si>
  <si>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</si>
  <si>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</si>
  <si>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</si>
  <si>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</si>
  <si>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</si>
  <si>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</si>
  <si>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13.380.0026-0</t>
  </si>
  <si>
    <t>13.380.0026-A</t>
  </si>
  <si>
    <t>13.380.0100-0</t>
  </si>
  <si>
    <t>13.380.0100-A</t>
  </si>
  <si>
    <t>13.380.0101-0</t>
  </si>
  <si>
    <t>13.380.0101-A</t>
  </si>
  <si>
    <t>13.381.0050-0</t>
  </si>
  <si>
    <t>13.381.0050-A</t>
  </si>
  <si>
    <t>13.381.0051-0</t>
  </si>
  <si>
    <t>13.381.0051-A</t>
  </si>
  <si>
    <t>13.381.0085-0</t>
  </si>
  <si>
    <t>13.381.0085-A</t>
  </si>
  <si>
    <t>13.382.0001-0</t>
  </si>
  <si>
    <t>13.382.0001-A</t>
  </si>
  <si>
    <t>13.383.0002-0</t>
  </si>
  <si>
    <t>13.383.0002-A</t>
  </si>
  <si>
    <t>13.383.0003-0</t>
  </si>
  <si>
    <t>13.383.0003-A</t>
  </si>
  <si>
    <t>13.384.0001-0</t>
  </si>
  <si>
    <t>13.384.0001-A</t>
  </si>
  <si>
    <t>13.384.0002-0</t>
  </si>
  <si>
    <t>13.384.0002-A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</si>
  <si>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</si>
  <si>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</si>
  <si>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</si>
  <si>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</si>
  <si>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</si>
  <si>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</si>
  <si>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</si>
  <si>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</si>
  <si>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</si>
  <si>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</si>
  <si>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</si>
  <si>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</si>
  <si>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</si>
  <si>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</si>
  <si>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</si>
  <si>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</si>
  <si>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</si>
  <si>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</si>
  <si>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</si>
  <si>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</si>
  <si>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</si>
  <si>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</si>
  <si>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</si>
  <si>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</si>
  <si>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</si>
  <si>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</si>
  <si>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</si>
  <si>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</si>
  <si>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</si>
  <si>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</si>
  <si>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13.390.0020-0</t>
  </si>
  <si>
    <t>13.390.0020-A</t>
  </si>
  <si>
    <t>13.390.0025-0</t>
  </si>
  <si>
    <t>13.390.0025-A</t>
  </si>
  <si>
    <t>13.390.0027-0</t>
  </si>
  <si>
    <t>13.390.0027-A</t>
  </si>
  <si>
    <t>13.390.0028-0</t>
  </si>
  <si>
    <t>13.390.0028-A</t>
  </si>
  <si>
    <t>13.390.0030-0</t>
  </si>
  <si>
    <t>13.390.0030-A</t>
  </si>
  <si>
    <t>13.390.0031-0</t>
  </si>
  <si>
    <t>13.390.0031-A</t>
  </si>
  <si>
    <t>13.390.0035-0</t>
  </si>
  <si>
    <t>13.390.0035-A</t>
  </si>
  <si>
    <t>13.390.0037-0</t>
  </si>
  <si>
    <t>13.390.0037-A</t>
  </si>
  <si>
    <t>13.390.0040-0</t>
  </si>
  <si>
    <t>13.390.0040-A</t>
  </si>
  <si>
    <t>13.390.0042-0</t>
  </si>
  <si>
    <t>13.390.0042-A</t>
  </si>
  <si>
    <t>13.390.0045-0</t>
  </si>
  <si>
    <t>13.390.0045-A</t>
  </si>
  <si>
    <t>13.390.0047-0</t>
  </si>
  <si>
    <t>13.390.0047-A</t>
  </si>
  <si>
    <t>13.390.0048-0</t>
  </si>
  <si>
    <t>13.390.0048-A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</si>
  <si>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</si>
  <si>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</si>
  <si>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</si>
  <si>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</si>
  <si>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</si>
  <si>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</si>
  <si>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</si>
  <si>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</si>
  <si>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</si>
  <si>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</si>
  <si>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13.391.0500-0</t>
  </si>
  <si>
    <t>13.391.0500-A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</si>
  <si>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</si>
  <si>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</si>
  <si>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</si>
  <si>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</si>
  <si>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</si>
  <si>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</si>
  <si>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</si>
  <si>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</si>
  <si>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</si>
  <si>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</si>
  <si>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</si>
  <si>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</si>
  <si>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13.395.0040-0</t>
  </si>
  <si>
    <t>13.395.0040-A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</si>
  <si>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</si>
  <si>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</si>
  <si>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</si>
  <si>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</si>
  <si>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</si>
  <si>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</si>
  <si>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</si>
  <si>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</si>
  <si>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</si>
  <si>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</si>
  <si>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</si>
  <si>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</si>
  <si>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</si>
  <si>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</si>
  <si>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13.398.0030-0</t>
  </si>
  <si>
    <t>13.398.0030-A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</si>
  <si>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</si>
  <si>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</si>
  <si>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</si>
  <si>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</si>
  <si>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</si>
  <si>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</si>
  <si>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</si>
  <si>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</si>
  <si>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</si>
  <si>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</si>
  <si>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</si>
  <si>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</si>
  <si>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</si>
  <si>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</si>
  <si>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13.411.0500-0</t>
  </si>
  <si>
    <t>13.411.0500-A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</si>
  <si>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</si>
  <si>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</si>
  <si>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</si>
  <si>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</si>
  <si>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</si>
  <si>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</si>
  <si>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</si>
  <si>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</si>
  <si>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</si>
  <si>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</si>
  <si>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</si>
  <si>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</si>
  <si>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</si>
  <si>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</si>
  <si>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</si>
  <si>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</si>
  <si>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</si>
  <si>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</si>
  <si>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</si>
  <si>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</si>
  <si>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</si>
  <si>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</si>
  <si>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</si>
  <si>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</si>
  <si>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</si>
  <si>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</si>
  <si>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</si>
  <si>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</si>
  <si>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</si>
  <si>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</si>
  <si>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</si>
  <si>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</si>
  <si>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</si>
  <si>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</si>
  <si>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</si>
  <si>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13.416.0010-0</t>
  </si>
  <si>
    <t>13.416.0010-A</t>
  </si>
  <si>
    <t>13.416.0015-0</t>
  </si>
  <si>
    <t>13.416.0015-A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</si>
  <si>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</si>
  <si>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</si>
  <si>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</si>
  <si>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</si>
  <si>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</si>
  <si>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</si>
  <si>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</si>
  <si>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</si>
  <si>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13.460.0010-0</t>
  </si>
  <si>
    <t>13.460.0010-A</t>
  </si>
  <si>
    <t>13.460.0015-0</t>
  </si>
  <si>
    <t>13.460.0015-A</t>
  </si>
  <si>
    <t>13.460.0020-0</t>
  </si>
  <si>
    <t>13.460.0020-A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</si>
  <si>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</si>
  <si>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</si>
  <si>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</si>
  <si>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</si>
  <si>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</si>
  <si>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</si>
  <si>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</si>
  <si>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</si>
  <si>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13.468.0010-0</t>
  </si>
  <si>
    <t>13.468.0010-A</t>
  </si>
  <si>
    <t>13.469.0010-0</t>
  </si>
  <si>
    <t>13.469.0010-A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</si>
  <si>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</si>
  <si>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</si>
  <si>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</si>
  <si>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</si>
  <si>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</si>
  <si>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</si>
  <si>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</si>
  <si>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</si>
  <si>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</si>
  <si>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</si>
  <si>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</si>
  <si>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</si>
  <si>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</si>
  <si>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</si>
  <si>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</si>
  <si>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</si>
  <si>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</si>
  <si>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</si>
  <si>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</si>
  <si>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</si>
  <si>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</si>
  <si>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</si>
  <si>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</si>
  <si>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</si>
  <si>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</si>
  <si>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</si>
  <si>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</si>
  <si>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</si>
  <si>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</si>
  <si>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</si>
  <si>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</si>
  <si>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</si>
  <si>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</si>
  <si>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</si>
  <si>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</si>
  <si>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</si>
  <si>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</si>
  <si>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</si>
  <si>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</si>
  <si>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</si>
  <si>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</si>
  <si>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</si>
  <si>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</si>
  <si>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</si>
  <si>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</si>
  <si>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</si>
  <si>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14.001.0200-0</t>
  </si>
  <si>
    <t>14.001.0200-A</t>
  </si>
  <si>
    <t>14.001.0205-0</t>
  </si>
  <si>
    <t>14.001.0205-A</t>
  </si>
  <si>
    <t>14.001.0210-0</t>
  </si>
  <si>
    <t>14.001.0210-A</t>
  </si>
  <si>
    <t>14.001.0212-0</t>
  </si>
  <si>
    <t>14.001.0212-A</t>
  </si>
  <si>
    <t>14.001.0215-0</t>
  </si>
  <si>
    <t>14.001.0215-A</t>
  </si>
  <si>
    <t>14.001.0250-0</t>
  </si>
  <si>
    <t>14.001.0250-A</t>
  </si>
  <si>
    <t>14.001.0255-0</t>
  </si>
  <si>
    <t>14.001.0255-A</t>
  </si>
  <si>
    <t>14.001.0258-0</t>
  </si>
  <si>
    <t>14.001.0258-A</t>
  </si>
  <si>
    <t>14.001.0260-0</t>
  </si>
  <si>
    <t>14.001.0260-A</t>
  </si>
  <si>
    <t>14.001.0265-0</t>
  </si>
  <si>
    <t>14.001.0265-A</t>
  </si>
  <si>
    <t>14.001.0300-0</t>
  </si>
  <si>
    <t>14.001.0300-A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</si>
  <si>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</si>
  <si>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</si>
  <si>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</si>
  <si>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</si>
  <si>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</si>
  <si>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</si>
  <si>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</si>
  <si>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</si>
  <si>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14.002.0020-0</t>
  </si>
  <si>
    <t>14.002.0020-A</t>
  </si>
  <si>
    <t>14.002.0025-0</t>
  </si>
  <si>
    <t>14.002.0025-A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</si>
  <si>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</si>
  <si>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</si>
  <si>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</si>
  <si>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</si>
  <si>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</si>
  <si>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</si>
  <si>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14.002.0052-0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</si>
  <si>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</si>
  <si>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</si>
  <si>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</si>
  <si>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</si>
  <si>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</si>
  <si>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</si>
  <si>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</si>
  <si>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</si>
  <si>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</si>
  <si>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</si>
  <si>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</si>
  <si>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14.002.0070-0</t>
  </si>
  <si>
    <t>14.002.0070-A</t>
  </si>
  <si>
    <t>14.002.0071-0</t>
  </si>
  <si>
    <t>14.002.0071-A</t>
  </si>
  <si>
    <t>14.002.0072-0</t>
  </si>
  <si>
    <t>14.002.0072-A</t>
  </si>
  <si>
    <t>14.002.0076-0</t>
  </si>
  <si>
    <t>14.002.0076-A</t>
  </si>
  <si>
    <t>14.002.0078-0</t>
  </si>
  <si>
    <t>14.002.0078-A</t>
  </si>
  <si>
    <t>14.002.0081-0</t>
  </si>
  <si>
    <t>14.002.0081-A</t>
  </si>
  <si>
    <t>14.002.0082-0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</si>
  <si>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</si>
  <si>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</si>
  <si>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</si>
  <si>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</si>
  <si>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</si>
  <si>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</si>
  <si>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</si>
  <si>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</si>
  <si>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</si>
  <si>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</si>
  <si>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</si>
  <si>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</si>
  <si>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</si>
  <si>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</si>
  <si>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</si>
  <si>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</si>
  <si>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</si>
  <si>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</si>
  <si>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</si>
  <si>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</si>
  <si>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</si>
  <si>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</si>
  <si>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</si>
  <si>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</si>
  <si>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</si>
  <si>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</si>
  <si>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</si>
  <si>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</si>
  <si>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</si>
  <si>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</si>
  <si>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</si>
  <si>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</si>
  <si>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</si>
  <si>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</si>
  <si>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</si>
  <si>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</si>
  <si>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</si>
  <si>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14.002.0132-A</t>
  </si>
  <si>
    <t>14.002.0133-0</t>
  </si>
  <si>
    <t>14.002.0133-A</t>
  </si>
  <si>
    <t>14.002.0134-0</t>
  </si>
  <si>
    <t>14.002.0134-A</t>
  </si>
  <si>
    <t>14.002.0155-0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</si>
  <si>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</si>
  <si>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</si>
  <si>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</si>
  <si>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</si>
  <si>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</si>
  <si>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</si>
  <si>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</si>
  <si>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</si>
  <si>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</si>
  <si>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</si>
  <si>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</si>
  <si>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</si>
  <si>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</si>
  <si>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</si>
  <si>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</si>
  <si>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</si>
  <si>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</si>
  <si>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</si>
  <si>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</si>
  <si>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</si>
  <si>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</si>
  <si>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</si>
  <si>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</si>
  <si>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</si>
  <si>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</si>
  <si>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14.002.0190-0</t>
  </si>
  <si>
    <t>14.002.0190-A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</si>
  <si>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</si>
  <si>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</si>
  <si>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</si>
  <si>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</si>
  <si>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</si>
  <si>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</si>
  <si>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</si>
  <si>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</si>
  <si>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</si>
  <si>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</si>
  <si>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</si>
  <si>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</si>
  <si>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14.002.0197-0</t>
  </si>
  <si>
    <t>14.002.0197-A</t>
  </si>
  <si>
    <t>14.002.0198-0</t>
  </si>
  <si>
    <t>14.002.0198-A</t>
  </si>
  <si>
    <t>14.002.0199-0</t>
  </si>
  <si>
    <t>14.002.0199-A</t>
  </si>
  <si>
    <t>14.002.0200-0</t>
  </si>
  <si>
    <t>14.002.0200-A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</si>
  <si>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</si>
  <si>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</si>
  <si>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</si>
  <si>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</si>
  <si>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</si>
  <si>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</si>
  <si>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</si>
  <si>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</si>
  <si>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</si>
  <si>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</si>
  <si>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</si>
  <si>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</si>
  <si>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</si>
  <si>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</si>
  <si>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</si>
  <si>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</si>
  <si>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</si>
  <si>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</si>
  <si>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</si>
  <si>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</si>
  <si>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14.002.0220-0</t>
  </si>
  <si>
    <t>14.002.0220-A</t>
  </si>
  <si>
    <t>14.002.0225-A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</si>
  <si>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</si>
  <si>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</si>
  <si>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</si>
  <si>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</si>
  <si>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</si>
  <si>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</si>
  <si>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</si>
  <si>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</si>
  <si>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</si>
  <si>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</si>
  <si>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</si>
  <si>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</si>
  <si>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</si>
  <si>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</si>
  <si>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</si>
  <si>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</si>
  <si>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14.002.0250-0</t>
  </si>
  <si>
    <t>14.002.0250-A</t>
  </si>
  <si>
    <t>14.002.0254-0</t>
  </si>
  <si>
    <t>14.002.0254-A</t>
  </si>
  <si>
    <t>14.002.0260-0</t>
  </si>
  <si>
    <t>14.002.0260-A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</si>
  <si>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</si>
  <si>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</si>
  <si>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</si>
  <si>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</si>
  <si>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</si>
  <si>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</si>
  <si>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</si>
  <si>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</si>
  <si>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</si>
  <si>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</si>
  <si>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</si>
  <si>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</si>
  <si>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</si>
  <si>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</si>
  <si>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</si>
  <si>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</si>
  <si>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</si>
  <si>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</si>
  <si>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</si>
  <si>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</si>
  <si>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</si>
  <si>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</si>
  <si>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</si>
  <si>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</si>
  <si>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</si>
  <si>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</si>
  <si>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</si>
  <si>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</si>
  <si>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</si>
  <si>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</si>
  <si>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</si>
  <si>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</si>
  <si>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</si>
  <si>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</si>
  <si>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14.002.0408-0</t>
  </si>
  <si>
    <t>14.002.0408-A</t>
  </si>
  <si>
    <t>14.002.0410-0</t>
  </si>
  <si>
    <t>14.002.0410-A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</si>
  <si>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</si>
  <si>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</si>
  <si>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</si>
  <si>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</si>
  <si>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</si>
  <si>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</si>
  <si>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</si>
  <si>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</si>
  <si>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</si>
  <si>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</si>
  <si>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</si>
  <si>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</si>
  <si>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</si>
  <si>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</si>
  <si>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</si>
  <si>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</si>
  <si>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14.002.0440-0</t>
  </si>
  <si>
    <t>14.002.0440-A</t>
  </si>
  <si>
    <t>14.002.0444-0</t>
  </si>
  <si>
    <t>14.002.0444-A</t>
  </si>
  <si>
    <t>14.002.0452-0</t>
  </si>
  <si>
    <t>14.002.0452-A</t>
  </si>
  <si>
    <t>14.002.0454-0</t>
  </si>
  <si>
    <t>14.002.0454-A</t>
  </si>
  <si>
    <t>14.002.0456-0</t>
  </si>
  <si>
    <t>14.002.0456-A</t>
  </si>
  <si>
    <t>14.002.0466-0</t>
  </si>
  <si>
    <t>14.002.0466-A</t>
  </si>
  <si>
    <t>14.002.0468-0</t>
  </si>
  <si>
    <t>14.002.0468-A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</si>
  <si>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</si>
  <si>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</si>
  <si>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</si>
  <si>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</si>
  <si>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</si>
  <si>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</si>
  <si>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</si>
  <si>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</si>
  <si>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14.002.0482-0</t>
  </si>
  <si>
    <t>14.002.0482-A</t>
  </si>
  <si>
    <t>14.002.0483-0</t>
  </si>
  <si>
    <t>14.002.0483-A</t>
  </si>
  <si>
    <t>14.002.0485-0</t>
  </si>
  <si>
    <t>14.002.0485-A</t>
  </si>
  <si>
    <t>14.002.0486-0</t>
  </si>
  <si>
    <t>14.002.0486-A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</si>
  <si>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</si>
  <si>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</si>
  <si>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</si>
  <si>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</si>
  <si>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</si>
  <si>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</si>
  <si>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</si>
  <si>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</si>
  <si>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</si>
  <si>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</si>
  <si>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</si>
  <si>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</si>
  <si>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</si>
  <si>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</si>
  <si>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</si>
  <si>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</si>
  <si>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</si>
  <si>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</si>
  <si>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14.002.0499-0</t>
  </si>
  <si>
    <t>14.002.0499-A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</si>
  <si>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</si>
  <si>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</si>
  <si>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</si>
  <si>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</si>
  <si>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</si>
  <si>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</si>
  <si>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</si>
  <si>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</si>
  <si>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</si>
  <si>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</si>
  <si>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</si>
  <si>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</si>
  <si>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</si>
  <si>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</si>
  <si>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</si>
  <si>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</si>
  <si>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</si>
  <si>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</si>
  <si>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</si>
  <si>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</si>
  <si>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</si>
  <si>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</si>
  <si>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</si>
  <si>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</si>
  <si>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</si>
  <si>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</si>
  <si>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</si>
  <si>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</si>
  <si>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</si>
  <si>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</si>
  <si>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</si>
  <si>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</si>
  <si>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</si>
  <si>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</si>
  <si>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</si>
  <si>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</si>
  <si>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</si>
  <si>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</si>
  <si>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</si>
  <si>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</si>
  <si>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</si>
  <si>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</si>
  <si>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</si>
  <si>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</si>
  <si>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14.003.0025-A</t>
  </si>
  <si>
    <t>14.003.0026-0</t>
  </si>
  <si>
    <t>14.003.0026-A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</si>
  <si>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</si>
  <si>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</si>
  <si>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</si>
  <si>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</si>
  <si>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</si>
  <si>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</si>
  <si>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</si>
  <si>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</si>
  <si>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</si>
  <si>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</si>
  <si>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</si>
  <si>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</si>
  <si>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</si>
  <si>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</si>
  <si>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</si>
  <si>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14.003.0076-0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</si>
  <si>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</si>
  <si>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</si>
  <si>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</si>
  <si>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</si>
  <si>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</si>
  <si>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</si>
  <si>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</si>
  <si>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</si>
  <si>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</si>
  <si>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</si>
  <si>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</si>
  <si>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</si>
  <si>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</si>
  <si>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</si>
  <si>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</si>
  <si>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</si>
  <si>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</si>
  <si>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</si>
  <si>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</si>
  <si>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</si>
  <si>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</si>
  <si>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</si>
  <si>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</si>
  <si>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</si>
  <si>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</si>
  <si>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</si>
  <si>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</si>
  <si>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</si>
  <si>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</si>
  <si>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</si>
  <si>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14.003.0158-0</t>
  </si>
  <si>
    <t>14.003.0158-A</t>
  </si>
  <si>
    <t>14.003.0159-0</t>
  </si>
  <si>
    <t>14.003.0159-A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</si>
  <si>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</si>
  <si>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</si>
  <si>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</si>
  <si>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</si>
  <si>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</si>
  <si>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</si>
  <si>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14.003.0164-0</t>
  </si>
  <si>
    <t>14.003.0164-A</t>
  </si>
  <si>
    <t>14.003.0165-0</t>
  </si>
  <si>
    <t>14.003.0165-A</t>
  </si>
  <si>
    <t>14.003.0200-A</t>
  </si>
  <si>
    <t>14.003.0201-0</t>
  </si>
  <si>
    <t>14.003.0201-A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</si>
  <si>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</si>
  <si>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</si>
  <si>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</si>
  <si>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</si>
  <si>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</si>
  <si>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</si>
  <si>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</si>
  <si>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</si>
  <si>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</si>
  <si>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14.003.0221-0</t>
  </si>
  <si>
    <t>14.003.0221-A</t>
  </si>
  <si>
    <t>14.003.0225-0</t>
  </si>
  <si>
    <t>14.003.0225-A</t>
  </si>
  <si>
    <t>14.003.0226-0</t>
  </si>
  <si>
    <t>14.003.0226-A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</si>
  <si>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</si>
  <si>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</si>
  <si>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</si>
  <si>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</si>
  <si>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</si>
  <si>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</si>
  <si>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</si>
  <si>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</si>
  <si>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</si>
  <si>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14.003.0245-0</t>
  </si>
  <si>
    <t>14.003.0245-A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</si>
  <si>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</si>
  <si>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</si>
  <si>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</si>
  <si>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</si>
  <si>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</si>
  <si>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</si>
  <si>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</si>
  <si>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</si>
  <si>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</si>
  <si>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</si>
  <si>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14.004.0010-0</t>
  </si>
  <si>
    <t>14.004.0010-A</t>
  </si>
  <si>
    <t>14.004.0015-0</t>
  </si>
  <si>
    <t>14.004.0015-A</t>
  </si>
  <si>
    <t>14.004.0020-0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</si>
  <si>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</si>
  <si>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</si>
  <si>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</si>
  <si>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</si>
  <si>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</si>
  <si>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</si>
  <si>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</si>
  <si>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</si>
  <si>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</si>
  <si>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</si>
  <si>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</si>
  <si>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</si>
  <si>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</si>
  <si>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</si>
  <si>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</si>
  <si>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</si>
  <si>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</si>
  <si>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</si>
  <si>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</si>
  <si>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</si>
  <si>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</si>
  <si>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14.004.0073-0</t>
  </si>
  <si>
    <t>14.004.0073-A</t>
  </si>
  <si>
    <t>14.004.0100-0</t>
  </si>
  <si>
    <t>14.004.0100-A</t>
  </si>
  <si>
    <t>14.004.0120-0</t>
  </si>
  <si>
    <t>14.004.0120-A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</si>
  <si>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</si>
  <si>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</si>
  <si>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</si>
  <si>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</si>
  <si>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</si>
  <si>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</si>
  <si>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</si>
  <si>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</si>
  <si>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</si>
  <si>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</si>
  <si>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</si>
  <si>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</si>
  <si>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</si>
  <si>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</si>
  <si>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</si>
  <si>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</si>
  <si>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</si>
  <si>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14.006.0005-0</t>
  </si>
  <si>
    <t>14.006.0005-A</t>
  </si>
  <si>
    <t>14.006.0008-0</t>
  </si>
  <si>
    <t>14.006.0008-A</t>
  </si>
  <si>
    <t>14.006.0010-A</t>
  </si>
  <si>
    <t>14.006.0012-0</t>
  </si>
  <si>
    <t>14.006.0012-A</t>
  </si>
  <si>
    <t>14.006.0014-0</t>
  </si>
  <si>
    <t>14.006.0014-A</t>
  </si>
  <si>
    <t>14.006.0017-0</t>
  </si>
  <si>
    <t>14.006.0017-A</t>
  </si>
  <si>
    <t>14.006.0019-0</t>
  </si>
  <si>
    <t>14.006.0019-A</t>
  </si>
  <si>
    <t>14.006.0021-0</t>
  </si>
  <si>
    <t>14.006.0021-A</t>
  </si>
  <si>
    <t>14.006.0023-0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</si>
  <si>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</si>
  <si>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</si>
  <si>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</si>
  <si>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</si>
  <si>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</si>
  <si>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</si>
  <si>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</si>
  <si>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</si>
  <si>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</si>
  <si>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</si>
  <si>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</si>
  <si>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</si>
  <si>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</si>
  <si>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</si>
  <si>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</si>
  <si>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</si>
  <si>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</si>
  <si>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</si>
  <si>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</si>
  <si>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</si>
  <si>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</si>
  <si>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</si>
  <si>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</si>
  <si>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</si>
  <si>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</si>
  <si>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</si>
  <si>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</si>
  <si>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</si>
  <si>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</si>
  <si>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</si>
  <si>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</si>
  <si>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</si>
  <si>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</si>
  <si>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</si>
  <si>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</si>
  <si>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</si>
  <si>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</si>
  <si>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</si>
  <si>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</si>
  <si>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</si>
  <si>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</si>
  <si>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</si>
  <si>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</si>
  <si>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</si>
  <si>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</si>
  <si>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</si>
  <si>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</si>
  <si>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</si>
  <si>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</si>
  <si>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</si>
  <si>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</si>
  <si>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</si>
  <si>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</si>
  <si>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</si>
  <si>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</si>
  <si>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14.006.0091-0</t>
  </si>
  <si>
    <t>14.006.0091-A</t>
  </si>
  <si>
    <t>14.006.0092-0</t>
  </si>
  <si>
    <t>14.006.0092-A</t>
  </si>
  <si>
    <t>14.006.0093-0</t>
  </si>
  <si>
    <t>14.006.0093-A</t>
  </si>
  <si>
    <t>14.006.0094-0</t>
  </si>
  <si>
    <t>14.006.0094-A</t>
  </si>
  <si>
    <t>14.006.0095-0</t>
  </si>
  <si>
    <t>14.006.0095-A</t>
  </si>
  <si>
    <t>14.006.0100-0</t>
  </si>
  <si>
    <t>14.006.0100-A</t>
  </si>
  <si>
    <t>14.006.0101-0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</si>
  <si>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</si>
  <si>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</si>
  <si>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</si>
  <si>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</si>
  <si>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</si>
  <si>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</si>
  <si>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</si>
  <si>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</si>
  <si>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</si>
  <si>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</si>
  <si>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</si>
  <si>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</si>
  <si>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</si>
  <si>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</si>
  <si>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</si>
  <si>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</si>
  <si>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</si>
  <si>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</si>
  <si>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</si>
  <si>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</si>
  <si>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</si>
  <si>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</si>
  <si>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</si>
  <si>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</si>
  <si>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</si>
  <si>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</si>
  <si>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</si>
  <si>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14.006.0155-0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</si>
  <si>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</si>
  <si>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</si>
  <si>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</si>
  <si>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</si>
  <si>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</si>
  <si>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</si>
  <si>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</si>
  <si>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</si>
  <si>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</si>
  <si>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</si>
  <si>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</si>
  <si>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</si>
  <si>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</si>
  <si>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</si>
  <si>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</si>
  <si>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</si>
  <si>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</si>
  <si>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</si>
  <si>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</si>
  <si>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</si>
  <si>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</si>
  <si>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</si>
  <si>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</si>
  <si>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</si>
  <si>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</si>
  <si>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14.006.0240-0</t>
  </si>
  <si>
    <t>14.006.0240-A</t>
  </si>
  <si>
    <t>14.006.0245-0</t>
  </si>
  <si>
    <t>14.006.0245-A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</si>
  <si>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</si>
  <si>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</si>
  <si>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</si>
  <si>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</si>
  <si>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</si>
  <si>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</si>
  <si>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</si>
  <si>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</si>
  <si>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</si>
  <si>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</si>
  <si>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</si>
  <si>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</si>
  <si>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</si>
  <si>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</si>
  <si>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</si>
  <si>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</si>
  <si>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</si>
  <si>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</si>
  <si>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</si>
  <si>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</si>
  <si>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</si>
  <si>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</si>
  <si>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</si>
  <si>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</si>
  <si>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</si>
  <si>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</si>
  <si>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</si>
  <si>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</si>
  <si>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</si>
  <si>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</si>
  <si>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14.006.0310-0</t>
  </si>
  <si>
    <t>14.006.0310-A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</si>
  <si>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</si>
  <si>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</si>
  <si>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</si>
  <si>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</si>
  <si>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</si>
  <si>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</si>
  <si>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</si>
  <si>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</si>
  <si>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</si>
  <si>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</si>
  <si>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</si>
  <si>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</si>
  <si>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</si>
  <si>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</si>
  <si>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</si>
  <si>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</si>
  <si>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14.006.0374-0</t>
  </si>
  <si>
    <t>14.006.0374-A</t>
  </si>
  <si>
    <t>14.006.0375-0</t>
  </si>
  <si>
    <t>14.006.0375-A</t>
  </si>
  <si>
    <t>14.006.0380-0</t>
  </si>
  <si>
    <t>14.006.0380-A</t>
  </si>
  <si>
    <t>14.006.0385-0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</si>
  <si>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</si>
  <si>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</si>
  <si>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</si>
  <si>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</si>
  <si>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</si>
  <si>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</si>
  <si>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</si>
  <si>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</si>
  <si>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</si>
  <si>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</si>
  <si>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</si>
  <si>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</si>
  <si>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</si>
  <si>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</si>
  <si>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</si>
  <si>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</si>
  <si>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</si>
  <si>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</si>
  <si>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</si>
  <si>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</si>
  <si>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</si>
  <si>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</si>
  <si>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</si>
  <si>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</si>
  <si>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</si>
  <si>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</si>
  <si>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</si>
  <si>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</si>
  <si>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</si>
  <si>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</si>
  <si>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</si>
  <si>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</si>
  <si>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</si>
  <si>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</si>
  <si>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</si>
  <si>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</si>
  <si>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</si>
  <si>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</si>
  <si>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</si>
  <si>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</si>
  <si>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</si>
  <si>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</si>
  <si>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</si>
  <si>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</si>
  <si>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</si>
  <si>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</si>
  <si>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</si>
  <si>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</si>
  <si>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</si>
  <si>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</si>
  <si>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</si>
  <si>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</si>
  <si>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</si>
  <si>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</si>
  <si>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</si>
  <si>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</si>
  <si>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</si>
  <si>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</si>
  <si>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</si>
  <si>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</si>
  <si>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</si>
  <si>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</si>
  <si>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</si>
  <si>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14.006.0695-0</t>
  </si>
  <si>
    <t>14.006.0695-A</t>
  </si>
  <si>
    <t>14.007.0005-0</t>
  </si>
  <si>
    <t>14.007.0005-A</t>
  </si>
  <si>
    <t>14.007.0010-0</t>
  </si>
  <si>
    <t>14.007.0010-A</t>
  </si>
  <si>
    <t>14.007.0015-0</t>
  </si>
  <si>
    <t>14.007.0015-A</t>
  </si>
  <si>
    <t>14.007.0020-0</t>
  </si>
  <si>
    <t>14.007.0020-A</t>
  </si>
  <si>
    <t>14.007.0025-0</t>
  </si>
  <si>
    <t>14.007.0025-A</t>
  </si>
  <si>
    <t>14.007.0030-A</t>
  </si>
  <si>
    <t>14.007.0035-0</t>
  </si>
  <si>
    <t>14.007.0035-A</t>
  </si>
  <si>
    <t>14.007.0038-0</t>
  </si>
  <si>
    <t>14.007.0038-A</t>
  </si>
  <si>
    <t>14.007.0040-0</t>
  </si>
  <si>
    <t>14.007.0040-A</t>
  </si>
  <si>
    <t>14.007.0045-0</t>
  </si>
  <si>
    <t>14.007.0045-A</t>
  </si>
  <si>
    <t>14.007.0050-0</t>
  </si>
  <si>
    <t>14.007.0050-A</t>
  </si>
  <si>
    <t>14.007.0055-0</t>
  </si>
  <si>
    <t>14.007.0055-A</t>
  </si>
  <si>
    <t>14.007.0057-0</t>
  </si>
  <si>
    <t>14.007.0057-A</t>
  </si>
  <si>
    <t>14.007.0060-0</t>
  </si>
  <si>
    <t>14.007.0060-A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</si>
  <si>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</si>
  <si>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</si>
  <si>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</si>
  <si>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</si>
  <si>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</si>
  <si>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</si>
  <si>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14.007.0080-0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</si>
  <si>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</si>
  <si>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</si>
  <si>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</si>
  <si>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</si>
  <si>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</si>
  <si>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</si>
  <si>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</si>
  <si>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14.007.0101-A</t>
  </si>
  <si>
    <t>14.007.0105-0</t>
  </si>
  <si>
    <t>14.007.0105-A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</si>
  <si>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</si>
  <si>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</si>
  <si>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</si>
  <si>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</si>
  <si>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</si>
  <si>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</si>
  <si>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</si>
  <si>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</si>
  <si>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</si>
  <si>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</si>
  <si>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</si>
  <si>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</si>
  <si>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</si>
  <si>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</si>
  <si>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</si>
  <si>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</si>
  <si>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</si>
  <si>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</si>
  <si>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</si>
  <si>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</si>
  <si>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</si>
  <si>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</si>
  <si>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</si>
  <si>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</si>
  <si>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</si>
  <si>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</si>
  <si>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</si>
  <si>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</si>
  <si>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</si>
  <si>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</si>
  <si>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</si>
  <si>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</si>
  <si>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14.007.0195-0</t>
  </si>
  <si>
    <t>14.007.0195-A</t>
  </si>
  <si>
    <t>14.007.0200-0</t>
  </si>
  <si>
    <t>14.007.0200-A</t>
  </si>
  <si>
    <t>14.007.0250-0</t>
  </si>
  <si>
    <t>14.007.0250-A</t>
  </si>
  <si>
    <t>14.007.0251-0</t>
  </si>
  <si>
    <t>14.007.0251-A</t>
  </si>
  <si>
    <t>14.007.0253-0</t>
  </si>
  <si>
    <t>14.007.0253-A</t>
  </si>
  <si>
    <t>14.007.0256-0</t>
  </si>
  <si>
    <t>14.007.0256-A</t>
  </si>
  <si>
    <t>14.007.0258-0</t>
  </si>
  <si>
    <t>14.007.0258-A</t>
  </si>
  <si>
    <t>14.007.0261-0</t>
  </si>
  <si>
    <t>14.007.0261-A</t>
  </si>
  <si>
    <t>14.007.0263-0</t>
  </si>
  <si>
    <t>14.007.0263-A</t>
  </si>
  <si>
    <t>14.007.0266-0</t>
  </si>
  <si>
    <t>14.007.0266-A</t>
  </si>
  <si>
    <t>14.007.0267-0</t>
  </si>
  <si>
    <t>14.007.0267-A</t>
  </si>
  <si>
    <t>14.007.0268-0</t>
  </si>
  <si>
    <t>14.007.0268-A</t>
  </si>
  <si>
    <t>14.007.0269-0</t>
  </si>
  <si>
    <t>14.007.0269-A</t>
  </si>
  <si>
    <t>14.007.0270-0</t>
  </si>
  <si>
    <t>14.007.0270-A</t>
  </si>
  <si>
    <t>14.007.0274-0</t>
  </si>
  <si>
    <t>14.007.0274-A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</si>
  <si>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</si>
  <si>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</si>
  <si>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</si>
  <si>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</si>
  <si>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</si>
  <si>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</si>
  <si>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</si>
  <si>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</si>
  <si>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14.007.0280-0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</si>
  <si>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</si>
  <si>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</si>
  <si>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</si>
  <si>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</si>
  <si>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</si>
  <si>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</si>
  <si>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</si>
  <si>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</si>
  <si>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</si>
  <si>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</si>
  <si>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</si>
  <si>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</si>
  <si>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</si>
  <si>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</si>
  <si>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</si>
  <si>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</si>
  <si>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</si>
  <si>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</si>
  <si>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</si>
  <si>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14.007.0292-0</t>
  </si>
  <si>
    <t>14.007.0292-A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</si>
  <si>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</si>
  <si>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</si>
  <si>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</si>
  <si>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</si>
  <si>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</si>
  <si>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</si>
  <si>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</si>
  <si>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</si>
  <si>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</si>
  <si>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</si>
  <si>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</si>
  <si>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</si>
  <si>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</si>
  <si>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</si>
  <si>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</si>
  <si>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</si>
  <si>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</si>
  <si>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</si>
  <si>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</si>
  <si>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</si>
  <si>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</si>
  <si>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</si>
  <si>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</si>
  <si>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</si>
  <si>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</si>
  <si>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</si>
  <si>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</si>
  <si>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</si>
  <si>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</si>
  <si>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</si>
  <si>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</si>
  <si>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</si>
  <si>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14.007.0321-0</t>
  </si>
  <si>
    <t>14.007.0321-A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</si>
  <si>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</si>
  <si>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</si>
  <si>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</si>
  <si>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</si>
  <si>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</si>
  <si>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</si>
  <si>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</si>
  <si>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</si>
  <si>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14.007.0330-0</t>
  </si>
  <si>
    <t>14.007.0330-A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</si>
  <si>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</si>
  <si>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</si>
  <si>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</si>
  <si>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</si>
  <si>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</si>
  <si>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</si>
  <si>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</si>
  <si>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</si>
  <si>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</si>
  <si>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</si>
  <si>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</si>
  <si>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</si>
  <si>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</si>
  <si>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</si>
  <si>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</si>
  <si>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</si>
  <si>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</si>
  <si>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</si>
  <si>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</si>
  <si>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</si>
  <si>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</si>
  <si>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</si>
  <si>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</si>
  <si>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</si>
  <si>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</si>
  <si>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</si>
  <si>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</si>
  <si>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</si>
  <si>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</si>
  <si>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</si>
  <si>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</si>
  <si>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</si>
  <si>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</si>
  <si>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</si>
  <si>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14.007.0400-0</t>
  </si>
  <si>
    <t>14.007.0400-A</t>
  </si>
  <si>
    <t>14.007.0405-0</t>
  </si>
  <si>
    <t>14.007.0405-A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</si>
  <si>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</si>
  <si>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</si>
  <si>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</si>
  <si>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</si>
  <si>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</si>
  <si>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</si>
  <si>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</si>
  <si>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</si>
  <si>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</si>
  <si>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</si>
  <si>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</si>
  <si>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</si>
  <si>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</si>
  <si>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</si>
  <si>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</si>
  <si>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</si>
  <si>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</si>
  <si>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</si>
  <si>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</si>
  <si>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</si>
  <si>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</si>
  <si>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</si>
  <si>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</si>
  <si>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</si>
  <si>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</si>
  <si>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</si>
  <si>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</si>
  <si>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</si>
  <si>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14.008.0090-0</t>
  </si>
  <si>
    <t>14.008.0090-A</t>
  </si>
  <si>
    <t>14.008.0092-0</t>
  </si>
  <si>
    <t>14.008.0092-A</t>
  </si>
  <si>
    <t>14.008.0093-0</t>
  </si>
  <si>
    <t>14.008.0093-A</t>
  </si>
  <si>
    <t>14.008.0095-0</t>
  </si>
  <si>
    <t>14.008.0095-A</t>
  </si>
  <si>
    <t>14.008.0096-0</t>
  </si>
  <si>
    <t>14.008.0096-A</t>
  </si>
  <si>
    <t>14.008.0097-0</t>
  </si>
  <si>
    <t>14.008.0097-A</t>
  </si>
  <si>
    <t>14.009.0010-0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</si>
  <si>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</si>
  <si>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</si>
  <si>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</si>
  <si>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</si>
  <si>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</si>
  <si>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</si>
  <si>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</si>
  <si>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</si>
  <si>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</si>
  <si>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</si>
  <si>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</si>
  <si>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</si>
  <si>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</si>
  <si>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14.009.0045-0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</si>
  <si>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</si>
  <si>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</si>
  <si>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</si>
  <si>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</si>
  <si>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</si>
  <si>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</si>
  <si>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</si>
  <si>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</si>
  <si>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</si>
  <si>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</si>
  <si>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</si>
  <si>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</si>
  <si>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</si>
  <si>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</si>
  <si>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</si>
  <si>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</si>
  <si>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</si>
  <si>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</si>
  <si>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</si>
  <si>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</si>
  <si>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</si>
  <si>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</si>
  <si>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</si>
  <si>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</si>
  <si>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</si>
  <si>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</si>
  <si>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</si>
  <si>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</si>
  <si>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</si>
  <si>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</si>
  <si>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</si>
  <si>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14.010.0010-0</t>
  </si>
  <si>
    <t>14.010.0010-A</t>
  </si>
  <si>
    <t>14.010.0015-0</t>
  </si>
  <si>
    <t>14.010.0015-A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</si>
  <si>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</si>
  <si>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</si>
  <si>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</si>
  <si>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</si>
  <si>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</si>
  <si>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</si>
  <si>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</si>
  <si>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</si>
  <si>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</si>
  <si>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</si>
  <si>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</si>
  <si>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</si>
  <si>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</si>
  <si>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</si>
  <si>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</si>
  <si>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</si>
  <si>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</si>
  <si>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</si>
  <si>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</si>
  <si>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</si>
  <si>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</si>
  <si>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</si>
  <si>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</si>
  <si>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</si>
  <si>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</si>
  <si>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</si>
  <si>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15.001.0054-0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</si>
  <si>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</si>
  <si>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</si>
  <si>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</si>
  <si>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</si>
  <si>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</si>
  <si>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</si>
  <si>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</si>
  <si>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</si>
  <si>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</si>
  <si>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</si>
  <si>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</si>
  <si>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15.001.0070-0</t>
  </si>
  <si>
    <t>15.001.0070-A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</si>
  <si>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</si>
  <si>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</si>
  <si>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</si>
  <si>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</si>
  <si>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</si>
  <si>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</si>
  <si>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</si>
  <si>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</si>
  <si>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</si>
  <si>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</si>
  <si>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</si>
  <si>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</si>
  <si>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</si>
  <si>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</si>
  <si>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</si>
  <si>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</si>
  <si>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</si>
  <si>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</si>
  <si>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</si>
  <si>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</si>
  <si>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</si>
  <si>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</si>
  <si>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</si>
  <si>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</si>
  <si>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</si>
  <si>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</si>
  <si>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</si>
  <si>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</si>
  <si>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</si>
  <si>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</si>
  <si>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</si>
  <si>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</si>
  <si>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</si>
  <si>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</si>
  <si>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</si>
  <si>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</si>
  <si>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</si>
  <si>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</si>
  <si>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</si>
  <si>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</si>
  <si>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</si>
  <si>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</si>
  <si>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</si>
  <si>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</si>
  <si>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</si>
  <si>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</si>
  <si>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</si>
  <si>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</si>
  <si>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</si>
  <si>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</si>
  <si>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</si>
  <si>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15.002.0130-A</t>
  </si>
  <si>
    <t>15.002.0135-0</t>
  </si>
  <si>
    <t>15.002.0135-A</t>
  </si>
  <si>
    <t>15.002.0200-0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</si>
  <si>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</si>
  <si>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</si>
  <si>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</si>
  <si>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</si>
  <si>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</si>
  <si>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</si>
  <si>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</si>
  <si>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</si>
  <si>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</si>
  <si>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</si>
  <si>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</si>
  <si>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</si>
  <si>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</si>
  <si>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15.002.0582-0</t>
  </si>
  <si>
    <t>15.002.0582-A</t>
  </si>
  <si>
    <t>15.002.0584-0</t>
  </si>
  <si>
    <t>15.002.0584-A</t>
  </si>
  <si>
    <t>15.002.0586-0</t>
  </si>
  <si>
    <t>15.002.0586-A</t>
  </si>
  <si>
    <t>15.002.0588-0</t>
  </si>
  <si>
    <t>15.002.0588-A</t>
  </si>
  <si>
    <t>15.002.0590-0</t>
  </si>
  <si>
    <t>15.002.0590-A</t>
  </si>
  <si>
    <t>15.002.0592-0</t>
  </si>
  <si>
    <t>15.002.0592-A</t>
  </si>
  <si>
    <t>15.002.0594-0</t>
  </si>
  <si>
    <t>15.002.0594-A</t>
  </si>
  <si>
    <t>15.002.0596-0</t>
  </si>
  <si>
    <t>15.002.0596-A</t>
  </si>
  <si>
    <t>15.002.0598-0</t>
  </si>
  <si>
    <t>15.002.0598-A</t>
  </si>
  <si>
    <t>15.002.0600-0</t>
  </si>
  <si>
    <t>15.002.0600-A</t>
  </si>
  <si>
    <t>15.002.0602-0</t>
  </si>
  <si>
    <t>15.002.0602-A</t>
  </si>
  <si>
    <t>15.002.0604-0</t>
  </si>
  <si>
    <t>15.002.0604-A</t>
  </si>
  <si>
    <t>15.002.0606-0</t>
  </si>
  <si>
    <t>15.002.0606-A</t>
  </si>
  <si>
    <t>15.002.0608-0</t>
  </si>
  <si>
    <t>15.002.0608-A</t>
  </si>
  <si>
    <t>15.002.0610-0</t>
  </si>
  <si>
    <t>15.002.0610-A</t>
  </si>
  <si>
    <t>15.002.0612-0</t>
  </si>
  <si>
    <t>15.002.0612-A</t>
  </si>
  <si>
    <t>15.002.0614-0</t>
  </si>
  <si>
    <t>15.002.0614-A</t>
  </si>
  <si>
    <t>15.002.0616-0</t>
  </si>
  <si>
    <t>15.002.0616-A</t>
  </si>
  <si>
    <t>15.002.0618-0</t>
  </si>
  <si>
    <t>15.002.0618-A</t>
  </si>
  <si>
    <t>15.002.0620-0</t>
  </si>
  <si>
    <t>15.002.0620-A</t>
  </si>
  <si>
    <t>15.002.0622-0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</si>
  <si>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</si>
  <si>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</si>
  <si>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</si>
  <si>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</si>
  <si>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</si>
  <si>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</si>
  <si>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</si>
  <si>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15.002.0626-0</t>
  </si>
  <si>
    <t>15.002.0626-A</t>
  </si>
  <si>
    <t>15.002.0627-0</t>
  </si>
  <si>
    <t>15.002.0627-A</t>
  </si>
  <si>
    <t>15.002.0628-0</t>
  </si>
  <si>
    <t>15.002.0628-A</t>
  </si>
  <si>
    <t>15.002.0629-0</t>
  </si>
  <si>
    <t>15.002.0629-A</t>
  </si>
  <si>
    <t>15.002.0630-0</t>
  </si>
  <si>
    <t>15.002.0630-A</t>
  </si>
  <si>
    <t>15.002.0631-0</t>
  </si>
  <si>
    <t>15.002.0631-A</t>
  </si>
  <si>
    <t>15.002.0632-0</t>
  </si>
  <si>
    <t>15.002.0632-A</t>
  </si>
  <si>
    <t>15.002.0633-0</t>
  </si>
  <si>
    <t>15.002.0633-A</t>
  </si>
  <si>
    <t>15.002.0634-0</t>
  </si>
  <si>
    <t>15.002.0634-A</t>
  </si>
  <si>
    <t>15.002.0635-0</t>
  </si>
  <si>
    <t>15.002.0635-A</t>
  </si>
  <si>
    <t>15.002.0636-0</t>
  </si>
  <si>
    <t>15.002.0636-A</t>
  </si>
  <si>
    <t>15.002.0637-0</t>
  </si>
  <si>
    <t>15.002.0637-A</t>
  </si>
  <si>
    <t>15.002.0638-0</t>
  </si>
  <si>
    <t>15.002.0638-A</t>
  </si>
  <si>
    <t>15.002.0639-0</t>
  </si>
  <si>
    <t>15.002.0639-A</t>
  </si>
  <si>
    <t>15.002.0640-0</t>
  </si>
  <si>
    <t>15.002.0640-A</t>
  </si>
  <si>
    <t>15.002.0641-0</t>
  </si>
  <si>
    <t>15.002.0641-A</t>
  </si>
  <si>
    <t>15.002.0642-0</t>
  </si>
  <si>
    <t>15.002.0642-A</t>
  </si>
  <si>
    <t>15.002.0643-0</t>
  </si>
  <si>
    <t>15.002.0643-A</t>
  </si>
  <si>
    <t>15.002.0644-0</t>
  </si>
  <si>
    <t>15.002.0644-A</t>
  </si>
  <si>
    <t>15.002.0645-0</t>
  </si>
  <si>
    <t>15.002.0645-A</t>
  </si>
  <si>
    <t>15.002.0646-0</t>
  </si>
  <si>
    <t>15.002.0646-A</t>
  </si>
  <si>
    <t>15.002.0647-0</t>
  </si>
  <si>
    <t>15.002.0647-A</t>
  </si>
  <si>
    <t>15.002.0648-0</t>
  </si>
  <si>
    <t>15.002.0648-A</t>
  </si>
  <si>
    <t>15.002.0649-0</t>
  </si>
  <si>
    <t>15.002.0649-A</t>
  </si>
  <si>
    <t>15.002.0650-0</t>
  </si>
  <si>
    <t>15.002.0650-A</t>
  </si>
  <si>
    <t>15.002.0651-0</t>
  </si>
  <si>
    <t>15.002.0651-A</t>
  </si>
  <si>
    <t>15.002.0652-0</t>
  </si>
  <si>
    <t>15.002.0652-A</t>
  </si>
  <si>
    <t>15.002.0653-0</t>
  </si>
  <si>
    <t>15.002.0653-A</t>
  </si>
  <si>
    <t>15.002.0654-0</t>
  </si>
  <si>
    <t>15.002.0654-A</t>
  </si>
  <si>
    <t>15.002.0655-0</t>
  </si>
  <si>
    <t>15.002.0655-A</t>
  </si>
  <si>
    <t>15.002.0656-0</t>
  </si>
  <si>
    <t>15.002.0656-A</t>
  </si>
  <si>
    <t>15.002.0657-0</t>
  </si>
  <si>
    <t>15.002.0657-A</t>
  </si>
  <si>
    <t>15.002.0658-0</t>
  </si>
  <si>
    <t>15.002.0658-A</t>
  </si>
  <si>
    <t>15.002.0659-0</t>
  </si>
  <si>
    <t>15.002.0659-A</t>
  </si>
  <si>
    <t>15.002.0660-0</t>
  </si>
  <si>
    <t>15.002.0660-A</t>
  </si>
  <si>
    <t>15.002.0661-0</t>
  </si>
  <si>
    <t>15.002.0661-A</t>
  </si>
  <si>
    <t>15.002.0662-0</t>
  </si>
  <si>
    <t>15.002.0662-A</t>
  </si>
  <si>
    <t>15.002.0663-0</t>
  </si>
  <si>
    <t>15.002.0663-A</t>
  </si>
  <si>
    <t>15.002.0664-0</t>
  </si>
  <si>
    <t>15.002.0664-A</t>
  </si>
  <si>
    <t>15.002.0665-0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</si>
  <si>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</si>
  <si>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</si>
  <si>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</si>
  <si>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</si>
  <si>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</si>
  <si>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</si>
  <si>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</si>
  <si>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</si>
  <si>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</si>
  <si>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</si>
  <si>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</si>
  <si>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15.002.0672-0</t>
  </si>
  <si>
    <t>15.002.0672-A</t>
  </si>
  <si>
    <t>15.002.0673-0</t>
  </si>
  <si>
    <t>15.002.0673-A</t>
  </si>
  <si>
    <t>15.002.0674-0</t>
  </si>
  <si>
    <t>15.002.0674-A</t>
  </si>
  <si>
    <t>15.002.0675-0</t>
  </si>
  <si>
    <t>15.002.0675-A</t>
  </si>
  <si>
    <t>15.002.0676-0</t>
  </si>
  <si>
    <t>15.002.0676-A</t>
  </si>
  <si>
    <t>15.002.0677-0</t>
  </si>
  <si>
    <t>15.002.0677-A</t>
  </si>
  <si>
    <t>15.002.0678-0</t>
  </si>
  <si>
    <t>15.002.0678-A</t>
  </si>
  <si>
    <t>15.002.0679-0</t>
  </si>
  <si>
    <t>15.002.0679-A</t>
  </si>
  <si>
    <t>15.002.0680-0</t>
  </si>
  <si>
    <t>15.002.0680-A</t>
  </si>
  <si>
    <t>15.002.0681-0</t>
  </si>
  <si>
    <t>15.002.0681-A</t>
  </si>
  <si>
    <t>15.002.0682-0</t>
  </si>
  <si>
    <t>15.002.0682-A</t>
  </si>
  <si>
    <t>15.002.0683-0</t>
  </si>
  <si>
    <t>15.002.0683-A</t>
  </si>
  <si>
    <t>15.002.0684-0</t>
  </si>
  <si>
    <t>15.002.0684-A</t>
  </si>
  <si>
    <t>15.002.0685-0</t>
  </si>
  <si>
    <t>15.002.0685-A</t>
  </si>
  <si>
    <t>15.002.0686-0</t>
  </si>
  <si>
    <t>15.002.0686-A</t>
  </si>
  <si>
    <t>15.002.0687-0</t>
  </si>
  <si>
    <t>15.002.0687-A</t>
  </si>
  <si>
    <t>15.002.0688-0</t>
  </si>
  <si>
    <t>15.002.0688-A</t>
  </si>
  <si>
    <t>15.002.0689-0</t>
  </si>
  <si>
    <t>15.002.0689-A</t>
  </si>
  <si>
    <t>15.002.0690-0</t>
  </si>
  <si>
    <t>15.002.0690-A</t>
  </si>
  <si>
    <t>15.002.0691-0</t>
  </si>
  <si>
    <t>15.002.0691-A</t>
  </si>
  <si>
    <t>15.002.0692-0</t>
  </si>
  <si>
    <t>15.002.0692-A</t>
  </si>
  <si>
    <t>15.002.0693-0</t>
  </si>
  <si>
    <t>15.002.0693-A</t>
  </si>
  <si>
    <t>15.002.0694-0</t>
  </si>
  <si>
    <t>15.002.0694-A</t>
  </si>
  <si>
    <t>15.002.0695-0</t>
  </si>
  <si>
    <t>15.002.0695-A</t>
  </si>
  <si>
    <t>15.002.0696-0</t>
  </si>
  <si>
    <t>15.002.0696-A</t>
  </si>
  <si>
    <t>15.002.0697-0</t>
  </si>
  <si>
    <t>15.002.0697-A</t>
  </si>
  <si>
    <t>15.002.0698-0</t>
  </si>
  <si>
    <t>15.002.0698-A</t>
  </si>
  <si>
    <t>15.002.0699-0</t>
  </si>
  <si>
    <t>15.002.0699-A</t>
  </si>
  <si>
    <t>15.002.0700-0</t>
  </si>
  <si>
    <t>15.002.0700-A</t>
  </si>
  <si>
    <t>15.002.0701-0</t>
  </si>
  <si>
    <t>15.002.0701-A</t>
  </si>
  <si>
    <t>15.002.0702-0</t>
  </si>
  <si>
    <t>15.002.0702-A</t>
  </si>
  <si>
    <t>15.002.0703-0</t>
  </si>
  <si>
    <t>15.002.0703-A</t>
  </si>
  <si>
    <t>15.002.0704-0</t>
  </si>
  <si>
    <t>15.002.0704-A</t>
  </si>
  <si>
    <t>15.002.0705-0</t>
  </si>
  <si>
    <t>15.002.0705-A</t>
  </si>
  <si>
    <t>15.002.0706-0</t>
  </si>
  <si>
    <t>15.002.0706-A</t>
  </si>
  <si>
    <t>15.002.0707-0</t>
  </si>
  <si>
    <t>15.002.0707-A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</si>
  <si>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</si>
  <si>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</si>
  <si>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</si>
  <si>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</si>
  <si>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</si>
  <si>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</si>
  <si>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</si>
  <si>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</si>
  <si>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</si>
  <si>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</si>
  <si>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</si>
  <si>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</si>
  <si>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</si>
  <si>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</si>
  <si>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</si>
  <si>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</si>
  <si>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15.003.0069-0</t>
  </si>
  <si>
    <t>15.003.0069-A</t>
  </si>
  <si>
    <t>15.003.0073-0</t>
  </si>
  <si>
    <t>15.003.0073-A</t>
  </si>
  <si>
    <t>15.003.0175-0</t>
  </si>
  <si>
    <t>15.003.0175-A</t>
  </si>
  <si>
    <t>15.003.0177-0</t>
  </si>
  <si>
    <t>15.003.0177-A</t>
  </si>
  <si>
    <t>15.003.0178-0</t>
  </si>
  <si>
    <t>15.003.0178-A</t>
  </si>
  <si>
    <t>15.003.0180-0</t>
  </si>
  <si>
    <t>15.003.0180-A</t>
  </si>
  <si>
    <t>15.003.0181-0</t>
  </si>
  <si>
    <t>15.003.0181-A</t>
  </si>
  <si>
    <t>15.003.0185-0</t>
  </si>
  <si>
    <t>15.003.0185-A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</si>
  <si>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</si>
  <si>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</si>
  <si>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</si>
  <si>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</si>
  <si>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</si>
  <si>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</si>
  <si>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</si>
  <si>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</si>
  <si>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</si>
  <si>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</si>
  <si>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</si>
  <si>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</si>
  <si>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</si>
  <si>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</si>
  <si>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</si>
  <si>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</si>
  <si>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</si>
  <si>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</si>
  <si>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</si>
  <si>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</si>
  <si>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</si>
  <si>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</si>
  <si>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</si>
  <si>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</si>
  <si>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</si>
  <si>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</si>
  <si>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</si>
  <si>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</si>
  <si>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</si>
  <si>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</si>
  <si>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</si>
  <si>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</si>
  <si>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</si>
  <si>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</si>
  <si>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</si>
  <si>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</si>
  <si>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</si>
  <si>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</si>
  <si>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</si>
  <si>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</si>
  <si>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</si>
  <si>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</si>
  <si>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</si>
  <si>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</si>
  <si>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</si>
  <si>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</si>
  <si>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</si>
  <si>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</si>
  <si>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</si>
  <si>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</si>
  <si>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</si>
  <si>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15.003.0365-0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</si>
  <si>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</si>
  <si>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</si>
  <si>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</si>
  <si>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</si>
  <si>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</si>
  <si>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</si>
  <si>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</si>
  <si>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</si>
  <si>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</si>
  <si>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</si>
  <si>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</si>
  <si>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</si>
  <si>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</si>
  <si>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15.003.0379-0</t>
  </si>
  <si>
    <t>15.003.0379-A</t>
  </si>
  <si>
    <t>15.003.0380-0</t>
  </si>
  <si>
    <t>15.003.0380-A</t>
  </si>
  <si>
    <t>15.003.0381-0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</si>
  <si>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</si>
  <si>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</si>
  <si>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</si>
  <si>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</si>
  <si>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</si>
  <si>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</si>
  <si>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</si>
  <si>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</si>
  <si>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</si>
  <si>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</si>
  <si>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</si>
  <si>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</si>
  <si>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</si>
  <si>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</si>
  <si>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</si>
  <si>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</si>
  <si>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</si>
  <si>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</si>
  <si>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</si>
  <si>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</si>
  <si>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</si>
  <si>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15.003.0405-0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</si>
  <si>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</si>
  <si>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</si>
  <si>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</si>
  <si>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</si>
  <si>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</si>
  <si>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</si>
  <si>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</si>
  <si>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</si>
  <si>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</si>
  <si>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</si>
  <si>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</si>
  <si>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</si>
  <si>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</si>
  <si>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</si>
  <si>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</si>
  <si>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</si>
  <si>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</si>
  <si>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15.003.0550-0</t>
  </si>
  <si>
    <t>15.003.0550-A</t>
  </si>
  <si>
    <t>15.003.0552-0</t>
  </si>
  <si>
    <t>15.003.0552-A</t>
  </si>
  <si>
    <t>15.003.0600-0</t>
  </si>
  <si>
    <t>15.003.0600-A</t>
  </si>
  <si>
    <t>15.003.0650-0</t>
  </si>
  <si>
    <t>15.003.0650-A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</si>
  <si>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</si>
  <si>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</si>
  <si>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</si>
  <si>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</si>
  <si>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</si>
  <si>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</si>
  <si>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</si>
  <si>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</si>
  <si>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</si>
  <si>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</si>
  <si>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</si>
  <si>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</si>
  <si>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</si>
  <si>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</si>
  <si>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</si>
  <si>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</si>
  <si>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</si>
  <si>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</si>
  <si>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</si>
  <si>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</si>
  <si>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</si>
  <si>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</si>
  <si>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</si>
  <si>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</si>
  <si>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15.004.0046-A</t>
  </si>
  <si>
    <t>15.004.0050-0</t>
  </si>
  <si>
    <t>15.004.0050-A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</si>
  <si>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</si>
  <si>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</si>
  <si>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</si>
  <si>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</si>
  <si>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</si>
  <si>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</si>
  <si>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</si>
  <si>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</si>
  <si>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</si>
  <si>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15.004.0060-1</t>
  </si>
  <si>
    <t>15.004.0060-B</t>
  </si>
  <si>
    <t>15.004.0061-0</t>
  </si>
  <si>
    <t>15.004.0061-A</t>
  </si>
  <si>
    <t>15.004.0062-0</t>
  </si>
  <si>
    <t>15.004.0062-A</t>
  </si>
  <si>
    <t>15.004.0063-A</t>
  </si>
  <si>
    <t>15.004.0064-0</t>
  </si>
  <si>
    <t>15.004.0064-A</t>
  </si>
  <si>
    <t>15.004.0065-0</t>
  </si>
  <si>
    <t>15.004.0065-A</t>
  </si>
  <si>
    <t>15.004.0067-0</t>
  </si>
  <si>
    <t>15.004.0067-A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</si>
  <si>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</si>
  <si>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</si>
  <si>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</si>
  <si>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</si>
  <si>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</si>
  <si>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</si>
  <si>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</si>
  <si>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</si>
  <si>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</si>
  <si>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</si>
  <si>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</si>
  <si>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</si>
  <si>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</si>
  <si>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</si>
  <si>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</si>
  <si>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</si>
  <si>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</si>
  <si>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</si>
  <si>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</si>
  <si>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</si>
  <si>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</si>
  <si>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15.004.0105-A</t>
  </si>
  <si>
    <t>15.004.0108-0</t>
  </si>
  <si>
    <t>15.004.0108-A</t>
  </si>
  <si>
    <t>15.004.0110-0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</si>
  <si>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</si>
  <si>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</si>
  <si>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</si>
  <si>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</si>
  <si>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</si>
  <si>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</si>
  <si>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</si>
  <si>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</si>
  <si>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</si>
  <si>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15.004.0131-0</t>
  </si>
  <si>
    <t>15.004.0131-A</t>
  </si>
  <si>
    <t>15.004.0133-0</t>
  </si>
  <si>
    <t>15.004.0133-A</t>
  </si>
  <si>
    <t>15.004.0150-0</t>
  </si>
  <si>
    <t>15.004.0150-A</t>
  </si>
  <si>
    <t>15.004.0151-0</t>
  </si>
  <si>
    <t>15.004.0151-A</t>
  </si>
  <si>
    <t>15.004.0160-0</t>
  </si>
  <si>
    <t>15.004.0160-A</t>
  </si>
  <si>
    <t>15.004.0161-0</t>
  </si>
  <si>
    <t>15.004.0161-A</t>
  </si>
  <si>
    <t>15.004.0170-0</t>
  </si>
  <si>
    <t>15.004.0170-A</t>
  </si>
  <si>
    <t>15.004.0175-1</t>
  </si>
  <si>
    <t>15.004.0175-B</t>
  </si>
  <si>
    <t>15.004.0176-0</t>
  </si>
  <si>
    <t>15.004.0176-A</t>
  </si>
  <si>
    <t>15.004.0180-0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</si>
  <si>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</si>
  <si>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</si>
  <si>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</si>
  <si>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</si>
  <si>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</si>
  <si>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</si>
  <si>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</si>
  <si>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</si>
  <si>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</si>
  <si>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</si>
  <si>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</si>
  <si>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</si>
  <si>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</si>
  <si>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</si>
  <si>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</si>
  <si>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</si>
  <si>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</si>
  <si>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</si>
  <si>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</si>
  <si>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</si>
  <si>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</si>
  <si>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</si>
  <si>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</si>
  <si>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</si>
  <si>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</si>
  <si>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</si>
  <si>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</si>
  <si>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</si>
  <si>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</si>
  <si>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</si>
  <si>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</si>
  <si>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</si>
  <si>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</si>
  <si>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</si>
  <si>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</si>
  <si>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</si>
  <si>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</si>
  <si>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</si>
  <si>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</si>
  <si>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</si>
  <si>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</si>
  <si>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</si>
  <si>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</si>
  <si>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15.004.0600-0</t>
  </si>
  <si>
    <t>15.004.0600-A</t>
  </si>
  <si>
    <t>15.004.0620-0</t>
  </si>
  <si>
    <t>15.004.0620-A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</si>
  <si>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</si>
  <si>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</si>
  <si>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</si>
  <si>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</si>
  <si>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</si>
  <si>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</si>
  <si>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</si>
  <si>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</si>
  <si>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</si>
  <si>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</si>
  <si>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</si>
  <si>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</si>
  <si>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</si>
  <si>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</si>
  <si>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</si>
  <si>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</si>
  <si>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</si>
  <si>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</si>
  <si>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</si>
  <si>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</si>
  <si>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15.005.0060-0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</si>
  <si>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</si>
  <si>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</si>
  <si>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</si>
  <si>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</si>
  <si>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</si>
  <si>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</si>
  <si>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</si>
  <si>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</si>
  <si>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</si>
  <si>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</si>
  <si>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</si>
  <si>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</si>
  <si>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</si>
  <si>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15.005.0200-0</t>
  </si>
  <si>
    <t>15.005.0200-A</t>
  </si>
  <si>
    <t>15.005.0201-0</t>
  </si>
  <si>
    <t>15.005.0201-A</t>
  </si>
  <si>
    <t>15.005.0202-0</t>
  </si>
  <si>
    <t>15.005.0202-A</t>
  </si>
  <si>
    <t>15.005.0203-0</t>
  </si>
  <si>
    <t>15.005.0203-A</t>
  </si>
  <si>
    <t>15.005.0204-0</t>
  </si>
  <si>
    <t>15.005.0204-A</t>
  </si>
  <si>
    <t>15.005.0205-0</t>
  </si>
  <si>
    <t>15.005.0205-A</t>
  </si>
  <si>
    <t>15.005.0206-0</t>
  </si>
  <si>
    <t>15.005.0206-A</t>
  </si>
  <si>
    <t>15.005.0207-0</t>
  </si>
  <si>
    <t>15.005.0207-A</t>
  </si>
  <si>
    <t>15.005.0208-0</t>
  </si>
  <si>
    <t>15.005.0208-A</t>
  </si>
  <si>
    <t>15.005.0209-0</t>
  </si>
  <si>
    <t>15.005.0209-A</t>
  </si>
  <si>
    <t>15.005.0253-0</t>
  </si>
  <si>
    <t>15.005.0253-A</t>
  </si>
  <si>
    <t>15.005.0255-0</t>
  </si>
  <si>
    <t>15.005.0255-A</t>
  </si>
  <si>
    <t>15.005.0260-0</t>
  </si>
  <si>
    <t>15.005.0260-A</t>
  </si>
  <si>
    <t>15.005.0275-0</t>
  </si>
  <si>
    <t>15.005.0275-A</t>
  </si>
  <si>
    <t>15.005.0278-0</t>
  </si>
  <si>
    <t>15.005.0278-A</t>
  </si>
  <si>
    <t>15.005.0280-0</t>
  </si>
  <si>
    <t>15.005.0280-A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</si>
  <si>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</si>
  <si>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</si>
  <si>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</si>
  <si>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</si>
  <si>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</si>
  <si>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</si>
  <si>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</si>
  <si>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</si>
  <si>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</si>
  <si>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</si>
  <si>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</si>
  <si>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</si>
  <si>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</si>
  <si>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</si>
  <si>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</si>
  <si>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</si>
  <si>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</si>
  <si>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</si>
  <si>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</si>
  <si>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</si>
  <si>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</si>
  <si>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</si>
  <si>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</si>
  <si>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</si>
  <si>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</si>
  <si>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</si>
  <si>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15.007.0250-0</t>
  </si>
  <si>
    <t>15.007.0250-A</t>
  </si>
  <si>
    <t>15.007.0255-0</t>
  </si>
  <si>
    <t>15.007.0255-A</t>
  </si>
  <si>
    <t>15.007.0260-0</t>
  </si>
  <si>
    <t>15.007.0260-A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</si>
  <si>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</si>
  <si>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</si>
  <si>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</si>
  <si>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</si>
  <si>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</si>
  <si>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</si>
  <si>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</si>
  <si>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</si>
  <si>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</si>
  <si>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</si>
  <si>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</si>
  <si>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</si>
  <si>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</si>
  <si>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</si>
  <si>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</si>
  <si>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</si>
  <si>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</si>
  <si>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</si>
  <si>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</si>
  <si>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</si>
  <si>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</si>
  <si>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</si>
  <si>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</si>
  <si>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</si>
  <si>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</si>
  <si>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</si>
  <si>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</si>
  <si>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</si>
  <si>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</si>
  <si>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</si>
  <si>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</si>
  <si>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</si>
  <si>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</si>
  <si>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</si>
  <si>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</si>
  <si>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</si>
  <si>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</si>
  <si>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</si>
  <si>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</si>
  <si>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</si>
  <si>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</si>
  <si>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</si>
  <si>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15.007.0495-0</t>
  </si>
  <si>
    <t>15.007.0495-A</t>
  </si>
  <si>
    <t>15.007.0498-0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</si>
  <si>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</si>
  <si>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</si>
  <si>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</si>
  <si>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</si>
  <si>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</si>
  <si>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</si>
  <si>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</si>
  <si>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</si>
  <si>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</si>
  <si>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</si>
  <si>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</si>
  <si>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</si>
  <si>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</si>
  <si>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</si>
  <si>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</si>
  <si>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</si>
  <si>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</si>
  <si>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</si>
  <si>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</si>
  <si>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</si>
  <si>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</si>
  <si>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</si>
  <si>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</si>
  <si>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</si>
  <si>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</si>
  <si>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</si>
  <si>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</si>
  <si>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</si>
  <si>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</si>
  <si>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</si>
  <si>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</si>
  <si>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</si>
  <si>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</si>
  <si>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</si>
  <si>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</si>
  <si>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</si>
  <si>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</si>
  <si>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</si>
  <si>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</si>
  <si>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</si>
  <si>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</si>
  <si>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</si>
  <si>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</si>
  <si>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15.007.0535-0</t>
  </si>
  <si>
    <t>15.007.0535-A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</si>
  <si>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</si>
  <si>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</si>
  <si>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</si>
  <si>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</si>
  <si>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</si>
  <si>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</si>
  <si>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</si>
  <si>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</si>
  <si>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</si>
  <si>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</si>
  <si>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</si>
  <si>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</si>
  <si>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</si>
  <si>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</si>
  <si>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</si>
  <si>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</si>
  <si>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</si>
  <si>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</si>
  <si>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</si>
  <si>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</si>
  <si>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15.007.0570-0</t>
  </si>
  <si>
    <t>15.007.0570-A</t>
  </si>
  <si>
    <t>15.007.0572-0</t>
  </si>
  <si>
    <t>15.007.0572-A</t>
  </si>
  <si>
    <t>15.007.0575-0</t>
  </si>
  <si>
    <t>15.007.0575-A</t>
  </si>
  <si>
    <t>15.007.0600-0</t>
  </si>
  <si>
    <t>15.007.0600-A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</si>
  <si>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</si>
  <si>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</si>
  <si>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</si>
  <si>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</si>
  <si>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</si>
  <si>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</si>
  <si>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</si>
  <si>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</si>
  <si>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</si>
  <si>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</si>
  <si>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</si>
  <si>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</si>
  <si>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</si>
  <si>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</si>
  <si>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</si>
  <si>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</si>
  <si>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</si>
  <si>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</si>
  <si>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</si>
  <si>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</si>
  <si>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</si>
  <si>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</si>
  <si>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</si>
  <si>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</si>
  <si>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</si>
  <si>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</si>
  <si>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</si>
  <si>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</si>
  <si>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</si>
  <si>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</si>
  <si>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</si>
  <si>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</si>
  <si>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</si>
  <si>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</si>
  <si>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</si>
  <si>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</si>
  <si>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</si>
  <si>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</si>
  <si>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15.008.0010-0</t>
  </si>
  <si>
    <t>15.008.0010-A</t>
  </si>
  <si>
    <t>15.008.0015-0</t>
  </si>
  <si>
    <t>15.008.0015-A</t>
  </si>
  <si>
    <t>15.008.0020-A</t>
  </si>
  <si>
    <t>15.008.0025-A</t>
  </si>
  <si>
    <t>15.008.0030-0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</si>
  <si>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</si>
  <si>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</si>
  <si>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</si>
  <si>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</si>
  <si>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</si>
  <si>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</si>
  <si>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</si>
  <si>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</si>
  <si>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</si>
  <si>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</si>
  <si>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</si>
  <si>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</si>
  <si>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</si>
  <si>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</si>
  <si>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</si>
  <si>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</si>
  <si>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</si>
  <si>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</si>
  <si>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</si>
  <si>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</si>
  <si>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</si>
  <si>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</si>
  <si>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</si>
  <si>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</si>
  <si>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</si>
  <si>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</si>
  <si>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</si>
  <si>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</si>
  <si>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</si>
  <si>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</si>
  <si>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</si>
  <si>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</si>
  <si>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</si>
  <si>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</si>
  <si>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</si>
  <si>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</si>
  <si>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</si>
  <si>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</si>
  <si>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</si>
  <si>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</si>
  <si>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</si>
  <si>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</si>
  <si>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</si>
  <si>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</si>
  <si>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</si>
  <si>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</si>
  <si>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</si>
  <si>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</si>
  <si>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</si>
  <si>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</si>
  <si>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</si>
  <si>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</si>
  <si>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</si>
  <si>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</si>
  <si>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</si>
  <si>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</si>
  <si>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</si>
  <si>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</si>
  <si>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</si>
  <si>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</si>
  <si>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</si>
  <si>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</si>
  <si>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</si>
  <si>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</si>
  <si>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</si>
  <si>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</si>
  <si>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</si>
  <si>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</si>
  <si>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</si>
  <si>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</si>
  <si>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</si>
  <si>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</si>
  <si>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</si>
  <si>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</si>
  <si>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</si>
  <si>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</si>
  <si>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</si>
  <si>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</si>
  <si>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</si>
  <si>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</si>
  <si>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</si>
  <si>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</si>
  <si>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</si>
  <si>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</si>
  <si>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</si>
  <si>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</si>
  <si>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</si>
  <si>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</si>
  <si>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</si>
  <si>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</si>
  <si>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</si>
  <si>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</si>
  <si>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</si>
  <si>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</si>
  <si>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</si>
  <si>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</si>
  <si>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</si>
  <si>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</si>
  <si>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</si>
  <si>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</si>
  <si>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</si>
  <si>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</si>
  <si>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</si>
  <si>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</si>
  <si>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</si>
  <si>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</si>
  <si>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</si>
  <si>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</si>
  <si>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</si>
  <si>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</si>
  <si>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</si>
  <si>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</si>
  <si>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</si>
  <si>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</si>
  <si>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</si>
  <si>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</si>
  <si>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</si>
  <si>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</si>
  <si>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</si>
  <si>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</si>
  <si>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</si>
  <si>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</si>
  <si>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</si>
  <si>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</si>
  <si>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</si>
  <si>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</si>
  <si>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</si>
  <si>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</si>
  <si>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</si>
  <si>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</si>
  <si>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</si>
  <si>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</si>
  <si>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</si>
  <si>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</si>
  <si>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</si>
  <si>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</si>
  <si>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</si>
  <si>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</si>
  <si>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</si>
  <si>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</si>
  <si>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</si>
  <si>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</si>
  <si>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</si>
  <si>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</si>
  <si>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</si>
  <si>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</si>
  <si>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</si>
  <si>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</si>
  <si>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</si>
  <si>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</si>
  <si>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</si>
  <si>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</si>
  <si>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</si>
  <si>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</si>
  <si>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</si>
  <si>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</si>
  <si>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</si>
  <si>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</si>
  <si>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</si>
  <si>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</si>
  <si>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</si>
  <si>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</si>
  <si>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</si>
  <si>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</si>
  <si>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</si>
  <si>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</si>
  <si>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</si>
  <si>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</si>
  <si>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</si>
  <si>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</si>
  <si>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</si>
  <si>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</si>
  <si>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</si>
  <si>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</si>
  <si>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</si>
  <si>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</si>
  <si>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</si>
  <si>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</si>
  <si>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</si>
  <si>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</si>
  <si>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</si>
  <si>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</si>
  <si>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</si>
  <si>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</si>
  <si>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</si>
  <si>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</si>
  <si>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</si>
  <si>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</si>
  <si>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</si>
  <si>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</si>
  <si>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</si>
  <si>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</si>
  <si>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</si>
  <si>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</si>
  <si>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</si>
  <si>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</si>
  <si>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</si>
  <si>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</si>
  <si>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</si>
  <si>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</si>
  <si>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</si>
  <si>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</si>
  <si>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</si>
  <si>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</si>
  <si>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</si>
  <si>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</si>
  <si>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</si>
  <si>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</si>
  <si>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</si>
  <si>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</si>
  <si>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</si>
  <si>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</si>
  <si>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</si>
  <si>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</si>
  <si>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</si>
  <si>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15.010.0100-0</t>
  </si>
  <si>
    <t>15.010.0100-A</t>
  </si>
  <si>
    <t>15.010.0110-0</t>
  </si>
  <si>
    <t>15.010.0110-A</t>
  </si>
  <si>
    <t>15.011.0009-0</t>
  </si>
  <si>
    <t>15.011.0009-A</t>
  </si>
  <si>
    <t>15.011.0012-0</t>
  </si>
  <si>
    <t>15.011.0012-A</t>
  </si>
  <si>
    <t>15.011.0014-0</t>
  </si>
  <si>
    <t>15.011.0014-A</t>
  </si>
  <si>
    <t>15.011.0017-0</t>
  </si>
  <si>
    <t>15.011.0017-A</t>
  </si>
  <si>
    <t>15.011.0021-0</t>
  </si>
  <si>
    <t>15.011.0021-A</t>
  </si>
  <si>
    <t>15.011.0024-0</t>
  </si>
  <si>
    <t>15.011.0024-A</t>
  </si>
  <si>
    <t>15.011.0027-0</t>
  </si>
  <si>
    <t>15.011.0027-A</t>
  </si>
  <si>
    <t>15.011.0030-0</t>
  </si>
  <si>
    <t>15.011.0030-A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</si>
  <si>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</si>
  <si>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</si>
  <si>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</si>
  <si>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</si>
  <si>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</si>
  <si>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</si>
  <si>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</si>
  <si>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</si>
  <si>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</si>
  <si>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</si>
  <si>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</si>
  <si>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</si>
  <si>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</si>
  <si>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</si>
  <si>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</si>
  <si>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</si>
  <si>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</si>
  <si>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</si>
  <si>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</si>
  <si>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</si>
  <si>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15.011.0081-0</t>
  </si>
  <si>
    <t>15.011.0081-A</t>
  </si>
  <si>
    <t>15.011.0084-0</t>
  </si>
  <si>
    <t>15.011.0084-A</t>
  </si>
  <si>
    <t>15.011.0087-0</t>
  </si>
  <si>
    <t>15.011.0087-A</t>
  </si>
  <si>
    <t>15.011.0093-0</t>
  </si>
  <si>
    <t>15.011.0093-A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</si>
  <si>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</si>
  <si>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</si>
  <si>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</si>
  <si>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</si>
  <si>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</si>
  <si>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</si>
  <si>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</si>
  <si>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</si>
  <si>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</si>
  <si>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</si>
  <si>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</si>
  <si>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</si>
  <si>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</si>
  <si>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</si>
  <si>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</si>
  <si>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</si>
  <si>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</si>
  <si>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</si>
  <si>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</si>
  <si>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</si>
  <si>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</si>
  <si>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</si>
  <si>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</si>
  <si>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</si>
  <si>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15.012.0060-0</t>
  </si>
  <si>
    <t>15.012.0060-A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</si>
  <si>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</si>
  <si>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</si>
  <si>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</si>
  <si>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</si>
  <si>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</si>
  <si>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</si>
  <si>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</si>
  <si>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</si>
  <si>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</si>
  <si>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</si>
  <si>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</si>
  <si>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</si>
  <si>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</si>
  <si>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</si>
  <si>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15.014.0100-0</t>
  </si>
  <si>
    <t>15.014.0100-A</t>
  </si>
  <si>
    <t>15.014.0105-0</t>
  </si>
  <si>
    <t>15.014.0105-A</t>
  </si>
  <si>
    <t>15.014.0115-0</t>
  </si>
  <si>
    <t>15.014.0115-A</t>
  </si>
  <si>
    <t>15.014.0120-0</t>
  </si>
  <si>
    <t>15.014.0120-A</t>
  </si>
  <si>
    <t>15.014.0130-0</t>
  </si>
  <si>
    <t>15.014.0130-A</t>
  </si>
  <si>
    <t>15.014.0140-0</t>
  </si>
  <si>
    <t>15.014.0140-A</t>
  </si>
  <si>
    <t>15.014.0145-0</t>
  </si>
  <si>
    <t>15.014.0145-A</t>
  </si>
  <si>
    <t>15.015.0020-0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</si>
  <si>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</si>
  <si>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</si>
  <si>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</si>
  <si>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</si>
  <si>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</si>
  <si>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</si>
  <si>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</si>
  <si>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</si>
  <si>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</si>
  <si>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</si>
  <si>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</si>
  <si>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15.015.0035-0</t>
  </si>
  <si>
    <t>15.015.0035-A</t>
  </si>
  <si>
    <t>15.015.0036-0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</si>
  <si>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</si>
  <si>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</si>
  <si>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</si>
  <si>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</si>
  <si>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</si>
  <si>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</si>
  <si>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</si>
  <si>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</si>
  <si>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</si>
  <si>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</si>
  <si>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</si>
  <si>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</si>
  <si>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</si>
  <si>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</si>
  <si>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</si>
  <si>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</si>
  <si>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</si>
  <si>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</si>
  <si>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</si>
  <si>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</si>
  <si>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</si>
  <si>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15.015.0065-0</t>
  </si>
  <si>
    <t>15.015.0065-A</t>
  </si>
  <si>
    <t>15.015.0066-0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</si>
  <si>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</si>
  <si>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</si>
  <si>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</si>
  <si>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</si>
  <si>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</si>
  <si>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</si>
  <si>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</si>
  <si>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</si>
  <si>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</si>
  <si>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</si>
  <si>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</si>
  <si>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</si>
  <si>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</si>
  <si>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</si>
  <si>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</si>
  <si>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</si>
  <si>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</si>
  <si>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</si>
  <si>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</si>
  <si>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</si>
  <si>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</si>
  <si>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</si>
  <si>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</si>
  <si>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</si>
  <si>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</si>
  <si>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</si>
  <si>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</si>
  <si>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</si>
  <si>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</si>
  <si>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</si>
  <si>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</si>
  <si>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</si>
  <si>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</si>
  <si>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</si>
  <si>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</si>
  <si>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</si>
  <si>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</si>
  <si>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</si>
  <si>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</si>
  <si>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</si>
  <si>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</si>
  <si>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</si>
  <si>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</si>
  <si>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</si>
  <si>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</si>
  <si>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</si>
  <si>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</si>
  <si>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</si>
  <si>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</si>
  <si>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</si>
  <si>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</si>
  <si>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</si>
  <si>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</si>
  <si>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</si>
  <si>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</si>
  <si>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</si>
  <si>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</si>
  <si>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</si>
  <si>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</si>
  <si>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</si>
  <si>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</si>
  <si>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</si>
  <si>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</si>
  <si>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</si>
  <si>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</si>
  <si>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</si>
  <si>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</si>
  <si>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</si>
  <si>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</si>
  <si>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</si>
  <si>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</si>
  <si>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</si>
  <si>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</si>
  <si>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</si>
  <si>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</si>
  <si>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</si>
  <si>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</si>
  <si>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</si>
  <si>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</si>
  <si>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</si>
  <si>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</si>
  <si>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</si>
  <si>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</si>
  <si>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</si>
  <si>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</si>
  <si>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</si>
  <si>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</si>
  <si>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</si>
  <si>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</si>
  <si>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15.015.0151-0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</si>
  <si>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</si>
  <si>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</si>
  <si>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</si>
  <si>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</si>
  <si>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</si>
  <si>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</si>
  <si>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</si>
  <si>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</si>
  <si>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</si>
  <si>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</si>
  <si>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</si>
  <si>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</si>
  <si>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</si>
  <si>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</si>
  <si>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</si>
  <si>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</si>
  <si>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</si>
  <si>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</si>
  <si>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</si>
  <si>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</si>
  <si>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</si>
  <si>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</si>
  <si>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</si>
  <si>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</si>
  <si>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</si>
  <si>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15.015.0199-0</t>
  </si>
  <si>
    <t>15.015.0199-A</t>
  </si>
  <si>
    <t>15.015.0203-0</t>
  </si>
  <si>
    <t>15.015.0203-A</t>
  </si>
  <si>
    <t>15.015.0204-0</t>
  </si>
  <si>
    <t>15.015.0204-A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</si>
  <si>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</si>
  <si>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</si>
  <si>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</si>
  <si>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</si>
  <si>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</si>
  <si>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</si>
  <si>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15.015.0213-0</t>
  </si>
  <si>
    <t>15.015.0213-A</t>
  </si>
  <si>
    <t>15.015.0214-0</t>
  </si>
  <si>
    <t>15.015.0214-A</t>
  </si>
  <si>
    <t>15.015.0215-0</t>
  </si>
  <si>
    <t>15.015.0215-A</t>
  </si>
  <si>
    <t>15.015.0220-0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</si>
  <si>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</si>
  <si>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</si>
  <si>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</si>
  <si>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</si>
  <si>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</si>
  <si>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</si>
  <si>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</si>
  <si>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</si>
  <si>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</si>
  <si>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</si>
  <si>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</si>
  <si>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</si>
  <si>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</si>
  <si>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</si>
  <si>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</si>
  <si>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15.015.0255-0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</si>
  <si>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</si>
  <si>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</si>
  <si>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</si>
  <si>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</si>
  <si>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</si>
  <si>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</si>
  <si>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</si>
  <si>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</si>
  <si>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</si>
  <si>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</si>
  <si>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</si>
  <si>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</si>
  <si>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</si>
  <si>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</si>
  <si>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</si>
  <si>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</si>
  <si>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</si>
  <si>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</si>
  <si>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</si>
  <si>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15.015.0270-0</t>
  </si>
  <si>
    <t>15.015.0270-A</t>
  </si>
  <si>
    <t>15.015.0271-0</t>
  </si>
  <si>
    <t>15.015.0271-A</t>
  </si>
  <si>
    <t>15.015.0275-0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</si>
  <si>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</si>
  <si>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</si>
  <si>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</si>
  <si>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</si>
  <si>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</si>
  <si>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</si>
  <si>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</si>
  <si>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</si>
  <si>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</si>
  <si>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</si>
  <si>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</si>
  <si>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</si>
  <si>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</si>
  <si>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</si>
  <si>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</si>
  <si>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</si>
  <si>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</si>
  <si>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</si>
  <si>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</si>
  <si>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</si>
  <si>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</si>
  <si>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</si>
  <si>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</si>
  <si>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15.015.0295-0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</si>
  <si>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</si>
  <si>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</si>
  <si>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</si>
  <si>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</si>
  <si>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</si>
  <si>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</si>
  <si>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</si>
  <si>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</si>
  <si>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</si>
  <si>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</si>
  <si>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</si>
  <si>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</si>
  <si>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</si>
  <si>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</si>
  <si>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</si>
  <si>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</si>
  <si>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</si>
  <si>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</si>
  <si>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</si>
  <si>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15.015.0310-0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</si>
  <si>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</si>
  <si>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</si>
  <si>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</si>
  <si>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</si>
  <si>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</si>
  <si>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</si>
  <si>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</si>
  <si>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</si>
  <si>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</si>
  <si>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</si>
  <si>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</si>
  <si>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</si>
  <si>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</si>
  <si>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</si>
  <si>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</si>
  <si>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</si>
  <si>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</si>
  <si>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</si>
  <si>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</si>
  <si>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</si>
  <si>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</si>
  <si>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</si>
  <si>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</si>
  <si>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</si>
  <si>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</si>
  <si>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</si>
  <si>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</si>
  <si>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</si>
  <si>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</si>
  <si>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</si>
  <si>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</si>
  <si>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</si>
  <si>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</si>
  <si>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</si>
  <si>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</si>
  <si>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</si>
  <si>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</si>
  <si>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</si>
  <si>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</si>
  <si>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</si>
  <si>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</si>
  <si>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</si>
  <si>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</si>
  <si>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</si>
  <si>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</si>
  <si>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</si>
  <si>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</si>
  <si>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</si>
  <si>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</si>
  <si>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</si>
  <si>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</si>
  <si>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</si>
  <si>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</si>
  <si>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</si>
  <si>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</si>
  <si>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</si>
  <si>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</si>
  <si>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</si>
  <si>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</si>
  <si>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</si>
  <si>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</si>
  <si>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</si>
  <si>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</si>
  <si>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</si>
  <si>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</si>
  <si>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</si>
  <si>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</si>
  <si>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</si>
  <si>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</si>
  <si>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</si>
  <si>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</si>
  <si>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</si>
  <si>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</si>
  <si>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</si>
  <si>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</si>
  <si>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</si>
  <si>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</si>
  <si>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</si>
  <si>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</si>
  <si>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</si>
  <si>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</si>
  <si>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</si>
  <si>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</si>
  <si>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</si>
  <si>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</si>
  <si>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</si>
  <si>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</si>
  <si>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</si>
  <si>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</si>
  <si>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</si>
  <si>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</si>
  <si>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</si>
  <si>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</si>
  <si>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</si>
  <si>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</si>
  <si>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</si>
  <si>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</si>
  <si>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</si>
  <si>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</si>
  <si>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</si>
  <si>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</si>
  <si>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</si>
  <si>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</si>
  <si>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</si>
  <si>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</si>
  <si>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</si>
  <si>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</si>
  <si>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</si>
  <si>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</si>
  <si>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</si>
  <si>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</si>
  <si>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</si>
  <si>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</si>
  <si>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</si>
  <si>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</si>
  <si>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</si>
  <si>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</si>
  <si>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</si>
  <si>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</si>
  <si>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</si>
  <si>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</si>
  <si>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</si>
  <si>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</si>
  <si>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</si>
  <si>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</si>
  <si>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</si>
  <si>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</si>
  <si>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</si>
  <si>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</si>
  <si>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</si>
  <si>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</si>
  <si>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</si>
  <si>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</si>
  <si>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</si>
  <si>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</si>
  <si>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</si>
  <si>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</si>
  <si>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</si>
  <si>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</si>
  <si>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</si>
  <si>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</si>
  <si>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</si>
  <si>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</si>
  <si>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</si>
  <si>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</si>
  <si>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</si>
  <si>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</si>
  <si>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</si>
  <si>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</si>
  <si>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</si>
  <si>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</si>
  <si>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</si>
  <si>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</si>
  <si>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</si>
  <si>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</si>
  <si>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</si>
  <si>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</si>
  <si>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</si>
  <si>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</si>
  <si>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</si>
  <si>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</si>
  <si>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</si>
  <si>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</si>
  <si>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</si>
  <si>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</si>
  <si>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</si>
  <si>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</si>
  <si>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</si>
  <si>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</si>
  <si>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</si>
  <si>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</si>
  <si>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</si>
  <si>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</si>
  <si>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</si>
  <si>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</si>
  <si>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</si>
  <si>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</si>
  <si>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</si>
  <si>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</si>
  <si>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</si>
  <si>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</si>
  <si>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</si>
  <si>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</si>
  <si>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</si>
  <si>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</si>
  <si>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</si>
  <si>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</si>
  <si>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</si>
  <si>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</si>
  <si>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</si>
  <si>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</si>
  <si>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</si>
  <si>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</si>
  <si>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</si>
  <si>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</si>
  <si>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</si>
  <si>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</si>
  <si>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</si>
  <si>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</si>
  <si>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</si>
  <si>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</si>
  <si>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</si>
  <si>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</si>
  <si>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</si>
  <si>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</si>
  <si>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</si>
  <si>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</si>
  <si>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</si>
  <si>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</si>
  <si>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</si>
  <si>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</si>
  <si>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</si>
  <si>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</si>
  <si>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</si>
  <si>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</si>
  <si>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</si>
  <si>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</si>
  <si>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</si>
  <si>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</si>
  <si>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</si>
  <si>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</si>
  <si>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</si>
  <si>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</si>
  <si>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</si>
  <si>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</si>
  <si>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</si>
  <si>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</si>
  <si>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</si>
  <si>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</si>
  <si>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</si>
  <si>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</si>
  <si>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</si>
  <si>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</si>
  <si>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</si>
  <si>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</si>
  <si>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</si>
  <si>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</si>
  <si>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</si>
  <si>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</si>
  <si>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</si>
  <si>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</si>
  <si>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</si>
  <si>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</si>
  <si>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</si>
  <si>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</si>
  <si>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</si>
  <si>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</si>
  <si>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</si>
  <si>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</si>
  <si>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</si>
  <si>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</si>
  <si>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</si>
  <si>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</si>
  <si>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</si>
  <si>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</si>
  <si>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</si>
  <si>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</si>
  <si>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</si>
  <si>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</si>
  <si>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</si>
  <si>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</si>
  <si>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</si>
  <si>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</si>
  <si>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</si>
  <si>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</si>
  <si>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</si>
  <si>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</si>
  <si>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</si>
  <si>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</si>
  <si>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</si>
  <si>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</si>
  <si>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</si>
  <si>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</si>
  <si>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</si>
  <si>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</si>
  <si>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</si>
  <si>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</si>
  <si>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</si>
  <si>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</si>
  <si>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</si>
  <si>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</si>
  <si>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</si>
  <si>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</si>
  <si>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</si>
  <si>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</si>
  <si>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</si>
  <si>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</si>
  <si>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</si>
  <si>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</si>
  <si>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</si>
  <si>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</si>
  <si>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</si>
  <si>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</si>
  <si>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</si>
  <si>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</si>
  <si>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</si>
  <si>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</si>
  <si>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</si>
  <si>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</si>
  <si>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</si>
  <si>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</si>
  <si>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</si>
  <si>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</si>
  <si>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</si>
  <si>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</si>
  <si>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</si>
  <si>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</si>
  <si>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</si>
  <si>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</si>
  <si>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</si>
  <si>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</si>
  <si>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</si>
  <si>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</si>
  <si>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</si>
  <si>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</si>
  <si>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</si>
  <si>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</si>
  <si>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</si>
  <si>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</si>
  <si>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</si>
  <si>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</si>
  <si>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</si>
  <si>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</si>
  <si>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</si>
  <si>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</si>
  <si>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</si>
  <si>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</si>
  <si>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</si>
  <si>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</si>
  <si>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</si>
  <si>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</si>
  <si>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</si>
  <si>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</si>
  <si>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</si>
  <si>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</si>
  <si>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</si>
  <si>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</si>
  <si>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</si>
  <si>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</si>
  <si>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</si>
  <si>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</si>
  <si>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</si>
  <si>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</si>
  <si>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</si>
  <si>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</si>
  <si>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</si>
  <si>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</si>
  <si>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</si>
  <si>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</si>
  <si>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</si>
  <si>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</si>
  <si>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</si>
  <si>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</si>
  <si>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</si>
  <si>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</si>
  <si>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</si>
  <si>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</si>
  <si>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</si>
  <si>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</si>
  <si>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</si>
  <si>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</si>
  <si>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</si>
  <si>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</si>
  <si>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</si>
  <si>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</si>
  <si>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</si>
  <si>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</si>
  <si>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</si>
  <si>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</si>
  <si>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</si>
  <si>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</si>
  <si>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</si>
  <si>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</si>
  <si>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</si>
  <si>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</si>
  <si>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</si>
  <si>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</si>
  <si>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</si>
  <si>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</si>
  <si>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</si>
  <si>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</si>
  <si>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</si>
  <si>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</si>
  <si>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</si>
  <si>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</si>
  <si>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</si>
  <si>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</si>
  <si>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</si>
  <si>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</si>
  <si>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</si>
  <si>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</si>
  <si>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</si>
  <si>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</si>
  <si>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</si>
  <si>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</si>
  <si>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</si>
  <si>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</si>
  <si>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</si>
  <si>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</si>
  <si>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</si>
  <si>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</si>
  <si>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</si>
  <si>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</si>
  <si>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</si>
  <si>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</si>
  <si>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</si>
  <si>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</si>
  <si>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</si>
  <si>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</si>
  <si>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</si>
  <si>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</si>
  <si>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</si>
  <si>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</si>
  <si>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</si>
  <si>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</si>
  <si>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</si>
  <si>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</si>
  <si>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</si>
  <si>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</si>
  <si>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</si>
  <si>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</si>
  <si>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</si>
  <si>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</si>
  <si>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</si>
  <si>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</si>
  <si>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</si>
  <si>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</si>
  <si>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</si>
  <si>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</si>
  <si>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</si>
  <si>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</si>
  <si>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</si>
  <si>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</si>
  <si>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</si>
  <si>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</si>
  <si>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</si>
  <si>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</si>
  <si>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</si>
  <si>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</si>
  <si>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</si>
  <si>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</si>
  <si>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</si>
  <si>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</si>
  <si>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</si>
  <si>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</si>
  <si>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</si>
  <si>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</si>
  <si>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</si>
  <si>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</si>
  <si>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</si>
  <si>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</si>
  <si>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</si>
  <si>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</si>
  <si>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</si>
  <si>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</si>
  <si>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</si>
  <si>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</si>
  <si>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</si>
  <si>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</si>
  <si>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</si>
  <si>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</si>
  <si>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</si>
  <si>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</si>
  <si>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</si>
  <si>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</si>
  <si>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</si>
  <si>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</si>
  <si>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</si>
  <si>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</si>
  <si>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</si>
  <si>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</si>
  <si>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</si>
  <si>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</si>
  <si>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</si>
  <si>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</si>
  <si>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</si>
  <si>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</si>
  <si>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</si>
  <si>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</si>
  <si>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</si>
  <si>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</si>
  <si>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</si>
  <si>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</si>
  <si>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</si>
  <si>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</si>
  <si>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</si>
  <si>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</si>
  <si>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</si>
  <si>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</si>
  <si>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</si>
  <si>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</si>
  <si>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</si>
  <si>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</si>
  <si>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</si>
  <si>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</si>
  <si>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</si>
  <si>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</si>
  <si>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</si>
  <si>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</si>
  <si>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</si>
  <si>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</si>
  <si>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</si>
  <si>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</si>
  <si>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</si>
  <si>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</si>
  <si>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</si>
  <si>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</si>
  <si>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</si>
  <si>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</si>
  <si>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</si>
  <si>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</si>
  <si>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</si>
  <si>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</si>
  <si>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</si>
  <si>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</si>
  <si>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</si>
  <si>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</si>
  <si>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</si>
  <si>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</si>
  <si>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</si>
  <si>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</si>
  <si>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</si>
  <si>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</si>
  <si>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</si>
  <si>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</si>
  <si>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</si>
  <si>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</si>
  <si>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</si>
  <si>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</si>
  <si>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</si>
  <si>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</si>
  <si>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</si>
  <si>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</si>
  <si>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</si>
  <si>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</si>
  <si>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</si>
  <si>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</si>
  <si>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</si>
  <si>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</si>
  <si>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</si>
  <si>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</si>
  <si>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</si>
  <si>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</si>
  <si>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</si>
  <si>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</si>
  <si>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</si>
  <si>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</si>
  <si>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</si>
  <si>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</si>
  <si>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</si>
  <si>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</si>
  <si>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</si>
  <si>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</si>
  <si>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</si>
  <si>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</si>
  <si>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</si>
  <si>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</si>
  <si>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</si>
  <si>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</si>
  <si>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</si>
  <si>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</si>
  <si>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</si>
  <si>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</si>
  <si>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</si>
  <si>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</si>
  <si>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</si>
  <si>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</si>
  <si>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</si>
  <si>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</si>
  <si>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</si>
  <si>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</si>
  <si>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</si>
  <si>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</si>
  <si>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</si>
  <si>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</si>
  <si>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</si>
  <si>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</si>
  <si>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</si>
  <si>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</si>
  <si>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</si>
  <si>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</si>
  <si>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</si>
  <si>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</si>
  <si>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</si>
  <si>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</si>
  <si>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</si>
  <si>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</si>
  <si>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</si>
  <si>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</si>
  <si>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</si>
  <si>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</si>
  <si>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</si>
  <si>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</si>
  <si>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</si>
  <si>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</si>
  <si>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</si>
  <si>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</si>
  <si>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</si>
  <si>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</si>
  <si>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</si>
  <si>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</si>
  <si>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</si>
  <si>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</si>
  <si>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</si>
  <si>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</si>
  <si>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</si>
  <si>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</si>
  <si>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</si>
  <si>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</si>
  <si>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</si>
  <si>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</si>
  <si>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</si>
  <si>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</si>
  <si>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</si>
  <si>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</si>
  <si>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</si>
  <si>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</si>
  <si>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</si>
  <si>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</si>
  <si>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</si>
  <si>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</si>
  <si>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</si>
  <si>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</si>
  <si>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</si>
  <si>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</si>
  <si>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</si>
  <si>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</si>
  <si>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</si>
  <si>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</si>
  <si>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</si>
  <si>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</si>
  <si>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</si>
  <si>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</si>
  <si>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</si>
  <si>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</si>
  <si>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</si>
  <si>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</si>
  <si>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</si>
  <si>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</si>
  <si>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</si>
  <si>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</si>
  <si>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</si>
  <si>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</si>
  <si>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</si>
  <si>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</si>
  <si>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</si>
  <si>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</si>
  <si>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</si>
  <si>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</si>
  <si>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</si>
  <si>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</si>
  <si>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</si>
  <si>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</si>
  <si>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</si>
  <si>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</si>
  <si>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</si>
  <si>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</si>
  <si>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</si>
  <si>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</si>
  <si>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</si>
  <si>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</si>
  <si>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</si>
  <si>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</si>
  <si>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</si>
  <si>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</si>
  <si>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</si>
  <si>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</si>
  <si>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</si>
  <si>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</si>
  <si>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</si>
  <si>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</si>
  <si>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</si>
  <si>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</si>
  <si>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</si>
  <si>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</si>
  <si>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</si>
  <si>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</si>
  <si>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</si>
  <si>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</si>
  <si>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</si>
  <si>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</si>
  <si>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</si>
  <si>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</si>
  <si>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</si>
  <si>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</si>
  <si>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</si>
  <si>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</si>
  <si>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</si>
  <si>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</si>
  <si>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</si>
  <si>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</si>
  <si>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</si>
  <si>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</si>
  <si>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</si>
  <si>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</si>
  <si>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</si>
  <si>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</si>
  <si>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</si>
  <si>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</si>
  <si>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</si>
  <si>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</si>
  <si>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</si>
  <si>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</si>
  <si>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</si>
  <si>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</si>
  <si>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</si>
  <si>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</si>
  <si>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</si>
  <si>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</si>
  <si>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</si>
  <si>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</si>
  <si>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</si>
  <si>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</si>
  <si>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</si>
  <si>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</si>
  <si>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</si>
  <si>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</si>
  <si>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</si>
  <si>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</si>
  <si>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</si>
  <si>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</si>
  <si>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</si>
  <si>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</si>
  <si>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</si>
  <si>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</si>
  <si>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</si>
  <si>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</si>
  <si>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</si>
  <si>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</si>
  <si>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</si>
  <si>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</si>
  <si>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</si>
  <si>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</si>
  <si>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</si>
  <si>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</si>
  <si>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</si>
  <si>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</si>
  <si>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</si>
  <si>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</si>
  <si>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</si>
  <si>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</si>
  <si>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</si>
  <si>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</si>
  <si>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</si>
  <si>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</si>
  <si>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</si>
  <si>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</si>
  <si>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</si>
  <si>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</si>
  <si>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</si>
  <si>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</si>
  <si>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</si>
  <si>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</si>
  <si>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</si>
  <si>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</si>
  <si>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</si>
  <si>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</si>
  <si>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</si>
  <si>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</si>
  <si>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</si>
  <si>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</si>
  <si>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</si>
  <si>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</si>
  <si>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</si>
  <si>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</si>
  <si>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</si>
  <si>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</si>
  <si>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</si>
  <si>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</si>
  <si>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</si>
  <si>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</si>
  <si>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</si>
  <si>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</si>
  <si>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</si>
  <si>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</si>
  <si>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</si>
  <si>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</si>
  <si>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</si>
  <si>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</si>
  <si>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</si>
  <si>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</si>
  <si>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</si>
  <si>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</si>
  <si>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</si>
  <si>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</si>
  <si>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</si>
  <si>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</si>
  <si>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</si>
  <si>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</si>
  <si>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</si>
  <si>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</si>
  <si>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</si>
  <si>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</si>
  <si>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</si>
  <si>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</si>
  <si>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</si>
  <si>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</si>
  <si>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</si>
  <si>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</si>
  <si>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</si>
  <si>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</si>
  <si>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</si>
  <si>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</si>
  <si>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</si>
  <si>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</si>
  <si>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</si>
  <si>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</si>
  <si>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</si>
  <si>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</si>
  <si>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</si>
  <si>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</si>
  <si>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</si>
  <si>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</si>
  <si>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</si>
  <si>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</si>
  <si>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</si>
  <si>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</si>
  <si>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</si>
  <si>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</si>
  <si>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</si>
  <si>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</si>
  <si>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</si>
  <si>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</si>
  <si>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</si>
  <si>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</si>
  <si>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</si>
  <si>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</si>
  <si>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</si>
  <si>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</si>
  <si>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</si>
  <si>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</si>
  <si>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</si>
  <si>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</si>
  <si>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</si>
  <si>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</si>
  <si>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</si>
  <si>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</si>
  <si>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</si>
  <si>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</si>
  <si>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</si>
  <si>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</si>
  <si>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</si>
  <si>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</si>
  <si>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</si>
  <si>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</si>
  <si>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</si>
  <si>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</si>
  <si>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</si>
  <si>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</si>
  <si>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</si>
  <si>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</si>
  <si>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</si>
  <si>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</si>
  <si>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</si>
  <si>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</si>
  <si>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</si>
  <si>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</si>
  <si>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</si>
  <si>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</si>
  <si>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</si>
  <si>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</si>
  <si>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</si>
  <si>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</si>
  <si>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</si>
  <si>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</si>
  <si>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</si>
  <si>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</si>
  <si>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</si>
  <si>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</si>
  <si>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</si>
  <si>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</si>
  <si>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</si>
  <si>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</si>
  <si>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</si>
  <si>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</si>
  <si>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</si>
  <si>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</si>
  <si>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</si>
  <si>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</si>
  <si>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</si>
  <si>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</si>
  <si>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</si>
  <si>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</si>
  <si>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</si>
  <si>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</si>
  <si>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</si>
  <si>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</si>
  <si>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</si>
  <si>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</si>
  <si>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</si>
  <si>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</si>
  <si>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</si>
  <si>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</si>
  <si>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</si>
  <si>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</si>
  <si>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</si>
  <si>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</si>
  <si>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</si>
  <si>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</si>
  <si>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</si>
  <si>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</si>
  <si>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</si>
  <si>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</si>
  <si>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</si>
  <si>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</si>
  <si>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</si>
  <si>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</si>
  <si>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</si>
  <si>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</si>
  <si>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</si>
  <si>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</si>
  <si>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</si>
  <si>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</si>
  <si>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</si>
  <si>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</si>
  <si>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</si>
  <si>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</si>
  <si>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</si>
  <si>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</si>
  <si>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</si>
  <si>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</si>
  <si>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</si>
  <si>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</si>
  <si>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</si>
  <si>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</si>
  <si>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</si>
  <si>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</si>
  <si>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</si>
  <si>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</si>
  <si>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</si>
  <si>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</si>
  <si>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</si>
  <si>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</si>
  <si>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</si>
  <si>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</si>
  <si>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</si>
  <si>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</si>
  <si>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</si>
  <si>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</si>
  <si>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</si>
  <si>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</si>
  <si>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</si>
  <si>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</si>
  <si>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</si>
  <si>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</si>
  <si>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</si>
  <si>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</si>
  <si>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</si>
  <si>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</si>
  <si>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</si>
  <si>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</si>
  <si>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</si>
  <si>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</si>
  <si>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</si>
  <si>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</si>
  <si>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</si>
  <si>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</si>
  <si>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</si>
  <si>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</si>
  <si>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</si>
  <si>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</si>
  <si>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</si>
  <si>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</si>
  <si>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</si>
  <si>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</si>
  <si>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</si>
  <si>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</si>
  <si>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</si>
  <si>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</si>
  <si>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</si>
  <si>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</si>
  <si>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</si>
  <si>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</si>
  <si>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</si>
  <si>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</si>
  <si>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</si>
  <si>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</si>
  <si>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</si>
  <si>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</si>
  <si>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</si>
  <si>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</si>
  <si>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</si>
  <si>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</si>
  <si>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</si>
  <si>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</si>
  <si>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</si>
  <si>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</si>
  <si>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</si>
  <si>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</si>
  <si>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</si>
  <si>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</si>
  <si>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</si>
  <si>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</si>
  <si>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</si>
  <si>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</si>
  <si>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</si>
  <si>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</si>
  <si>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</si>
  <si>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</si>
  <si>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</si>
  <si>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</si>
  <si>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</si>
  <si>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</si>
  <si>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</si>
  <si>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</si>
  <si>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</si>
  <si>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</si>
  <si>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</si>
  <si>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</si>
  <si>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</si>
  <si>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</si>
  <si>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</si>
  <si>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</si>
  <si>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</si>
  <si>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</si>
  <si>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</si>
  <si>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</si>
  <si>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</si>
  <si>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</si>
  <si>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</si>
  <si>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</si>
  <si>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</si>
  <si>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</si>
  <si>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</si>
  <si>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</si>
  <si>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</si>
  <si>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</si>
  <si>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</si>
  <si>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</si>
  <si>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</si>
  <si>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</si>
  <si>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</si>
  <si>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</si>
  <si>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</si>
  <si>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</si>
  <si>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</si>
  <si>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</si>
  <si>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</si>
  <si>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</si>
  <si>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</si>
  <si>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</si>
  <si>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</si>
  <si>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</si>
  <si>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</si>
  <si>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</si>
  <si>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</si>
  <si>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</si>
  <si>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</si>
  <si>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</si>
  <si>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</si>
  <si>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</si>
  <si>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</si>
  <si>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</si>
  <si>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</si>
  <si>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</si>
  <si>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</si>
  <si>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</si>
  <si>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</si>
  <si>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</si>
  <si>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</si>
  <si>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</si>
  <si>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</si>
  <si>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</si>
  <si>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</si>
  <si>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</si>
  <si>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</si>
  <si>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</si>
  <si>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</si>
  <si>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</si>
  <si>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</si>
  <si>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</si>
  <si>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</si>
  <si>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</si>
  <si>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</si>
  <si>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</si>
  <si>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</si>
  <si>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</si>
  <si>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</si>
  <si>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</si>
  <si>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</si>
  <si>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</si>
  <si>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</si>
  <si>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</si>
  <si>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</si>
  <si>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</si>
  <si>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</si>
  <si>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</si>
  <si>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</si>
  <si>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</si>
  <si>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</si>
  <si>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</si>
  <si>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</si>
  <si>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</si>
  <si>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</si>
  <si>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</si>
  <si>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</si>
  <si>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</si>
  <si>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</si>
  <si>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</si>
  <si>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</si>
  <si>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</si>
  <si>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</si>
  <si>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</si>
  <si>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</si>
  <si>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</si>
  <si>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</si>
  <si>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</si>
  <si>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</si>
  <si>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</si>
  <si>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</si>
  <si>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</si>
  <si>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</si>
  <si>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</si>
  <si>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</si>
  <si>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</si>
  <si>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</si>
  <si>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</si>
  <si>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</si>
  <si>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</si>
  <si>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15.019.0010-0</t>
  </si>
  <si>
    <t>15.019.0010-A</t>
  </si>
  <si>
    <t>15.019.0015-0</t>
  </si>
  <si>
    <t>15.019.0015-A</t>
  </si>
  <si>
    <t>15.019.0020-0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</si>
  <si>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</si>
  <si>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</si>
  <si>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</si>
  <si>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</si>
  <si>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</si>
  <si>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</si>
  <si>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</si>
  <si>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</si>
  <si>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</si>
  <si>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15.019.0045-0</t>
  </si>
  <si>
    <t>15.019.0045-A</t>
  </si>
  <si>
    <t>15.019.0050-0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</si>
  <si>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</si>
  <si>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</si>
  <si>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</si>
  <si>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</si>
  <si>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</si>
  <si>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</si>
  <si>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</si>
  <si>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15.019.0060-0</t>
  </si>
  <si>
    <t>15.019.0060-A</t>
  </si>
  <si>
    <t>15.019.0065-0</t>
  </si>
  <si>
    <t>15.019.0065-A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</si>
  <si>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</si>
  <si>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</si>
  <si>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</si>
  <si>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</si>
  <si>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</si>
  <si>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</si>
  <si>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</si>
  <si>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</si>
  <si>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15.019.0082-0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</si>
  <si>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</si>
  <si>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</si>
  <si>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</si>
  <si>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</si>
  <si>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</si>
  <si>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</si>
  <si>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</si>
  <si>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</si>
  <si>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</si>
  <si>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</si>
  <si>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</si>
  <si>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</si>
  <si>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</si>
  <si>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</si>
  <si>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</si>
  <si>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</si>
  <si>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</si>
  <si>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</si>
  <si>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</si>
  <si>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15.020.0032-0</t>
  </si>
  <si>
    <t>15.020.0032-A</t>
  </si>
  <si>
    <t>15.020.0033-0</t>
  </si>
  <si>
    <t>15.020.0033-A</t>
  </si>
  <si>
    <t>15.020.0034-0</t>
  </si>
  <si>
    <t>15.020.0034-A</t>
  </si>
  <si>
    <t>15.020.0036-0</t>
  </si>
  <si>
    <t>15.020.0036-A</t>
  </si>
  <si>
    <t>15.020.0037-0</t>
  </si>
  <si>
    <t>15.020.0037-A</t>
  </si>
  <si>
    <t>15.020.0038-0</t>
  </si>
  <si>
    <t>15.020.0038-A</t>
  </si>
  <si>
    <t>15.020.0039-0</t>
  </si>
  <si>
    <t>15.020.0039-A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</si>
  <si>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</si>
  <si>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</si>
  <si>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</si>
  <si>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</si>
  <si>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</si>
  <si>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</si>
  <si>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</si>
  <si>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</si>
  <si>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</si>
  <si>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</si>
  <si>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</si>
  <si>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</si>
  <si>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</si>
  <si>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</si>
  <si>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</si>
  <si>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</si>
  <si>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</si>
  <si>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</si>
  <si>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</si>
  <si>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</si>
  <si>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</si>
  <si>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</si>
  <si>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</si>
  <si>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</si>
  <si>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</si>
  <si>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</si>
  <si>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</si>
  <si>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</si>
  <si>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15.020.0100-0</t>
  </si>
  <si>
    <t>15.020.0100-A</t>
  </si>
  <si>
    <t>15.020.0150-0</t>
  </si>
  <si>
    <t>15.020.0150-A</t>
  </si>
  <si>
    <t>15.020.0153-0</t>
  </si>
  <si>
    <t>15.020.0153-A</t>
  </si>
  <si>
    <t>15.020.0155-0</t>
  </si>
  <si>
    <t>15.020.0155-A</t>
  </si>
  <si>
    <t>15.020.0158-0</t>
  </si>
  <si>
    <t>15.020.0158-A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</si>
  <si>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</si>
  <si>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</si>
  <si>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</si>
  <si>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</si>
  <si>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</si>
  <si>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</si>
  <si>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</si>
  <si>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</si>
  <si>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</si>
  <si>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</si>
  <si>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</si>
  <si>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</si>
  <si>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15.020.0178-0</t>
  </si>
  <si>
    <t>15.020.0178-A</t>
  </si>
  <si>
    <t>15.028.0001-0</t>
  </si>
  <si>
    <t>15.028.0001-A</t>
  </si>
  <si>
    <t>15.028.0003-0</t>
  </si>
  <si>
    <t>15.028.0003-A</t>
  </si>
  <si>
    <t>15.028.0005-0</t>
  </si>
  <si>
    <t>15.028.0005-A</t>
  </si>
  <si>
    <t>15.028.0010-0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</si>
  <si>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</si>
  <si>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</si>
  <si>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</si>
  <si>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</si>
  <si>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</si>
  <si>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</si>
  <si>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</si>
  <si>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</si>
  <si>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</si>
  <si>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</si>
  <si>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</si>
  <si>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15.029.0010-0</t>
  </si>
  <si>
    <t>15.029.0010-A</t>
  </si>
  <si>
    <t>15.029.0011-0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</si>
  <si>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</si>
  <si>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</si>
  <si>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</si>
  <si>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</si>
  <si>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</si>
  <si>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</si>
  <si>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</si>
  <si>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</si>
  <si>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</si>
  <si>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</si>
  <si>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</si>
  <si>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</si>
  <si>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</si>
  <si>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</si>
  <si>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</si>
  <si>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</si>
  <si>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</si>
  <si>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</si>
  <si>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</si>
  <si>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</si>
  <si>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</si>
  <si>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</si>
  <si>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</si>
  <si>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</si>
  <si>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</si>
  <si>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</si>
  <si>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</si>
  <si>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</si>
  <si>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</si>
  <si>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</si>
  <si>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</si>
  <si>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</si>
  <si>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</si>
  <si>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</si>
  <si>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</si>
  <si>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</si>
  <si>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</si>
  <si>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</si>
  <si>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</si>
  <si>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</si>
  <si>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</si>
  <si>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</si>
  <si>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</si>
  <si>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</si>
  <si>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</si>
  <si>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</si>
  <si>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</si>
  <si>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</si>
  <si>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</si>
  <si>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</si>
  <si>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</si>
  <si>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</si>
  <si>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</si>
  <si>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</si>
  <si>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</si>
  <si>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</si>
  <si>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</si>
  <si>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</si>
  <si>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</si>
  <si>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</si>
  <si>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</si>
  <si>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</si>
  <si>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</si>
  <si>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</si>
  <si>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</si>
  <si>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</si>
  <si>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</si>
  <si>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</si>
  <si>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</si>
  <si>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</si>
  <si>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</si>
  <si>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</si>
  <si>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</si>
  <si>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15.029.0107-0</t>
  </si>
  <si>
    <t>15.029.0107-A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</si>
  <si>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</si>
  <si>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</si>
  <si>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</si>
  <si>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</si>
  <si>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</si>
  <si>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</si>
  <si>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</si>
  <si>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</si>
  <si>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</si>
  <si>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</si>
  <si>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</si>
  <si>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</si>
  <si>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</si>
  <si>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</si>
  <si>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</si>
  <si>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</si>
  <si>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</si>
  <si>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</si>
  <si>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</si>
  <si>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</si>
  <si>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15.030.0058-0</t>
  </si>
  <si>
    <t>15.030.0058-A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</si>
  <si>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</si>
  <si>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</si>
  <si>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</si>
  <si>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</si>
  <si>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</si>
  <si>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</si>
  <si>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</si>
  <si>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</si>
  <si>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</si>
  <si>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</si>
  <si>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</si>
  <si>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</si>
  <si>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</si>
  <si>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</si>
  <si>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</si>
  <si>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</si>
  <si>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</si>
  <si>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</si>
  <si>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</si>
  <si>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</si>
  <si>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</si>
  <si>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</si>
  <si>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</si>
  <si>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</si>
  <si>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</si>
  <si>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</si>
  <si>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</si>
  <si>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</si>
  <si>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</si>
  <si>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</si>
  <si>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</si>
  <si>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</si>
  <si>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</si>
  <si>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</si>
  <si>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</si>
  <si>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</si>
  <si>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</si>
  <si>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</si>
  <si>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15.031.0019-0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</si>
  <si>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</si>
  <si>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</si>
  <si>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</si>
  <si>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</si>
  <si>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</si>
  <si>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</si>
  <si>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</si>
  <si>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</si>
  <si>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</si>
  <si>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</si>
  <si>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</si>
  <si>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</si>
  <si>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</si>
  <si>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</si>
  <si>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</si>
  <si>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</si>
  <si>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</si>
  <si>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</si>
  <si>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</si>
  <si>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</si>
  <si>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</si>
  <si>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</si>
  <si>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</si>
  <si>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</si>
  <si>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</si>
  <si>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</si>
  <si>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</si>
  <si>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</si>
  <si>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</si>
  <si>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</si>
  <si>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</si>
  <si>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</si>
  <si>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</si>
  <si>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</si>
  <si>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</si>
  <si>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</si>
  <si>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</si>
  <si>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</si>
  <si>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</si>
  <si>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</si>
  <si>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</si>
  <si>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</si>
  <si>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</si>
  <si>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</si>
  <si>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</si>
  <si>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</si>
  <si>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</si>
  <si>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</si>
  <si>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</si>
  <si>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</si>
  <si>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</si>
  <si>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</si>
  <si>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</si>
  <si>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</si>
  <si>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</si>
  <si>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</si>
  <si>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</si>
  <si>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</si>
  <si>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</si>
  <si>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</si>
  <si>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</si>
  <si>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</si>
  <si>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</si>
  <si>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</si>
  <si>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</si>
  <si>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</si>
  <si>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</si>
  <si>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</si>
  <si>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</si>
  <si>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</si>
  <si>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</si>
  <si>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</si>
  <si>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</si>
  <si>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</si>
  <si>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</si>
  <si>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</si>
  <si>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</si>
  <si>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</si>
  <si>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</si>
  <si>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</si>
  <si>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</si>
  <si>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</si>
  <si>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</si>
  <si>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</si>
  <si>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</si>
  <si>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</si>
  <si>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</si>
  <si>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</si>
  <si>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</si>
  <si>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</si>
  <si>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</si>
  <si>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</si>
  <si>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</si>
  <si>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</si>
  <si>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</si>
  <si>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</si>
  <si>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</si>
  <si>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</si>
  <si>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</si>
  <si>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</si>
  <si>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</si>
  <si>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15.036.0017-0</t>
  </si>
  <si>
    <t>15.036.0017-A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</si>
  <si>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</si>
  <si>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</si>
  <si>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</si>
  <si>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</si>
  <si>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</si>
  <si>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</si>
  <si>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</si>
  <si>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</si>
  <si>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</si>
  <si>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</si>
  <si>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</si>
  <si>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</si>
  <si>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</si>
  <si>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</si>
  <si>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</si>
  <si>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</si>
  <si>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15.036.0026-0</t>
  </si>
  <si>
    <t>15.036.0026-A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</si>
  <si>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</si>
  <si>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</si>
  <si>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</si>
  <si>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</si>
  <si>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</si>
  <si>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</si>
  <si>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</si>
  <si>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</si>
  <si>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</si>
  <si>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</si>
  <si>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</si>
  <si>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</si>
  <si>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</si>
  <si>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</si>
  <si>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</si>
  <si>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</si>
  <si>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</si>
  <si>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</si>
  <si>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</si>
  <si>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</si>
  <si>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15.036.0037-0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</si>
  <si>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</si>
  <si>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</si>
  <si>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</si>
  <si>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</si>
  <si>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</si>
  <si>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</si>
  <si>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</si>
  <si>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</si>
  <si>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</si>
  <si>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</si>
  <si>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</si>
  <si>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</si>
  <si>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</si>
  <si>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</si>
  <si>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</si>
  <si>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</si>
  <si>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</si>
  <si>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</si>
  <si>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</si>
  <si>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</si>
  <si>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</si>
  <si>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15.036.0048-0</t>
  </si>
  <si>
    <t>15.036.0048-A</t>
  </si>
  <si>
    <t>15.036.0049-0</t>
  </si>
  <si>
    <t>15.036.0049-A</t>
  </si>
  <si>
    <t>15.036.0050-A</t>
  </si>
  <si>
    <t>15.036.0051-0</t>
  </si>
  <si>
    <t>15.036.0051-A</t>
  </si>
  <si>
    <t>15.036.0052-0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</si>
  <si>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</si>
  <si>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</si>
  <si>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</si>
  <si>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</si>
  <si>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</si>
  <si>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</si>
  <si>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</si>
  <si>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</si>
  <si>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</si>
  <si>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</si>
  <si>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</si>
  <si>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</si>
  <si>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</si>
  <si>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</si>
  <si>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</si>
  <si>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</si>
  <si>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</si>
  <si>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</si>
  <si>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</si>
  <si>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</si>
  <si>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</si>
  <si>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</si>
  <si>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</si>
  <si>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</si>
  <si>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</si>
  <si>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</si>
  <si>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</si>
  <si>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</si>
  <si>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</si>
  <si>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</si>
  <si>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</si>
  <si>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</si>
  <si>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</si>
  <si>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</si>
  <si>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</si>
  <si>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</si>
  <si>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</si>
  <si>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</si>
  <si>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</si>
  <si>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15.036.0078-0</t>
  </si>
  <si>
    <t>15.036.0078-A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</si>
  <si>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</si>
  <si>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</si>
  <si>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</si>
  <si>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</si>
  <si>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</si>
  <si>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</si>
  <si>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</si>
  <si>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</si>
  <si>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</si>
  <si>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</si>
  <si>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</si>
  <si>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</si>
  <si>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</si>
  <si>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</si>
  <si>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</si>
  <si>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</si>
  <si>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</si>
  <si>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</si>
  <si>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</si>
  <si>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</si>
  <si>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</si>
  <si>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</si>
  <si>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</si>
  <si>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</si>
  <si>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</si>
  <si>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</si>
  <si>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</si>
  <si>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</si>
  <si>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</si>
  <si>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</si>
  <si>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15.036.0141-0</t>
  </si>
  <si>
    <t>15.036.0141-A</t>
  </si>
  <si>
    <t>15.036.0143-0</t>
  </si>
  <si>
    <t>15.036.0143-A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</si>
  <si>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</si>
  <si>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</si>
  <si>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</si>
  <si>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</si>
  <si>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</si>
  <si>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</si>
  <si>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</si>
  <si>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</si>
  <si>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</si>
  <si>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</si>
  <si>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</si>
  <si>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</si>
  <si>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</si>
  <si>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</si>
  <si>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</si>
  <si>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</si>
  <si>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</si>
  <si>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</si>
  <si>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</si>
  <si>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</si>
  <si>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</si>
  <si>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</si>
  <si>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</si>
  <si>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</si>
  <si>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</si>
  <si>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</si>
  <si>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</si>
  <si>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</si>
  <si>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</si>
  <si>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</si>
  <si>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</si>
  <si>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</si>
  <si>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</si>
  <si>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</si>
  <si>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</si>
  <si>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</si>
  <si>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</si>
  <si>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</si>
  <si>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</si>
  <si>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</si>
  <si>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</si>
  <si>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</si>
  <si>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</si>
  <si>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</si>
  <si>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</si>
  <si>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</si>
  <si>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</si>
  <si>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</si>
  <si>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</si>
  <si>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</si>
  <si>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</si>
  <si>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</si>
  <si>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</si>
  <si>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</si>
  <si>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</si>
  <si>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</si>
  <si>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</si>
  <si>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</si>
  <si>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</si>
  <si>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</si>
  <si>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</si>
  <si>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</si>
  <si>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</si>
  <si>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</si>
  <si>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15.038.0037-0</t>
  </si>
  <si>
    <t>15.038.0037-A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</si>
  <si>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</si>
  <si>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</si>
  <si>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</si>
  <si>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</si>
  <si>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</si>
  <si>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</si>
  <si>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</si>
  <si>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</si>
  <si>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</si>
  <si>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</si>
  <si>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</si>
  <si>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</si>
  <si>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</si>
  <si>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</si>
  <si>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</si>
  <si>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</si>
  <si>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</si>
  <si>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</si>
  <si>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</si>
  <si>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</si>
  <si>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</si>
  <si>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</si>
  <si>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</si>
  <si>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</si>
  <si>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</si>
  <si>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</si>
  <si>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</si>
  <si>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</si>
  <si>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</si>
  <si>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</si>
  <si>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</si>
  <si>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</si>
  <si>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</si>
  <si>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</si>
  <si>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</si>
  <si>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</si>
  <si>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</si>
  <si>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</si>
  <si>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</si>
  <si>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</si>
  <si>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</si>
  <si>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</si>
  <si>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</si>
  <si>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</si>
  <si>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</si>
  <si>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</si>
  <si>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</si>
  <si>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</si>
  <si>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</si>
  <si>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</si>
  <si>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</si>
  <si>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</si>
  <si>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</si>
  <si>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</si>
  <si>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</si>
  <si>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</si>
  <si>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</si>
  <si>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</si>
  <si>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15.038.0085-0</t>
  </si>
  <si>
    <t>15.038.0085-A</t>
  </si>
  <si>
    <t>15.038.0086-0</t>
  </si>
  <si>
    <t>15.038.0086-A</t>
  </si>
  <si>
    <t>15.038.0087-0</t>
  </si>
  <si>
    <t>15.038.0087-A</t>
  </si>
  <si>
    <t>15.038.0088-0</t>
  </si>
  <si>
    <t>15.038.0088-A</t>
  </si>
  <si>
    <t>15.038.0089-0</t>
  </si>
  <si>
    <t>15.038.0089-A</t>
  </si>
  <si>
    <t>15.038.0090-0</t>
  </si>
  <si>
    <t>15.038.0090-A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</si>
  <si>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</si>
  <si>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</si>
  <si>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</si>
  <si>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</si>
  <si>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</si>
  <si>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</si>
  <si>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</si>
  <si>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</si>
  <si>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</si>
  <si>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</si>
  <si>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</si>
  <si>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</si>
  <si>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</si>
  <si>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</si>
  <si>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</si>
  <si>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</si>
  <si>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</si>
  <si>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</si>
  <si>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</si>
  <si>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</si>
  <si>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</si>
  <si>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</si>
  <si>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</si>
  <si>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</si>
  <si>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</si>
  <si>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</si>
  <si>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</si>
  <si>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</si>
  <si>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</si>
  <si>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</si>
  <si>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</si>
  <si>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</si>
  <si>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</si>
  <si>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</si>
  <si>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</si>
  <si>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</si>
  <si>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</si>
  <si>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</si>
  <si>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</si>
  <si>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</si>
  <si>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</si>
  <si>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</si>
  <si>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</si>
  <si>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</si>
  <si>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</si>
  <si>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</si>
  <si>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</si>
  <si>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</si>
  <si>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</si>
  <si>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</si>
  <si>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</si>
  <si>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</si>
  <si>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</si>
  <si>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</si>
  <si>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</si>
  <si>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</si>
  <si>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</si>
  <si>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</si>
  <si>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</si>
  <si>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</si>
  <si>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</si>
  <si>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</si>
  <si>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</si>
  <si>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</si>
  <si>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</si>
  <si>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</si>
  <si>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</si>
  <si>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</si>
  <si>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</si>
  <si>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</si>
  <si>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15.038.0165-0</t>
  </si>
  <si>
    <t>15.038.0165-A</t>
  </si>
  <si>
    <t>15.038.0166-0</t>
  </si>
  <si>
    <t>15.038.0166-A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</si>
  <si>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</si>
  <si>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</si>
  <si>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</si>
  <si>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</si>
  <si>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</si>
  <si>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</si>
  <si>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</si>
  <si>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</si>
  <si>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</si>
  <si>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</si>
  <si>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</si>
  <si>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</si>
  <si>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</si>
  <si>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</si>
  <si>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</si>
  <si>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</si>
  <si>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15.038.0178-0</t>
  </si>
  <si>
    <t>15.038.0178-A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</si>
  <si>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</si>
  <si>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</si>
  <si>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</si>
  <si>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</si>
  <si>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</si>
  <si>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</si>
  <si>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</si>
  <si>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</si>
  <si>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</si>
  <si>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</si>
  <si>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</si>
  <si>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</si>
  <si>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</si>
  <si>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</si>
  <si>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</si>
  <si>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</si>
  <si>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</si>
  <si>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</si>
  <si>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</si>
  <si>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</si>
  <si>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</si>
  <si>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</si>
  <si>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</si>
  <si>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</si>
  <si>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</si>
  <si>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</si>
  <si>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</si>
  <si>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</si>
  <si>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15.038.0215-0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</si>
  <si>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</si>
  <si>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</si>
  <si>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</si>
  <si>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</si>
  <si>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</si>
  <si>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</si>
  <si>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</si>
  <si>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</si>
  <si>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</si>
  <si>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</si>
  <si>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</si>
  <si>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</si>
  <si>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</si>
  <si>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</si>
  <si>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</si>
  <si>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15.038.0230-0</t>
  </si>
  <si>
    <t>15.038.0230-A</t>
  </si>
  <si>
    <t>15.038.0231-0</t>
  </si>
  <si>
    <t>15.038.0231-A</t>
  </si>
  <si>
    <t>15.038.0232-0</t>
  </si>
  <si>
    <t>15.038.0232-A</t>
  </si>
  <si>
    <t>15.038.0233-0</t>
  </si>
  <si>
    <t>15.038.0233-A</t>
  </si>
  <si>
    <t>15.038.0234-0</t>
  </si>
  <si>
    <t>15.038.0234-A</t>
  </si>
  <si>
    <t>15.038.0235-0</t>
  </si>
  <si>
    <t>15.038.0235-A</t>
  </si>
  <si>
    <t>15.038.0236-0</t>
  </si>
  <si>
    <t>15.038.0236-A</t>
  </si>
  <si>
    <t>15.038.0237-0</t>
  </si>
  <si>
    <t>15.038.0237-A</t>
  </si>
  <si>
    <t>15.038.0240-0</t>
  </si>
  <si>
    <t>15.038.0240-A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</si>
  <si>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</si>
  <si>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</si>
  <si>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</si>
  <si>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</si>
  <si>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</si>
  <si>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</si>
  <si>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</si>
  <si>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</si>
  <si>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</si>
  <si>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</si>
  <si>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</si>
  <si>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</si>
  <si>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</si>
  <si>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</si>
  <si>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</si>
  <si>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</si>
  <si>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</si>
  <si>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</si>
  <si>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</si>
  <si>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</si>
  <si>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</si>
  <si>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</si>
  <si>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</si>
  <si>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</si>
  <si>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</si>
  <si>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</si>
  <si>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</si>
  <si>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</si>
  <si>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</si>
  <si>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</si>
  <si>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</si>
  <si>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</si>
  <si>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</si>
  <si>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</si>
  <si>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</si>
  <si>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</si>
  <si>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</si>
  <si>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</si>
  <si>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</si>
  <si>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</si>
  <si>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</si>
  <si>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</si>
  <si>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</si>
  <si>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</si>
  <si>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</si>
  <si>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</si>
  <si>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</si>
  <si>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</si>
  <si>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</si>
  <si>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</si>
  <si>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15.038.0272-0</t>
  </si>
  <si>
    <t>15.038.0272-A</t>
  </si>
  <si>
    <t>15.038.0273-0</t>
  </si>
  <si>
    <t>15.038.0273-A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</si>
  <si>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</si>
  <si>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</si>
  <si>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</si>
  <si>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</si>
  <si>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</si>
  <si>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</si>
  <si>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</si>
  <si>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</si>
  <si>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</si>
  <si>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</si>
  <si>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</si>
  <si>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</si>
  <si>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</si>
  <si>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</si>
  <si>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</si>
  <si>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</si>
  <si>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</si>
  <si>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</si>
  <si>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</si>
  <si>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</si>
  <si>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</si>
  <si>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</si>
  <si>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</si>
  <si>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</si>
  <si>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</si>
  <si>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</si>
  <si>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</si>
  <si>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</si>
  <si>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</si>
  <si>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</si>
  <si>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</si>
  <si>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</si>
  <si>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</si>
  <si>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</si>
  <si>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</si>
  <si>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</si>
  <si>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</si>
  <si>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</si>
  <si>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</si>
  <si>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</si>
  <si>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</si>
  <si>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</si>
  <si>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</si>
  <si>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</si>
  <si>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</si>
  <si>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</si>
  <si>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</si>
  <si>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</si>
  <si>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</si>
  <si>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</si>
  <si>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</si>
  <si>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</si>
  <si>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</si>
  <si>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</si>
  <si>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</si>
  <si>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</si>
  <si>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</si>
  <si>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</si>
  <si>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</si>
  <si>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</si>
  <si>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</si>
  <si>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</si>
  <si>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</si>
  <si>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</si>
  <si>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</si>
  <si>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</si>
  <si>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</si>
  <si>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</si>
  <si>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</si>
  <si>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</si>
  <si>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</si>
  <si>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</si>
  <si>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</si>
  <si>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</si>
  <si>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</si>
  <si>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</si>
  <si>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</si>
  <si>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</si>
  <si>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</si>
  <si>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</si>
  <si>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</si>
  <si>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</si>
  <si>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</si>
  <si>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</si>
  <si>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</si>
  <si>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</si>
  <si>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</si>
  <si>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</si>
  <si>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</si>
  <si>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</si>
  <si>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</si>
  <si>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</si>
  <si>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</si>
  <si>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</si>
  <si>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</si>
  <si>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</si>
  <si>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</si>
  <si>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</si>
  <si>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</si>
  <si>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</si>
  <si>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</si>
  <si>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</si>
  <si>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</si>
  <si>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</si>
  <si>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</si>
  <si>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</si>
  <si>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</si>
  <si>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</si>
  <si>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</si>
  <si>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</si>
  <si>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</si>
  <si>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</si>
  <si>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</si>
  <si>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</si>
  <si>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</si>
  <si>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</si>
  <si>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</si>
  <si>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</si>
  <si>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</si>
  <si>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</si>
  <si>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</si>
  <si>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</si>
  <si>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</si>
  <si>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</si>
  <si>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</si>
  <si>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</si>
  <si>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</si>
  <si>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</si>
  <si>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</si>
  <si>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</si>
  <si>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</si>
  <si>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</si>
  <si>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</si>
  <si>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</si>
  <si>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</si>
  <si>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</si>
  <si>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</si>
  <si>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</si>
  <si>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</si>
  <si>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</si>
  <si>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</si>
  <si>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</si>
  <si>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</si>
  <si>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</si>
  <si>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</si>
  <si>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</si>
  <si>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</si>
  <si>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</si>
  <si>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</si>
  <si>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</si>
  <si>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</si>
  <si>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</si>
  <si>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</si>
  <si>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</si>
  <si>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</si>
  <si>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</si>
  <si>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</si>
  <si>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</si>
  <si>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</si>
  <si>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</si>
  <si>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</si>
  <si>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</si>
  <si>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</si>
  <si>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</si>
  <si>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</si>
  <si>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</si>
  <si>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</si>
  <si>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</si>
  <si>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</si>
  <si>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</si>
  <si>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</si>
  <si>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</si>
  <si>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</si>
  <si>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</si>
  <si>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</si>
  <si>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</si>
  <si>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</si>
  <si>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</si>
  <si>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</si>
  <si>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</si>
  <si>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</si>
  <si>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</si>
  <si>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</si>
  <si>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</si>
  <si>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</si>
  <si>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</si>
  <si>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</si>
  <si>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</si>
  <si>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</si>
  <si>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</si>
  <si>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</si>
  <si>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</si>
  <si>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</si>
  <si>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</si>
  <si>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</si>
  <si>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</si>
  <si>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</si>
  <si>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</si>
  <si>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</si>
  <si>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</si>
  <si>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</si>
  <si>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</si>
  <si>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</si>
  <si>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</si>
  <si>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</si>
  <si>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</si>
  <si>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</si>
  <si>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</si>
  <si>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</si>
  <si>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</si>
  <si>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</si>
  <si>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</si>
  <si>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</si>
  <si>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</si>
  <si>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</si>
  <si>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</si>
  <si>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</si>
  <si>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</si>
  <si>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</si>
  <si>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</si>
  <si>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</si>
  <si>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</si>
  <si>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</si>
  <si>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</si>
  <si>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</si>
  <si>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</si>
  <si>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</si>
  <si>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</si>
  <si>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</si>
  <si>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</si>
  <si>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</si>
  <si>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</si>
  <si>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</si>
  <si>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</si>
  <si>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</si>
  <si>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</si>
  <si>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</si>
  <si>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</si>
  <si>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</si>
  <si>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</si>
  <si>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</si>
  <si>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</si>
  <si>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</si>
  <si>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</si>
  <si>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</si>
  <si>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</si>
  <si>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</si>
  <si>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</si>
  <si>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</si>
  <si>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</si>
  <si>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</si>
  <si>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</si>
  <si>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</si>
  <si>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</si>
  <si>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</si>
  <si>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</si>
  <si>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</si>
  <si>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</si>
  <si>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</si>
  <si>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</si>
  <si>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</si>
  <si>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</si>
  <si>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</si>
  <si>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</si>
  <si>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</si>
  <si>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</si>
  <si>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</si>
  <si>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</si>
  <si>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</si>
  <si>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</si>
  <si>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</si>
  <si>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</si>
  <si>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</si>
  <si>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</si>
  <si>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</si>
  <si>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</si>
  <si>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</si>
  <si>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</si>
  <si>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</si>
  <si>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</si>
  <si>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</si>
  <si>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</si>
  <si>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</si>
  <si>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</si>
  <si>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</si>
  <si>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</si>
  <si>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</si>
  <si>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</si>
  <si>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</si>
  <si>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</si>
  <si>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</si>
  <si>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</si>
  <si>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</si>
  <si>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</si>
  <si>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</si>
  <si>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</si>
  <si>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</si>
  <si>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</si>
  <si>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</si>
  <si>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</si>
  <si>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</si>
  <si>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</si>
  <si>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</si>
  <si>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</si>
  <si>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</si>
  <si>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</si>
  <si>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</si>
  <si>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</si>
  <si>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</si>
  <si>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</si>
  <si>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</si>
  <si>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</si>
  <si>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</si>
  <si>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</si>
  <si>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</si>
  <si>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</si>
  <si>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</si>
  <si>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</si>
  <si>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</si>
  <si>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</si>
  <si>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</si>
  <si>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</si>
  <si>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</si>
  <si>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</si>
  <si>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</si>
  <si>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</si>
  <si>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</si>
  <si>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</si>
  <si>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</si>
  <si>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</si>
  <si>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</si>
  <si>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</si>
  <si>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</si>
  <si>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</si>
  <si>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</si>
  <si>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</si>
  <si>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</si>
  <si>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</si>
  <si>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</si>
  <si>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</si>
  <si>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</si>
  <si>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</si>
  <si>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</si>
  <si>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</si>
  <si>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</si>
  <si>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</si>
  <si>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</si>
  <si>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</si>
  <si>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</si>
  <si>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</si>
  <si>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</si>
  <si>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</si>
  <si>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</si>
  <si>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</si>
  <si>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</si>
  <si>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</si>
  <si>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</si>
  <si>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</si>
  <si>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15.045.0087-0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</si>
  <si>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</si>
  <si>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</si>
  <si>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</si>
  <si>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</si>
  <si>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</si>
  <si>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</si>
  <si>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</si>
  <si>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</si>
  <si>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</si>
  <si>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</si>
  <si>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</si>
  <si>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</si>
  <si>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</si>
  <si>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</si>
  <si>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</si>
  <si>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</si>
  <si>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</si>
  <si>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</si>
  <si>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</si>
  <si>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</si>
  <si>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</si>
  <si>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</si>
  <si>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</si>
  <si>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</si>
  <si>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</si>
  <si>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</si>
  <si>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</si>
  <si>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</si>
  <si>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</si>
  <si>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</si>
  <si>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</si>
  <si>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</si>
  <si>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</si>
  <si>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</si>
  <si>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</si>
  <si>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</si>
  <si>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</si>
  <si>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</si>
  <si>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</si>
  <si>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</si>
  <si>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</si>
  <si>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</si>
  <si>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</si>
  <si>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</si>
  <si>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</si>
  <si>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</si>
  <si>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</si>
  <si>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</si>
  <si>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</si>
  <si>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</si>
  <si>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</si>
  <si>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</si>
  <si>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</si>
  <si>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</si>
  <si>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</si>
  <si>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</si>
  <si>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</si>
  <si>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</si>
  <si>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</si>
  <si>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</si>
  <si>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</si>
  <si>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</si>
  <si>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</si>
  <si>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</si>
  <si>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</si>
  <si>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</si>
  <si>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</si>
  <si>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</si>
  <si>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</si>
  <si>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</si>
  <si>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</si>
  <si>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</si>
  <si>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</si>
  <si>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</si>
  <si>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</si>
  <si>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</si>
  <si>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</si>
  <si>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</si>
  <si>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</si>
  <si>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</si>
  <si>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</si>
  <si>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</si>
  <si>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</si>
  <si>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</si>
  <si>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</si>
  <si>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</si>
  <si>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</si>
  <si>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</si>
  <si>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</si>
  <si>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</si>
  <si>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</si>
  <si>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</si>
  <si>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</si>
  <si>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</si>
  <si>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</si>
  <si>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</si>
  <si>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</si>
  <si>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</si>
  <si>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</si>
  <si>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</si>
  <si>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</si>
  <si>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</si>
  <si>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</si>
  <si>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</si>
  <si>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</si>
  <si>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</si>
  <si>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</si>
  <si>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</si>
  <si>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</si>
  <si>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</si>
  <si>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15.065.0025-A</t>
  </si>
  <si>
    <t>15.065.0026-0</t>
  </si>
  <si>
    <t>15.065.0026-A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</si>
  <si>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</si>
  <si>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</si>
  <si>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</si>
  <si>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</si>
  <si>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</si>
  <si>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</si>
  <si>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</si>
  <si>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</si>
  <si>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</si>
  <si>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</si>
  <si>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</si>
  <si>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</si>
  <si>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</si>
  <si>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</si>
  <si>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</si>
  <si>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</si>
  <si>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15.066.0021-0</t>
  </si>
  <si>
    <t>15.066.0021-A</t>
  </si>
  <si>
    <t>15.066.0022-0</t>
  </si>
  <si>
    <t>15.066.0022-A</t>
  </si>
  <si>
    <t>15.066.0023-0</t>
  </si>
  <si>
    <t>15.066.0023-A</t>
  </si>
  <si>
    <t>15.066.0024-0</t>
  </si>
  <si>
    <t>15.066.0024-A</t>
  </si>
  <si>
    <t>15.066.0025-0</t>
  </si>
  <si>
    <t>15.066.0025-A</t>
  </si>
  <si>
    <t>15.066.0026-0</t>
  </si>
  <si>
    <t>15.066.0026-A</t>
  </si>
  <si>
    <t>15.066.0027-0</t>
  </si>
  <si>
    <t>15.066.0027-A</t>
  </si>
  <si>
    <t>15.066.0028-0</t>
  </si>
  <si>
    <t>15.066.0028-A</t>
  </si>
  <si>
    <t>15.066.0031-1</t>
  </si>
  <si>
    <t>15.066.0031-B</t>
  </si>
  <si>
    <t>15.066.0032-1</t>
  </si>
  <si>
    <t>15.066.0032-B</t>
  </si>
  <si>
    <t>15.066.0033-1</t>
  </si>
  <si>
    <t>15.066.0033-B</t>
  </si>
  <si>
    <t>15.066.0034-1</t>
  </si>
  <si>
    <t>15.066.0034-B</t>
  </si>
  <si>
    <t>15.066.0035-0</t>
  </si>
  <si>
    <t>15.066.0035-A</t>
  </si>
  <si>
    <t>15.066.0036-0</t>
  </si>
  <si>
    <t>15.066.0036-A</t>
  </si>
  <si>
    <t>15.066.0037-0</t>
  </si>
  <si>
    <t>15.066.0037-A</t>
  </si>
  <si>
    <t>15.066.0038-0</t>
  </si>
  <si>
    <t>15.066.0038-A</t>
  </si>
  <si>
    <t>15.066.0041-1</t>
  </si>
  <si>
    <t>15.066.0041-B</t>
  </si>
  <si>
    <t>15.066.0042-1</t>
  </si>
  <si>
    <t>15.066.0042-B</t>
  </si>
  <si>
    <t>15.066.0043-1</t>
  </si>
  <si>
    <t>15.066.0043-B</t>
  </si>
  <si>
    <t>15.066.0044-1</t>
  </si>
  <si>
    <t>15.066.0044-B</t>
  </si>
  <si>
    <t>15.066.0045-0</t>
  </si>
  <si>
    <t>15.066.0045-A</t>
  </si>
  <si>
    <t>15.066.0046-0</t>
  </si>
  <si>
    <t>15.066.0046-A</t>
  </si>
  <si>
    <t>15.066.0047-0</t>
  </si>
  <si>
    <t>15.066.0047-A</t>
  </si>
  <si>
    <t>15.066.0048-0</t>
  </si>
  <si>
    <t>15.066.0048-A</t>
  </si>
  <si>
    <t>15.066.0051-1</t>
  </si>
  <si>
    <t>15.066.0051-B</t>
  </si>
  <si>
    <t>15.066.0052-1</t>
  </si>
  <si>
    <t>15.066.0052-B</t>
  </si>
  <si>
    <t>15.066.0053-1</t>
  </si>
  <si>
    <t>15.066.0053-B</t>
  </si>
  <si>
    <t>15.066.0054-0</t>
  </si>
  <si>
    <t>15.066.0054-A</t>
  </si>
  <si>
    <t>15.066.0055-0</t>
  </si>
  <si>
    <t>15.066.0055-A</t>
  </si>
  <si>
    <t>15.066.0056-0</t>
  </si>
  <si>
    <t>15.066.0056-A</t>
  </si>
  <si>
    <t>15.066.0057-0</t>
  </si>
  <si>
    <t>15.066.0057-A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</si>
  <si>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</si>
  <si>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</si>
  <si>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</si>
  <si>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</si>
  <si>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</si>
  <si>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</si>
  <si>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</si>
  <si>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</si>
  <si>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</si>
  <si>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</si>
  <si>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</si>
  <si>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</si>
  <si>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</si>
  <si>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</si>
  <si>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</si>
  <si>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</si>
  <si>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</si>
  <si>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</si>
  <si>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</si>
  <si>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</si>
  <si>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</si>
  <si>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</si>
  <si>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</si>
  <si>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</si>
  <si>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</si>
  <si>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</si>
  <si>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</si>
  <si>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</si>
  <si>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</si>
  <si>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</si>
  <si>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</si>
  <si>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</si>
  <si>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15.067.0001-0</t>
  </si>
  <si>
    <t>15.067.0001-A</t>
  </si>
  <si>
    <t>15.067.0010-0</t>
  </si>
  <si>
    <t>15.067.0010-A</t>
  </si>
  <si>
    <t>15.067.0020-0</t>
  </si>
  <si>
    <t>15.067.0020-A</t>
  </si>
  <si>
    <t>15.067.0030-0</t>
  </si>
  <si>
    <t>15.067.0030-A</t>
  </si>
  <si>
    <t>15.067.0040-0</t>
  </si>
  <si>
    <t>15.067.0040-A</t>
  </si>
  <si>
    <t>15.067.0050-0</t>
  </si>
  <si>
    <t>15.067.0050-A</t>
  </si>
  <si>
    <t>15.067.0060-0</t>
  </si>
  <si>
    <t>15.067.0060-A</t>
  </si>
  <si>
    <t>15.067.0070-0</t>
  </si>
  <si>
    <t>15.067.0070-A</t>
  </si>
  <si>
    <t>15.067.0080-0</t>
  </si>
  <si>
    <t>15.067.0080-A</t>
  </si>
  <si>
    <t>15.067.0090-0</t>
  </si>
  <si>
    <t>15.067.0090-A</t>
  </si>
  <si>
    <t>15.067.0100-0</t>
  </si>
  <si>
    <t>15.067.0100-A</t>
  </si>
  <si>
    <t>15.067.0110-0</t>
  </si>
  <si>
    <t>15.067.0110-A</t>
  </si>
  <si>
    <t>15.067.0120-0</t>
  </si>
  <si>
    <t>15.067.0120-A</t>
  </si>
  <si>
    <t>15.067.0130-0</t>
  </si>
  <si>
    <t>15.067.0130-A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</si>
  <si>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</si>
  <si>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</si>
  <si>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</si>
  <si>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</si>
  <si>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</si>
  <si>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</si>
  <si>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</si>
  <si>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</si>
  <si>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</si>
  <si>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</si>
  <si>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</si>
  <si>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</si>
  <si>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</si>
  <si>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</si>
  <si>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</si>
  <si>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</si>
  <si>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</si>
  <si>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</si>
  <si>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</si>
  <si>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</si>
  <si>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</si>
  <si>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</si>
  <si>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</si>
  <si>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</si>
  <si>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</si>
  <si>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</si>
  <si>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</si>
  <si>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</si>
  <si>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</si>
  <si>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</si>
  <si>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</si>
  <si>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</si>
  <si>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</si>
  <si>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</si>
  <si>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</si>
  <si>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</si>
  <si>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15.069.0001-0</t>
  </si>
  <si>
    <t>15.069.0001-A</t>
  </si>
  <si>
    <t>15.069.0010-0</t>
  </si>
  <si>
    <t>15.069.0010-A</t>
  </si>
  <si>
    <t>15.069.0020-0</t>
  </si>
  <si>
    <t>15.069.0020-A</t>
  </si>
  <si>
    <t>15.070.0010-0</t>
  </si>
  <si>
    <t>15.070.0010-A</t>
  </si>
  <si>
    <t>15.070.0011-0</t>
  </si>
  <si>
    <t>15.070.0011-A</t>
  </si>
  <si>
    <t>15.070.0012-0</t>
  </si>
  <si>
    <t>15.070.0012-A</t>
  </si>
  <si>
    <t>15.070.0013-0</t>
  </si>
  <si>
    <t>15.070.0013-A</t>
  </si>
  <si>
    <t>15.071.0010-0</t>
  </si>
  <si>
    <t>15.071.0010-A</t>
  </si>
  <si>
    <t>15.071.0011-0</t>
  </si>
  <si>
    <t>15.071.0011-A</t>
  </si>
  <si>
    <t>15.071.0012-1</t>
  </si>
  <si>
    <t>15.071.0012-B</t>
  </si>
  <si>
    <t>15.075.0010-0</t>
  </si>
  <si>
    <t>15.075.0010-A</t>
  </si>
  <si>
    <t>15.075.0011-0</t>
  </si>
  <si>
    <t>15.075.0011-A</t>
  </si>
  <si>
    <t>15.075.0020-0</t>
  </si>
  <si>
    <t>15.075.0020-A</t>
  </si>
  <si>
    <t>15.075.0025-0</t>
  </si>
  <si>
    <t>15.075.0025-A</t>
  </si>
  <si>
    <t>15.080.0010-0</t>
  </si>
  <si>
    <t>15.080.0010-A</t>
  </si>
  <si>
    <t>15.080.0011-0</t>
  </si>
  <si>
    <t>15.080.0011-A</t>
  </si>
  <si>
    <t>15.080.0012-0</t>
  </si>
  <si>
    <t>15.080.0012-A</t>
  </si>
  <si>
    <t>16.001.0050-A</t>
  </si>
  <si>
    <t>16.001.0051-0</t>
  </si>
  <si>
    <t>16.001.0051-A</t>
  </si>
  <si>
    <t>16.001.0055-0</t>
  </si>
  <si>
    <t>16.001.0055-A</t>
  </si>
  <si>
    <t>16.001.0056-0</t>
  </si>
  <si>
    <t>16.001.0056-A</t>
  </si>
  <si>
    <t>16.001.0060-A</t>
  </si>
  <si>
    <t>16.001.0061-0</t>
  </si>
  <si>
    <t>16.001.0061-A</t>
  </si>
  <si>
    <t>16.001.0065-0</t>
  </si>
  <si>
    <t>16.001.0065-A</t>
  </si>
  <si>
    <t>16.001.0066-0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</si>
  <si>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</si>
  <si>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</si>
  <si>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</si>
  <si>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</si>
  <si>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</si>
  <si>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</si>
  <si>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</si>
  <si>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16.001.0070-0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</si>
  <si>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</si>
  <si>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</si>
  <si>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</si>
  <si>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</si>
  <si>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</si>
  <si>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</si>
  <si>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</si>
  <si>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</si>
  <si>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</si>
  <si>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</si>
  <si>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</si>
  <si>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</si>
  <si>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</si>
  <si>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</si>
  <si>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</si>
  <si>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</si>
  <si>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</si>
  <si>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</si>
  <si>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</si>
  <si>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</si>
  <si>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</si>
  <si>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</si>
  <si>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</si>
  <si>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</si>
  <si>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</si>
  <si>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</si>
  <si>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</si>
  <si>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</si>
  <si>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</si>
  <si>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</si>
  <si>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</si>
  <si>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</si>
  <si>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</si>
  <si>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</si>
  <si>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</si>
  <si>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</si>
  <si>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</si>
  <si>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</si>
  <si>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</si>
  <si>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</si>
  <si>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</si>
  <si>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</si>
  <si>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</si>
  <si>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</si>
  <si>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</si>
  <si>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</si>
  <si>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</si>
  <si>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</si>
  <si>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</si>
  <si>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</si>
  <si>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</si>
  <si>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</si>
  <si>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</si>
  <si>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</si>
  <si>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</si>
  <si>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16.001.0115-0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</si>
  <si>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</si>
  <si>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</si>
  <si>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</si>
  <si>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</si>
  <si>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</si>
  <si>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</si>
  <si>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</si>
  <si>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16.001.0119-0</t>
  </si>
  <si>
    <t>16.001.0119-A</t>
  </si>
  <si>
    <t>16.002.0005-0</t>
  </si>
  <si>
    <t>16.002.0005-A</t>
  </si>
  <si>
    <t>16.002.0010-A</t>
  </si>
  <si>
    <t>16.002.0012-0</t>
  </si>
  <si>
    <t>16.002.0012-A</t>
  </si>
  <si>
    <t>16.002.0015-0</t>
  </si>
  <si>
    <t>16.002.0015-A</t>
  </si>
  <si>
    <t>16.002.0025-0</t>
  </si>
  <si>
    <t>16.002.0025-A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</si>
  <si>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</si>
  <si>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</si>
  <si>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</si>
  <si>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</si>
  <si>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</si>
  <si>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</si>
  <si>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</si>
  <si>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</si>
  <si>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</si>
  <si>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</si>
  <si>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</si>
  <si>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</si>
  <si>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</si>
  <si>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</si>
  <si>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</si>
  <si>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</si>
  <si>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</si>
  <si>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</si>
  <si>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</si>
  <si>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</si>
  <si>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</si>
  <si>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</si>
  <si>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</si>
  <si>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</si>
  <si>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</si>
  <si>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16.004.0050-A</t>
  </si>
  <si>
    <t>16.004.0055-0</t>
  </si>
  <si>
    <t>16.004.0055-A</t>
  </si>
  <si>
    <t>16.004.0070-A</t>
  </si>
  <si>
    <t>16.005.0001-0</t>
  </si>
  <si>
    <t>16.005.0001-A</t>
  </si>
  <si>
    <t>16.005.0004-0</t>
  </si>
  <si>
    <t>16.005.0004-A</t>
  </si>
  <si>
    <t>16.005.0005-0</t>
  </si>
  <si>
    <t>16.005.0005-A</t>
  </si>
  <si>
    <t>16.005.0006-0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</si>
  <si>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</si>
  <si>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</si>
  <si>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</si>
  <si>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</si>
  <si>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</si>
  <si>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</si>
  <si>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</si>
  <si>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16.005.0015-0</t>
  </si>
  <si>
    <t>16.005.0015-A</t>
  </si>
  <si>
    <t>16.005.0018-0</t>
  </si>
  <si>
    <t>16.005.0018-A</t>
  </si>
  <si>
    <t>16.005.0025-0</t>
  </si>
  <si>
    <t>16.005.0025-A</t>
  </si>
  <si>
    <t>16.005.0027-0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</si>
  <si>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</si>
  <si>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</si>
  <si>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</si>
  <si>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</si>
  <si>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</si>
  <si>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</si>
  <si>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</si>
  <si>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</si>
  <si>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</si>
  <si>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</si>
  <si>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</si>
  <si>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</si>
  <si>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</si>
  <si>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</si>
  <si>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</si>
  <si>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</si>
  <si>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</si>
  <si>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</si>
  <si>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</si>
  <si>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</si>
  <si>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</si>
  <si>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</si>
  <si>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</si>
  <si>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16.006.0001-A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</si>
  <si>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</si>
  <si>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</si>
  <si>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</si>
  <si>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</si>
  <si>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</si>
  <si>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</si>
  <si>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</si>
  <si>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</si>
  <si>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</si>
  <si>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</si>
  <si>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</si>
  <si>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</si>
  <si>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</si>
  <si>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</si>
  <si>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</si>
  <si>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</si>
  <si>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16.007.0021-0</t>
  </si>
  <si>
    <t>16.007.0021-A</t>
  </si>
  <si>
    <t>16.007.0023-0</t>
  </si>
  <si>
    <t>16.007.0023-A</t>
  </si>
  <si>
    <t>16.007.0025-0</t>
  </si>
  <si>
    <t>16.007.0025-A</t>
  </si>
  <si>
    <t>16.007.0027-0</t>
  </si>
  <si>
    <t>16.007.0027-A</t>
  </si>
  <si>
    <t>16.007.0030-0</t>
  </si>
  <si>
    <t>16.007.0030-A</t>
  </si>
  <si>
    <t>16.007.0038-0</t>
  </si>
  <si>
    <t>16.007.0038-A</t>
  </si>
  <si>
    <t>16.008.0005-0</t>
  </si>
  <si>
    <t>16.008.0005-A</t>
  </si>
  <si>
    <t>16.008.0030-0</t>
  </si>
  <si>
    <t>16.008.0030-A</t>
  </si>
  <si>
    <t>16.009.0001-0</t>
  </si>
  <si>
    <t>16.009.0001-A</t>
  </si>
  <si>
    <t>16.009.0002-0</t>
  </si>
  <si>
    <t>16.009.0002-A</t>
  </si>
  <si>
    <t>16.009.0005-0</t>
  </si>
  <si>
    <t>16.009.0005-A</t>
  </si>
  <si>
    <t>16.010.0005-0</t>
  </si>
  <si>
    <t>16.010.0005-A</t>
  </si>
  <si>
    <t>16.010.0010-0</t>
  </si>
  <si>
    <t>16.010.0010-A</t>
  </si>
  <si>
    <t>16.010.0015-0</t>
  </si>
  <si>
    <t>16.010.0015-A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</si>
  <si>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</si>
  <si>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</si>
  <si>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</si>
  <si>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</si>
  <si>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</si>
  <si>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</si>
  <si>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16.011.0045-0</t>
  </si>
  <si>
    <t>16.011.0045-A</t>
  </si>
  <si>
    <t>16.011.0050-0</t>
  </si>
  <si>
    <t>16.011.0050-A</t>
  </si>
  <si>
    <t>16.012.0005-0</t>
  </si>
  <si>
    <t>16.012.0005-A</t>
  </si>
  <si>
    <t>16.013.0001-0</t>
  </si>
  <si>
    <t>16.013.0001-A</t>
  </si>
  <si>
    <t>16.013.0002-A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</si>
  <si>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</si>
  <si>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</si>
  <si>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</si>
  <si>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</si>
  <si>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</si>
  <si>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</si>
  <si>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</si>
  <si>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</si>
  <si>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</si>
  <si>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</si>
  <si>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</si>
  <si>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16.013.0015-0</t>
  </si>
  <si>
    <t>16.013.0015-A</t>
  </si>
  <si>
    <t>16.015.0001-A</t>
  </si>
  <si>
    <t>16.015.0005-0</t>
  </si>
  <si>
    <t>16.015.0005-A</t>
  </si>
  <si>
    <t>16.015.0010-0</t>
  </si>
  <si>
    <t>16.015.0010-A</t>
  </si>
  <si>
    <t>16.020.0001-0</t>
  </si>
  <si>
    <t>16.020.0001-A</t>
  </si>
  <si>
    <t>16.020.0002-0</t>
  </si>
  <si>
    <t>16.020.0002-A</t>
  </si>
  <si>
    <t>16.020.0003-0</t>
  </si>
  <si>
    <t>16.020.0003-A</t>
  </si>
  <si>
    <t>16.020.0004-0</t>
  </si>
  <si>
    <t>16.020.0004-A</t>
  </si>
  <si>
    <t>16.020.0005-0</t>
  </si>
  <si>
    <t>16.020.0005-A</t>
  </si>
  <si>
    <t>16.020.0006-0</t>
  </si>
  <si>
    <t>16.020.0006-A</t>
  </si>
  <si>
    <t>16.020.0008-0</t>
  </si>
  <si>
    <t>16.020.0008-A</t>
  </si>
  <si>
    <t>16.020.0009-0</t>
  </si>
  <si>
    <t>16.020.0009-A</t>
  </si>
  <si>
    <t>16.020.0012-0</t>
  </si>
  <si>
    <t>16.020.0012-A</t>
  </si>
  <si>
    <t>16.021.0002-0</t>
  </si>
  <si>
    <t>16.021.0002-A</t>
  </si>
  <si>
    <t>16.021.0003-0</t>
  </si>
  <si>
    <t>16.021.0003-A</t>
  </si>
  <si>
    <t>16.021.0005-0</t>
  </si>
  <si>
    <t>16.021.0005-A</t>
  </si>
  <si>
    <t>16.022.0002-0</t>
  </si>
  <si>
    <t>16.022.0002-A</t>
  </si>
  <si>
    <t>16.022.0004-0</t>
  </si>
  <si>
    <t>16.022.0004-A</t>
  </si>
  <si>
    <t>16.022.0006-0</t>
  </si>
  <si>
    <t>16.022.0006-A</t>
  </si>
  <si>
    <t>16.022.0010-A</t>
  </si>
  <si>
    <t>16.022.0012-0</t>
  </si>
  <si>
    <t>16.022.0012-A</t>
  </si>
  <si>
    <t>16.023.0004-0</t>
  </si>
  <si>
    <t>16.023.0004-A</t>
  </si>
  <si>
    <t>16.023.0005-0</t>
  </si>
  <si>
    <t>16.023.0005-A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</si>
  <si>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</si>
  <si>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</si>
  <si>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</si>
  <si>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</si>
  <si>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</si>
  <si>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</si>
  <si>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</si>
  <si>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</si>
  <si>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16.024.0009-0</t>
  </si>
  <si>
    <t>16.024.0009-A</t>
  </si>
  <si>
    <t>16.024.0015-0</t>
  </si>
  <si>
    <t>16.024.0015-A</t>
  </si>
  <si>
    <t>16.025.0015-0</t>
  </si>
  <si>
    <t>16.025.0015-A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</si>
  <si>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</si>
  <si>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</si>
  <si>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</si>
  <si>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</si>
  <si>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</si>
  <si>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</si>
  <si>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</si>
  <si>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</si>
  <si>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16.027.0001-0</t>
  </si>
  <si>
    <t>16.027.0001-A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</si>
  <si>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</si>
  <si>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</si>
  <si>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</si>
  <si>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</si>
  <si>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</si>
  <si>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</si>
  <si>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</si>
  <si>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</si>
  <si>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</si>
  <si>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</si>
  <si>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16.028.0030-0</t>
  </si>
  <si>
    <t>16.028.0030-A</t>
  </si>
  <si>
    <t>16.029.0001-0</t>
  </si>
  <si>
    <t>16.029.0001-A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</si>
  <si>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</si>
  <si>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</si>
  <si>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</si>
  <si>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</si>
  <si>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</si>
  <si>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</si>
  <si>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</si>
  <si>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</si>
  <si>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</si>
  <si>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</si>
  <si>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</si>
  <si>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</si>
  <si>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</si>
  <si>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</si>
  <si>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16.031.0025-0</t>
  </si>
  <si>
    <t>16.031.0025-A</t>
  </si>
  <si>
    <t>16.032.0001-0</t>
  </si>
  <si>
    <t>16.032.0001-A</t>
  </si>
  <si>
    <t>16.033.0002-0</t>
  </si>
  <si>
    <t>16.033.0002-A</t>
  </si>
  <si>
    <t>16.034.0003-0</t>
  </si>
  <si>
    <t>16.034.0003-A</t>
  </si>
  <si>
    <t>16.034.0006-0</t>
  </si>
  <si>
    <t>16.034.0006-A</t>
  </si>
  <si>
    <t>16.035.0005-0</t>
  </si>
  <si>
    <t>16.035.0005-A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</si>
  <si>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</si>
  <si>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</si>
  <si>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</si>
  <si>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</si>
  <si>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</si>
  <si>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</si>
  <si>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</si>
  <si>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</si>
  <si>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</si>
  <si>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</si>
  <si>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</si>
  <si>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</si>
  <si>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</si>
  <si>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</si>
  <si>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</si>
  <si>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</si>
  <si>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</si>
  <si>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</si>
  <si>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</si>
  <si>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</si>
  <si>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</si>
  <si>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</si>
  <si>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</si>
  <si>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</si>
  <si>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</si>
  <si>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</si>
  <si>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</si>
  <si>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</si>
  <si>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</si>
  <si>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</si>
  <si>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</si>
  <si>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</si>
  <si>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</si>
  <si>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</si>
  <si>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</si>
  <si>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</si>
  <si>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</si>
  <si>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</si>
  <si>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</si>
  <si>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</si>
  <si>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</si>
  <si>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</si>
  <si>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</si>
  <si>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</si>
  <si>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</si>
  <si>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</si>
  <si>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</si>
  <si>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</si>
  <si>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</si>
  <si>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</si>
  <si>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</si>
  <si>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</si>
  <si>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</si>
  <si>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</si>
  <si>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</si>
  <si>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</si>
  <si>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</si>
  <si>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</si>
  <si>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</si>
  <si>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</si>
  <si>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17.014.0010-0</t>
  </si>
  <si>
    <t>17.014.0010-A</t>
  </si>
  <si>
    <t>17.014.0015-0</t>
  </si>
  <si>
    <t>17.014.0015-A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</si>
  <si>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</si>
  <si>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</si>
  <si>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</si>
  <si>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</si>
  <si>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</si>
  <si>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</si>
  <si>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</si>
  <si>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</si>
  <si>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</si>
  <si>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</si>
  <si>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</si>
  <si>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</si>
  <si>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</si>
  <si>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</si>
  <si>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</si>
  <si>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</si>
  <si>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</si>
  <si>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</si>
  <si>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</si>
  <si>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</si>
  <si>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</si>
  <si>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</si>
  <si>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</si>
  <si>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</si>
  <si>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17.017.0100-A</t>
  </si>
  <si>
    <t>17.017.0110-0</t>
  </si>
  <si>
    <t>17.017.0110-A</t>
  </si>
  <si>
    <t>17.017.0120-1</t>
  </si>
  <si>
    <t>17.017.0120-B</t>
  </si>
  <si>
    <t>17.017.0130-0</t>
  </si>
  <si>
    <t>17.017.0130-A</t>
  </si>
  <si>
    <t>17.017.0140-0</t>
  </si>
  <si>
    <t>17.017.0140-A</t>
  </si>
  <si>
    <t>17.017.0150-0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</si>
  <si>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</si>
  <si>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</si>
  <si>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</si>
  <si>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</si>
  <si>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</si>
  <si>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</si>
  <si>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</si>
  <si>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17.017.0169-0</t>
  </si>
  <si>
    <t>17.017.0169-A</t>
  </si>
  <si>
    <t>17.017.0175-A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</si>
  <si>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</si>
  <si>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</si>
  <si>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</si>
  <si>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</si>
  <si>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</si>
  <si>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</si>
  <si>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</si>
  <si>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</si>
  <si>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</si>
  <si>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</si>
  <si>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</si>
  <si>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</si>
  <si>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</si>
  <si>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</si>
  <si>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</si>
  <si>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17.017.0301-A</t>
  </si>
  <si>
    <t>17.017.0320-0</t>
  </si>
  <si>
    <t>17.017.0320-A</t>
  </si>
  <si>
    <t>17.017.0321-0</t>
  </si>
  <si>
    <t>17.017.0321-A</t>
  </si>
  <si>
    <t>17.017.0350-0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</si>
  <si>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</si>
  <si>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</si>
  <si>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</si>
  <si>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</si>
  <si>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</si>
  <si>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</si>
  <si>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</si>
  <si>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17.017.0365-0</t>
  </si>
  <si>
    <t>17.017.0365-A</t>
  </si>
  <si>
    <t>17.017.0370-0</t>
  </si>
  <si>
    <t>17.017.0370-A</t>
  </si>
  <si>
    <t>17.018.0010-0</t>
  </si>
  <si>
    <t>17.018.0010-A</t>
  </si>
  <si>
    <t>17.018.0015-0</t>
  </si>
  <si>
    <t>17.018.0015-A</t>
  </si>
  <si>
    <t>17.018.0020-0</t>
  </si>
  <si>
    <t>17.018.0020-A</t>
  </si>
  <si>
    <t>17.018.0031-0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</si>
  <si>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</si>
  <si>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</si>
  <si>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</si>
  <si>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</si>
  <si>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</si>
  <si>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</si>
  <si>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</si>
  <si>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</si>
  <si>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</si>
  <si>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17.018.0080-0</t>
  </si>
  <si>
    <t>17.018.0080-A</t>
  </si>
  <si>
    <t>17.018.0081-0</t>
  </si>
  <si>
    <t>17.018.0081-A</t>
  </si>
  <si>
    <t>17.018.0082-0</t>
  </si>
  <si>
    <t>17.018.0082-A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</si>
  <si>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</si>
  <si>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</si>
  <si>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</si>
  <si>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</si>
  <si>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</si>
  <si>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</si>
  <si>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</si>
  <si>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</si>
  <si>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</si>
  <si>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</si>
  <si>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</si>
  <si>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17.018.0117-0</t>
  </si>
  <si>
    <t>17.018.0117-A</t>
  </si>
  <si>
    <t>17.018.0185-0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</si>
  <si>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</si>
  <si>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</si>
  <si>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</si>
  <si>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</si>
  <si>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</si>
  <si>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</si>
  <si>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</si>
  <si>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</si>
  <si>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</si>
  <si>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</si>
  <si>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</si>
  <si>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</si>
  <si>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</si>
  <si>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</si>
  <si>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</si>
  <si>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</si>
  <si>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</si>
  <si>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</si>
  <si>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</si>
  <si>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</si>
  <si>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</si>
  <si>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</si>
  <si>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</si>
  <si>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</si>
  <si>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</si>
  <si>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</si>
  <si>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</si>
  <si>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</si>
  <si>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</si>
  <si>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</si>
  <si>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</si>
  <si>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</si>
  <si>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</si>
  <si>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</si>
  <si>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</si>
  <si>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</si>
  <si>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</si>
  <si>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</si>
  <si>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</si>
  <si>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</si>
  <si>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</si>
  <si>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</si>
  <si>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</si>
  <si>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</si>
  <si>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</si>
  <si>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</si>
  <si>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</si>
  <si>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</si>
  <si>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</si>
  <si>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</si>
  <si>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</si>
  <si>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</si>
  <si>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</si>
  <si>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</si>
  <si>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</si>
  <si>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</si>
  <si>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</si>
  <si>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</si>
  <si>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</si>
  <si>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</si>
  <si>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</si>
  <si>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</si>
  <si>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</si>
  <si>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</si>
  <si>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</si>
  <si>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</si>
  <si>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</si>
  <si>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</si>
  <si>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</si>
  <si>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17.040.0020-0</t>
  </si>
  <si>
    <t>17.040.0020-A</t>
  </si>
  <si>
    <t>17.040.0021-0</t>
  </si>
  <si>
    <t>17.040.0021-A</t>
  </si>
  <si>
    <t>17.040.0022-0</t>
  </si>
  <si>
    <t>17.040.0022-A</t>
  </si>
  <si>
    <t>17.040.0024-A</t>
  </si>
  <si>
    <t>17.040.0030-0</t>
  </si>
  <si>
    <t>17.040.0030-A</t>
  </si>
  <si>
    <t>17.040.0050-0</t>
  </si>
  <si>
    <t>17.040.0050-A</t>
  </si>
  <si>
    <t>18.002.0010-0</t>
  </si>
  <si>
    <t>18.002.0010-A</t>
  </si>
  <si>
    <t>18.002.0012-0</t>
  </si>
  <si>
    <t>18.002.0012-A</t>
  </si>
  <si>
    <t>18.002.0013-0</t>
  </si>
  <si>
    <t>18.002.0013-A</t>
  </si>
  <si>
    <t>18.002.0014-0</t>
  </si>
  <si>
    <t>18.002.0014-A</t>
  </si>
  <si>
    <t>18.002.0015-0</t>
  </si>
  <si>
    <t>18.002.0015-A</t>
  </si>
  <si>
    <t>18.002.0016-0</t>
  </si>
  <si>
    <t>18.002.0016-A</t>
  </si>
  <si>
    <t>18.002.0019-0</t>
  </si>
  <si>
    <t>18.002.0019-A</t>
  </si>
  <si>
    <t>18.002.0022-0</t>
  </si>
  <si>
    <t>18.002.0022-A</t>
  </si>
  <si>
    <t>18.002.0023-0</t>
  </si>
  <si>
    <t>18.002.0023-A</t>
  </si>
  <si>
    <t>18.002.0026-0</t>
  </si>
  <si>
    <t>18.002.0026-A</t>
  </si>
  <si>
    <t>18.002.0027-0</t>
  </si>
  <si>
    <t>18.002.0027-A</t>
  </si>
  <si>
    <t>18.002.0028-0</t>
  </si>
  <si>
    <t>18.002.0028-A</t>
  </si>
  <si>
    <t>18.002.0029-0</t>
  </si>
  <si>
    <t>18.002.0029-A</t>
  </si>
  <si>
    <t>18.002.0030-A</t>
  </si>
  <si>
    <t>18.002.0031-0</t>
  </si>
  <si>
    <t>18.002.0031-A</t>
  </si>
  <si>
    <t>18.002.0040-0</t>
  </si>
  <si>
    <t>18.002.0040-A</t>
  </si>
  <si>
    <t>18.002.0055-A</t>
  </si>
  <si>
    <t>18.002.0065-0</t>
  </si>
  <si>
    <t>18.002.0065-A</t>
  </si>
  <si>
    <t>18.002.0070-0</t>
  </si>
  <si>
    <t>18.002.0070-A</t>
  </si>
  <si>
    <t>18.002.0080-A</t>
  </si>
  <si>
    <t>18.002.0085-0</t>
  </si>
  <si>
    <t>18.002.0085-A</t>
  </si>
  <si>
    <t>18.002.0090-A</t>
  </si>
  <si>
    <t>18.003.0003-0</t>
  </si>
  <si>
    <t>18.003.0003-A</t>
  </si>
  <si>
    <t>18.003.0005-0</t>
  </si>
  <si>
    <t>18.003.0005-A</t>
  </si>
  <si>
    <t>18.003.0007-0</t>
  </si>
  <si>
    <t>18.003.0007-A</t>
  </si>
  <si>
    <t>18.003.0015-0</t>
  </si>
  <si>
    <t>18.003.0015-A</t>
  </si>
  <si>
    <t>18.003.0020-0</t>
  </si>
  <si>
    <t>18.003.0020-A</t>
  </si>
  <si>
    <t>18.004.0001-0</t>
  </si>
  <si>
    <t>18.004.0001-A</t>
  </si>
  <si>
    <t>18.004.0005-0</t>
  </si>
  <si>
    <t>18.004.0005-A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</si>
  <si>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</si>
  <si>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</si>
  <si>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</si>
  <si>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</si>
  <si>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</si>
  <si>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</si>
  <si>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</si>
  <si>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</si>
  <si>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</si>
  <si>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</si>
  <si>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18.005.0027-0</t>
  </si>
  <si>
    <t>18.005.0027-A</t>
  </si>
  <si>
    <t>18.005.0030-0</t>
  </si>
  <si>
    <t>18.005.0030-A</t>
  </si>
  <si>
    <t>18.005.0035-0</t>
  </si>
  <si>
    <t>18.005.0035-A</t>
  </si>
  <si>
    <t>18.005.0040-0</t>
  </si>
  <si>
    <t>18.005.0040-A</t>
  </si>
  <si>
    <t>18.006.0005-0</t>
  </si>
  <si>
    <t>18.006.0005-A</t>
  </si>
  <si>
    <t>18.006.0007-0</t>
  </si>
  <si>
    <t>18.006.0007-A</t>
  </si>
  <si>
    <t>18.006.0009-A</t>
  </si>
  <si>
    <t>18.006.0014-0</t>
  </si>
  <si>
    <t>18.006.0014-A</t>
  </si>
  <si>
    <t>18.006.0017-0</t>
  </si>
  <si>
    <t>18.006.0017-A</t>
  </si>
  <si>
    <t>18.006.0020-0</t>
  </si>
  <si>
    <t>18.006.0020-A</t>
  </si>
  <si>
    <t>18.006.0023-0</t>
  </si>
  <si>
    <t>18.006.0023-A</t>
  </si>
  <si>
    <t>18.006.0024-0</t>
  </si>
  <si>
    <t>18.006.0024-A</t>
  </si>
  <si>
    <t>18.006.0025-0</t>
  </si>
  <si>
    <t>18.006.0025-A</t>
  </si>
  <si>
    <t>18.006.0026-0</t>
  </si>
  <si>
    <t>18.006.0026-A</t>
  </si>
  <si>
    <t>18.006.0028-0</t>
  </si>
  <si>
    <t>18.006.0028-A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</si>
  <si>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</si>
  <si>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</si>
  <si>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</si>
  <si>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</si>
  <si>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</si>
  <si>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</si>
  <si>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</si>
  <si>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</si>
  <si>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</si>
  <si>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</si>
  <si>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</si>
  <si>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</si>
  <si>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</si>
  <si>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</si>
  <si>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</si>
  <si>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</si>
  <si>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</si>
  <si>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</si>
  <si>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</si>
  <si>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</si>
  <si>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</si>
  <si>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</si>
  <si>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</si>
  <si>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</si>
  <si>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</si>
  <si>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</si>
  <si>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</si>
  <si>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</si>
  <si>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</si>
  <si>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</si>
  <si>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</si>
  <si>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</si>
  <si>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</si>
  <si>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</si>
  <si>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</si>
  <si>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</si>
  <si>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</si>
  <si>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18.007.0080-0</t>
  </si>
  <si>
    <t>18.007.0080-A</t>
  </si>
  <si>
    <t>18.007.0090-0</t>
  </si>
  <si>
    <t>18.007.0090-A</t>
  </si>
  <si>
    <t>18.008.0005-0</t>
  </si>
  <si>
    <t>18.008.0005-A</t>
  </si>
  <si>
    <t>18.008.0007-0</t>
  </si>
  <si>
    <t>18.008.0007-A</t>
  </si>
  <si>
    <t>18.009.0058-0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</si>
  <si>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</si>
  <si>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</si>
  <si>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</si>
  <si>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</si>
  <si>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</si>
  <si>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</si>
  <si>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</si>
  <si>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</si>
  <si>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</si>
  <si>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18.009.0073-0</t>
  </si>
  <si>
    <t>18.009.0073-A</t>
  </si>
  <si>
    <t>18.009.0074-0</t>
  </si>
  <si>
    <t>18.009.0074-A</t>
  </si>
  <si>
    <t>18.009.0076-0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</si>
  <si>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</si>
  <si>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</si>
  <si>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</si>
  <si>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</si>
  <si>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</si>
  <si>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</si>
  <si>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</si>
  <si>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18.009.0086-0</t>
  </si>
  <si>
    <t>18.009.0086-A</t>
  </si>
  <si>
    <t>18.009.0101-0</t>
  </si>
  <si>
    <t>18.009.0101-A</t>
  </si>
  <si>
    <t>18.009.0102-0</t>
  </si>
  <si>
    <t>18.009.0102-A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</si>
  <si>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</si>
  <si>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</si>
  <si>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</si>
  <si>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</si>
  <si>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</si>
  <si>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</si>
  <si>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</si>
  <si>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18.011.0003-0</t>
  </si>
  <si>
    <t>18.011.0003-A</t>
  </si>
  <si>
    <t>18.011.0005-0</t>
  </si>
  <si>
    <t>18.011.0005-A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</si>
  <si>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</si>
  <si>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</si>
  <si>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</si>
  <si>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</si>
  <si>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</si>
  <si>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</si>
  <si>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</si>
  <si>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</si>
  <si>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</si>
  <si>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</si>
  <si>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18.013.0106-0</t>
  </si>
  <si>
    <t>18.013.0106-A</t>
  </si>
  <si>
    <t>18.013.0108-0</t>
  </si>
  <si>
    <t>18.013.0108-A</t>
  </si>
  <si>
    <t>18.013.0109-0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</si>
  <si>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</si>
  <si>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</si>
  <si>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</si>
  <si>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</si>
  <si>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</si>
  <si>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</si>
  <si>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</si>
  <si>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18.013.0113-0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</si>
  <si>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</si>
  <si>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</si>
  <si>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</si>
  <si>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</si>
  <si>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</si>
  <si>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</si>
  <si>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</si>
  <si>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</si>
  <si>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</si>
  <si>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</si>
  <si>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</si>
  <si>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</si>
  <si>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</si>
  <si>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</si>
  <si>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</si>
  <si>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18.013.0127-0</t>
  </si>
  <si>
    <t>18.013.0127-A</t>
  </si>
  <si>
    <t>18.013.0128-0</t>
  </si>
  <si>
    <t>18.013.0128-A</t>
  </si>
  <si>
    <t>18.013.0130-0</t>
  </si>
  <si>
    <t>18.013.0130-A</t>
  </si>
  <si>
    <t>18.013.0133-0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</si>
  <si>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</si>
  <si>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</si>
  <si>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</si>
  <si>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</si>
  <si>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</si>
  <si>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</si>
  <si>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</si>
  <si>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</si>
  <si>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</si>
  <si>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</si>
  <si>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</si>
  <si>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</si>
  <si>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</si>
  <si>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</si>
  <si>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</si>
  <si>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</si>
  <si>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</si>
  <si>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</si>
  <si>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</si>
  <si>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</si>
  <si>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</si>
  <si>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18.013.0170-0</t>
  </si>
  <si>
    <t>18.013.0170-A</t>
  </si>
  <si>
    <t>18.015.0036-0</t>
  </si>
  <si>
    <t>18.015.0036-A</t>
  </si>
  <si>
    <t>18.015.0037-0</t>
  </si>
  <si>
    <t>18.015.0037-A</t>
  </si>
  <si>
    <t>18.015.0039-0</t>
  </si>
  <si>
    <t>18.015.0039-A</t>
  </si>
  <si>
    <t>18.015.0040-0</t>
  </si>
  <si>
    <t>18.015.0040-A</t>
  </si>
  <si>
    <t>18.015.0042-0</t>
  </si>
  <si>
    <t>18.015.0042-A</t>
  </si>
  <si>
    <t>18.015.0043-0</t>
  </si>
  <si>
    <t>18.015.0043-A</t>
  </si>
  <si>
    <t>18.015.0045-0</t>
  </si>
  <si>
    <t>18.015.0045-A</t>
  </si>
  <si>
    <t>18.015.0046-0</t>
  </si>
  <si>
    <t>18.015.0046-A</t>
  </si>
  <si>
    <t>18.015.0048-0</t>
  </si>
  <si>
    <t>18.015.0048-A</t>
  </si>
  <si>
    <t>18.015.0049-0</t>
  </si>
  <si>
    <t>18.015.0049-A</t>
  </si>
  <si>
    <t>18.015.0052-0</t>
  </si>
  <si>
    <t>18.015.0052-A</t>
  </si>
  <si>
    <t>18.015.0053-0</t>
  </si>
  <si>
    <t>18.015.0053-A</t>
  </si>
  <si>
    <t>18.015.0055-0</t>
  </si>
  <si>
    <t>18.015.0055-A</t>
  </si>
  <si>
    <t>18.015.0056-0</t>
  </si>
  <si>
    <t>18.015.0056-A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</si>
  <si>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</si>
  <si>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</si>
  <si>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</si>
  <si>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</si>
  <si>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</si>
  <si>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</si>
  <si>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</si>
  <si>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</si>
  <si>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18.015.0070-0</t>
  </si>
  <si>
    <t>18.015.0070-A</t>
  </si>
  <si>
    <t>18.015.0072-0</t>
  </si>
  <si>
    <t>18.015.0072-A</t>
  </si>
  <si>
    <t>18.015.0074-0</t>
  </si>
  <si>
    <t>18.015.0074-A</t>
  </si>
  <si>
    <t>18.015.0076-0</t>
  </si>
  <si>
    <t>18.015.0076-A</t>
  </si>
  <si>
    <t>18.015.0078-0</t>
  </si>
  <si>
    <t>18.015.0078-A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</si>
  <si>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</si>
  <si>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</si>
  <si>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</si>
  <si>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</si>
  <si>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</si>
  <si>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</si>
  <si>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</si>
  <si>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</si>
  <si>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</si>
  <si>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</si>
  <si>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</si>
  <si>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</si>
  <si>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18.016.0001-0</t>
  </si>
  <si>
    <t>18.016.0001-A</t>
  </si>
  <si>
    <t>18.016.0002-0</t>
  </si>
  <si>
    <t>18.016.0002-A</t>
  </si>
  <si>
    <t>18.016.0003-0</t>
  </si>
  <si>
    <t>18.016.0003-A</t>
  </si>
  <si>
    <t>18.016.0004-0</t>
  </si>
  <si>
    <t>18.016.0004-A</t>
  </si>
  <si>
    <t>18.016.0005-0</t>
  </si>
  <si>
    <t>18.016.0005-A</t>
  </si>
  <si>
    <t>18.016.0006-0</t>
  </si>
  <si>
    <t>18.016.0006-A</t>
  </si>
  <si>
    <t>18.016.0007-0</t>
  </si>
  <si>
    <t>18.016.0007-A</t>
  </si>
  <si>
    <t>18.016.0008-0</t>
  </si>
  <si>
    <t>18.016.0008-A</t>
  </si>
  <si>
    <t>18.016.0010-0</t>
  </si>
  <si>
    <t>18.016.0010-A</t>
  </si>
  <si>
    <t>18.016.0015-0</t>
  </si>
  <si>
    <t>18.016.0015-A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</si>
  <si>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</si>
  <si>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</si>
  <si>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</si>
  <si>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</si>
  <si>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</si>
  <si>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</si>
  <si>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</si>
  <si>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</si>
  <si>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</si>
  <si>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</si>
  <si>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18.016.0040-0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</si>
  <si>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</si>
  <si>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</si>
  <si>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</si>
  <si>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</si>
  <si>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</si>
  <si>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</si>
  <si>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</si>
  <si>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</si>
  <si>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</si>
  <si>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</si>
  <si>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</si>
  <si>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</si>
  <si>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</si>
  <si>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</si>
  <si>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</si>
  <si>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</si>
  <si>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</si>
  <si>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18.016.0100-A</t>
  </si>
  <si>
    <t>18.016.0105-A</t>
  </si>
  <si>
    <t>18.016.0106-A</t>
  </si>
  <si>
    <t>18.016.0107-0</t>
  </si>
  <si>
    <t>18.016.0107-A</t>
  </si>
  <si>
    <t>18.016.0108-0</t>
  </si>
  <si>
    <t>18.016.0108-A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</si>
  <si>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</si>
  <si>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</si>
  <si>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</si>
  <si>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</si>
  <si>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</si>
  <si>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</si>
  <si>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</si>
  <si>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</si>
  <si>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</si>
  <si>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</si>
  <si>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</si>
  <si>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18.016.0140-A</t>
  </si>
  <si>
    <t>18.017.0020-0</t>
  </si>
  <si>
    <t>18.017.0020-A</t>
  </si>
  <si>
    <t>18.017.0021-0</t>
  </si>
  <si>
    <t>18.017.0021-A</t>
  </si>
  <si>
    <t>18.017.0022-0</t>
  </si>
  <si>
    <t>18.017.0022-A</t>
  </si>
  <si>
    <t>18.017.0025-0</t>
  </si>
  <si>
    <t>18.017.0025-A</t>
  </si>
  <si>
    <t>18.017.0028-0</t>
  </si>
  <si>
    <t>18.017.0028-A</t>
  </si>
  <si>
    <t>18.017.0030-0</t>
  </si>
  <si>
    <t>18.017.0030-A</t>
  </si>
  <si>
    <t>18.017.0035-0</t>
  </si>
  <si>
    <t>18.017.0035-A</t>
  </si>
  <si>
    <t>18.017.0050-0</t>
  </si>
  <si>
    <t>18.017.0050-A</t>
  </si>
  <si>
    <t>18.017.0055-0</t>
  </si>
  <si>
    <t>18.017.0055-A</t>
  </si>
  <si>
    <t>18.017.0070-0</t>
  </si>
  <si>
    <t>18.017.0070-A</t>
  </si>
  <si>
    <t>18.017.0075-0</t>
  </si>
  <si>
    <t>18.017.0075-A</t>
  </si>
  <si>
    <t>18.017.0080-0</t>
  </si>
  <si>
    <t>18.017.0080-A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</si>
  <si>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</si>
  <si>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</si>
  <si>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</si>
  <si>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</si>
  <si>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</si>
  <si>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</si>
  <si>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</si>
  <si>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</si>
  <si>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</si>
  <si>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</si>
  <si>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</si>
  <si>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</si>
  <si>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</si>
  <si>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</si>
  <si>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</si>
  <si>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</si>
  <si>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</si>
  <si>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</si>
  <si>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18.018.0080-0</t>
  </si>
  <si>
    <t>18.018.0080-A</t>
  </si>
  <si>
    <t>18.018.0090-0</t>
  </si>
  <si>
    <t>18.018.0090-A</t>
  </si>
  <si>
    <t>18.018.0100-0</t>
  </si>
  <si>
    <t>18.018.0100-A</t>
  </si>
  <si>
    <t>18.019.0010-0</t>
  </si>
  <si>
    <t>18.019.0010-A</t>
  </si>
  <si>
    <t>18.019.0012-0</t>
  </si>
  <si>
    <t>18.019.0012-A</t>
  </si>
  <si>
    <t>18.021.0025-0</t>
  </si>
  <si>
    <t>18.021.0025-A</t>
  </si>
  <si>
    <t>18.021.0030-0</t>
  </si>
  <si>
    <t>18.021.0030-A</t>
  </si>
  <si>
    <t>18.021.0035-0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</si>
  <si>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</si>
  <si>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</si>
  <si>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</si>
  <si>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</si>
  <si>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</si>
  <si>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</si>
  <si>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</si>
  <si>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</si>
  <si>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</si>
  <si>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</si>
  <si>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</si>
  <si>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</si>
  <si>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</si>
  <si>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</si>
  <si>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</si>
  <si>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</si>
  <si>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</si>
  <si>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</si>
  <si>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</si>
  <si>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</si>
  <si>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</si>
  <si>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</si>
  <si>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</si>
  <si>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</si>
  <si>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</si>
  <si>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</si>
  <si>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</si>
  <si>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</si>
  <si>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</si>
  <si>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18.023.0010-0</t>
  </si>
  <si>
    <t>18.023.0010-A</t>
  </si>
  <si>
    <t>18.023.0011-0</t>
  </si>
  <si>
    <t>18.023.0011-A</t>
  </si>
  <si>
    <t>18.023.0012-0</t>
  </si>
  <si>
    <t>18.023.0012-A</t>
  </si>
  <si>
    <t>18.023.0013-0</t>
  </si>
  <si>
    <t>18.023.0013-A</t>
  </si>
  <si>
    <t>18.023.0014-0</t>
  </si>
  <si>
    <t>18.023.0014-A</t>
  </si>
  <si>
    <t>18.023.0020-0</t>
  </si>
  <si>
    <t>18.023.0020-A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</si>
  <si>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</si>
  <si>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</si>
  <si>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</si>
  <si>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</si>
  <si>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</si>
  <si>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</si>
  <si>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</si>
  <si>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</si>
  <si>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18.025.0001-0</t>
  </si>
  <si>
    <t>18.025.0001-A</t>
  </si>
  <si>
    <t>18.025.0005-0</t>
  </si>
  <si>
    <t>18.025.0005-A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</si>
  <si>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</si>
  <si>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</si>
  <si>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</si>
  <si>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</si>
  <si>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</si>
  <si>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</si>
  <si>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</si>
  <si>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</si>
  <si>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</si>
  <si>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</si>
  <si>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18.025.0070-0</t>
  </si>
  <si>
    <t>18.025.0070-A</t>
  </si>
  <si>
    <t>18.025.0075-0</t>
  </si>
  <si>
    <t>18.025.0075-A</t>
  </si>
  <si>
    <t>18.025.0080-0</t>
  </si>
  <si>
    <t>18.025.0080-A</t>
  </si>
  <si>
    <t>18.025.0085-0</t>
  </si>
  <si>
    <t>18.025.0085-A</t>
  </si>
  <si>
    <t>18.025.0090-0</t>
  </si>
  <si>
    <t>18.025.0090-A</t>
  </si>
  <si>
    <t>18.025.0095-0</t>
  </si>
  <si>
    <t>18.025.0095-A</t>
  </si>
  <si>
    <t>18.025.0150-0</t>
  </si>
  <si>
    <t>18.025.0150-A</t>
  </si>
  <si>
    <t>18.026.0008-0</t>
  </si>
  <si>
    <t>18.026.0008-A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</si>
  <si>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</si>
  <si>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</si>
  <si>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</si>
  <si>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</si>
  <si>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</si>
  <si>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</si>
  <si>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</si>
  <si>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</si>
  <si>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18.026.0025-0</t>
  </si>
  <si>
    <t>18.026.0025-A</t>
  </si>
  <si>
    <t>18.026.0030-0</t>
  </si>
  <si>
    <t>18.026.0030-A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</si>
  <si>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</si>
  <si>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</si>
  <si>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</si>
  <si>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</si>
  <si>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</si>
  <si>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</si>
  <si>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</si>
  <si>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</si>
  <si>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</si>
  <si>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</si>
  <si>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18.027.0077-0</t>
  </si>
  <si>
    <t>18.027.0077-A</t>
  </si>
  <si>
    <t>18.027.0089-0</t>
  </si>
  <si>
    <t>18.027.0089-A</t>
  </si>
  <si>
    <t>18.027.0095-0</t>
  </si>
  <si>
    <t>18.027.0095-A</t>
  </si>
  <si>
    <t>18.027.0097-0</t>
  </si>
  <si>
    <t>18.027.0097-A</t>
  </si>
  <si>
    <t>18.027.0100-0</t>
  </si>
  <si>
    <t>18.027.0100-A</t>
  </si>
  <si>
    <t>18.027.0105-0</t>
  </si>
  <si>
    <t>18.027.0105-A</t>
  </si>
  <si>
    <t>18.027.0110-0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</si>
  <si>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</si>
  <si>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</si>
  <si>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</si>
  <si>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</si>
  <si>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</si>
  <si>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</si>
  <si>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</si>
  <si>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18.027.0130-0</t>
  </si>
  <si>
    <t>18.027.0130-A</t>
  </si>
  <si>
    <t>18.027.0135-0</t>
  </si>
  <si>
    <t>18.027.0135-A</t>
  </si>
  <si>
    <t>18.027.0140-0</t>
  </si>
  <si>
    <t>18.027.0140-A</t>
  </si>
  <si>
    <t>18.027.0142-0</t>
  </si>
  <si>
    <t>18.027.0142-A</t>
  </si>
  <si>
    <t>18.027.0143-0</t>
  </si>
  <si>
    <t>18.027.0143-A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</si>
  <si>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</si>
  <si>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</si>
  <si>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</si>
  <si>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</si>
  <si>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</si>
  <si>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</si>
  <si>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</si>
  <si>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</si>
  <si>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</si>
  <si>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</si>
  <si>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</si>
  <si>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</si>
  <si>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</si>
  <si>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</si>
  <si>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</si>
  <si>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</si>
  <si>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18.027.0312-A</t>
  </si>
  <si>
    <t>18.027.0313-0</t>
  </si>
  <si>
    <t>18.027.0313-A</t>
  </si>
  <si>
    <t>18.027.0314-0</t>
  </si>
  <si>
    <t>18.027.0314-A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</si>
  <si>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</si>
  <si>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</si>
  <si>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</si>
  <si>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</si>
  <si>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</si>
  <si>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</si>
  <si>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</si>
  <si>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</si>
  <si>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</si>
  <si>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</si>
  <si>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</si>
  <si>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</si>
  <si>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</si>
  <si>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</si>
  <si>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</si>
  <si>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</si>
  <si>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</si>
  <si>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</si>
  <si>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</si>
  <si>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</si>
  <si>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</si>
  <si>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</si>
  <si>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</si>
  <si>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</si>
  <si>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</si>
  <si>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</si>
  <si>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</si>
  <si>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</si>
  <si>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</si>
  <si>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</si>
  <si>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</si>
  <si>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</si>
  <si>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</si>
  <si>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</si>
  <si>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</si>
  <si>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</si>
  <si>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</si>
  <si>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</si>
  <si>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</si>
  <si>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</si>
  <si>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</si>
  <si>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</si>
  <si>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</si>
  <si>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</si>
  <si>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</si>
  <si>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</si>
  <si>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</si>
  <si>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</si>
  <si>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</si>
  <si>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</si>
  <si>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</si>
  <si>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</si>
  <si>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</si>
  <si>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18.027.0436-0</t>
  </si>
  <si>
    <t>18.027.0436-A</t>
  </si>
  <si>
    <t>18.027.0438-0</t>
  </si>
  <si>
    <t>18.027.0438-A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</si>
  <si>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</si>
  <si>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</si>
  <si>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</si>
  <si>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</si>
  <si>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</si>
  <si>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</si>
  <si>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</si>
  <si>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</si>
  <si>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</si>
  <si>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</si>
  <si>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18.027.0460-0</t>
  </si>
  <si>
    <t>18.027.0460-A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</si>
  <si>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</si>
  <si>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</si>
  <si>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</si>
  <si>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</si>
  <si>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</si>
  <si>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</si>
  <si>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</si>
  <si>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</si>
  <si>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</si>
  <si>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</si>
  <si>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</si>
  <si>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</si>
  <si>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</si>
  <si>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</si>
  <si>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</si>
  <si>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</si>
  <si>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</si>
  <si>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</si>
  <si>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</si>
  <si>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</si>
  <si>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</si>
  <si>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</si>
  <si>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</si>
  <si>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</si>
  <si>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</si>
  <si>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</si>
  <si>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</si>
  <si>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</si>
  <si>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</si>
  <si>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</si>
  <si>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</si>
  <si>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</si>
  <si>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</si>
  <si>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</si>
  <si>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</si>
  <si>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</si>
  <si>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</si>
  <si>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</si>
  <si>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</si>
  <si>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</si>
  <si>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</si>
  <si>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</si>
  <si>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</si>
  <si>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</si>
  <si>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</si>
  <si>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</si>
  <si>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</si>
  <si>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</si>
  <si>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</si>
  <si>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</si>
  <si>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</si>
  <si>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</si>
  <si>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</si>
  <si>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</si>
  <si>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</si>
  <si>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</si>
  <si>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</si>
  <si>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</si>
  <si>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</si>
  <si>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</si>
  <si>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</si>
  <si>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</si>
  <si>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</si>
  <si>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</si>
  <si>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</si>
  <si>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</si>
  <si>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</si>
  <si>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</si>
  <si>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</si>
  <si>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</si>
  <si>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</si>
  <si>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</si>
  <si>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</si>
  <si>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</si>
  <si>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</si>
  <si>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</si>
  <si>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</si>
  <si>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</si>
  <si>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</si>
  <si>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</si>
  <si>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</si>
  <si>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</si>
  <si>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</si>
  <si>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</si>
  <si>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</si>
  <si>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</si>
  <si>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</si>
  <si>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</si>
  <si>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</si>
  <si>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</si>
  <si>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</si>
  <si>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</si>
  <si>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</si>
  <si>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</si>
  <si>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</si>
  <si>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</si>
  <si>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</si>
  <si>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</si>
  <si>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</si>
  <si>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</si>
  <si>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</si>
  <si>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</si>
  <si>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</si>
  <si>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</si>
  <si>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</si>
  <si>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</si>
  <si>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</si>
  <si>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</si>
  <si>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</si>
  <si>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</si>
  <si>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</si>
  <si>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</si>
  <si>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</si>
  <si>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</si>
  <si>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</si>
  <si>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</si>
  <si>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</si>
  <si>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</si>
  <si>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</si>
  <si>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</si>
  <si>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</si>
  <si>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</si>
  <si>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</si>
  <si>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</si>
  <si>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</si>
  <si>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</si>
  <si>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</si>
  <si>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</si>
  <si>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</si>
  <si>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</si>
  <si>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</si>
  <si>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</si>
  <si>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</si>
  <si>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</si>
  <si>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</si>
  <si>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</si>
  <si>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</si>
  <si>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</si>
  <si>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</si>
  <si>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</si>
  <si>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</si>
  <si>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</si>
  <si>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</si>
  <si>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</si>
  <si>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</si>
  <si>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</si>
  <si>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</si>
  <si>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</si>
  <si>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</si>
  <si>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</si>
  <si>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</si>
  <si>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</si>
  <si>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</si>
  <si>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</si>
  <si>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</si>
  <si>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</si>
  <si>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</si>
  <si>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</si>
  <si>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</si>
  <si>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</si>
  <si>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</si>
  <si>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</si>
  <si>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</si>
  <si>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</si>
  <si>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</si>
  <si>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</si>
  <si>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</si>
  <si>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</si>
  <si>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</si>
  <si>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</si>
  <si>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</si>
  <si>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</si>
  <si>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</si>
  <si>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</si>
  <si>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</si>
  <si>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</si>
  <si>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</si>
  <si>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</si>
  <si>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</si>
  <si>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</si>
  <si>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</si>
  <si>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</si>
  <si>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</si>
  <si>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</si>
  <si>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</si>
  <si>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</si>
  <si>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</si>
  <si>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</si>
  <si>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</si>
  <si>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</si>
  <si>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</si>
  <si>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</si>
  <si>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</si>
  <si>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</si>
  <si>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</si>
  <si>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</si>
  <si>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18.030.0500-0</t>
  </si>
  <si>
    <t>18.030.0500-A</t>
  </si>
  <si>
    <t>18.030.0510-0</t>
  </si>
  <si>
    <t>18.030.0510-A</t>
  </si>
  <si>
    <t>18.030.0520-0</t>
  </si>
  <si>
    <t>18.030.0520-A</t>
  </si>
  <si>
    <t>18.030.0530-0</t>
  </si>
  <si>
    <t>18.030.0530-A</t>
  </si>
  <si>
    <t>18.030.0540-0</t>
  </si>
  <si>
    <t>18.030.0540-A</t>
  </si>
  <si>
    <t>18.030.0550-0</t>
  </si>
  <si>
    <t>18.030.0550-A</t>
  </si>
  <si>
    <t>18.030.0660-0</t>
  </si>
  <si>
    <t>18.030.0660-A</t>
  </si>
  <si>
    <t>18.030.0663-0</t>
  </si>
  <si>
    <t>18.030.0663-A</t>
  </si>
  <si>
    <t>18.030.0665-0</t>
  </si>
  <si>
    <t>18.030.0665-A</t>
  </si>
  <si>
    <t>18.030.0667-0</t>
  </si>
  <si>
    <t>18.030.0667-A</t>
  </si>
  <si>
    <t>18.030.0669-0</t>
  </si>
  <si>
    <t>18.030.0669-A</t>
  </si>
  <si>
    <t>18.030.0673-0</t>
  </si>
  <si>
    <t>18.030.0673-A</t>
  </si>
  <si>
    <t>18.030.0700-0</t>
  </si>
  <si>
    <t>18.030.0700-A</t>
  </si>
  <si>
    <t>18.030.0710-0</t>
  </si>
  <si>
    <t>18.030.0710-A</t>
  </si>
  <si>
    <t>18.030.0720-0</t>
  </si>
  <si>
    <t>18.030.0720-A</t>
  </si>
  <si>
    <t>18.030.0730-0</t>
  </si>
  <si>
    <t>18.030.0730-A</t>
  </si>
  <si>
    <t>18.030.0740-0</t>
  </si>
  <si>
    <t>18.030.0740-A</t>
  </si>
  <si>
    <t>18.030.0742-0</t>
  </si>
  <si>
    <t>18.030.0742-A</t>
  </si>
  <si>
    <t>18.030.0744-0</t>
  </si>
  <si>
    <t>18.030.0744-A</t>
  </si>
  <si>
    <t>18.030.0746-0</t>
  </si>
  <si>
    <t>18.030.0746-A</t>
  </si>
  <si>
    <t>18.030.0900-0</t>
  </si>
  <si>
    <t>18.030.0900-A</t>
  </si>
  <si>
    <t>18.030.0905-0</t>
  </si>
  <si>
    <t>18.030.0905-A</t>
  </si>
  <si>
    <t>18.030.0910-0</t>
  </si>
  <si>
    <t>18.030.0910-A</t>
  </si>
  <si>
    <t>18.030.0915-0</t>
  </si>
  <si>
    <t>18.030.0915-A</t>
  </si>
  <si>
    <t>18.030.0920-0</t>
  </si>
  <si>
    <t>18.030.0920-A</t>
  </si>
  <si>
    <t>18.030.0921-0</t>
  </si>
  <si>
    <t>18.030.0921-A</t>
  </si>
  <si>
    <t>18.030.0922-0</t>
  </si>
  <si>
    <t>18.030.0922-A</t>
  </si>
  <si>
    <t>18.030.0923-0</t>
  </si>
  <si>
    <t>18.030.0923-A</t>
  </si>
  <si>
    <t>18.031.0010-0</t>
  </si>
  <si>
    <t>18.031.0010-A</t>
  </si>
  <si>
    <t>18.031.0015-0</t>
  </si>
  <si>
    <t>18.031.0015-A</t>
  </si>
  <si>
    <t>18.031.0016-0</t>
  </si>
  <si>
    <t>18.031.0016-A</t>
  </si>
  <si>
    <t>18.031.0020-0</t>
  </si>
  <si>
    <t>18.031.0020-A</t>
  </si>
  <si>
    <t>18.031.0025-0</t>
  </si>
  <si>
    <t>18.031.0025-A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</si>
  <si>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</si>
  <si>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</si>
  <si>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</si>
  <si>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</si>
  <si>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</si>
  <si>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</si>
  <si>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</si>
  <si>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</si>
  <si>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</si>
  <si>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</si>
  <si>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</si>
  <si>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</si>
  <si>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18.033.0010-0</t>
  </si>
  <si>
    <t>18.033.0010-A</t>
  </si>
  <si>
    <t>18.033.0015-0</t>
  </si>
  <si>
    <t>18.033.0015-A</t>
  </si>
  <si>
    <t>18.033.0020-0</t>
  </si>
  <si>
    <t>18.033.0020-A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</si>
  <si>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</si>
  <si>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</si>
  <si>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</si>
  <si>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</si>
  <si>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</si>
  <si>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</si>
  <si>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</si>
  <si>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</si>
  <si>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</si>
  <si>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</si>
  <si>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</si>
  <si>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</si>
  <si>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18.034.0050-A</t>
  </si>
  <si>
    <t>18.034.0055-0</t>
  </si>
  <si>
    <t>18.034.0055-A</t>
  </si>
  <si>
    <t>18.034.0060-0</t>
  </si>
  <si>
    <t>18.034.0060-A</t>
  </si>
  <si>
    <t>18.034.0065-0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</si>
  <si>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</si>
  <si>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</si>
  <si>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</si>
  <si>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</si>
  <si>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</si>
  <si>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</si>
  <si>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</si>
  <si>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</si>
  <si>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</si>
  <si>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</si>
  <si>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</si>
  <si>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18.034.0100-0</t>
  </si>
  <si>
    <t>18.034.0100-A</t>
  </si>
  <si>
    <t>18.034.0120-0</t>
  </si>
  <si>
    <t>18.034.0120-A</t>
  </si>
  <si>
    <t>18.034.0130-0</t>
  </si>
  <si>
    <t>18.034.0130-A</t>
  </si>
  <si>
    <t>18.034.0140-0</t>
  </si>
  <si>
    <t>18.034.0140-A</t>
  </si>
  <si>
    <t>18.034.0150-0</t>
  </si>
  <si>
    <t>18.034.0150-A</t>
  </si>
  <si>
    <t>18.034.0160-0</t>
  </si>
  <si>
    <t>18.034.0160-A</t>
  </si>
  <si>
    <t>18.035.0005-0</t>
  </si>
  <si>
    <t>18.035.0005-A</t>
  </si>
  <si>
    <t>18.035.0010-0</t>
  </si>
  <si>
    <t>18.035.0010-A</t>
  </si>
  <si>
    <t>18.036.0001-0</t>
  </si>
  <si>
    <t>18.036.0001-A</t>
  </si>
  <si>
    <t>18.037.0100-0</t>
  </si>
  <si>
    <t>18.037.0100-A</t>
  </si>
  <si>
    <t>18.037.0110-0</t>
  </si>
  <si>
    <t>18.037.0110-A</t>
  </si>
  <si>
    <t>18.037.0120-0</t>
  </si>
  <si>
    <t>18.037.0120-A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</si>
  <si>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</si>
  <si>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</si>
  <si>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</si>
  <si>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</si>
  <si>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</si>
  <si>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</si>
  <si>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</si>
  <si>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</si>
  <si>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</si>
  <si>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</si>
  <si>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</si>
  <si>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</si>
  <si>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</si>
  <si>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</si>
  <si>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</si>
  <si>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</si>
  <si>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</si>
  <si>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</si>
  <si>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</si>
  <si>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</si>
  <si>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</si>
  <si>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</si>
  <si>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18.038.0045-0</t>
  </si>
  <si>
    <t>18.038.0045-A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</si>
  <si>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</si>
  <si>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</si>
  <si>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</si>
  <si>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</si>
  <si>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</si>
  <si>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</si>
  <si>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</si>
  <si>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</si>
  <si>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</si>
  <si>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</si>
  <si>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</si>
  <si>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</si>
  <si>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</si>
  <si>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</si>
  <si>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</si>
  <si>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</si>
  <si>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</si>
  <si>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</si>
  <si>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</si>
  <si>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</si>
  <si>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</si>
  <si>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</si>
  <si>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</si>
  <si>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</si>
  <si>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</si>
  <si>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</si>
  <si>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</si>
  <si>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</si>
  <si>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</si>
  <si>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</si>
  <si>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</si>
  <si>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</si>
  <si>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</si>
  <si>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</si>
  <si>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</si>
  <si>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</si>
  <si>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</si>
  <si>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</si>
  <si>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</si>
  <si>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</si>
  <si>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</si>
  <si>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</si>
  <si>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</si>
  <si>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</si>
  <si>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18.050.0001-0</t>
  </si>
  <si>
    <t>18.050.0001-A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</si>
  <si>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</si>
  <si>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</si>
  <si>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</si>
  <si>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</si>
  <si>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</si>
  <si>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</si>
  <si>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</si>
  <si>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</si>
  <si>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</si>
  <si>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</si>
  <si>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</si>
  <si>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</si>
  <si>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</si>
  <si>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</si>
  <si>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</si>
  <si>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</si>
  <si>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</si>
  <si>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</si>
  <si>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</si>
  <si>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</si>
  <si>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</si>
  <si>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</si>
  <si>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</si>
  <si>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</si>
  <si>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</si>
  <si>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</si>
  <si>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</si>
  <si>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</si>
  <si>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18.050.0130-0</t>
  </si>
  <si>
    <t>18.050.0130-A</t>
  </si>
  <si>
    <t>18.050.0135-0</t>
  </si>
  <si>
    <t>18.050.0135-A</t>
  </si>
  <si>
    <t>18.050.0140-0</t>
  </si>
  <si>
    <t>18.050.0140-A</t>
  </si>
  <si>
    <t>18.050.0145-0</t>
  </si>
  <si>
    <t>18.050.0145-A</t>
  </si>
  <si>
    <t>18.050.0150-0</t>
  </si>
  <si>
    <t>18.050.0150-A</t>
  </si>
  <si>
    <t>18.050.0200-0</t>
  </si>
  <si>
    <t>18.050.0200-A</t>
  </si>
  <si>
    <t>18.050.0210-0</t>
  </si>
  <si>
    <t>18.050.0210-A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</si>
  <si>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</si>
  <si>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</si>
  <si>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</si>
  <si>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</si>
  <si>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</si>
  <si>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</si>
  <si>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</si>
  <si>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</si>
  <si>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</si>
  <si>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</si>
  <si>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</si>
  <si>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</si>
  <si>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</si>
  <si>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</si>
  <si>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</si>
  <si>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</si>
  <si>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</si>
  <si>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</si>
  <si>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</si>
  <si>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</si>
  <si>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</si>
  <si>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</si>
  <si>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</si>
  <si>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</si>
  <si>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</si>
  <si>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</si>
  <si>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</si>
  <si>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</si>
  <si>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</si>
  <si>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</si>
  <si>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</si>
  <si>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</si>
  <si>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</si>
  <si>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</si>
  <si>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</si>
  <si>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</si>
  <si>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</si>
  <si>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</si>
  <si>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</si>
  <si>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</si>
  <si>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</si>
  <si>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</si>
  <si>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</si>
  <si>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</si>
  <si>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18.070.0005-0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</si>
  <si>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</si>
  <si>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</si>
  <si>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</si>
  <si>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</si>
  <si>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</si>
  <si>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</si>
  <si>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</si>
  <si>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</si>
  <si>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</si>
  <si>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</si>
  <si>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</si>
  <si>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</si>
  <si>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</si>
  <si>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</si>
  <si>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</si>
  <si>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</si>
  <si>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</si>
  <si>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</si>
  <si>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</si>
  <si>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</si>
  <si>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</si>
  <si>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18.080.0020-0</t>
  </si>
  <si>
    <t>18.080.0020-A</t>
  </si>
  <si>
    <t>18.080.0025-0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</si>
  <si>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</si>
  <si>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</si>
  <si>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</si>
  <si>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</si>
  <si>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</si>
  <si>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</si>
  <si>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</si>
  <si>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</si>
  <si>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</si>
  <si>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</si>
  <si>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</si>
  <si>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</si>
  <si>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</si>
  <si>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18.080.0055-0</t>
  </si>
  <si>
    <t>18.080.0055-A</t>
  </si>
  <si>
    <t>18.081.0020-0</t>
  </si>
  <si>
    <t>18.081.0020-A</t>
  </si>
  <si>
    <t>18.081.0021-0</t>
  </si>
  <si>
    <t>18.081.0021-A</t>
  </si>
  <si>
    <t>18.081.0050-0</t>
  </si>
  <si>
    <t>18.081.0050-A</t>
  </si>
  <si>
    <t>18.081.0051-0</t>
  </si>
  <si>
    <t>18.081.0051-A</t>
  </si>
  <si>
    <t>18.081.0052-0</t>
  </si>
  <si>
    <t>18.081.0052-A</t>
  </si>
  <si>
    <t>18.081.0053-0</t>
  </si>
  <si>
    <t>18.081.0053-A</t>
  </si>
  <si>
    <t>18.081.0054-0</t>
  </si>
  <si>
    <t>18.081.0054-A</t>
  </si>
  <si>
    <t>18.081.0055-0</t>
  </si>
  <si>
    <t>18.081.0055-A</t>
  </si>
  <si>
    <t>18.081.0100-0</t>
  </si>
  <si>
    <t>18.081.0100-A</t>
  </si>
  <si>
    <t>18.081.0105-0</t>
  </si>
  <si>
    <t>18.081.0105-A</t>
  </si>
  <si>
    <t>18.082.0020-0</t>
  </si>
  <si>
    <t>18.082.0020-A</t>
  </si>
  <si>
    <t>18.082.0021-0</t>
  </si>
  <si>
    <t>18.082.0021-A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</si>
  <si>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</si>
  <si>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</si>
  <si>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</si>
  <si>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</si>
  <si>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</si>
  <si>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</si>
  <si>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</si>
  <si>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</si>
  <si>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</si>
  <si>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</si>
  <si>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</si>
  <si>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</si>
  <si>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</si>
  <si>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</si>
  <si>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</si>
  <si>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</si>
  <si>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18.083.0020-0</t>
  </si>
  <si>
    <t>18.083.0020-A</t>
  </si>
  <si>
    <t>18.083.0021-0</t>
  </si>
  <si>
    <t>18.083.0021-A</t>
  </si>
  <si>
    <t>18.083.0050-0</t>
  </si>
  <si>
    <t>18.083.0050-A</t>
  </si>
  <si>
    <t>18.083.0051-0</t>
  </si>
  <si>
    <t>18.083.0051-A</t>
  </si>
  <si>
    <t>18.083.0052-0</t>
  </si>
  <si>
    <t>18.083.0052-A</t>
  </si>
  <si>
    <t>18.083.0053-0</t>
  </si>
  <si>
    <t>18.083.0053-A</t>
  </si>
  <si>
    <t>18.083.0054-0</t>
  </si>
  <si>
    <t>18.083.0054-A</t>
  </si>
  <si>
    <t>18.083.0055-0</t>
  </si>
  <si>
    <t>18.083.0055-A</t>
  </si>
  <si>
    <t>18.083.0100-0</t>
  </si>
  <si>
    <t>18.083.0100-A</t>
  </si>
  <si>
    <t>18.083.0105-0</t>
  </si>
  <si>
    <t>18.083.0105-A</t>
  </si>
  <si>
    <t>18.084.0020-0</t>
  </si>
  <si>
    <t>18.084.0020-A</t>
  </si>
  <si>
    <t>18.084.0021-0</t>
  </si>
  <si>
    <t>18.084.0021-A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</si>
  <si>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</si>
  <si>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</si>
  <si>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</si>
  <si>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</si>
  <si>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</si>
  <si>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</si>
  <si>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</si>
  <si>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</si>
  <si>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</si>
  <si>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</si>
  <si>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</si>
  <si>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</si>
  <si>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</si>
  <si>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</si>
  <si>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</si>
  <si>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</si>
  <si>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18.100.0025-0</t>
  </si>
  <si>
    <t>18.100.0025-A</t>
  </si>
  <si>
    <t>18.100.0030-0</t>
  </si>
  <si>
    <t>18.100.0030-A</t>
  </si>
  <si>
    <t>18.100.0035-0</t>
  </si>
  <si>
    <t>18.100.0035-A</t>
  </si>
  <si>
    <t>18.105.0001-0</t>
  </si>
  <si>
    <t>18.105.0001-A</t>
  </si>
  <si>
    <t>18.200.0001-0</t>
  </si>
  <si>
    <t>18.200.0001-A</t>
  </si>
  <si>
    <t>18.200.0002-0</t>
  </si>
  <si>
    <t>18.200.0002-A</t>
  </si>
  <si>
    <t>18.200.0003-0</t>
  </si>
  <si>
    <t>18.200.0003-A</t>
  </si>
  <si>
    <t>18.200.0004-0</t>
  </si>
  <si>
    <t>18.200.0004-A</t>
  </si>
  <si>
    <t>18.200.0005-0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</si>
  <si>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</si>
  <si>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</si>
  <si>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</si>
  <si>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</si>
  <si>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</si>
  <si>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</si>
  <si>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</si>
  <si>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</si>
  <si>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</si>
  <si>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</si>
  <si>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</si>
  <si>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</si>
  <si>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</si>
  <si>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</si>
  <si>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</si>
  <si>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</si>
  <si>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</si>
  <si>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</si>
  <si>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</si>
  <si>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</si>
  <si>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</si>
  <si>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</si>
  <si>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</si>
  <si>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18.210.0050-0</t>
  </si>
  <si>
    <t>18.210.0050-A</t>
  </si>
  <si>
    <t>18.210.0052-0</t>
  </si>
  <si>
    <t>18.210.0052-A</t>
  </si>
  <si>
    <t>18.210.0054-0</t>
  </si>
  <si>
    <t>18.210.0054-A</t>
  </si>
  <si>
    <t>18.210.0056-0</t>
  </si>
  <si>
    <t>18.210.0056-A</t>
  </si>
  <si>
    <t>18.210.0058-0</t>
  </si>
  <si>
    <t>18.210.0058-A</t>
  </si>
  <si>
    <t>18.210.0060-0</t>
  </si>
  <si>
    <t>18.210.0060-A</t>
  </si>
  <si>
    <t>18.210.0065-0</t>
  </si>
  <si>
    <t>18.210.0065-A</t>
  </si>
  <si>
    <t>18.210.0070-0</t>
  </si>
  <si>
    <t>18.210.0070-A</t>
  </si>
  <si>
    <t>18.210.0100-0</t>
  </si>
  <si>
    <t>18.210.0100-A</t>
  </si>
  <si>
    <t>18.210.0110-0</t>
  </si>
  <si>
    <t>18.210.0110-A</t>
  </si>
  <si>
    <t>18.210.0115-0</t>
  </si>
  <si>
    <t>18.210.0115-A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</si>
  <si>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</si>
  <si>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</si>
  <si>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</si>
  <si>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</si>
  <si>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</si>
  <si>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</si>
  <si>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</si>
  <si>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</si>
  <si>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</si>
  <si>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</si>
  <si>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</si>
  <si>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</si>
  <si>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</si>
  <si>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</si>
  <si>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</si>
  <si>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</si>
  <si>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</si>
  <si>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</si>
  <si>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</si>
  <si>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</si>
  <si>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</si>
  <si>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</si>
  <si>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</si>
  <si>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</si>
  <si>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</si>
  <si>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</si>
  <si>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18.250.0070-0</t>
  </si>
  <si>
    <t>18.250.0070-A</t>
  </si>
  <si>
    <t>18.250.0075-0</t>
  </si>
  <si>
    <t>18.250.0075-A</t>
  </si>
  <si>
    <t>18.250.0080-0</t>
  </si>
  <si>
    <t>18.250.0080-A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</si>
  <si>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</si>
  <si>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</si>
  <si>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</si>
  <si>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</si>
  <si>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</si>
  <si>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</si>
  <si>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</si>
  <si>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</si>
  <si>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</si>
  <si>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</si>
  <si>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</si>
  <si>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</si>
  <si>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18.265.0001-0</t>
  </si>
  <si>
    <t>18.265.0001-A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</si>
  <si>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</si>
  <si>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</si>
  <si>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</si>
  <si>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</si>
  <si>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</si>
  <si>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</si>
  <si>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</si>
  <si>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</si>
  <si>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</si>
  <si>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</si>
  <si>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</si>
  <si>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</si>
  <si>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</si>
  <si>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</si>
  <si>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</si>
  <si>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</si>
  <si>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</si>
  <si>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</si>
  <si>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19.004.0001-2</t>
  </si>
  <si>
    <t>19.004.0001-3</t>
  </si>
  <si>
    <t>19.004.0001-4</t>
  </si>
  <si>
    <t>19.004.0001-C</t>
  </si>
  <si>
    <t>19.004.0001-D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</si>
  <si>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</si>
  <si>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</si>
  <si>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</si>
  <si>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</si>
  <si>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</si>
  <si>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</si>
  <si>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</si>
  <si>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</si>
  <si>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</si>
  <si>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</si>
  <si>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</si>
  <si>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</si>
  <si>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</si>
  <si>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</si>
  <si>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</si>
  <si>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</si>
  <si>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</si>
  <si>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</si>
  <si>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</si>
  <si>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</si>
  <si>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</si>
  <si>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</si>
  <si>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</si>
  <si>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</si>
  <si>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</si>
  <si>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</si>
  <si>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</si>
  <si>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</si>
  <si>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</si>
  <si>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</si>
  <si>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</si>
  <si>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</si>
  <si>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</si>
  <si>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</si>
  <si>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</si>
  <si>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</si>
  <si>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</si>
  <si>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</si>
  <si>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</si>
  <si>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</si>
  <si>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</si>
  <si>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</si>
  <si>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</si>
  <si>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</si>
  <si>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</si>
  <si>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</si>
  <si>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</si>
  <si>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</si>
  <si>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</si>
  <si>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</si>
  <si>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</si>
  <si>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</si>
  <si>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</si>
  <si>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</si>
  <si>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</si>
  <si>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</si>
  <si>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</si>
  <si>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</si>
  <si>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</si>
  <si>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</si>
  <si>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</si>
  <si>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</si>
  <si>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</si>
  <si>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</si>
  <si>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</si>
  <si>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</si>
  <si>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</si>
  <si>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</si>
  <si>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</si>
  <si>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</si>
  <si>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</si>
  <si>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</si>
  <si>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</si>
  <si>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</si>
  <si>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</si>
  <si>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</si>
  <si>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</si>
  <si>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</si>
  <si>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</si>
  <si>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</si>
  <si>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</si>
  <si>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</si>
  <si>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</si>
  <si>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</si>
  <si>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</si>
  <si>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</si>
  <si>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</si>
  <si>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</si>
  <si>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</si>
  <si>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</si>
  <si>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</si>
  <si>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</si>
  <si>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</si>
  <si>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</si>
  <si>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</si>
  <si>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</si>
  <si>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</si>
  <si>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</si>
  <si>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</si>
  <si>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</si>
  <si>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</si>
  <si>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</si>
  <si>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</si>
  <si>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</si>
  <si>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</si>
  <si>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</si>
  <si>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</si>
  <si>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</si>
  <si>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</si>
  <si>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</si>
  <si>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</si>
  <si>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</si>
  <si>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</si>
  <si>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</si>
  <si>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</si>
  <si>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</si>
  <si>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</si>
  <si>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</si>
  <si>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</si>
  <si>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</si>
  <si>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</si>
  <si>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</si>
  <si>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</si>
  <si>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</si>
  <si>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</si>
  <si>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</si>
  <si>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</si>
  <si>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</si>
  <si>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</si>
  <si>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</si>
  <si>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</si>
  <si>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</si>
  <si>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</si>
  <si>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</si>
  <si>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</si>
  <si>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</si>
  <si>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19.004.0046-C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</si>
  <si>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</si>
  <si>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</si>
  <si>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</si>
  <si>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</si>
  <si>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</si>
  <si>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</si>
  <si>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</si>
  <si>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</si>
  <si>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19.004.0048-2</t>
  </si>
  <si>
    <t>19.004.0048-3</t>
  </si>
  <si>
    <t>19.004.0048-4</t>
  </si>
  <si>
    <t>19.004.0048-C</t>
  </si>
  <si>
    <t>19.004.0048-D</t>
  </si>
  <si>
    <t>19.004.0048-E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</si>
  <si>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</si>
  <si>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</si>
  <si>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</si>
  <si>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</si>
  <si>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</si>
  <si>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</si>
  <si>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</si>
  <si>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</si>
  <si>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</si>
  <si>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</si>
  <si>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</si>
  <si>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</si>
  <si>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</si>
  <si>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19.004.0051-C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</si>
  <si>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</si>
  <si>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</si>
  <si>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</si>
  <si>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</si>
  <si>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</si>
  <si>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</si>
  <si>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</si>
  <si>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</si>
  <si>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</si>
  <si>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</si>
  <si>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</si>
  <si>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</si>
  <si>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</si>
  <si>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</si>
  <si>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</si>
  <si>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</si>
  <si>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</si>
  <si>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</si>
  <si>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</si>
  <si>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</si>
  <si>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19.004.0061-2</t>
  </si>
  <si>
    <t>19.004.0061-3</t>
  </si>
  <si>
    <t>19.004.0061-4</t>
  </si>
  <si>
    <t>19.004.0061-C</t>
  </si>
  <si>
    <t>19.004.0061-D</t>
  </si>
  <si>
    <t>19.004.0061-E</t>
  </si>
  <si>
    <t>19.004.0065-C</t>
  </si>
  <si>
    <t>19.004.0070-2</t>
  </si>
  <si>
    <t>19.004.0070-3</t>
  </si>
  <si>
    <t>19.004.0070-4</t>
  </si>
  <si>
    <t>19.004.0070-C</t>
  </si>
  <si>
    <t>19.004.0070-D</t>
  </si>
  <si>
    <t>19.004.0070-E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</si>
  <si>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</si>
  <si>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</si>
  <si>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</si>
  <si>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</si>
  <si>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</si>
  <si>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</si>
  <si>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</si>
  <si>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</si>
  <si>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</si>
  <si>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</si>
  <si>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</si>
  <si>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</si>
  <si>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</si>
  <si>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</si>
  <si>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</si>
  <si>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</si>
  <si>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</si>
  <si>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</si>
  <si>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</si>
  <si>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</si>
  <si>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</si>
  <si>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</si>
  <si>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</si>
  <si>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</si>
  <si>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19.004.0090-D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</si>
  <si>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</si>
  <si>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</si>
  <si>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</si>
  <si>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</si>
  <si>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</si>
  <si>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</si>
  <si>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</si>
  <si>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</si>
  <si>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</si>
  <si>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</si>
  <si>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</si>
  <si>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</si>
  <si>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</si>
  <si>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</si>
  <si>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</si>
  <si>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</si>
  <si>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</si>
  <si>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</si>
  <si>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</si>
  <si>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</si>
  <si>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</si>
  <si>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</si>
  <si>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</si>
  <si>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</si>
  <si>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</si>
  <si>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</si>
  <si>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</si>
  <si>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</si>
  <si>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</si>
  <si>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</si>
  <si>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</si>
  <si>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</si>
  <si>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</si>
  <si>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</si>
  <si>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</si>
  <si>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</si>
  <si>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</si>
  <si>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</si>
  <si>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</si>
  <si>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</si>
  <si>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</si>
  <si>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19.004.0120-2</t>
  </si>
  <si>
    <t>19.004.0120-3</t>
  </si>
  <si>
    <t>19.004.0120-4</t>
  </si>
  <si>
    <t>19.004.0120-C</t>
  </si>
  <si>
    <t>19.004.0120-D</t>
  </si>
  <si>
    <t>19.004.0120-E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</si>
  <si>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</si>
  <si>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</si>
  <si>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</si>
  <si>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</si>
  <si>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</si>
  <si>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</si>
  <si>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</si>
  <si>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</si>
  <si>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</si>
  <si>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</si>
  <si>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</si>
  <si>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</si>
  <si>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</si>
  <si>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</si>
  <si>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</si>
  <si>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</si>
  <si>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</si>
  <si>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</si>
  <si>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</si>
  <si>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</si>
  <si>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</si>
  <si>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</si>
  <si>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</si>
  <si>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</si>
  <si>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19.004.0405-0</t>
  </si>
  <si>
    <t>19.004.0405-A</t>
  </si>
  <si>
    <t>19.004.0406-0</t>
  </si>
  <si>
    <t>19.004.0406-A</t>
  </si>
  <si>
    <t>19.004.0407-0</t>
  </si>
  <si>
    <t>19.004.0407-A</t>
  </si>
  <si>
    <t>19.004.0500-0</t>
  </si>
  <si>
    <t>19.004.0500-A</t>
  </si>
  <si>
    <t>19.004.0501-0</t>
  </si>
  <si>
    <t>19.004.0501-A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</si>
  <si>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</si>
  <si>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</si>
  <si>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</si>
  <si>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</si>
  <si>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</si>
  <si>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</si>
  <si>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</si>
  <si>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</si>
  <si>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</si>
  <si>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</si>
  <si>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</si>
  <si>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</si>
  <si>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</si>
  <si>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</si>
  <si>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</si>
  <si>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</si>
  <si>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</si>
  <si>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</si>
  <si>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</si>
  <si>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</si>
  <si>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</si>
  <si>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</si>
  <si>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</si>
  <si>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</si>
  <si>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</si>
  <si>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</si>
  <si>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</si>
  <si>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</si>
  <si>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</si>
  <si>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</si>
  <si>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</si>
  <si>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</si>
  <si>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</si>
  <si>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</si>
  <si>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19.005.0014-D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</si>
  <si>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</si>
  <si>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</si>
  <si>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</si>
  <si>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</si>
  <si>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</si>
  <si>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</si>
  <si>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</si>
  <si>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</si>
  <si>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</si>
  <si>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</si>
  <si>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</si>
  <si>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</si>
  <si>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</si>
  <si>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</si>
  <si>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</si>
  <si>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</si>
  <si>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</si>
  <si>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</si>
  <si>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</si>
  <si>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</si>
  <si>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</si>
  <si>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</si>
  <si>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</si>
  <si>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</si>
  <si>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</si>
  <si>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</si>
  <si>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</si>
  <si>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</si>
  <si>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</si>
  <si>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</si>
  <si>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</si>
  <si>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</si>
  <si>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</si>
  <si>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</si>
  <si>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</si>
  <si>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</si>
  <si>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</si>
  <si>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</si>
  <si>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</si>
  <si>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</si>
  <si>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</si>
  <si>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</si>
  <si>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</si>
  <si>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</si>
  <si>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</si>
  <si>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</si>
  <si>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</si>
  <si>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</si>
  <si>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</si>
  <si>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</si>
  <si>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</si>
  <si>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19.005.0028-D</t>
  </si>
  <si>
    <t>19.005.0028-E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</si>
  <si>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</si>
  <si>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</si>
  <si>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</si>
  <si>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</si>
  <si>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</si>
  <si>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</si>
  <si>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</si>
  <si>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</si>
  <si>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</si>
  <si>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</si>
  <si>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</si>
  <si>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</si>
  <si>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</si>
  <si>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</si>
  <si>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</si>
  <si>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</si>
  <si>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19.005.0034-D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</si>
  <si>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</si>
  <si>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</si>
  <si>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</si>
  <si>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</si>
  <si>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</si>
  <si>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</si>
  <si>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</si>
  <si>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</si>
  <si>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</si>
  <si>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</si>
  <si>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</si>
  <si>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19.005.0037-C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</si>
  <si>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</si>
  <si>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</si>
  <si>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</si>
  <si>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</si>
  <si>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</si>
  <si>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</si>
  <si>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</si>
  <si>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</si>
  <si>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</si>
  <si>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</si>
  <si>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</si>
  <si>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</si>
  <si>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</si>
  <si>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</si>
  <si>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</si>
  <si>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</si>
  <si>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</si>
  <si>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</si>
  <si>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</si>
  <si>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</si>
  <si>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</si>
  <si>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</si>
  <si>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</si>
  <si>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</si>
  <si>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</si>
  <si>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</si>
  <si>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</si>
  <si>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</si>
  <si>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</si>
  <si>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</si>
  <si>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</si>
  <si>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</si>
  <si>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</si>
  <si>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</si>
  <si>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</si>
  <si>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</si>
  <si>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</si>
  <si>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</si>
  <si>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</si>
  <si>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</si>
  <si>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19.006.0003-C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</si>
  <si>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</si>
  <si>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</si>
  <si>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</si>
  <si>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</si>
  <si>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</si>
  <si>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</si>
  <si>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</si>
  <si>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</si>
  <si>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</si>
  <si>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</si>
  <si>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</si>
  <si>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</si>
  <si>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</si>
  <si>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</si>
  <si>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</si>
  <si>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</si>
  <si>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</si>
  <si>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</si>
  <si>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</si>
  <si>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</si>
  <si>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</si>
  <si>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</si>
  <si>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</si>
  <si>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</si>
  <si>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</si>
  <si>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</si>
  <si>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</si>
  <si>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</si>
  <si>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</si>
  <si>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</si>
  <si>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</si>
  <si>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</si>
  <si>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</si>
  <si>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</si>
  <si>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</si>
  <si>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</si>
  <si>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</si>
  <si>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</si>
  <si>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</si>
  <si>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</si>
  <si>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</si>
  <si>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</si>
  <si>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</si>
  <si>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</si>
  <si>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</si>
  <si>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</si>
  <si>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</si>
  <si>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</si>
  <si>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</si>
  <si>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</si>
  <si>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</si>
  <si>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</si>
  <si>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</si>
  <si>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</si>
  <si>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</si>
  <si>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</si>
  <si>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</si>
  <si>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</si>
  <si>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</si>
  <si>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</si>
  <si>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</si>
  <si>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</si>
  <si>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</si>
  <si>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</si>
  <si>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</si>
  <si>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</si>
  <si>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</si>
  <si>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</si>
  <si>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</si>
  <si>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</si>
  <si>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</si>
  <si>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</si>
  <si>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</si>
  <si>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</si>
  <si>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</si>
  <si>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</si>
  <si>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</si>
  <si>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</si>
  <si>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</si>
  <si>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</si>
  <si>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</si>
  <si>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</si>
  <si>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</si>
  <si>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</si>
  <si>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</si>
  <si>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</si>
  <si>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</si>
  <si>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</si>
  <si>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</si>
  <si>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</si>
  <si>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</si>
  <si>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</si>
  <si>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</si>
  <si>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</si>
  <si>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</si>
  <si>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</si>
  <si>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</si>
  <si>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</si>
  <si>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</si>
  <si>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</si>
  <si>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</si>
  <si>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</si>
  <si>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</si>
  <si>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</si>
  <si>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</si>
  <si>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</si>
  <si>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</si>
  <si>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</si>
  <si>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</si>
  <si>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</si>
  <si>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</si>
  <si>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</si>
  <si>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</si>
  <si>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</si>
  <si>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</si>
  <si>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</si>
  <si>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</si>
  <si>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</si>
  <si>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</si>
  <si>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</si>
  <si>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</si>
  <si>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</si>
  <si>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</si>
  <si>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</si>
  <si>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</si>
  <si>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</si>
  <si>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19.006.0030-2</t>
  </si>
  <si>
    <t>19.006.0030-4</t>
  </si>
  <si>
    <t>19.006.0030-C</t>
  </si>
  <si>
    <t>19.006.0030-E</t>
  </si>
  <si>
    <t>19.006.0032-2</t>
  </si>
  <si>
    <t>19.006.0032-4</t>
  </si>
  <si>
    <t>19.006.0032-C</t>
  </si>
  <si>
    <t>19.006.0032-E</t>
  </si>
  <si>
    <t>19.006.0034-2</t>
  </si>
  <si>
    <t>19.006.0034-4</t>
  </si>
  <si>
    <t>19.006.0034-C</t>
  </si>
  <si>
    <t>19.006.0034-E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</si>
  <si>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</si>
  <si>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</si>
  <si>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</si>
  <si>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</si>
  <si>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</si>
  <si>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</si>
  <si>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</si>
  <si>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</si>
  <si>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</si>
  <si>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</si>
  <si>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</si>
  <si>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</si>
  <si>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</si>
  <si>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</si>
  <si>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</si>
  <si>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</si>
  <si>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</si>
  <si>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</si>
  <si>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</si>
  <si>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</si>
  <si>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</si>
  <si>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</si>
  <si>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</si>
  <si>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</si>
  <si>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</si>
  <si>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</si>
  <si>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</si>
  <si>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</si>
  <si>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</si>
  <si>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</si>
  <si>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</si>
  <si>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</si>
  <si>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</si>
  <si>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</si>
  <si>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</si>
  <si>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</si>
  <si>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</si>
  <si>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</si>
  <si>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</si>
  <si>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</si>
  <si>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</si>
  <si>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</si>
  <si>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</si>
  <si>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</si>
  <si>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</si>
  <si>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</si>
  <si>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</si>
  <si>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</si>
  <si>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</si>
  <si>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</si>
  <si>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</si>
  <si>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</si>
  <si>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</si>
  <si>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</si>
  <si>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</si>
  <si>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</si>
  <si>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</si>
  <si>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</si>
  <si>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</si>
  <si>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</si>
  <si>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</si>
  <si>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</si>
  <si>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</si>
  <si>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</si>
  <si>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</si>
  <si>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</si>
  <si>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</si>
  <si>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</si>
  <si>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</si>
  <si>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</si>
  <si>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19.007.0016-2</t>
  </si>
  <si>
    <t>19.007.0016-4</t>
  </si>
  <si>
    <t>19.007.0016-C</t>
  </si>
  <si>
    <t>19.007.0016-E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</si>
  <si>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</si>
  <si>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</si>
  <si>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</si>
  <si>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</si>
  <si>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</si>
  <si>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</si>
  <si>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</si>
  <si>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</si>
  <si>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</si>
  <si>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</si>
  <si>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19.008.0001-2</t>
  </si>
  <si>
    <t>19.008.0001-3</t>
  </si>
  <si>
    <t>19.008.0001-4</t>
  </si>
  <si>
    <t>19.008.0001-C</t>
  </si>
  <si>
    <t>19.008.0001-D</t>
  </si>
  <si>
    <t>19.008.0001-E</t>
  </si>
  <si>
    <t>19.008.0002-2</t>
  </si>
  <si>
    <t>19.008.0002-3</t>
  </si>
  <si>
    <t>19.008.0002-4</t>
  </si>
  <si>
    <t>19.008.0002-C</t>
  </si>
  <si>
    <t>19.008.0002-D</t>
  </si>
  <si>
    <t>19.008.0002-E</t>
  </si>
  <si>
    <t>19.008.0003-2</t>
  </si>
  <si>
    <t>19.008.0003-3</t>
  </si>
  <si>
    <t>19.008.0003-4</t>
  </si>
  <si>
    <t>19.008.0003-C</t>
  </si>
  <si>
    <t>19.008.0003-D</t>
  </si>
  <si>
    <t>19.008.0003-E</t>
  </si>
  <si>
    <t>19.008.0004-2</t>
  </si>
  <si>
    <t>19.008.0004-3</t>
  </si>
  <si>
    <t>19.008.0004-4</t>
  </si>
  <si>
    <t>19.008.0004-C</t>
  </si>
  <si>
    <t>19.008.0004-D</t>
  </si>
  <si>
    <t>19.008.0004-E</t>
  </si>
  <si>
    <t>19.008.0010-2</t>
  </si>
  <si>
    <t>19.008.0010-4</t>
  </si>
  <si>
    <t>19.008.0010-C</t>
  </si>
  <si>
    <t>19.008.0010-E</t>
  </si>
  <si>
    <t>19.009.0001-2</t>
  </si>
  <si>
    <t>19.009.0001-4</t>
  </si>
  <si>
    <t>19.009.0001-C</t>
  </si>
  <si>
    <t>19.009.0001-E</t>
  </si>
  <si>
    <t>19.009.0002-2</t>
  </si>
  <si>
    <t>19.009.0002-4</t>
  </si>
  <si>
    <t>19.009.0002-C</t>
  </si>
  <si>
    <t>19.009.0002-E</t>
  </si>
  <si>
    <t>19.009.0004-2</t>
  </si>
  <si>
    <t>19.009.0004-4</t>
  </si>
  <si>
    <t>19.009.0004-C</t>
  </si>
  <si>
    <t>19.009.0004-E</t>
  </si>
  <si>
    <t>19.009.0005-2</t>
  </si>
  <si>
    <t>19.009.0005-4</t>
  </si>
  <si>
    <t>19.009.0005-C</t>
  </si>
  <si>
    <t>19.009.0005-E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</si>
  <si>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</si>
  <si>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</si>
  <si>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</si>
  <si>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</si>
  <si>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</si>
  <si>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</si>
  <si>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</si>
  <si>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</si>
  <si>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19.009.0011-2</t>
  </si>
  <si>
    <t>19.009.0011-4</t>
  </si>
  <si>
    <t>19.009.0011-C</t>
  </si>
  <si>
    <t>19.009.0011-E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</si>
  <si>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</si>
  <si>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</si>
  <si>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</si>
  <si>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</si>
  <si>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</si>
  <si>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</si>
  <si>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</si>
  <si>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</si>
  <si>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</si>
  <si>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</si>
  <si>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</si>
  <si>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</si>
  <si>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</si>
  <si>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</si>
  <si>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</si>
  <si>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</si>
  <si>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</si>
  <si>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</si>
  <si>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</si>
  <si>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</si>
  <si>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</si>
  <si>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</si>
  <si>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</si>
  <si>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</si>
  <si>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</si>
  <si>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</si>
  <si>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19.010.0025-2</t>
  </si>
  <si>
    <t>19.010.0025-C</t>
  </si>
  <si>
    <t>19.010.0040-2</t>
  </si>
  <si>
    <t>19.010.0040-C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</si>
  <si>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</si>
  <si>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</si>
  <si>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</si>
  <si>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</si>
  <si>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</si>
  <si>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</si>
  <si>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</si>
  <si>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</si>
  <si>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</si>
  <si>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</si>
  <si>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</si>
  <si>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</si>
  <si>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</si>
  <si>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</si>
  <si>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</si>
  <si>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</si>
  <si>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</si>
  <si>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</si>
  <si>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</si>
  <si>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</si>
  <si>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</si>
  <si>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</si>
  <si>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</si>
  <si>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</si>
  <si>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</si>
  <si>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</si>
  <si>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</si>
  <si>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19.011.0006-C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</si>
  <si>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</si>
  <si>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</si>
  <si>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</si>
  <si>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</si>
  <si>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</si>
  <si>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</si>
  <si>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</si>
  <si>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</si>
  <si>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</si>
  <si>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</si>
  <si>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</si>
  <si>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</si>
  <si>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</si>
  <si>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</si>
  <si>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</si>
  <si>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</si>
  <si>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</si>
  <si>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</si>
  <si>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</si>
  <si>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</si>
  <si>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</si>
  <si>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</si>
  <si>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</si>
  <si>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</si>
  <si>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</si>
  <si>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</si>
  <si>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</si>
  <si>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</si>
  <si>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</si>
  <si>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</si>
  <si>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</si>
  <si>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</si>
  <si>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</si>
  <si>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</si>
  <si>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</si>
  <si>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</si>
  <si>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</si>
  <si>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</si>
  <si>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</si>
  <si>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</si>
  <si>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</si>
  <si>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</si>
  <si>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</si>
  <si>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</si>
  <si>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</si>
  <si>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</si>
  <si>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</si>
  <si>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</si>
  <si>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</si>
  <si>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</si>
  <si>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</si>
  <si>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19.011.0018-C</t>
  </si>
  <si>
    <t>19.011.0018-D</t>
  </si>
  <si>
    <t>19.011.0018-E</t>
  </si>
  <si>
    <t>19.011.0019-2</t>
  </si>
  <si>
    <t>19.011.0019-4</t>
  </si>
  <si>
    <t>19.011.0019-C</t>
  </si>
  <si>
    <t>19.011.0019-E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</si>
  <si>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</si>
  <si>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</si>
  <si>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</si>
  <si>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</si>
  <si>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</si>
  <si>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</si>
  <si>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</si>
  <si>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</si>
  <si>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</si>
  <si>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</si>
  <si>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</si>
  <si>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</si>
  <si>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</si>
  <si>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</si>
  <si>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</si>
  <si>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</si>
  <si>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</si>
  <si>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</si>
  <si>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</si>
  <si>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</si>
  <si>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</si>
  <si>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</si>
  <si>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</si>
  <si>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</si>
  <si>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</si>
  <si>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</si>
  <si>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</si>
  <si>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</si>
  <si>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</si>
  <si>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</si>
  <si>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</si>
  <si>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</si>
  <si>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</si>
  <si>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</si>
  <si>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</si>
  <si>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</si>
  <si>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</si>
  <si>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</si>
  <si>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</si>
  <si>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</si>
  <si>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</si>
  <si>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</si>
  <si>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</si>
  <si>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</si>
  <si>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</si>
  <si>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</si>
  <si>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</si>
  <si>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</si>
  <si>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</si>
  <si>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</si>
  <si>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</si>
  <si>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</si>
  <si>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</si>
  <si>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</si>
  <si>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</si>
  <si>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</si>
  <si>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</si>
  <si>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</si>
  <si>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</si>
  <si>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</si>
  <si>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</si>
  <si>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</si>
  <si>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</si>
  <si>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</si>
  <si>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</si>
  <si>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</si>
  <si>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</si>
  <si>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</si>
  <si>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</si>
  <si>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</si>
  <si>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</si>
  <si>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</si>
  <si>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</si>
  <si>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</si>
  <si>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</si>
  <si>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</si>
  <si>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</si>
  <si>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</si>
  <si>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</si>
  <si>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</si>
  <si>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</si>
  <si>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</si>
  <si>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</si>
  <si>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</si>
  <si>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</si>
  <si>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</si>
  <si>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</si>
  <si>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</si>
  <si>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</si>
  <si>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</si>
  <si>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</si>
  <si>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</si>
  <si>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</si>
  <si>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</si>
  <si>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</si>
  <si>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</si>
  <si>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</si>
  <si>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</si>
  <si>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</si>
  <si>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</si>
  <si>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</si>
  <si>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</si>
  <si>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</si>
  <si>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</si>
  <si>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</si>
  <si>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</si>
  <si>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</si>
  <si>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</si>
  <si>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</si>
  <si>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</si>
  <si>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</si>
  <si>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</si>
  <si>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</si>
  <si>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</si>
  <si>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</si>
  <si>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</si>
  <si>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</si>
  <si>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</si>
  <si>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</si>
  <si>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</si>
  <si>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</si>
  <si>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</si>
  <si>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</si>
  <si>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</si>
  <si>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</si>
  <si>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</si>
  <si>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</si>
  <si>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</si>
  <si>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20.007.0001-0</t>
  </si>
  <si>
    <t>20.007.0001-A</t>
  </si>
  <si>
    <t>20.007.0002-0</t>
  </si>
  <si>
    <t>20.007.0002-A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</si>
  <si>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</si>
  <si>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</si>
  <si>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</si>
  <si>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</si>
  <si>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</si>
  <si>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</si>
  <si>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</si>
  <si>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</si>
  <si>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</si>
  <si>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</si>
  <si>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</si>
  <si>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</si>
  <si>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</si>
  <si>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</si>
  <si>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</si>
  <si>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</si>
  <si>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</si>
  <si>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</si>
  <si>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</si>
  <si>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</si>
  <si>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</si>
  <si>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</si>
  <si>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</si>
  <si>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</si>
  <si>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</si>
  <si>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</si>
  <si>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</si>
  <si>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</si>
  <si>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</si>
  <si>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</si>
  <si>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</si>
  <si>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</si>
  <si>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</si>
  <si>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</si>
  <si>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</si>
  <si>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</si>
  <si>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20.009.0025-0</t>
  </si>
  <si>
    <t>20.009.0025-A</t>
  </si>
  <si>
    <t>20.009.0028-0</t>
  </si>
  <si>
    <t>20.009.0028-A</t>
  </si>
  <si>
    <t>20.009.0030-0</t>
  </si>
  <si>
    <t>20.009.0030-A</t>
  </si>
  <si>
    <t>20.009.0033-0</t>
  </si>
  <si>
    <t>20.009.0033-A</t>
  </si>
  <si>
    <t>20.009.0040-0</t>
  </si>
  <si>
    <t>20.009.0040-A</t>
  </si>
  <si>
    <t>20.009.0042-0</t>
  </si>
  <si>
    <t>20.009.0042-A</t>
  </si>
  <si>
    <t>20.009.0045-0</t>
  </si>
  <si>
    <t>20.009.0045-A</t>
  </si>
  <si>
    <t>20.009.0048-0</t>
  </si>
  <si>
    <t>20.009.0048-A</t>
  </si>
  <si>
    <t>20.009.0050-0</t>
  </si>
  <si>
    <t>20.009.0050-A</t>
  </si>
  <si>
    <t>20.009.0060-0</t>
  </si>
  <si>
    <t>20.009.0060-A</t>
  </si>
  <si>
    <t>20.009.0063-0</t>
  </si>
  <si>
    <t>20.009.0063-A</t>
  </si>
  <si>
    <t>20.009.0065-0</t>
  </si>
  <si>
    <t>20.009.0065-A</t>
  </si>
  <si>
    <t>20.009.0068-0</t>
  </si>
  <si>
    <t>20.009.0068-A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</si>
  <si>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</si>
  <si>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</si>
  <si>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</si>
  <si>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</si>
  <si>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</si>
  <si>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</si>
  <si>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</si>
  <si>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</si>
  <si>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</si>
  <si>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</si>
  <si>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</si>
  <si>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</si>
  <si>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</si>
  <si>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</si>
  <si>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</si>
  <si>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</si>
  <si>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</si>
  <si>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</si>
  <si>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20.011.0001-0</t>
  </si>
  <si>
    <t>20.011.0001-A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</si>
  <si>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</si>
  <si>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</si>
  <si>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</si>
  <si>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</si>
  <si>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</si>
  <si>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</si>
  <si>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</si>
  <si>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</si>
  <si>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</si>
  <si>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</si>
  <si>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</si>
  <si>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</si>
  <si>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</si>
  <si>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</si>
  <si>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</si>
  <si>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</si>
  <si>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</si>
  <si>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</si>
  <si>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</si>
  <si>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</si>
  <si>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</si>
  <si>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</si>
  <si>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</si>
  <si>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</si>
  <si>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</si>
  <si>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</si>
  <si>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</si>
  <si>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</si>
  <si>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</si>
  <si>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</si>
  <si>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</si>
  <si>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</si>
  <si>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</si>
  <si>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</si>
  <si>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</si>
  <si>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</si>
  <si>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20.013.0005-0</t>
  </si>
  <si>
    <t>20.013.0005-A</t>
  </si>
  <si>
    <t>20.015.0010-0</t>
  </si>
  <si>
    <t>20.015.0010-A</t>
  </si>
  <si>
    <t>20.015.0015-0</t>
  </si>
  <si>
    <t>20.015.0015-A</t>
  </si>
  <si>
    <t>20.016.0003-0</t>
  </si>
  <si>
    <t>20.016.0003-A</t>
  </si>
  <si>
    <t>20.016.0004-0</t>
  </si>
  <si>
    <t>20.016.0004-A</t>
  </si>
  <si>
    <t>20.016.0005-0</t>
  </si>
  <si>
    <t>20.016.0005-A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</si>
  <si>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</si>
  <si>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</si>
  <si>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</si>
  <si>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</si>
  <si>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</si>
  <si>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</si>
  <si>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</si>
  <si>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</si>
  <si>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</si>
  <si>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</si>
  <si>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</si>
  <si>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</si>
  <si>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</si>
  <si>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</si>
  <si>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</si>
  <si>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</si>
  <si>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</si>
  <si>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</si>
  <si>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</si>
  <si>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</si>
  <si>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</si>
  <si>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</si>
  <si>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</si>
  <si>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</si>
  <si>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</si>
  <si>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</si>
  <si>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</si>
  <si>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</si>
  <si>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</si>
  <si>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</si>
  <si>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</si>
  <si>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</si>
  <si>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</si>
  <si>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</si>
  <si>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</si>
  <si>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</si>
  <si>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</si>
  <si>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</si>
  <si>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</si>
  <si>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</si>
  <si>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20.025.0001-0</t>
  </si>
  <si>
    <t>20.025.0001-A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</si>
  <si>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</si>
  <si>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</si>
  <si>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</si>
  <si>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</si>
  <si>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</si>
  <si>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</si>
  <si>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</si>
  <si>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</si>
  <si>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</si>
  <si>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</si>
  <si>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</si>
  <si>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</si>
  <si>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</si>
  <si>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</si>
  <si>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</si>
  <si>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</si>
  <si>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</si>
  <si>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</si>
  <si>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</si>
  <si>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</si>
  <si>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</si>
  <si>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</si>
  <si>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</si>
  <si>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</si>
  <si>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</si>
  <si>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</si>
  <si>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</si>
  <si>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</si>
  <si>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</si>
  <si>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</si>
  <si>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</si>
  <si>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</si>
  <si>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</si>
  <si>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</si>
  <si>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</si>
  <si>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</si>
  <si>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</si>
  <si>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</si>
  <si>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</si>
  <si>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</si>
  <si>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</si>
  <si>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</si>
  <si>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</si>
  <si>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</si>
  <si>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</si>
  <si>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</si>
  <si>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</si>
  <si>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</si>
  <si>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</si>
  <si>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</si>
  <si>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</si>
  <si>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</si>
  <si>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</si>
  <si>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</si>
  <si>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20.029.0001-0</t>
  </si>
  <si>
    <t>20.029.0001-A</t>
  </si>
  <si>
    <t>20.030.0001-0</t>
  </si>
  <si>
    <t>20.030.0001-A</t>
  </si>
  <si>
    <t>20.030.0002-0</t>
  </si>
  <si>
    <t>20.030.0002-A</t>
  </si>
  <si>
    <t>20.030.0003-0</t>
  </si>
  <si>
    <t>20.030.0003-A</t>
  </si>
  <si>
    <t>20.031.0001-0</t>
  </si>
  <si>
    <t>20.031.0001-A</t>
  </si>
  <si>
    <t>20.031.0002-0</t>
  </si>
  <si>
    <t>20.031.0002-A</t>
  </si>
  <si>
    <t>20.031.0003-0</t>
  </si>
  <si>
    <t>20.031.0003-A</t>
  </si>
  <si>
    <t>20.032.0001-0</t>
  </si>
  <si>
    <t>20.032.0001-A</t>
  </si>
  <si>
    <t>20.032.0002-0</t>
  </si>
  <si>
    <t>20.032.0002-A</t>
  </si>
  <si>
    <t>20.032.0003-0</t>
  </si>
  <si>
    <t>20.032.0003-A</t>
  </si>
  <si>
    <t>20.033.0001-0</t>
  </si>
  <si>
    <t>20.033.0001-A</t>
  </si>
  <si>
    <t>20.033.0002-0</t>
  </si>
  <si>
    <t>20.033.0002-A</t>
  </si>
  <si>
    <t>20.033.0003-0</t>
  </si>
  <si>
    <t>20.033.0003-A</t>
  </si>
  <si>
    <t>20.034.0001-0</t>
  </si>
  <si>
    <t>20.034.0001-A</t>
  </si>
  <si>
    <t>20.034.0002-0</t>
  </si>
  <si>
    <t>20.034.0002-A</t>
  </si>
  <si>
    <t>20.034.0003-0</t>
  </si>
  <si>
    <t>20.034.0003-A</t>
  </si>
  <si>
    <t>20.035.0001-0</t>
  </si>
  <si>
    <t>20.035.0001-A</t>
  </si>
  <si>
    <t>20.035.0002-0</t>
  </si>
  <si>
    <t>20.035.0002-A</t>
  </si>
  <si>
    <t>20.035.0003-0</t>
  </si>
  <si>
    <t>20.035.0003-A</t>
  </si>
  <si>
    <t>20.036.0001-0</t>
  </si>
  <si>
    <t>20.036.0001-A</t>
  </si>
  <si>
    <t>20.036.0002-0</t>
  </si>
  <si>
    <t>20.036.0002-A</t>
  </si>
  <si>
    <t>20.036.0003-0</t>
  </si>
  <si>
    <t>20.036.0003-A</t>
  </si>
  <si>
    <t>20.037.0001-0</t>
  </si>
  <si>
    <t>20.037.0001-A</t>
  </si>
  <si>
    <t>20.037.0002-0</t>
  </si>
  <si>
    <t>20.037.0002-A</t>
  </si>
  <si>
    <t>20.037.0003-0</t>
  </si>
  <si>
    <t>20.037.0003-A</t>
  </si>
  <si>
    <t>20.038.0010-0</t>
  </si>
  <si>
    <t>20.038.0010-A</t>
  </si>
  <si>
    <t>20.038.0015-0</t>
  </si>
  <si>
    <t>20.038.0015-A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</si>
  <si>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</si>
  <si>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</si>
  <si>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</si>
  <si>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</si>
  <si>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</si>
  <si>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</si>
  <si>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</si>
  <si>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</si>
  <si>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</si>
  <si>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</si>
  <si>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</si>
  <si>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</si>
  <si>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</si>
  <si>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</si>
  <si>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</si>
  <si>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</si>
  <si>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</si>
  <si>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</si>
  <si>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</si>
  <si>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</si>
  <si>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</si>
  <si>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</si>
  <si>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</si>
  <si>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</si>
  <si>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</si>
  <si>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</si>
  <si>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</si>
  <si>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</si>
  <si>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</si>
  <si>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</si>
  <si>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</si>
  <si>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</si>
  <si>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</si>
  <si>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</si>
  <si>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</si>
  <si>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</si>
  <si>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</si>
  <si>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</si>
  <si>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</si>
  <si>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</si>
  <si>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</si>
  <si>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</si>
  <si>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</si>
  <si>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</si>
  <si>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</si>
  <si>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</si>
  <si>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</si>
  <si>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</si>
  <si>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</si>
  <si>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</si>
  <si>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</si>
  <si>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</si>
  <si>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</si>
  <si>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</si>
  <si>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</si>
  <si>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</si>
  <si>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</si>
  <si>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</si>
  <si>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</si>
  <si>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</si>
  <si>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</si>
  <si>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</si>
  <si>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</si>
  <si>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</si>
  <si>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</si>
  <si>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</si>
  <si>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</si>
  <si>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</si>
  <si>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</si>
  <si>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</si>
  <si>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</si>
  <si>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</si>
  <si>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</si>
  <si>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</si>
  <si>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</si>
  <si>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</si>
  <si>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</si>
  <si>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</si>
  <si>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</si>
  <si>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</si>
  <si>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</si>
  <si>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</si>
  <si>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</si>
  <si>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</si>
  <si>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</si>
  <si>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</si>
  <si>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</si>
  <si>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</si>
  <si>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</si>
  <si>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</si>
  <si>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</si>
  <si>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</si>
  <si>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</si>
  <si>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</si>
  <si>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</si>
  <si>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</si>
  <si>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</si>
  <si>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</si>
  <si>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</si>
  <si>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</si>
  <si>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</si>
  <si>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</si>
  <si>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</si>
  <si>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</si>
  <si>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</si>
  <si>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</si>
  <si>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</si>
  <si>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</si>
  <si>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</si>
  <si>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</si>
  <si>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</si>
  <si>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</si>
  <si>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</si>
  <si>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</si>
  <si>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</si>
  <si>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</si>
  <si>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</si>
  <si>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</si>
  <si>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</si>
  <si>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</si>
  <si>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</si>
  <si>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</si>
  <si>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</si>
  <si>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</si>
  <si>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</si>
  <si>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</si>
  <si>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</si>
  <si>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</si>
  <si>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</si>
  <si>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</si>
  <si>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</si>
  <si>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</si>
  <si>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</si>
  <si>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</si>
  <si>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</si>
  <si>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</si>
  <si>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</si>
  <si>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</si>
  <si>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</si>
  <si>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</si>
  <si>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</si>
  <si>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</si>
  <si>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</si>
  <si>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</si>
  <si>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</si>
  <si>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</si>
  <si>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</si>
  <si>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</si>
  <si>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</si>
  <si>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</si>
  <si>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</si>
  <si>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</si>
  <si>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</si>
  <si>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</si>
  <si>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</si>
  <si>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</si>
  <si>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</si>
  <si>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</si>
  <si>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</si>
  <si>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</si>
  <si>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</si>
  <si>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</si>
  <si>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</si>
  <si>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</si>
  <si>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</si>
  <si>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</si>
  <si>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</si>
  <si>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</si>
  <si>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</si>
  <si>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</si>
  <si>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</si>
  <si>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</si>
  <si>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</si>
  <si>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</si>
  <si>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</si>
  <si>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</si>
  <si>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</si>
  <si>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</si>
  <si>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</si>
  <si>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</si>
  <si>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</si>
  <si>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</si>
  <si>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</si>
  <si>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</si>
  <si>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</si>
  <si>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</si>
  <si>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</si>
  <si>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</si>
  <si>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</si>
  <si>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</si>
  <si>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</si>
  <si>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</si>
  <si>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</si>
  <si>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</si>
  <si>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</si>
  <si>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</si>
  <si>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</si>
  <si>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</si>
  <si>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</si>
  <si>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</si>
  <si>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</si>
  <si>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</si>
  <si>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</si>
  <si>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</si>
  <si>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</si>
  <si>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</si>
  <si>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</si>
  <si>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</si>
  <si>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</si>
  <si>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</si>
  <si>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</si>
  <si>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</si>
  <si>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</si>
  <si>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</si>
  <si>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</si>
  <si>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</si>
  <si>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</si>
  <si>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</si>
  <si>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</si>
  <si>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</si>
  <si>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</si>
  <si>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</si>
  <si>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</si>
  <si>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</si>
  <si>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</si>
  <si>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</si>
  <si>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</si>
  <si>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</si>
  <si>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</si>
  <si>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</si>
  <si>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</si>
  <si>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</si>
  <si>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</si>
  <si>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</si>
  <si>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</si>
  <si>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</si>
  <si>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</si>
  <si>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</si>
  <si>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</si>
  <si>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</si>
  <si>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</si>
  <si>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</si>
  <si>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</si>
  <si>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</si>
  <si>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</si>
  <si>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</si>
  <si>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</si>
  <si>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</si>
  <si>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</si>
  <si>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</si>
  <si>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</si>
  <si>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</si>
  <si>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</si>
  <si>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</si>
  <si>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</si>
  <si>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</si>
  <si>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</si>
  <si>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</si>
  <si>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</si>
  <si>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</si>
  <si>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</si>
  <si>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</si>
  <si>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</si>
  <si>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</si>
  <si>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</si>
  <si>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</si>
  <si>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</si>
  <si>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</si>
  <si>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</si>
  <si>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</si>
  <si>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</si>
  <si>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</si>
  <si>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</si>
  <si>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</si>
  <si>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</si>
  <si>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</si>
  <si>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</si>
  <si>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</si>
  <si>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</si>
  <si>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</si>
  <si>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</si>
  <si>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</si>
  <si>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</si>
  <si>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</si>
  <si>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</si>
  <si>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</si>
  <si>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</si>
  <si>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</si>
  <si>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</si>
  <si>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</si>
  <si>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</si>
  <si>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</si>
  <si>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</si>
  <si>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</si>
  <si>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</si>
  <si>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</si>
  <si>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</si>
  <si>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</si>
  <si>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</si>
  <si>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</si>
  <si>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</si>
  <si>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</si>
  <si>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</si>
  <si>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</si>
  <si>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</si>
  <si>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</si>
  <si>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</si>
  <si>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</si>
  <si>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</si>
  <si>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</si>
  <si>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</si>
  <si>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</si>
  <si>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</si>
  <si>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</si>
  <si>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</si>
  <si>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</si>
  <si>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</si>
  <si>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</si>
  <si>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</si>
  <si>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</si>
  <si>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</si>
  <si>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</si>
  <si>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</si>
  <si>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</si>
  <si>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</si>
  <si>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</si>
  <si>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</si>
  <si>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</si>
  <si>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</si>
  <si>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</si>
  <si>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</si>
  <si>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</si>
  <si>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</si>
  <si>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</si>
  <si>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</si>
  <si>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</si>
  <si>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</si>
  <si>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</si>
  <si>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</si>
  <si>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</si>
  <si>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</si>
  <si>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</si>
  <si>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</si>
  <si>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</si>
  <si>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</si>
  <si>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</si>
  <si>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</si>
  <si>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</si>
  <si>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</si>
  <si>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</si>
  <si>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</si>
  <si>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</si>
  <si>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</si>
  <si>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</si>
  <si>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</si>
  <si>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</si>
  <si>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</si>
  <si>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</si>
  <si>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</si>
  <si>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</si>
  <si>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</si>
  <si>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</si>
  <si>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</si>
  <si>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</si>
  <si>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</si>
  <si>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</si>
  <si>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</si>
  <si>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</si>
  <si>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</si>
  <si>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</si>
  <si>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</si>
  <si>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</si>
  <si>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</si>
  <si>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</si>
  <si>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</si>
  <si>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</si>
  <si>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</si>
  <si>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</si>
  <si>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</si>
  <si>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</si>
  <si>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</si>
  <si>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</si>
  <si>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</si>
  <si>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</si>
  <si>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</si>
  <si>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</si>
  <si>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</si>
  <si>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</si>
  <si>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</si>
  <si>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</si>
  <si>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</si>
  <si>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</si>
  <si>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</si>
  <si>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</si>
  <si>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</si>
  <si>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</si>
  <si>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</si>
  <si>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</si>
  <si>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</si>
  <si>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</si>
  <si>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</si>
  <si>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</si>
  <si>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</si>
  <si>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</si>
  <si>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</si>
  <si>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</si>
  <si>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</si>
  <si>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</si>
  <si>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</si>
  <si>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</si>
  <si>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</si>
  <si>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</si>
  <si>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</si>
  <si>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</si>
  <si>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</si>
  <si>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</si>
  <si>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</si>
  <si>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</si>
  <si>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</si>
  <si>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</si>
  <si>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</si>
  <si>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</si>
  <si>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</si>
  <si>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</si>
  <si>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</si>
  <si>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</si>
  <si>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</si>
  <si>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</si>
  <si>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</si>
  <si>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</si>
  <si>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</si>
  <si>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</si>
  <si>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</si>
  <si>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</si>
  <si>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</si>
  <si>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</si>
  <si>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</si>
  <si>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</si>
  <si>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</si>
  <si>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</si>
  <si>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</si>
  <si>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</si>
  <si>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</si>
  <si>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</si>
  <si>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</si>
  <si>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</si>
  <si>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</si>
  <si>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</si>
  <si>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</si>
  <si>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</si>
  <si>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</si>
  <si>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</si>
  <si>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</si>
  <si>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</si>
  <si>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</si>
  <si>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</si>
  <si>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</si>
  <si>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</si>
  <si>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</si>
  <si>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</si>
  <si>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</si>
  <si>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</si>
  <si>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</si>
  <si>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</si>
  <si>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</si>
  <si>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</si>
  <si>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</si>
  <si>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</si>
  <si>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</si>
  <si>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</si>
  <si>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</si>
  <si>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</si>
  <si>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</si>
  <si>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</si>
  <si>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</si>
  <si>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</si>
  <si>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</si>
  <si>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</si>
  <si>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</si>
  <si>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</si>
  <si>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</si>
  <si>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</si>
  <si>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</si>
  <si>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</si>
  <si>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</si>
  <si>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</si>
  <si>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</si>
  <si>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</si>
  <si>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</si>
  <si>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</si>
  <si>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</si>
  <si>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</si>
  <si>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</si>
  <si>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</si>
  <si>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</si>
  <si>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</si>
  <si>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</si>
  <si>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</si>
  <si>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</si>
  <si>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</si>
  <si>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</si>
  <si>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</si>
  <si>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20.090.0001-1</t>
  </si>
  <si>
    <t>20.090.0001-B</t>
  </si>
  <si>
    <t>20.090.0005-1</t>
  </si>
  <si>
    <t>20.090.0005-B</t>
  </si>
  <si>
    <t>20.090.0006-0</t>
  </si>
  <si>
    <t>20.090.0006-A</t>
  </si>
  <si>
    <t>20.091.0001-1</t>
  </si>
  <si>
    <t>20.091.0001-B</t>
  </si>
  <si>
    <t>20.092.0001-0</t>
  </si>
  <si>
    <t>20.092.0001-A</t>
  </si>
  <si>
    <t>20.093.0001-0</t>
  </si>
  <si>
    <t>20.093.0001-A</t>
  </si>
  <si>
    <t>20.096.0001-0</t>
  </si>
  <si>
    <t>20.096.0001-A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</si>
  <si>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</si>
  <si>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</si>
  <si>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</si>
  <si>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</si>
  <si>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</si>
  <si>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</si>
  <si>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</si>
  <si>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</si>
  <si>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</si>
  <si>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20.097.0005-A</t>
  </si>
  <si>
    <t>20.097.0010-0</t>
  </si>
  <si>
    <t>20.097.0010-A</t>
  </si>
  <si>
    <t>20.097.0011-0</t>
  </si>
  <si>
    <t>20.097.0011-A</t>
  </si>
  <si>
    <t>20.098.0001-0</t>
  </si>
  <si>
    <t>20.098.0001-A</t>
  </si>
  <si>
    <t>20.099.0001-0</t>
  </si>
  <si>
    <t>20.099.0001-A</t>
  </si>
  <si>
    <t>20.100.0001-0</t>
  </si>
  <si>
    <t>20.100.0001-A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</si>
  <si>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</si>
  <si>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</si>
  <si>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</si>
  <si>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</si>
  <si>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</si>
  <si>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</si>
  <si>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</si>
  <si>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</si>
  <si>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</si>
  <si>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</si>
  <si>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</si>
  <si>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</si>
  <si>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</si>
  <si>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</si>
  <si>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</si>
  <si>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</si>
  <si>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</si>
  <si>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</si>
  <si>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</si>
  <si>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</si>
  <si>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</si>
  <si>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</si>
  <si>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</si>
  <si>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</si>
  <si>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</si>
  <si>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</si>
  <si>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20.100.0085-0</t>
  </si>
  <si>
    <t>20.100.0085-A</t>
  </si>
  <si>
    <t>20.100.0090-0</t>
  </si>
  <si>
    <t>20.100.0090-A</t>
  </si>
  <si>
    <t>20.100.0095-0</t>
  </si>
  <si>
    <t>20.100.0095-A</t>
  </si>
  <si>
    <t>20.101.0011-0</t>
  </si>
  <si>
    <t>20.101.0011-A</t>
  </si>
  <si>
    <t>20.101.0013-0</t>
  </si>
  <si>
    <t>20.101.0013-A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</si>
  <si>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</si>
  <si>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</si>
  <si>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</si>
  <si>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</si>
  <si>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</si>
  <si>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</si>
  <si>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</si>
  <si>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</si>
  <si>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</si>
  <si>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</si>
  <si>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20.103.0001-0</t>
  </si>
  <si>
    <t>20.103.0001-A</t>
  </si>
  <si>
    <t>20.104.0001-0</t>
  </si>
  <si>
    <t>20.104.0001-A</t>
  </si>
  <si>
    <t>20.104.0005-0</t>
  </si>
  <si>
    <t>20.104.0005-A</t>
  </si>
  <si>
    <t>20.105.0001-0</t>
  </si>
  <si>
    <t>20.105.0001-A</t>
  </si>
  <si>
    <t>20.105.0004-0</t>
  </si>
  <si>
    <t>20.105.0004-A</t>
  </si>
  <si>
    <t>20.105.0005-0</t>
  </si>
  <si>
    <t>20.105.0005-A</t>
  </si>
  <si>
    <t>20.106.0001-0</t>
  </si>
  <si>
    <t>20.106.0001-A</t>
  </si>
  <si>
    <t>20.107.0001-0</t>
  </si>
  <si>
    <t>20.107.0001-A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</si>
  <si>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</si>
  <si>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</si>
  <si>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</si>
  <si>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</si>
  <si>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</si>
  <si>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</si>
  <si>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</si>
  <si>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</si>
  <si>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</si>
  <si>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</si>
  <si>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</si>
  <si>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</si>
  <si>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</si>
  <si>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</si>
  <si>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</si>
  <si>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</si>
  <si>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</si>
  <si>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</si>
  <si>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</si>
  <si>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</si>
  <si>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</si>
  <si>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</si>
  <si>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</si>
  <si>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</si>
  <si>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</si>
  <si>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</si>
  <si>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</si>
  <si>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</si>
  <si>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</si>
  <si>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</si>
  <si>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</si>
  <si>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</si>
  <si>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</si>
  <si>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</si>
  <si>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</si>
  <si>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</si>
  <si>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</si>
  <si>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</si>
  <si>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</si>
  <si>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</si>
  <si>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</si>
  <si>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</si>
  <si>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</si>
  <si>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</si>
  <si>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</si>
  <si>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</si>
  <si>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</si>
  <si>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</si>
  <si>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</si>
  <si>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</si>
  <si>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</si>
  <si>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</si>
  <si>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</si>
  <si>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</si>
  <si>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</si>
  <si>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</si>
  <si>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</si>
  <si>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</si>
  <si>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</si>
  <si>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</si>
  <si>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</si>
  <si>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</si>
  <si>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</si>
  <si>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</si>
  <si>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</si>
  <si>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</si>
  <si>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</si>
  <si>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</si>
  <si>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</si>
  <si>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</si>
  <si>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</si>
  <si>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</si>
  <si>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</si>
  <si>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</si>
  <si>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</si>
  <si>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</si>
  <si>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</si>
  <si>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</si>
  <si>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</si>
  <si>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</si>
  <si>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</si>
  <si>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</si>
  <si>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</si>
  <si>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</si>
  <si>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</si>
  <si>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</si>
  <si>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</si>
  <si>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</si>
  <si>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</si>
  <si>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</si>
  <si>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</si>
  <si>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</si>
  <si>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</si>
  <si>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</si>
  <si>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</si>
  <si>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</si>
  <si>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</si>
  <si>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</si>
  <si>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</si>
  <si>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</si>
  <si>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</si>
  <si>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</si>
  <si>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</si>
  <si>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</si>
  <si>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</si>
  <si>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</si>
  <si>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</si>
  <si>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</si>
  <si>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</si>
  <si>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</si>
  <si>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</si>
  <si>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</si>
  <si>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20.176.0010-0</t>
  </si>
  <si>
    <t>20.176.0010-A</t>
  </si>
  <si>
    <t>20.180.0001-0</t>
  </si>
  <si>
    <t>20.180.0001-A</t>
  </si>
  <si>
    <t>20.180.0002-0</t>
  </si>
  <si>
    <t>20.180.0002-A</t>
  </si>
  <si>
    <t>20.181.0001-0</t>
  </si>
  <si>
    <t>20.181.0001-A</t>
  </si>
  <si>
    <t>20.181.0005-1</t>
  </si>
  <si>
    <t>20.181.0005-B</t>
  </si>
  <si>
    <t>20.181.0006-1</t>
  </si>
  <si>
    <t>20.181.0006-B</t>
  </si>
  <si>
    <t>20.183.0001-1</t>
  </si>
  <si>
    <t>20.183.0001-B</t>
  </si>
  <si>
    <t>20.198.0001-0</t>
  </si>
  <si>
    <t>20.198.0001-A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</si>
  <si>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</si>
  <si>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</si>
  <si>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</si>
  <si>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</si>
  <si>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</si>
  <si>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</si>
  <si>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</si>
  <si>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</si>
  <si>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</si>
  <si>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</si>
  <si>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</si>
  <si>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</si>
  <si>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</si>
  <si>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</si>
  <si>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</si>
  <si>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</si>
  <si>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</si>
  <si>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</si>
  <si>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</si>
  <si>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</si>
  <si>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</si>
  <si>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</si>
  <si>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</si>
  <si>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</si>
  <si>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</si>
  <si>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</si>
  <si>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</si>
  <si>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</si>
  <si>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</si>
  <si>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</si>
  <si>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</si>
  <si>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</si>
  <si>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</si>
  <si>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</si>
  <si>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</si>
  <si>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</si>
  <si>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</si>
  <si>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</si>
  <si>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</si>
  <si>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</si>
  <si>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</si>
  <si>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</si>
  <si>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</si>
  <si>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</si>
  <si>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</si>
  <si>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</si>
  <si>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</si>
  <si>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</si>
  <si>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</si>
  <si>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</si>
  <si>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</si>
  <si>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</si>
  <si>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</si>
  <si>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</si>
  <si>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</si>
  <si>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</si>
  <si>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</si>
  <si>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</si>
  <si>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</si>
  <si>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</si>
  <si>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21.003.0010-0</t>
  </si>
  <si>
    <t>21.003.0010-A</t>
  </si>
  <si>
    <t>21.003.0015-0</t>
  </si>
  <si>
    <t>21.003.0015-A</t>
  </si>
  <si>
    <t>21.003.0020-0</t>
  </si>
  <si>
    <t>21.003.0020-A</t>
  </si>
  <si>
    <t>21.003.0025-0</t>
  </si>
  <si>
    <t>21.003.0025-A</t>
  </si>
  <si>
    <t>21.003.0030-0</t>
  </si>
  <si>
    <t>21.003.0030-A</t>
  </si>
  <si>
    <t>21.003.0035-0</t>
  </si>
  <si>
    <t>21.003.0035-A</t>
  </si>
  <si>
    <t>21.003.0040-0</t>
  </si>
  <si>
    <t>21.003.0040-A</t>
  </si>
  <si>
    <t>21.003.0045-0</t>
  </si>
  <si>
    <t>21.003.0045-A</t>
  </si>
  <si>
    <t>21.003.0050-0</t>
  </si>
  <si>
    <t>21.003.0050-A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</si>
  <si>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</si>
  <si>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</si>
  <si>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</si>
  <si>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</si>
  <si>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</si>
  <si>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</si>
  <si>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</si>
  <si>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</si>
  <si>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</si>
  <si>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</si>
  <si>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</si>
  <si>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</si>
  <si>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21.003.0058-0</t>
  </si>
  <si>
    <t>21.003.0058-A</t>
  </si>
  <si>
    <t>21.003.0060-0</t>
  </si>
  <si>
    <t>21.003.0060-A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</si>
  <si>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</si>
  <si>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</si>
  <si>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</si>
  <si>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</si>
  <si>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</si>
  <si>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</si>
  <si>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</si>
  <si>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</si>
  <si>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</si>
  <si>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</si>
  <si>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21.003.0080-0</t>
  </si>
  <si>
    <t>21.003.0080-A</t>
  </si>
  <si>
    <t>21.003.0085-0</t>
  </si>
  <si>
    <t>21.003.0085-A</t>
  </si>
  <si>
    <t>21.003.0090-0</t>
  </si>
  <si>
    <t>21.003.0090-A</t>
  </si>
  <si>
    <t>21.003.0095-0</t>
  </si>
  <si>
    <t>21.003.0095-A</t>
  </si>
  <si>
    <t>21.003.0100-0</t>
  </si>
  <si>
    <t>21.003.0100-A</t>
  </si>
  <si>
    <t>21.003.0105-0</t>
  </si>
  <si>
    <t>21.003.0105-A</t>
  </si>
  <si>
    <t>21.003.0110-0</t>
  </si>
  <si>
    <t>21.003.0110-A</t>
  </si>
  <si>
    <t>21.003.0115-0</t>
  </si>
  <si>
    <t>21.003.0115-A</t>
  </si>
  <si>
    <t>21.003.0140-0</t>
  </si>
  <si>
    <t>21.003.0140-A</t>
  </si>
  <si>
    <t>21.003.0150-0</t>
  </si>
  <si>
    <t>21.003.0150-A</t>
  </si>
  <si>
    <t>21.004.0005-0</t>
  </si>
  <si>
    <t>21.004.0005-A</t>
  </si>
  <si>
    <t>21.004.0007-0</t>
  </si>
  <si>
    <t>21.004.0007-A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</si>
  <si>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</si>
  <si>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</si>
  <si>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</si>
  <si>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</si>
  <si>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</si>
  <si>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</si>
  <si>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</si>
  <si>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</si>
  <si>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</si>
  <si>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</si>
  <si>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</si>
  <si>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</si>
  <si>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</si>
  <si>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</si>
  <si>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</si>
  <si>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</si>
  <si>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</si>
  <si>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</si>
  <si>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</si>
  <si>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</si>
  <si>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</si>
  <si>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</si>
  <si>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</si>
  <si>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</si>
  <si>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</si>
  <si>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</si>
  <si>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</si>
  <si>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</si>
  <si>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</si>
  <si>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</si>
  <si>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</si>
  <si>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</si>
  <si>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</si>
  <si>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</si>
  <si>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</si>
  <si>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</si>
  <si>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</si>
  <si>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</si>
  <si>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</si>
  <si>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</si>
  <si>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</si>
  <si>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</si>
  <si>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</si>
  <si>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</si>
  <si>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</si>
  <si>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</si>
  <si>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</si>
  <si>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</si>
  <si>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</si>
  <si>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</si>
  <si>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</si>
  <si>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</si>
  <si>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</si>
  <si>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</si>
  <si>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</si>
  <si>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</si>
  <si>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</si>
  <si>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</si>
  <si>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</si>
  <si>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</si>
  <si>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</si>
  <si>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</si>
  <si>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</si>
  <si>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</si>
  <si>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</si>
  <si>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</si>
  <si>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</si>
  <si>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</si>
  <si>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</si>
  <si>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</si>
  <si>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</si>
  <si>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</si>
  <si>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</si>
  <si>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</si>
  <si>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21.006.0010-0</t>
  </si>
  <si>
    <t>21.006.0010-A</t>
  </si>
  <si>
    <t>21.006.0015-0</t>
  </si>
  <si>
    <t>21.006.0015-A</t>
  </si>
  <si>
    <t>21.007.0010-0</t>
  </si>
  <si>
    <t>21.007.0010-A</t>
  </si>
  <si>
    <t>21.007.0015-0</t>
  </si>
  <si>
    <t>21.007.0015-A</t>
  </si>
  <si>
    <t>21.008.0010-0</t>
  </si>
  <si>
    <t>21.008.0010-A</t>
  </si>
  <si>
    <t>21.008.0020-0</t>
  </si>
  <si>
    <t>21.008.0020-A</t>
  </si>
  <si>
    <t>21.008.0025-0</t>
  </si>
  <si>
    <t>21.008.0025-A</t>
  </si>
  <si>
    <t>21.008.0030-0</t>
  </si>
  <si>
    <t>21.008.0030-A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</si>
  <si>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</si>
  <si>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</si>
  <si>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</si>
  <si>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</si>
  <si>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</si>
  <si>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</si>
  <si>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</si>
  <si>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</si>
  <si>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</si>
  <si>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</si>
  <si>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</si>
  <si>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</si>
  <si>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</si>
  <si>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</si>
  <si>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</si>
  <si>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</si>
  <si>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</si>
  <si>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</si>
  <si>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</si>
  <si>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</si>
  <si>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</si>
  <si>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</si>
  <si>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</si>
  <si>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</si>
  <si>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</si>
  <si>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</si>
  <si>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</si>
  <si>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</si>
  <si>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</si>
  <si>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</si>
  <si>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</si>
  <si>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</si>
  <si>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</si>
  <si>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</si>
  <si>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</si>
  <si>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</si>
  <si>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</si>
  <si>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</si>
  <si>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</si>
  <si>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</si>
  <si>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</si>
  <si>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</si>
  <si>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</si>
  <si>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</si>
  <si>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</si>
  <si>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</si>
  <si>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</si>
  <si>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</si>
  <si>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</si>
  <si>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</si>
  <si>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</si>
  <si>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</si>
  <si>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</si>
  <si>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</si>
  <si>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</si>
  <si>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</si>
  <si>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</si>
  <si>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</si>
  <si>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</si>
  <si>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</si>
  <si>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</si>
  <si>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</si>
  <si>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</si>
  <si>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</si>
  <si>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</si>
  <si>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</si>
  <si>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</si>
  <si>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</si>
  <si>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</si>
  <si>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</si>
  <si>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</si>
  <si>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</si>
  <si>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</si>
  <si>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</si>
  <si>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</si>
  <si>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</si>
  <si>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</si>
  <si>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</si>
  <si>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</si>
  <si>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</si>
  <si>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</si>
  <si>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</si>
  <si>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</si>
  <si>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</si>
  <si>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</si>
  <si>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</si>
  <si>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</si>
  <si>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</si>
  <si>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</si>
  <si>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</si>
  <si>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</si>
  <si>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</si>
  <si>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</si>
  <si>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</si>
  <si>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</si>
  <si>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</si>
  <si>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</si>
  <si>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</si>
  <si>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</si>
  <si>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</si>
  <si>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</si>
  <si>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</si>
  <si>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</si>
  <si>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</si>
  <si>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</si>
  <si>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</si>
  <si>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</si>
  <si>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</si>
  <si>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21.013.0010-0</t>
  </si>
  <si>
    <t>21.013.0010-A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</si>
  <si>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</si>
  <si>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</si>
  <si>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</si>
  <si>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</si>
  <si>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</si>
  <si>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</si>
  <si>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</si>
  <si>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</si>
  <si>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</si>
  <si>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</si>
  <si>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</si>
  <si>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</si>
  <si>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</si>
  <si>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</si>
  <si>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</si>
  <si>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</si>
  <si>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</si>
  <si>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</si>
  <si>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</si>
  <si>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</si>
  <si>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</si>
  <si>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</si>
  <si>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</si>
  <si>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</si>
  <si>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</si>
  <si>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</si>
  <si>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</si>
  <si>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</si>
  <si>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</si>
  <si>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</si>
  <si>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</si>
  <si>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</si>
  <si>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</si>
  <si>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</si>
  <si>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</si>
  <si>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</si>
  <si>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</si>
  <si>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</si>
  <si>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21.015.0235-0</t>
  </si>
  <si>
    <t>21.015.0235-A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</si>
  <si>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</si>
  <si>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</si>
  <si>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</si>
  <si>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</si>
  <si>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</si>
  <si>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</si>
  <si>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</si>
  <si>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</si>
  <si>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</si>
  <si>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</si>
  <si>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</si>
  <si>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</si>
  <si>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</si>
  <si>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</si>
  <si>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</si>
  <si>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</si>
  <si>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</si>
  <si>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</si>
  <si>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</si>
  <si>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</si>
  <si>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</si>
  <si>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</si>
  <si>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</si>
  <si>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</si>
  <si>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</si>
  <si>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</si>
  <si>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</si>
  <si>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</si>
  <si>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</si>
  <si>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</si>
  <si>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</si>
  <si>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</si>
  <si>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21.019.0040-0</t>
  </si>
  <si>
    <t>21.019.0040-A</t>
  </si>
  <si>
    <t>21.019.0045-0</t>
  </si>
  <si>
    <t>21.019.0045-A</t>
  </si>
  <si>
    <t>21.019.0055-0</t>
  </si>
  <si>
    <t>21.019.0055-A</t>
  </si>
  <si>
    <t>21.019.0060-0</t>
  </si>
  <si>
    <t>21.019.0060-A</t>
  </si>
  <si>
    <t>21.019.0070-0</t>
  </si>
  <si>
    <t>21.019.0070-A</t>
  </si>
  <si>
    <t>21.019.0075-0</t>
  </si>
  <si>
    <t>21.019.0075-A</t>
  </si>
  <si>
    <t>21.019.0078-0</t>
  </si>
  <si>
    <t>21.019.0078-A</t>
  </si>
  <si>
    <t>21.019.0080-0</t>
  </si>
  <si>
    <t>21.019.0080-A</t>
  </si>
  <si>
    <t>21.019.0085-0</t>
  </si>
  <si>
    <t>21.019.0085-A</t>
  </si>
  <si>
    <t>21.019.0090-0</t>
  </si>
  <si>
    <t>21.019.0090-A</t>
  </si>
  <si>
    <t>21.019.0095-0</t>
  </si>
  <si>
    <t>21.019.0095-A</t>
  </si>
  <si>
    <t>21.019.0105-0</t>
  </si>
  <si>
    <t>21.019.0105-A</t>
  </si>
  <si>
    <t>21.019.0110-0</t>
  </si>
  <si>
    <t>21.019.0110-A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</si>
  <si>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</si>
  <si>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</si>
  <si>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</si>
  <si>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</si>
  <si>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</si>
  <si>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</si>
  <si>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</si>
  <si>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</si>
  <si>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</si>
  <si>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</si>
  <si>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</si>
  <si>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</si>
  <si>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</si>
  <si>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</si>
  <si>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</si>
  <si>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</si>
  <si>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</si>
  <si>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</si>
  <si>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</si>
  <si>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</si>
  <si>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</si>
  <si>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</si>
  <si>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</si>
  <si>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</si>
  <si>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21.021.0010-0</t>
  </si>
  <si>
    <t>21.021.0010-A</t>
  </si>
  <si>
    <t>21.021.0015-0</t>
  </si>
  <si>
    <t>21.021.0015-A</t>
  </si>
  <si>
    <t>21.022.0010-0</t>
  </si>
  <si>
    <t>21.022.0010-A</t>
  </si>
  <si>
    <t>21.022.0015-0</t>
  </si>
  <si>
    <t>21.022.0015-A</t>
  </si>
  <si>
    <t>21.022.0020-0</t>
  </si>
  <si>
    <t>21.022.0020-A</t>
  </si>
  <si>
    <t>21.023.0030-0</t>
  </si>
  <si>
    <t>21.023.0030-A</t>
  </si>
  <si>
    <t>21.023.0035-0</t>
  </si>
  <si>
    <t>21.023.0035-A</t>
  </si>
  <si>
    <t>21.023.0040-0</t>
  </si>
  <si>
    <t>21.023.0040-A</t>
  </si>
  <si>
    <t>21.023.0045-0</t>
  </si>
  <si>
    <t>21.023.0045-A</t>
  </si>
  <si>
    <t>21.023.0050-0</t>
  </si>
  <si>
    <t>21.023.0050-A</t>
  </si>
  <si>
    <t>21.023.0055-0</t>
  </si>
  <si>
    <t>21.023.0055-A</t>
  </si>
  <si>
    <t>21.023.0060-0</t>
  </si>
  <si>
    <t>21.023.0060-A</t>
  </si>
  <si>
    <t>21.023.0065-0</t>
  </si>
  <si>
    <t>21.023.0065-A</t>
  </si>
  <si>
    <t>21.023.0070-0</t>
  </si>
  <si>
    <t>21.023.0070-A</t>
  </si>
  <si>
    <t>21.023.0075-0</t>
  </si>
  <si>
    <t>21.023.0075-A</t>
  </si>
  <si>
    <t>21.023.0080-0</t>
  </si>
  <si>
    <t>21.023.0080-A</t>
  </si>
  <si>
    <t>21.023.0085-0</t>
  </si>
  <si>
    <t>21.023.0085-A</t>
  </si>
  <si>
    <t>21.023.0090-0</t>
  </si>
  <si>
    <t>21.023.0090-A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</si>
  <si>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</si>
  <si>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</si>
  <si>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</si>
  <si>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</si>
  <si>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</si>
  <si>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</si>
  <si>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</si>
  <si>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</si>
  <si>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</si>
  <si>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</si>
  <si>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</si>
  <si>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</si>
  <si>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</si>
  <si>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</si>
  <si>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</si>
  <si>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</si>
  <si>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</si>
  <si>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</si>
  <si>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</si>
  <si>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</si>
  <si>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</si>
  <si>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</si>
  <si>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</si>
  <si>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</si>
  <si>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</si>
  <si>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</si>
  <si>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</si>
  <si>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</si>
  <si>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</si>
  <si>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</si>
  <si>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</si>
  <si>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</si>
  <si>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</si>
  <si>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</si>
  <si>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</si>
  <si>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</si>
  <si>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21.026.0060-0</t>
  </si>
  <si>
    <t>21.026.0060-A</t>
  </si>
  <si>
    <t>21.026.0065-0</t>
  </si>
  <si>
    <t>21.026.0065-A</t>
  </si>
  <si>
    <t>21.026.0070-0</t>
  </si>
  <si>
    <t>21.026.0070-A</t>
  </si>
  <si>
    <t>21.026.0075-0</t>
  </si>
  <si>
    <t>21.026.0075-A</t>
  </si>
  <si>
    <t>21.026.0080-0</t>
  </si>
  <si>
    <t>21.026.0080-A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</si>
  <si>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</si>
  <si>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</si>
  <si>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</si>
  <si>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</si>
  <si>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</si>
  <si>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</si>
  <si>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</si>
  <si>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</si>
  <si>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</si>
  <si>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</si>
  <si>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</si>
  <si>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</si>
  <si>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</si>
  <si>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</si>
  <si>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21.026.0290-0</t>
  </si>
  <si>
    <t>21.026.0290-A</t>
  </si>
  <si>
    <t>21.026.0350-0</t>
  </si>
  <si>
    <t>21.026.0350-A</t>
  </si>
  <si>
    <t>21.026.0400-0</t>
  </si>
  <si>
    <t>21.026.0400-A</t>
  </si>
  <si>
    <t>21.026.0450-0</t>
  </si>
  <si>
    <t>21.026.0450-A</t>
  </si>
  <si>
    <t>21.027.0010-0</t>
  </si>
  <si>
    <t>21.027.0010-A</t>
  </si>
  <si>
    <t>21.027.0015-0</t>
  </si>
  <si>
    <t>21.027.0015-A</t>
  </si>
  <si>
    <t>21.027.0020-0</t>
  </si>
  <si>
    <t>21.027.0020-A</t>
  </si>
  <si>
    <t>21.027.0025-0</t>
  </si>
  <si>
    <t>21.027.0025-A</t>
  </si>
  <si>
    <t>21.027.0040-0</t>
  </si>
  <si>
    <t>21.027.0040-A</t>
  </si>
  <si>
    <t>21.027.0050-0</t>
  </si>
  <si>
    <t>21.027.0050-A</t>
  </si>
  <si>
    <t>21.027.0060-0</t>
  </si>
  <si>
    <t>21.027.0060-A</t>
  </si>
  <si>
    <t>21.028.0001-0</t>
  </si>
  <si>
    <t>21.028.0001-A</t>
  </si>
  <si>
    <t>21.028.0002-0</t>
  </si>
  <si>
    <t>21.028.0002-A</t>
  </si>
  <si>
    <t>21.028.0003-0</t>
  </si>
  <si>
    <t>21.028.0003-A</t>
  </si>
  <si>
    <t>21.028.0004-0</t>
  </si>
  <si>
    <t>21.028.0004-A</t>
  </si>
  <si>
    <t>21.028.0010-0</t>
  </si>
  <si>
    <t>21.028.0010-A</t>
  </si>
  <si>
    <t>21.028.0015-0</t>
  </si>
  <si>
    <t>21.028.0015-A</t>
  </si>
  <si>
    <t>21.028.0020-0</t>
  </si>
  <si>
    <t>21.028.0020-A</t>
  </si>
  <si>
    <t>21.028.0025-0</t>
  </si>
  <si>
    <t>21.028.0025-A</t>
  </si>
  <si>
    <t>21.028.0030-0</t>
  </si>
  <si>
    <t>21.028.0030-A</t>
  </si>
  <si>
    <t>21.028.0035-0</t>
  </si>
  <si>
    <t>21.028.0035-A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</si>
  <si>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</si>
  <si>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</si>
  <si>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</si>
  <si>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</si>
  <si>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</si>
  <si>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</si>
  <si>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</si>
  <si>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</si>
  <si>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</si>
  <si>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</si>
  <si>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</si>
  <si>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</si>
  <si>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</si>
  <si>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</si>
  <si>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</si>
  <si>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</si>
  <si>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</si>
  <si>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</si>
  <si>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</si>
  <si>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</si>
  <si>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</si>
  <si>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</si>
  <si>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</si>
  <si>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</si>
  <si>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</si>
  <si>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</si>
  <si>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</si>
  <si>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</si>
  <si>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</si>
  <si>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</si>
  <si>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21.028.0130-0</t>
  </si>
  <si>
    <t>21.028.0130-A</t>
  </si>
  <si>
    <t>21.028.0135-0</t>
  </si>
  <si>
    <t>21.028.0135-A</t>
  </si>
  <si>
    <t>21.028.0140-0</t>
  </si>
  <si>
    <t>21.028.0140-A</t>
  </si>
  <si>
    <t>21.028.0145-0</t>
  </si>
  <si>
    <t>21.028.0145-A</t>
  </si>
  <si>
    <t>21.028.0150-0</t>
  </si>
  <si>
    <t>21.028.0150-A</t>
  </si>
  <si>
    <t>21.029.0010-0</t>
  </si>
  <si>
    <t>21.029.0010-A</t>
  </si>
  <si>
    <t>21.029.0015-0</t>
  </si>
  <si>
    <t>21.029.0015-A</t>
  </si>
  <si>
    <t>21.029.0020-0</t>
  </si>
  <si>
    <t>21.029.0020-A</t>
  </si>
  <si>
    <t>21.030.0050-0</t>
  </si>
  <si>
    <t>21.030.0050-A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</si>
  <si>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</si>
  <si>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</si>
  <si>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</si>
  <si>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</si>
  <si>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</si>
  <si>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</si>
  <si>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</si>
  <si>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</si>
  <si>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</si>
  <si>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</si>
  <si>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</si>
  <si>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</si>
  <si>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</si>
  <si>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</si>
  <si>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</si>
  <si>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</si>
  <si>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</si>
  <si>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</si>
  <si>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</si>
  <si>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</si>
  <si>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</si>
  <si>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</si>
  <si>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</si>
  <si>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</si>
  <si>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</si>
  <si>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</si>
  <si>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</si>
  <si>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</si>
  <si>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</si>
  <si>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</si>
  <si>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</si>
  <si>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</si>
  <si>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</si>
  <si>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</si>
  <si>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</si>
  <si>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</si>
  <si>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</si>
  <si>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</si>
  <si>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</si>
  <si>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</si>
  <si>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</si>
  <si>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</si>
  <si>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</si>
  <si>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</si>
  <si>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</si>
  <si>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</si>
  <si>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</si>
  <si>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</si>
  <si>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</si>
  <si>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</si>
  <si>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</si>
  <si>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</si>
  <si>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</si>
  <si>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</si>
  <si>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</si>
  <si>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</si>
  <si>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</si>
  <si>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</si>
  <si>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21.035.0200-0</t>
  </si>
  <si>
    <t>21.035.0200-A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</si>
  <si>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</si>
  <si>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</si>
  <si>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</si>
  <si>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</si>
  <si>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</si>
  <si>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</si>
  <si>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</si>
  <si>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</si>
  <si>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</si>
  <si>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</si>
  <si>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</si>
  <si>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</si>
  <si>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</si>
  <si>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</si>
  <si>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</si>
  <si>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</si>
  <si>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</si>
  <si>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</si>
  <si>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</si>
  <si>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</si>
  <si>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</si>
  <si>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</si>
  <si>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</si>
  <si>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</si>
  <si>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</si>
  <si>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</si>
  <si>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</si>
  <si>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</si>
  <si>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</si>
  <si>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</si>
  <si>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</si>
  <si>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</si>
  <si>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</si>
  <si>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</si>
  <si>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</si>
  <si>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</si>
  <si>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</si>
  <si>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</si>
  <si>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</si>
  <si>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</si>
  <si>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</si>
  <si>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</si>
  <si>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</si>
  <si>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</si>
  <si>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</si>
  <si>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</si>
  <si>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</si>
  <si>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</si>
  <si>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</si>
  <si>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</si>
  <si>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</si>
  <si>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</si>
  <si>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</si>
  <si>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</si>
  <si>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</si>
  <si>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</si>
  <si>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</si>
  <si>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</si>
  <si>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</si>
  <si>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</si>
  <si>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</si>
  <si>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</si>
  <si>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21.040.0010-0</t>
  </si>
  <si>
    <t>21.040.0010-A</t>
  </si>
  <si>
    <t>21.040.0015-0</t>
  </si>
  <si>
    <t>21.040.0015-A</t>
  </si>
  <si>
    <t>21.040.0020-0</t>
  </si>
  <si>
    <t>21.040.0020-A</t>
  </si>
  <si>
    <t>21.040.0050-0</t>
  </si>
  <si>
    <t>21.040.0050-A</t>
  </si>
  <si>
    <t>21.040.0100-0</t>
  </si>
  <si>
    <t>21.040.0100-A</t>
  </si>
  <si>
    <t>21.040.0110-0</t>
  </si>
  <si>
    <t>21.040.0110-A</t>
  </si>
  <si>
    <t>21.040.0120-0</t>
  </si>
  <si>
    <t>21.040.0120-A</t>
  </si>
  <si>
    <t>21.040.0130-0</t>
  </si>
  <si>
    <t>21.040.0130-A</t>
  </si>
  <si>
    <t>21.042.0010-0</t>
  </si>
  <si>
    <t>21.042.0010-A</t>
  </si>
  <si>
    <t>21.042.0015-0</t>
  </si>
  <si>
    <t>21.042.0015-A</t>
  </si>
  <si>
    <t>21.042.0025-0</t>
  </si>
  <si>
    <t>21.042.0025-A</t>
  </si>
  <si>
    <t>21.042.0030-0</t>
  </si>
  <si>
    <t>21.042.0030-A</t>
  </si>
  <si>
    <t>21.042.0035-0</t>
  </si>
  <si>
    <t>21.042.0035-A</t>
  </si>
  <si>
    <t>21.042.0040-0</t>
  </si>
  <si>
    <t>21.042.0040-A</t>
  </si>
  <si>
    <t>21.042.0045-0</t>
  </si>
  <si>
    <t>21.042.0045-A</t>
  </si>
  <si>
    <t>21.042.0050-0</t>
  </si>
  <si>
    <t>21.042.0050-A</t>
  </si>
  <si>
    <t>21.042.0060-0</t>
  </si>
  <si>
    <t>21.042.0060-A</t>
  </si>
  <si>
    <t>21.042.0065-0</t>
  </si>
  <si>
    <t>21.042.0065-A</t>
  </si>
  <si>
    <t>21.042.0070-0</t>
  </si>
  <si>
    <t>21.042.0070-A</t>
  </si>
  <si>
    <t>21.042.0080-0</t>
  </si>
  <si>
    <t>21.042.0080-A</t>
  </si>
  <si>
    <t>21.042.0085-0</t>
  </si>
  <si>
    <t>21.042.0085-A</t>
  </si>
  <si>
    <t>21.042.0095-0</t>
  </si>
  <si>
    <t>21.042.0095-A</t>
  </si>
  <si>
    <t>21.042.0115-0</t>
  </si>
  <si>
    <t>21.042.0115-A</t>
  </si>
  <si>
    <t>21.042.0120-0</t>
  </si>
  <si>
    <t>21.042.0120-A</t>
  </si>
  <si>
    <t>21.042.0125-0</t>
  </si>
  <si>
    <t>21.042.0125-A</t>
  </si>
  <si>
    <t>21.042.0130-0</t>
  </si>
  <si>
    <t>21.042.0130-A</t>
  </si>
  <si>
    <t>21.042.0135-0</t>
  </si>
  <si>
    <t>21.042.0135-A</t>
  </si>
  <si>
    <t>21.042.0140-0</t>
  </si>
  <si>
    <t>21.042.0140-A</t>
  </si>
  <si>
    <t>21.042.0145-0</t>
  </si>
  <si>
    <t>21.042.0145-A</t>
  </si>
  <si>
    <t>21.042.0155-0</t>
  </si>
  <si>
    <t>21.042.0155-A</t>
  </si>
  <si>
    <t>21.042.0160-0</t>
  </si>
  <si>
    <t>21.042.0160-A</t>
  </si>
  <si>
    <t>21.042.0165-0</t>
  </si>
  <si>
    <t>21.042.0165-A</t>
  </si>
  <si>
    <t>21.045.0050-0</t>
  </si>
  <si>
    <t>21.045.0050-A</t>
  </si>
  <si>
    <t>21.045.0055-0</t>
  </si>
  <si>
    <t>21.045.0055-A</t>
  </si>
  <si>
    <t>21.045.0060-0</t>
  </si>
  <si>
    <t>21.045.0060-A</t>
  </si>
  <si>
    <t>21.045.0065-0</t>
  </si>
  <si>
    <t>21.045.0065-A</t>
  </si>
  <si>
    <t>21.045.0070-0</t>
  </si>
  <si>
    <t>21.045.0070-A</t>
  </si>
  <si>
    <t>21.045.0080-0</t>
  </si>
  <si>
    <t>21.045.0080-A</t>
  </si>
  <si>
    <t>21.045.0085-0</t>
  </si>
  <si>
    <t>21.045.0085-A</t>
  </si>
  <si>
    <t>21.045.0090-0</t>
  </si>
  <si>
    <t>21.045.0090-A</t>
  </si>
  <si>
    <t>21.045.0095-0</t>
  </si>
  <si>
    <t>21.045.0095-A</t>
  </si>
  <si>
    <t>21.045.0100-0</t>
  </si>
  <si>
    <t>21.045.0100-A</t>
  </si>
  <si>
    <t>21.045.0105-0</t>
  </si>
  <si>
    <t>21.045.0105-A</t>
  </si>
  <si>
    <t>21.045.0110-0</t>
  </si>
  <si>
    <t>21.045.0110-A</t>
  </si>
  <si>
    <t>21.045.0125-0</t>
  </si>
  <si>
    <t>21.045.0125-A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</si>
  <si>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</si>
  <si>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</si>
  <si>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</si>
  <si>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</si>
  <si>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</si>
  <si>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</si>
  <si>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</si>
  <si>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</si>
  <si>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</si>
  <si>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</si>
  <si>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</si>
  <si>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</si>
  <si>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</si>
  <si>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</si>
  <si>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</si>
  <si>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</si>
  <si>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</si>
  <si>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</si>
  <si>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</si>
  <si>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</si>
  <si>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21.046.0045-0</t>
  </si>
  <si>
    <t>21.046.0045-A</t>
  </si>
  <si>
    <t>21.046.0050-0</t>
  </si>
  <si>
    <t>21.046.0050-A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</si>
  <si>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</si>
  <si>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</si>
  <si>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</si>
  <si>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</si>
  <si>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</si>
  <si>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</si>
  <si>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</si>
  <si>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</si>
  <si>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</si>
  <si>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</si>
  <si>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</si>
  <si>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</si>
  <si>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</si>
  <si>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</si>
  <si>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</si>
  <si>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</si>
  <si>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</si>
  <si>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</si>
  <si>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</si>
  <si>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</si>
  <si>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</si>
  <si>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</si>
  <si>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</si>
  <si>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</si>
  <si>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</si>
  <si>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</si>
  <si>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</si>
  <si>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</si>
  <si>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</si>
  <si>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</si>
  <si>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</si>
  <si>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</si>
  <si>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</si>
  <si>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</si>
  <si>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</si>
  <si>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</si>
  <si>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</si>
  <si>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</si>
  <si>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</si>
  <si>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</si>
  <si>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21.050.0035-0</t>
  </si>
  <si>
    <t>21.050.0035-A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</si>
  <si>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</si>
  <si>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</si>
  <si>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</si>
  <si>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</si>
  <si>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</si>
  <si>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</si>
  <si>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21.050.0055-0</t>
  </si>
  <si>
    <t>21.050.0055-A</t>
  </si>
  <si>
    <t>21.050.0060-0</t>
  </si>
  <si>
    <t>21.050.0060-A</t>
  </si>
  <si>
    <t>21.050.0065-0</t>
  </si>
  <si>
    <t>21.050.0065-A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</si>
  <si>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</si>
  <si>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</si>
  <si>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</si>
  <si>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</si>
  <si>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</si>
  <si>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</si>
  <si>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</si>
  <si>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</si>
  <si>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</si>
  <si>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</si>
  <si>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</si>
  <si>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</si>
  <si>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</si>
  <si>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</si>
  <si>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</si>
  <si>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</si>
  <si>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</si>
  <si>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</si>
  <si>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</si>
  <si>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</si>
  <si>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</si>
  <si>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</si>
  <si>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21.051.0010-0</t>
  </si>
  <si>
    <t>21.051.0010-A</t>
  </si>
  <si>
    <t>21.051.0030-0</t>
  </si>
  <si>
    <t>21.051.0030-A</t>
  </si>
  <si>
    <t>21.051.0040-0</t>
  </si>
  <si>
    <t>21.051.0040-A</t>
  </si>
  <si>
    <t>21.100.0021-0</t>
  </si>
  <si>
    <t>21.100.0021-A</t>
  </si>
  <si>
    <t>21.100.0030-0</t>
  </si>
  <si>
    <t>21.100.0030-A</t>
  </si>
  <si>
    <t>21.100.0031-0</t>
  </si>
  <si>
    <t>21.100.0031-A</t>
  </si>
  <si>
    <t>21.100.0040-0</t>
  </si>
  <si>
    <t>21.100.0040-A</t>
  </si>
  <si>
    <t>21.100.0041-0</t>
  </si>
  <si>
    <t>21.100.0041-A</t>
  </si>
  <si>
    <t>21.100.0060-0</t>
  </si>
  <si>
    <t>21.100.0060-A</t>
  </si>
  <si>
    <t>21.100.0070-0</t>
  </si>
  <si>
    <t>21.100.0070-A</t>
  </si>
  <si>
    <t>21.100.0100-0</t>
  </si>
  <si>
    <t>21.100.0100-A</t>
  </si>
  <si>
    <t>21.100.0101-0</t>
  </si>
  <si>
    <t>21.100.0101-A</t>
  </si>
  <si>
    <t>21.100.0110-0</t>
  </si>
  <si>
    <t>21.100.0110-A</t>
  </si>
  <si>
    <t>21.100.0120-0</t>
  </si>
  <si>
    <t>21.100.0120-A</t>
  </si>
  <si>
    <t>21.100.0121-0</t>
  </si>
  <si>
    <t>21.100.0121-A</t>
  </si>
  <si>
    <t>21.100.0122-0</t>
  </si>
  <si>
    <t>21.100.0122-A</t>
  </si>
  <si>
    <t>21.100.0123-0</t>
  </si>
  <si>
    <t>21.100.0123-A</t>
  </si>
  <si>
    <t>21.100.0125-0</t>
  </si>
  <si>
    <t>21.100.0125-A</t>
  </si>
  <si>
    <t>21.100.0126-0</t>
  </si>
  <si>
    <t>21.100.0126-A</t>
  </si>
  <si>
    <t>21.100.0130-0</t>
  </si>
  <si>
    <t>21.100.0130-A</t>
  </si>
  <si>
    <t>21.100.0135-0</t>
  </si>
  <si>
    <t>21.100.0135-A</t>
  </si>
  <si>
    <t>21.100.0140-0</t>
  </si>
  <si>
    <t>21.100.0140-A</t>
  </si>
  <si>
    <t>21.100.0145-0</t>
  </si>
  <si>
    <t>21.100.0145-A</t>
  </si>
  <si>
    <t>21.100.0160-0</t>
  </si>
  <si>
    <t>21.100.0160-A</t>
  </si>
  <si>
    <t>21.100.0170-0</t>
  </si>
  <si>
    <t>21.100.0170-A</t>
  </si>
  <si>
    <t>21.100.0190-0</t>
  </si>
  <si>
    <t>21.100.0190-A</t>
  </si>
  <si>
    <t>21.100.0250-0</t>
  </si>
  <si>
    <t>21.100.0250-A</t>
  </si>
  <si>
    <t>21.100.0251-0</t>
  </si>
  <si>
    <t>21.100.0251-A</t>
  </si>
  <si>
    <t>21.100.0300-0</t>
  </si>
  <si>
    <t>21.100.0300-A</t>
  </si>
  <si>
    <t>21.100.0301-0</t>
  </si>
  <si>
    <t>21.100.0301-A</t>
  </si>
  <si>
    <t>21.101.0010-0</t>
  </si>
  <si>
    <t>21.101.0010-A</t>
  </si>
  <si>
    <t>21.102.0010-0</t>
  </si>
  <si>
    <t>21.102.0010-A</t>
  </si>
  <si>
    <t>21.103.0010-0</t>
  </si>
  <si>
    <t>21.103.0010-A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</si>
  <si>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</si>
  <si>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</si>
  <si>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</si>
  <si>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</si>
  <si>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</si>
  <si>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</si>
  <si>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</si>
  <si>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</si>
  <si>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</si>
  <si>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</si>
  <si>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</si>
  <si>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</si>
  <si>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22.005.0040-0</t>
  </si>
  <si>
    <t>22.005.0040-A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</si>
  <si>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</si>
  <si>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</si>
  <si>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</si>
  <si>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</si>
  <si>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</si>
  <si>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</si>
  <si>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</si>
  <si>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</si>
  <si>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</si>
  <si>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</si>
  <si>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</si>
  <si>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</si>
  <si>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</si>
  <si>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</si>
  <si>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</si>
  <si>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</si>
  <si>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22.010.0010-0</t>
  </si>
  <si>
    <t>22.010.0010-A</t>
  </si>
  <si>
    <t>22.010.0015-0</t>
  </si>
  <si>
    <t>22.010.0015-A</t>
  </si>
  <si>
    <t>22.010.0020-0</t>
  </si>
  <si>
    <t>22.010.0020-A</t>
  </si>
  <si>
    <t>22.010.0030-0</t>
  </si>
  <si>
    <t>22.010.0030-A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</si>
  <si>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</si>
  <si>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</si>
  <si>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</si>
  <si>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</si>
  <si>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</si>
  <si>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</si>
  <si>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</si>
  <si>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</si>
  <si>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22.013.0025-0</t>
  </si>
  <si>
    <t>22.013.0025-A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</si>
  <si>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</si>
  <si>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</si>
  <si>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</si>
  <si>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</si>
  <si>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</si>
  <si>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</si>
  <si>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</si>
  <si>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</si>
  <si>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</si>
  <si>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</si>
  <si>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</si>
  <si>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</si>
  <si>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</si>
  <si>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</si>
  <si>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</si>
  <si>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</si>
  <si>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</si>
  <si>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</si>
  <si>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</si>
  <si>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</si>
  <si>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</si>
  <si>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</si>
  <si>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</si>
  <si>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</si>
  <si>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</si>
  <si>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</si>
  <si>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</si>
  <si>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</si>
  <si>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</si>
  <si>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</si>
  <si>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</si>
  <si>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</si>
  <si>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</si>
  <si>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</si>
  <si>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</si>
  <si>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</si>
  <si>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</si>
  <si>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</si>
  <si>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</si>
  <si>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</si>
  <si>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</si>
  <si>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</si>
  <si>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</si>
  <si>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</si>
  <si>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</si>
  <si>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</si>
  <si>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</si>
  <si>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</si>
  <si>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</si>
  <si>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</si>
  <si>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</si>
  <si>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</si>
  <si>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</si>
  <si>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</si>
  <si>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22.020.0130-0</t>
  </si>
  <si>
    <t>22.020.0130-A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</si>
  <si>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</si>
  <si>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</si>
  <si>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</si>
  <si>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</si>
  <si>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</si>
  <si>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</si>
  <si>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</si>
  <si>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</si>
  <si>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22.025.0005-0</t>
  </si>
  <si>
    <t>22.025.0005-A</t>
  </si>
  <si>
    <t>22.025.0010-0</t>
  </si>
  <si>
    <t>22.025.0010-A</t>
  </si>
  <si>
    <t>22.025.0015-0</t>
  </si>
  <si>
    <t>22.025.0015-A</t>
  </si>
  <si>
    <t>22.026.0010-0</t>
  </si>
  <si>
    <t>22.026.0010-A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</si>
  <si>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</si>
  <si>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</si>
  <si>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</si>
  <si>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</si>
  <si>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</si>
  <si>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</si>
  <si>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</si>
  <si>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</si>
  <si>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</si>
  <si>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</si>
  <si>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</si>
  <si>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</si>
  <si>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22.028.0045-0</t>
  </si>
  <si>
    <t>22.028.0045-A</t>
  </si>
  <si>
    <t>22.028.0050-0</t>
  </si>
  <si>
    <t>22.028.0050-A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</si>
  <si>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</si>
  <si>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</si>
  <si>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</si>
  <si>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</si>
  <si>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</si>
  <si>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</si>
  <si>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</si>
  <si>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</si>
  <si>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</si>
  <si>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</si>
  <si>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</si>
  <si>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</si>
  <si>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</si>
  <si>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</si>
  <si>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</si>
  <si>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</si>
  <si>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</si>
  <si>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</si>
  <si>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</si>
  <si>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</si>
  <si>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</si>
  <si>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</si>
  <si>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</si>
  <si>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</si>
  <si>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</si>
  <si>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</si>
  <si>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</si>
  <si>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</si>
  <si>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</si>
  <si>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</si>
  <si>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</si>
  <si>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</si>
  <si>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</si>
  <si>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</si>
  <si>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</si>
  <si>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</si>
  <si>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</si>
  <si>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</si>
  <si>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</si>
  <si>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</si>
  <si>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</si>
  <si>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</si>
  <si>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</si>
  <si>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</si>
  <si>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</si>
  <si>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</si>
  <si>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</si>
  <si>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</si>
  <si>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</si>
  <si>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</si>
  <si>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</si>
  <si>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</si>
  <si>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</si>
  <si>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</si>
  <si>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</si>
  <si>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</si>
  <si>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</si>
  <si>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</si>
  <si>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</si>
  <si>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</si>
  <si>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</si>
  <si>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</si>
  <si>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</si>
  <si>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</si>
  <si>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</si>
  <si>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</si>
  <si>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</si>
  <si>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</si>
  <si>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</si>
  <si>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</si>
  <si>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</si>
  <si>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</si>
  <si>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</si>
  <si>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</si>
  <si>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</si>
  <si>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</si>
  <si>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</si>
  <si>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</si>
  <si>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</si>
  <si>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</si>
  <si>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</si>
  <si>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</si>
  <si>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</si>
  <si>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</si>
  <si>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</si>
  <si>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</si>
  <si>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</si>
  <si>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</si>
  <si>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</si>
  <si>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</si>
  <si>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</si>
  <si>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</si>
  <si>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</si>
  <si>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</si>
  <si>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</si>
  <si>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</si>
  <si>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</si>
  <si>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</si>
  <si>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</si>
  <si>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</si>
  <si>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</si>
  <si>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</si>
  <si>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</si>
  <si>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</si>
  <si>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</si>
  <si>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</si>
  <si>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</si>
  <si>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</si>
  <si>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</si>
  <si>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</si>
  <si>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</si>
  <si>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</si>
  <si>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</si>
  <si>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</si>
  <si>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</si>
  <si>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</si>
  <si>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</si>
  <si>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</si>
  <si>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</si>
  <si>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</si>
  <si>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</si>
  <si>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</si>
  <si>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</si>
  <si>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</si>
  <si>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</si>
  <si>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</si>
  <si>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</si>
  <si>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</si>
  <si>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</si>
  <si>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</si>
  <si>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</si>
  <si>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</si>
  <si>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</si>
  <si>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</si>
  <si>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</si>
  <si>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</si>
  <si>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</si>
  <si>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</si>
  <si>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</si>
  <si>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</si>
  <si>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</si>
  <si>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</si>
  <si>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</si>
  <si>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</si>
  <si>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</si>
  <si>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</si>
  <si>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</si>
  <si>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</si>
  <si>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</si>
  <si>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</si>
  <si>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54.001.0160-1</t>
  </si>
  <si>
    <t>54.001.0160-B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</si>
  <si>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</si>
  <si>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</si>
  <si>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</si>
  <si>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</si>
  <si>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</si>
  <si>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</si>
  <si>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</si>
  <si>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55.001.0013-B</t>
  </si>
  <si>
    <t>55.010.0001-1</t>
  </si>
  <si>
    <t>55.010.0001-B</t>
  </si>
  <si>
    <t>55.010.0003-1</t>
  </si>
  <si>
    <t>55.010.0003-B</t>
  </si>
  <si>
    <t>55.019.0010-1</t>
  </si>
  <si>
    <t>55.019.0010-B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</si>
  <si>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</si>
  <si>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</si>
  <si>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</si>
  <si>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</si>
  <si>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</si>
  <si>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</si>
  <si>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</si>
  <si>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</si>
  <si>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</si>
  <si>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</si>
  <si>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</si>
  <si>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</si>
  <si>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</si>
  <si>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</si>
  <si>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</si>
  <si>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</si>
  <si>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</si>
  <si>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</si>
  <si>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</si>
  <si>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</si>
  <si>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</si>
  <si>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</si>
  <si>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</si>
  <si>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</si>
  <si>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</si>
  <si>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</si>
  <si>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</si>
  <si>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</si>
  <si>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</si>
  <si>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</si>
  <si>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</si>
  <si>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</si>
  <si>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</si>
  <si>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</si>
  <si>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</si>
  <si>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</si>
  <si>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</si>
  <si>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</si>
  <si>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</si>
  <si>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</si>
  <si>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</si>
  <si>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</si>
  <si>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</si>
  <si>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</si>
  <si>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</si>
  <si>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</si>
  <si>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</si>
  <si>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</si>
  <si>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</si>
  <si>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</si>
  <si>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</si>
  <si>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</si>
  <si>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</si>
  <si>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</si>
  <si>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</si>
  <si>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</si>
  <si>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</si>
  <si>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</si>
  <si>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</si>
  <si>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</si>
  <si>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</si>
  <si>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</si>
  <si>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</si>
  <si>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</si>
  <si>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</si>
  <si>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</si>
  <si>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</si>
  <si>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</si>
  <si>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</si>
  <si>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</si>
  <si>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</si>
  <si>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</si>
  <si>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</si>
  <si>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</si>
  <si>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</si>
  <si>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</si>
  <si>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</si>
  <si>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</si>
  <si>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</si>
  <si>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</si>
  <si>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</si>
  <si>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</si>
  <si>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</si>
  <si>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</si>
  <si>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</si>
  <si>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</si>
  <si>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</si>
  <si>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</si>
  <si>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</si>
  <si>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</si>
  <si>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</si>
  <si>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</si>
  <si>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</si>
  <si>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</si>
  <si>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</si>
  <si>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</si>
  <si>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</si>
  <si>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</si>
  <si>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</si>
  <si>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</si>
  <si>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</si>
  <si>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</si>
  <si>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</si>
  <si>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</si>
  <si>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</si>
  <si>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</si>
  <si>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</si>
  <si>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</si>
  <si>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</si>
  <si>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</si>
  <si>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</si>
  <si>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</si>
  <si>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</si>
  <si>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</si>
  <si>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</si>
  <si>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</si>
  <si>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</si>
  <si>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</si>
  <si>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</si>
  <si>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</si>
  <si>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</si>
  <si>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</si>
  <si>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</si>
  <si>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</si>
  <si>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</si>
  <si>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</si>
  <si>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</si>
  <si>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</si>
  <si>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</si>
  <si>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</si>
  <si>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</si>
  <si>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</si>
  <si>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</si>
  <si>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</si>
  <si>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</si>
  <si>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</si>
  <si>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</si>
  <si>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</si>
  <si>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</si>
  <si>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</si>
  <si>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</si>
  <si>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</si>
  <si>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</si>
  <si>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</si>
  <si>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</si>
  <si>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</si>
  <si>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</si>
  <si>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</si>
  <si>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58.002.0428-1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</si>
  <si>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</si>
  <si>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</si>
  <si>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</si>
  <si>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</si>
  <si>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</si>
  <si>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</si>
  <si>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</si>
  <si>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</si>
  <si>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</si>
  <si>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</si>
  <si>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</si>
  <si>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</si>
  <si>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</si>
  <si>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</si>
  <si>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</si>
  <si>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</si>
  <si>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</si>
  <si>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59.003.0010-1</t>
  </si>
  <si>
    <t>59.003.0010-B</t>
  </si>
  <si>
    <t>59.003.0050-1</t>
  </si>
  <si>
    <t>59.003.0050-B</t>
  </si>
  <si>
    <t>59.003.0060-1</t>
  </si>
  <si>
    <t>59.003.0060-B</t>
  </si>
  <si>
    <t>ITEM</t>
  </si>
  <si>
    <t>Obra: REFORMA E REPAROS EMERGENCIAIS - UPA TAMOIOS</t>
  </si>
  <si>
    <t>Local:  TAMOIOS - CABO FRIO</t>
  </si>
  <si>
    <t>1.4</t>
  </si>
  <si>
    <t>1.5</t>
  </si>
  <si>
    <t>1.6</t>
  </si>
  <si>
    <t>1.7</t>
  </si>
  <si>
    <t>1.8</t>
  </si>
  <si>
    <t>1.9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</si>
  <si>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</si>
  <si>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</si>
  <si>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ESTADO DO RIO DE JANEIRO</t>
  </si>
  <si>
    <t>PREFEITURA MUNICIPAL DE CABO FRIO</t>
  </si>
  <si>
    <t>PLANILHA DE CUSTO</t>
  </si>
  <si>
    <t>CODIGO</t>
  </si>
  <si>
    <t>PRECO</t>
  </si>
  <si>
    <t>01.050.0560-0</t>
  </si>
  <si>
    <t>01.050.0560-A</t>
  </si>
  <si>
    <t>01.050.0561-0</t>
  </si>
  <si>
    <t>01.050.0561-A</t>
  </si>
  <si>
    <t>01.050.0562-0</t>
  </si>
  <si>
    <t>01.050.0562-A</t>
  </si>
  <si>
    <t>01.050.0563-0</t>
  </si>
  <si>
    <t>01.050.0563-A</t>
  </si>
  <si>
    <t>01.050.0564-0</t>
  </si>
  <si>
    <t>01.050.0564-A</t>
  </si>
  <si>
    <t>01.050.0565-0</t>
  </si>
  <si>
    <t>01.050.0565-A</t>
  </si>
  <si>
    <t>05.105.0045-0</t>
  </si>
  <si>
    <t>05.105.0045-A</t>
  </si>
  <si>
    <t>05.105.0137-0</t>
  </si>
  <si>
    <t>05.105.0137-A</t>
  </si>
  <si>
    <t>05.105.0203-0</t>
  </si>
  <si>
    <t>05.105.0203-A</t>
  </si>
  <si>
    <t>05.105.0207-0</t>
  </si>
  <si>
    <t>05.105.0207-A</t>
  </si>
  <si>
    <t>14.002.0062-0</t>
  </si>
  <si>
    <t>14.002.0062-A</t>
  </si>
  <si>
    <t>14.002.0064-0</t>
  </si>
  <si>
    <t>14.002.0064-A</t>
  </si>
  <si>
    <t>14.002.0066-0</t>
  </si>
  <si>
    <t>14.002.0066-A</t>
  </si>
  <si>
    <t>14.006.0688-0</t>
  </si>
  <si>
    <t>14.006.0688-A</t>
  </si>
  <si>
    <t>15.020.0040-0</t>
  </si>
  <si>
    <t>15.020.0040-A</t>
  </si>
  <si>
    <t>15.020.0042-0</t>
  </si>
  <si>
    <t>15.020.0042-A</t>
  </si>
  <si>
    <t>16.026.0030-0</t>
  </si>
  <si>
    <t>16.026.0030-A</t>
  </si>
  <si>
    <t>18.060.0020-0</t>
  </si>
  <si>
    <t>18.060.0020-A</t>
  </si>
  <si>
    <t>18.060.0026-0</t>
  </si>
  <si>
    <t>18.060.0026-A</t>
  </si>
  <si>
    <t>18.060.0043-0</t>
  </si>
  <si>
    <t>18.060.0043-A</t>
  </si>
  <si>
    <t>18.060.0060-0</t>
  </si>
  <si>
    <t>18.060.0060-A</t>
  </si>
  <si>
    <t>54.001.0170-1</t>
  </si>
  <si>
    <t>54.001.0170-B</t>
  </si>
  <si>
    <t>54.001.0172-1</t>
  </si>
  <si>
    <t>54.001.0172-B</t>
  </si>
  <si>
    <t>54.001.0174-1</t>
  </si>
  <si>
    <t>54.001.0174-B</t>
  </si>
  <si>
    <t>54.001.0176-1</t>
  </si>
  <si>
    <t>54.001.0176-B</t>
  </si>
  <si>
    <t>54.001.0178-1</t>
  </si>
  <si>
    <t>54.001.0178-B</t>
  </si>
  <si>
    <t xml:space="preserve"> Elaborado por: Marcio Alexandre</t>
  </si>
  <si>
    <t xml:space="preserve"> SECOB - Setor de Engenharia</t>
  </si>
  <si>
    <t>Secretaria Municipal De Obras e Urbanismo</t>
  </si>
  <si>
    <t>600,00 metros</t>
  </si>
  <si>
    <t>100,00 metros</t>
  </si>
  <si>
    <t>70,00 metros</t>
  </si>
  <si>
    <t>10 unidades</t>
  </si>
  <si>
    <t>20 unidades</t>
  </si>
  <si>
    <t>COMPOSIÇÃO   DO   B.D.I  -  COM Desoneração - Lei 12.844/13</t>
  </si>
  <si>
    <t/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</si>
  <si>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</si>
  <si>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</si>
  <si>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</si>
  <si>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</si>
  <si>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Garantia</t>
  </si>
  <si>
    <t>X.3 - Seguro contra Riscos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</si>
  <si>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</si>
  <si>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</si>
  <si>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</si>
  <si>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</si>
  <si>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</si>
  <si>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</si>
  <si>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</si>
  <si>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</si>
  <si>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TRIBUTOS ( sobre o FATURAMENTO da empresa )</t>
  </si>
  <si>
    <t>I.1 - I S S ( Imposto sobre Serviços ) - Municipal</t>
  </si>
  <si>
    <t>I.2 - COFINS ( Contribuição para o Financiamento da Seguridade Social) - Federal</t>
  </si>
  <si>
    <t>I.3 - P I S ( Programa de Integração Social ) - Federal</t>
  </si>
  <si>
    <t>I.4 -  Contribuição Previdenciária p/ INSS - Federal - Lei 12.844/2013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</si>
  <si>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</si>
  <si>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</si>
  <si>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</si>
  <si>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</si>
  <si>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</si>
  <si>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</si>
  <si>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</si>
  <si>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</si>
  <si>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</si>
  <si>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</si>
  <si>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</si>
  <si>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r>
      <t xml:space="preserve">B.D.I      </t>
    </r>
    <r>
      <rPr>
        <b/>
        <sz val="8"/>
        <rFont val="Arial"/>
        <family val="2"/>
      </rPr>
      <t xml:space="preserve">     </t>
    </r>
    <r>
      <rPr>
        <b/>
        <sz val="8"/>
        <rFont val="Wingdings"/>
        <charset val="2"/>
      </rPr>
      <t>è</t>
    </r>
  </si>
  <si>
    <t>OBRA: UPA TAMOIOS(REFORMA E REPAROS EMERGENCIAIS)</t>
  </si>
  <si>
    <t>6.1</t>
  </si>
  <si>
    <t>6.2</t>
  </si>
  <si>
    <t>6.3</t>
  </si>
  <si>
    <t>1.10</t>
  </si>
  <si>
    <t>*</t>
  </si>
  <si>
    <t>RESERVATORIO METALICO,PADRAO SABESP OU SIMILAR,COM CAPACIDADE PARA 10.000 LITROS,PARA AGUA POTAVEL,ESTILO TACA AGUA TOTAL,ACO USI-SAC-41 OU COR-400,INCLUSIVE ENCANAMENTO INTERNO,ESCADAS(INTERNA E EXTERNA)ENTRADA E SAIDAS,SUPORTE CHAVE ELETRICA,DRENOAUTO LIMPANTE,BASE PARA FIXACAO,GUARDA CORPO DE PROTECAO E CORRIMAO SUPERIOR.FORNECIMENTO E INSTALACAO.</t>
  </si>
  <si>
    <t xml:space="preserve">Secretaria Municipal De Obras e Urbanismo </t>
  </si>
  <si>
    <t>OBRA:</t>
  </si>
  <si>
    <t>LOCAL:</t>
  </si>
  <si>
    <t>DISCRIMINAÇÃO DOS SERVIÇOS</t>
  </si>
  <si>
    <t>1º MÊS</t>
  </si>
  <si>
    <t>2º MÊS</t>
  </si>
  <si>
    <t>3º MÊS</t>
  </si>
  <si>
    <t>R$</t>
  </si>
  <si>
    <t>1.</t>
  </si>
  <si>
    <t>2.</t>
  </si>
  <si>
    <t>3.</t>
  </si>
  <si>
    <t>4.</t>
  </si>
  <si>
    <t>5.</t>
  </si>
  <si>
    <t>6.</t>
  </si>
  <si>
    <t>SEM BDI</t>
  </si>
  <si>
    <t xml:space="preserve">Total no mês: </t>
  </si>
  <si>
    <t>COM BDI</t>
  </si>
  <si>
    <t xml:space="preserve">% do valor total: </t>
  </si>
  <si>
    <t xml:space="preserve">Total Acumulado: </t>
  </si>
  <si>
    <t>OBS.:</t>
  </si>
  <si>
    <t>4º MÊS</t>
  </si>
  <si>
    <t>BDI=23,38%</t>
  </si>
  <si>
    <t>REFORMA E REPAROS EMERGENCIAIS - UPA TAMOIOS</t>
  </si>
  <si>
    <t>TAMOIOS - CABO FRIO</t>
  </si>
  <si>
    <t>BDI: 23,38%</t>
  </si>
  <si>
    <t>DISCRIMINAÇÃO</t>
  </si>
  <si>
    <t>PR. UNIT.</t>
  </si>
  <si>
    <t>PR. TOTAL</t>
  </si>
  <si>
    <t>1.0</t>
  </si>
  <si>
    <t>%</t>
  </si>
  <si>
    <t>2.0</t>
  </si>
  <si>
    <t xml:space="preserve">Locação de caçamba de aço tipo container com 5m³ de capacidade, para retirada de entulho de obra, inclusive carregamento, transporte e descarregamento, exclusive taxa para descarga em locais autorizados e/ou licenciados (vide item 04.014.0110). Custo por unidade de caçamba </t>
  </si>
  <si>
    <t>3.0</t>
  </si>
  <si>
    <t xml:space="preserve">Remoção de placas de piso vinílico ou de borracha sintética </t>
  </si>
  <si>
    <t>M²</t>
  </si>
  <si>
    <t>Remoção de piso elevado em placas</t>
  </si>
  <si>
    <t>Lixamento manual para limpeza ou preparação de estruturas metálicas, utilizando escova de aço de 30cm de cabo, considerando a área efetivamente lixada. efetivamente lixada.</t>
  </si>
  <si>
    <t xml:space="preserve">Remoção de divisórias de madeira, pré-moldadas, prensadas ou semelhantes </t>
  </si>
  <si>
    <t xml:space="preserve">Demolição e remoção de estruturas metálicas treliçadas de vergalhões e/ou perfis leves de aço, medidas pelo peso removido </t>
  </si>
  <si>
    <t xml:space="preserve">Arrancamento de bancada de pia/lavatório ou banca seca de até 1,00m de altura e até 0,80m de largura </t>
  </si>
  <si>
    <t>m</t>
  </si>
  <si>
    <t xml:space="preserve">Remoção de rodapés de madeira, cerâmica ou semelhante </t>
  </si>
  <si>
    <t>Retirada e recolocação de telhas metálicas de 0,5mm a 0,8mm de espessura</t>
  </si>
  <si>
    <t>Remoção de forro de estuque, gesso, placas prensadas e semelhantes</t>
  </si>
  <si>
    <t>Arrancamento de grades, gradis, alambrados, cercas e portões (guardas corpos)</t>
  </si>
  <si>
    <t>Remoção de calhas e condutores</t>
  </si>
  <si>
    <t>Arrancamento de portas, janelas e caixilhos de ar condicionado ou outros</t>
  </si>
  <si>
    <t>un</t>
  </si>
  <si>
    <t>Arrancamento de aparelhos sanitários</t>
  </si>
  <si>
    <t>4 - PÇ 50 disjuntores;15.007.0430-0</t>
  </si>
  <si>
    <t>COMPOSIÇÃO</t>
  </si>
  <si>
    <t xml:space="preserve">Mão de obra de bombeiro hidráulico, inclusive encargos sociais </t>
  </si>
  <si>
    <t>h</t>
  </si>
  <si>
    <t>2 - PÇ 12 disjuntores:15.007.0410-0</t>
  </si>
  <si>
    <t xml:space="preserve">Mão de obra de ajudante, inclusive encargos sociais </t>
  </si>
  <si>
    <t xml:space="preserve"> Mão de obra de montador eletromecânico, inclusive encargos sociais </t>
  </si>
  <si>
    <t xml:space="preserve">05.105.0017-0 </t>
  </si>
  <si>
    <t xml:space="preserve">Mão de obra de soldador, inclusive encargos sociais </t>
  </si>
  <si>
    <t>4.0</t>
  </si>
  <si>
    <t>TRANSPORTES</t>
  </si>
  <si>
    <t>TRANSPORTE DE CARGA DE QUALQUER NATUREZA, EXCLUSIVE AS DESPESAS DE CARGA E DESCARGA,TANTO DE ESPERA DO CAMINHAO COMO DO SERVENTE OU EQUIPAMENTO AUXILIAR,A VELOCIDADE MEDIA DE 50KM/H,EM CAMINHAO DE CARROCERIA FIXA A OLEO DIESEL,COM CAPACIDADEUTIL DE 7,5T</t>
  </si>
  <si>
    <t>T x KM</t>
  </si>
  <si>
    <t xml:space="preserve">Carga e descarga manual de material que exija o concurso de mais de um servente para cada peça: vergalhões, vigas de madeira, caixas e meios-fios, em caminhão de carroceria fixa a óleo diesel, com capacidade útil de 7,5t, inclusive o tempo de carga, descarga e manobra </t>
  </si>
  <si>
    <t>t</t>
  </si>
  <si>
    <t>Guindaste articulado, sobre caminhão diesel, (inclusive este), momento máximo de elevação: 30txm, capacidade máxima de elevação: 8,5t a 3,4m; alcance máximo horizontal hidráulico: 14,3m, alcance máximo horizontal manual: 21m, alcance máximo vertical hidráulico:17,6m, alcance máximo vertical manual: 24,2m, alcance máximo de giro: 400º, torque de giro: 3,8km, abertura das sapatas/máxima: 6m, espaço de montagem: 0,87m, largura em posição de transporte: 2,5m, pressão de trabalho: 300kg/cm², vazão recomendada da bomba: 55 a 80/min, peso próprio com sapatas: 3.130kg, inclusive operador e auxiliar (ARRANCAMENTO DO CASTELO DÁGUA)</t>
  </si>
  <si>
    <t>5.0</t>
  </si>
  <si>
    <t>MOVIMENTAÇÃO DE TERRA</t>
  </si>
  <si>
    <t>Preparo manual de terreno, compreendendo acerto, raspagem eventualmente até 0,30m de profundidade e afastamento lateral do material excedente, inclusive compactação (ÁREA DO ESTACIONAMENTO)</t>
  </si>
  <si>
    <t>m²</t>
  </si>
  <si>
    <t>6.0</t>
  </si>
  <si>
    <t xml:space="preserve">ESTRUTURAS/ELEMENTOS METÁLICOS </t>
  </si>
  <si>
    <t>Estrutura metálica, com aço ASTM A-572, para estrutura de edificações, pilares, vigas principais e secundárias, escadas, patamares e chapas das bases da fundação, pintura de tratamento, inclusive FORNECIMENTO de todos os materiais para ligaçãoes e fixações e MONTAGEM (estrutura nova_reposição)</t>
  </si>
  <si>
    <t>7.0</t>
  </si>
  <si>
    <t>ALVENARIA E DIVISÓRIAS</t>
  </si>
  <si>
    <t xml:space="preserve"> </t>
  </si>
  <si>
    <t>7.1</t>
  </si>
  <si>
    <t>PAINEL ISOLANTE REVESTIDO EM ACO GALVALUME *0,5* MM COM PRE-PINTURA NAS DUAS FACES, NUCLEO EM POLIURETANO (PUR), E = 40/50 MM, PARA FECHAMENTOS VERTICAIS (INCLUI PARAFUSOS DE FIXACAO)</t>
  </si>
  <si>
    <t>cotação</t>
  </si>
  <si>
    <t>REBITE DE ALUMINIO VAZADO DE REPUXO, 3,2 X 8MM - (1KG=1025UNID)</t>
  </si>
  <si>
    <t xml:space="preserve">CHAPA ALUMINIO E = 4MM (Perfil "T" alumínio Branco # 4x80x40x6000mm) </t>
  </si>
  <si>
    <t>montador</t>
  </si>
  <si>
    <t>3% incidente sobre MOD c/ encargos sociais para cobrir despesas de EPI e ferramentas</t>
  </si>
  <si>
    <t>8.0</t>
  </si>
  <si>
    <t>REVESTIMENTOS DE PAREDES, TETOS E PISOS</t>
  </si>
  <si>
    <t>8.1</t>
  </si>
  <si>
    <t>8.2</t>
  </si>
  <si>
    <t>8.3</t>
  </si>
  <si>
    <t>Piso vinílico em  mantas  de  2m  de  largura x 23m  de  comprimento, espessura  de  2mm,  reforço  em  poliuretano  ultra  resistente,  para  tráfego  intenso, antifungicida e antibacteriano, várias cores, exclusive rodapé, devendo  atender  a  ABNT  no  que  concerne  a  resistência,  ao  impacto, solidez, dureza e ação de agentes químicos, inclusive adesivo. FORNECIMENTO e COLOCAÇÃO</t>
  </si>
  <si>
    <t>8.4</t>
  </si>
  <si>
    <t xml:space="preserve">13.373.0020-0 </t>
  </si>
  <si>
    <t xml:space="preserve">Piso de concreto armado monolítico, com junta fria, alisado com régua vibratória, espessura  de 10cm, sobre terreno acertado e sobre lastro de brita, exclusive acerto do terreno, inclusive brita, lona de tecido resinado, tela soldada de 15x15cm #4,2mm (dupla), concreto usinado resistência à compressão de 20MPa com transporte do concreto e toda a mão de obra e equipamento necessários </t>
  </si>
  <si>
    <t>8.5</t>
  </si>
  <si>
    <t>Rodapé  de  PVC  tipo  hospitalar,  plano  ou  curvo,  com  7,5cm  de  altura,  para  pisos vinílicos. FORNECIMENTO e COLOCAÇÃO</t>
  </si>
  <si>
    <t>9.0</t>
  </si>
  <si>
    <t>COBERTURA</t>
  </si>
  <si>
    <t>9.1</t>
  </si>
  <si>
    <t>Cobertura Auto-Portante com telhas onduladas em chapas de aço zincado, pré-pintadas com primer, a base epóxi e tinta poliéster, com pintura (sistema coil coating) - branca exterior e cinza interiormente, espessura até 1mm, largura de 0,90m, vão livre até 8,5m, peso aproximado de 10kg/m², inclusive fixações e medida pela área real de cobertura. FORNECIMENTO e COLOCAÇÃO</t>
  </si>
  <si>
    <t>9.2</t>
  </si>
  <si>
    <t>Calha em chapa com chapa galvanizada nº 24, com 75cm de desenvolvimento. FORNECIMENTO e COLOCAÇÃO</t>
  </si>
  <si>
    <t>ESQUADRIAS, VIDRAÇAS E FERRAGENS</t>
  </si>
  <si>
    <t>10.1</t>
  </si>
  <si>
    <r>
      <t xml:space="preserve">Porta isoplana </t>
    </r>
    <r>
      <rPr>
        <b/>
        <sz val="11"/>
        <rFont val="Calibri"/>
        <family val="2"/>
        <scheme val="minor"/>
      </rPr>
      <t>sem visor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0,90x2,10m</t>
    </r>
    <r>
      <rPr>
        <sz val="11"/>
        <rFont val="Calibri"/>
        <family val="2"/>
        <scheme val="minor"/>
      </rPr>
      <t>, em chapa aço galvanizado pré pintada branca, esp. 0,65mm, com núcleo espuma rígida poliuretano, batente, perfil alumínio anodizado e borracha, inclusive fornecimento e instalação.</t>
    </r>
  </si>
  <si>
    <t>BORRACHA AUTO ADESIVA 1 FACE COR PRETA25X2X10.00MM</t>
  </si>
  <si>
    <t>kg</t>
  </si>
  <si>
    <t xml:space="preserve">PARAFUSO SEXTAVADO ZINCADO ROSCA INTEIRA 3/8" X 2" </t>
  </si>
  <si>
    <t>pç</t>
  </si>
  <si>
    <t>DOBRADICA EM ACO/FERRO, 4" X 3", E= 2,2 A 3,0 MM, COM ANEL, CROMADO OU ZINCADO,TAMPA BOLA, COM PARAFUSO</t>
  </si>
  <si>
    <t>FECHADURA DE EMBUTIR PARA PORTA EXTERNA, MAQUINA 55 MM, SEM ESPELHO, SEM MACANETA (SOMENTE MAQUINA) - NIVEL DE SEGURANCA MEDIO</t>
  </si>
  <si>
    <t>MACANETA ALAVANCA, RETA OU CURVA, MACICA, CROMADA, COMPRIMENTO DE 10 A 16 CM, ACABAMENTO PADRAO MEDIO - SOMENTE MACANETAS</t>
  </si>
  <si>
    <t>servente</t>
  </si>
  <si>
    <t>10.2</t>
  </si>
  <si>
    <t>Portas de Impacto Vai e Vem em ABS, rígidas, 1,80x2,10 m de alta resistência ao impacto, espessura 12 mm, com estrutura em  alumínio anodizado, com sistema de mola gravitacional, nas cores vermelha, amarela e branca. Fornecimento e instalação.</t>
  </si>
  <si>
    <t>10.3</t>
  </si>
  <si>
    <t>Fechadura para portas internas de madeira, tipo gorge, trinco reversível em latão, acabamento cromado, com maçaneta tipo alavanca, em zamak, acabamento cromado, entrada e roseta circulares, em latão laminado com acabamento cromado. FORNECIMENTO</t>
  </si>
  <si>
    <t>10.4</t>
  </si>
  <si>
    <t xml:space="preserve">Guarda-corpo de tubo de ferro galvanizado com dois montantes em tubo de 1”, uma travessa superior em tubo de 2” e duas travessas inferiores em tubo de 1”, em módulos de 2,20m de comprimento e 1,00m de altura, inclusive pintura. FORNECIMENTO e COLOCAÇÃO </t>
  </si>
  <si>
    <t>10.5</t>
  </si>
  <si>
    <t xml:space="preserve">14.002.0084-0 </t>
  </si>
  <si>
    <t xml:space="preserve">Portão em estrutura de tubos de ferro galvanizado de 1” e 1.1/2”, com 2 folhas de abrir, fechamento com tela de arame galvanizado nº 12, malha 2”, exclusive fechadura. FORNECIMENTO e COLOCAÇÃO </t>
  </si>
  <si>
    <t>INSTALAÇÕES ELÉTRICAS, LÓGICA, TELEFONIA E SPDA</t>
  </si>
  <si>
    <t>11.1</t>
  </si>
  <si>
    <t>Eletroduto em PVC flexível, cor amarela, diâmetro de 20mm. FORNECIMENTO e COLOCAÇÃO</t>
  </si>
  <si>
    <t>Luminária de sobrepor, fixada em laje ou forro, tipo calha, chanfrada ou prismática, esmaltada, completa, equipada com reator eletrônico de alto fator de potência (AFP0,92) e lâmpada fluorescente de 2 x 32W. FORNECIMENTO e COLOCAÇÃO.</t>
  </si>
  <si>
    <t>Exaustor tubo axial, acionamento direto, diâmetro de 400mm, hélice de 6 paletas, fabricada em chapa de aço carbono. FORNECIMENTO e COLOCAÇÃO</t>
  </si>
  <si>
    <t>LUMINÁRIA ARANDELA TIPO TARTARUGA, COM GRADE, PARA 1 LÂMPADA DE 15 W -FORNECIMENTO E INSTALAÇÃO. AF_11/2017 (lâmpada vermelha)</t>
  </si>
  <si>
    <t>Interruptor de embutir com 1 tecla simples fosforescente e placa. FORNECIMENTO e COLOCAÇÃO</t>
  </si>
  <si>
    <t>Interruptor THREE-WAY de embutir com tecla fosforescente, inclusive placa. FORNECIMENTO e COLOCAÇÃO</t>
  </si>
  <si>
    <t>Tomada elétrica 2P + T, 10A/250V, padrão brasileiro, de embutir, com placa 4” x 2”. FORNECIMENTO e COLOCAÇÃO</t>
  </si>
  <si>
    <t xml:space="preserve">Tomada elétrica 2P + T, 20A/250V, padrão brasileiro, de embutir, com placa 4” x 2”. FORNECIMENTO e COLOCAÇÃO </t>
  </si>
  <si>
    <t>TAMPA CEGA EM PVC PARA CONDULETE 4 X 2"</t>
  </si>
  <si>
    <t xml:space="preserve">SUPORTE DE FIXACAO PARA ESPELHO / PLACA 4" X 2", PARA 3 MODULOS, PARA INSTALACAO DE TOMADAS E INTERRUPTORES (SOMENTE SUPORTE) </t>
  </si>
  <si>
    <t xml:space="preserve">15.008.0085-0 </t>
  </si>
  <si>
    <t xml:space="preserve">Cabo de cobre com isolamento termoplástico, compreendendo:  preparo, corte e enfiação em eletrodutos, na bitola de 2,5mm², 450/750V.  FORNECIMENTO e COLOCAÇÃO </t>
  </si>
  <si>
    <t xml:space="preserve">Cabo de cobre com isolamento termoplástico, compreendendo:  preparo, corte e enfiação em eletrodutos, na bitola de 4mm², 450/750V.  FORNECIMENTO e COLOCAÇÃO </t>
  </si>
  <si>
    <t xml:space="preserve">Cabo de cobre com isolamento termoplástico, compreendendo:  preparo, corte e enfiação em eletrodutos, na bitola de 6mm², 450/750V.  FORNECIMENTO e COLOCAÇÃO </t>
  </si>
  <si>
    <t xml:space="preserve">Cabo de cobre com isolamento termoplástico, compreendendo:  preparo, corte e enfiação em eletrodutos, na bitola de 10mm², 450/750V.  FORNECIMENTO e COLOCAÇÃO </t>
  </si>
  <si>
    <t xml:space="preserve">15.008.0105-0 </t>
  </si>
  <si>
    <t xml:space="preserve">Cabo de cobre com isolamento termoplástico, compreendendo:  preparo, corte e enfiação em eletrodutos, na bitola de 16mm², 450/750V.  FORNECIMENTO e COLOCAÇÃO </t>
  </si>
  <si>
    <t xml:space="preserve">15.008.0110-0 </t>
  </si>
  <si>
    <t xml:space="preserve">Cabo de cobre com isolamento termoplástico, compreendendo:  preparo, corte e enfiação em eletrodutos, na bitola de 25mm², 450/750V.  FORNECIMENTO e COLOCAÇÃO </t>
  </si>
  <si>
    <t xml:space="preserve">15.008.0112-0 </t>
  </si>
  <si>
    <t xml:space="preserve">Cabo de cobre com isolamento termoplástico, compreendendo:  preparo, corte e enfiação em eletrodutos, na bitola de 35mm², 450/750V.  FORNECIMENTO e COLOCAÇÃO </t>
  </si>
  <si>
    <t xml:space="preserve">15.008.0115-0 </t>
  </si>
  <si>
    <t xml:space="preserve">Cabo de cobre com isolamento termoplástico, compreendendo:  preparo, corte e enfiação em eletrodutos, na bitola de 50mm², 450/750V.  FORNECIMENTO e COLOCAÇÃO </t>
  </si>
  <si>
    <t xml:space="preserve">Cabo de cobre com isolamento termoplástico, compreendendo:  preparo, corte e enfiação em eletrodutos, na bitola de 70mm², 450/750V.  FORNECIMENTO e COLOCAÇÃO </t>
  </si>
  <si>
    <t xml:space="preserve">15.008.0125-0 </t>
  </si>
  <si>
    <t xml:space="preserve">Cabo de cobre com isolamento termoplástico, compreendendo:  preparo, corte e enfiação em eletrodutos, na bitola de 95mm², 450/750V.  FORNECIMENTO e COLOCAÇÃO </t>
  </si>
  <si>
    <t xml:space="preserve">15.008.0145-0 </t>
  </si>
  <si>
    <t xml:space="preserve">Cabo de cobre com isolamento termoplástico, compreendendo:  preparo, corte e enfiação em eletrodutos, na bitola de 240mm², 450/750V.  FORNECIMENTO e COLOCAÇÃO </t>
  </si>
  <si>
    <t xml:space="preserve">Terminal mecânico a compressão, fabricado em cobre, para cabo de 10mm². FORNECIMENTO e COLOCAÇÃO </t>
  </si>
  <si>
    <t xml:space="preserve">Terminal mecânico a compressão, fabricado em cobre, para cabo de 16mm². FORNECIMENTO e COLOCAÇÃO </t>
  </si>
  <si>
    <t xml:space="preserve">15.017.0270-0 </t>
  </si>
  <si>
    <t xml:space="preserve">Terminal mecânico a compressão, fabricado em cobre, para cabo de 25mm². FORNECIMENTO e COLOCAÇÃO </t>
  </si>
  <si>
    <t>TERMINAL A COMPRESSAO EM COBRE ESTANHADO PARA CABO 35 MM2, 1 FURO E COMPRESSAO, PARA PARAFUSO DE FIXACAO M8</t>
  </si>
  <si>
    <t xml:space="preserve">Terminal mecânico a compressão, fabricado em cobre, para cabo de 50mm². FORNECIMENTO e COLOCAÇÃO </t>
  </si>
  <si>
    <t xml:space="preserve">15.017.0285-0 </t>
  </si>
  <si>
    <t xml:space="preserve">Terminal mecânico a compressão, fabricado em cobre, para cabo de 70mm². FORNECIMENTO e COLOCAÇÃO </t>
  </si>
  <si>
    <t xml:space="preserve"> 15.017.0290-0</t>
  </si>
  <si>
    <t xml:space="preserve">Terminal mecânico a compressão, fabricado em cobre, para cabo de 95mm². FORNECIMENTO e COLOCAÇÃO </t>
  </si>
  <si>
    <t xml:space="preserve">15.017.0295-0 </t>
  </si>
  <si>
    <t xml:space="preserve">Terminal mecânico a compressão, fabricado em cobre, para cabo de 120mm². FORNECIMENTO e COLOCAÇÃO </t>
  </si>
  <si>
    <t xml:space="preserve">15.017.0310-0 </t>
  </si>
  <si>
    <t xml:space="preserve">Terminal mecânico a compressão, fabricado em cobre, para cabo de 240mm². FORNECIMENTO e COLOCAÇÃO </t>
  </si>
  <si>
    <t>Abraçadeira de nylon para amarração de cabos, comprim= 200MM</t>
  </si>
  <si>
    <t>Abraçadeira de nylon para amarração de cabos, comprim= 390MM</t>
  </si>
  <si>
    <t xml:space="preserve">15.018.0466-0 </t>
  </si>
  <si>
    <t xml:space="preserve">Eletrocalha perfurada, sem tampa, tipo “U”, 50 x 50mm, tratamento superficial pré-zincado a quente, inclusive conexões, acessórios e fixação superior. FORNECIMENTO e COLOCAÇÃO </t>
  </si>
  <si>
    <t xml:space="preserve">Eletrocalha perfurada, sem tampa, tipo “U”, 200 x 50mm, tratamento superficial pré-zincado a quente, inclusive conexões, acessórios e fixação superior. FORNECIMENTO e COLOCAÇÃO </t>
  </si>
  <si>
    <t xml:space="preserve">15.017.0155-0 </t>
  </si>
  <si>
    <t>Terminal mecânico de pressão para ligação de um cabo a barramento, fabricado em bronze, com bitolas de 1,5 a 10mm². FORNECIMENTO e COLOCAÇÃO</t>
  </si>
  <si>
    <t xml:space="preserve">15.017.0200-0 </t>
  </si>
  <si>
    <t>Terminal mecânico de pressão para ligação de dois cabos a barramento, fabricado em bronze, com bitolas de 50 a 70mm². FORNECIMENTO e COLOCAÇÃO</t>
  </si>
  <si>
    <t xml:space="preserve">06.069.0105-0 </t>
  </si>
  <si>
    <t>Duto corrugado helicoidal, na cor preta, singelo, de polietileno de alta densidade (PEAD), para proteção de condutores elétricos em instalações subterrâneas, com diâmetro nominal de 1.1/2”, sendo o diâmetro interno de 43,0mm, fornecido com 2 tampões nas extremidades, fita de aviso “perigo” com fio guia de aço galvanizado revestido em PVC e de acordo com a norma ABNT NBR 13897/13898, lançado diretamente no solo, inclusive conexões e kit vedação</t>
  </si>
  <si>
    <t>Cabo de cobre com isolação sólida extrudada, com baixa emissão de fumaça, bipolar, 2 x 1,5mm², isolamento 0,6 / 1kV,compreendendo: preparo, corte e enfiação em eletrodutos. FORNECIMENTO e COLOCAÇÃO</t>
  </si>
  <si>
    <t xml:space="preserve">15.009.0140-0 </t>
  </si>
  <si>
    <t xml:space="preserve">Cabo sólido de cobre eletrolítico nú, têmpera mole, classe 2, seção circular de 35mm². FORNECIMENTO e COLOCAÇÃO </t>
  </si>
  <si>
    <t xml:space="preserve">Cabo sólido de cobre eletrolítico nú, têmpera mole, classe 2, seção circular de 50mm². FORNECIMENTO e COLOCAÇÃO </t>
  </si>
  <si>
    <t xml:space="preserve">15.019.0095-0 </t>
  </si>
  <si>
    <t xml:space="preserve">Tomada tipo RJ45, de embutir, completa, para lógica. FORNECIMENTO e COLOCAÇÃO </t>
  </si>
  <si>
    <t xml:space="preserve">un </t>
  </si>
  <si>
    <t>TOMADA 2P+T 10A, 250V, CONJUNTO MONTADO PARA EMBUTIR 4" X 2" (PLACA + SUPORTE + MODULO)</t>
  </si>
  <si>
    <t>ESPELHO / PLACA DE 2 POSTOS 4" X 4", PARA INSTALACAO DE TOMADAS E INTERRUPTORES</t>
  </si>
  <si>
    <t>TAMPA CEGA EM LATAO POLIDO PARA CONDULETE EM LIGA DE ALUMINIO 4 X 4" PISO</t>
  </si>
  <si>
    <t xml:space="preserve">TOMADA 2P+T 20A 250V, CONJUNTO MONTADO PARA EMBUTIR 4" X 2" (PLACA + SUPORTE + MODULO) </t>
  </si>
  <si>
    <t>CABO DE PAR TRANCADO UTP, 4 PARES, CATEGORIA 5E</t>
  </si>
  <si>
    <t>Projetor PRJ-01, modelo 3, para lâmpada a vapor de sódio ou multivapor metálico de 250/400W tubular e vapor de mercúrio de 250W a 400W, em liga de alumínio fundido tipo ASTM-SG-70A ou SAE 323, visor de vidro plano, incolor, temperado, resistente a impactos e choque térmico, suporte tipo "U", em ferro galvanizado por imersão a quente, conforme desenho A4-1188-PD e especificação EM-RIOLUZ n° 20. FORNECIMENTO</t>
  </si>
  <si>
    <t xml:space="preserve"> ESPELHO / PLACA DE 3 POSTOS 4" X 2", PARA INSTALACAO DE TOMADAS E INTERRUPTORES</t>
  </si>
  <si>
    <t>Quadro de distribuição de energia para disjuntores termo-magnéticos unipolares, de sobrepor, com porta e barramentos de fase, neutro e terra, trifásico, para instalação de até 50 disjuntores com dispositivo para chave geral. FORNECIMENTO e COLOCAÇÃO</t>
  </si>
  <si>
    <t>Quadro de distribuição de energia para disjuntores termo-magnéticos unipolares, de sobrepor, com porta e barramentos de fase, neutro e terra, trifásico, para instalação de até 24 disjuntores com dispositivo para chave geral. FORNECIMENTO e COLOCAÇÃO</t>
  </si>
  <si>
    <t>Quadro de distribuição de energia para disjuntores termo-magnéticos unipolares, de sobrepor, com porta e barramentos de fase, neutro e terra, trifásico, para instalação de até 12 disjuntores com dispositivo para chave geral. FORNECIMENTO e COLOCAÇÃO</t>
  </si>
  <si>
    <t>Disjuntor termomagnético, unipolar, de 10 a 30A x 250V. FORNECIMENTO e COLOCAÇÃO</t>
  </si>
  <si>
    <t>Disjuntor termomagnético, bipolar, de 10 a 50A x 250V. FORNECIMENTO e COLOCAÇÃO</t>
  </si>
  <si>
    <t>Disjuntor termomagnético, tripolar, de 10 a 50A x 250V. FORNECIMENTO e COLOCAÇÃO</t>
  </si>
  <si>
    <t>Disjuntor termomagnético, tripolar, de 60 a 100A x 250V. FORNECIMENTO e COLOCAÇÃO</t>
  </si>
  <si>
    <t>Disjuntor termomagnético, tripolar, de 125 a 150A x 250V. FORNECIMENTO e COLOCAÇÃO</t>
  </si>
  <si>
    <t>Disjuntor termomagnético, tripolar, de 175 a 225A x 250V. FORNECIMENTO e COLOCAÇÃO</t>
  </si>
  <si>
    <t>Disjuntor termomagnético, tripolar, de 500 a 600A x 250V. FORNECIMENTO e COLOCAÇÃO</t>
  </si>
  <si>
    <t>Disjuntores / interruptores diferenciais (D.I), classe AC, 2 polos, instantâneo, corrente nominal ( In ) 40A x 240V, sensibilidade 30mA / 300mA. FORNECIMENTO e COLOCAÇÃO</t>
  </si>
  <si>
    <t>Disjuntores / interruptores diferenciais (D.I), classe AC, 4 polos, instantâneo, corrente nominal ( In ) 100A x 415V, sensibilidade 30mA / 300mA. FORNECIMENTO e COLOCAÇÃO</t>
  </si>
  <si>
    <t>INSTALAÇÕES_APARELHOS HIDRÁULICOS, SANITÁRIOS E ESQUADRIAS</t>
  </si>
  <si>
    <t>12.1</t>
  </si>
  <si>
    <t>Barra de apoio em aço inoxidável AISI 304, tubo de 1 1/4", inclusive fixação com parafusos inoxidáveis e buchas plásticas, com 80cm, para pessoas com necessidades específicas. FORNECIMENTO e COLOCAÇÃO</t>
  </si>
  <si>
    <t>Barra de apoio lateral, piso parede, em aço inoxidável AISI 304, tubo de 1 1/4", inclusive fixação com parafusos inoxidáveis e buchas plásticas, com 75x80cm, para pessoas com necessidades específicas. FORNECIMENTO e COLOCAÇÃO</t>
  </si>
  <si>
    <t xml:space="preserve">14.009.0022-0 </t>
  </si>
  <si>
    <t>Substituição de fechadura de embutir, com altura aproximada de 20cm, em madeira, exclusive o fornecimento</t>
  </si>
  <si>
    <t>Colocação de mola fecha-porta, em madeira, exclusive o fornecimento</t>
  </si>
  <si>
    <t>Mão-de-obra de marceneiro, inclusive encargos sociais (armários)</t>
  </si>
  <si>
    <t>Mão-de-obra de ajudante, inclusive encargos sociais (armários)</t>
  </si>
  <si>
    <t>Mão-de-obra de bombeiro hidráulico, inclusive encargos sociais (armários e insumos)</t>
  </si>
  <si>
    <t>PINTURA</t>
  </si>
  <si>
    <t>SERVIÇOS COMPLEMENTARES</t>
  </si>
  <si>
    <t xml:space="preserve">Limpeza em parede revestida com chapas laminadas, inclusive o uso de escada até 2 pavimentos, exclusive andaimes </t>
  </si>
  <si>
    <t>SUBTOTAL</t>
  </si>
  <si>
    <t>B.D.I. (%)</t>
  </si>
  <si>
    <t>VALOR DO B.D.I.</t>
  </si>
  <si>
    <t>NOTA: O pagamento do Administração local será em parcelas mensais proporcionais ao valor das respectivas medições.</t>
  </si>
  <si>
    <t>05.054.0100-0</t>
  </si>
  <si>
    <t>05.054.0100-A</t>
  </si>
  <si>
    <t>05.054.0105-0</t>
  </si>
  <si>
    <t>05.054.0105-A</t>
  </si>
  <si>
    <t>05.054.0110-0</t>
  </si>
  <si>
    <t>05.054.0110-A</t>
  </si>
  <si>
    <t>11.001.0015-1</t>
  </si>
  <si>
    <t>11.001.0015-B</t>
  </si>
  <si>
    <t>11.001.0032-1</t>
  </si>
  <si>
    <t>11.001.0032-B</t>
  </si>
  <si>
    <t>11.001.0036-1</t>
  </si>
  <si>
    <t>11.001.0036-B</t>
  </si>
  <si>
    <t>11.001.0038-1</t>
  </si>
  <si>
    <t>11.001.0038-B</t>
  </si>
  <si>
    <t>11.001.0040-1</t>
  </si>
  <si>
    <t>11.001.0040-B</t>
  </si>
  <si>
    <t>11.009.0050-1</t>
  </si>
  <si>
    <t>11.009.0050-B</t>
  </si>
  <si>
    <t>11.009.0052-1</t>
  </si>
  <si>
    <t>11.009.0052-B</t>
  </si>
  <si>
    <t>11.009.0054-1</t>
  </si>
  <si>
    <t>11.009.0054-B</t>
  </si>
  <si>
    <t>11.009.0060-1</t>
  </si>
  <si>
    <t>11.009.0060-B</t>
  </si>
  <si>
    <t>11.009.0062-1</t>
  </si>
  <si>
    <t>11.009.0062-B</t>
  </si>
  <si>
    <t>11.009.0070-1</t>
  </si>
  <si>
    <t>11.009.0070-B</t>
  </si>
  <si>
    <t>11.009.0072-1</t>
  </si>
  <si>
    <t>11.009.0072-B</t>
  </si>
  <si>
    <t>11.009.0074-1</t>
  </si>
  <si>
    <t>11.009.0074-B</t>
  </si>
  <si>
    <t>11.009.0100-1</t>
  </si>
  <si>
    <t>11.009.0100-B</t>
  </si>
  <si>
    <t>11.009.0102-1</t>
  </si>
  <si>
    <t>11.009.0102-B</t>
  </si>
  <si>
    <t>11.009.0104-1</t>
  </si>
  <si>
    <t>11.009.0104-B</t>
  </si>
  <si>
    <t>11.009.0110-1</t>
  </si>
  <si>
    <t>11.009.0110-B</t>
  </si>
  <si>
    <t>11.009.0112-1</t>
  </si>
  <si>
    <t>11.009.0112-B</t>
  </si>
  <si>
    <t>11.009.0120-1</t>
  </si>
  <si>
    <t>11.009.0120-B</t>
  </si>
  <si>
    <t>11.009.0122-1</t>
  </si>
  <si>
    <t>11.009.0122-B</t>
  </si>
  <si>
    <t>11.009.0124-1</t>
  </si>
  <si>
    <t>11.009.0124-B</t>
  </si>
  <si>
    <t>11.046.0080-1</t>
  </si>
  <si>
    <t>11.046.0080-B</t>
  </si>
  <si>
    <t>12.045.0002-0</t>
  </si>
  <si>
    <t>12.045.0002-A</t>
  </si>
  <si>
    <t>14.004.0205-0</t>
  </si>
  <si>
    <t>14.004.0205-A</t>
  </si>
  <si>
    <t>14.006.0016-0</t>
  </si>
  <si>
    <t>14.006.0016-A</t>
  </si>
  <si>
    <t>14.006.0090-0</t>
  </si>
  <si>
    <t>14.006.0090-A</t>
  </si>
  <si>
    <t>14.006.0230-0</t>
  </si>
  <si>
    <t>14.006.0230-A</t>
  </si>
  <si>
    <t>15.004.0500-0</t>
  </si>
  <si>
    <t>15.004.0500-A</t>
  </si>
  <si>
    <t>15.004.0505-0</t>
  </si>
  <si>
    <t>15.004.0505-A</t>
  </si>
  <si>
    <t>15.004.0640-0</t>
  </si>
  <si>
    <t>15.004.0640-A</t>
  </si>
  <si>
    <t>15.007.0440-0</t>
  </si>
  <si>
    <t>15.007.0440-A</t>
  </si>
  <si>
    <t>15.007.0518-0</t>
  </si>
  <si>
    <t>15.007.0518-A</t>
  </si>
  <si>
    <t>15.007.0519-0</t>
  </si>
  <si>
    <t>15.007.0519-A</t>
  </si>
  <si>
    <t>15.007.0617-0</t>
  </si>
  <si>
    <t>15.007.0617-A</t>
  </si>
  <si>
    <t>15.020.0156-0</t>
  </si>
  <si>
    <t>15.020.0156-A</t>
  </si>
  <si>
    <t>15.020.0200-0</t>
  </si>
  <si>
    <t>15.020.0200-A</t>
  </si>
  <si>
    <t>15.020.0205-0</t>
  </si>
  <si>
    <t>15.020.0205-A</t>
  </si>
  <si>
    <t>15.020.0210-0</t>
  </si>
  <si>
    <t>15.020.0210-A</t>
  </si>
  <si>
    <t>15.020.0215-0</t>
  </si>
  <si>
    <t>15.020.0215-A</t>
  </si>
  <si>
    <t>15.020.0220-0</t>
  </si>
  <si>
    <t>15.020.0220-A</t>
  </si>
  <si>
    <t>18.021.0048-0</t>
  </si>
  <si>
    <t>18.021.0048-A</t>
  </si>
  <si>
    <t>18.025.0007-0</t>
  </si>
  <si>
    <t>18.025.0007-A</t>
  </si>
  <si>
    <t>18.027.0470-0</t>
  </si>
  <si>
    <t>18.027.0470-A</t>
  </si>
  <si>
    <t>18.027.0472-0</t>
  </si>
  <si>
    <t>18.027.0472-A</t>
  </si>
  <si>
    <t>18.027.0474-0</t>
  </si>
  <si>
    <t>18.027.0474-A</t>
  </si>
  <si>
    <t>18.027.0476-0</t>
  </si>
  <si>
    <t>18.027.0476-A</t>
  </si>
  <si>
    <t>18.027.0478-0</t>
  </si>
  <si>
    <t>18.027.0478-A</t>
  </si>
  <si>
    <t>18.027.0480-0</t>
  </si>
  <si>
    <t>18.027.0480-A</t>
  </si>
  <si>
    <t>18.027.0482-0</t>
  </si>
  <si>
    <t>18.027.0482-A</t>
  </si>
  <si>
    <t>18.027.0484-0</t>
  </si>
  <si>
    <t>18.027.0484-A</t>
  </si>
  <si>
    <t>18.027.0486-0</t>
  </si>
  <si>
    <t>18.027.0486-A</t>
  </si>
  <si>
    <t>18.027.0488-0</t>
  </si>
  <si>
    <t>18.027.0488-A</t>
  </si>
  <si>
    <t>18.027.0490-0</t>
  </si>
  <si>
    <t>18.027.0490-A</t>
  </si>
  <si>
    <t>18.027.0492-0</t>
  </si>
  <si>
    <t>18.027.0492-A</t>
  </si>
  <si>
    <t>18.027.0494-0</t>
  </si>
  <si>
    <t>18.027.0494-A</t>
  </si>
  <si>
    <t>18.027.0496-0</t>
  </si>
  <si>
    <t>18.027.0496-A</t>
  </si>
  <si>
    <t>18.027.0510-0</t>
  </si>
  <si>
    <t>18.027.0510-A</t>
  </si>
  <si>
    <t>18.027.0512-0</t>
  </si>
  <si>
    <t>18.027.0512-A</t>
  </si>
  <si>
    <t>18.027.0514-0</t>
  </si>
  <si>
    <t>18.027.0514-A</t>
  </si>
  <si>
    <t>18.027.0516-0</t>
  </si>
  <si>
    <t>18.027.0516-A</t>
  </si>
  <si>
    <t>18.027.0518-0</t>
  </si>
  <si>
    <t>18.027.0518-A</t>
  </si>
  <si>
    <t>18.027.0520-0</t>
  </si>
  <si>
    <t>18.027.0520-A</t>
  </si>
  <si>
    <t>18.033.0018-0</t>
  </si>
  <si>
    <t>18.033.0018-A</t>
  </si>
  <si>
    <t>18.033.0019-0</t>
  </si>
  <si>
    <t>18.033.0019-A</t>
  </si>
  <si>
    <t>MEMÓRIA DE CÁLCULO</t>
  </si>
  <si>
    <t>04 unidades</t>
  </si>
  <si>
    <t>40% do total de piso vinílico (1.045,00 m²)</t>
  </si>
  <si>
    <t>40% do total de compensado naval (810,00 m²)</t>
  </si>
  <si>
    <t>área modular 805,20 m² + área de beiral 235,00 m² = total de 1.040,20 m² x coeficente de 1,5 = 1.560,30 m² a ser pintado</t>
  </si>
  <si>
    <t xml:space="preserve">20% da área total de forro (1.045,00m²) a ser substituído </t>
  </si>
  <si>
    <t>09 unidades</t>
  </si>
  <si>
    <t>80,00 metros de calha a ser substituída</t>
  </si>
  <si>
    <t>39,00 unidades</t>
  </si>
  <si>
    <t>30,00 x 15,00 metros = área de estacionamento a ser pavimentada</t>
  </si>
  <si>
    <t>05 unidades</t>
  </si>
  <si>
    <t>01 unidade</t>
  </si>
  <si>
    <t>02 portões de 1,80 x 2,10 m</t>
  </si>
  <si>
    <t>21,00 peças</t>
  </si>
  <si>
    <t>02 unidades</t>
  </si>
  <si>
    <t>01 peça</t>
  </si>
  <si>
    <t>50 unidades</t>
  </si>
  <si>
    <t>80 unidades</t>
  </si>
  <si>
    <t>40 unidades</t>
  </si>
  <si>
    <t>100 unidades</t>
  </si>
  <si>
    <t>150,00 metros</t>
  </si>
  <si>
    <t>300,00 metros</t>
  </si>
  <si>
    <t>200,00 metros</t>
  </si>
  <si>
    <t>180,00 metros</t>
  </si>
  <si>
    <t>50,00 metros</t>
  </si>
  <si>
    <t>16 unidades</t>
  </si>
  <si>
    <t>06 unidades</t>
  </si>
  <si>
    <t>08 unidades</t>
  </si>
  <si>
    <t>400 unidades</t>
  </si>
  <si>
    <t>80,00 metros</t>
  </si>
  <si>
    <t>700 unidades</t>
  </si>
  <si>
    <t>150 unidades</t>
  </si>
  <si>
    <t>42 unidades</t>
  </si>
  <si>
    <t>275 unidades</t>
  </si>
  <si>
    <t>03 unidades</t>
  </si>
  <si>
    <t>28 unidades</t>
  </si>
  <si>
    <t>82 unidades</t>
  </si>
  <si>
    <t>19 unidades</t>
  </si>
  <si>
    <t>11 unidades</t>
  </si>
  <si>
    <t>8 horas</t>
  </si>
  <si>
    <t xml:space="preserve">área total de painel parede = largura constante de 1,15m x (126 pçs de 2,81m de compr.+ 160 pçs 1,30m de compr. + 240 pçs de 2,60m de compr.) </t>
  </si>
  <si>
    <r>
      <rPr>
        <b/>
        <sz val="10"/>
        <rFont val="Calibri"/>
        <family val="2"/>
        <scheme val="minor"/>
      </rPr>
      <t>NOTA:</t>
    </r>
    <r>
      <rPr>
        <sz val="10"/>
        <rFont val="Calibri"/>
        <family val="2"/>
        <scheme val="minor"/>
      </rPr>
      <t xml:space="preserve"> O pagameto do Administração local será em parcelas mensais proporcionais ao valor das respectivas medições.</t>
    </r>
  </si>
  <si>
    <t>40% da área total de cobertura (1.036,00m²) a ser substituído por corrosão</t>
  </si>
  <si>
    <t>10% do total de estrutura metálica (38.347,43 quilos) a ser substituido por corrosão</t>
  </si>
  <si>
    <t>10% da área total de painéis (1.363,96m²) a ser substituído por corrosão</t>
  </si>
  <si>
    <t xml:space="preserve">04 bancadas de 2,00 m de comprimento </t>
  </si>
  <si>
    <t>100 peças de rodapé de 6,00 m</t>
  </si>
  <si>
    <t>50,00 metros de comprimento x 1,00 metro de altura de guarda corpo</t>
  </si>
  <si>
    <t>3.834,74 kg = 3,83 toneladas x 35 km x coeficiente 2,5</t>
  </si>
  <si>
    <t>3.834,74 kg = 3,83 toneladas</t>
  </si>
  <si>
    <t>8 horas x 2 dias para retirada do castelo d'água</t>
  </si>
  <si>
    <t>15% da área total de painéis (1.363,96m²) a ser substituído por corrosão</t>
  </si>
  <si>
    <t xml:space="preserve">10% da área total de forro (1.045,00m²) a ser substituído </t>
  </si>
  <si>
    <t>área total modular (1.040,20 m²)</t>
  </si>
  <si>
    <t>1.11</t>
  </si>
  <si>
    <t>1.12</t>
  </si>
  <si>
    <t>1.13</t>
  </si>
  <si>
    <t>1.14</t>
  </si>
  <si>
    <t>6.4</t>
  </si>
  <si>
    <t>6.5</t>
  </si>
  <si>
    <t>7.2</t>
  </si>
  <si>
    <t>8.</t>
  </si>
  <si>
    <t>9.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</si>
  <si>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</si>
  <si>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</si>
  <si>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</si>
  <si>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</si>
  <si>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</si>
  <si>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</si>
  <si>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</si>
  <si>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</si>
  <si>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</si>
  <si>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</si>
  <si>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</si>
  <si>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</si>
  <si>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</si>
  <si>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</si>
  <si>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</si>
  <si>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</si>
  <si>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</si>
  <si>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</si>
  <si>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</si>
  <si>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</si>
  <si>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</si>
  <si>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</si>
  <si>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</si>
  <si>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</si>
  <si>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</si>
  <si>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</si>
  <si>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</si>
  <si>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</si>
  <si>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</si>
  <si>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</si>
  <si>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</si>
  <si>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</si>
  <si>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</si>
  <si>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</si>
  <si>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</si>
  <si>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</si>
  <si>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</si>
  <si>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</si>
  <si>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</si>
  <si>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</si>
  <si>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</si>
  <si>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</si>
  <si>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</si>
  <si>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</si>
  <si>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</si>
  <si>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</si>
  <si>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</si>
  <si>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</si>
  <si>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</si>
  <si>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</si>
  <si>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</si>
  <si>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</si>
  <si>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</si>
  <si>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</si>
  <si>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</si>
  <si>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</si>
  <si>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</si>
  <si>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</si>
  <si>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10.</t>
  </si>
  <si>
    <t>10.6</t>
  </si>
  <si>
    <t>10.7</t>
  </si>
  <si>
    <t>10.8</t>
  </si>
  <si>
    <t>10.9</t>
  </si>
  <si>
    <t>11.</t>
  </si>
  <si>
    <t>12.</t>
  </si>
  <si>
    <t>Fossa séptica, de câmara submersa, tipo imhoff de concreto pré-moldado, medindo 2000 x 2000mm. FORNECIMENTO e COLOCAÇÃO</t>
  </si>
  <si>
    <t>Filtro anaeróbio, de anéis de concreto pré-moldado, medindo 2000 x 2000mm. FORNECIMENTO e COLOCAÇÃO</t>
  </si>
  <si>
    <t xml:space="preserve">Sumidouro cilíndrico, ligado a fossa, medindo 2000 x2000mm, em anéis de concreto  pré-moldado,  exclusive  fossa e manilhas.  FORNECIMENTO e COLOCAÇÃO </t>
  </si>
  <si>
    <t>10.10</t>
  </si>
  <si>
    <t>10.11</t>
  </si>
  <si>
    <t>10.12</t>
  </si>
  <si>
    <t>01 unidades</t>
  </si>
  <si>
    <t>Fornecimento e assentamento de tubo de PVC rígido de 50mm soldável, inclusive conexões e emendas.</t>
  </si>
  <si>
    <t>Fornecimento e assentamento de tubo de PVC rígido de 75mm soldável, inclusive conexões e emendas.</t>
  </si>
  <si>
    <t>Fornecimento e assentamento de tubo de PVC rígido de 100mm soldável, inclusive conexões e emendas.</t>
  </si>
  <si>
    <t>10.13</t>
  </si>
  <si>
    <t>10.14</t>
  </si>
  <si>
    <t>10.15</t>
  </si>
  <si>
    <t>15 metros</t>
  </si>
  <si>
    <t>24 metros</t>
  </si>
  <si>
    <t>2,00mx 1,50m = 3,00m²</t>
  </si>
  <si>
    <t>Placa de identificação de obra pública tipo BANNER / PLOTTER, constituída por lona e impressão digital, inclusive suportes de madeira. FORNECIMENTO e COLOCAÇÃO</t>
  </si>
  <si>
    <t>1.15</t>
  </si>
  <si>
    <t>1.16</t>
  </si>
  <si>
    <t>1.17</t>
  </si>
  <si>
    <t>1.18</t>
  </si>
  <si>
    <t>1.19</t>
  </si>
  <si>
    <t>1diax8horas</t>
  </si>
  <si>
    <t>2diasx8horas</t>
  </si>
  <si>
    <t>10.0</t>
  </si>
  <si>
    <t>11.0</t>
  </si>
  <si>
    <t>12.0</t>
  </si>
  <si>
    <r>
      <t xml:space="preserve">Painéis de fechamento interno, externo e de forro compostos por aço zincado ou galvalume, pré-pintado na cor branca RAL 9003 nas faces externas e primer nas internas e núcleo isolante em PUR (poliuretano rígido), livre de CFC, caracterizado como retardante a chama, conforme NBR 11752 (ABNT) e com massa específica aparente mínima de 15 kg/m³, espessura </t>
    </r>
    <r>
      <rPr>
        <i/>
        <u/>
        <sz val="11"/>
        <rFont val="Calibri"/>
        <family val="2"/>
        <scheme val="minor"/>
      </rPr>
      <t>50mm</t>
    </r>
    <r>
      <rPr>
        <sz val="11"/>
        <rFont val="Calibri"/>
        <family val="2"/>
        <scheme val="minor"/>
      </rPr>
      <t>, com superfície lisa e encaixe do núcleo macho/fêmea, garantindo perfeita estanqueidade, inclusive acessórios de montagem. Fornecimento e instalação. (FORRO)</t>
    </r>
  </si>
  <si>
    <r>
      <t xml:space="preserve">Painéis de fechamento interno, externo e de forro compostos por aço zincado ou galvalume, pré-pintado na cor branca RAL 9003 nas faces externas e primer nas internas e núcleo isolante em PUR (poliuretano rígido), livre de CFC, caracterizado como retardante a chama, conforme NBR 11752 (ABNT) e com massa específica aparente mínima de 15 kg/m³, espessura </t>
    </r>
    <r>
      <rPr>
        <i/>
        <u/>
        <sz val="11"/>
        <rFont val="Calibri"/>
        <family val="2"/>
        <scheme val="minor"/>
      </rPr>
      <t>50mm</t>
    </r>
    <r>
      <rPr>
        <sz val="11"/>
        <rFont val="Calibri"/>
        <family val="2"/>
        <scheme val="minor"/>
      </rPr>
      <t>, com superfície lisa e encaixe do núcleo macho/fêmea, garantindo perfeita estanqueidade, inclusive acessórios de montagem. Fornecimento e instalação. (PAREDE)</t>
    </r>
  </si>
  <si>
    <t>Compensado naval de 15mm (chapa de 2,20 x 1,10m). FORNECIMENTO</t>
  </si>
  <si>
    <t>4.000,00 metros</t>
  </si>
  <si>
    <t>1.500,00 metros</t>
  </si>
  <si>
    <t>Pintura interna ou externa sobre ferro, com esmalte sintético brilhante ou acetinado após lixamento, limpeza, desengorduramento, uma demão de fundo anticorrosivo na cor laranja de secagem rápida e duas demãos de acabamento</t>
  </si>
  <si>
    <t>Arandela de embutir, tipo “luz vigia”, linha hospitalar, para 1 lâmpada (exclusive esta), para uso interno, em chapa de aço zincado e pintado, anti-ofuscante e com refletor de alto brilho. FORNECIMENTO e COLOCAÇÃO</t>
  </si>
  <si>
    <t>50,00 metros de guarda corpo</t>
  </si>
  <si>
    <r>
      <rPr>
        <b/>
        <sz val="10"/>
        <rFont val="Calibri"/>
        <family val="2"/>
        <scheme val="minor"/>
      </rPr>
      <t>DATA DE REFERÊNCIA:</t>
    </r>
    <r>
      <rPr>
        <sz val="10"/>
        <rFont val="Calibri"/>
        <family val="2"/>
        <scheme val="minor"/>
      </rPr>
      <t xml:space="preserve"> SINAPI - junho/2019, EMOP - junho/2019 </t>
    </r>
  </si>
  <si>
    <t>SINAPI jun 19/  EMOP jun 19</t>
  </si>
  <si>
    <t>Base de Cálculo- Tabela SINAP/EMOP: junho de 2019</t>
  </si>
  <si>
    <t>Base de Cálculo- Tabela SINAP/EMOP: jun de 2019</t>
  </si>
  <si>
    <t>7.</t>
  </si>
  <si>
    <t>BASE DE CÁLCULO - TABELA SINAP/EMOP junho/2019</t>
  </si>
  <si>
    <t>JATEAMENTO COMERCIAL COM AREIA EM ESTRUTURA DE ACO CARBONO. (estrutura nova_reposição)</t>
  </si>
  <si>
    <t>73865/001</t>
  </si>
  <si>
    <t>FUNDO PREPARADOR PRIMER A BASE DE EPOXI, PARA ESTRUTURA METALICA, UMA DEMAO, ESPESSURA 25MICRA. (2 demãos_50 micra)  (estrutura nova_reposição)</t>
  </si>
  <si>
    <t>4.2</t>
  </si>
  <si>
    <t>4.3</t>
  </si>
  <si>
    <t>área modular 805,20 m² + área de beiral 235,00 m² = total de 1.040,20 m² x 15%, equivalente à estrutura</t>
  </si>
  <si>
    <t>área de jateamento com duas demãos = 156,03 m² x 2 demãos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</si>
</sst>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#,##0.00&quot; m &quot;"/>
    <numFmt numFmtId="167" formatCode="[$-409]h:mm\ AM/PM;@"/>
    <numFmt numFmtId="168" formatCode="_([$€]* #,##0.00_);_([$€]* \(#,##0.00\);_([$€]* &quot;-&quot;??_);_(@_)"/>
    <numFmt numFmtId="169" formatCode="_(* #,##0_);_(* \(#,##0\);_(* &quot;-&quot;??_);_(@_)"/>
    <numFmt numFmtId="170" formatCode="_(* #,##0.00_);_(* \(#,##0.00\);_(* \-??_);_(@_)"/>
    <numFmt numFmtId="171" formatCode="_(&quot;R$&quot;* #,##0.00_);_(&quot;R$&quot;* \(#,##0.00\);_(&quot;R$&quot;* \-??_);_(@_)"/>
    <numFmt numFmtId="172" formatCode="#,##0.000"/>
  </numFmts>
  <fonts count="6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4"/>
      <name val="Verdana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i/>
      <sz val="14"/>
      <color indexed="8"/>
      <name val="Verdana"/>
      <family val="2"/>
    </font>
    <font>
      <b/>
      <i/>
      <sz val="12"/>
      <color indexed="8"/>
      <name val="Verdana"/>
      <family val="2"/>
    </font>
    <font>
      <b/>
      <sz val="20"/>
      <name val="Arial"/>
      <family val="2"/>
    </font>
    <font>
      <sz val="5"/>
      <color indexed="12"/>
      <name val="Arial"/>
      <family val="2"/>
    </font>
    <font>
      <sz val="15"/>
      <name val="Arial"/>
      <family val="2"/>
    </font>
    <font>
      <b/>
      <sz val="12"/>
      <color indexed="12"/>
      <name val="Arial"/>
      <family val="2"/>
    </font>
    <font>
      <b/>
      <sz val="15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8"/>
      <name val="Wingdings"/>
      <charset val="2"/>
    </font>
    <font>
      <sz val="16"/>
      <name val="Arial"/>
      <family val="2"/>
    </font>
    <font>
      <b/>
      <i/>
      <sz val="16"/>
      <color indexed="8"/>
      <name val="Verdana"/>
      <family val="2"/>
    </font>
    <font>
      <sz val="12"/>
      <color indexed="22"/>
      <name val="Arial"/>
      <family val="2"/>
    </font>
    <font>
      <b/>
      <sz val="12"/>
      <color indexed="2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u/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249977111117893"/>
        <bgColor indexed="9"/>
      </patternFill>
    </fill>
  </fills>
  <borders count="9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2">
    <xf numFmtId="0" fontId="0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167" fontId="23" fillId="0" borderId="10">
      <alignment horizontal="center" vertical="center"/>
    </xf>
    <xf numFmtId="168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4" fillId="0" borderId="0"/>
    <xf numFmtId="0" fontId="25" fillId="0" borderId="0"/>
    <xf numFmtId="0" fontId="27" fillId="0" borderId="0"/>
    <xf numFmtId="0" fontId="14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25" fillId="11" borderId="15" applyNumberFormat="0" applyFont="0" applyAlignment="0" applyProtection="0"/>
    <xf numFmtId="0" fontId="25" fillId="2" borderId="1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4" fillId="0" borderId="0"/>
    <xf numFmtId="0" fontId="14" fillId="2" borderId="1" applyNumberFormat="0" applyFont="0" applyAlignment="0" applyProtection="0"/>
    <xf numFmtId="0" fontId="30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2" borderId="1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6" fillId="0" borderId="0"/>
    <xf numFmtId="170" fontId="16" fillId="0" borderId="0"/>
    <xf numFmtId="171" fontId="16" fillId="0" borderId="0"/>
    <xf numFmtId="0" fontId="24" fillId="0" borderId="0"/>
    <xf numFmtId="0" fontId="16" fillId="0" borderId="0"/>
    <xf numFmtId="9" fontId="16" fillId="0" borderId="0"/>
    <xf numFmtId="4" fontId="1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" fillId="0" borderId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164" fontId="16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" fillId="0" borderId="0"/>
  </cellStyleXfs>
  <cellXfs count="472">
    <xf numFmtId="0" fontId="0" fillId="0" borderId="0" xfId="0"/>
    <xf numFmtId="0" fontId="17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165" fontId="16" fillId="0" borderId="0" xfId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vertical="center"/>
      <protection locked="0"/>
    </xf>
    <xf numFmtId="165" fontId="17" fillId="0" borderId="0" xfId="1" applyFont="1" applyFill="1" applyBorder="1" applyAlignment="1">
      <alignment vertical="center"/>
    </xf>
    <xf numFmtId="1" fontId="19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5" fontId="0" fillId="0" borderId="0" xfId="1" applyFont="1" applyAlignment="1">
      <alignment horizontal="center" vertical="center"/>
    </xf>
    <xf numFmtId="165" fontId="38" fillId="0" borderId="0" xfId="1" applyFont="1" applyAlignment="1">
      <alignment horizontal="center" vertical="center"/>
    </xf>
    <xf numFmtId="165" fontId="38" fillId="0" borderId="0" xfId="1" applyFont="1" applyAlignment="1">
      <alignment horizontal="left" vertical="center"/>
    </xf>
    <xf numFmtId="0" fontId="0" fillId="0" borderId="0" xfId="0" applyAlignment="1">
      <alignment horizont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16" fillId="0" borderId="0" xfId="93" applyBorder="1"/>
    <xf numFmtId="0" fontId="39" fillId="0" borderId="0" xfId="93" applyFont="1" applyBorder="1" applyAlignment="1">
      <alignment horizontal="left" vertical="top"/>
    </xf>
    <xf numFmtId="0" fontId="16" fillId="0" borderId="0" xfId="93"/>
    <xf numFmtId="0" fontId="22" fillId="0" borderId="37" xfId="93" applyFont="1" applyBorder="1"/>
    <xf numFmtId="0" fontId="18" fillId="0" borderId="41" xfId="93" applyFont="1" applyBorder="1"/>
    <xf numFmtId="0" fontId="16" fillId="0" borderId="41" xfId="93" applyBorder="1"/>
    <xf numFmtId="0" fontId="16" fillId="0" borderId="42" xfId="93" applyBorder="1"/>
    <xf numFmtId="49" fontId="21" fillId="0" borderId="43" xfId="93" applyNumberFormat="1" applyFont="1" applyBorder="1" applyAlignment="1">
      <alignment horizontal="left"/>
    </xf>
    <xf numFmtId="49" fontId="18" fillId="0" borderId="38" xfId="93" applyNumberFormat="1" applyFont="1" applyBorder="1" applyAlignment="1">
      <alignment vertical="top"/>
    </xf>
    <xf numFmtId="0" fontId="21" fillId="0" borderId="48" xfId="93" applyFont="1" applyBorder="1"/>
    <xf numFmtId="0" fontId="17" fillId="0" borderId="48" xfId="93" applyFont="1" applyBorder="1"/>
    <xf numFmtId="0" fontId="21" fillId="0" borderId="49" xfId="93" applyFont="1" applyBorder="1"/>
    <xf numFmtId="0" fontId="40" fillId="0" borderId="0" xfId="0" applyFont="1" applyFill="1" applyAlignment="1">
      <alignment vertical="center"/>
    </xf>
    <xf numFmtId="4" fontId="33" fillId="0" borderId="0" xfId="0" applyNumberFormat="1" applyFont="1" applyAlignment="1" applyProtection="1">
      <alignment horizontal="center" vertical="center"/>
    </xf>
    <xf numFmtId="4" fontId="29" fillId="0" borderId="33" xfId="0" applyNumberFormat="1" applyFont="1" applyBorder="1" applyAlignment="1">
      <alignment horizontal="left" vertical="center"/>
    </xf>
    <xf numFmtId="4" fontId="33" fillId="0" borderId="45" xfId="0" applyNumberFormat="1" applyFont="1" applyBorder="1" applyAlignment="1" applyProtection="1">
      <alignment horizontal="center" vertical="center"/>
    </xf>
    <xf numFmtId="4" fontId="32" fillId="0" borderId="45" xfId="0" applyNumberFormat="1" applyFont="1" applyBorder="1" applyAlignment="1">
      <alignment horizontal="center" vertical="center"/>
    </xf>
    <xf numFmtId="4" fontId="33" fillId="0" borderId="50" xfId="0" applyNumberFormat="1" applyFont="1" applyBorder="1" applyAlignment="1" applyProtection="1">
      <alignment horizontal="center" vertical="center"/>
    </xf>
    <xf numFmtId="0" fontId="42" fillId="0" borderId="0" xfId="0" applyFont="1" applyFill="1" applyAlignment="1">
      <alignment vertical="center"/>
    </xf>
    <xf numFmtId="0" fontId="44" fillId="0" borderId="0" xfId="93" applyFont="1" applyAlignment="1">
      <alignment vertical="center"/>
    </xf>
    <xf numFmtId="0" fontId="45" fillId="0" borderId="0" xfId="0" applyFont="1" applyFill="1" applyAlignment="1">
      <alignment vertical="center"/>
    </xf>
    <xf numFmtId="0" fontId="17" fillId="0" borderId="10" xfId="93" applyFont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16" fillId="0" borderId="28" xfId="93" applyFont="1" applyBorder="1" applyAlignment="1">
      <alignment vertical="center"/>
    </xf>
    <xf numFmtId="0" fontId="16" fillId="0" borderId="11" xfId="93" applyFont="1" applyBorder="1" applyAlignment="1">
      <alignment vertical="center"/>
    </xf>
    <xf numFmtId="10" fontId="16" fillId="0" borderId="11" xfId="35" applyNumberFormat="1" applyFont="1" applyFill="1" applyBorder="1" applyAlignment="1">
      <alignment horizontal="center" vertical="center"/>
    </xf>
    <xf numFmtId="4" fontId="16" fillId="0" borderId="11" xfId="93" applyNumberFormat="1" applyFont="1" applyBorder="1" applyAlignment="1">
      <alignment vertical="center"/>
    </xf>
    <xf numFmtId="2" fontId="46" fillId="22" borderId="10" xfId="35" applyNumberFormat="1" applyFont="1" applyFill="1" applyBorder="1" applyAlignment="1">
      <alignment horizontal="center" vertical="center"/>
    </xf>
    <xf numFmtId="0" fontId="16" fillId="0" borderId="0" xfId="93" applyAlignment="1">
      <alignment vertical="center"/>
    </xf>
    <xf numFmtId="2" fontId="16" fillId="22" borderId="10" xfId="35" applyNumberFormat="1" applyFont="1" applyFill="1" applyBorder="1" applyAlignment="1">
      <alignment horizontal="center" vertical="center"/>
    </xf>
    <xf numFmtId="2" fontId="43" fillId="0" borderId="10" xfId="35" applyNumberFormat="1" applyFont="1" applyFill="1" applyBorder="1" applyAlignment="1">
      <alignment horizontal="center" vertical="center"/>
    </xf>
    <xf numFmtId="0" fontId="16" fillId="0" borderId="25" xfId="93" applyFont="1" applyBorder="1" applyAlignment="1">
      <alignment vertical="center"/>
    </xf>
    <xf numFmtId="0" fontId="16" fillId="0" borderId="27" xfId="93" applyFont="1" applyBorder="1" applyAlignment="1">
      <alignment vertical="center"/>
    </xf>
    <xf numFmtId="0" fontId="16" fillId="0" borderId="48" xfId="93" applyFont="1" applyBorder="1" applyAlignment="1">
      <alignment vertical="center"/>
    </xf>
    <xf numFmtId="10" fontId="16" fillId="0" borderId="48" xfId="35" applyNumberFormat="1" applyFont="1" applyFill="1" applyBorder="1" applyAlignment="1">
      <alignment horizontal="center" vertical="center"/>
    </xf>
    <xf numFmtId="4" fontId="16" fillId="0" borderId="48" xfId="93" applyNumberFormat="1" applyFont="1" applyBorder="1" applyAlignment="1">
      <alignment vertical="center"/>
    </xf>
    <xf numFmtId="4" fontId="16" fillId="0" borderId="12" xfId="93" applyNumberFormat="1" applyFont="1" applyBorder="1" applyAlignment="1">
      <alignment vertical="center"/>
    </xf>
    <xf numFmtId="2" fontId="47" fillId="22" borderId="10" xfId="35" applyNumberFormat="1" applyFont="1" applyFill="1" applyBorder="1" applyAlignment="1">
      <alignment horizontal="center" vertical="center"/>
    </xf>
    <xf numFmtId="0" fontId="48" fillId="0" borderId="32" xfId="93" applyFont="1" applyBorder="1"/>
    <xf numFmtId="0" fontId="21" fillId="0" borderId="32" xfId="93" applyFont="1" applyBorder="1"/>
    <xf numFmtId="0" fontId="17" fillId="0" borderId="32" xfId="93" applyFont="1" applyBorder="1"/>
    <xf numFmtId="0" fontId="17" fillId="0" borderId="32" xfId="93" applyFont="1" applyBorder="1" applyAlignment="1">
      <alignment horizontal="center" vertical="center" wrapText="1"/>
    </xf>
    <xf numFmtId="2" fontId="48" fillId="0" borderId="32" xfId="93" applyNumberFormat="1" applyFont="1" applyBorder="1" applyAlignment="1">
      <alignment horizontal="center" vertical="center"/>
    </xf>
    <xf numFmtId="0" fontId="16" fillId="0" borderId="2" xfId="93" applyBorder="1"/>
    <xf numFmtId="0" fontId="18" fillId="0" borderId="0" xfId="93" applyFont="1" applyBorder="1" applyAlignment="1">
      <alignment horizontal="right" vertical="center"/>
    </xf>
    <xf numFmtId="49" fontId="50" fillId="0" borderId="0" xfId="93" applyNumberFormat="1" applyFont="1" applyBorder="1" applyAlignment="1">
      <alignment horizontal="center" vertical="center"/>
    </xf>
    <xf numFmtId="0" fontId="16" fillId="0" borderId="0" xfId="93" applyBorder="1" applyAlignment="1">
      <alignment horizontal="center" vertical="center"/>
    </xf>
    <xf numFmtId="49" fontId="18" fillId="0" borderId="0" xfId="93" applyNumberFormat="1" applyFont="1" applyBorder="1" applyAlignment="1">
      <alignment horizontal="left" vertical="center"/>
    </xf>
    <xf numFmtId="0" fontId="17" fillId="0" borderId="0" xfId="93" applyFont="1" applyFill="1" applyBorder="1"/>
    <xf numFmtId="0" fontId="18" fillId="0" borderId="0" xfId="93" applyFont="1"/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6" fillId="0" borderId="0" xfId="20" applyNumberFormat="1" applyFill="1" applyAlignment="1">
      <alignment horizontal="center" vertical="center"/>
    </xf>
    <xf numFmtId="0" fontId="16" fillId="0" borderId="0" xfId="20" applyFill="1" applyAlignment="1">
      <alignment vertical="center"/>
    </xf>
    <xf numFmtId="0" fontId="16" fillId="0" borderId="0" xfId="20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10" fontId="0" fillId="0" borderId="0" xfId="73" applyNumberFormat="1" applyFont="1" applyFill="1" applyAlignment="1">
      <alignment horizontal="center" vertical="center"/>
    </xf>
    <xf numFmtId="0" fontId="40" fillId="0" borderId="0" xfId="0" applyNumberFormat="1" applyFont="1" applyFill="1" applyAlignment="1">
      <alignment vertical="center"/>
    </xf>
    <xf numFmtId="0" fontId="42" fillId="0" borderId="0" xfId="0" applyFont="1" applyFill="1" applyAlignment="1">
      <alignment horizontal="center" vertical="center"/>
    </xf>
    <xf numFmtId="10" fontId="40" fillId="0" borderId="0" xfId="73" applyNumberFormat="1" applyFont="1" applyFill="1" applyAlignment="1">
      <alignment horizontal="center" vertical="center"/>
    </xf>
    <xf numFmtId="10" fontId="42" fillId="0" borderId="0" xfId="73" applyNumberFormat="1" applyFont="1" applyFill="1" applyAlignment="1">
      <alignment vertical="center"/>
    </xf>
    <xf numFmtId="0" fontId="42" fillId="0" borderId="6" xfId="0" applyNumberFormat="1" applyFont="1" applyFill="1" applyBorder="1" applyAlignment="1">
      <alignment horizontal="center" vertical="center"/>
    </xf>
    <xf numFmtId="0" fontId="42" fillId="0" borderId="51" xfId="0" applyFont="1" applyFill="1" applyBorder="1" applyAlignment="1">
      <alignment horizontal="center" vertical="center"/>
    </xf>
    <xf numFmtId="0" fontId="42" fillId="0" borderId="61" xfId="0" applyFont="1" applyFill="1" applyBorder="1" applyAlignment="1">
      <alignment horizontal="center" vertical="center"/>
    </xf>
    <xf numFmtId="0" fontId="42" fillId="0" borderId="30" xfId="0" applyFont="1" applyFill="1" applyBorder="1" applyAlignment="1">
      <alignment horizontal="center" vertical="center"/>
    </xf>
    <xf numFmtId="0" fontId="42" fillId="0" borderId="23" xfId="0" applyFont="1" applyFill="1" applyBorder="1" applyAlignment="1">
      <alignment horizontal="center" vertical="center"/>
    </xf>
    <xf numFmtId="10" fontId="42" fillId="0" borderId="0" xfId="73" applyNumberFormat="1" applyFont="1" applyFill="1" applyAlignment="1">
      <alignment horizontal="center" vertical="center"/>
    </xf>
    <xf numFmtId="0" fontId="42" fillId="0" borderId="7" xfId="0" applyNumberFormat="1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/>
    </xf>
    <xf numFmtId="165" fontId="45" fillId="0" borderId="62" xfId="1" applyFont="1" applyFill="1" applyBorder="1" applyAlignment="1">
      <alignment horizontal="center" vertical="center"/>
    </xf>
    <xf numFmtId="165" fontId="45" fillId="0" borderId="29" xfId="1" applyFont="1" applyFill="1" applyBorder="1" applyAlignment="1">
      <alignment horizontal="center" vertical="center"/>
    </xf>
    <xf numFmtId="165" fontId="45" fillId="0" borderId="18" xfId="1" applyFont="1" applyFill="1" applyBorder="1" applyAlignment="1">
      <alignment horizontal="center" vertical="center"/>
    </xf>
    <xf numFmtId="10" fontId="45" fillId="0" borderId="0" xfId="73" applyNumberFormat="1" applyFont="1" applyFill="1" applyAlignment="1">
      <alignment horizontal="center" vertical="center"/>
    </xf>
    <xf numFmtId="0" fontId="34" fillId="0" borderId="6" xfId="0" applyNumberFormat="1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9" fontId="34" fillId="24" borderId="63" xfId="1" applyNumberFormat="1" applyFont="1" applyFill="1" applyBorder="1" applyAlignment="1">
      <alignment horizontal="center" vertical="center"/>
    </xf>
    <xf numFmtId="165" fontId="34" fillId="0" borderId="64" xfId="1" applyFont="1" applyFill="1" applyBorder="1" applyAlignment="1">
      <alignment horizontal="center" vertical="center"/>
    </xf>
    <xf numFmtId="10" fontId="34" fillId="0" borderId="0" xfId="73" applyNumberFormat="1" applyFont="1" applyFill="1" applyAlignment="1">
      <alignment horizontal="center" vertical="center"/>
    </xf>
    <xf numFmtId="0" fontId="34" fillId="0" borderId="65" xfId="0" applyNumberFormat="1" applyFont="1" applyFill="1" applyBorder="1" applyAlignment="1">
      <alignment horizontal="center" vertical="center"/>
    </xf>
    <xf numFmtId="0" fontId="34" fillId="0" borderId="66" xfId="0" applyNumberFormat="1" applyFont="1" applyFill="1" applyBorder="1" applyAlignment="1">
      <alignment horizontal="center" vertical="center"/>
    </xf>
    <xf numFmtId="9" fontId="34" fillId="24" borderId="34" xfId="1" applyNumberFormat="1" applyFont="1" applyFill="1" applyBorder="1" applyAlignment="1">
      <alignment horizontal="center" vertical="center"/>
    </xf>
    <xf numFmtId="0" fontId="34" fillId="0" borderId="7" xfId="0" applyNumberFormat="1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left" vertical="center" wrapText="1" indent="1"/>
    </xf>
    <xf numFmtId="165" fontId="34" fillId="0" borderId="2" xfId="0" applyNumberFormat="1" applyFont="1" applyFill="1" applyBorder="1" applyAlignment="1">
      <alignment horizontal="center" vertical="center"/>
    </xf>
    <xf numFmtId="165" fontId="34" fillId="0" borderId="39" xfId="0" applyNumberFormat="1" applyFont="1" applyFill="1" applyBorder="1" applyAlignment="1">
      <alignment horizontal="left" vertical="center" indent="1"/>
    </xf>
    <xf numFmtId="165" fontId="34" fillId="0" borderId="67" xfId="0" applyNumberFormat="1" applyFont="1" applyFill="1" applyBorder="1" applyAlignment="1">
      <alignment vertical="center"/>
    </xf>
    <xf numFmtId="9" fontId="34" fillId="24" borderId="36" xfId="1" applyNumberFormat="1" applyFont="1" applyFill="1" applyBorder="1" applyAlignment="1">
      <alignment horizontal="center" vertical="center"/>
    </xf>
    <xf numFmtId="0" fontId="34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left" vertical="center" indent="1"/>
    </xf>
    <xf numFmtId="0" fontId="34" fillId="0" borderId="0" xfId="0" applyFont="1" applyFill="1" applyAlignment="1">
      <alignment horizontal="center" vertical="center"/>
    </xf>
    <xf numFmtId="165" fontId="34" fillId="0" borderId="0" xfId="0" applyNumberFormat="1" applyFont="1" applyFill="1" applyAlignment="1">
      <alignment vertical="center"/>
    </xf>
    <xf numFmtId="0" fontId="34" fillId="0" borderId="51" xfId="0" applyNumberFormat="1" applyFont="1" applyFill="1" applyBorder="1" applyAlignment="1">
      <alignment horizontal="center" vertical="center"/>
    </xf>
    <xf numFmtId="0" fontId="34" fillId="0" borderId="52" xfId="0" applyFont="1" applyFill="1" applyBorder="1" applyAlignment="1">
      <alignment horizontal="right" vertical="center"/>
    </xf>
    <xf numFmtId="165" fontId="34" fillId="0" borderId="68" xfId="1" applyFont="1" applyFill="1" applyBorder="1" applyAlignment="1">
      <alignment horizontal="center" vertical="center"/>
    </xf>
    <xf numFmtId="0" fontId="54" fillId="24" borderId="6" xfId="0" applyFont="1" applyFill="1" applyBorder="1" applyAlignment="1">
      <alignment horizontal="center" vertical="center"/>
    </xf>
    <xf numFmtId="9" fontId="34" fillId="24" borderId="68" xfId="73" applyNumberFormat="1" applyFont="1" applyFill="1" applyBorder="1" applyAlignment="1">
      <alignment horizontal="center" vertical="center"/>
    </xf>
    <xf numFmtId="0" fontId="54" fillId="24" borderId="69" xfId="0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right" vertical="center"/>
    </xf>
    <xf numFmtId="165" fontId="55" fillId="24" borderId="7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165" fontId="0" fillId="0" borderId="0" xfId="0" applyNumberFormat="1" applyFill="1" applyAlignment="1">
      <alignment vertical="center"/>
    </xf>
    <xf numFmtId="2" fontId="34" fillId="0" borderId="0" xfId="73" applyNumberFormat="1" applyFont="1" applyFill="1" applyAlignment="1">
      <alignment horizontal="center" vertical="center"/>
    </xf>
    <xf numFmtId="0" fontId="34" fillId="0" borderId="69" xfId="0" applyNumberFormat="1" applyFont="1" applyFill="1" applyBorder="1" applyAlignment="1">
      <alignment horizontal="center" vertical="center"/>
    </xf>
    <xf numFmtId="0" fontId="34" fillId="0" borderId="69" xfId="0" applyFont="1" applyFill="1" applyBorder="1" applyAlignment="1">
      <alignment horizontal="left" vertical="center" indent="1"/>
    </xf>
    <xf numFmtId="165" fontId="34" fillId="0" borderId="35" xfId="1" applyFont="1" applyFill="1" applyBorder="1" applyAlignment="1">
      <alignment horizontal="center" vertical="center"/>
    </xf>
    <xf numFmtId="165" fontId="34" fillId="0" borderId="70" xfId="0" applyNumberFormat="1" applyFont="1" applyFill="1" applyBorder="1" applyAlignment="1">
      <alignment vertical="center"/>
    </xf>
    <xf numFmtId="0" fontId="34" fillId="0" borderId="69" xfId="0" applyFont="1" applyFill="1" applyBorder="1" applyAlignment="1">
      <alignment horizontal="center" vertical="center"/>
    </xf>
    <xf numFmtId="9" fontId="34" fillId="24" borderId="35" xfId="1" applyNumberFormat="1" applyFont="1" applyFill="1" applyBorder="1" applyAlignment="1">
      <alignment horizontal="center" vertical="center"/>
    </xf>
    <xf numFmtId="165" fontId="34" fillId="0" borderId="70" xfId="1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left" vertical="center" indent="1"/>
    </xf>
    <xf numFmtId="9" fontId="34" fillId="24" borderId="40" xfId="0" applyNumberFormat="1" applyFont="1" applyFill="1" applyBorder="1" applyAlignment="1">
      <alignment horizontal="center" vertical="center"/>
    </xf>
    <xf numFmtId="9" fontId="34" fillId="24" borderId="30" xfId="1" applyNumberFormat="1" applyFont="1" applyFill="1" applyBorder="1" applyAlignment="1">
      <alignment horizontal="center" vertical="center"/>
    </xf>
    <xf numFmtId="165" fontId="34" fillId="0" borderId="64" xfId="0" applyNumberFormat="1" applyFont="1" applyFill="1" applyBorder="1" applyAlignment="1">
      <alignment vertical="center"/>
    </xf>
    <xf numFmtId="165" fontId="34" fillId="0" borderId="34" xfId="0" applyNumberFormat="1" applyFont="1" applyFill="1" applyBorder="1" applyAlignment="1">
      <alignment horizontal="left" vertical="center" indent="1"/>
    </xf>
    <xf numFmtId="4" fontId="59" fillId="0" borderId="0" xfId="94" applyNumberFormat="1" applyFont="1" applyAlignment="1">
      <alignment horizontal="center" vertical="center"/>
    </xf>
    <xf numFmtId="0" fontId="59" fillId="0" borderId="0" xfId="94" applyFont="1" applyFill="1"/>
    <xf numFmtId="0" fontId="59" fillId="0" borderId="0" xfId="94" applyFont="1" applyFill="1" applyAlignment="1"/>
    <xf numFmtId="0" fontId="59" fillId="0" borderId="0" xfId="94" applyFont="1"/>
    <xf numFmtId="0" fontId="60" fillId="25" borderId="71" xfId="94" applyFont="1" applyFill="1" applyBorder="1" applyAlignment="1" applyProtection="1">
      <alignment horizontal="center" vertical="center"/>
      <protection locked="0"/>
    </xf>
    <xf numFmtId="0" fontId="59" fillId="25" borderId="72" xfId="94" applyNumberFormat="1" applyFont="1" applyFill="1" applyBorder="1" applyAlignment="1" applyProtection="1">
      <alignment horizontal="center" vertical="center" wrapText="1"/>
      <protection locked="0"/>
    </xf>
    <xf numFmtId="0" fontId="60" fillId="25" borderId="72" xfId="94" applyFont="1" applyFill="1" applyBorder="1" applyAlignment="1" applyProtection="1">
      <alignment horizontal="center" vertical="center"/>
      <protection locked="0"/>
    </xf>
    <xf numFmtId="4" fontId="60" fillId="25" borderId="72" xfId="94" applyNumberFormat="1" applyFont="1" applyFill="1" applyBorder="1" applyAlignment="1" applyProtection="1">
      <alignment horizontal="center" vertical="center"/>
      <protection locked="0"/>
    </xf>
    <xf numFmtId="4" fontId="60" fillId="26" borderId="72" xfId="94" applyNumberFormat="1" applyFont="1" applyFill="1" applyBorder="1" applyAlignment="1" applyProtection="1">
      <alignment horizontal="center" vertical="center"/>
      <protection locked="0"/>
    </xf>
    <xf numFmtId="4" fontId="60" fillId="26" borderId="23" xfId="94" applyNumberFormat="1" applyFont="1" applyFill="1" applyBorder="1" applyAlignment="1" applyProtection="1">
      <alignment horizontal="center" vertical="center"/>
      <protection locked="0"/>
    </xf>
    <xf numFmtId="0" fontId="60" fillId="20" borderId="73" xfId="94" applyFont="1" applyFill="1" applyBorder="1" applyAlignment="1" applyProtection="1">
      <alignment horizontal="center" vertical="center"/>
      <protection locked="0"/>
    </xf>
    <xf numFmtId="0" fontId="59" fillId="27" borderId="74" xfId="94" applyNumberFormat="1" applyFont="1" applyFill="1" applyBorder="1" applyAlignment="1" applyProtection="1">
      <alignment horizontal="center" vertical="center"/>
      <protection locked="0"/>
    </xf>
    <xf numFmtId="0" fontId="60" fillId="20" borderId="75" xfId="94" applyFont="1" applyFill="1" applyBorder="1" applyAlignment="1" applyProtection="1">
      <alignment horizontal="left" vertical="center"/>
      <protection locked="0"/>
    </xf>
    <xf numFmtId="0" fontId="60" fillId="20" borderId="4" xfId="94" applyFont="1" applyFill="1" applyBorder="1" applyAlignment="1" applyProtection="1">
      <alignment horizontal="center" vertical="center"/>
      <protection locked="0"/>
    </xf>
    <xf numFmtId="4" fontId="60" fillId="20" borderId="4" xfId="94" applyNumberFormat="1" applyFont="1" applyFill="1" applyBorder="1" applyAlignment="1" applyProtection="1">
      <alignment horizontal="center" vertical="center"/>
      <protection locked="0"/>
    </xf>
    <xf numFmtId="4" fontId="60" fillId="20" borderId="68" xfId="94" applyNumberFormat="1" applyFont="1" applyFill="1" applyBorder="1" applyAlignment="1" applyProtection="1">
      <alignment horizontal="center" vertical="center"/>
      <protection locked="0"/>
    </xf>
    <xf numFmtId="4" fontId="60" fillId="20" borderId="76" xfId="94" applyNumberFormat="1" applyFont="1" applyFill="1" applyBorder="1" applyAlignment="1" applyProtection="1">
      <alignment horizontal="center" vertical="center"/>
      <protection locked="0"/>
    </xf>
    <xf numFmtId="4" fontId="62" fillId="0" borderId="0" xfId="94" applyNumberFormat="1" applyFont="1" applyFill="1" applyAlignment="1"/>
    <xf numFmtId="4" fontId="59" fillId="19" borderId="72" xfId="94" applyNumberFormat="1" applyFont="1" applyFill="1" applyBorder="1" applyAlignment="1" applyProtection="1">
      <alignment horizontal="center" vertical="center"/>
      <protection locked="0"/>
    </xf>
    <xf numFmtId="43" fontId="59" fillId="0" borderId="0" xfId="94" applyNumberFormat="1" applyFont="1" applyFill="1" applyBorder="1" applyAlignment="1">
      <alignment vertical="center"/>
    </xf>
    <xf numFmtId="0" fontId="59" fillId="0" borderId="31" xfId="94" applyFont="1" applyFill="1" applyBorder="1" applyAlignment="1" applyProtection="1">
      <alignment horizontal="center" vertical="center"/>
      <protection locked="0"/>
    </xf>
    <xf numFmtId="0" fontId="59" fillId="19" borderId="32" xfId="94" applyFont="1" applyFill="1" applyBorder="1" applyAlignment="1" applyProtection="1">
      <alignment horizontal="center" vertical="center" wrapText="1"/>
      <protection locked="0"/>
    </xf>
    <xf numFmtId="0" fontId="59" fillId="0" borderId="71" xfId="94" applyFont="1" applyFill="1" applyBorder="1" applyAlignment="1" applyProtection="1">
      <alignment horizontal="center" vertical="center"/>
      <protection locked="0"/>
    </xf>
    <xf numFmtId="0" fontId="59" fillId="0" borderId="10" xfId="94" applyNumberFormat="1" applyFont="1" applyFill="1" applyBorder="1" applyAlignment="1">
      <alignment horizontal="center" vertical="center"/>
    </xf>
    <xf numFmtId="0" fontId="59" fillId="0" borderId="10" xfId="94" applyFont="1" applyFill="1" applyBorder="1" applyAlignment="1">
      <alignment horizontal="left" vertical="center" wrapText="1"/>
    </xf>
    <xf numFmtId="0" fontId="59" fillId="0" borderId="10" xfId="94" applyFont="1" applyFill="1" applyBorder="1" applyAlignment="1">
      <alignment horizontal="center" vertical="center"/>
    </xf>
    <xf numFmtId="4" fontId="59" fillId="0" borderId="10" xfId="94" applyNumberFormat="1" applyFont="1" applyFill="1" applyBorder="1" applyAlignment="1" applyProtection="1">
      <alignment horizontal="center" vertical="center" wrapText="1"/>
      <protection locked="0"/>
    </xf>
    <xf numFmtId="4" fontId="59" fillId="0" borderId="77" xfId="94" applyNumberFormat="1" applyFont="1" applyFill="1" applyBorder="1" applyAlignment="1" applyProtection="1">
      <alignment horizontal="center" vertical="center"/>
      <protection locked="0"/>
    </xf>
    <xf numFmtId="0" fontId="59" fillId="0" borderId="13" xfId="94" applyFont="1" applyFill="1" applyBorder="1" applyAlignment="1" applyProtection="1">
      <alignment horizontal="center" vertical="center"/>
      <protection locked="0"/>
    </xf>
    <xf numFmtId="0" fontId="59" fillId="0" borderId="14" xfId="94" applyNumberFormat="1" applyFont="1" applyBorder="1" applyAlignment="1" applyProtection="1">
      <alignment horizontal="center" vertical="center" wrapText="1"/>
      <protection locked="0"/>
    </xf>
    <xf numFmtId="0" fontId="59" fillId="0" borderId="14" xfId="94" applyFont="1" applyBorder="1" applyAlignment="1" applyProtection="1">
      <alignment horizontal="left" vertical="center" wrapText="1"/>
      <protection locked="0"/>
    </xf>
    <xf numFmtId="0" fontId="59" fillId="0" borderId="14" xfId="94" applyFont="1" applyBorder="1" applyAlignment="1" applyProtection="1">
      <alignment horizontal="center" vertical="center" wrapText="1"/>
      <protection locked="0"/>
    </xf>
    <xf numFmtId="4" fontId="59" fillId="0" borderId="14" xfId="94" applyNumberFormat="1" applyFont="1" applyBorder="1" applyAlignment="1" applyProtection="1">
      <alignment horizontal="center" vertical="center" wrapText="1"/>
      <protection locked="0"/>
    </xf>
    <xf numFmtId="4" fontId="59" fillId="29" borderId="2" xfId="94" applyNumberFormat="1" applyFont="1" applyFill="1" applyBorder="1" applyAlignment="1" applyProtection="1">
      <alignment horizontal="center" vertical="center"/>
      <protection locked="0"/>
    </xf>
    <xf numFmtId="4" fontId="59" fillId="29" borderId="17" xfId="94" applyNumberFormat="1" applyFont="1" applyFill="1" applyBorder="1" applyAlignment="1" applyProtection="1">
      <alignment horizontal="center" vertical="center"/>
      <protection locked="0"/>
    </xf>
    <xf numFmtId="4" fontId="59" fillId="0" borderId="0" xfId="94" applyNumberFormat="1" applyFont="1" applyFill="1" applyAlignment="1">
      <alignment vertical="center"/>
    </xf>
    <xf numFmtId="0" fontId="59" fillId="0" borderId="78" xfId="94" applyFont="1" applyFill="1" applyBorder="1" applyAlignment="1" applyProtection="1">
      <alignment horizontal="center" vertical="center"/>
      <protection locked="0"/>
    </xf>
    <xf numFmtId="0" fontId="59" fillId="0" borderId="79" xfId="94" applyNumberFormat="1" applyFont="1" applyFill="1" applyBorder="1" applyAlignment="1">
      <alignment horizontal="center" vertical="center"/>
    </xf>
    <xf numFmtId="0" fontId="59" fillId="0" borderId="79" xfId="94" applyFont="1" applyFill="1" applyBorder="1" applyAlignment="1">
      <alignment horizontal="left" vertical="center" wrapText="1"/>
    </xf>
    <xf numFmtId="0" fontId="59" fillId="0" borderId="79" xfId="94" applyFont="1" applyFill="1" applyBorder="1" applyAlignment="1">
      <alignment horizontal="center" vertical="center"/>
    </xf>
    <xf numFmtId="4" fontId="59" fillId="0" borderId="79" xfId="94" applyNumberFormat="1" applyFont="1" applyFill="1" applyBorder="1" applyAlignment="1" applyProtection="1">
      <alignment horizontal="center" vertical="center" wrapText="1"/>
      <protection locked="0"/>
    </xf>
    <xf numFmtId="4" fontId="59" fillId="0" borderId="79" xfId="94" applyNumberFormat="1" applyFont="1" applyFill="1" applyBorder="1" applyAlignment="1">
      <alignment horizontal="center" vertical="center"/>
    </xf>
    <xf numFmtId="4" fontId="59" fillId="0" borderId="80" xfId="94" applyNumberFormat="1" applyFont="1" applyFill="1" applyBorder="1" applyAlignment="1" applyProtection="1">
      <alignment horizontal="center" vertical="center"/>
      <protection locked="0"/>
    </xf>
    <xf numFmtId="0" fontId="59" fillId="0" borderId="0" xfId="94" applyFont="1" applyFill="1" applyBorder="1"/>
    <xf numFmtId="0" fontId="59" fillId="0" borderId="81" xfId="94" applyFont="1" applyFill="1" applyBorder="1" applyAlignment="1" applyProtection="1">
      <alignment horizontal="center" vertical="center"/>
      <protection locked="0"/>
    </xf>
    <xf numFmtId="4" fontId="59" fillId="0" borderId="10" xfId="94" applyNumberFormat="1" applyFont="1" applyFill="1" applyBorder="1" applyAlignment="1">
      <alignment horizontal="center" vertical="center"/>
    </xf>
    <xf numFmtId="3" fontId="59" fillId="0" borderId="0" xfId="94" applyNumberFormat="1" applyFont="1" applyAlignment="1">
      <alignment vertical="center"/>
    </xf>
    <xf numFmtId="0" fontId="59" fillId="0" borderId="0" xfId="94" applyNumberFormat="1" applyFont="1" applyFill="1" applyBorder="1" applyAlignment="1" applyProtection="1">
      <alignment horizontal="center" vertical="center" wrapText="1"/>
      <protection locked="0"/>
    </xf>
    <xf numFmtId="0" fontId="59" fillId="0" borderId="10" xfId="94" applyFont="1" applyFill="1" applyBorder="1" applyAlignment="1" applyProtection="1">
      <alignment horizontal="justify" vertical="center" wrapText="1"/>
      <protection locked="0"/>
    </xf>
    <xf numFmtId="0" fontId="59" fillId="0" borderId="10" xfId="94" applyFont="1" applyFill="1" applyBorder="1" applyAlignment="1" applyProtection="1">
      <alignment horizontal="center" vertical="center" wrapText="1"/>
      <protection locked="0"/>
    </xf>
    <xf numFmtId="4" fontId="59" fillId="0" borderId="10" xfId="94" applyNumberFormat="1" applyFont="1" applyFill="1" applyBorder="1" applyAlignment="1" applyProtection="1">
      <alignment horizontal="center" vertical="center"/>
      <protection locked="0"/>
    </xf>
    <xf numFmtId="49" fontId="59" fillId="0" borderId="0" xfId="94" applyNumberFormat="1" applyFont="1" applyAlignment="1">
      <alignment vertical="center"/>
    </xf>
    <xf numFmtId="0" fontId="59" fillId="0" borderId="79" xfId="20" applyFont="1" applyFill="1" applyBorder="1" applyAlignment="1">
      <alignment horizontal="left" vertical="center" wrapText="1"/>
    </xf>
    <xf numFmtId="0" fontId="59" fillId="0" borderId="0" xfId="20" applyFont="1" applyFill="1" applyBorder="1" applyAlignment="1">
      <alignment horizontal="left" vertical="center" wrapText="1"/>
    </xf>
    <xf numFmtId="4" fontId="59" fillId="0" borderId="79" xfId="94" applyNumberFormat="1" applyFont="1" applyFill="1" applyBorder="1" applyAlignment="1" applyProtection="1">
      <alignment horizontal="center" vertical="center"/>
      <protection locked="0"/>
    </xf>
    <xf numFmtId="0" fontId="59" fillId="0" borderId="10" xfId="94" applyFont="1" applyFill="1" applyBorder="1" applyAlignment="1">
      <alignment horizontal="center" vertical="center" wrapText="1"/>
    </xf>
    <xf numFmtId="0" fontId="56" fillId="0" borderId="0" xfId="20" applyFont="1" applyFill="1" applyBorder="1" applyAlignment="1">
      <alignment horizontal="left" vertical="center" wrapText="1"/>
    </xf>
    <xf numFmtId="0" fontId="56" fillId="0" borderId="0" xfId="94" applyFont="1" applyFill="1"/>
    <xf numFmtId="165" fontId="59" fillId="3" borderId="22" xfId="2" applyFont="1" applyFill="1" applyBorder="1" applyAlignment="1">
      <alignment horizontal="center" vertical="center"/>
    </xf>
    <xf numFmtId="4" fontId="59" fillId="3" borderId="22" xfId="2" applyNumberFormat="1" applyFont="1" applyFill="1" applyBorder="1" applyAlignment="1">
      <alignment horizontal="center" vertical="center"/>
    </xf>
    <xf numFmtId="0" fontId="59" fillId="3" borderId="20" xfId="2" applyNumberFormat="1" applyFont="1" applyFill="1" applyBorder="1" applyAlignment="1">
      <alignment horizontal="center" vertical="center"/>
    </xf>
    <xf numFmtId="0" fontId="56" fillId="0" borderId="0" xfId="94" applyFont="1"/>
    <xf numFmtId="165" fontId="59" fillId="3" borderId="20" xfId="2" applyFont="1" applyFill="1" applyBorder="1" applyAlignment="1">
      <alignment horizontal="center" vertical="center"/>
    </xf>
    <xf numFmtId="4" fontId="59" fillId="3" borderId="20" xfId="2" applyNumberFormat="1" applyFont="1" applyFill="1" applyBorder="1" applyAlignment="1">
      <alignment horizontal="center" vertical="center"/>
    </xf>
    <xf numFmtId="0" fontId="59" fillId="0" borderId="83" xfId="94" applyFont="1" applyFill="1" applyBorder="1" applyAlignment="1" applyProtection="1">
      <alignment horizontal="center" vertical="center"/>
      <protection locked="0"/>
    </xf>
    <xf numFmtId="0" fontId="59" fillId="0" borderId="11" xfId="94" applyNumberFormat="1" applyFont="1" applyBorder="1" applyAlignment="1" applyProtection="1">
      <alignment horizontal="center" vertical="center" wrapText="1"/>
      <protection locked="0"/>
    </xf>
    <xf numFmtId="0" fontId="59" fillId="0" borderId="11" xfId="94" applyFont="1" applyBorder="1" applyAlignment="1" applyProtection="1">
      <alignment horizontal="left" vertical="center" wrapText="1"/>
      <protection locked="0"/>
    </xf>
    <xf numFmtId="0" fontId="59" fillId="0" borderId="11" xfId="94" applyFont="1" applyBorder="1" applyAlignment="1" applyProtection="1">
      <alignment horizontal="center" vertical="center" wrapText="1"/>
      <protection locked="0"/>
    </xf>
    <xf numFmtId="4" fontId="59" fillId="0" borderId="11" xfId="94" applyNumberFormat="1" applyFont="1" applyBorder="1" applyAlignment="1" applyProtection="1">
      <alignment horizontal="center" vertical="center" wrapText="1"/>
      <protection locked="0"/>
    </xf>
    <xf numFmtId="4" fontId="59" fillId="29" borderId="84" xfId="94" applyNumberFormat="1" applyFont="1" applyFill="1" applyBorder="1" applyAlignment="1" applyProtection="1">
      <alignment horizontal="center" vertical="center"/>
      <protection locked="0"/>
    </xf>
    <xf numFmtId="4" fontId="59" fillId="29" borderId="85" xfId="94" applyNumberFormat="1" applyFont="1" applyFill="1" applyBorder="1" applyAlignment="1" applyProtection="1">
      <alignment horizontal="center" vertical="center"/>
      <protection locked="0"/>
    </xf>
    <xf numFmtId="4" fontId="63" fillId="0" borderId="0" xfId="94" applyNumberFormat="1" applyFont="1" applyFill="1" applyAlignment="1"/>
    <xf numFmtId="0" fontId="59" fillId="0" borderId="72" xfId="94" applyNumberFormat="1" applyFont="1" applyFill="1" applyBorder="1" applyAlignment="1">
      <alignment horizontal="center" vertical="center"/>
    </xf>
    <xf numFmtId="0" fontId="59" fillId="0" borderId="72" xfId="94" applyFont="1" applyFill="1" applyBorder="1" applyAlignment="1">
      <alignment horizontal="center" vertical="center"/>
    </xf>
    <xf numFmtId="4" fontId="59" fillId="0" borderId="72" xfId="94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94" applyFont="1" applyFill="1" applyAlignment="1">
      <alignment wrapText="1"/>
    </xf>
    <xf numFmtId="3" fontId="59" fillId="0" borderId="10" xfId="94" applyNumberFormat="1" applyFont="1" applyFill="1" applyBorder="1" applyAlignment="1">
      <alignment horizontal="center" vertical="center"/>
    </xf>
    <xf numFmtId="0" fontId="59" fillId="19" borderId="86" xfId="94" applyFont="1" applyFill="1" applyBorder="1" applyAlignment="1" applyProtection="1">
      <alignment horizontal="center" vertical="center"/>
      <protection locked="0"/>
    </xf>
    <xf numFmtId="0" fontId="59" fillId="19" borderId="84" xfId="94" applyFont="1" applyFill="1" applyBorder="1" applyAlignment="1" applyProtection="1">
      <alignment horizontal="justify" vertical="center" wrapText="1"/>
      <protection locked="0"/>
    </xf>
    <xf numFmtId="0" fontId="59" fillId="19" borderId="84" xfId="94" applyFont="1" applyFill="1" applyBorder="1" applyAlignment="1" applyProtection="1">
      <alignment horizontal="center" vertical="center" wrapText="1"/>
      <protection locked="0"/>
    </xf>
    <xf numFmtId="4" fontId="59" fillId="19" borderId="84" xfId="94" applyNumberFormat="1" applyFont="1" applyFill="1" applyBorder="1" applyAlignment="1" applyProtection="1">
      <alignment horizontal="center" vertical="center" wrapText="1"/>
      <protection locked="0"/>
    </xf>
    <xf numFmtId="4" fontId="59" fillId="19" borderId="84" xfId="94" applyNumberFormat="1" applyFont="1" applyFill="1" applyBorder="1" applyAlignment="1" applyProtection="1">
      <alignment horizontal="center" vertical="center"/>
      <protection locked="0"/>
    </xf>
    <xf numFmtId="4" fontId="59" fillId="19" borderId="85" xfId="94" applyNumberFormat="1" applyFont="1" applyFill="1" applyBorder="1" applyAlignment="1" applyProtection="1">
      <alignment horizontal="center" vertical="center"/>
      <protection locked="0"/>
    </xf>
    <xf numFmtId="0" fontId="59" fillId="0" borderId="0" xfId="94" applyNumberFormat="1" applyFont="1" applyFill="1" applyBorder="1" applyAlignment="1">
      <alignment horizontal="center" vertical="center"/>
    </xf>
    <xf numFmtId="0" fontId="59" fillId="0" borderId="86" xfId="94" applyFont="1" applyFill="1" applyBorder="1" applyAlignment="1" applyProtection="1">
      <alignment horizontal="center" vertical="center"/>
      <protection locked="0"/>
    </xf>
    <xf numFmtId="165" fontId="59" fillId="0" borderId="79" xfId="2" applyFont="1" applyFill="1" applyBorder="1" applyAlignment="1">
      <alignment horizontal="center" vertical="center"/>
    </xf>
    <xf numFmtId="4" fontId="59" fillId="0" borderId="87" xfId="96" applyNumberFormat="1" applyFont="1" applyFill="1" applyBorder="1" applyAlignment="1">
      <alignment horizontal="center" vertical="center"/>
    </xf>
    <xf numFmtId="165" fontId="59" fillId="3" borderId="79" xfId="2" applyFont="1" applyFill="1" applyBorder="1" applyAlignment="1">
      <alignment horizontal="center" vertical="center"/>
    </xf>
    <xf numFmtId="0" fontId="59" fillId="19" borderId="83" xfId="94" applyFont="1" applyFill="1" applyBorder="1" applyAlignment="1" applyProtection="1">
      <alignment horizontal="center" vertical="center"/>
      <protection locked="0"/>
    </xf>
    <xf numFmtId="0" fontId="59" fillId="19" borderId="84" xfId="94" applyNumberFormat="1" applyFont="1" applyFill="1" applyBorder="1" applyAlignment="1" applyProtection="1">
      <alignment horizontal="center" vertical="center"/>
      <protection locked="0"/>
    </xf>
    <xf numFmtId="0" fontId="59" fillId="19" borderId="11" xfId="94" applyFont="1" applyFill="1" applyBorder="1" applyAlignment="1" applyProtection="1">
      <alignment horizontal="justify" vertical="center" wrapText="1"/>
      <protection locked="0"/>
    </xf>
    <xf numFmtId="0" fontId="59" fillId="19" borderId="11" xfId="94" applyFont="1" applyFill="1" applyBorder="1" applyAlignment="1" applyProtection="1">
      <alignment horizontal="center" vertical="center" wrapText="1"/>
      <protection locked="0"/>
    </xf>
    <xf numFmtId="4" fontId="59" fillId="19" borderId="11" xfId="94" applyNumberFormat="1" applyFont="1" applyFill="1" applyBorder="1" applyAlignment="1" applyProtection="1">
      <alignment horizontal="center" vertical="center" wrapText="1"/>
      <protection locked="0"/>
    </xf>
    <xf numFmtId="4" fontId="59" fillId="19" borderId="88" xfId="94" applyNumberFormat="1" applyFont="1" applyFill="1" applyBorder="1" applyAlignment="1" applyProtection="1">
      <alignment horizontal="center" vertical="center"/>
      <protection locked="0"/>
    </xf>
    <xf numFmtId="172" fontId="59" fillId="3" borderId="20" xfId="2" applyNumberFormat="1" applyFont="1" applyFill="1" applyBorder="1" applyAlignment="1">
      <alignment horizontal="center" vertical="center"/>
    </xf>
    <xf numFmtId="0" fontId="59" fillId="0" borderId="10" xfId="94" applyNumberFormat="1" applyFont="1" applyFill="1" applyBorder="1" applyAlignment="1" applyProtection="1">
      <alignment horizontal="center" vertical="center"/>
      <protection locked="0"/>
    </xf>
    <xf numFmtId="0" fontId="59" fillId="0" borderId="11" xfId="94" applyNumberFormat="1" applyFont="1" applyFill="1" applyBorder="1" applyAlignment="1">
      <alignment horizontal="center" vertical="center"/>
    </xf>
    <xf numFmtId="4" fontId="59" fillId="0" borderId="11" xfId="94" applyNumberFormat="1" applyFont="1" applyFill="1" applyBorder="1" applyAlignment="1" applyProtection="1">
      <alignment horizontal="center" vertical="center"/>
      <protection locked="0"/>
    </xf>
    <xf numFmtId="4" fontId="59" fillId="0" borderId="88" xfId="94" applyNumberFormat="1" applyFont="1" applyFill="1" applyBorder="1" applyAlignment="1" applyProtection="1">
      <alignment horizontal="center" vertical="center"/>
      <protection locked="0"/>
    </xf>
    <xf numFmtId="0" fontId="59" fillId="0" borderId="10" xfId="94" applyNumberFormat="1" applyFont="1" applyFill="1" applyBorder="1" applyAlignment="1" applyProtection="1">
      <alignment horizontal="justify" vertical="center" wrapText="1"/>
      <protection locked="0"/>
    </xf>
    <xf numFmtId="0" fontId="59" fillId="19" borderId="11" xfId="94" applyNumberFormat="1" applyFont="1" applyFill="1" applyBorder="1" applyAlignment="1" applyProtection="1">
      <alignment horizontal="center" vertical="center"/>
      <protection locked="0"/>
    </xf>
    <xf numFmtId="4" fontId="59" fillId="19" borderId="11" xfId="94" applyNumberFormat="1" applyFont="1" applyFill="1" applyBorder="1" applyAlignment="1" applyProtection="1">
      <alignment horizontal="center" vertical="center"/>
      <protection locked="0"/>
    </xf>
    <xf numFmtId="4" fontId="59" fillId="28" borderId="88" xfId="94" applyNumberFormat="1" applyFont="1" applyFill="1" applyBorder="1" applyAlignment="1" applyProtection="1">
      <alignment horizontal="center" vertical="center"/>
      <protection locked="0"/>
    </xf>
    <xf numFmtId="0" fontId="59" fillId="0" borderId="0" xfId="94" applyFont="1" applyAlignment="1">
      <alignment wrapText="1"/>
    </xf>
    <xf numFmtId="0" fontId="59" fillId="0" borderId="10" xfId="94" applyFont="1" applyFill="1" applyBorder="1" applyAlignment="1" applyProtection="1">
      <alignment horizontal="left" vertical="center" wrapText="1"/>
      <protection locked="0"/>
    </xf>
    <xf numFmtId="165" fontId="59" fillId="3" borderId="59" xfId="2" applyFont="1" applyFill="1" applyBorder="1" applyAlignment="1">
      <alignment horizontal="center" vertical="center"/>
    </xf>
    <xf numFmtId="4" fontId="59" fillId="3" borderId="79" xfId="2" applyNumberFormat="1" applyFont="1" applyFill="1" applyBorder="1" applyAlignment="1">
      <alignment horizontal="center" vertical="center"/>
    </xf>
    <xf numFmtId="4" fontId="62" fillId="0" borderId="0" xfId="94" applyNumberFormat="1" applyFont="1" applyFill="1" applyAlignment="1">
      <alignment vertical="center"/>
    </xf>
    <xf numFmtId="0" fontId="59" fillId="23" borderId="31" xfId="94" applyFont="1" applyFill="1" applyBorder="1" applyAlignment="1" applyProtection="1">
      <alignment horizontal="center"/>
      <protection locked="0"/>
    </xf>
    <xf numFmtId="0" fontId="59" fillId="23" borderId="32" xfId="94" applyNumberFormat="1" applyFont="1" applyFill="1" applyBorder="1" applyAlignment="1" applyProtection="1">
      <alignment horizontal="center" vertical="center" wrapText="1"/>
      <protection locked="0"/>
    </xf>
    <xf numFmtId="0" fontId="59" fillId="23" borderId="32" xfId="94" applyFont="1" applyFill="1" applyBorder="1" applyAlignment="1" applyProtection="1">
      <alignment vertical="center" wrapText="1"/>
      <protection locked="0"/>
    </xf>
    <xf numFmtId="4" fontId="59" fillId="23" borderId="32" xfId="94" applyNumberFormat="1" applyFont="1" applyFill="1" applyBorder="1" applyAlignment="1" applyProtection="1">
      <alignment horizontal="center" vertical="center" wrapText="1"/>
      <protection locked="0"/>
    </xf>
    <xf numFmtId="4" fontId="59" fillId="23" borderId="91" xfId="94" applyNumberFormat="1" applyFont="1" applyFill="1" applyBorder="1" applyAlignment="1" applyProtection="1">
      <alignment horizontal="center" vertical="center" wrapText="1"/>
      <protection locked="0"/>
    </xf>
    <xf numFmtId="4" fontId="59" fillId="0" borderId="0" xfId="94" applyNumberFormat="1" applyFont="1" applyFill="1" applyBorder="1" applyAlignment="1">
      <alignment vertical="center"/>
    </xf>
    <xf numFmtId="0" fontId="59" fillId="0" borderId="10" xfId="94" applyFont="1" applyBorder="1" applyAlignment="1">
      <alignment horizontal="center" vertical="center" wrapText="1"/>
    </xf>
    <xf numFmtId="4" fontId="59" fillId="0" borderId="0" xfId="94" applyNumberFormat="1" applyFont="1" applyFill="1" applyAlignment="1">
      <alignment horizontal="center" vertical="center"/>
    </xf>
    <xf numFmtId="49" fontId="59" fillId="0" borderId="92" xfId="94" applyNumberFormat="1" applyFont="1" applyFill="1" applyBorder="1" applyAlignment="1">
      <alignment horizontal="center" vertical="center"/>
    </xf>
    <xf numFmtId="0" fontId="59" fillId="0" borderId="10" xfId="94" applyFont="1" applyFill="1" applyBorder="1" applyAlignment="1">
      <alignment vertical="center" wrapText="1"/>
    </xf>
    <xf numFmtId="0" fontId="59" fillId="0" borderId="0" xfId="94" applyFont="1" applyFill="1" applyBorder="1" applyAlignment="1">
      <alignment vertical="center" wrapText="1"/>
    </xf>
    <xf numFmtId="0" fontId="59" fillId="23" borderId="8" xfId="94" applyFont="1" applyFill="1" applyBorder="1" applyAlignment="1" applyProtection="1">
      <alignment horizontal="center"/>
      <protection locked="0"/>
    </xf>
    <xf numFmtId="0" fontId="59" fillId="23" borderId="0" xfId="94" applyNumberFormat="1" applyFont="1" applyFill="1" applyBorder="1" applyAlignment="1" applyProtection="1">
      <alignment horizontal="center" vertical="center" wrapText="1"/>
      <protection locked="0"/>
    </xf>
    <xf numFmtId="0" fontId="59" fillId="23" borderId="0" xfId="94" applyFont="1" applyFill="1" applyBorder="1" applyAlignment="1" applyProtection="1">
      <alignment vertical="center" wrapText="1"/>
      <protection locked="0"/>
    </xf>
    <xf numFmtId="0" fontId="59" fillId="19" borderId="0" xfId="94" applyFont="1" applyFill="1" applyBorder="1" applyAlignment="1" applyProtection="1">
      <alignment horizontal="center" vertical="center" wrapText="1"/>
      <protection locked="0"/>
    </xf>
    <xf numFmtId="4" fontId="59" fillId="23" borderId="0" xfId="94" applyNumberFormat="1" applyFont="1" applyFill="1" applyBorder="1" applyAlignment="1" applyProtection="1">
      <alignment horizontal="center" vertical="center" wrapText="1"/>
      <protection locked="0"/>
    </xf>
    <xf numFmtId="4" fontId="59" fillId="23" borderId="9" xfId="94" applyNumberFormat="1" applyFont="1" applyFill="1" applyBorder="1" applyAlignment="1" applyProtection="1">
      <alignment horizontal="center" vertical="center" wrapText="1"/>
      <protection locked="0"/>
    </xf>
    <xf numFmtId="1" fontId="59" fillId="0" borderId="10" xfId="94" applyNumberFormat="1" applyFont="1" applyFill="1" applyBorder="1" applyAlignment="1">
      <alignment vertical="center" wrapText="1"/>
    </xf>
    <xf numFmtId="4" fontId="59" fillId="0" borderId="28" xfId="94" applyNumberFormat="1" applyFont="1" applyFill="1" applyBorder="1" applyAlignment="1" applyProtection="1">
      <alignment horizontal="center" vertical="center"/>
      <protection locked="0"/>
    </xf>
    <xf numFmtId="0" fontId="60" fillId="0" borderId="0" xfId="94" applyNumberFormat="1" applyFont="1" applyFill="1" applyBorder="1" applyAlignment="1">
      <alignment horizontal="center" vertical="center"/>
    </xf>
    <xf numFmtId="0" fontId="59" fillId="0" borderId="0" xfId="94" applyNumberFormat="1" applyFont="1" applyFill="1" applyBorder="1" applyAlignment="1">
      <alignment horizontal="left" vertical="center"/>
    </xf>
    <xf numFmtId="0" fontId="59" fillId="0" borderId="13" xfId="94" applyFont="1" applyBorder="1" applyAlignment="1" applyProtection="1">
      <alignment horizontal="center" vertical="center"/>
      <protection locked="0"/>
    </xf>
    <xf numFmtId="0" fontId="59" fillId="19" borderId="14" xfId="94" applyNumberFormat="1" applyFont="1" applyFill="1" applyBorder="1" applyAlignment="1" applyProtection="1">
      <alignment horizontal="center" vertical="center" wrapText="1"/>
      <protection locked="0"/>
    </xf>
    <xf numFmtId="0" fontId="59" fillId="19" borderId="14" xfId="94" applyFont="1" applyFill="1" applyBorder="1" applyAlignment="1" applyProtection="1">
      <alignment horizontal="justify" vertical="center" wrapText="1"/>
      <protection locked="0"/>
    </xf>
    <xf numFmtId="0" fontId="59" fillId="19" borderId="14" xfId="94" applyFont="1" applyFill="1" applyBorder="1" applyAlignment="1" applyProtection="1">
      <alignment horizontal="center" vertical="center" wrapText="1"/>
      <protection locked="0"/>
    </xf>
    <xf numFmtId="4" fontId="59" fillId="19" borderId="2" xfId="94" applyNumberFormat="1" applyFont="1" applyFill="1" applyBorder="1" applyAlignment="1" applyProtection="1">
      <alignment horizontal="center" vertical="center" wrapText="1"/>
      <protection locked="0"/>
    </xf>
    <xf numFmtId="4" fontId="59" fillId="19" borderId="14" xfId="94" applyNumberFormat="1" applyFont="1" applyFill="1" applyBorder="1" applyAlignment="1" applyProtection="1">
      <alignment horizontal="center" vertical="center"/>
      <protection locked="0"/>
    </xf>
    <xf numFmtId="4" fontId="59" fillId="19" borderId="17" xfId="94" applyNumberFormat="1" applyFont="1" applyFill="1" applyBorder="1" applyAlignment="1" applyProtection="1">
      <alignment horizontal="center" vertical="center"/>
      <protection locked="0"/>
    </xf>
    <xf numFmtId="0" fontId="59" fillId="0" borderId="0" xfId="94" applyFont="1" applyAlignment="1">
      <alignment vertical="center" wrapText="1"/>
    </xf>
    <xf numFmtId="0" fontId="59" fillId="0" borderId="0" xfId="94" applyFont="1" applyFill="1" applyAlignment="1">
      <alignment vertical="center" wrapText="1"/>
    </xf>
    <xf numFmtId="0" fontId="59" fillId="0" borderId="84" xfId="94" applyFont="1" applyBorder="1" applyAlignment="1">
      <alignment horizontal="center" vertical="center"/>
    </xf>
    <xf numFmtId="0" fontId="59" fillId="0" borderId="84" xfId="94" applyFont="1" applyBorder="1" applyAlignment="1">
      <alignment horizontal="left" vertical="center" wrapText="1"/>
    </xf>
    <xf numFmtId="4" fontId="59" fillId="28" borderId="85" xfId="94" applyNumberFormat="1" applyFont="1" applyFill="1" applyBorder="1" applyAlignment="1" applyProtection="1">
      <alignment horizontal="center" vertical="center"/>
      <protection locked="0"/>
    </xf>
    <xf numFmtId="165" fontId="59" fillId="0" borderId="10" xfId="2" applyFont="1" applyFill="1" applyBorder="1" applyAlignment="1">
      <alignment horizontal="center" vertical="center"/>
    </xf>
    <xf numFmtId="0" fontId="59" fillId="19" borderId="84" xfId="94" applyFont="1" applyFill="1" applyBorder="1" applyAlignment="1" applyProtection="1">
      <alignment horizontal="left" vertical="center" wrapText="1"/>
      <protection locked="0"/>
    </xf>
    <xf numFmtId="0" fontId="60" fillId="3" borderId="83" xfId="94" applyFont="1" applyFill="1" applyBorder="1" applyAlignment="1" applyProtection="1">
      <alignment horizontal="center" vertical="center"/>
      <protection locked="0"/>
    </xf>
    <xf numFmtId="0" fontId="60" fillId="3" borderId="11" xfId="94" applyNumberFormat="1" applyFont="1" applyFill="1" applyBorder="1" applyAlignment="1" applyProtection="1">
      <alignment horizontal="center" vertical="center"/>
      <protection locked="0"/>
    </xf>
    <xf numFmtId="0" fontId="60" fillId="3" borderId="11" xfId="94" applyFont="1" applyFill="1" applyBorder="1" applyAlignment="1" applyProtection="1">
      <alignment horizontal="justify" vertical="center" wrapText="1"/>
      <protection locked="0"/>
    </xf>
    <xf numFmtId="0" fontId="60" fillId="3" borderId="11" xfId="94" applyFont="1" applyFill="1" applyBorder="1" applyAlignment="1" applyProtection="1">
      <alignment horizontal="center" vertical="center" wrapText="1"/>
      <protection locked="0"/>
    </xf>
    <xf numFmtId="4" fontId="60" fillId="3" borderId="11" xfId="94" applyNumberFormat="1" applyFont="1" applyFill="1" applyBorder="1" applyAlignment="1" applyProtection="1">
      <alignment horizontal="center" vertical="center" wrapText="1"/>
      <protection locked="0"/>
    </xf>
    <xf numFmtId="4" fontId="60" fillId="30" borderId="77" xfId="94" applyNumberFormat="1" applyFont="1" applyFill="1" applyBorder="1" applyAlignment="1" applyProtection="1">
      <alignment horizontal="center" vertical="center"/>
      <protection locked="0"/>
    </xf>
    <xf numFmtId="4" fontId="59" fillId="0" borderId="11" xfId="94" applyNumberFormat="1" applyFont="1" applyFill="1" applyBorder="1" applyAlignment="1" applyProtection="1">
      <alignment horizontal="center" vertical="center" wrapText="1"/>
      <protection locked="0"/>
    </xf>
    <xf numFmtId="0" fontId="59" fillId="20" borderId="83" xfId="94" applyFont="1" applyFill="1" applyBorder="1" applyAlignment="1" applyProtection="1">
      <alignment horizontal="center" vertical="center"/>
      <protection locked="0"/>
    </xf>
    <xf numFmtId="0" fontId="60" fillId="20" borderId="11" xfId="94" applyNumberFormat="1" applyFont="1" applyFill="1" applyBorder="1" applyAlignment="1" applyProtection="1">
      <alignment horizontal="center" vertical="center" wrapText="1"/>
      <protection locked="0"/>
    </xf>
    <xf numFmtId="0" fontId="59" fillId="20" borderId="11" xfId="94" applyFont="1" applyFill="1" applyBorder="1" applyAlignment="1" applyProtection="1">
      <alignment horizontal="left" vertical="center" wrapText="1"/>
      <protection locked="0"/>
    </xf>
    <xf numFmtId="0" fontId="59" fillId="20" borderId="11" xfId="94" applyFont="1" applyFill="1" applyBorder="1" applyAlignment="1" applyProtection="1">
      <alignment horizontal="center" vertical="center" wrapText="1"/>
      <protection locked="0"/>
    </xf>
    <xf numFmtId="4" fontId="59" fillId="20" borderId="11" xfId="94" applyNumberFormat="1" applyFont="1" applyFill="1" applyBorder="1" applyAlignment="1" applyProtection="1">
      <alignment horizontal="center" vertical="center" wrapText="1"/>
      <protection locked="0"/>
    </xf>
    <xf numFmtId="4" fontId="59" fillId="20" borderId="11" xfId="94" applyNumberFormat="1" applyFont="1" applyFill="1" applyBorder="1" applyAlignment="1" applyProtection="1">
      <alignment horizontal="center" vertical="center"/>
      <protection locked="0"/>
    </xf>
    <xf numFmtId="10" fontId="60" fillId="31" borderId="77" xfId="97" applyNumberFormat="1" applyFont="1" applyFill="1" applyBorder="1" applyAlignment="1" applyProtection="1">
      <alignment horizontal="center" vertical="center"/>
      <protection locked="0"/>
    </xf>
    <xf numFmtId="0" fontId="59" fillId="0" borderId="32" xfId="94" applyNumberFormat="1" applyFont="1" applyFill="1" applyBorder="1" applyAlignment="1" applyProtection="1">
      <alignment horizontal="left" vertical="center" wrapText="1"/>
      <protection locked="0"/>
    </xf>
    <xf numFmtId="0" fontId="60" fillId="0" borderId="32" xfId="94" applyFont="1" applyFill="1" applyBorder="1" applyAlignment="1" applyProtection="1">
      <alignment horizontal="left" vertical="center" wrapText="1"/>
      <protection locked="0"/>
    </xf>
    <xf numFmtId="4" fontId="60" fillId="0" borderId="32" xfId="94" applyNumberFormat="1" applyFont="1" applyFill="1" applyBorder="1" applyAlignment="1" applyProtection="1">
      <alignment horizontal="center" vertical="center" wrapText="1"/>
      <protection locked="0"/>
    </xf>
    <xf numFmtId="4" fontId="60" fillId="29" borderId="91" xfId="94" applyNumberFormat="1" applyFont="1" applyFill="1" applyBorder="1" applyAlignment="1" applyProtection="1">
      <alignment horizontal="center" vertical="center"/>
      <protection locked="0"/>
    </xf>
    <xf numFmtId="10" fontId="59" fillId="0" borderId="0" xfId="97" applyNumberFormat="1" applyFont="1" applyFill="1"/>
    <xf numFmtId="4" fontId="59" fillId="0" borderId="0" xfId="94" applyNumberFormat="1" applyFont="1"/>
    <xf numFmtId="0" fontId="59" fillId="0" borderId="0" xfId="94" applyFont="1" applyAlignment="1"/>
    <xf numFmtId="4" fontId="59" fillId="0" borderId="0" xfId="94" applyNumberFormat="1" applyFont="1" applyFill="1"/>
    <xf numFmtId="4" fontId="62" fillId="19" borderId="0" xfId="94" applyNumberFormat="1" applyFont="1" applyFill="1" applyBorder="1" applyAlignment="1">
      <alignment horizontal="center" vertical="center"/>
    </xf>
    <xf numFmtId="43" fontId="59" fillId="0" borderId="0" xfId="94" applyNumberFormat="1" applyFont="1"/>
    <xf numFmtId="1" fontId="3" fillId="0" borderId="0" xfId="98" applyNumberFormat="1"/>
    <xf numFmtId="2" fontId="3" fillId="0" borderId="0" xfId="98" applyNumberFormat="1"/>
    <xf numFmtId="0" fontId="3" fillId="0" borderId="0" xfId="98"/>
    <xf numFmtId="0" fontId="2" fillId="0" borderId="0" xfId="94" applyFont="1"/>
    <xf numFmtId="0" fontId="2" fillId="0" borderId="0" xfId="94" applyNumberFormat="1" applyFont="1" applyAlignment="1">
      <alignment vertical="center"/>
    </xf>
    <xf numFmtId="0" fontId="2" fillId="0" borderId="0" xfId="94" applyFont="1" applyAlignment="1">
      <alignment vertical="center"/>
    </xf>
    <xf numFmtId="4" fontId="2" fillId="0" borderId="0" xfId="94" applyNumberFormat="1" applyFont="1" applyAlignment="1">
      <alignment horizontal="center"/>
    </xf>
    <xf numFmtId="0" fontId="2" fillId="19" borderId="16" xfId="94" applyFont="1" applyFill="1" applyBorder="1"/>
    <xf numFmtId="4" fontId="60" fillId="20" borderId="5" xfId="94" applyNumberFormat="1" applyFont="1" applyFill="1" applyBorder="1" applyAlignment="1" applyProtection="1">
      <alignment horizontal="center" vertical="center"/>
      <protection locked="0"/>
    </xf>
    <xf numFmtId="4" fontId="59" fillId="19" borderId="23" xfId="94" applyNumberFormat="1" applyFont="1" applyFill="1" applyBorder="1" applyAlignment="1" applyProtection="1">
      <alignment horizontal="center" vertical="center"/>
      <protection locked="0"/>
    </xf>
    <xf numFmtId="43" fontId="59" fillId="0" borderId="0" xfId="100" applyFont="1" applyFill="1"/>
    <xf numFmtId="4" fontId="59" fillId="0" borderId="80" xfId="94" applyNumberFormat="1" applyFont="1" applyFill="1" applyBorder="1" applyAlignment="1">
      <alignment horizontal="center" vertical="center" wrapText="1"/>
    </xf>
    <xf numFmtId="4" fontId="59" fillId="0" borderId="77" xfId="94" applyNumberFormat="1" applyFont="1" applyFill="1" applyBorder="1" applyAlignment="1">
      <alignment horizontal="center" vertical="center" wrapText="1"/>
    </xf>
    <xf numFmtId="4" fontId="59" fillId="0" borderId="77" xfId="94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94" applyFont="1" applyFill="1" applyBorder="1" applyAlignment="1">
      <alignment horizontal="center" vertical="center" wrapText="1"/>
    </xf>
    <xf numFmtId="4" fontId="59" fillId="0" borderId="80" xfId="94" applyNumberFormat="1" applyFont="1" applyFill="1" applyBorder="1" applyAlignment="1" applyProtection="1">
      <alignment horizontal="center" vertical="center" wrapText="1"/>
      <protection locked="0"/>
    </xf>
    <xf numFmtId="0" fontId="2" fillId="0" borderId="72" xfId="94" applyFont="1" applyFill="1" applyBorder="1" applyAlignment="1">
      <alignment vertical="center" wrapText="1"/>
    </xf>
    <xf numFmtId="4" fontId="59" fillId="0" borderId="23" xfId="94" applyNumberFormat="1" applyFont="1" applyFill="1" applyBorder="1" applyAlignment="1">
      <alignment horizontal="center" vertical="center" wrapText="1"/>
    </xf>
    <xf numFmtId="0" fontId="2" fillId="0" borderId="10" xfId="94" applyFont="1" applyFill="1" applyBorder="1" applyAlignment="1">
      <alignment vertical="center" wrapText="1"/>
    </xf>
    <xf numFmtId="0" fontId="2" fillId="19" borderId="84" xfId="94" applyNumberFormat="1" applyFont="1" applyFill="1" applyBorder="1" applyAlignment="1">
      <alignment horizontal="center" vertical="center" wrapText="1"/>
    </xf>
    <xf numFmtId="4" fontId="59" fillId="19" borderId="88" xfId="94" applyNumberFormat="1" applyFont="1" applyFill="1" applyBorder="1" applyAlignment="1" applyProtection="1">
      <alignment horizontal="center" vertical="center" wrapText="1"/>
      <protection locked="0"/>
    </xf>
    <xf numFmtId="1" fontId="2" fillId="0" borderId="10" xfId="94" applyNumberFormat="1" applyFont="1" applyFill="1" applyBorder="1" applyAlignment="1">
      <alignment vertical="center" wrapText="1"/>
    </xf>
    <xf numFmtId="0" fontId="2" fillId="0" borderId="10" xfId="94" applyFont="1" applyFill="1" applyBorder="1" applyAlignment="1" applyProtection="1">
      <alignment horizontal="center" vertical="center" wrapText="1"/>
      <protection locked="0"/>
    </xf>
    <xf numFmtId="4" fontId="2" fillId="0" borderId="10" xfId="94" applyNumberFormat="1" applyFont="1" applyFill="1" applyBorder="1" applyAlignment="1" applyProtection="1">
      <alignment horizontal="center" vertical="center" wrapText="1"/>
      <protection locked="0"/>
    </xf>
    <xf numFmtId="1" fontId="2" fillId="0" borderId="11" xfId="94" applyNumberFormat="1" applyFont="1" applyFill="1" applyBorder="1" applyAlignment="1">
      <alignment vertical="center" wrapText="1"/>
    </xf>
    <xf numFmtId="0" fontId="2" fillId="0" borderId="11" xfId="94" applyFont="1" applyFill="1" applyBorder="1" applyAlignment="1" applyProtection="1">
      <alignment horizontal="center" vertical="center" wrapText="1"/>
      <protection locked="0"/>
    </xf>
    <xf numFmtId="4" fontId="2" fillId="0" borderId="11" xfId="94" applyNumberFormat="1" applyFont="1" applyFill="1" applyBorder="1" applyAlignment="1" applyProtection="1">
      <alignment horizontal="center" vertical="center" wrapText="1"/>
      <protection locked="0"/>
    </xf>
    <xf numFmtId="4" fontId="59" fillId="0" borderId="0" xfId="94" applyNumberFormat="1" applyFont="1" applyFill="1" applyBorder="1" applyAlignment="1">
      <alignment horizontal="center" vertical="center"/>
    </xf>
    <xf numFmtId="43" fontId="59" fillId="0" borderId="79" xfId="100" applyFont="1" applyFill="1" applyBorder="1" applyAlignment="1">
      <alignment horizontal="center" vertical="center" wrapText="1"/>
    </xf>
    <xf numFmtId="0" fontId="2" fillId="0" borderId="10" xfId="94" applyNumberFormat="1" applyFont="1" applyFill="1" applyBorder="1" applyAlignment="1">
      <alignment vertical="center" wrapText="1"/>
    </xf>
    <xf numFmtId="4" fontId="59" fillId="19" borderId="93" xfId="94" applyNumberFormat="1" applyFont="1" applyFill="1" applyBorder="1" applyAlignment="1" applyProtection="1">
      <alignment horizontal="center" vertical="center"/>
      <protection locked="0"/>
    </xf>
    <xf numFmtId="4" fontId="59" fillId="0" borderId="18" xfId="94" applyNumberFormat="1" applyFont="1" applyFill="1" applyBorder="1" applyAlignment="1" applyProtection="1">
      <alignment horizontal="center" vertical="center" wrapText="1"/>
      <protection locked="0"/>
    </xf>
    <xf numFmtId="4" fontId="59" fillId="0" borderId="84" xfId="100" applyNumberFormat="1" applyFont="1" applyBorder="1" applyAlignment="1">
      <alignment horizontal="center" vertical="center"/>
    </xf>
    <xf numFmtId="4" fontId="59" fillId="0" borderId="85" xfId="100" applyNumberFormat="1" applyFont="1" applyBorder="1" applyAlignment="1">
      <alignment horizontal="center" vertical="center"/>
    </xf>
    <xf numFmtId="0" fontId="64" fillId="0" borderId="0" xfId="101" applyFont="1" applyAlignment="1">
      <alignment vertical="center"/>
    </xf>
    <xf numFmtId="0" fontId="65" fillId="0" borderId="0" xfId="94" applyFont="1" applyAlignment="1">
      <alignment vertical="center"/>
    </xf>
    <xf numFmtId="43" fontId="59" fillId="0" borderId="0" xfId="100" applyFont="1"/>
    <xf numFmtId="0" fontId="2" fillId="0" borderId="0" xfId="94" applyFont="1" applyFill="1"/>
    <xf numFmtId="43" fontId="59" fillId="0" borderId="0" xfId="100" applyFont="1" applyFill="1" applyBorder="1" applyAlignment="1" applyProtection="1">
      <alignment horizontal="center" vertical="center" wrapText="1"/>
      <protection locked="0"/>
    </xf>
    <xf numFmtId="3" fontId="2" fillId="0" borderId="0" xfId="94" applyNumberFormat="1" applyFont="1" applyAlignment="1">
      <alignment vertical="center"/>
    </xf>
    <xf numFmtId="0" fontId="2" fillId="0" borderId="0" xfId="94" applyFont="1" applyAlignment="1">
      <alignment horizontal="center" vertical="center"/>
    </xf>
    <xf numFmtId="0" fontId="2" fillId="0" borderId="0" xfId="94" applyFont="1" applyFill="1" applyAlignment="1">
      <alignment wrapText="1"/>
    </xf>
    <xf numFmtId="0" fontId="2" fillId="0" borderId="0" xfId="94" applyFont="1" applyFill="1" applyAlignment="1">
      <alignment horizontal="center" vertical="center" wrapText="1"/>
    </xf>
    <xf numFmtId="43" fontId="59" fillId="0" borderId="0" xfId="100" applyFont="1" applyFill="1" applyAlignme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 indent="1"/>
    </xf>
    <xf numFmtId="0" fontId="0" fillId="0" borderId="10" xfId="0" applyBorder="1" applyAlignment="1">
      <alignment horizontal="center" vertical="center"/>
    </xf>
    <xf numFmtId="0" fontId="16" fillId="0" borderId="10" xfId="0" applyNumberFormat="1" applyFont="1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60" fillId="20" borderId="61" xfId="94" applyFont="1" applyFill="1" applyBorder="1" applyAlignment="1" applyProtection="1">
      <alignment horizontal="center" vertical="center"/>
      <protection locked="0"/>
    </xf>
    <xf numFmtId="4" fontId="59" fillId="19" borderId="80" xfId="94" applyNumberFormat="1" applyFont="1" applyFill="1" applyBorder="1" applyAlignment="1" applyProtection="1">
      <alignment horizontal="center" vertical="center"/>
      <protection locked="0"/>
    </xf>
    <xf numFmtId="4" fontId="59" fillId="19" borderId="79" xfId="94" applyNumberFormat="1" applyFont="1" applyFill="1" applyBorder="1" applyAlignment="1" applyProtection="1">
      <alignment horizontal="center" vertical="center"/>
      <protection locked="0"/>
    </xf>
    <xf numFmtId="0" fontId="59" fillId="19" borderId="10" xfId="94" applyFont="1" applyFill="1" applyBorder="1" applyAlignment="1">
      <alignment horizontal="center" vertical="center"/>
    </xf>
    <xf numFmtId="0" fontId="59" fillId="19" borderId="10" xfId="94" applyFont="1" applyFill="1" applyBorder="1" applyAlignment="1">
      <alignment horizontal="left" vertical="center" wrapText="1"/>
    </xf>
    <xf numFmtId="165" fontId="59" fillId="19" borderId="10" xfId="2" applyFont="1" applyFill="1" applyBorder="1" applyAlignment="1">
      <alignment horizontal="center" vertical="center"/>
    </xf>
    <xf numFmtId="4" fontId="59" fillId="19" borderId="10" xfId="2" applyNumberFormat="1" applyFont="1" applyFill="1" applyBorder="1" applyAlignment="1">
      <alignment horizontal="center" vertical="center"/>
    </xf>
    <xf numFmtId="4" fontId="59" fillId="19" borderId="28" xfId="96" applyNumberFormat="1" applyFont="1" applyFill="1" applyBorder="1" applyAlignment="1">
      <alignment horizontal="center" vertical="center"/>
    </xf>
    <xf numFmtId="0" fontId="59" fillId="19" borderId="10" xfId="2" applyNumberFormat="1" applyFont="1" applyFill="1" applyBorder="1" applyAlignment="1">
      <alignment horizontal="center" vertical="center"/>
    </xf>
    <xf numFmtId="4" fontId="59" fillId="19" borderId="10" xfId="96" applyNumberFormat="1" applyFont="1" applyFill="1" applyBorder="1" applyAlignment="1">
      <alignment horizontal="center" vertical="center"/>
    </xf>
    <xf numFmtId="4" fontId="59" fillId="0" borderId="30" xfId="94" applyNumberFormat="1" applyFont="1" applyFill="1" applyBorder="1" applyAlignment="1" applyProtection="1">
      <alignment horizontal="center" vertical="center" wrapText="1"/>
      <protection locked="0"/>
    </xf>
    <xf numFmtId="4" fontId="16" fillId="0" borderId="23" xfId="0" applyNumberFormat="1" applyFont="1" applyFill="1" applyBorder="1" applyAlignment="1" applyProtection="1">
      <alignment horizontal="center" vertical="center"/>
      <protection locked="0"/>
    </xf>
    <xf numFmtId="4" fontId="16" fillId="0" borderId="77" xfId="0" applyNumberFormat="1" applyFont="1" applyFill="1" applyBorder="1" applyAlignment="1" applyProtection="1">
      <alignment horizontal="center" vertical="center"/>
      <protection locked="0"/>
    </xf>
    <xf numFmtId="4" fontId="59" fillId="0" borderId="30" xfId="94" applyNumberFormat="1" applyFont="1" applyFill="1" applyBorder="1" applyAlignment="1">
      <alignment horizontal="center" vertical="center"/>
    </xf>
    <xf numFmtId="0" fontId="59" fillId="3" borderId="89" xfId="0" applyFont="1" applyFill="1" applyBorder="1" applyAlignment="1">
      <alignment horizontal="center" vertical="center"/>
    </xf>
    <xf numFmtId="0" fontId="59" fillId="3" borderId="22" xfId="0" applyFont="1" applyFill="1" applyBorder="1" applyAlignment="1">
      <alignment horizontal="center" vertical="center"/>
    </xf>
    <xf numFmtId="0" fontId="59" fillId="3" borderId="22" xfId="0" applyFont="1" applyFill="1" applyBorder="1" applyAlignment="1">
      <alignment horizontal="left" vertical="center" wrapText="1"/>
    </xf>
    <xf numFmtId="4" fontId="59" fillId="3" borderId="24" xfId="99" applyNumberFormat="1" applyFont="1" applyFill="1" applyBorder="1" applyAlignment="1">
      <alignment horizontal="center" vertical="center"/>
    </xf>
    <xf numFmtId="4" fontId="59" fillId="3" borderId="60" xfId="99" applyNumberFormat="1" applyFont="1" applyFill="1" applyBorder="1" applyAlignment="1">
      <alignment horizontal="center" vertical="center"/>
    </xf>
    <xf numFmtId="4" fontId="59" fillId="0" borderId="0" xfId="0" applyNumberFormat="1" applyFont="1" applyFill="1" applyAlignment="1">
      <alignment vertical="center"/>
    </xf>
    <xf numFmtId="4" fontId="63" fillId="0" borderId="0" xfId="0" applyNumberFormat="1" applyFont="1" applyFill="1" applyAlignment="1"/>
    <xf numFmtId="0" fontId="59" fillId="0" borderId="0" xfId="0" applyFont="1" applyFill="1"/>
    <xf numFmtId="0" fontId="59" fillId="0" borderId="0" xfId="0" applyFont="1"/>
    <xf numFmtId="0" fontId="59" fillId="3" borderId="19" xfId="0" applyFont="1" applyFill="1" applyBorder="1" applyAlignment="1">
      <alignment horizontal="center" vertical="center"/>
    </xf>
    <xf numFmtId="0" fontId="59" fillId="3" borderId="20" xfId="0" applyFont="1" applyFill="1" applyBorder="1" applyAlignment="1">
      <alignment horizontal="left" vertical="center" wrapText="1"/>
    </xf>
    <xf numFmtId="4" fontId="59" fillId="3" borderId="20" xfId="99" applyNumberFormat="1" applyFont="1" applyFill="1" applyBorder="1" applyAlignment="1">
      <alignment horizontal="center" vertical="center"/>
    </xf>
    <xf numFmtId="4" fontId="59" fillId="3" borderId="90" xfId="99" applyNumberFormat="1" applyFont="1" applyFill="1" applyBorder="1" applyAlignment="1">
      <alignment horizontal="center" vertical="center"/>
    </xf>
    <xf numFmtId="4" fontId="56" fillId="0" borderId="0" xfId="0" applyNumberFormat="1" applyFont="1" applyFill="1" applyAlignment="1">
      <alignment horizontal="center" vertical="center"/>
    </xf>
    <xf numFmtId="0" fontId="59" fillId="3" borderId="20" xfId="0" applyFont="1" applyFill="1" applyBorder="1" applyAlignment="1">
      <alignment horizontal="center" vertical="center"/>
    </xf>
    <xf numFmtId="0" fontId="60" fillId="3" borderId="20" xfId="0" applyFont="1" applyFill="1" applyBorder="1" applyAlignment="1">
      <alignment horizontal="left" vertical="center" wrapText="1"/>
    </xf>
    <xf numFmtId="4" fontId="59" fillId="3" borderId="21" xfId="99" applyNumberFormat="1" applyFont="1" applyFill="1" applyBorder="1" applyAlignment="1">
      <alignment horizontal="center" vertical="center"/>
    </xf>
    <xf numFmtId="0" fontId="59" fillId="3" borderId="78" xfId="0" applyFont="1" applyFill="1" applyBorder="1" applyAlignment="1">
      <alignment horizontal="center" vertical="center"/>
    </xf>
    <xf numFmtId="0" fontId="59" fillId="3" borderId="79" xfId="0" applyFont="1" applyFill="1" applyBorder="1" applyAlignment="1">
      <alignment horizontal="center" vertical="center"/>
    </xf>
    <xf numFmtId="0" fontId="60" fillId="3" borderId="82" xfId="0" applyFont="1" applyFill="1" applyBorder="1" applyAlignment="1">
      <alignment horizontal="left" vertical="center" wrapText="1"/>
    </xf>
    <xf numFmtId="4" fontId="59" fillId="3" borderId="87" xfId="99" applyNumberFormat="1" applyFont="1" applyFill="1" applyBorder="1" applyAlignment="1">
      <alignment horizontal="center" vertical="center"/>
    </xf>
    <xf numFmtId="4" fontId="59" fillId="3" borderId="80" xfId="99" applyNumberFormat="1" applyFont="1" applyFill="1" applyBorder="1" applyAlignment="1">
      <alignment horizontal="center" vertical="center"/>
    </xf>
    <xf numFmtId="1" fontId="2" fillId="0" borderId="0" xfId="98" applyNumberFormat="1" applyFont="1"/>
    <xf numFmtId="4" fontId="59" fillId="19" borderId="0" xfId="94" applyNumberFormat="1" applyFont="1" applyFill="1" applyBorder="1" applyAlignment="1">
      <alignment horizontal="center" vertical="center"/>
    </xf>
    <xf numFmtId="9" fontId="34" fillId="0" borderId="0" xfId="73" applyFont="1" applyFill="1" applyAlignment="1">
      <alignment horizontal="center" vertical="center"/>
    </xf>
    <xf numFmtId="9" fontId="34" fillId="19" borderId="40" xfId="0" applyNumberFormat="1" applyFont="1" applyFill="1" applyBorder="1" applyAlignment="1">
      <alignment horizontal="center" vertical="center"/>
    </xf>
    <xf numFmtId="9" fontId="34" fillId="19" borderId="30" xfId="1" applyNumberFormat="1" applyFont="1" applyFill="1" applyBorder="1" applyAlignment="1">
      <alignment horizontal="center" vertical="center"/>
    </xf>
    <xf numFmtId="9" fontId="34" fillId="19" borderId="63" xfId="1" applyNumberFormat="1" applyFont="1" applyFill="1" applyBorder="1" applyAlignment="1">
      <alignment horizontal="center" vertical="center"/>
    </xf>
    <xf numFmtId="9" fontId="34" fillId="19" borderId="36" xfId="1" applyNumberFormat="1" applyFont="1" applyFill="1" applyBorder="1" applyAlignment="1">
      <alignment horizontal="center" vertical="center"/>
    </xf>
    <xf numFmtId="9" fontId="34" fillId="19" borderId="34" xfId="1" applyNumberFormat="1" applyFont="1" applyFill="1" applyBorder="1" applyAlignment="1">
      <alignment horizontal="center" vertical="center"/>
    </xf>
    <xf numFmtId="0" fontId="59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59" fillId="0" borderId="10" xfId="0" applyFont="1" applyFill="1" applyBorder="1" applyAlignment="1" applyProtection="1">
      <alignment horizontal="center" vertical="center" wrapText="1"/>
      <protection locked="0"/>
    </xf>
    <xf numFmtId="4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59" fillId="0" borderId="77" xfId="0" applyNumberFormat="1" applyFont="1" applyFill="1" applyBorder="1" applyAlignment="1" applyProtection="1">
      <alignment horizontal="center" vertical="center"/>
      <protection locked="0"/>
    </xf>
    <xf numFmtId="4" fontId="62" fillId="0" borderId="0" xfId="0" applyNumberFormat="1" applyFont="1" applyFill="1" applyAlignment="1"/>
    <xf numFmtId="0" fontId="59" fillId="0" borderId="0" xfId="0" applyFont="1" applyFill="1" applyAlignment="1">
      <alignment wrapText="1"/>
    </xf>
    <xf numFmtId="4" fontId="59" fillId="0" borderId="10" xfId="0" applyNumberFormat="1" applyFont="1" applyFill="1" applyBorder="1" applyAlignment="1" applyProtection="1">
      <alignment horizontal="center" vertical="center"/>
      <protection locked="0"/>
    </xf>
    <xf numFmtId="0" fontId="59" fillId="0" borderId="0" xfId="0" applyNumberFormat="1" applyFont="1" applyFill="1" applyBorder="1" applyAlignment="1">
      <alignment horizontal="center" vertical="center"/>
    </xf>
    <xf numFmtId="4" fontId="59" fillId="0" borderId="77" xfId="0" applyNumberFormat="1" applyFont="1" applyFill="1" applyBorder="1" applyAlignment="1">
      <alignment horizontal="center" vertical="center" wrapText="1"/>
    </xf>
    <xf numFmtId="4" fontId="59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57" fillId="19" borderId="2" xfId="94" applyFont="1" applyFill="1" applyBorder="1" applyAlignment="1">
      <alignment horizontal="center" vertical="center"/>
    </xf>
    <xf numFmtId="0" fontId="61" fillId="19" borderId="2" xfId="94" applyFont="1" applyFill="1" applyBorder="1" applyAlignment="1">
      <alignment horizontal="center" vertical="center"/>
    </xf>
    <xf numFmtId="0" fontId="65" fillId="0" borderId="0" xfId="101" applyFont="1" applyFill="1" applyBorder="1" applyAlignment="1" applyProtection="1">
      <alignment horizontal="left" vertical="center" wrapText="1"/>
      <protection locked="0"/>
    </xf>
    <xf numFmtId="0" fontId="65" fillId="0" borderId="0" xfId="101" applyFont="1" applyBorder="1" applyAlignment="1" applyProtection="1">
      <alignment horizontal="left" vertical="center"/>
      <protection locked="0"/>
    </xf>
    <xf numFmtId="4" fontId="22" fillId="0" borderId="0" xfId="82" applyFont="1" applyBorder="1" applyAlignment="1">
      <alignment horizont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62" fillId="0" borderId="3" xfId="94" applyFont="1" applyFill="1" applyBorder="1" applyAlignment="1" applyProtection="1">
      <alignment horizontal="center" vertical="center"/>
      <protection locked="0"/>
    </xf>
    <xf numFmtId="0" fontId="62" fillId="0" borderId="4" xfId="94" applyFont="1" applyFill="1" applyBorder="1" applyAlignment="1" applyProtection="1">
      <alignment horizontal="center" vertical="center"/>
      <protection locked="0"/>
    </xf>
    <xf numFmtId="0" fontId="62" fillId="0" borderId="5" xfId="94" applyFont="1" applyFill="1" applyBorder="1" applyAlignment="1" applyProtection="1">
      <alignment horizontal="center" vertical="center"/>
      <protection locked="0"/>
    </xf>
    <xf numFmtId="0" fontId="59" fillId="0" borderId="40" xfId="94" applyFont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61" fillId="19" borderId="0" xfId="94" applyFont="1" applyFill="1" applyBorder="1" applyAlignment="1">
      <alignment horizontal="center" vertical="center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18" fillId="0" borderId="0" xfId="93" applyFont="1" applyBorder="1" applyAlignment="1">
      <alignment vertical="center"/>
    </xf>
    <xf numFmtId="0" fontId="18" fillId="22" borderId="53" xfId="93" applyFont="1" applyFill="1" applyBorder="1" applyAlignment="1">
      <alignment horizontal="center" vertical="center"/>
    </xf>
    <xf numFmtId="0" fontId="18" fillId="22" borderId="54" xfId="93" applyFont="1" applyFill="1" applyBorder="1" applyAlignment="1">
      <alignment horizontal="center" vertical="center"/>
    </xf>
    <xf numFmtId="0" fontId="18" fillId="22" borderId="56" xfId="93" applyFont="1" applyFill="1" applyBorder="1" applyAlignment="1">
      <alignment horizontal="center" vertical="center"/>
    </xf>
    <xf numFmtId="0" fontId="18" fillId="22" borderId="57" xfId="93" applyFont="1" applyFill="1" applyBorder="1" applyAlignment="1">
      <alignment horizontal="center" vertical="center"/>
    </xf>
    <xf numFmtId="10" fontId="18" fillId="22" borderId="55" xfId="93" applyNumberFormat="1" applyFont="1" applyFill="1" applyBorder="1" applyAlignment="1">
      <alignment horizontal="center" vertical="center"/>
    </xf>
    <xf numFmtId="10" fontId="18" fillId="22" borderId="58" xfId="93" applyNumberFormat="1" applyFont="1" applyFill="1" applyBorder="1" applyAlignment="1">
      <alignment horizontal="center" vertical="center"/>
    </xf>
    <xf numFmtId="0" fontId="43" fillId="21" borderId="28" xfId="93" applyFont="1" applyFill="1" applyBorder="1" applyAlignment="1">
      <alignment horizontal="left" vertical="center"/>
    </xf>
    <xf numFmtId="0" fontId="43" fillId="21" borderId="11" xfId="93" applyFont="1" applyFill="1" applyBorder="1" applyAlignment="1">
      <alignment horizontal="left" vertical="center"/>
    </xf>
    <xf numFmtId="0" fontId="43" fillId="21" borderId="12" xfId="93" applyFont="1" applyFill="1" applyBorder="1" applyAlignment="1">
      <alignment horizontal="left" vertical="center"/>
    </xf>
    <xf numFmtId="0" fontId="17" fillId="0" borderId="28" xfId="93" applyFont="1" applyBorder="1" applyAlignment="1">
      <alignment horizontal="center" vertical="center" wrapText="1"/>
    </xf>
    <xf numFmtId="0" fontId="17" fillId="0" borderId="11" xfId="93" applyFont="1" applyBorder="1" applyAlignment="1">
      <alignment horizontal="center" vertical="center" wrapText="1"/>
    </xf>
    <xf numFmtId="0" fontId="17" fillId="0" borderId="12" xfId="93" applyFont="1" applyBorder="1" applyAlignment="1">
      <alignment horizontal="center" vertical="center" wrapText="1"/>
    </xf>
    <xf numFmtId="0" fontId="43" fillId="23" borderId="28" xfId="93" applyFont="1" applyFill="1" applyBorder="1" applyAlignment="1">
      <alignment horizontal="right" vertical="center"/>
    </xf>
    <xf numFmtId="0" fontId="43" fillId="23" borderId="11" xfId="93" applyFont="1" applyFill="1" applyBorder="1" applyAlignment="1">
      <alignment horizontal="right" vertical="center"/>
    </xf>
    <xf numFmtId="0" fontId="43" fillId="23" borderId="12" xfId="93" applyFont="1" applyFill="1" applyBorder="1" applyAlignment="1">
      <alignment horizontal="right" vertical="center"/>
    </xf>
    <xf numFmtId="0" fontId="43" fillId="0" borderId="0" xfId="93" applyFont="1" applyFill="1" applyBorder="1" applyAlignment="1">
      <alignment horizontal="left"/>
    </xf>
    <xf numFmtId="0" fontId="18" fillId="0" borderId="51" xfId="93" applyFont="1" applyBorder="1" applyAlignment="1">
      <alignment horizontal="right" vertical="center"/>
    </xf>
    <xf numFmtId="0" fontId="18" fillId="0" borderId="8" xfId="93" applyFont="1" applyBorder="1" applyAlignment="1">
      <alignment horizontal="right" vertical="center"/>
    </xf>
    <xf numFmtId="0" fontId="18" fillId="0" borderId="16" xfId="93" applyFont="1" applyBorder="1" applyAlignment="1">
      <alignment horizontal="right" vertical="center"/>
    </xf>
    <xf numFmtId="0" fontId="18" fillId="0" borderId="4" xfId="93" applyFont="1" applyBorder="1" applyAlignment="1">
      <alignment horizontal="center"/>
    </xf>
    <xf numFmtId="49" fontId="18" fillId="0" borderId="40" xfId="93" applyNumberFormat="1" applyFont="1" applyBorder="1" applyAlignment="1">
      <alignment horizontal="left" vertical="center"/>
    </xf>
    <xf numFmtId="49" fontId="18" fillId="0" borderId="0" xfId="93" applyNumberFormat="1" applyFont="1" applyBorder="1" applyAlignment="1">
      <alignment horizontal="left" vertical="center"/>
    </xf>
    <xf numFmtId="49" fontId="18" fillId="0" borderId="2" xfId="93" applyNumberFormat="1" applyFont="1" applyBorder="1" applyAlignment="1">
      <alignment horizontal="left" vertical="center"/>
    </xf>
    <xf numFmtId="0" fontId="49" fillId="0" borderId="52" xfId="93" applyFont="1" applyFill="1" applyBorder="1" applyAlignment="1">
      <alignment horizontal="center" vertical="center"/>
    </xf>
    <xf numFmtId="0" fontId="17" fillId="0" borderId="9" xfId="93" applyFont="1" applyFill="1" applyBorder="1" applyAlignment="1">
      <alignment horizontal="center" vertical="center"/>
    </xf>
    <xf numFmtId="0" fontId="17" fillId="0" borderId="17" xfId="93" applyFont="1" applyFill="1" applyBorder="1" applyAlignment="1">
      <alignment horizontal="center" vertical="center"/>
    </xf>
    <xf numFmtId="49" fontId="50" fillId="0" borderId="40" xfId="93" applyNumberFormat="1" applyFont="1" applyBorder="1" applyAlignment="1">
      <alignment horizontal="center" vertical="center"/>
    </xf>
    <xf numFmtId="49" fontId="50" fillId="0" borderId="2" xfId="93" applyNumberFormat="1" applyFont="1" applyBorder="1" applyAlignment="1">
      <alignment horizontal="center" vertical="center"/>
    </xf>
    <xf numFmtId="49" fontId="18" fillId="0" borderId="40" xfId="93" applyNumberFormat="1" applyFont="1" applyBorder="1" applyAlignment="1">
      <alignment horizontal="center" vertical="center"/>
    </xf>
    <xf numFmtId="0" fontId="16" fillId="0" borderId="40" xfId="93" applyBorder="1" applyAlignment="1">
      <alignment horizontal="center" vertical="center"/>
    </xf>
    <xf numFmtId="0" fontId="16" fillId="0" borderId="2" xfId="93" applyBorder="1" applyAlignment="1">
      <alignment horizontal="center" vertical="center"/>
    </xf>
    <xf numFmtId="49" fontId="31" fillId="0" borderId="44" xfId="93" applyNumberFormat="1" applyFont="1" applyBorder="1" applyAlignment="1">
      <alignment horizontal="center" vertical="center"/>
    </xf>
    <xf numFmtId="49" fontId="35" fillId="0" borderId="45" xfId="93" applyNumberFormat="1" applyFont="1" applyBorder="1" applyAlignment="1">
      <alignment horizontal="center" vertical="center"/>
    </xf>
    <xf numFmtId="49" fontId="35" fillId="0" borderId="46" xfId="93" applyNumberFormat="1" applyFont="1" applyBorder="1" applyAlignment="1">
      <alignment horizontal="center" vertical="center"/>
    </xf>
    <xf numFmtId="49" fontId="35" fillId="0" borderId="24" xfId="93" applyNumberFormat="1" applyFont="1" applyBorder="1" applyAlignment="1">
      <alignment horizontal="center" vertical="center"/>
    </xf>
    <xf numFmtId="49" fontId="35" fillId="0" borderId="47" xfId="93" applyNumberFormat="1" applyFont="1" applyBorder="1" applyAlignment="1">
      <alignment horizontal="center" vertical="center"/>
    </xf>
    <xf numFmtId="49" fontId="35" fillId="0" borderId="26" xfId="93" applyNumberFormat="1" applyFont="1" applyBorder="1" applyAlignment="1">
      <alignment horizontal="center" vertical="center"/>
    </xf>
    <xf numFmtId="0" fontId="41" fillId="0" borderId="0" xfId="93" applyFont="1" applyAlignment="1">
      <alignment horizontal="center"/>
    </xf>
    <xf numFmtId="0" fontId="16" fillId="0" borderId="28" xfId="93" applyFont="1" applyBorder="1" applyAlignment="1">
      <alignment horizontal="left" vertical="center"/>
    </xf>
    <xf numFmtId="0" fontId="16" fillId="0" borderId="11" xfId="93" applyFont="1" applyBorder="1" applyAlignment="1">
      <alignment horizontal="left" vertical="center"/>
    </xf>
    <xf numFmtId="0" fontId="16" fillId="0" borderId="12" xfId="93" applyFont="1" applyBorder="1" applyAlignment="1">
      <alignment horizontal="left" vertical="center"/>
    </xf>
  </cellXfs>
  <cellStyles count="102">
    <cellStyle name="20% - Ênfase1 2" xfId="3"/>
    <cellStyle name="20% - Ênfase2 2" xfId="4"/>
    <cellStyle name="20% - Ênfase3 2" xfId="5"/>
    <cellStyle name="20% - Ênfase4 2" xfId="6"/>
    <cellStyle name="20% - Ênfase5 2" xfId="61"/>
    <cellStyle name="20% - Ênfase6 2" xfId="62"/>
    <cellStyle name="40% - Ênfase1 2" xfId="63"/>
    <cellStyle name="40% - Ênfase2 2" xfId="64"/>
    <cellStyle name="40% - Ênfase3 2" xfId="7"/>
    <cellStyle name="40% - Ênfase4 2" xfId="65"/>
    <cellStyle name="40% - Ênfase5 2" xfId="66"/>
    <cellStyle name="40% - Ênfase6 2" xfId="67"/>
    <cellStyle name="60% - Ênfase3 2" xfId="8"/>
    <cellStyle name="60% - Ênfase4 2" xfId="9"/>
    <cellStyle name="60% - Ênfase6 2" xfId="10"/>
    <cellStyle name="Estilo 1" xfId="11"/>
    <cellStyle name="Euro" xfId="12"/>
    <cellStyle name="Excel Built-in Comma" xfId="77"/>
    <cellStyle name="Excel Built-in Currency" xfId="78"/>
    <cellStyle name="Excel Built-in Hyperlink" xfId="79"/>
    <cellStyle name="Excel Built-in Normal" xfId="80"/>
    <cellStyle name="Excel Built-in Percent" xfId="81"/>
    <cellStyle name="Hyperlink 2" xfId="13"/>
    <cellStyle name="Moeda" xfId="99" builtinId="4"/>
    <cellStyle name="Moeda 2" xfId="14"/>
    <cellStyle name="Moeda 2 2 2" xfId="15"/>
    <cellStyle name="Moeda 3" xfId="16"/>
    <cellStyle name="Moeda 3 3" xfId="17"/>
    <cellStyle name="Moeda 4" xfId="72"/>
    <cellStyle name="Moeda 5" xfId="96"/>
    <cellStyle name="Normal" xfId="0" builtinId="0"/>
    <cellStyle name="Normal 10" xfId="18"/>
    <cellStyle name="Normal 11" xfId="19"/>
    <cellStyle name="Normal 12" xfId="69"/>
    <cellStyle name="Normal 13" xfId="74"/>
    <cellStyle name="Normal 14" xfId="83"/>
    <cellStyle name="Normal 15" xfId="86"/>
    <cellStyle name="Normal 16" xfId="87"/>
    <cellStyle name="Normal 17" xfId="90"/>
    <cellStyle name="Normal 18" xfId="94"/>
    <cellStyle name="Normal 19" xfId="98"/>
    <cellStyle name="Normal 2" xfId="20"/>
    <cellStyle name="Normal 2 2" xfId="21"/>
    <cellStyle name="Normal 2 3" xfId="93"/>
    <cellStyle name="Normal 3" xfId="22"/>
    <cellStyle name="Normal 3 2" xfId="23"/>
    <cellStyle name="Normal 3 3" xfId="24"/>
    <cellStyle name="Normal 3 3 2" xfId="25"/>
    <cellStyle name="Normal 3 4" xfId="60"/>
    <cellStyle name="Normal 3 5" xfId="101"/>
    <cellStyle name="Normal 4" xfId="26"/>
    <cellStyle name="Normal 4 2" xfId="27"/>
    <cellStyle name="Normal 4 3" xfId="76"/>
    <cellStyle name="Normal 4_RUA VINICIUS DE MORAES   1ª MEDIÇÃO FEITA PELA QUADRANTE EXCEL 2003" xfId="28"/>
    <cellStyle name="Normal 5" xfId="29"/>
    <cellStyle name="Normal 6" xfId="30"/>
    <cellStyle name="Normal 6 2" xfId="54"/>
    <cellStyle name="Normal 6 3" xfId="57"/>
    <cellStyle name="Normal 6 4" xfId="58"/>
    <cellStyle name="Normal 7" xfId="31"/>
    <cellStyle name="Normal 8" xfId="32"/>
    <cellStyle name="Normal 9" xfId="56"/>
    <cellStyle name="Normal 9 2" xfId="59"/>
    <cellStyle name="Normal_Memória_da_1ª_Medição 2" xfId="82"/>
    <cellStyle name="Nota 2" xfId="33"/>
    <cellStyle name="Nota 2 2" xfId="34"/>
    <cellStyle name="Nota 3" xfId="55"/>
    <cellStyle name="Nota 4" xfId="68"/>
    <cellStyle name="Porcentagem" xfId="73" builtinId="5"/>
    <cellStyle name="Porcentagem 2" xfId="35"/>
    <cellStyle name="Porcentagem 2 2" xfId="36"/>
    <cellStyle name="Porcentagem 2 2 2" xfId="37"/>
    <cellStyle name="Porcentagem 2 3" xfId="38"/>
    <cellStyle name="Porcentagem 3" xfId="39"/>
    <cellStyle name="Porcentagem 3 2" xfId="40"/>
    <cellStyle name="Porcentagem 4" xfId="41"/>
    <cellStyle name="Porcentagem 5" xfId="71"/>
    <cellStyle name="Porcentagem 6" xfId="84"/>
    <cellStyle name="Porcentagem 7" xfId="89"/>
    <cellStyle name="Porcentagem 8" xfId="91"/>
    <cellStyle name="Porcentagem 9" xfId="97"/>
    <cellStyle name="Separador de milhares 10" xfId="100"/>
    <cellStyle name="Separador de milhares 2" xfId="2"/>
    <cellStyle name="Separador de milhares 2 2" xfId="42"/>
    <cellStyle name="Separador de milhares 2 2 2" xfId="43"/>
    <cellStyle name="Separador de milhares 3" xfId="44"/>
    <cellStyle name="Separador de milhares 4" xfId="45"/>
    <cellStyle name="Separador de milhares 4 2" xfId="46"/>
    <cellStyle name="Separador de milhares 5" xfId="70"/>
    <cellStyle name="Separador de milhares 6" xfId="75"/>
    <cellStyle name="Separador de milhares 7" xfId="85"/>
    <cellStyle name="Separador de milhares 8" xfId="88"/>
    <cellStyle name="Separador de milhares 9" xfId="92"/>
    <cellStyle name="Separador de milhaȤes" xfId="47"/>
    <cellStyle name="Título 5" xfId="48"/>
    <cellStyle name="Vírgula" xfId="1" builtinId="3"/>
    <cellStyle name="Vírgula 2" xfId="49"/>
    <cellStyle name="Vírgula 2 2" xfId="50"/>
    <cellStyle name="Vírgula 2_PC com exigências da caixa GRAVAR" xfId="51"/>
    <cellStyle name="Vírgula 3" xfId="52"/>
    <cellStyle name="Vírgula 4" xfId="53"/>
    <cellStyle name="Vírgula 5" xfId="95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9525</xdr:rowOff>
    </xdr:from>
    <xdr:to>
      <xdr:col>1</xdr:col>
      <xdr:colOff>895350</xdr:colOff>
      <xdr:row>4</xdr:row>
      <xdr:rowOff>333375</xdr:rowOff>
    </xdr:to>
    <xdr:pic>
      <xdr:nvPicPr>
        <xdr:cNvPr id="4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0025"/>
          <a:ext cx="10763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9525</xdr:rowOff>
    </xdr:from>
    <xdr:to>
      <xdr:col>1</xdr:col>
      <xdr:colOff>895350</xdr:colOff>
      <xdr:row>4</xdr:row>
      <xdr:rowOff>333375</xdr:rowOff>
    </xdr:to>
    <xdr:pic>
      <xdr:nvPicPr>
        <xdr:cNvPr id="3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525"/>
          <a:ext cx="10858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</xdr:col>
      <xdr:colOff>95250</xdr:colOff>
      <xdr:row>3</xdr:row>
      <xdr:rowOff>238125</xdr:rowOff>
    </xdr:to>
    <xdr:pic>
      <xdr:nvPicPr>
        <xdr:cNvPr id="2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377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0</xdr:col>
      <xdr:colOff>819150</xdr:colOff>
      <xdr:row>2</xdr:row>
      <xdr:rowOff>247650</xdr:rowOff>
    </xdr:to>
    <xdr:pic>
      <xdr:nvPicPr>
        <xdr:cNvPr id="2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04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dosEmop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j7268sr002\BSIDUR\CONTRATOS\ARMA&#199;&#195;O%20DE%20B&#218;ZIOS\0241138-TURISMO%20NO%20BRASIL\Planilha_Mercado_Municipal_Buzios_1465%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j7268sr002\Estimativas_Or&#231;amentos\CHIQUINHA%20GONZAGA-JULHO-2011\Or&#231;a_Atualizado\Planilha_Chiquinha%20Gonzaga_1112%20-%20EMOPxSINAPI%20-%20BD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FINAL_UPA%20TAMOIOS%20CABO%20F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_RE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op1112"/>
      <sheetName val="EMOP1212"/>
      <sheetName val="Catalogo_Atualiz."/>
      <sheetName val="ELEMENTARES"/>
      <sheetName val="REUT"/>
      <sheetName val="Planilha"/>
      <sheetName val="CRONOGRAMA"/>
    </sheetNames>
    <sheetDataSet>
      <sheetData sheetId="0"/>
      <sheetData sheetId="1">
        <row r="2">
          <cell r="A2" t="str">
            <v>01.001.0001-0</v>
          </cell>
          <cell r="B2">
            <v>89.95</v>
          </cell>
        </row>
        <row r="3">
          <cell r="A3" t="str">
            <v>01.001.0002-0</v>
          </cell>
          <cell r="B3">
            <v>89.95</v>
          </cell>
        </row>
        <row r="4">
          <cell r="A4" t="str">
            <v>01.001.0003-0</v>
          </cell>
          <cell r="B4">
            <v>52.51</v>
          </cell>
        </row>
        <row r="5">
          <cell r="A5" t="str">
            <v>01.001.0004-0</v>
          </cell>
          <cell r="B5">
            <v>101.44</v>
          </cell>
        </row>
        <row r="6">
          <cell r="A6" t="str">
            <v>01.001.0005-0</v>
          </cell>
          <cell r="B6">
            <v>235.47</v>
          </cell>
        </row>
        <row r="7">
          <cell r="A7" t="str">
            <v>01.001.0006-0</v>
          </cell>
          <cell r="B7">
            <v>124.22</v>
          </cell>
        </row>
        <row r="8">
          <cell r="A8" t="str">
            <v>01.001.0007-0</v>
          </cell>
          <cell r="B8">
            <v>50.01</v>
          </cell>
        </row>
        <row r="9">
          <cell r="A9" t="str">
            <v>01.001.0008-0</v>
          </cell>
          <cell r="B9">
            <v>46.78</v>
          </cell>
        </row>
        <row r="10">
          <cell r="A10" t="str">
            <v>01.001.0009-0</v>
          </cell>
          <cell r="B10">
            <v>111.31</v>
          </cell>
        </row>
        <row r="11">
          <cell r="A11" t="str">
            <v>01.001.0010-0</v>
          </cell>
          <cell r="B11">
            <v>31.45</v>
          </cell>
        </row>
        <row r="12">
          <cell r="A12" t="str">
            <v>01.001.0011-0</v>
          </cell>
          <cell r="B12">
            <v>196.28</v>
          </cell>
        </row>
        <row r="13">
          <cell r="A13" t="str">
            <v>01.001.0012-0</v>
          </cell>
          <cell r="B13">
            <v>235.47</v>
          </cell>
        </row>
        <row r="14">
          <cell r="A14" t="str">
            <v>01.001.0013-0</v>
          </cell>
          <cell r="B14">
            <v>378.97</v>
          </cell>
        </row>
        <row r="15">
          <cell r="A15" t="str">
            <v>01.001.0014-0</v>
          </cell>
          <cell r="B15">
            <v>432.6</v>
          </cell>
        </row>
        <row r="16">
          <cell r="A16" t="str">
            <v>01.001.0015-0</v>
          </cell>
          <cell r="B16">
            <v>566.66</v>
          </cell>
        </row>
        <row r="17">
          <cell r="A17" t="str">
            <v>01.001.0016-0</v>
          </cell>
          <cell r="B17">
            <v>566.66</v>
          </cell>
        </row>
        <row r="18">
          <cell r="A18" t="str">
            <v>01.001.0017-0</v>
          </cell>
          <cell r="B18">
            <v>906.78</v>
          </cell>
        </row>
        <row r="19">
          <cell r="A19" t="str">
            <v>01.001.0018-0</v>
          </cell>
          <cell r="B19">
            <v>982.42</v>
          </cell>
        </row>
        <row r="20">
          <cell r="A20" t="str">
            <v>01.001.0019-0</v>
          </cell>
          <cell r="B20">
            <v>1058.06</v>
          </cell>
        </row>
        <row r="21">
          <cell r="A21" t="str">
            <v>01.001.0020-0</v>
          </cell>
          <cell r="B21">
            <v>1436.3</v>
          </cell>
        </row>
        <row r="22">
          <cell r="A22" t="str">
            <v>01.001.0021-0</v>
          </cell>
          <cell r="B22">
            <v>1586.61</v>
          </cell>
        </row>
        <row r="23">
          <cell r="A23" t="str">
            <v>01.001.0022-0</v>
          </cell>
          <cell r="B23">
            <v>1662.26</v>
          </cell>
        </row>
        <row r="24">
          <cell r="A24" t="str">
            <v>01.001.0023-0</v>
          </cell>
          <cell r="B24">
            <v>547.13</v>
          </cell>
        </row>
        <row r="25">
          <cell r="A25" t="str">
            <v>01.001.0024-0</v>
          </cell>
          <cell r="B25">
            <v>547.13</v>
          </cell>
        </row>
        <row r="26">
          <cell r="A26" t="str">
            <v>01.001.0025-0</v>
          </cell>
          <cell r="B26">
            <v>529.57000000000005</v>
          </cell>
        </row>
        <row r="27">
          <cell r="A27" t="str">
            <v>01.001.0026-0</v>
          </cell>
          <cell r="B27">
            <v>353.05</v>
          </cell>
        </row>
        <row r="28">
          <cell r="A28" t="str">
            <v>01.001.0027-0</v>
          </cell>
          <cell r="B28">
            <v>353.05</v>
          </cell>
        </row>
        <row r="29">
          <cell r="A29" t="str">
            <v>01.001.0028-0</v>
          </cell>
          <cell r="B29">
            <v>1113.8800000000001</v>
          </cell>
        </row>
        <row r="30">
          <cell r="A30" t="str">
            <v>01.001.0029-0</v>
          </cell>
          <cell r="B30">
            <v>1113.8800000000001</v>
          </cell>
        </row>
        <row r="31">
          <cell r="A31" t="str">
            <v>01.001.0030-0</v>
          </cell>
          <cell r="B31">
            <v>1290.4000000000001</v>
          </cell>
        </row>
        <row r="32">
          <cell r="A32" t="str">
            <v>01.001.0031-0</v>
          </cell>
          <cell r="B32">
            <v>1018.21</v>
          </cell>
        </row>
        <row r="33">
          <cell r="A33" t="str">
            <v>01.001.0032-0</v>
          </cell>
          <cell r="B33">
            <v>1018.21</v>
          </cell>
        </row>
        <row r="34">
          <cell r="A34" t="str">
            <v>01.001.0033-0</v>
          </cell>
          <cell r="B34">
            <v>3284.17</v>
          </cell>
        </row>
        <row r="35">
          <cell r="A35" t="str">
            <v>01.001.0034-0</v>
          </cell>
          <cell r="B35">
            <v>3531.87</v>
          </cell>
        </row>
        <row r="36">
          <cell r="A36" t="str">
            <v>01.001.0035-0</v>
          </cell>
          <cell r="B36">
            <v>1232.0899999999999</v>
          </cell>
        </row>
        <row r="37">
          <cell r="A37" t="str">
            <v>01.001.0036-0</v>
          </cell>
          <cell r="B37">
            <v>1396.52</v>
          </cell>
        </row>
        <row r="38">
          <cell r="A38" t="str">
            <v>01.001.0037-0</v>
          </cell>
          <cell r="B38">
            <v>1806.5</v>
          </cell>
        </row>
        <row r="39">
          <cell r="A39" t="str">
            <v>01.001.0038-0</v>
          </cell>
          <cell r="B39">
            <v>1921.81</v>
          </cell>
        </row>
        <row r="40">
          <cell r="A40" t="str">
            <v>01.001.0039-0</v>
          </cell>
          <cell r="B40">
            <v>691.85</v>
          </cell>
        </row>
        <row r="41">
          <cell r="A41" t="str">
            <v>01.001.0040-0</v>
          </cell>
          <cell r="B41">
            <v>98.49</v>
          </cell>
        </row>
        <row r="42">
          <cell r="A42" t="str">
            <v>01.001.0042-0</v>
          </cell>
          <cell r="B42">
            <v>111.12</v>
          </cell>
        </row>
        <row r="43">
          <cell r="A43" t="str">
            <v>01.001.0043-0</v>
          </cell>
          <cell r="B43">
            <v>89.89</v>
          </cell>
        </row>
        <row r="44">
          <cell r="A44" t="str">
            <v>01.001.0044-0</v>
          </cell>
          <cell r="B44">
            <v>63.87</v>
          </cell>
        </row>
        <row r="45">
          <cell r="A45" t="str">
            <v>01.001.0046-0</v>
          </cell>
          <cell r="B45">
            <v>100.36</v>
          </cell>
        </row>
        <row r="46">
          <cell r="A46" t="str">
            <v>01.001.0047-0</v>
          </cell>
          <cell r="B46">
            <v>97.31</v>
          </cell>
        </row>
        <row r="47">
          <cell r="A47" t="str">
            <v>01.001.0048-0</v>
          </cell>
          <cell r="B47">
            <v>65.53</v>
          </cell>
        </row>
        <row r="48">
          <cell r="A48" t="str">
            <v>01.001.0049-0</v>
          </cell>
          <cell r="B48">
            <v>176.13</v>
          </cell>
        </row>
        <row r="49">
          <cell r="A49" t="str">
            <v>01.001.0050-0</v>
          </cell>
          <cell r="B49">
            <v>1642.08</v>
          </cell>
        </row>
        <row r="50">
          <cell r="A50" t="str">
            <v>01.001.0051-0</v>
          </cell>
          <cell r="B50">
            <v>164.41</v>
          </cell>
        </row>
        <row r="51">
          <cell r="A51" t="str">
            <v>01.001.0052-0</v>
          </cell>
          <cell r="B51">
            <v>54.3</v>
          </cell>
        </row>
        <row r="52">
          <cell r="A52" t="str">
            <v>01.001.0053-0</v>
          </cell>
          <cell r="B52">
            <v>54.3</v>
          </cell>
        </row>
        <row r="53">
          <cell r="A53" t="str">
            <v>01.001.0054-0</v>
          </cell>
          <cell r="B53">
            <v>54.3</v>
          </cell>
        </row>
        <row r="54">
          <cell r="A54" t="str">
            <v>01.001.0055-0</v>
          </cell>
          <cell r="B54">
            <v>425.5</v>
          </cell>
        </row>
        <row r="55">
          <cell r="A55" t="str">
            <v>01.001.0056-0</v>
          </cell>
          <cell r="B55">
            <v>54.68</v>
          </cell>
        </row>
        <row r="56">
          <cell r="A56" t="str">
            <v>01.001.0057-0</v>
          </cell>
          <cell r="B56">
            <v>234.88</v>
          </cell>
        </row>
        <row r="57">
          <cell r="A57" t="str">
            <v>01.001.0059-0</v>
          </cell>
          <cell r="B57">
            <v>94.12</v>
          </cell>
        </row>
        <row r="58">
          <cell r="A58" t="str">
            <v>01.001.0060-0</v>
          </cell>
          <cell r="B58">
            <v>271.54000000000002</v>
          </cell>
        </row>
        <row r="59">
          <cell r="A59" t="str">
            <v>01.001.0061-0</v>
          </cell>
          <cell r="B59">
            <v>54.68</v>
          </cell>
        </row>
        <row r="60">
          <cell r="A60" t="str">
            <v>01.001.0062-0</v>
          </cell>
          <cell r="B60">
            <v>54.68</v>
          </cell>
        </row>
        <row r="61">
          <cell r="A61" t="str">
            <v>01.001.0063-0</v>
          </cell>
          <cell r="B61">
            <v>54.68</v>
          </cell>
        </row>
        <row r="62">
          <cell r="A62" t="str">
            <v>01.001.0064-0</v>
          </cell>
          <cell r="B62">
            <v>54.68</v>
          </cell>
        </row>
        <row r="63">
          <cell r="A63" t="str">
            <v>01.001.0065-0</v>
          </cell>
          <cell r="B63">
            <v>102.57</v>
          </cell>
        </row>
        <row r="64">
          <cell r="A64" t="str">
            <v>01.001.0066-0</v>
          </cell>
          <cell r="B64">
            <v>142.4</v>
          </cell>
        </row>
        <row r="65">
          <cell r="A65" t="str">
            <v>01.001.0068-0</v>
          </cell>
          <cell r="B65">
            <v>274.3</v>
          </cell>
        </row>
        <row r="66">
          <cell r="A66" t="str">
            <v>01.001.0069-0</v>
          </cell>
          <cell r="B66">
            <v>225.1</v>
          </cell>
        </row>
        <row r="67">
          <cell r="A67" t="str">
            <v>01.001.0071-0</v>
          </cell>
          <cell r="B67">
            <v>289.74</v>
          </cell>
        </row>
        <row r="68">
          <cell r="A68" t="str">
            <v>01.001.0073-0</v>
          </cell>
          <cell r="B68">
            <v>66.55</v>
          </cell>
        </row>
        <row r="69">
          <cell r="A69" t="str">
            <v>01.001.0075-1</v>
          </cell>
          <cell r="B69">
            <v>7.39</v>
          </cell>
        </row>
        <row r="70">
          <cell r="A70" t="str">
            <v>01.001.0076-0</v>
          </cell>
          <cell r="B70">
            <v>9.36</v>
          </cell>
        </row>
        <row r="71">
          <cell r="A71" t="str">
            <v>01.001.0077-0</v>
          </cell>
          <cell r="B71">
            <v>11.33</v>
          </cell>
        </row>
        <row r="72">
          <cell r="A72" t="str">
            <v>01.001.0078-0</v>
          </cell>
          <cell r="B72">
            <v>13.79</v>
          </cell>
        </row>
        <row r="73">
          <cell r="A73" t="str">
            <v>01.001.0081-0</v>
          </cell>
          <cell r="B73">
            <v>89.93</v>
          </cell>
        </row>
        <row r="74">
          <cell r="A74" t="str">
            <v>01.001.0082-0</v>
          </cell>
          <cell r="B74">
            <v>71.14</v>
          </cell>
        </row>
        <row r="75">
          <cell r="A75" t="str">
            <v>01.001.0083-0</v>
          </cell>
          <cell r="B75">
            <v>89.93</v>
          </cell>
        </row>
        <row r="76">
          <cell r="A76" t="str">
            <v>01.001.0084-0</v>
          </cell>
          <cell r="B76">
            <v>1974.24</v>
          </cell>
        </row>
        <row r="77">
          <cell r="A77" t="str">
            <v>01.001.0085-0</v>
          </cell>
          <cell r="B77">
            <v>89.93</v>
          </cell>
        </row>
        <row r="78">
          <cell r="A78" t="str">
            <v>01.001.0086-0</v>
          </cell>
          <cell r="B78">
            <v>89.93</v>
          </cell>
        </row>
        <row r="79">
          <cell r="A79" t="str">
            <v>01.001.0087-0</v>
          </cell>
          <cell r="B79">
            <v>71.209999999999994</v>
          </cell>
        </row>
        <row r="80">
          <cell r="A80" t="str">
            <v>01.001.0088-0</v>
          </cell>
          <cell r="B80">
            <v>97.45</v>
          </cell>
        </row>
        <row r="81">
          <cell r="A81" t="str">
            <v>01.001.0089-0</v>
          </cell>
          <cell r="B81">
            <v>26.23</v>
          </cell>
        </row>
        <row r="82">
          <cell r="A82" t="str">
            <v>01.001.0090-0</v>
          </cell>
          <cell r="B82">
            <v>52.47</v>
          </cell>
        </row>
        <row r="83">
          <cell r="A83" t="str">
            <v>01.001.0091-0</v>
          </cell>
          <cell r="B83">
            <v>26.23</v>
          </cell>
        </row>
        <row r="84">
          <cell r="A84" t="str">
            <v>01.001.0092-0</v>
          </cell>
          <cell r="B84">
            <v>52.47</v>
          </cell>
        </row>
        <row r="85">
          <cell r="A85" t="str">
            <v>01.001.0093-0</v>
          </cell>
          <cell r="B85">
            <v>378.97</v>
          </cell>
        </row>
        <row r="86">
          <cell r="A86" t="str">
            <v>01.001.0094-0</v>
          </cell>
          <cell r="B86">
            <v>345.66</v>
          </cell>
        </row>
        <row r="87">
          <cell r="A87" t="str">
            <v>01.001.0095-0</v>
          </cell>
          <cell r="B87">
            <v>345.66</v>
          </cell>
        </row>
        <row r="88">
          <cell r="A88" t="str">
            <v>01.001.0096-0</v>
          </cell>
          <cell r="B88">
            <v>245.31</v>
          </cell>
        </row>
        <row r="89">
          <cell r="A89" t="str">
            <v>01.001.0097-0</v>
          </cell>
          <cell r="B89">
            <v>566.66</v>
          </cell>
        </row>
        <row r="90">
          <cell r="A90" t="str">
            <v>01.001.0098-0</v>
          </cell>
          <cell r="B90">
            <v>784.87</v>
          </cell>
        </row>
        <row r="91">
          <cell r="A91" t="str">
            <v>01.001.0121-0</v>
          </cell>
          <cell r="B91">
            <v>7.45</v>
          </cell>
        </row>
        <row r="92">
          <cell r="A92" t="str">
            <v>01.001.0123-0</v>
          </cell>
          <cell r="B92">
            <v>22.55</v>
          </cell>
        </row>
        <row r="93">
          <cell r="A93" t="str">
            <v>01.001.0124-0</v>
          </cell>
          <cell r="B93">
            <v>58.18</v>
          </cell>
        </row>
        <row r="94">
          <cell r="A94" t="str">
            <v>01.001.0125-0</v>
          </cell>
          <cell r="B94">
            <v>102.94</v>
          </cell>
        </row>
        <row r="95">
          <cell r="A95" t="str">
            <v>01.001.0126-0</v>
          </cell>
          <cell r="B95">
            <v>102.94</v>
          </cell>
        </row>
        <row r="96">
          <cell r="A96" t="str">
            <v>01.001.0127-0</v>
          </cell>
          <cell r="B96">
            <v>102.94</v>
          </cell>
        </row>
        <row r="97">
          <cell r="A97" t="str">
            <v>01.001.0128-0</v>
          </cell>
          <cell r="B97">
            <v>31.32</v>
          </cell>
        </row>
        <row r="98">
          <cell r="A98" t="str">
            <v>01.001.0129-0</v>
          </cell>
          <cell r="B98">
            <v>15.03</v>
          </cell>
        </row>
        <row r="99">
          <cell r="A99" t="str">
            <v>01.001.0130-0</v>
          </cell>
          <cell r="B99">
            <v>8187.87</v>
          </cell>
        </row>
        <row r="100">
          <cell r="A100" t="str">
            <v>01.001.0131-0</v>
          </cell>
          <cell r="B100">
            <v>2729.28</v>
          </cell>
        </row>
        <row r="101">
          <cell r="A101" t="str">
            <v>01.001.0132-0</v>
          </cell>
          <cell r="B101">
            <v>2729.28</v>
          </cell>
        </row>
        <row r="102">
          <cell r="A102" t="str">
            <v>01.001.0133-0</v>
          </cell>
          <cell r="B102">
            <v>8187.87</v>
          </cell>
        </row>
        <row r="103">
          <cell r="A103" t="str">
            <v>01.001.0134-0</v>
          </cell>
          <cell r="B103">
            <v>8187.87</v>
          </cell>
        </row>
        <row r="104">
          <cell r="A104" t="str">
            <v>01.001.0135-0</v>
          </cell>
          <cell r="B104">
            <v>8187.87</v>
          </cell>
        </row>
        <row r="105">
          <cell r="A105" t="str">
            <v>01.001.0136-0</v>
          </cell>
          <cell r="B105">
            <v>8187.87</v>
          </cell>
        </row>
        <row r="106">
          <cell r="A106" t="str">
            <v>01.001.0137-0</v>
          </cell>
          <cell r="B106">
            <v>53593.34</v>
          </cell>
        </row>
        <row r="107">
          <cell r="A107" t="str">
            <v>01.001.0138-0</v>
          </cell>
          <cell r="B107">
            <v>19629.62</v>
          </cell>
        </row>
        <row r="108">
          <cell r="A108" t="str">
            <v>01.001.0139-0</v>
          </cell>
          <cell r="B108">
            <v>213.05</v>
          </cell>
        </row>
        <row r="109">
          <cell r="A109" t="str">
            <v>01.001.0140-0</v>
          </cell>
          <cell r="B109">
            <v>228.85</v>
          </cell>
        </row>
        <row r="110">
          <cell r="A110" t="str">
            <v>01.001.0141-0</v>
          </cell>
          <cell r="B110">
            <v>228.85</v>
          </cell>
        </row>
        <row r="111">
          <cell r="A111" t="str">
            <v>01.001.0143-0</v>
          </cell>
          <cell r="B111">
            <v>914.47</v>
          </cell>
        </row>
        <row r="112">
          <cell r="A112" t="str">
            <v>01.001.0144-0</v>
          </cell>
          <cell r="B112">
            <v>1533.02</v>
          </cell>
        </row>
        <row r="113">
          <cell r="A113" t="str">
            <v>01.001.0145-0</v>
          </cell>
          <cell r="B113">
            <v>1533.02</v>
          </cell>
        </row>
        <row r="114">
          <cell r="A114" t="str">
            <v>01.001.0147-0</v>
          </cell>
          <cell r="B114">
            <v>29.89</v>
          </cell>
        </row>
        <row r="115">
          <cell r="A115" t="str">
            <v>01.001.0148-0</v>
          </cell>
          <cell r="B115">
            <v>47.64</v>
          </cell>
        </row>
        <row r="116">
          <cell r="A116" t="str">
            <v>01.001.0149-0</v>
          </cell>
          <cell r="B116">
            <v>101.53</v>
          </cell>
        </row>
        <row r="117">
          <cell r="A117" t="str">
            <v>01.001.0150-0</v>
          </cell>
          <cell r="B117">
            <v>11.1</v>
          </cell>
        </row>
        <row r="118">
          <cell r="A118" t="str">
            <v>01.001.0151-0</v>
          </cell>
          <cell r="B118">
            <v>13.98</v>
          </cell>
        </row>
        <row r="119">
          <cell r="A119" t="str">
            <v>01.001.0152-0</v>
          </cell>
          <cell r="B119">
            <v>20.45</v>
          </cell>
        </row>
        <row r="120">
          <cell r="A120" t="str">
            <v>01.001.0160-0</v>
          </cell>
          <cell r="B120">
            <v>101.44</v>
          </cell>
        </row>
        <row r="121">
          <cell r="A121" t="str">
            <v>01.001.0161-0</v>
          </cell>
          <cell r="B121">
            <v>74.959999999999994</v>
          </cell>
        </row>
        <row r="122">
          <cell r="A122" t="str">
            <v>01.001.0162-0</v>
          </cell>
          <cell r="B122">
            <v>101.44</v>
          </cell>
        </row>
        <row r="123">
          <cell r="A123" t="str">
            <v>01.001.0163-0</v>
          </cell>
          <cell r="B123">
            <v>109.93</v>
          </cell>
        </row>
        <row r="124">
          <cell r="A124" t="str">
            <v>01.001.0164-0</v>
          </cell>
          <cell r="B124">
            <v>109.93</v>
          </cell>
        </row>
        <row r="125">
          <cell r="A125" t="str">
            <v>01.001.0165-0</v>
          </cell>
          <cell r="B125">
            <v>216.1</v>
          </cell>
        </row>
        <row r="126">
          <cell r="A126" t="str">
            <v>01.001.0166-0</v>
          </cell>
          <cell r="B126">
            <v>180.39</v>
          </cell>
        </row>
        <row r="127">
          <cell r="A127" t="str">
            <v>01.001.0167-0</v>
          </cell>
          <cell r="B127">
            <v>152.21</v>
          </cell>
        </row>
        <row r="128">
          <cell r="A128" t="str">
            <v>01.001.0168-0</v>
          </cell>
          <cell r="B128">
            <v>165.36</v>
          </cell>
        </row>
        <row r="129">
          <cell r="A129" t="str">
            <v>01.001.0169-0</v>
          </cell>
          <cell r="B129">
            <v>288.45</v>
          </cell>
        </row>
        <row r="130">
          <cell r="A130" t="str">
            <v>01.001.0170-0</v>
          </cell>
          <cell r="B130">
            <v>143.75</v>
          </cell>
        </row>
        <row r="131">
          <cell r="A131" t="str">
            <v>01.001.0171-0</v>
          </cell>
          <cell r="B131">
            <v>101.47</v>
          </cell>
        </row>
        <row r="132">
          <cell r="A132" t="str">
            <v>01.001.0172-0</v>
          </cell>
          <cell r="B132">
            <v>93.95</v>
          </cell>
        </row>
        <row r="133">
          <cell r="A133" t="str">
            <v>01.001.0173-0</v>
          </cell>
          <cell r="B133">
            <v>368.32</v>
          </cell>
        </row>
        <row r="134">
          <cell r="A134" t="str">
            <v>01.001.0174-0</v>
          </cell>
          <cell r="B134">
            <v>89.93</v>
          </cell>
        </row>
        <row r="135">
          <cell r="A135" t="str">
            <v>01.001.0175-0</v>
          </cell>
          <cell r="B135">
            <v>134.93</v>
          </cell>
        </row>
        <row r="136">
          <cell r="A136" t="str">
            <v>01.001.0176-0</v>
          </cell>
          <cell r="B136">
            <v>134.93</v>
          </cell>
        </row>
        <row r="137">
          <cell r="A137" t="str">
            <v>01.001.0177-0</v>
          </cell>
          <cell r="B137">
            <v>107.44</v>
          </cell>
        </row>
        <row r="138">
          <cell r="A138" t="str">
            <v>01.001.0178-0</v>
          </cell>
          <cell r="B138">
            <v>116.94</v>
          </cell>
        </row>
        <row r="139">
          <cell r="A139" t="str">
            <v>01.001.0179-0</v>
          </cell>
          <cell r="B139">
            <v>130.93</v>
          </cell>
        </row>
        <row r="140">
          <cell r="A140" t="str">
            <v>01.001.0180-0</v>
          </cell>
          <cell r="B140">
            <v>134.93</v>
          </cell>
        </row>
        <row r="141">
          <cell r="A141" t="str">
            <v>01.001.0181-0</v>
          </cell>
          <cell r="B141">
            <v>134.93</v>
          </cell>
        </row>
        <row r="142">
          <cell r="A142" t="str">
            <v>01.001.0182-0</v>
          </cell>
          <cell r="B142">
            <v>152.21</v>
          </cell>
        </row>
        <row r="143">
          <cell r="A143" t="str">
            <v>01.001.0183-0</v>
          </cell>
          <cell r="B143">
            <v>245.23</v>
          </cell>
        </row>
        <row r="144">
          <cell r="A144" t="str">
            <v>01.001.0184-0</v>
          </cell>
          <cell r="B144">
            <v>107.95</v>
          </cell>
        </row>
        <row r="145">
          <cell r="A145" t="str">
            <v>01.001.0185-0</v>
          </cell>
          <cell r="B145">
            <v>1018.21</v>
          </cell>
        </row>
        <row r="146">
          <cell r="A146" t="str">
            <v>01.001.0186-0</v>
          </cell>
          <cell r="B146">
            <v>224.89</v>
          </cell>
        </row>
        <row r="147">
          <cell r="A147" t="str">
            <v>01.001.0187-0</v>
          </cell>
          <cell r="B147">
            <v>130.93</v>
          </cell>
        </row>
        <row r="148">
          <cell r="A148" t="str">
            <v>01.001.0188-0</v>
          </cell>
          <cell r="B148">
            <v>89.93</v>
          </cell>
        </row>
        <row r="149">
          <cell r="A149" t="str">
            <v>01.001.0189-0</v>
          </cell>
          <cell r="B149">
            <v>128.51</v>
          </cell>
        </row>
        <row r="150">
          <cell r="A150" t="str">
            <v>01.001.0190-0</v>
          </cell>
          <cell r="B150">
            <v>199.91</v>
          </cell>
        </row>
        <row r="151">
          <cell r="A151" t="str">
            <v>01.001.0191-0</v>
          </cell>
          <cell r="B151">
            <v>199.91</v>
          </cell>
        </row>
        <row r="152">
          <cell r="A152" t="str">
            <v>01.001.0192-0</v>
          </cell>
          <cell r="B152">
            <v>199.91</v>
          </cell>
        </row>
        <row r="153">
          <cell r="A153" t="str">
            <v>01.001.0193-0</v>
          </cell>
          <cell r="B153">
            <v>149.93</v>
          </cell>
        </row>
        <row r="154">
          <cell r="A154" t="str">
            <v>01.001.0194-0</v>
          </cell>
          <cell r="B154">
            <v>134.22</v>
          </cell>
        </row>
        <row r="155">
          <cell r="A155" t="str">
            <v>01.001.0195-0</v>
          </cell>
          <cell r="B155">
            <v>249.88</v>
          </cell>
        </row>
        <row r="156">
          <cell r="A156" t="str">
            <v>01.001.0196-0</v>
          </cell>
          <cell r="B156">
            <v>99.95</v>
          </cell>
        </row>
        <row r="157">
          <cell r="A157" t="str">
            <v>01.001.0197-0</v>
          </cell>
          <cell r="B157">
            <v>59.97</v>
          </cell>
        </row>
        <row r="158">
          <cell r="A158" t="str">
            <v>01.001.0198-0</v>
          </cell>
          <cell r="B158">
            <v>235.47</v>
          </cell>
        </row>
        <row r="159">
          <cell r="A159" t="str">
            <v>01.001.0199-0</v>
          </cell>
          <cell r="B159">
            <v>566.66</v>
          </cell>
        </row>
        <row r="160">
          <cell r="A160" t="str">
            <v>01.001.0200-0</v>
          </cell>
          <cell r="B160">
            <v>84.24</v>
          </cell>
        </row>
        <row r="161">
          <cell r="A161" t="str">
            <v>01.001.0201-0</v>
          </cell>
          <cell r="B161">
            <v>142.24</v>
          </cell>
        </row>
        <row r="162">
          <cell r="A162" t="str">
            <v>01.001.0202-0</v>
          </cell>
          <cell r="B162">
            <v>1018.21</v>
          </cell>
        </row>
        <row r="163">
          <cell r="A163" t="str">
            <v>01.001.0203-0</v>
          </cell>
          <cell r="B163">
            <v>178.52</v>
          </cell>
        </row>
        <row r="164">
          <cell r="A164" t="str">
            <v>01.001.0204-0</v>
          </cell>
          <cell r="B164">
            <v>89.12</v>
          </cell>
        </row>
        <row r="165">
          <cell r="A165" t="str">
            <v>01.001.0205-0</v>
          </cell>
          <cell r="B165">
            <v>25.45</v>
          </cell>
        </row>
        <row r="166">
          <cell r="A166" t="str">
            <v>01.001.0206-0</v>
          </cell>
          <cell r="B166">
            <v>30.55</v>
          </cell>
        </row>
        <row r="167">
          <cell r="A167" t="str">
            <v>01.001.0208-0</v>
          </cell>
          <cell r="B167">
            <v>88.93</v>
          </cell>
        </row>
        <row r="168">
          <cell r="A168" t="str">
            <v>01.001.0209-0</v>
          </cell>
          <cell r="B168">
            <v>88.93</v>
          </cell>
        </row>
        <row r="169">
          <cell r="A169" t="str">
            <v>01.001.0210-0</v>
          </cell>
          <cell r="B169">
            <v>54.3</v>
          </cell>
        </row>
        <row r="170">
          <cell r="A170" t="str">
            <v>01.001.0220-0</v>
          </cell>
          <cell r="B170">
            <v>1959.08</v>
          </cell>
        </row>
        <row r="171">
          <cell r="A171" t="str">
            <v>01.001.0221-0</v>
          </cell>
          <cell r="B171">
            <v>101.44</v>
          </cell>
        </row>
        <row r="172">
          <cell r="A172" t="str">
            <v>01.001.0222-0</v>
          </cell>
          <cell r="B172">
            <v>101.44</v>
          </cell>
        </row>
        <row r="173">
          <cell r="A173" t="str">
            <v>01.001.0223-0</v>
          </cell>
          <cell r="B173">
            <v>235.47</v>
          </cell>
        </row>
        <row r="174">
          <cell r="A174" t="str">
            <v>01.001.0224-0</v>
          </cell>
          <cell r="B174">
            <v>89.93</v>
          </cell>
        </row>
        <row r="175">
          <cell r="A175" t="str">
            <v>01.001.0225-0</v>
          </cell>
          <cell r="B175">
            <v>235.47</v>
          </cell>
        </row>
        <row r="176">
          <cell r="A176" t="str">
            <v>01.001.0226-0</v>
          </cell>
          <cell r="B176">
            <v>566.66</v>
          </cell>
        </row>
        <row r="177">
          <cell r="A177" t="str">
            <v>01.001.0227-0</v>
          </cell>
          <cell r="B177">
            <v>378.97</v>
          </cell>
        </row>
        <row r="178">
          <cell r="A178" t="str">
            <v>01.001.0228-0</v>
          </cell>
          <cell r="B178">
            <v>101.44</v>
          </cell>
        </row>
        <row r="179">
          <cell r="A179" t="str">
            <v>01.001.0229-0</v>
          </cell>
          <cell r="B179">
            <v>551.5</v>
          </cell>
        </row>
        <row r="180">
          <cell r="A180" t="str">
            <v>01.001.0230-0</v>
          </cell>
          <cell r="B180">
            <v>84.93</v>
          </cell>
        </row>
        <row r="181">
          <cell r="A181" t="str">
            <v>01.001.0231-0</v>
          </cell>
          <cell r="B181">
            <v>84.93</v>
          </cell>
        </row>
        <row r="182">
          <cell r="A182" t="str">
            <v>01.001.0232-0</v>
          </cell>
          <cell r="B182">
            <v>84.93</v>
          </cell>
        </row>
        <row r="183">
          <cell r="A183" t="str">
            <v>01.001.0233-0</v>
          </cell>
          <cell r="B183">
            <v>84.93</v>
          </cell>
        </row>
        <row r="184">
          <cell r="A184" t="str">
            <v>01.001.0234-0</v>
          </cell>
          <cell r="B184">
            <v>84.93</v>
          </cell>
        </row>
        <row r="185">
          <cell r="A185" t="str">
            <v>01.001.0235-0</v>
          </cell>
          <cell r="B185">
            <v>84.93</v>
          </cell>
        </row>
        <row r="186">
          <cell r="A186" t="str">
            <v>01.001.0236-0</v>
          </cell>
          <cell r="B186">
            <v>84.93</v>
          </cell>
        </row>
        <row r="187">
          <cell r="A187" t="str">
            <v>01.001.0237-0</v>
          </cell>
          <cell r="B187">
            <v>84.93</v>
          </cell>
        </row>
        <row r="188">
          <cell r="A188" t="str">
            <v>01.001.0238-0</v>
          </cell>
          <cell r="B188">
            <v>84.93</v>
          </cell>
        </row>
        <row r="189">
          <cell r="A189" t="str">
            <v>01.001.0239-0</v>
          </cell>
          <cell r="B189">
            <v>84.93</v>
          </cell>
        </row>
        <row r="190">
          <cell r="A190" t="str">
            <v>01.001.0240-0</v>
          </cell>
          <cell r="B190">
            <v>84.93</v>
          </cell>
        </row>
        <row r="191">
          <cell r="A191" t="str">
            <v>01.001.0241-0</v>
          </cell>
          <cell r="B191">
            <v>84.93</v>
          </cell>
        </row>
        <row r="192">
          <cell r="A192" t="str">
            <v>01.001.0242-0</v>
          </cell>
          <cell r="B192">
            <v>84.93</v>
          </cell>
        </row>
        <row r="193">
          <cell r="A193" t="str">
            <v>01.001.0243-0</v>
          </cell>
          <cell r="B193">
            <v>84.93</v>
          </cell>
        </row>
        <row r="194">
          <cell r="A194" t="str">
            <v>01.001.0244-0</v>
          </cell>
          <cell r="B194">
            <v>84.93</v>
          </cell>
        </row>
        <row r="195">
          <cell r="A195" t="str">
            <v>01.001.0245-0</v>
          </cell>
          <cell r="B195">
            <v>84.93</v>
          </cell>
        </row>
        <row r="196">
          <cell r="A196" t="str">
            <v>01.001.0246-0</v>
          </cell>
          <cell r="B196">
            <v>1775.87</v>
          </cell>
        </row>
        <row r="197">
          <cell r="A197" t="str">
            <v>01.001.0247-0</v>
          </cell>
          <cell r="B197">
            <v>83.12</v>
          </cell>
        </row>
        <row r="198">
          <cell r="A198" t="str">
            <v>01.001.0248-0</v>
          </cell>
          <cell r="B198">
            <v>86.32</v>
          </cell>
        </row>
        <row r="199">
          <cell r="A199" t="str">
            <v>01.001.0249-0</v>
          </cell>
          <cell r="B199">
            <v>95.91</v>
          </cell>
        </row>
        <row r="200">
          <cell r="A200" t="str">
            <v>01.001.0250-0</v>
          </cell>
          <cell r="B200">
            <v>50.73</v>
          </cell>
        </row>
        <row r="201">
          <cell r="A201" t="str">
            <v>01.001.0251-0</v>
          </cell>
          <cell r="B201">
            <v>58.25</v>
          </cell>
        </row>
        <row r="202">
          <cell r="A202" t="str">
            <v>01.001.0252-0</v>
          </cell>
          <cell r="B202">
            <v>84.56</v>
          </cell>
        </row>
        <row r="203">
          <cell r="A203" t="str">
            <v>01.001.0253-0</v>
          </cell>
          <cell r="B203">
            <v>101.47</v>
          </cell>
        </row>
        <row r="204">
          <cell r="A204" t="str">
            <v>01.001.0254-0</v>
          </cell>
          <cell r="B204">
            <v>121.77</v>
          </cell>
        </row>
        <row r="205">
          <cell r="A205" t="str">
            <v>01.001.0255-0</v>
          </cell>
          <cell r="B205">
            <v>146.12</v>
          </cell>
        </row>
        <row r="206">
          <cell r="A206" t="str">
            <v>01.001.0256-0</v>
          </cell>
          <cell r="B206">
            <v>252.76</v>
          </cell>
        </row>
        <row r="207">
          <cell r="A207" t="str">
            <v>01.001.0257-0</v>
          </cell>
          <cell r="B207">
            <v>55.28</v>
          </cell>
        </row>
        <row r="208">
          <cell r="A208" t="str">
            <v>01.001.0258-0</v>
          </cell>
          <cell r="B208">
            <v>165.87</v>
          </cell>
        </row>
        <row r="209">
          <cell r="A209" t="str">
            <v>01.001.0259-0</v>
          </cell>
          <cell r="B209">
            <v>199.04</v>
          </cell>
        </row>
        <row r="210">
          <cell r="A210" t="str">
            <v>01.001.0260-0</v>
          </cell>
          <cell r="B210">
            <v>238.85</v>
          </cell>
        </row>
        <row r="211">
          <cell r="A211" t="str">
            <v>01.001.0261-0</v>
          </cell>
          <cell r="B211">
            <v>101.35</v>
          </cell>
        </row>
        <row r="212">
          <cell r="A212" t="str">
            <v>01.001.0262-0</v>
          </cell>
          <cell r="B212">
            <v>76.349999999999994</v>
          </cell>
        </row>
        <row r="213">
          <cell r="A213" t="str">
            <v>01.001.0263-0</v>
          </cell>
          <cell r="B213">
            <v>76.349999999999994</v>
          </cell>
        </row>
        <row r="214">
          <cell r="A214" t="str">
            <v>01.001.0264-0</v>
          </cell>
          <cell r="B214">
            <v>30.27</v>
          </cell>
        </row>
        <row r="215">
          <cell r="A215" t="str">
            <v>01.001.0265-0</v>
          </cell>
          <cell r="B215">
            <v>2125.69</v>
          </cell>
        </row>
        <row r="216">
          <cell r="A216" t="str">
            <v>01.001.0266-0</v>
          </cell>
          <cell r="B216">
            <v>2657.12</v>
          </cell>
        </row>
        <row r="217">
          <cell r="A217" t="str">
            <v>01.001.0267-0</v>
          </cell>
          <cell r="B217">
            <v>2657.12</v>
          </cell>
        </row>
        <row r="218">
          <cell r="A218" t="str">
            <v>01.001.0268-0</v>
          </cell>
          <cell r="B218">
            <v>3985.68</v>
          </cell>
        </row>
        <row r="219">
          <cell r="A219" t="str">
            <v>01.001.0269-0</v>
          </cell>
          <cell r="B219">
            <v>3291.88</v>
          </cell>
        </row>
        <row r="220">
          <cell r="A220" t="str">
            <v>01.001.0270-0</v>
          </cell>
          <cell r="B220">
            <v>1018.21</v>
          </cell>
        </row>
        <row r="221">
          <cell r="A221" t="str">
            <v>01.001.0271-0</v>
          </cell>
          <cell r="B221">
            <v>1018.21</v>
          </cell>
        </row>
        <row r="222">
          <cell r="A222" t="str">
            <v>01.001.0272-0</v>
          </cell>
          <cell r="B222">
            <v>89.92</v>
          </cell>
        </row>
        <row r="223">
          <cell r="A223" t="str">
            <v>01.001.0273-0</v>
          </cell>
          <cell r="B223">
            <v>89.92</v>
          </cell>
        </row>
        <row r="224">
          <cell r="A224" t="str">
            <v>01.001.0274-0</v>
          </cell>
          <cell r="B224">
            <v>151.97</v>
          </cell>
        </row>
        <row r="225">
          <cell r="A225" t="str">
            <v>01.001.0275-0</v>
          </cell>
          <cell r="B225">
            <v>1018.21</v>
          </cell>
        </row>
        <row r="226">
          <cell r="A226" t="str">
            <v>01.001.0278-0</v>
          </cell>
          <cell r="B226">
            <v>101.44</v>
          </cell>
        </row>
        <row r="227">
          <cell r="A227" t="str">
            <v>01.001.0279-0</v>
          </cell>
          <cell r="B227">
            <v>1018.21</v>
          </cell>
        </row>
        <row r="228">
          <cell r="A228" t="str">
            <v>01.001.0280-0</v>
          </cell>
          <cell r="B228">
            <v>1018.21</v>
          </cell>
        </row>
        <row r="229">
          <cell r="A229" t="str">
            <v>01.001.0281-0</v>
          </cell>
          <cell r="B229">
            <v>1018.21</v>
          </cell>
        </row>
        <row r="230">
          <cell r="A230" t="str">
            <v>01.001.0290-0</v>
          </cell>
          <cell r="B230">
            <v>148.51</v>
          </cell>
        </row>
        <row r="231">
          <cell r="A231" t="str">
            <v>01.001.0298-0</v>
          </cell>
          <cell r="B231">
            <v>1018.21</v>
          </cell>
        </row>
        <row r="232">
          <cell r="A232" t="str">
            <v>01.001.0300-0</v>
          </cell>
          <cell r="B232">
            <v>179.24</v>
          </cell>
        </row>
        <row r="233">
          <cell r="A233" t="str">
            <v>01.001.0301-0</v>
          </cell>
          <cell r="B233">
            <v>179.24</v>
          </cell>
        </row>
        <row r="234">
          <cell r="A234" t="str">
            <v>01.001.0302-0</v>
          </cell>
          <cell r="B234">
            <v>62.58</v>
          </cell>
        </row>
        <row r="235">
          <cell r="A235" t="str">
            <v>01.001.0303-0</v>
          </cell>
          <cell r="B235">
            <v>62.58</v>
          </cell>
        </row>
        <row r="236">
          <cell r="A236" t="str">
            <v>01.001.0304-0</v>
          </cell>
          <cell r="B236">
            <v>93.42</v>
          </cell>
        </row>
        <row r="237">
          <cell r="A237" t="str">
            <v>01.001.0305-0</v>
          </cell>
          <cell r="B237">
            <v>409.69</v>
          </cell>
        </row>
        <row r="238">
          <cell r="A238" t="str">
            <v>01.001.0306-0</v>
          </cell>
          <cell r="B238">
            <v>430.18</v>
          </cell>
        </row>
        <row r="239">
          <cell r="A239" t="str">
            <v>01.001.0307-0</v>
          </cell>
          <cell r="B239">
            <v>512.12</v>
          </cell>
        </row>
        <row r="240">
          <cell r="A240" t="str">
            <v>01.001.0330-0</v>
          </cell>
          <cell r="B240">
            <v>54.88</v>
          </cell>
        </row>
        <row r="241">
          <cell r="A241" t="str">
            <v>01.001.0331-0</v>
          </cell>
          <cell r="B241">
            <v>54.88</v>
          </cell>
        </row>
        <row r="242">
          <cell r="A242" t="str">
            <v>01.001.0332-0</v>
          </cell>
          <cell r="B242">
            <v>54.88</v>
          </cell>
        </row>
        <row r="243">
          <cell r="A243" t="str">
            <v>01.001.0333-0</v>
          </cell>
          <cell r="B243">
            <v>63.9</v>
          </cell>
        </row>
        <row r="244">
          <cell r="A244" t="str">
            <v>01.001.0334-0</v>
          </cell>
          <cell r="B244">
            <v>297.70999999999998</v>
          </cell>
        </row>
        <row r="245">
          <cell r="A245" t="str">
            <v>01.001.0335-0</v>
          </cell>
          <cell r="B245">
            <v>115.77</v>
          </cell>
        </row>
        <row r="246">
          <cell r="A246" t="str">
            <v>01.001.0336-0</v>
          </cell>
          <cell r="B246">
            <v>358.61</v>
          </cell>
        </row>
        <row r="247">
          <cell r="A247" t="str">
            <v>01.001.0337-0</v>
          </cell>
          <cell r="B247">
            <v>84.95</v>
          </cell>
        </row>
        <row r="248">
          <cell r="A248" t="str">
            <v>01.001.0338-0</v>
          </cell>
          <cell r="B248">
            <v>29.32</v>
          </cell>
        </row>
        <row r="249">
          <cell r="A249" t="str">
            <v>01.001.0339-0</v>
          </cell>
          <cell r="B249">
            <v>11.27</v>
          </cell>
        </row>
        <row r="250">
          <cell r="A250" t="str">
            <v>01.001.0340-0</v>
          </cell>
          <cell r="B250">
            <v>102.24</v>
          </cell>
        </row>
        <row r="251">
          <cell r="A251" t="str">
            <v>01.001.0342-0</v>
          </cell>
          <cell r="B251">
            <v>29.32</v>
          </cell>
        </row>
        <row r="252">
          <cell r="A252" t="str">
            <v>01.001.0343-0</v>
          </cell>
          <cell r="B252">
            <v>11.27</v>
          </cell>
        </row>
        <row r="253">
          <cell r="A253" t="str">
            <v>01.001.0344-0</v>
          </cell>
          <cell r="B253">
            <v>139.08000000000001</v>
          </cell>
        </row>
        <row r="254">
          <cell r="A254" t="str">
            <v>01.001.0345-0</v>
          </cell>
          <cell r="B254">
            <v>29.32</v>
          </cell>
        </row>
        <row r="255">
          <cell r="A255" t="str">
            <v>01.001.0346-0</v>
          </cell>
          <cell r="B255">
            <v>375.9</v>
          </cell>
        </row>
        <row r="256">
          <cell r="A256" t="str">
            <v>01.001.0400-0</v>
          </cell>
          <cell r="B256">
            <v>22.11</v>
          </cell>
        </row>
        <row r="257">
          <cell r="A257" t="str">
            <v>01.001.0405-0</v>
          </cell>
          <cell r="B257">
            <v>12.66</v>
          </cell>
        </row>
        <row r="258">
          <cell r="A258" t="str">
            <v>01.001.0410-0</v>
          </cell>
          <cell r="B258">
            <v>15.2</v>
          </cell>
        </row>
        <row r="259">
          <cell r="A259" t="str">
            <v>01.001.9999-0</v>
          </cell>
          <cell r="B259">
            <v>4794</v>
          </cell>
        </row>
        <row r="260">
          <cell r="A260" t="str">
            <v>01.002.0001-0</v>
          </cell>
          <cell r="B260">
            <v>63.84</v>
          </cell>
        </row>
        <row r="261">
          <cell r="A261" t="str">
            <v>01.002.0002-0</v>
          </cell>
          <cell r="B261">
            <v>83.97</v>
          </cell>
        </row>
        <row r="262">
          <cell r="A262" t="str">
            <v>01.002.0003-0</v>
          </cell>
          <cell r="B262">
            <v>69.040000000000006</v>
          </cell>
        </row>
        <row r="263">
          <cell r="A263" t="str">
            <v>01.002.0004-0</v>
          </cell>
          <cell r="B263">
            <v>93.21</v>
          </cell>
        </row>
        <row r="264">
          <cell r="A264" t="str">
            <v>01.002.0005-0</v>
          </cell>
          <cell r="B264">
            <v>74.56</v>
          </cell>
        </row>
        <row r="265">
          <cell r="A265" t="str">
            <v>01.002.0006-0</v>
          </cell>
          <cell r="B265">
            <v>103.56</v>
          </cell>
        </row>
        <row r="266">
          <cell r="A266" t="str">
            <v>01.002.0007-0</v>
          </cell>
          <cell r="B266">
            <v>86.29</v>
          </cell>
        </row>
        <row r="267">
          <cell r="A267" t="str">
            <v>01.002.0008-0</v>
          </cell>
          <cell r="B267">
            <v>120.82</v>
          </cell>
        </row>
        <row r="268">
          <cell r="A268" t="str">
            <v>01.002.0009-0</v>
          </cell>
          <cell r="B268">
            <v>86.06</v>
          </cell>
        </row>
        <row r="269">
          <cell r="A269" t="str">
            <v>01.002.0010-0</v>
          </cell>
          <cell r="B269">
            <v>93.53</v>
          </cell>
        </row>
        <row r="270">
          <cell r="A270" t="str">
            <v>01.002.0011-0</v>
          </cell>
          <cell r="B270">
            <v>101.01</v>
          </cell>
        </row>
        <row r="271">
          <cell r="A271" t="str">
            <v>01.002.0012-0</v>
          </cell>
          <cell r="B271">
            <v>121.92</v>
          </cell>
        </row>
        <row r="272">
          <cell r="A272" t="str">
            <v>01.002.0013-0</v>
          </cell>
          <cell r="B272">
            <v>133.68</v>
          </cell>
        </row>
        <row r="273">
          <cell r="A273" t="str">
            <v>01.002.0014-0</v>
          </cell>
          <cell r="B273">
            <v>148.53</v>
          </cell>
        </row>
        <row r="274">
          <cell r="A274" t="str">
            <v>01.002.0015-0</v>
          </cell>
          <cell r="B274">
            <v>159.68</v>
          </cell>
        </row>
        <row r="275">
          <cell r="A275" t="str">
            <v>01.002.0016-0</v>
          </cell>
          <cell r="B275">
            <v>222.82</v>
          </cell>
        </row>
        <row r="276">
          <cell r="A276" t="str">
            <v>01.002.0021-0</v>
          </cell>
          <cell r="B276">
            <v>49.09</v>
          </cell>
        </row>
        <row r="277">
          <cell r="A277" t="str">
            <v>01.002.0022-0</v>
          </cell>
          <cell r="B277">
            <v>69.05</v>
          </cell>
        </row>
        <row r="278">
          <cell r="A278" t="str">
            <v>01.002.0023-0</v>
          </cell>
          <cell r="B278">
            <v>53.11</v>
          </cell>
        </row>
        <row r="279">
          <cell r="A279" t="str">
            <v>01.002.0024-0</v>
          </cell>
          <cell r="B279">
            <v>76.650000000000006</v>
          </cell>
        </row>
        <row r="280">
          <cell r="A280" t="str">
            <v>01.002.0025-0</v>
          </cell>
          <cell r="B280">
            <v>57.35</v>
          </cell>
        </row>
        <row r="281">
          <cell r="A281" t="str">
            <v>01.002.0026-0</v>
          </cell>
          <cell r="B281">
            <v>78.91</v>
          </cell>
        </row>
        <row r="282">
          <cell r="A282" t="str">
            <v>01.002.0027-0</v>
          </cell>
          <cell r="B282">
            <v>66.38</v>
          </cell>
        </row>
        <row r="283">
          <cell r="A283" t="str">
            <v>01.002.0028-0</v>
          </cell>
          <cell r="B283">
            <v>92.94</v>
          </cell>
        </row>
        <row r="284">
          <cell r="A284" t="str">
            <v>01.002.0039-0</v>
          </cell>
          <cell r="B284">
            <v>79.66</v>
          </cell>
        </row>
        <row r="285">
          <cell r="A285" t="str">
            <v>01.002.0041-0</v>
          </cell>
          <cell r="B285">
            <v>90.28</v>
          </cell>
        </row>
        <row r="286">
          <cell r="A286" t="str">
            <v>01.002.0042-0</v>
          </cell>
          <cell r="B286">
            <v>106.21</v>
          </cell>
        </row>
        <row r="287">
          <cell r="A287" t="str">
            <v>01.002.0043-0</v>
          </cell>
          <cell r="B287">
            <v>132.77000000000001</v>
          </cell>
        </row>
        <row r="288">
          <cell r="A288" t="str">
            <v>01.002.0044-0</v>
          </cell>
          <cell r="B288">
            <v>159.33000000000001</v>
          </cell>
        </row>
        <row r="289">
          <cell r="A289" t="str">
            <v>01.002.0045-0</v>
          </cell>
          <cell r="B289">
            <v>185.88</v>
          </cell>
        </row>
        <row r="290">
          <cell r="A290" t="str">
            <v>01.002.0046-0</v>
          </cell>
          <cell r="B290">
            <v>212.44</v>
          </cell>
        </row>
        <row r="291">
          <cell r="A291" t="str">
            <v>01.002.0060-0</v>
          </cell>
          <cell r="B291">
            <v>66.19</v>
          </cell>
        </row>
        <row r="292">
          <cell r="A292" t="str">
            <v>01.002.0061-0</v>
          </cell>
          <cell r="B292">
            <v>71.959999999999994</v>
          </cell>
        </row>
        <row r="293">
          <cell r="A293" t="str">
            <v>01.002.0062-0</v>
          </cell>
          <cell r="B293">
            <v>77.709999999999994</v>
          </cell>
        </row>
        <row r="294">
          <cell r="A294" t="str">
            <v>01.002.0063-0</v>
          </cell>
          <cell r="B294">
            <v>93.79</v>
          </cell>
        </row>
        <row r="295">
          <cell r="A295" t="str">
            <v>01.002.0064-0</v>
          </cell>
          <cell r="B295">
            <v>114.41</v>
          </cell>
        </row>
        <row r="296">
          <cell r="A296" t="str">
            <v>01.002.0065-0</v>
          </cell>
          <cell r="B296">
            <v>126.61</v>
          </cell>
        </row>
        <row r="297">
          <cell r="A297" t="str">
            <v>01.002.0066-0</v>
          </cell>
          <cell r="B297">
            <v>154.75</v>
          </cell>
        </row>
        <row r="298">
          <cell r="A298" t="str">
            <v>01.002.0067-0</v>
          </cell>
          <cell r="B298">
            <v>178.2</v>
          </cell>
        </row>
        <row r="299">
          <cell r="A299" t="str">
            <v>01.002.0068-0</v>
          </cell>
          <cell r="B299">
            <v>213.85</v>
          </cell>
        </row>
        <row r="300">
          <cell r="A300" t="str">
            <v>01.002.0069-0</v>
          </cell>
          <cell r="B300">
            <v>249.47</v>
          </cell>
        </row>
        <row r="301">
          <cell r="A301" t="str">
            <v>01.002.0070-0</v>
          </cell>
          <cell r="B301">
            <v>285.12</v>
          </cell>
        </row>
        <row r="302">
          <cell r="A302" t="str">
            <v>01.002.0075-0</v>
          </cell>
          <cell r="B302">
            <v>102.57</v>
          </cell>
        </row>
        <row r="303">
          <cell r="A303" t="str">
            <v>01.002.0076-0</v>
          </cell>
          <cell r="B303">
            <v>114.25</v>
          </cell>
        </row>
        <row r="304">
          <cell r="A304" t="str">
            <v>01.002.0077-0</v>
          </cell>
          <cell r="B304">
            <v>122.83</v>
          </cell>
        </row>
        <row r="305">
          <cell r="A305" t="str">
            <v>01.002.0078-0</v>
          </cell>
          <cell r="B305">
            <v>171.39</v>
          </cell>
        </row>
        <row r="306">
          <cell r="A306" t="str">
            <v>01.002.0079-0</v>
          </cell>
          <cell r="B306">
            <v>207.49</v>
          </cell>
        </row>
        <row r="307">
          <cell r="A307" t="str">
            <v>01.002.0080-0</v>
          </cell>
          <cell r="B307">
            <v>248.99</v>
          </cell>
        </row>
        <row r="308">
          <cell r="A308" t="str">
            <v>01.002.0081-0</v>
          </cell>
          <cell r="B308">
            <v>331.99</v>
          </cell>
        </row>
        <row r="309">
          <cell r="A309" t="str">
            <v>01.002.0082-0</v>
          </cell>
          <cell r="B309">
            <v>414.99</v>
          </cell>
        </row>
        <row r="310">
          <cell r="A310" t="str">
            <v>01.002.0083-0</v>
          </cell>
          <cell r="B310">
            <v>498</v>
          </cell>
        </row>
        <row r="311">
          <cell r="A311" t="str">
            <v>01.002.0084-0</v>
          </cell>
          <cell r="B311">
            <v>581</v>
          </cell>
        </row>
        <row r="312">
          <cell r="A312" t="str">
            <v>01.002.0085-0</v>
          </cell>
          <cell r="B312">
            <v>664</v>
          </cell>
        </row>
        <row r="313">
          <cell r="A313" t="str">
            <v>01.002.9999-0</v>
          </cell>
          <cell r="B313">
            <v>3531</v>
          </cell>
        </row>
        <row r="314">
          <cell r="A314" t="str">
            <v>01.003.0001-0</v>
          </cell>
          <cell r="B314">
            <v>67.459999999999994</v>
          </cell>
        </row>
        <row r="315">
          <cell r="A315" t="str">
            <v>01.003.0002-0</v>
          </cell>
          <cell r="B315">
            <v>78.09</v>
          </cell>
        </row>
        <row r="316">
          <cell r="A316" t="str">
            <v>01.003.0003-0</v>
          </cell>
          <cell r="B316">
            <v>106.08</v>
          </cell>
        </row>
        <row r="317">
          <cell r="A317" t="str">
            <v>01.003.0005-0</v>
          </cell>
          <cell r="B317">
            <v>141.41</v>
          </cell>
        </row>
        <row r="318">
          <cell r="A318" t="str">
            <v>01.003.0006-0</v>
          </cell>
          <cell r="B318">
            <v>170.84</v>
          </cell>
        </row>
        <row r="319">
          <cell r="A319" t="str">
            <v>01.003.0011-0</v>
          </cell>
          <cell r="B319">
            <v>1517.25</v>
          </cell>
        </row>
        <row r="320">
          <cell r="A320" t="str">
            <v>01.003.0012-0</v>
          </cell>
          <cell r="B320">
            <v>1821.75</v>
          </cell>
        </row>
        <row r="321">
          <cell r="A321" t="str">
            <v>01.003.0013-0</v>
          </cell>
          <cell r="B321">
            <v>2184</v>
          </cell>
        </row>
        <row r="322">
          <cell r="A322" t="str">
            <v>01.003.0021-0</v>
          </cell>
          <cell r="B322">
            <v>51.89</v>
          </cell>
        </row>
        <row r="323">
          <cell r="A323" t="str">
            <v>01.003.0022-0</v>
          </cell>
          <cell r="B323">
            <v>60.09</v>
          </cell>
        </row>
        <row r="324">
          <cell r="A324" t="str">
            <v>01.003.0023-0</v>
          </cell>
          <cell r="B324">
            <v>81.599999999999994</v>
          </cell>
        </row>
        <row r="325">
          <cell r="A325" t="str">
            <v>01.003.0029-0</v>
          </cell>
          <cell r="B325">
            <v>108.81</v>
          </cell>
        </row>
        <row r="326">
          <cell r="A326" t="str">
            <v>01.003.0030-0</v>
          </cell>
          <cell r="B326">
            <v>131.41999999999999</v>
          </cell>
        </row>
        <row r="327">
          <cell r="A327" t="str">
            <v>01.003.0032-0</v>
          </cell>
          <cell r="B327">
            <v>70.05</v>
          </cell>
        </row>
        <row r="328">
          <cell r="A328" t="str">
            <v>01.003.0034-0</v>
          </cell>
          <cell r="B328">
            <v>81.11</v>
          </cell>
        </row>
        <row r="329">
          <cell r="A329" t="str">
            <v>01.003.0036-0</v>
          </cell>
          <cell r="B329">
            <v>110.16</v>
          </cell>
        </row>
        <row r="330">
          <cell r="A330" t="str">
            <v>01.003.0038-0</v>
          </cell>
          <cell r="B330">
            <v>146.88</v>
          </cell>
        </row>
        <row r="331">
          <cell r="A331" t="str">
            <v>01.003.0040-0</v>
          </cell>
          <cell r="B331">
            <v>177.42</v>
          </cell>
        </row>
        <row r="332">
          <cell r="A332" t="str">
            <v>01.003.0050-0</v>
          </cell>
          <cell r="B332">
            <v>81.96</v>
          </cell>
        </row>
        <row r="333">
          <cell r="A333" t="str">
            <v>01.003.0052-0</v>
          </cell>
          <cell r="B333">
            <v>79.44</v>
          </cell>
        </row>
        <row r="334">
          <cell r="A334" t="str">
            <v>01.003.0054-0</v>
          </cell>
          <cell r="B334">
            <v>20.45</v>
          </cell>
        </row>
        <row r="335">
          <cell r="A335" t="str">
            <v>01.003.0056-0</v>
          </cell>
          <cell r="B335">
            <v>84.56</v>
          </cell>
        </row>
        <row r="336">
          <cell r="A336" t="str">
            <v>01.003.9999-0</v>
          </cell>
          <cell r="B336">
            <v>3907</v>
          </cell>
        </row>
        <row r="337">
          <cell r="A337" t="str">
            <v>01.004.0001-0</v>
          </cell>
          <cell r="B337">
            <v>214.29</v>
          </cell>
        </row>
        <row r="338">
          <cell r="A338" t="str">
            <v>01.004.0002-0</v>
          </cell>
          <cell r="B338">
            <v>243.16</v>
          </cell>
        </row>
        <row r="339">
          <cell r="A339" t="str">
            <v>01.004.0003-0</v>
          </cell>
          <cell r="B339">
            <v>262.05</v>
          </cell>
        </row>
        <row r="340">
          <cell r="A340" t="str">
            <v>01.004.0004-0</v>
          </cell>
          <cell r="B340">
            <v>281.04000000000002</v>
          </cell>
        </row>
        <row r="341">
          <cell r="A341" t="str">
            <v>01.004.0005-0</v>
          </cell>
          <cell r="B341">
            <v>329.34</v>
          </cell>
        </row>
        <row r="342">
          <cell r="A342" t="str">
            <v>01.004.0011-0</v>
          </cell>
          <cell r="B342">
            <v>384.75</v>
          </cell>
        </row>
        <row r="343">
          <cell r="A343" t="str">
            <v>01.004.0012-0</v>
          </cell>
          <cell r="B343">
            <v>340.02</v>
          </cell>
        </row>
        <row r="344">
          <cell r="A344" t="str">
            <v>01.004.0013-0</v>
          </cell>
          <cell r="B344">
            <v>384.63</v>
          </cell>
        </row>
        <row r="345">
          <cell r="A345" t="str">
            <v>01.004.0014-0</v>
          </cell>
          <cell r="B345">
            <v>435.53</v>
          </cell>
        </row>
        <row r="346">
          <cell r="A346" t="str">
            <v>01.004.0015-0</v>
          </cell>
          <cell r="B346">
            <v>469.35</v>
          </cell>
        </row>
        <row r="347">
          <cell r="A347" t="str">
            <v>01.004.0016-0</v>
          </cell>
          <cell r="B347">
            <v>615.33000000000004</v>
          </cell>
        </row>
        <row r="348">
          <cell r="A348" t="str">
            <v>01.004.0017-0</v>
          </cell>
          <cell r="B348">
            <v>787.93</v>
          </cell>
        </row>
        <row r="349">
          <cell r="A349" t="str">
            <v>01.004.0021-0</v>
          </cell>
          <cell r="B349">
            <v>162.94</v>
          </cell>
        </row>
        <row r="350">
          <cell r="A350" t="str">
            <v>01.004.0022-0</v>
          </cell>
          <cell r="B350">
            <v>184.83</v>
          </cell>
        </row>
        <row r="351">
          <cell r="A351" t="str">
            <v>01.004.0023-0</v>
          </cell>
          <cell r="B351">
            <v>197.31</v>
          </cell>
        </row>
        <row r="352">
          <cell r="A352" t="str">
            <v>01.004.0024-0</v>
          </cell>
          <cell r="B352">
            <v>209.51</v>
          </cell>
        </row>
        <row r="353">
          <cell r="A353" t="str">
            <v>01.004.0025-0</v>
          </cell>
          <cell r="B353">
            <v>245.56</v>
          </cell>
        </row>
        <row r="354">
          <cell r="A354" t="str">
            <v>01.004.0031-0</v>
          </cell>
          <cell r="B354">
            <v>289.57</v>
          </cell>
        </row>
        <row r="355">
          <cell r="A355" t="str">
            <v>01.004.0035-0</v>
          </cell>
          <cell r="B355">
            <v>265.92</v>
          </cell>
        </row>
        <row r="356">
          <cell r="A356" t="str">
            <v>01.004.0037-0</v>
          </cell>
          <cell r="B356">
            <v>302.38</v>
          </cell>
        </row>
        <row r="357">
          <cell r="A357" t="str">
            <v>01.004.0039-0</v>
          </cell>
          <cell r="B357">
            <v>323.33999999999997</v>
          </cell>
        </row>
        <row r="358">
          <cell r="A358" t="str">
            <v>01.004.0041-0</v>
          </cell>
          <cell r="B358">
            <v>351.08</v>
          </cell>
        </row>
        <row r="359">
          <cell r="A359" t="str">
            <v>01.004.0043-0</v>
          </cell>
          <cell r="B359">
            <v>462.69</v>
          </cell>
        </row>
        <row r="360">
          <cell r="A360" t="str">
            <v>01.004.0045-0</v>
          </cell>
          <cell r="B360">
            <v>612.28</v>
          </cell>
        </row>
        <row r="361">
          <cell r="A361" t="str">
            <v>01.004.0070-0</v>
          </cell>
          <cell r="B361">
            <v>252.09</v>
          </cell>
        </row>
        <row r="362">
          <cell r="A362" t="str">
            <v>01.004.0073-0</v>
          </cell>
          <cell r="B362">
            <v>277.38</v>
          </cell>
        </row>
        <row r="363">
          <cell r="A363" t="str">
            <v>01.004.0075-0</v>
          </cell>
          <cell r="B363">
            <v>396.88</v>
          </cell>
        </row>
        <row r="364">
          <cell r="A364" t="str">
            <v>01.004.0079-0</v>
          </cell>
          <cell r="B364">
            <v>572.66999999999996</v>
          </cell>
        </row>
        <row r="365">
          <cell r="A365" t="str">
            <v>01.004.0100-0</v>
          </cell>
          <cell r="B365">
            <v>715.48</v>
          </cell>
        </row>
        <row r="366">
          <cell r="A366" t="str">
            <v>01.004.0105-0</v>
          </cell>
          <cell r="B366">
            <v>4.6900000000000004</v>
          </cell>
        </row>
        <row r="367">
          <cell r="A367" t="str">
            <v>01.004.0110-0</v>
          </cell>
          <cell r="B367">
            <v>6.01</v>
          </cell>
        </row>
        <row r="368">
          <cell r="A368" t="str">
            <v>01.004.0115-0</v>
          </cell>
          <cell r="B368">
            <v>5.61</v>
          </cell>
        </row>
        <row r="369">
          <cell r="A369" t="str">
            <v>01.004.0120-0</v>
          </cell>
          <cell r="B369">
            <v>1.36</v>
          </cell>
        </row>
        <row r="370">
          <cell r="A370" t="str">
            <v>01.004.0125-0</v>
          </cell>
          <cell r="B370">
            <v>5.33</v>
          </cell>
        </row>
        <row r="371">
          <cell r="A371" t="str">
            <v>01.004.0130-0</v>
          </cell>
          <cell r="B371">
            <v>3.93</v>
          </cell>
        </row>
        <row r="372">
          <cell r="A372" t="str">
            <v>01.004.0135-0</v>
          </cell>
          <cell r="B372">
            <v>4.8</v>
          </cell>
        </row>
        <row r="373">
          <cell r="A373" t="str">
            <v>01.004.0140-0</v>
          </cell>
          <cell r="B373">
            <v>3.84</v>
          </cell>
        </row>
        <row r="374">
          <cell r="A374" t="str">
            <v>01.004.0145-0</v>
          </cell>
          <cell r="B374">
            <v>5.68</v>
          </cell>
        </row>
        <row r="375">
          <cell r="A375" t="str">
            <v>01.004.9999-0</v>
          </cell>
          <cell r="B375">
            <v>4039</v>
          </cell>
        </row>
        <row r="376">
          <cell r="A376" t="str">
            <v>01.005.0001-0</v>
          </cell>
          <cell r="B376">
            <v>4.92</v>
          </cell>
        </row>
        <row r="377">
          <cell r="A377" t="str">
            <v>01.005.0003-0</v>
          </cell>
          <cell r="B377">
            <v>5.9</v>
          </cell>
        </row>
        <row r="378">
          <cell r="A378" t="str">
            <v>01.005.0004-0</v>
          </cell>
          <cell r="B378">
            <v>9.85</v>
          </cell>
        </row>
        <row r="379">
          <cell r="A379" t="str">
            <v>01.005.0005-0</v>
          </cell>
          <cell r="B379">
            <v>0.59</v>
          </cell>
        </row>
        <row r="380">
          <cell r="A380" t="str">
            <v>01.005.0006-0</v>
          </cell>
          <cell r="B380">
            <v>0.16</v>
          </cell>
        </row>
        <row r="381">
          <cell r="A381" t="str">
            <v>01.005.0007-0</v>
          </cell>
          <cell r="B381">
            <v>1.18</v>
          </cell>
        </row>
        <row r="382">
          <cell r="A382" t="str">
            <v>01.005.0008-0</v>
          </cell>
          <cell r="B382">
            <v>122.22</v>
          </cell>
        </row>
        <row r="383">
          <cell r="A383" t="str">
            <v>01.005.0009-0</v>
          </cell>
          <cell r="B383">
            <v>1.41</v>
          </cell>
        </row>
        <row r="384">
          <cell r="A384" t="str">
            <v>01.005.0013-0</v>
          </cell>
          <cell r="B384">
            <v>1281.42</v>
          </cell>
        </row>
        <row r="385">
          <cell r="A385" t="str">
            <v>01.005.0014-0</v>
          </cell>
          <cell r="B385">
            <v>1232.1300000000001</v>
          </cell>
        </row>
        <row r="386">
          <cell r="A386" t="str">
            <v>01.005.0020-0</v>
          </cell>
          <cell r="B386">
            <v>25.13</v>
          </cell>
        </row>
        <row r="387">
          <cell r="A387" t="str">
            <v>01.005.0021-0</v>
          </cell>
          <cell r="B387">
            <v>36.47</v>
          </cell>
        </row>
        <row r="388">
          <cell r="A388" t="str">
            <v>01.005.0022-0</v>
          </cell>
          <cell r="B388">
            <v>49.28</v>
          </cell>
        </row>
        <row r="389">
          <cell r="A389" t="str">
            <v>01.005.9999-0</v>
          </cell>
          <cell r="B389">
            <v>5352</v>
          </cell>
        </row>
        <row r="390">
          <cell r="A390" t="str">
            <v>01.006.0001-0</v>
          </cell>
          <cell r="B390">
            <v>24</v>
          </cell>
        </row>
        <row r="391">
          <cell r="A391" t="str">
            <v>01.006.0002-0</v>
          </cell>
          <cell r="B391">
            <v>42.94</v>
          </cell>
        </row>
        <row r="392">
          <cell r="A392" t="str">
            <v>01.006.0003-0</v>
          </cell>
          <cell r="B392">
            <v>71.89</v>
          </cell>
        </row>
        <row r="393">
          <cell r="A393" t="str">
            <v>01.006.0004-0</v>
          </cell>
          <cell r="B393">
            <v>0.22</v>
          </cell>
        </row>
        <row r="394">
          <cell r="A394" t="str">
            <v>01.006.0010-0</v>
          </cell>
          <cell r="B394">
            <v>0.59</v>
          </cell>
        </row>
        <row r="395">
          <cell r="A395" t="str">
            <v>01.006.9999-0</v>
          </cell>
          <cell r="B395">
            <v>3387</v>
          </cell>
        </row>
        <row r="396">
          <cell r="A396" t="str">
            <v>01.007.0010-0</v>
          </cell>
          <cell r="B396">
            <v>2435.5</v>
          </cell>
        </row>
        <row r="397">
          <cell r="A397" t="str">
            <v>01.007.0020-0</v>
          </cell>
          <cell r="B397">
            <v>135.5</v>
          </cell>
        </row>
        <row r="398">
          <cell r="A398" t="str">
            <v>01.007.0025-0</v>
          </cell>
          <cell r="B398">
            <v>228.36</v>
          </cell>
        </row>
        <row r="399">
          <cell r="A399" t="str">
            <v>01.007.0030-0</v>
          </cell>
          <cell r="B399">
            <v>0.03</v>
          </cell>
        </row>
        <row r="400">
          <cell r="A400" t="str">
            <v>01.007.0080-0</v>
          </cell>
          <cell r="B400">
            <v>245.01</v>
          </cell>
        </row>
        <row r="401">
          <cell r="A401" t="str">
            <v>01.007.0081-0</v>
          </cell>
          <cell r="B401">
            <v>203.89</v>
          </cell>
        </row>
        <row r="402">
          <cell r="A402" t="str">
            <v>01.007.0085-0</v>
          </cell>
          <cell r="B402">
            <v>179.3</v>
          </cell>
        </row>
        <row r="403">
          <cell r="A403" t="str">
            <v>01.007.9999-0</v>
          </cell>
          <cell r="B403">
            <v>2574</v>
          </cell>
        </row>
        <row r="404">
          <cell r="A404" t="str">
            <v>01.008.0050-0</v>
          </cell>
          <cell r="B404">
            <v>3813.52</v>
          </cell>
        </row>
        <row r="405">
          <cell r="A405" t="str">
            <v>01.008.0100-0</v>
          </cell>
          <cell r="B405">
            <v>3909.52</v>
          </cell>
        </row>
        <row r="406">
          <cell r="A406" t="str">
            <v>01.008.0200-0</v>
          </cell>
          <cell r="B406">
            <v>4101.5</v>
          </cell>
        </row>
        <row r="407">
          <cell r="A407" t="str">
            <v>01.008.9999-0</v>
          </cell>
          <cell r="B407">
            <v>3648</v>
          </cell>
        </row>
        <row r="408">
          <cell r="A408" t="str">
            <v>01.009.0050-0</v>
          </cell>
          <cell r="B408">
            <v>6167.19</v>
          </cell>
        </row>
        <row r="409">
          <cell r="A409" t="str">
            <v>01.009.0100-0</v>
          </cell>
          <cell r="B409">
            <v>6263.18</v>
          </cell>
        </row>
        <row r="410">
          <cell r="A410" t="str">
            <v>01.009.0200-0</v>
          </cell>
          <cell r="B410">
            <v>6455.17</v>
          </cell>
        </row>
        <row r="411">
          <cell r="A411" t="str">
            <v>01.009.9999-0</v>
          </cell>
          <cell r="B411">
            <v>3923</v>
          </cell>
        </row>
        <row r="412">
          <cell r="A412" t="str">
            <v>01.016.0001-0</v>
          </cell>
          <cell r="B412">
            <v>9657.6</v>
          </cell>
        </row>
        <row r="413">
          <cell r="A413" t="str">
            <v>01.016.0002-0</v>
          </cell>
          <cell r="B413">
            <v>7388.33</v>
          </cell>
        </row>
        <row r="414">
          <cell r="A414" t="str">
            <v>01.016.0003-0</v>
          </cell>
          <cell r="B414">
            <v>6280.08</v>
          </cell>
        </row>
        <row r="415">
          <cell r="A415" t="str">
            <v>01.016.0004-0</v>
          </cell>
          <cell r="B415">
            <v>5805.12</v>
          </cell>
        </row>
        <row r="416">
          <cell r="A416" t="str">
            <v>01.016.0005-0</v>
          </cell>
          <cell r="B416">
            <v>4432.99</v>
          </cell>
        </row>
        <row r="417">
          <cell r="A417" t="str">
            <v>01.016.0006-0</v>
          </cell>
          <cell r="B417">
            <v>3773.33</v>
          </cell>
        </row>
        <row r="418">
          <cell r="A418" t="str">
            <v>01.016.0007-0</v>
          </cell>
          <cell r="B418">
            <v>6755.05</v>
          </cell>
        </row>
        <row r="419">
          <cell r="A419" t="str">
            <v>01.016.0008-0</v>
          </cell>
          <cell r="B419">
            <v>5171.83</v>
          </cell>
        </row>
        <row r="420">
          <cell r="A420" t="str">
            <v>01.016.0009-0</v>
          </cell>
          <cell r="B420">
            <v>4406.6099999999997</v>
          </cell>
        </row>
        <row r="421">
          <cell r="A421" t="str">
            <v>01.016.0010-0</v>
          </cell>
          <cell r="B421">
            <v>4063.58</v>
          </cell>
        </row>
        <row r="422">
          <cell r="A422" t="str">
            <v>01.016.0011-0</v>
          </cell>
          <cell r="B422">
            <v>3113.65</v>
          </cell>
        </row>
        <row r="423">
          <cell r="A423" t="str">
            <v>01.016.0012-0</v>
          </cell>
          <cell r="B423">
            <v>2638.69</v>
          </cell>
        </row>
        <row r="424">
          <cell r="A424" t="str">
            <v>01.016.0020-0</v>
          </cell>
          <cell r="B424">
            <v>231.65</v>
          </cell>
        </row>
        <row r="425">
          <cell r="A425" t="str">
            <v>01.016.0021-0</v>
          </cell>
          <cell r="B425">
            <v>130.47</v>
          </cell>
        </row>
        <row r="426">
          <cell r="A426" t="str">
            <v>01.016.0030-0</v>
          </cell>
          <cell r="B426">
            <v>1333.37</v>
          </cell>
        </row>
        <row r="427">
          <cell r="A427" t="str">
            <v>01.016.0031-0</v>
          </cell>
          <cell r="B427">
            <v>801.14</v>
          </cell>
        </row>
        <row r="428">
          <cell r="A428" t="str">
            <v>01.016.0032-0</v>
          </cell>
          <cell r="B428">
            <v>935.6</v>
          </cell>
        </row>
        <row r="429">
          <cell r="A429" t="str">
            <v>01.016.0033-0</v>
          </cell>
          <cell r="B429">
            <v>560.24</v>
          </cell>
        </row>
        <row r="430">
          <cell r="A430" t="str">
            <v>01.016.0034-0</v>
          </cell>
          <cell r="B430">
            <v>1066.7</v>
          </cell>
        </row>
        <row r="431">
          <cell r="A431" t="str">
            <v>01.016.0035-0</v>
          </cell>
          <cell r="B431">
            <v>640.91999999999996</v>
          </cell>
        </row>
        <row r="432">
          <cell r="A432" t="str">
            <v>01.016.0036-0</v>
          </cell>
          <cell r="B432">
            <v>748.48</v>
          </cell>
        </row>
        <row r="433">
          <cell r="A433" t="str">
            <v>01.016.0037-0</v>
          </cell>
          <cell r="B433">
            <v>448.19</v>
          </cell>
        </row>
        <row r="434">
          <cell r="A434" t="str">
            <v>01.016.0050-0</v>
          </cell>
          <cell r="B434">
            <v>922.46</v>
          </cell>
        </row>
        <row r="435">
          <cell r="A435" t="str">
            <v>01.016.0051-0</v>
          </cell>
          <cell r="B435">
            <v>645.72</v>
          </cell>
        </row>
        <row r="436">
          <cell r="A436" t="str">
            <v>01.016.0052-0</v>
          </cell>
          <cell r="B436">
            <v>461.23</v>
          </cell>
        </row>
        <row r="437">
          <cell r="A437" t="str">
            <v>01.016.0060-0</v>
          </cell>
          <cell r="B437">
            <v>1.66</v>
          </cell>
        </row>
        <row r="438">
          <cell r="A438" t="str">
            <v>01.016.0061-0</v>
          </cell>
          <cell r="B438">
            <v>1.1599999999999999</v>
          </cell>
        </row>
        <row r="439">
          <cell r="A439" t="str">
            <v>01.016.0062-0</v>
          </cell>
          <cell r="B439">
            <v>1.48</v>
          </cell>
        </row>
        <row r="440">
          <cell r="A440" t="str">
            <v>01.016.0063-0</v>
          </cell>
          <cell r="B440">
            <v>0.89</v>
          </cell>
        </row>
        <row r="441">
          <cell r="A441" t="str">
            <v>01.016.0064-0</v>
          </cell>
          <cell r="B441">
            <v>1.8</v>
          </cell>
        </row>
        <row r="442">
          <cell r="A442" t="str">
            <v>01.016.0067-0</v>
          </cell>
          <cell r="B442">
            <v>2.86</v>
          </cell>
        </row>
        <row r="443">
          <cell r="A443" t="str">
            <v>01.016.0070-0</v>
          </cell>
          <cell r="B443">
            <v>3.64</v>
          </cell>
        </row>
        <row r="444">
          <cell r="A444" t="str">
            <v>01.016.0080-0</v>
          </cell>
          <cell r="B444">
            <v>3806.42</v>
          </cell>
        </row>
        <row r="445">
          <cell r="A445" t="str">
            <v>01.016.0081-0</v>
          </cell>
          <cell r="B445">
            <v>1.23</v>
          </cell>
        </row>
        <row r="446">
          <cell r="A446" t="str">
            <v>01.016.0082-0</v>
          </cell>
          <cell r="B446">
            <v>0.85</v>
          </cell>
        </row>
        <row r="447">
          <cell r="A447" t="str">
            <v>01.016.0083-0</v>
          </cell>
          <cell r="B447">
            <v>3421.32</v>
          </cell>
        </row>
        <row r="448">
          <cell r="A448" t="str">
            <v>01.016.0084-0</v>
          </cell>
          <cell r="B448">
            <v>1.67</v>
          </cell>
        </row>
        <row r="449">
          <cell r="A449" t="str">
            <v>01.016.0085-0</v>
          </cell>
          <cell r="B449">
            <v>1.36</v>
          </cell>
        </row>
        <row r="450">
          <cell r="A450" t="str">
            <v>01.016.0086-0</v>
          </cell>
          <cell r="B450">
            <v>3806.42</v>
          </cell>
        </row>
        <row r="451">
          <cell r="A451" t="str">
            <v>01.016.0087-0</v>
          </cell>
          <cell r="B451">
            <v>3169.77</v>
          </cell>
        </row>
        <row r="452">
          <cell r="A452" t="str">
            <v>01.016.0090-0</v>
          </cell>
          <cell r="B452">
            <v>2403.89</v>
          </cell>
        </row>
        <row r="453">
          <cell r="A453" t="str">
            <v>01.016.0092-0</v>
          </cell>
          <cell r="B453">
            <v>1.03</v>
          </cell>
        </row>
        <row r="454">
          <cell r="A454" t="str">
            <v>01.016.0100-0</v>
          </cell>
          <cell r="B454">
            <v>0.87</v>
          </cell>
        </row>
        <row r="455">
          <cell r="A455" t="str">
            <v>01.016.0150-0</v>
          </cell>
          <cell r="B455">
            <v>5.67</v>
          </cell>
        </row>
        <row r="456">
          <cell r="A456" t="str">
            <v>01.016.0152-0</v>
          </cell>
          <cell r="B456">
            <v>7.69</v>
          </cell>
        </row>
        <row r="457">
          <cell r="A457" t="str">
            <v>01.016.0155-0</v>
          </cell>
          <cell r="B457">
            <v>46.18</v>
          </cell>
        </row>
        <row r="458">
          <cell r="A458" t="str">
            <v>01.016.0160-0</v>
          </cell>
          <cell r="B458">
            <v>9.64</v>
          </cell>
        </row>
        <row r="459">
          <cell r="A459" t="str">
            <v>01.016.0165-0</v>
          </cell>
          <cell r="B459">
            <v>13.01</v>
          </cell>
        </row>
        <row r="460">
          <cell r="A460" t="str">
            <v>01.016.0190-0</v>
          </cell>
          <cell r="B460">
            <v>0.14000000000000001</v>
          </cell>
        </row>
        <row r="461">
          <cell r="A461" t="str">
            <v>01.016.0200-0</v>
          </cell>
          <cell r="B461">
            <v>4498.96</v>
          </cell>
        </row>
        <row r="462">
          <cell r="A462" t="str">
            <v>01.016.0203-0</v>
          </cell>
          <cell r="B462">
            <v>3599.17</v>
          </cell>
        </row>
        <row r="463">
          <cell r="A463" t="str">
            <v>01.016.0206-0</v>
          </cell>
          <cell r="B463">
            <v>3599.17</v>
          </cell>
        </row>
        <row r="464">
          <cell r="A464" t="str">
            <v>01.016.0209-0</v>
          </cell>
          <cell r="B464">
            <v>2698.85</v>
          </cell>
        </row>
        <row r="465">
          <cell r="A465" t="str">
            <v>01.016.0220-0</v>
          </cell>
          <cell r="B465">
            <v>5409.32</v>
          </cell>
        </row>
        <row r="466">
          <cell r="A466" t="str">
            <v>01.016.0223-0</v>
          </cell>
          <cell r="B466">
            <v>4498.96</v>
          </cell>
        </row>
        <row r="467">
          <cell r="A467" t="str">
            <v>01.016.0226-0</v>
          </cell>
          <cell r="B467">
            <v>4498.96</v>
          </cell>
        </row>
        <row r="468">
          <cell r="A468" t="str">
            <v>01.016.0229-0</v>
          </cell>
          <cell r="B468">
            <v>3599.17</v>
          </cell>
        </row>
        <row r="469">
          <cell r="A469" t="str">
            <v>01.016.0240-0</v>
          </cell>
          <cell r="B469">
            <v>6306.47</v>
          </cell>
        </row>
        <row r="470">
          <cell r="A470" t="str">
            <v>01.016.0243-0</v>
          </cell>
          <cell r="B470">
            <v>5409.32</v>
          </cell>
        </row>
        <row r="471">
          <cell r="A471" t="str">
            <v>01.016.0246-0</v>
          </cell>
          <cell r="B471">
            <v>5409.32</v>
          </cell>
        </row>
        <row r="472">
          <cell r="A472" t="str">
            <v>01.016.0249-0</v>
          </cell>
          <cell r="B472">
            <v>4498.96</v>
          </cell>
        </row>
        <row r="473">
          <cell r="A473" t="str">
            <v>01.016.9999-0</v>
          </cell>
          <cell r="B473">
            <v>4257</v>
          </cell>
        </row>
        <row r="474">
          <cell r="A474" t="str">
            <v>01.017.0001-0</v>
          </cell>
          <cell r="B474">
            <v>16132.54</v>
          </cell>
        </row>
        <row r="475">
          <cell r="A475" t="str">
            <v>01.017.0002-0</v>
          </cell>
          <cell r="B475">
            <v>8793.26</v>
          </cell>
        </row>
        <row r="476">
          <cell r="A476" t="str">
            <v>01.017.0003-0</v>
          </cell>
          <cell r="B476">
            <v>11299.42</v>
          </cell>
        </row>
        <row r="477">
          <cell r="A477" t="str">
            <v>01.017.0004-0</v>
          </cell>
          <cell r="B477">
            <v>6424.04</v>
          </cell>
        </row>
        <row r="478">
          <cell r="A478" t="str">
            <v>01.017.0005-0</v>
          </cell>
          <cell r="B478">
            <v>7156.12</v>
          </cell>
        </row>
        <row r="479">
          <cell r="A479" t="str">
            <v>01.017.0010-0</v>
          </cell>
          <cell r="B479">
            <v>6360.99</v>
          </cell>
        </row>
        <row r="480">
          <cell r="A480" t="str">
            <v>01.017.9999-0</v>
          </cell>
          <cell r="B480">
            <v>4117</v>
          </cell>
        </row>
        <row r="481">
          <cell r="A481" t="str">
            <v>01.018.0001-0</v>
          </cell>
          <cell r="B481">
            <v>1.63</v>
          </cell>
        </row>
        <row r="482">
          <cell r="A482" t="str">
            <v>01.018.0002-0</v>
          </cell>
          <cell r="B482">
            <v>11.01</v>
          </cell>
        </row>
        <row r="483">
          <cell r="A483" t="str">
            <v>01.018.9999-0</v>
          </cell>
          <cell r="B483">
            <v>4076</v>
          </cell>
        </row>
        <row r="484">
          <cell r="A484" t="str">
            <v>01.019.0001-0</v>
          </cell>
          <cell r="B484">
            <v>386.03</v>
          </cell>
        </row>
        <row r="485">
          <cell r="A485" t="str">
            <v>01.019.0002-0</v>
          </cell>
          <cell r="B485">
            <v>428.92</v>
          </cell>
        </row>
        <row r="486">
          <cell r="A486" t="str">
            <v>01.019.0003-0</v>
          </cell>
          <cell r="B486">
            <v>451.49</v>
          </cell>
        </row>
        <row r="487">
          <cell r="A487" t="str">
            <v>01.019.0040-0</v>
          </cell>
          <cell r="B487">
            <v>3.64</v>
          </cell>
        </row>
        <row r="488">
          <cell r="A488" t="str">
            <v>01.019.0045-0</v>
          </cell>
          <cell r="B488">
            <v>33.99</v>
          </cell>
        </row>
        <row r="489">
          <cell r="A489" t="str">
            <v>01.019.0050-0</v>
          </cell>
          <cell r="B489">
            <v>30.72</v>
          </cell>
        </row>
        <row r="490">
          <cell r="A490" t="str">
            <v>01.019.0055-0</v>
          </cell>
          <cell r="B490">
            <v>77.56</v>
          </cell>
        </row>
        <row r="491">
          <cell r="A491" t="str">
            <v>01.019.0060-0</v>
          </cell>
          <cell r="B491">
            <v>107.9</v>
          </cell>
        </row>
        <row r="492">
          <cell r="A492" t="str">
            <v>01.019.0065-0</v>
          </cell>
          <cell r="B492">
            <v>104.63</v>
          </cell>
        </row>
        <row r="493">
          <cell r="A493" t="str">
            <v>01.019.0070-0</v>
          </cell>
          <cell r="B493">
            <v>85.71</v>
          </cell>
        </row>
        <row r="494">
          <cell r="A494" t="str">
            <v>01.019.0075-0</v>
          </cell>
          <cell r="B494">
            <v>116.05</v>
          </cell>
        </row>
        <row r="495">
          <cell r="A495" t="str">
            <v>01.019.0080-0</v>
          </cell>
          <cell r="B495">
            <v>112.78</v>
          </cell>
        </row>
        <row r="496">
          <cell r="A496" t="str">
            <v>01.019.9999-0</v>
          </cell>
          <cell r="B496">
            <v>4688</v>
          </cell>
        </row>
        <row r="497">
          <cell r="A497" t="str">
            <v>01.020.0010-0</v>
          </cell>
          <cell r="B497">
            <v>6000</v>
          </cell>
        </row>
        <row r="498">
          <cell r="A498" t="str">
            <v>01.020.9999-0</v>
          </cell>
          <cell r="B498">
            <v>1000</v>
          </cell>
        </row>
        <row r="499">
          <cell r="A499" t="str">
            <v>01.050.0010-0</v>
          </cell>
          <cell r="B499">
            <v>46.99</v>
          </cell>
        </row>
        <row r="500">
          <cell r="A500" t="str">
            <v>01.050.0011-0</v>
          </cell>
          <cell r="B500">
            <v>43.6</v>
          </cell>
        </row>
        <row r="501">
          <cell r="A501" t="str">
            <v>01.050.0012-0</v>
          </cell>
          <cell r="B501">
            <v>40.89</v>
          </cell>
        </row>
        <row r="502">
          <cell r="A502" t="str">
            <v>01.050.0013-0</v>
          </cell>
          <cell r="B502">
            <v>20.76</v>
          </cell>
        </row>
        <row r="503">
          <cell r="A503" t="str">
            <v>01.050.0014-0</v>
          </cell>
          <cell r="B503">
            <v>18.25</v>
          </cell>
        </row>
        <row r="504">
          <cell r="A504" t="str">
            <v>01.050.0015-0</v>
          </cell>
          <cell r="B504">
            <v>15.7</v>
          </cell>
        </row>
        <row r="505">
          <cell r="A505" t="str">
            <v>01.050.0016-0</v>
          </cell>
          <cell r="B505">
            <v>71.45</v>
          </cell>
        </row>
        <row r="506">
          <cell r="A506" t="str">
            <v>01.050.0017-0</v>
          </cell>
          <cell r="B506">
            <v>65.44</v>
          </cell>
        </row>
        <row r="507">
          <cell r="A507" t="str">
            <v>01.050.0018-0</v>
          </cell>
          <cell r="B507">
            <v>61.5</v>
          </cell>
        </row>
        <row r="508">
          <cell r="A508" t="str">
            <v>01.050.0019-0</v>
          </cell>
          <cell r="B508">
            <v>37.39</v>
          </cell>
        </row>
        <row r="509">
          <cell r="A509" t="str">
            <v>01.050.0020-0</v>
          </cell>
          <cell r="B509">
            <v>31.05</v>
          </cell>
        </row>
        <row r="510">
          <cell r="A510" t="str">
            <v>01.050.0021-0</v>
          </cell>
          <cell r="B510">
            <v>26.35</v>
          </cell>
        </row>
        <row r="511">
          <cell r="A511" t="str">
            <v>01.050.0022-0</v>
          </cell>
          <cell r="B511">
            <v>56.32</v>
          </cell>
        </row>
        <row r="512">
          <cell r="A512" t="str">
            <v>01.050.0023-0</v>
          </cell>
          <cell r="B512">
            <v>50.56</v>
          </cell>
        </row>
        <row r="513">
          <cell r="A513" t="str">
            <v>01.050.0024-0</v>
          </cell>
          <cell r="B513">
            <v>39.76</v>
          </cell>
        </row>
        <row r="514">
          <cell r="A514" t="str">
            <v>01.050.0025-0</v>
          </cell>
          <cell r="B514">
            <v>20.76</v>
          </cell>
        </row>
        <row r="515">
          <cell r="A515" t="str">
            <v>01.050.0026-0</v>
          </cell>
          <cell r="B515">
            <v>18.23</v>
          </cell>
        </row>
        <row r="516">
          <cell r="A516" t="str">
            <v>01.050.0027-0</v>
          </cell>
          <cell r="B516">
            <v>16.25</v>
          </cell>
        </row>
        <row r="517">
          <cell r="A517" t="str">
            <v>01.050.0028-0</v>
          </cell>
          <cell r="B517">
            <v>25.85</v>
          </cell>
        </row>
        <row r="518">
          <cell r="A518" t="str">
            <v>01.050.0029-0</v>
          </cell>
          <cell r="B518">
            <v>19.41</v>
          </cell>
        </row>
        <row r="519">
          <cell r="A519" t="str">
            <v>01.050.0030-0</v>
          </cell>
          <cell r="B519">
            <v>15.53</v>
          </cell>
        </row>
        <row r="520">
          <cell r="A520" t="str">
            <v>01.050.0031-0</v>
          </cell>
          <cell r="B520">
            <v>40.74</v>
          </cell>
        </row>
        <row r="521">
          <cell r="A521" t="str">
            <v>01.050.0032-0</v>
          </cell>
          <cell r="B521">
            <v>29.75</v>
          </cell>
        </row>
        <row r="522">
          <cell r="A522" t="str">
            <v>01.050.0033-0</v>
          </cell>
          <cell r="B522">
            <v>23.69</v>
          </cell>
        </row>
        <row r="523">
          <cell r="A523" t="str">
            <v>01.050.0034-0</v>
          </cell>
          <cell r="B523">
            <v>18.079999999999998</v>
          </cell>
        </row>
        <row r="524">
          <cell r="A524" t="str">
            <v>01.050.0035-0</v>
          </cell>
          <cell r="B524">
            <v>16.04</v>
          </cell>
        </row>
        <row r="525">
          <cell r="A525" t="str">
            <v>01.050.0036-0</v>
          </cell>
          <cell r="B525">
            <v>13.52</v>
          </cell>
        </row>
        <row r="526">
          <cell r="A526" t="str">
            <v>01.050.0037-0</v>
          </cell>
          <cell r="B526">
            <v>7.47</v>
          </cell>
        </row>
        <row r="527">
          <cell r="A527" t="str">
            <v>01.050.0038-0</v>
          </cell>
          <cell r="B527">
            <v>5.09</v>
          </cell>
        </row>
        <row r="528">
          <cell r="A528" t="str">
            <v>01.050.0039-0</v>
          </cell>
          <cell r="B528">
            <v>5.08</v>
          </cell>
        </row>
        <row r="529">
          <cell r="A529" t="str">
            <v>01.050.0040-0</v>
          </cell>
          <cell r="B529">
            <v>11.18</v>
          </cell>
        </row>
        <row r="530">
          <cell r="A530" t="str">
            <v>01.050.0041-0</v>
          </cell>
          <cell r="B530">
            <v>7.77</v>
          </cell>
        </row>
        <row r="531">
          <cell r="A531" t="str">
            <v>01.050.0042-0</v>
          </cell>
          <cell r="B531">
            <v>5.29</v>
          </cell>
        </row>
        <row r="532">
          <cell r="A532" t="str">
            <v>01.050.0043-0</v>
          </cell>
          <cell r="B532">
            <v>24.45</v>
          </cell>
        </row>
        <row r="533">
          <cell r="A533" t="str">
            <v>01.050.0044-0</v>
          </cell>
          <cell r="B533">
            <v>17.62</v>
          </cell>
        </row>
        <row r="534">
          <cell r="A534" t="str">
            <v>01.050.0045-0</v>
          </cell>
          <cell r="B534">
            <v>14.07</v>
          </cell>
        </row>
        <row r="535">
          <cell r="A535" t="str">
            <v>01.050.0046-0</v>
          </cell>
          <cell r="B535">
            <v>38.380000000000003</v>
          </cell>
        </row>
        <row r="536">
          <cell r="A536" t="str">
            <v>01.050.0047-0</v>
          </cell>
          <cell r="B536">
            <v>26.47</v>
          </cell>
        </row>
        <row r="537">
          <cell r="A537" t="str">
            <v>01.050.0048-0</v>
          </cell>
          <cell r="B537">
            <v>21.16</v>
          </cell>
        </row>
        <row r="538">
          <cell r="A538" t="str">
            <v>01.050.0049-0</v>
          </cell>
          <cell r="B538">
            <v>2.95</v>
          </cell>
        </row>
        <row r="539">
          <cell r="A539" t="str">
            <v>01.050.0050-0</v>
          </cell>
          <cell r="B539">
            <v>1.61</v>
          </cell>
        </row>
        <row r="540">
          <cell r="A540" t="str">
            <v>01.050.0051-0</v>
          </cell>
          <cell r="B540">
            <v>0.8</v>
          </cell>
        </row>
        <row r="541">
          <cell r="A541" t="str">
            <v>01.050.0052-0</v>
          </cell>
          <cell r="B541">
            <v>7.41</v>
          </cell>
        </row>
        <row r="542">
          <cell r="A542" t="str">
            <v>01.050.0053-0</v>
          </cell>
          <cell r="B542">
            <v>4.9400000000000004</v>
          </cell>
        </row>
        <row r="543">
          <cell r="A543" t="str">
            <v>01.050.0054-0</v>
          </cell>
          <cell r="B543">
            <v>5.91</v>
          </cell>
        </row>
        <row r="544">
          <cell r="A544" t="str">
            <v>01.050.0055-0</v>
          </cell>
          <cell r="B544">
            <v>3.63</v>
          </cell>
        </row>
        <row r="545">
          <cell r="A545" t="str">
            <v>01.050.0056-0</v>
          </cell>
          <cell r="B545">
            <v>1.72</v>
          </cell>
        </row>
        <row r="546">
          <cell r="A546" t="str">
            <v>01.050.0057-0</v>
          </cell>
          <cell r="B546">
            <v>0.9</v>
          </cell>
        </row>
        <row r="547">
          <cell r="A547" t="str">
            <v>01.050.0058-0</v>
          </cell>
          <cell r="B547">
            <v>0.95</v>
          </cell>
        </row>
        <row r="548">
          <cell r="A548" t="str">
            <v>01.050.0059-0</v>
          </cell>
          <cell r="B548">
            <v>0.47</v>
          </cell>
        </row>
        <row r="549">
          <cell r="A549" t="str">
            <v>01.050.0060-0</v>
          </cell>
          <cell r="B549">
            <v>1.61</v>
          </cell>
        </row>
        <row r="550">
          <cell r="A550" t="str">
            <v>01.050.0061-0</v>
          </cell>
          <cell r="B550">
            <v>0.8</v>
          </cell>
        </row>
        <row r="551">
          <cell r="A551" t="str">
            <v>01.050.0062-0</v>
          </cell>
          <cell r="B551">
            <v>2.7</v>
          </cell>
        </row>
        <row r="552">
          <cell r="A552" t="str">
            <v>01.050.0063-0</v>
          </cell>
          <cell r="B552">
            <v>5.91</v>
          </cell>
        </row>
        <row r="553">
          <cell r="A553" t="str">
            <v>01.050.0064-0</v>
          </cell>
          <cell r="B553">
            <v>2.95</v>
          </cell>
        </row>
        <row r="554">
          <cell r="A554" t="str">
            <v>01.050.0065-0</v>
          </cell>
          <cell r="B554">
            <v>1.72</v>
          </cell>
        </row>
        <row r="555">
          <cell r="A555" t="str">
            <v>01.050.0066-0</v>
          </cell>
          <cell r="B555">
            <v>0.9</v>
          </cell>
        </row>
        <row r="556">
          <cell r="A556" t="str">
            <v>01.050.0067-0</v>
          </cell>
          <cell r="B556">
            <v>0.95</v>
          </cell>
        </row>
        <row r="557">
          <cell r="A557" t="str">
            <v>01.050.0068-0</v>
          </cell>
          <cell r="B557">
            <v>0.47</v>
          </cell>
        </row>
        <row r="558">
          <cell r="A558" t="str">
            <v>01.050.0069-0</v>
          </cell>
          <cell r="B558">
            <v>2.95</v>
          </cell>
        </row>
        <row r="559">
          <cell r="A559" t="str">
            <v>01.050.0070-0</v>
          </cell>
          <cell r="B559">
            <v>2.7</v>
          </cell>
        </row>
        <row r="560">
          <cell r="A560" t="str">
            <v>01.050.0071-0</v>
          </cell>
          <cell r="B560">
            <v>1.61</v>
          </cell>
        </row>
        <row r="561">
          <cell r="A561" t="str">
            <v>01.050.0072-0</v>
          </cell>
          <cell r="B561">
            <v>4.9400000000000004</v>
          </cell>
        </row>
        <row r="562">
          <cell r="A562" t="str">
            <v>01.050.0073-0</v>
          </cell>
          <cell r="B562">
            <v>2.7</v>
          </cell>
        </row>
        <row r="563">
          <cell r="A563" t="str">
            <v>01.050.0074-0</v>
          </cell>
          <cell r="B563">
            <v>11.86</v>
          </cell>
        </row>
        <row r="564">
          <cell r="A564" t="str">
            <v>01.050.0075-0</v>
          </cell>
          <cell r="B564">
            <v>3.63</v>
          </cell>
        </row>
        <row r="565">
          <cell r="A565" t="str">
            <v>01.050.0076-0</v>
          </cell>
          <cell r="B565">
            <v>2.74</v>
          </cell>
        </row>
        <row r="566">
          <cell r="A566" t="str">
            <v>01.050.0077-0</v>
          </cell>
          <cell r="B566">
            <v>1.7</v>
          </cell>
        </row>
        <row r="567">
          <cell r="A567" t="str">
            <v>01.050.0078-0</v>
          </cell>
          <cell r="B567">
            <v>1.61</v>
          </cell>
        </row>
        <row r="568">
          <cell r="A568" t="str">
            <v>01.050.0079-0</v>
          </cell>
          <cell r="B568">
            <v>0.8</v>
          </cell>
        </row>
        <row r="569">
          <cell r="A569" t="str">
            <v>01.050.0080-0</v>
          </cell>
          <cell r="B569">
            <v>4.9400000000000004</v>
          </cell>
        </row>
        <row r="570">
          <cell r="A570" t="str">
            <v>01.050.0081-0</v>
          </cell>
          <cell r="B570">
            <v>2.7</v>
          </cell>
        </row>
        <row r="571">
          <cell r="A571" t="str">
            <v>01.050.0082-0</v>
          </cell>
          <cell r="B571">
            <v>5.99</v>
          </cell>
        </row>
        <row r="572">
          <cell r="A572" t="str">
            <v>01.050.0083-0</v>
          </cell>
          <cell r="B572">
            <v>1.7</v>
          </cell>
        </row>
        <row r="573">
          <cell r="A573" t="str">
            <v>01.050.0084-0</v>
          </cell>
          <cell r="B573">
            <v>0.9</v>
          </cell>
        </row>
        <row r="574">
          <cell r="A574" t="str">
            <v>01.050.0085-0</v>
          </cell>
          <cell r="B574">
            <v>0.95</v>
          </cell>
        </row>
        <row r="575">
          <cell r="A575" t="str">
            <v>01.050.0086-0</v>
          </cell>
          <cell r="B575">
            <v>0.47</v>
          </cell>
        </row>
        <row r="576">
          <cell r="A576" t="str">
            <v>01.050.0087-0</v>
          </cell>
          <cell r="B576">
            <v>2.95</v>
          </cell>
        </row>
        <row r="577">
          <cell r="A577" t="str">
            <v>01.050.0088-0</v>
          </cell>
          <cell r="B577">
            <v>2.7</v>
          </cell>
        </row>
        <row r="578">
          <cell r="A578" t="str">
            <v>01.050.0089-0</v>
          </cell>
          <cell r="B578">
            <v>1.61</v>
          </cell>
        </row>
        <row r="579">
          <cell r="A579" t="str">
            <v>01.050.0090-0</v>
          </cell>
          <cell r="B579">
            <v>2.7</v>
          </cell>
        </row>
        <row r="580">
          <cell r="A580" t="str">
            <v>01.050.0091-0</v>
          </cell>
          <cell r="B580">
            <v>8.86</v>
          </cell>
        </row>
        <row r="581">
          <cell r="A581" t="str">
            <v>01.050.0092-0</v>
          </cell>
          <cell r="B581">
            <v>7.4</v>
          </cell>
        </row>
        <row r="582">
          <cell r="A582" t="str">
            <v>01.050.0093-0</v>
          </cell>
          <cell r="B582">
            <v>0.47</v>
          </cell>
        </row>
        <row r="583">
          <cell r="A583" t="str">
            <v>01.050.0094-0</v>
          </cell>
          <cell r="B583">
            <v>0.3</v>
          </cell>
        </row>
        <row r="584">
          <cell r="A584" t="str">
            <v>01.050.0095-0</v>
          </cell>
          <cell r="B584">
            <v>2.7</v>
          </cell>
        </row>
        <row r="585">
          <cell r="A585" t="str">
            <v>01.050.0096-0</v>
          </cell>
          <cell r="B585">
            <v>1.94</v>
          </cell>
        </row>
        <row r="586">
          <cell r="A586" t="str">
            <v>01.050.0097-0</v>
          </cell>
          <cell r="B586">
            <v>0.95</v>
          </cell>
        </row>
        <row r="587">
          <cell r="A587" t="str">
            <v>01.050.0098-0</v>
          </cell>
          <cell r="B587">
            <v>4.9400000000000004</v>
          </cell>
        </row>
        <row r="588">
          <cell r="A588" t="str">
            <v>01.050.0099-0</v>
          </cell>
          <cell r="B588">
            <v>2.95</v>
          </cell>
        </row>
        <row r="589">
          <cell r="A589" t="str">
            <v>01.050.0100-0</v>
          </cell>
          <cell r="B589">
            <v>2.7</v>
          </cell>
        </row>
        <row r="590">
          <cell r="A590" t="str">
            <v>01.050.0101-0</v>
          </cell>
          <cell r="B590">
            <v>4.9400000000000004</v>
          </cell>
        </row>
        <row r="591">
          <cell r="A591" t="str">
            <v>01.050.0102-0</v>
          </cell>
          <cell r="B591">
            <v>8.86</v>
          </cell>
        </row>
        <row r="592">
          <cell r="A592" t="str">
            <v>01.050.0103-0</v>
          </cell>
          <cell r="B592">
            <v>7.4</v>
          </cell>
        </row>
        <row r="593">
          <cell r="A593" t="str">
            <v>01.050.0104-0</v>
          </cell>
          <cell r="B593">
            <v>5.4</v>
          </cell>
        </row>
        <row r="594">
          <cell r="A594" t="str">
            <v>01.050.0105-0</v>
          </cell>
          <cell r="B594">
            <v>3.63</v>
          </cell>
        </row>
        <row r="595">
          <cell r="A595" t="str">
            <v>01.050.0106-0</v>
          </cell>
          <cell r="B595">
            <v>2.74</v>
          </cell>
        </row>
        <row r="596">
          <cell r="A596" t="str">
            <v>01.050.0107-0</v>
          </cell>
          <cell r="B596">
            <v>0.47</v>
          </cell>
        </row>
        <row r="597">
          <cell r="A597" t="str">
            <v>01.050.0108-0</v>
          </cell>
          <cell r="B597">
            <v>0.3</v>
          </cell>
        </row>
        <row r="598">
          <cell r="A598" t="str">
            <v>01.050.0109-0</v>
          </cell>
          <cell r="B598">
            <v>2.95</v>
          </cell>
        </row>
        <row r="599">
          <cell r="A599" t="str">
            <v>01.050.0110-0</v>
          </cell>
          <cell r="B599">
            <v>1.94</v>
          </cell>
        </row>
        <row r="600">
          <cell r="A600" t="str">
            <v>01.050.0111-0</v>
          </cell>
          <cell r="B600">
            <v>1.46</v>
          </cell>
        </row>
        <row r="601">
          <cell r="A601" t="str">
            <v>01.050.0112-0</v>
          </cell>
          <cell r="B601">
            <v>529.05999999999995</v>
          </cell>
        </row>
        <row r="602">
          <cell r="A602" t="str">
            <v>01.050.0113-0</v>
          </cell>
          <cell r="B602">
            <v>5.91</v>
          </cell>
        </row>
        <row r="603">
          <cell r="A603" t="str">
            <v>01.050.0114-0</v>
          </cell>
          <cell r="B603">
            <v>4.9400000000000004</v>
          </cell>
        </row>
        <row r="604">
          <cell r="A604" t="str">
            <v>01.050.0115-0</v>
          </cell>
          <cell r="B604">
            <v>2.95</v>
          </cell>
        </row>
        <row r="605">
          <cell r="A605" t="str">
            <v>01.050.0116-0</v>
          </cell>
          <cell r="B605">
            <v>9.92</v>
          </cell>
        </row>
        <row r="606">
          <cell r="A606" t="str">
            <v>01.050.0117-0</v>
          </cell>
          <cell r="B606">
            <v>7.4</v>
          </cell>
        </row>
        <row r="607">
          <cell r="A607" t="str">
            <v>01.050.0118-0</v>
          </cell>
          <cell r="B607">
            <v>11.83</v>
          </cell>
        </row>
        <row r="608">
          <cell r="A608" t="str">
            <v>01.050.0119-0</v>
          </cell>
          <cell r="B608">
            <v>7.2</v>
          </cell>
        </row>
        <row r="609">
          <cell r="A609" t="str">
            <v>01.050.0120-0</v>
          </cell>
          <cell r="B609">
            <v>5.4</v>
          </cell>
        </row>
        <row r="610">
          <cell r="A610" t="str">
            <v>01.050.0121-0</v>
          </cell>
          <cell r="B610">
            <v>3.63</v>
          </cell>
        </row>
        <row r="611">
          <cell r="A611" t="str">
            <v>01.050.0122-0</v>
          </cell>
          <cell r="B611">
            <v>0.64</v>
          </cell>
        </row>
        <row r="612">
          <cell r="A612" t="str">
            <v>01.050.0123-0</v>
          </cell>
          <cell r="B612">
            <v>0.47</v>
          </cell>
        </row>
        <row r="613">
          <cell r="A613" t="str">
            <v>01.050.0124-0</v>
          </cell>
          <cell r="B613">
            <v>2.95</v>
          </cell>
        </row>
        <row r="614">
          <cell r="A614" t="str">
            <v>01.050.0125-0</v>
          </cell>
          <cell r="B614">
            <v>1.94</v>
          </cell>
        </row>
        <row r="615">
          <cell r="A615" t="str">
            <v>01.050.0126-0</v>
          </cell>
          <cell r="B615">
            <v>1.46</v>
          </cell>
        </row>
        <row r="616">
          <cell r="A616" t="str">
            <v>01.050.0127-0</v>
          </cell>
          <cell r="B616">
            <v>529.08000000000004</v>
          </cell>
        </row>
        <row r="617">
          <cell r="A617" t="str">
            <v>01.050.0128-0</v>
          </cell>
          <cell r="B617">
            <v>4.41</v>
          </cell>
        </row>
        <row r="618">
          <cell r="A618" t="str">
            <v>01.050.0129-0</v>
          </cell>
          <cell r="B618">
            <v>3.66</v>
          </cell>
        </row>
        <row r="619">
          <cell r="A619" t="str">
            <v>01.050.0130-0</v>
          </cell>
          <cell r="B619">
            <v>2.2000000000000002</v>
          </cell>
        </row>
        <row r="620">
          <cell r="A620" t="str">
            <v>01.050.0131-0</v>
          </cell>
          <cell r="B620">
            <v>4.41</v>
          </cell>
        </row>
        <row r="621">
          <cell r="A621" t="str">
            <v>01.050.0132-0</v>
          </cell>
          <cell r="B621">
            <v>3.66</v>
          </cell>
        </row>
        <row r="622">
          <cell r="A622" t="str">
            <v>01.050.0133-0</v>
          </cell>
          <cell r="B622">
            <v>2.2000000000000002</v>
          </cell>
        </row>
        <row r="623">
          <cell r="A623" t="str">
            <v>01.050.0134-0</v>
          </cell>
          <cell r="B623">
            <v>3790.74</v>
          </cell>
        </row>
        <row r="624">
          <cell r="A624" t="str">
            <v>01.050.0137-0</v>
          </cell>
          <cell r="B624">
            <v>17.63</v>
          </cell>
        </row>
        <row r="625">
          <cell r="A625" t="str">
            <v>01.050.0138-0</v>
          </cell>
          <cell r="B625">
            <v>3828.92</v>
          </cell>
        </row>
        <row r="626">
          <cell r="A626" t="str">
            <v>01.050.0139-0</v>
          </cell>
          <cell r="B626">
            <v>762.04</v>
          </cell>
        </row>
        <row r="627">
          <cell r="A627" t="str">
            <v>01.050.0140-0</v>
          </cell>
          <cell r="B627">
            <v>1.08</v>
          </cell>
        </row>
        <row r="628">
          <cell r="A628" t="str">
            <v>01.050.0141-0</v>
          </cell>
          <cell r="B628">
            <v>264.51</v>
          </cell>
        </row>
        <row r="629">
          <cell r="A629" t="str">
            <v>01.050.0142-0</v>
          </cell>
          <cell r="B629">
            <v>264.45999999999998</v>
          </cell>
        </row>
        <row r="630">
          <cell r="A630" t="str">
            <v>01.050.0143-0</v>
          </cell>
          <cell r="B630">
            <v>0.64</v>
          </cell>
        </row>
        <row r="631">
          <cell r="A631" t="str">
            <v>01.050.0145-0</v>
          </cell>
          <cell r="B631">
            <v>4.9400000000000004</v>
          </cell>
        </row>
        <row r="632">
          <cell r="A632" t="str">
            <v>01.050.0147-0</v>
          </cell>
          <cell r="B632">
            <v>52.37</v>
          </cell>
        </row>
        <row r="633">
          <cell r="A633" t="str">
            <v>01.050.0148-0</v>
          </cell>
          <cell r="B633">
            <v>42.42</v>
          </cell>
        </row>
        <row r="634">
          <cell r="A634" t="str">
            <v>01.050.0149-0</v>
          </cell>
          <cell r="B634">
            <v>25.06</v>
          </cell>
        </row>
        <row r="635">
          <cell r="A635" t="str">
            <v>01.050.0153-0</v>
          </cell>
          <cell r="B635">
            <v>11607.65</v>
          </cell>
        </row>
        <row r="636">
          <cell r="A636" t="str">
            <v>01.050.0154-0</v>
          </cell>
          <cell r="B636">
            <v>15586.27</v>
          </cell>
        </row>
        <row r="637">
          <cell r="A637" t="str">
            <v>01.050.0156-0</v>
          </cell>
          <cell r="B637">
            <v>0.6</v>
          </cell>
        </row>
        <row r="638">
          <cell r="A638" t="str">
            <v>01.050.0157-0</v>
          </cell>
          <cell r="B638">
            <v>0.41</v>
          </cell>
        </row>
        <row r="639">
          <cell r="A639" t="str">
            <v>01.050.0160-0</v>
          </cell>
          <cell r="B639">
            <v>22523.439999999999</v>
          </cell>
        </row>
        <row r="640">
          <cell r="A640" t="str">
            <v>01.050.0162-0</v>
          </cell>
          <cell r="B640">
            <v>36120.06</v>
          </cell>
        </row>
        <row r="641">
          <cell r="A641" t="str">
            <v>01.050.0165-0</v>
          </cell>
          <cell r="B641">
            <v>17127.810000000001</v>
          </cell>
        </row>
        <row r="642">
          <cell r="A642" t="str">
            <v>01.050.0168-0</v>
          </cell>
          <cell r="B642">
            <v>4695.5</v>
          </cell>
        </row>
        <row r="643">
          <cell r="A643" t="str">
            <v>01.050.0170-0</v>
          </cell>
          <cell r="B643">
            <v>79.03</v>
          </cell>
        </row>
        <row r="644">
          <cell r="A644" t="str">
            <v>01.050.0175-0</v>
          </cell>
          <cell r="B644">
            <v>8034.75</v>
          </cell>
        </row>
        <row r="645">
          <cell r="A645" t="str">
            <v>01.050.0180-0</v>
          </cell>
          <cell r="B645">
            <v>1661.25</v>
          </cell>
        </row>
        <row r="646">
          <cell r="A646" t="str">
            <v>01.050.0185-0</v>
          </cell>
          <cell r="B646">
            <v>3247.23</v>
          </cell>
        </row>
        <row r="647">
          <cell r="A647" t="str">
            <v>01.050.0190-0</v>
          </cell>
          <cell r="B647">
            <v>3008.02</v>
          </cell>
        </row>
        <row r="648">
          <cell r="A648" t="str">
            <v>01.050.0195-0</v>
          </cell>
          <cell r="B648">
            <v>2760.39</v>
          </cell>
        </row>
        <row r="649">
          <cell r="A649" t="str">
            <v>01.050.0200-0</v>
          </cell>
          <cell r="B649">
            <v>3107.15</v>
          </cell>
        </row>
        <row r="650">
          <cell r="A650" t="str">
            <v>01.050.0205-0</v>
          </cell>
          <cell r="B650">
            <v>1973.25</v>
          </cell>
        </row>
        <row r="651">
          <cell r="A651" t="str">
            <v>01.050.0210-0</v>
          </cell>
          <cell r="B651">
            <v>3160.07</v>
          </cell>
        </row>
        <row r="652">
          <cell r="A652" t="str">
            <v>01.050.0215-0</v>
          </cell>
          <cell r="B652">
            <v>2711.53</v>
          </cell>
        </row>
        <row r="653">
          <cell r="A653" t="str">
            <v>01.050.0220-0</v>
          </cell>
          <cell r="B653">
            <v>4041.11</v>
          </cell>
        </row>
        <row r="654">
          <cell r="A654" t="str">
            <v>01.050.0230-0</v>
          </cell>
          <cell r="B654">
            <v>38.159999999999997</v>
          </cell>
        </row>
        <row r="655">
          <cell r="A655" t="str">
            <v>01.050.0232-0</v>
          </cell>
          <cell r="B655">
            <v>34.979999999999997</v>
          </cell>
        </row>
        <row r="656">
          <cell r="A656" t="str">
            <v>01.050.0235-0</v>
          </cell>
          <cell r="B656">
            <v>33.43</v>
          </cell>
        </row>
        <row r="657">
          <cell r="A657" t="str">
            <v>01.050.0245-0</v>
          </cell>
          <cell r="B657">
            <v>8.76</v>
          </cell>
        </row>
        <row r="658">
          <cell r="A658" t="str">
            <v>01.050.0250-0</v>
          </cell>
          <cell r="B658">
            <v>8.08</v>
          </cell>
        </row>
        <row r="659">
          <cell r="A659" t="str">
            <v>01.050.0300-0</v>
          </cell>
          <cell r="B659">
            <v>879.56</v>
          </cell>
        </row>
        <row r="660">
          <cell r="A660" t="str">
            <v>01.050.0315-0</v>
          </cell>
          <cell r="B660">
            <v>11.93</v>
          </cell>
        </row>
        <row r="661">
          <cell r="A661" t="str">
            <v>01.050.0320-0</v>
          </cell>
          <cell r="B661">
            <v>7.95</v>
          </cell>
        </row>
        <row r="662">
          <cell r="A662" t="str">
            <v>01.050.0322-0</v>
          </cell>
          <cell r="B662">
            <v>6.28</v>
          </cell>
        </row>
        <row r="663">
          <cell r="A663" t="str">
            <v>01.050.0324-0</v>
          </cell>
          <cell r="B663">
            <v>5.37</v>
          </cell>
        </row>
        <row r="664">
          <cell r="A664" t="str">
            <v>01.050.0325-0</v>
          </cell>
          <cell r="B664">
            <v>5.2</v>
          </cell>
        </row>
        <row r="665">
          <cell r="A665" t="str">
            <v>01.050.0326-0</v>
          </cell>
          <cell r="B665">
            <v>3.45</v>
          </cell>
        </row>
        <row r="666">
          <cell r="A666" t="str">
            <v>01.050.0327-0</v>
          </cell>
          <cell r="B666">
            <v>2.74</v>
          </cell>
        </row>
        <row r="667">
          <cell r="A667" t="str">
            <v>01.050.0328-0</v>
          </cell>
          <cell r="B667">
            <v>2.1800000000000002</v>
          </cell>
        </row>
        <row r="668">
          <cell r="A668" t="str">
            <v>01.050.0600-0</v>
          </cell>
          <cell r="B668">
            <v>39.340000000000003</v>
          </cell>
        </row>
        <row r="669">
          <cell r="A669" t="str">
            <v>01.050.0601-0</v>
          </cell>
          <cell r="B669">
            <v>61.17</v>
          </cell>
        </row>
        <row r="670">
          <cell r="A670" t="str">
            <v>01.050.0602-0</v>
          </cell>
          <cell r="B670">
            <v>87.43</v>
          </cell>
        </row>
        <row r="671">
          <cell r="A671" t="str">
            <v>01.050.0603-0</v>
          </cell>
          <cell r="B671">
            <v>56.2</v>
          </cell>
        </row>
        <row r="672">
          <cell r="A672" t="str">
            <v>01.050.0604-0</v>
          </cell>
          <cell r="B672">
            <v>87.39</v>
          </cell>
        </row>
        <row r="673">
          <cell r="A673" t="str">
            <v>01.050.0605-0</v>
          </cell>
          <cell r="B673">
            <v>124.9</v>
          </cell>
        </row>
        <row r="674">
          <cell r="A674" t="str">
            <v>01.050.0606-0</v>
          </cell>
          <cell r="B674">
            <v>39.340000000000003</v>
          </cell>
        </row>
        <row r="675">
          <cell r="A675" t="str">
            <v>01.050.0607-0</v>
          </cell>
          <cell r="B675">
            <v>61.17</v>
          </cell>
        </row>
        <row r="676">
          <cell r="A676" t="str">
            <v>01.050.0608-0</v>
          </cell>
          <cell r="B676">
            <v>87.43</v>
          </cell>
        </row>
        <row r="677">
          <cell r="A677" t="str">
            <v>01.050.0610-0</v>
          </cell>
          <cell r="B677">
            <v>27.78</v>
          </cell>
        </row>
        <row r="678">
          <cell r="A678" t="str">
            <v>01.050.0611-0</v>
          </cell>
          <cell r="B678">
            <v>11.58</v>
          </cell>
        </row>
        <row r="679">
          <cell r="A679" t="str">
            <v>01.050.0612-0</v>
          </cell>
          <cell r="B679">
            <v>17.07</v>
          </cell>
        </row>
        <row r="680">
          <cell r="A680" t="str">
            <v>01.050.0613-0</v>
          </cell>
          <cell r="B680">
            <v>143.63999999999999</v>
          </cell>
        </row>
        <row r="681">
          <cell r="A681" t="str">
            <v>01.050.0614-0</v>
          </cell>
          <cell r="B681">
            <v>56.2</v>
          </cell>
        </row>
        <row r="682">
          <cell r="A682" t="str">
            <v>01.050.0615-0</v>
          </cell>
          <cell r="B682">
            <v>87.39</v>
          </cell>
        </row>
        <row r="683">
          <cell r="A683" t="str">
            <v>01.050.0616-0</v>
          </cell>
          <cell r="B683">
            <v>124.9</v>
          </cell>
        </row>
        <row r="684">
          <cell r="A684" t="str">
            <v>01.050.0617-0</v>
          </cell>
          <cell r="B684">
            <v>14.72</v>
          </cell>
        </row>
        <row r="685">
          <cell r="A685" t="str">
            <v>01.050.0618-0</v>
          </cell>
          <cell r="B685">
            <v>16.829999999999998</v>
          </cell>
        </row>
        <row r="686">
          <cell r="A686" t="str">
            <v>01.050.0619-0</v>
          </cell>
          <cell r="B686">
            <v>21.04</v>
          </cell>
        </row>
        <row r="687">
          <cell r="A687" t="str">
            <v>01.050.0620-0</v>
          </cell>
          <cell r="B687">
            <v>24.31</v>
          </cell>
        </row>
        <row r="688">
          <cell r="A688" t="str">
            <v>01.050.0621-0</v>
          </cell>
          <cell r="B688">
            <v>27.78</v>
          </cell>
        </row>
        <row r="689">
          <cell r="A689" t="str">
            <v>01.050.0622-0</v>
          </cell>
          <cell r="B689">
            <v>34.729999999999997</v>
          </cell>
        </row>
        <row r="690">
          <cell r="A690" t="str">
            <v>01.050.0623-0</v>
          </cell>
          <cell r="B690">
            <v>76.33</v>
          </cell>
        </row>
        <row r="691">
          <cell r="A691" t="str">
            <v>01.050.0624-0</v>
          </cell>
          <cell r="B691">
            <v>168.62</v>
          </cell>
        </row>
        <row r="692">
          <cell r="A692" t="str">
            <v>01.050.0625-0</v>
          </cell>
          <cell r="B692">
            <v>21.62</v>
          </cell>
        </row>
        <row r="693">
          <cell r="A693" t="str">
            <v>01.050.0626-0</v>
          </cell>
          <cell r="B693">
            <v>47.77</v>
          </cell>
        </row>
        <row r="694">
          <cell r="A694" t="str">
            <v>01.050.0627-0</v>
          </cell>
          <cell r="B694">
            <v>24.31</v>
          </cell>
        </row>
        <row r="695">
          <cell r="A695" t="str">
            <v>01.050.0628-0</v>
          </cell>
          <cell r="B695">
            <v>27.78</v>
          </cell>
        </row>
        <row r="696">
          <cell r="A696" t="str">
            <v>01.050.0629-0</v>
          </cell>
          <cell r="B696">
            <v>34.729999999999997</v>
          </cell>
        </row>
        <row r="697">
          <cell r="A697" t="str">
            <v>01.050.0630-0</v>
          </cell>
          <cell r="B697">
            <v>31.47</v>
          </cell>
        </row>
        <row r="698">
          <cell r="A698" t="str">
            <v>01.050.0631-0</v>
          </cell>
          <cell r="B698">
            <v>35.96</v>
          </cell>
        </row>
        <row r="699">
          <cell r="A699" t="str">
            <v>01.050.0632-0</v>
          </cell>
          <cell r="B699">
            <v>44.96</v>
          </cell>
        </row>
        <row r="700">
          <cell r="A700" t="str">
            <v>01.050.0633-0</v>
          </cell>
          <cell r="B700">
            <v>12.1</v>
          </cell>
        </row>
        <row r="701">
          <cell r="A701" t="str">
            <v>01.050.0650-0</v>
          </cell>
          <cell r="B701">
            <v>22.9</v>
          </cell>
        </row>
        <row r="702">
          <cell r="A702" t="str">
            <v>01.050.0651-0</v>
          </cell>
          <cell r="B702">
            <v>50.58</v>
          </cell>
        </row>
        <row r="703">
          <cell r="A703" t="str">
            <v>01.050.0698-0</v>
          </cell>
          <cell r="B703">
            <v>39.56</v>
          </cell>
        </row>
        <row r="704">
          <cell r="A704" t="str">
            <v>01.050.0699-0</v>
          </cell>
          <cell r="B704">
            <v>87.39</v>
          </cell>
        </row>
        <row r="705">
          <cell r="A705" t="str">
            <v>01.050.0700-0</v>
          </cell>
          <cell r="B705">
            <v>6923.84</v>
          </cell>
        </row>
        <row r="706">
          <cell r="A706" t="str">
            <v>01.050.0701-0</v>
          </cell>
          <cell r="B706">
            <v>10765.92</v>
          </cell>
        </row>
        <row r="707">
          <cell r="A707" t="str">
            <v>01.050.0702-0</v>
          </cell>
          <cell r="B707">
            <v>15387.68</v>
          </cell>
        </row>
        <row r="708">
          <cell r="A708" t="str">
            <v>01.050.0703-0</v>
          </cell>
          <cell r="B708">
            <v>9891.2000000000007</v>
          </cell>
        </row>
        <row r="709">
          <cell r="A709" t="str">
            <v>01.050.0704-0</v>
          </cell>
          <cell r="B709">
            <v>15380.64</v>
          </cell>
        </row>
        <row r="710">
          <cell r="A710" t="str">
            <v>01.050.0705-0</v>
          </cell>
          <cell r="B710">
            <v>21982.400000000001</v>
          </cell>
        </row>
        <row r="711">
          <cell r="A711" t="str">
            <v>01.050.0706-0</v>
          </cell>
          <cell r="B711">
            <v>6923.84</v>
          </cell>
        </row>
        <row r="712">
          <cell r="A712" t="str">
            <v>01.050.0707-0</v>
          </cell>
          <cell r="B712">
            <v>10765.92</v>
          </cell>
        </row>
        <row r="713">
          <cell r="A713" t="str">
            <v>01.050.0708-0</v>
          </cell>
          <cell r="B713">
            <v>15387.68</v>
          </cell>
        </row>
        <row r="714">
          <cell r="A714" t="str">
            <v>01.050.0710-0</v>
          </cell>
          <cell r="B714">
            <v>4889.28</v>
          </cell>
        </row>
        <row r="715">
          <cell r="A715" t="str">
            <v>01.050.0711-0</v>
          </cell>
          <cell r="B715">
            <v>2038.08</v>
          </cell>
        </row>
        <row r="716">
          <cell r="A716" t="str">
            <v>01.050.0712-0</v>
          </cell>
          <cell r="B716">
            <v>3004.32</v>
          </cell>
        </row>
        <row r="717">
          <cell r="A717" t="str">
            <v>01.050.0713-0</v>
          </cell>
          <cell r="B717">
            <v>25280.639999999999</v>
          </cell>
        </row>
        <row r="718">
          <cell r="A718" t="str">
            <v>01.050.0714-0</v>
          </cell>
          <cell r="B718">
            <v>9891.2000000000007</v>
          </cell>
        </row>
        <row r="719">
          <cell r="A719" t="str">
            <v>01.050.0715-0</v>
          </cell>
          <cell r="B719">
            <v>15380.64</v>
          </cell>
        </row>
        <row r="720">
          <cell r="A720" t="str">
            <v>01.050.0716-0</v>
          </cell>
          <cell r="B720">
            <v>21982.400000000001</v>
          </cell>
        </row>
        <row r="721">
          <cell r="A721" t="str">
            <v>01.050.0717-0</v>
          </cell>
          <cell r="B721">
            <v>2590.7199999999998</v>
          </cell>
        </row>
        <row r="722">
          <cell r="A722" t="str">
            <v>01.050.0718-0</v>
          </cell>
          <cell r="B722">
            <v>2962.08</v>
          </cell>
        </row>
        <row r="723">
          <cell r="A723" t="str">
            <v>01.050.0719-0</v>
          </cell>
          <cell r="B723">
            <v>3703.04</v>
          </cell>
        </row>
        <row r="724">
          <cell r="A724" t="str">
            <v>01.050.0720-0</v>
          </cell>
          <cell r="B724">
            <v>4278.5600000000004</v>
          </cell>
        </row>
        <row r="725">
          <cell r="A725" t="str">
            <v>01.050.0721-0</v>
          </cell>
          <cell r="B725">
            <v>4889.28</v>
          </cell>
        </row>
        <row r="726">
          <cell r="A726" t="str">
            <v>01.050.0722-0</v>
          </cell>
          <cell r="B726">
            <v>6112.48</v>
          </cell>
        </row>
        <row r="727">
          <cell r="A727" t="str">
            <v>01.050.0723-0</v>
          </cell>
          <cell r="B727">
            <v>16792.599999999999</v>
          </cell>
        </row>
        <row r="728">
          <cell r="A728" t="str">
            <v>01.050.0724-0</v>
          </cell>
          <cell r="B728">
            <v>29677.119999999999</v>
          </cell>
        </row>
        <row r="729">
          <cell r="A729" t="str">
            <v>01.050.0726-0</v>
          </cell>
          <cell r="B729">
            <v>4278.5600000000004</v>
          </cell>
        </row>
        <row r="730">
          <cell r="A730" t="str">
            <v>01.050.0727-0</v>
          </cell>
          <cell r="B730">
            <v>4889.28</v>
          </cell>
        </row>
        <row r="731">
          <cell r="A731" t="str">
            <v>01.050.0728-0</v>
          </cell>
          <cell r="B731">
            <v>6112.48</v>
          </cell>
        </row>
        <row r="732">
          <cell r="A732" t="str">
            <v>01.050.0729-0</v>
          </cell>
          <cell r="B732">
            <v>5538.72</v>
          </cell>
        </row>
        <row r="733">
          <cell r="A733" t="str">
            <v>01.050.0730-0</v>
          </cell>
          <cell r="B733">
            <v>6328.96</v>
          </cell>
        </row>
        <row r="734">
          <cell r="A734" t="str">
            <v>01.050.0731-0</v>
          </cell>
          <cell r="B734">
            <v>7912.96</v>
          </cell>
        </row>
        <row r="735">
          <cell r="A735" t="str">
            <v>01.050.0732-0</v>
          </cell>
          <cell r="B735">
            <v>2129.6</v>
          </cell>
        </row>
        <row r="736">
          <cell r="A736" t="str">
            <v>01.050.0735-0</v>
          </cell>
          <cell r="B736">
            <v>4756.3999999999996</v>
          </cell>
        </row>
        <row r="737">
          <cell r="A737" t="str">
            <v>01.050.0736-0</v>
          </cell>
          <cell r="B737">
            <v>8407.52</v>
          </cell>
        </row>
        <row r="738">
          <cell r="A738" t="str">
            <v>01.050.0740-0</v>
          </cell>
          <cell r="B738">
            <v>8703.2000000000007</v>
          </cell>
        </row>
        <row r="739">
          <cell r="A739" t="str">
            <v>01.050.0741-0</v>
          </cell>
          <cell r="B739">
            <v>15380.64</v>
          </cell>
        </row>
        <row r="740">
          <cell r="A740" t="str">
            <v>01.050.0750-0</v>
          </cell>
          <cell r="B740">
            <v>5038</v>
          </cell>
        </row>
        <row r="741">
          <cell r="A741" t="str">
            <v>01.050.0751-0</v>
          </cell>
          <cell r="B741">
            <v>8902.08</v>
          </cell>
        </row>
        <row r="742">
          <cell r="A742" t="str">
            <v>01.050.9999-0</v>
          </cell>
          <cell r="B742">
            <v>3090</v>
          </cell>
        </row>
        <row r="743">
          <cell r="A743" t="str">
            <v>01.051.9999-0</v>
          </cell>
          <cell r="B743">
            <v>3090</v>
          </cell>
        </row>
        <row r="744">
          <cell r="A744" t="str">
            <v>01.080.9999-0</v>
          </cell>
          <cell r="B744">
            <v>130</v>
          </cell>
        </row>
        <row r="745">
          <cell r="A745" t="str">
            <v>01.090.9999-0</v>
          </cell>
          <cell r="B745">
            <v>4404</v>
          </cell>
        </row>
        <row r="746">
          <cell r="A746" t="str">
            <v>01.091.9999-0</v>
          </cell>
          <cell r="B746">
            <v>4404</v>
          </cell>
        </row>
        <row r="747">
          <cell r="A747" t="str">
            <v>01.092.9999-0</v>
          </cell>
          <cell r="B747">
            <v>4404</v>
          </cell>
        </row>
        <row r="748">
          <cell r="A748" t="str">
            <v>01.093.9999-0</v>
          </cell>
          <cell r="B748">
            <v>4404</v>
          </cell>
        </row>
        <row r="749">
          <cell r="A749" t="str">
            <v>02.001.0001-0</v>
          </cell>
          <cell r="B749">
            <v>29.37</v>
          </cell>
        </row>
        <row r="750">
          <cell r="A750" t="str">
            <v>02.001.0002-0</v>
          </cell>
          <cell r="B750">
            <v>24.4</v>
          </cell>
        </row>
        <row r="751">
          <cell r="A751" t="str">
            <v>02.001.0003-0</v>
          </cell>
          <cell r="B751">
            <v>21.06</v>
          </cell>
        </row>
        <row r="752">
          <cell r="A752" t="str">
            <v>02.001.9999-0</v>
          </cell>
          <cell r="B752">
            <v>3638</v>
          </cell>
        </row>
        <row r="753">
          <cell r="A753" t="str">
            <v>02.002.0005-0</v>
          </cell>
          <cell r="B753">
            <v>14.69</v>
          </cell>
        </row>
        <row r="754">
          <cell r="A754" t="str">
            <v>02.002.0006-0</v>
          </cell>
          <cell r="B754">
            <v>19.559999999999999</v>
          </cell>
        </row>
        <row r="755">
          <cell r="A755" t="str">
            <v>02.002.0007-0</v>
          </cell>
          <cell r="B755">
            <v>9.82</v>
          </cell>
        </row>
        <row r="756">
          <cell r="A756" t="str">
            <v>02.002.0010-0</v>
          </cell>
          <cell r="B756">
            <v>18.010000000000002</v>
          </cell>
        </row>
        <row r="757">
          <cell r="A757" t="str">
            <v>02.002.0011-0</v>
          </cell>
          <cell r="B757">
            <v>22.88</v>
          </cell>
        </row>
        <row r="758">
          <cell r="A758" t="str">
            <v>02.002.0012-0</v>
          </cell>
          <cell r="B758">
            <v>13.15</v>
          </cell>
        </row>
        <row r="759">
          <cell r="A759" t="str">
            <v>02.002.9999-0</v>
          </cell>
          <cell r="B759">
            <v>1000</v>
          </cell>
        </row>
        <row r="760">
          <cell r="A760" t="str">
            <v>02.003.0001-1</v>
          </cell>
          <cell r="B760">
            <v>46.22</v>
          </cell>
        </row>
        <row r="761">
          <cell r="A761" t="str">
            <v>02.003.9999-0</v>
          </cell>
          <cell r="B761">
            <v>3581</v>
          </cell>
        </row>
        <row r="762">
          <cell r="A762" t="str">
            <v>02.004.0001-0</v>
          </cell>
          <cell r="B762">
            <v>241.12</v>
          </cell>
        </row>
        <row r="763">
          <cell r="A763" t="str">
            <v>02.004.0002-1</v>
          </cell>
          <cell r="B763">
            <v>255.19</v>
          </cell>
        </row>
        <row r="764">
          <cell r="A764" t="str">
            <v>02.004.0003-0</v>
          </cell>
          <cell r="B764">
            <v>245.65</v>
          </cell>
        </row>
        <row r="765">
          <cell r="A765" t="str">
            <v>02.004.0004-0</v>
          </cell>
          <cell r="B765">
            <v>209.17</v>
          </cell>
        </row>
        <row r="766">
          <cell r="A766" t="str">
            <v>02.004.0005-0</v>
          </cell>
          <cell r="B766">
            <v>230.66</v>
          </cell>
        </row>
        <row r="767">
          <cell r="A767" t="str">
            <v>02.004.0006-0</v>
          </cell>
          <cell r="B767">
            <v>201.33</v>
          </cell>
        </row>
        <row r="768">
          <cell r="A768" t="str">
            <v>02.004.0007-0</v>
          </cell>
          <cell r="B768">
            <v>263.45</v>
          </cell>
        </row>
        <row r="769">
          <cell r="A769" t="str">
            <v>02.004.0010-0</v>
          </cell>
          <cell r="B769">
            <v>273.77999999999997</v>
          </cell>
        </row>
        <row r="770">
          <cell r="A770" t="str">
            <v>02.004.0012-0</v>
          </cell>
          <cell r="B770">
            <v>1256.78</v>
          </cell>
        </row>
        <row r="771">
          <cell r="A771" t="str">
            <v>02.004.0013-0</v>
          </cell>
          <cell r="B771">
            <v>2267.5500000000002</v>
          </cell>
        </row>
        <row r="772">
          <cell r="A772" t="str">
            <v>02.004.9999-0</v>
          </cell>
          <cell r="B772">
            <v>3750</v>
          </cell>
        </row>
        <row r="773">
          <cell r="A773" t="str">
            <v>02.006.0010-0</v>
          </cell>
          <cell r="B773">
            <v>388.08</v>
          </cell>
        </row>
        <row r="774">
          <cell r="A774" t="str">
            <v>02.006.0015-0</v>
          </cell>
          <cell r="B774">
            <v>752.97</v>
          </cell>
        </row>
        <row r="775">
          <cell r="A775" t="str">
            <v>02.006.0020-0</v>
          </cell>
          <cell r="B775">
            <v>764.57</v>
          </cell>
        </row>
        <row r="776">
          <cell r="A776" t="str">
            <v>02.006.0025-0</v>
          </cell>
          <cell r="B776">
            <v>777.66</v>
          </cell>
        </row>
        <row r="777">
          <cell r="A777" t="str">
            <v>02.006.0030-0</v>
          </cell>
          <cell r="B777">
            <v>782.55</v>
          </cell>
        </row>
        <row r="778">
          <cell r="A778" t="str">
            <v>02.006.0050-0</v>
          </cell>
          <cell r="B778">
            <v>799.9</v>
          </cell>
        </row>
        <row r="779">
          <cell r="A779" t="str">
            <v>02.006.9999-0</v>
          </cell>
          <cell r="B779">
            <v>2080</v>
          </cell>
        </row>
        <row r="780">
          <cell r="A780" t="str">
            <v>02.008.9999-0</v>
          </cell>
          <cell r="B780">
            <v>1720</v>
          </cell>
        </row>
        <row r="781">
          <cell r="A781" t="str">
            <v>02.009.9999-0</v>
          </cell>
          <cell r="B781">
            <v>5032</v>
          </cell>
        </row>
        <row r="782">
          <cell r="A782" t="str">
            <v>02.010.0001-0</v>
          </cell>
          <cell r="B782">
            <v>160.37</v>
          </cell>
        </row>
        <row r="783">
          <cell r="A783" t="str">
            <v>02.010.0002-0</v>
          </cell>
          <cell r="B783">
            <v>144.97</v>
          </cell>
        </row>
        <row r="784">
          <cell r="A784" t="str">
            <v>02.010.9999-0</v>
          </cell>
          <cell r="B784">
            <v>4561</v>
          </cell>
        </row>
        <row r="785">
          <cell r="A785" t="str">
            <v>02.011.0001-0</v>
          </cell>
          <cell r="B785">
            <v>14.33</v>
          </cell>
        </row>
        <row r="786">
          <cell r="A786" t="str">
            <v>02.011.0002-0</v>
          </cell>
          <cell r="B786">
            <v>8.19</v>
          </cell>
        </row>
        <row r="787">
          <cell r="A787" t="str">
            <v>02.011.0003-0</v>
          </cell>
          <cell r="B787">
            <v>7.76</v>
          </cell>
        </row>
        <row r="788">
          <cell r="A788" t="str">
            <v>02.011.0010-0</v>
          </cell>
          <cell r="B788">
            <v>0.92</v>
          </cell>
        </row>
        <row r="789">
          <cell r="A789" t="str">
            <v>02.011.0014-0</v>
          </cell>
          <cell r="B789">
            <v>1.85</v>
          </cell>
        </row>
        <row r="790">
          <cell r="A790" t="str">
            <v>02.011.9999-0</v>
          </cell>
          <cell r="B790">
            <v>3529</v>
          </cell>
        </row>
        <row r="791">
          <cell r="A791" t="str">
            <v>02.015.0001-0</v>
          </cell>
          <cell r="B791">
            <v>1999.1</v>
          </cell>
        </row>
        <row r="792">
          <cell r="A792" t="str">
            <v>02.015.9999-0</v>
          </cell>
          <cell r="B792">
            <v>3260</v>
          </cell>
        </row>
        <row r="793">
          <cell r="A793" t="str">
            <v>02.016.0001-0</v>
          </cell>
          <cell r="B793">
            <v>966.57</v>
          </cell>
        </row>
        <row r="794">
          <cell r="A794" t="str">
            <v>02.016.0003-0</v>
          </cell>
          <cell r="B794">
            <v>6148.37</v>
          </cell>
        </row>
        <row r="795">
          <cell r="A795" t="str">
            <v>02.016.0004-0</v>
          </cell>
          <cell r="B795">
            <v>6326.84</v>
          </cell>
        </row>
        <row r="796">
          <cell r="A796" t="str">
            <v>02.016.0006-0</v>
          </cell>
          <cell r="B796">
            <v>7274.97</v>
          </cell>
        </row>
        <row r="797">
          <cell r="A797" t="str">
            <v>02.016.0008-0</v>
          </cell>
          <cell r="B797">
            <v>7835.77</v>
          </cell>
        </row>
        <row r="798">
          <cell r="A798" t="str">
            <v>02.016.0010-0</v>
          </cell>
          <cell r="B798">
            <v>8105.17</v>
          </cell>
        </row>
        <row r="799">
          <cell r="A799" t="str">
            <v>02.016.9999-0</v>
          </cell>
          <cell r="B799">
            <v>3893</v>
          </cell>
        </row>
        <row r="800">
          <cell r="A800" t="str">
            <v>02.020.0001-0</v>
          </cell>
          <cell r="B800">
            <v>211.61</v>
          </cell>
        </row>
        <row r="801">
          <cell r="A801" t="str">
            <v>02.020.0002-0</v>
          </cell>
          <cell r="B801">
            <v>239.63</v>
          </cell>
        </row>
        <row r="802">
          <cell r="A802" t="str">
            <v>02.020.0003-0</v>
          </cell>
          <cell r="B802">
            <v>192.96</v>
          </cell>
        </row>
        <row r="803">
          <cell r="A803" t="str">
            <v>02.020.0005-0</v>
          </cell>
          <cell r="B803">
            <v>1.81</v>
          </cell>
        </row>
        <row r="804">
          <cell r="A804" t="str">
            <v>02.020.0007-0</v>
          </cell>
          <cell r="B804">
            <v>152.44</v>
          </cell>
        </row>
        <row r="805">
          <cell r="A805" t="str">
            <v>02.020.0009-0</v>
          </cell>
          <cell r="B805">
            <v>38.6</v>
          </cell>
        </row>
        <row r="806">
          <cell r="A806" t="str">
            <v>02.020.9999-0</v>
          </cell>
          <cell r="B806">
            <v>4259</v>
          </cell>
        </row>
        <row r="807">
          <cell r="A807" t="str">
            <v>02.025.0010-0</v>
          </cell>
          <cell r="B807">
            <v>11617.15</v>
          </cell>
        </row>
        <row r="808">
          <cell r="A808" t="str">
            <v>02.025.0012-0</v>
          </cell>
          <cell r="B808">
            <v>10534.38</v>
          </cell>
        </row>
        <row r="809">
          <cell r="A809" t="str">
            <v>02.025.0015-0</v>
          </cell>
          <cell r="B809">
            <v>6518.61</v>
          </cell>
        </row>
        <row r="810">
          <cell r="A810" t="str">
            <v>02.025.0020-0</v>
          </cell>
          <cell r="B810">
            <v>23078.17</v>
          </cell>
        </row>
        <row r="811">
          <cell r="A811" t="str">
            <v>02.025.0025-0</v>
          </cell>
          <cell r="B811">
            <v>17442.990000000002</v>
          </cell>
        </row>
        <row r="812">
          <cell r="A812" t="str">
            <v>02.025.0030-0</v>
          </cell>
          <cell r="B812">
            <v>14616.01</v>
          </cell>
        </row>
        <row r="813">
          <cell r="A813" t="str">
            <v>02.025.9999-0</v>
          </cell>
          <cell r="B813">
            <v>4655</v>
          </cell>
        </row>
        <row r="814">
          <cell r="A814" t="str">
            <v>02.030.0005-0</v>
          </cell>
          <cell r="B814">
            <v>43.98</v>
          </cell>
        </row>
        <row r="815">
          <cell r="A815" t="str">
            <v>02.030.0010-0</v>
          </cell>
          <cell r="B815">
            <v>17.100000000000001</v>
          </cell>
        </row>
        <row r="816">
          <cell r="A816" t="str">
            <v>02.030.0020-0</v>
          </cell>
          <cell r="B816">
            <v>41</v>
          </cell>
        </row>
        <row r="817">
          <cell r="A817" t="str">
            <v>02.030.0025-0</v>
          </cell>
          <cell r="B817">
            <v>52</v>
          </cell>
        </row>
        <row r="818">
          <cell r="A818" t="str">
            <v>02.030.0035-0</v>
          </cell>
          <cell r="B818">
            <v>31.39</v>
          </cell>
        </row>
        <row r="819">
          <cell r="A819" t="str">
            <v>02.030.0040-0</v>
          </cell>
          <cell r="B819">
            <v>27</v>
          </cell>
        </row>
        <row r="820">
          <cell r="A820" t="str">
            <v>02.030.0045-0</v>
          </cell>
          <cell r="B820">
            <v>125</v>
          </cell>
        </row>
        <row r="821">
          <cell r="A821" t="str">
            <v>02.030.0060-0</v>
          </cell>
          <cell r="B821">
            <v>5.44</v>
          </cell>
        </row>
        <row r="822">
          <cell r="A822" t="str">
            <v>02.030.9999-0</v>
          </cell>
          <cell r="B822">
            <v>1000</v>
          </cell>
        </row>
        <row r="823">
          <cell r="A823" t="str">
            <v>02.050.0001-0</v>
          </cell>
          <cell r="B823">
            <v>52.05</v>
          </cell>
        </row>
        <row r="824">
          <cell r="A824" t="str">
            <v>02.050.9999-0</v>
          </cell>
          <cell r="B824">
            <v>999</v>
          </cell>
        </row>
        <row r="825">
          <cell r="A825" t="str">
            <v>03.001.0001-1</v>
          </cell>
          <cell r="B825">
            <v>34.49</v>
          </cell>
        </row>
        <row r="826">
          <cell r="A826" t="str">
            <v>03.001.0002-1</v>
          </cell>
          <cell r="B826">
            <v>44.35</v>
          </cell>
        </row>
        <row r="827">
          <cell r="A827" t="str">
            <v>03.001.0003-1</v>
          </cell>
          <cell r="B827">
            <v>59.14</v>
          </cell>
        </row>
        <row r="828">
          <cell r="A828" t="str">
            <v>03.001.0004-1</v>
          </cell>
          <cell r="B828">
            <v>78.849999999999994</v>
          </cell>
        </row>
        <row r="829">
          <cell r="A829" t="str">
            <v>03.001.0009-1</v>
          </cell>
          <cell r="B829">
            <v>98.57</v>
          </cell>
        </row>
        <row r="830">
          <cell r="A830" t="str">
            <v>03.001.0010-0</v>
          </cell>
          <cell r="B830">
            <v>73.92</v>
          </cell>
        </row>
        <row r="831">
          <cell r="A831" t="str">
            <v>03.001.0011-0</v>
          </cell>
          <cell r="B831">
            <v>93.64</v>
          </cell>
        </row>
        <row r="832">
          <cell r="A832" t="str">
            <v>03.001.0012-0</v>
          </cell>
          <cell r="B832">
            <v>108.42</v>
          </cell>
        </row>
        <row r="833">
          <cell r="A833" t="str">
            <v>03.001.0021-0</v>
          </cell>
          <cell r="B833">
            <v>128.13999999999999</v>
          </cell>
        </row>
        <row r="834">
          <cell r="A834" t="str">
            <v>03.001.0022-0</v>
          </cell>
          <cell r="B834">
            <v>147.85</v>
          </cell>
        </row>
        <row r="835">
          <cell r="A835" t="str">
            <v>03.001.0041-0</v>
          </cell>
          <cell r="B835">
            <v>47.31</v>
          </cell>
        </row>
        <row r="836">
          <cell r="A836" t="str">
            <v>03.001.0042-0</v>
          </cell>
          <cell r="B836">
            <v>55.19</v>
          </cell>
        </row>
        <row r="837">
          <cell r="A837" t="str">
            <v>03.001.0043-0</v>
          </cell>
          <cell r="B837">
            <v>88.71</v>
          </cell>
        </row>
        <row r="838">
          <cell r="A838" t="str">
            <v>03.001.0044-0</v>
          </cell>
          <cell r="B838">
            <v>108.42</v>
          </cell>
        </row>
        <row r="839">
          <cell r="A839" t="str">
            <v>03.001.0045-0</v>
          </cell>
          <cell r="B839">
            <v>128.13999999999999</v>
          </cell>
        </row>
        <row r="840">
          <cell r="A840" t="str">
            <v>03.001.0047-0</v>
          </cell>
          <cell r="B840">
            <v>54.21</v>
          </cell>
        </row>
        <row r="841">
          <cell r="A841" t="str">
            <v>03.001.0048-0</v>
          </cell>
          <cell r="B841">
            <v>98.57</v>
          </cell>
        </row>
        <row r="842">
          <cell r="A842" t="str">
            <v>03.001.0049-0</v>
          </cell>
          <cell r="B842">
            <v>147.85</v>
          </cell>
        </row>
        <row r="843">
          <cell r="A843" t="str">
            <v>03.001.0050-0</v>
          </cell>
          <cell r="B843">
            <v>177.42</v>
          </cell>
        </row>
        <row r="844">
          <cell r="A844" t="str">
            <v>03.001.0051-0</v>
          </cell>
          <cell r="B844">
            <v>206.99</v>
          </cell>
        </row>
        <row r="845">
          <cell r="A845" t="str">
            <v>03.001.0061-0</v>
          </cell>
          <cell r="B845">
            <v>26.34</v>
          </cell>
        </row>
        <row r="846">
          <cell r="A846" t="str">
            <v>03.001.0065-1</v>
          </cell>
          <cell r="B846">
            <v>69.44</v>
          </cell>
        </row>
        <row r="847">
          <cell r="A847" t="str">
            <v>03.001.0070-1</v>
          </cell>
          <cell r="B847">
            <v>62.5</v>
          </cell>
        </row>
        <row r="848">
          <cell r="A848" t="str">
            <v>03.001.0071-1</v>
          </cell>
          <cell r="B848">
            <v>23.7</v>
          </cell>
        </row>
        <row r="849">
          <cell r="A849" t="str">
            <v>03.001.0080-1</v>
          </cell>
          <cell r="B849">
            <v>23.65</v>
          </cell>
        </row>
        <row r="850">
          <cell r="A850" t="str">
            <v>03.001.0085-1</v>
          </cell>
          <cell r="B850">
            <v>32.03</v>
          </cell>
        </row>
        <row r="851">
          <cell r="A851" t="str">
            <v>03.001.0090-0</v>
          </cell>
          <cell r="B851">
            <v>98.94</v>
          </cell>
        </row>
        <row r="852">
          <cell r="A852" t="str">
            <v>03.001.0095-0</v>
          </cell>
          <cell r="B852">
            <v>24.24</v>
          </cell>
        </row>
        <row r="853">
          <cell r="A853" t="str">
            <v>03.001.0096-0</v>
          </cell>
          <cell r="B853">
            <v>51.74</v>
          </cell>
        </row>
        <row r="854">
          <cell r="A854" t="str">
            <v>03.001.0098-0</v>
          </cell>
          <cell r="B854">
            <v>4.92</v>
          </cell>
        </row>
        <row r="855">
          <cell r="A855" t="str">
            <v>03.001.0099-0</v>
          </cell>
          <cell r="B855">
            <v>10.34</v>
          </cell>
        </row>
        <row r="856">
          <cell r="A856" t="str">
            <v>03.001.0100-0</v>
          </cell>
          <cell r="B856">
            <v>41.39</v>
          </cell>
        </row>
        <row r="857">
          <cell r="A857" t="str">
            <v>03.001.0101-0</v>
          </cell>
          <cell r="B857">
            <v>53.22</v>
          </cell>
        </row>
        <row r="858">
          <cell r="A858" t="str">
            <v>03.001.0102-0</v>
          </cell>
          <cell r="B858">
            <v>70.97</v>
          </cell>
        </row>
        <row r="859">
          <cell r="A859" t="str">
            <v>03.001.0110-0</v>
          </cell>
          <cell r="B859">
            <v>62.39</v>
          </cell>
        </row>
        <row r="860">
          <cell r="A860" t="str">
            <v>03.001.0111-0</v>
          </cell>
          <cell r="B860">
            <v>113.35</v>
          </cell>
        </row>
        <row r="861">
          <cell r="A861" t="str">
            <v>03.001.9999-0</v>
          </cell>
          <cell r="B861">
            <v>5322</v>
          </cell>
        </row>
        <row r="862">
          <cell r="A862" t="str">
            <v>03.002.0001-1</v>
          </cell>
          <cell r="B862">
            <v>96.95</v>
          </cell>
        </row>
        <row r="863">
          <cell r="A863" t="str">
            <v>03.002.9999-0</v>
          </cell>
          <cell r="B863">
            <v>4331</v>
          </cell>
        </row>
        <row r="864">
          <cell r="A864" t="str">
            <v>03.004.0001-1</v>
          </cell>
          <cell r="B864">
            <v>118.7</v>
          </cell>
        </row>
        <row r="865">
          <cell r="A865" t="str">
            <v>03.004.0002-0</v>
          </cell>
          <cell r="B865">
            <v>122.33</v>
          </cell>
        </row>
        <row r="866">
          <cell r="A866" t="str">
            <v>03.004.0003-0</v>
          </cell>
          <cell r="B866">
            <v>126.94</v>
          </cell>
        </row>
        <row r="867">
          <cell r="A867" t="str">
            <v>03.004.0012-0</v>
          </cell>
          <cell r="B867">
            <v>130.57</v>
          </cell>
        </row>
        <row r="868">
          <cell r="A868" t="str">
            <v>03.004.0013-0</v>
          </cell>
          <cell r="B868">
            <v>136.63</v>
          </cell>
        </row>
        <row r="869">
          <cell r="A869" t="str">
            <v>03.004.0020-1</v>
          </cell>
          <cell r="B869">
            <v>205.91</v>
          </cell>
        </row>
        <row r="870">
          <cell r="A870" t="str">
            <v>03.004.0021-0</v>
          </cell>
          <cell r="B870">
            <v>212.21</v>
          </cell>
        </row>
        <row r="871">
          <cell r="A871" t="str">
            <v>03.004.0022-0</v>
          </cell>
          <cell r="B871">
            <v>220.45</v>
          </cell>
        </row>
        <row r="872">
          <cell r="A872" t="str">
            <v>03.004.0023-0</v>
          </cell>
          <cell r="B872">
            <v>226.5</v>
          </cell>
        </row>
        <row r="873">
          <cell r="A873" t="str">
            <v>03.004.0024-0</v>
          </cell>
          <cell r="B873">
            <v>236.92</v>
          </cell>
        </row>
        <row r="874">
          <cell r="A874" t="str">
            <v>03.004.0025-0</v>
          </cell>
          <cell r="B874">
            <v>67.83</v>
          </cell>
        </row>
        <row r="875">
          <cell r="A875" t="str">
            <v>03.004.0028-0</v>
          </cell>
          <cell r="B875">
            <v>144.13999999999999</v>
          </cell>
        </row>
        <row r="876">
          <cell r="A876" t="str">
            <v>03.004.0030-0</v>
          </cell>
          <cell r="B876">
            <v>155.31</v>
          </cell>
        </row>
        <row r="877">
          <cell r="A877" t="str">
            <v>03.004.0031-0</v>
          </cell>
          <cell r="B877">
            <v>134.19999999999999</v>
          </cell>
        </row>
        <row r="878">
          <cell r="A878" t="str">
            <v>03.004.9999-0</v>
          </cell>
          <cell r="B878">
            <v>4646</v>
          </cell>
        </row>
        <row r="879">
          <cell r="A879" t="str">
            <v>03.005.0011-0</v>
          </cell>
          <cell r="B879">
            <v>99.89</v>
          </cell>
        </row>
        <row r="880">
          <cell r="A880" t="str">
            <v>03.005.0013-0</v>
          </cell>
          <cell r="B880">
            <v>114.89</v>
          </cell>
        </row>
        <row r="881">
          <cell r="A881" t="str">
            <v>03.005.0020-1</v>
          </cell>
          <cell r="B881">
            <v>63.22</v>
          </cell>
        </row>
        <row r="882">
          <cell r="A882" t="str">
            <v>03.005.0021-0</v>
          </cell>
          <cell r="B882">
            <v>65.13</v>
          </cell>
        </row>
        <row r="883">
          <cell r="A883" t="str">
            <v>03.005.0022-0</v>
          </cell>
          <cell r="B883">
            <v>67.64</v>
          </cell>
        </row>
        <row r="884">
          <cell r="A884" t="str">
            <v>03.005.0023-0</v>
          </cell>
          <cell r="B884">
            <v>69.540000000000006</v>
          </cell>
        </row>
        <row r="885">
          <cell r="A885" t="str">
            <v>03.005.0024-0</v>
          </cell>
          <cell r="B885">
            <v>72.72</v>
          </cell>
        </row>
        <row r="886">
          <cell r="A886" t="str">
            <v>03.005.0025-0</v>
          </cell>
          <cell r="B886">
            <v>37.26</v>
          </cell>
        </row>
        <row r="887">
          <cell r="A887" t="str">
            <v>03.005.0026-0</v>
          </cell>
          <cell r="B887">
            <v>52.77</v>
          </cell>
        </row>
        <row r="888">
          <cell r="A888" t="str">
            <v>03.005.0030-1</v>
          </cell>
          <cell r="B888">
            <v>73.47</v>
          </cell>
        </row>
        <row r="889">
          <cell r="A889" t="str">
            <v>03.005.0031-0</v>
          </cell>
          <cell r="B889">
            <v>75.680000000000007</v>
          </cell>
        </row>
        <row r="890">
          <cell r="A890" t="str">
            <v>03.005.0032-0</v>
          </cell>
          <cell r="B890">
            <v>78.62</v>
          </cell>
        </row>
        <row r="891">
          <cell r="A891" t="str">
            <v>03.005.0033-0</v>
          </cell>
          <cell r="B891">
            <v>80.84</v>
          </cell>
        </row>
        <row r="892">
          <cell r="A892" t="str">
            <v>03.005.0034-0</v>
          </cell>
          <cell r="B892">
            <v>84.5</v>
          </cell>
        </row>
        <row r="893">
          <cell r="A893" t="str">
            <v>03.005.0038-1</v>
          </cell>
          <cell r="B893">
            <v>37.94</v>
          </cell>
        </row>
        <row r="894">
          <cell r="A894" t="str">
            <v>03.005.0039-0</v>
          </cell>
          <cell r="B894">
            <v>28.96</v>
          </cell>
        </row>
        <row r="895">
          <cell r="A895" t="str">
            <v>03.005.0040-0</v>
          </cell>
          <cell r="B895">
            <v>64.55</v>
          </cell>
        </row>
        <row r="896">
          <cell r="A896" t="str">
            <v>03.005.0041-0</v>
          </cell>
          <cell r="B896">
            <v>49.86</v>
          </cell>
        </row>
        <row r="897">
          <cell r="A897" t="str">
            <v>03.005.0045-0</v>
          </cell>
          <cell r="B897">
            <v>75.63</v>
          </cell>
        </row>
        <row r="898">
          <cell r="A898" t="str">
            <v>03.005.0046-0</v>
          </cell>
          <cell r="B898">
            <v>145.01</v>
          </cell>
        </row>
        <row r="899">
          <cell r="A899" t="str">
            <v>03.005.9999-0</v>
          </cell>
          <cell r="B899">
            <v>3552</v>
          </cell>
        </row>
        <row r="900">
          <cell r="A900" t="str">
            <v>03.007.0001-0</v>
          </cell>
          <cell r="B900">
            <v>98.94</v>
          </cell>
        </row>
        <row r="901">
          <cell r="A901" t="str">
            <v>03.007.0002-0</v>
          </cell>
          <cell r="B901">
            <v>417.46</v>
          </cell>
        </row>
        <row r="902">
          <cell r="A902" t="str">
            <v>03.007.0003-0</v>
          </cell>
          <cell r="B902">
            <v>154.08000000000001</v>
          </cell>
        </row>
        <row r="903">
          <cell r="A903" t="str">
            <v>03.007.0004-1</v>
          </cell>
          <cell r="B903">
            <v>208.74</v>
          </cell>
        </row>
        <row r="904">
          <cell r="A904" t="str">
            <v>03.007.9999-0</v>
          </cell>
          <cell r="B904">
            <v>4019</v>
          </cell>
        </row>
        <row r="905">
          <cell r="A905" t="str">
            <v>03.008.0010-1</v>
          </cell>
          <cell r="B905">
            <v>91.77</v>
          </cell>
        </row>
        <row r="906">
          <cell r="A906" t="str">
            <v>03.008.0011-0</v>
          </cell>
          <cell r="B906">
            <v>94.51</v>
          </cell>
        </row>
        <row r="907">
          <cell r="A907" t="str">
            <v>03.008.0012-0</v>
          </cell>
          <cell r="B907">
            <v>98.48</v>
          </cell>
        </row>
        <row r="908">
          <cell r="A908" t="str">
            <v>03.008.0013-0</v>
          </cell>
          <cell r="B908">
            <v>101.02</v>
          </cell>
        </row>
        <row r="909">
          <cell r="A909" t="str">
            <v>03.008.0014-0</v>
          </cell>
          <cell r="B909">
            <v>105.42</v>
          </cell>
        </row>
        <row r="910">
          <cell r="A910" t="str">
            <v>03.008.0020-1</v>
          </cell>
          <cell r="B910">
            <v>275.85000000000002</v>
          </cell>
        </row>
        <row r="911">
          <cell r="A911" t="str">
            <v>03.008.0021-0</v>
          </cell>
          <cell r="B911">
            <v>284.20999999999998</v>
          </cell>
        </row>
        <row r="912">
          <cell r="A912" t="str">
            <v>03.008.0022-0</v>
          </cell>
          <cell r="B912">
            <v>295.25</v>
          </cell>
        </row>
        <row r="913">
          <cell r="A913" t="str">
            <v>03.008.0023-0</v>
          </cell>
          <cell r="B913">
            <v>303.8</v>
          </cell>
        </row>
        <row r="914">
          <cell r="A914" t="str">
            <v>03.008.0024-0</v>
          </cell>
          <cell r="B914">
            <v>317.31</v>
          </cell>
        </row>
        <row r="915">
          <cell r="A915" t="str">
            <v>03.008.0050-1</v>
          </cell>
          <cell r="B915">
            <v>316.99</v>
          </cell>
        </row>
        <row r="916">
          <cell r="A916" t="str">
            <v>03.008.0051-0</v>
          </cell>
          <cell r="B916">
            <v>326.83</v>
          </cell>
        </row>
        <row r="917">
          <cell r="A917" t="str">
            <v>03.008.0052-0</v>
          </cell>
          <cell r="B917">
            <v>338.97</v>
          </cell>
        </row>
        <row r="918">
          <cell r="A918" t="str">
            <v>03.008.0053-0</v>
          </cell>
          <cell r="B918">
            <v>348.81</v>
          </cell>
        </row>
        <row r="919">
          <cell r="A919" t="str">
            <v>03.008.0054-0</v>
          </cell>
          <cell r="B919">
            <v>364.79</v>
          </cell>
        </row>
        <row r="920">
          <cell r="A920" t="str">
            <v>03.008.0060-1</v>
          </cell>
          <cell r="B920">
            <v>736.28</v>
          </cell>
        </row>
        <row r="921">
          <cell r="A921" t="str">
            <v>03.008.0061-0</v>
          </cell>
          <cell r="B921">
            <v>758.73</v>
          </cell>
        </row>
        <row r="922">
          <cell r="A922" t="str">
            <v>03.008.0062-0</v>
          </cell>
          <cell r="B922">
            <v>788.18</v>
          </cell>
        </row>
        <row r="923">
          <cell r="A923" t="str">
            <v>03.008.0063-0</v>
          </cell>
          <cell r="B923">
            <v>809.91</v>
          </cell>
        </row>
        <row r="924">
          <cell r="A924" t="str">
            <v>03.008.0064-0</v>
          </cell>
          <cell r="B924">
            <v>847.09</v>
          </cell>
        </row>
        <row r="925">
          <cell r="A925" t="str">
            <v>03.008.0080-1</v>
          </cell>
          <cell r="B925">
            <v>190.19</v>
          </cell>
        </row>
        <row r="926">
          <cell r="A926" t="str">
            <v>03.008.0085-0</v>
          </cell>
          <cell r="B926">
            <v>515.39</v>
          </cell>
        </row>
        <row r="927">
          <cell r="A927" t="str">
            <v>03.008.0090-1</v>
          </cell>
          <cell r="B927">
            <v>55.12</v>
          </cell>
        </row>
        <row r="928">
          <cell r="A928" t="str">
            <v>03.008.0095-0</v>
          </cell>
          <cell r="B928">
            <v>179.24</v>
          </cell>
        </row>
        <row r="929">
          <cell r="A929" t="str">
            <v>03.008.0120-1</v>
          </cell>
          <cell r="B929">
            <v>243.75</v>
          </cell>
        </row>
        <row r="930">
          <cell r="A930" t="str">
            <v>03.008.0125-1</v>
          </cell>
          <cell r="B930">
            <v>84.52</v>
          </cell>
        </row>
        <row r="931">
          <cell r="A931" t="str">
            <v>03.008.0150-1</v>
          </cell>
          <cell r="B931">
            <v>346.51</v>
          </cell>
        </row>
        <row r="932">
          <cell r="A932" t="str">
            <v>03.008.9999-0</v>
          </cell>
          <cell r="B932">
            <v>3278</v>
          </cell>
        </row>
        <row r="933">
          <cell r="A933" t="str">
            <v>03.009.0002-1</v>
          </cell>
          <cell r="B933">
            <v>27.59</v>
          </cell>
        </row>
        <row r="934">
          <cell r="A934" t="str">
            <v>03.009.0003-0</v>
          </cell>
          <cell r="B934">
            <v>24.64</v>
          </cell>
        </row>
        <row r="935">
          <cell r="A935" t="str">
            <v>03.009.0004-0</v>
          </cell>
          <cell r="B935">
            <v>44.35</v>
          </cell>
        </row>
        <row r="936">
          <cell r="A936" t="str">
            <v>03.009.0005-0</v>
          </cell>
          <cell r="B936">
            <v>78.97</v>
          </cell>
        </row>
        <row r="937">
          <cell r="A937" t="str">
            <v>03.009.0006-0</v>
          </cell>
          <cell r="B937">
            <v>81.37</v>
          </cell>
        </row>
        <row r="938">
          <cell r="A938" t="str">
            <v>03.009.0007-0</v>
          </cell>
          <cell r="B938">
            <v>83.69</v>
          </cell>
        </row>
        <row r="939">
          <cell r="A939" t="str">
            <v>03.009.0008-0</v>
          </cell>
          <cell r="B939">
            <v>86.12</v>
          </cell>
        </row>
        <row r="940">
          <cell r="A940" t="str">
            <v>03.009.0009-0</v>
          </cell>
          <cell r="B940">
            <v>87.65</v>
          </cell>
        </row>
        <row r="941">
          <cell r="A941" t="str">
            <v>03.009.0015-0</v>
          </cell>
          <cell r="B941">
            <v>96.92</v>
          </cell>
        </row>
        <row r="942">
          <cell r="A942" t="str">
            <v>03.009.0020-0</v>
          </cell>
          <cell r="B942">
            <v>103.38</v>
          </cell>
        </row>
        <row r="943">
          <cell r="A943" t="str">
            <v>03.009.0025-0</v>
          </cell>
          <cell r="B943">
            <v>109.41</v>
          </cell>
        </row>
        <row r="944">
          <cell r="A944" t="str">
            <v>03.009.0030-0</v>
          </cell>
          <cell r="B944">
            <v>115.25</v>
          </cell>
        </row>
        <row r="945">
          <cell r="A945" t="str">
            <v>03.009.0035-0</v>
          </cell>
          <cell r="B945">
            <v>124.21</v>
          </cell>
        </row>
        <row r="946">
          <cell r="A946" t="str">
            <v>03.009.0080-0</v>
          </cell>
          <cell r="B946">
            <v>25.74</v>
          </cell>
        </row>
        <row r="947">
          <cell r="A947" t="str">
            <v>03.009.9999-0</v>
          </cell>
          <cell r="B947">
            <v>4797</v>
          </cell>
        </row>
        <row r="948">
          <cell r="A948" t="str">
            <v>03.010.0015-0</v>
          </cell>
          <cell r="B948">
            <v>4.55</v>
          </cell>
        </row>
        <row r="949">
          <cell r="A949" t="str">
            <v>03.010.0016-0</v>
          </cell>
          <cell r="B949">
            <v>2.33</v>
          </cell>
        </row>
        <row r="950">
          <cell r="A950" t="str">
            <v>03.010.0017-0</v>
          </cell>
          <cell r="B950">
            <v>1.79</v>
          </cell>
        </row>
        <row r="951">
          <cell r="A951" t="str">
            <v>03.010.0018-0</v>
          </cell>
          <cell r="B951">
            <v>4.26</v>
          </cell>
        </row>
        <row r="952">
          <cell r="A952" t="str">
            <v>03.010.0019-0</v>
          </cell>
          <cell r="B952">
            <v>3.82</v>
          </cell>
        </row>
        <row r="953">
          <cell r="A953" t="str">
            <v>03.010.0020-0</v>
          </cell>
          <cell r="B953">
            <v>7.9</v>
          </cell>
        </row>
        <row r="954">
          <cell r="A954" t="str">
            <v>03.010.0021-0</v>
          </cell>
          <cell r="B954">
            <v>8.83</v>
          </cell>
        </row>
        <row r="955">
          <cell r="A955" t="str">
            <v>03.010.0022-0</v>
          </cell>
          <cell r="B955">
            <v>9.4499999999999993</v>
          </cell>
        </row>
        <row r="956">
          <cell r="A956" t="str">
            <v>03.010.0023-0</v>
          </cell>
          <cell r="B956">
            <v>10.68</v>
          </cell>
        </row>
        <row r="957">
          <cell r="A957" t="str">
            <v>03.010.0024-0</v>
          </cell>
          <cell r="B957">
            <v>12.02</v>
          </cell>
        </row>
        <row r="958">
          <cell r="A958" t="str">
            <v>03.010.0030-0</v>
          </cell>
          <cell r="B958">
            <v>16.14</v>
          </cell>
        </row>
        <row r="959">
          <cell r="A959" t="str">
            <v>03.010.0035-0</v>
          </cell>
          <cell r="B959">
            <v>21.3</v>
          </cell>
        </row>
        <row r="960">
          <cell r="A960" t="str">
            <v>03.010.0040-0</v>
          </cell>
          <cell r="B960">
            <v>26.45</v>
          </cell>
        </row>
        <row r="961">
          <cell r="A961" t="str">
            <v>03.010.0045-0</v>
          </cell>
          <cell r="B961">
            <v>31.6</v>
          </cell>
        </row>
        <row r="962">
          <cell r="A962" t="str">
            <v>03.010.0049-0</v>
          </cell>
          <cell r="B962">
            <v>36.75</v>
          </cell>
        </row>
        <row r="963">
          <cell r="A963" t="str">
            <v>03.010.0100-0</v>
          </cell>
          <cell r="B963">
            <v>16.100000000000001</v>
          </cell>
        </row>
        <row r="964">
          <cell r="A964" t="str">
            <v>03.010.0101-0</v>
          </cell>
          <cell r="B964">
            <v>20.66</v>
          </cell>
        </row>
        <row r="965">
          <cell r="A965" t="str">
            <v>03.010.0105-0</v>
          </cell>
          <cell r="B965">
            <v>9.9499999999999993</v>
          </cell>
        </row>
        <row r="966">
          <cell r="A966" t="str">
            <v>03.010.0106-0</v>
          </cell>
          <cell r="B966">
            <v>12.97</v>
          </cell>
        </row>
        <row r="967">
          <cell r="A967" t="str">
            <v>03.010.9999-0</v>
          </cell>
          <cell r="B967">
            <v>3378</v>
          </cell>
        </row>
        <row r="968">
          <cell r="A968" t="str">
            <v>03.011.0015-1</v>
          </cell>
          <cell r="B968">
            <v>13.01</v>
          </cell>
        </row>
        <row r="969">
          <cell r="A969" t="str">
            <v>03.011.9999-0</v>
          </cell>
          <cell r="B969">
            <v>4862</v>
          </cell>
        </row>
        <row r="970">
          <cell r="A970" t="str">
            <v>03.012.0010-0</v>
          </cell>
          <cell r="B970">
            <v>1.81</v>
          </cell>
        </row>
        <row r="971">
          <cell r="A971" t="str">
            <v>03.012.9999-0</v>
          </cell>
          <cell r="B971">
            <v>3380</v>
          </cell>
        </row>
        <row r="972">
          <cell r="A972" t="str">
            <v>03.013.0001-1</v>
          </cell>
          <cell r="B972">
            <v>20.69</v>
          </cell>
        </row>
        <row r="973">
          <cell r="A973" t="str">
            <v>03.013.0002-0</v>
          </cell>
          <cell r="B973">
            <v>24.64</v>
          </cell>
        </row>
        <row r="974">
          <cell r="A974" t="str">
            <v>03.013.0005-0</v>
          </cell>
          <cell r="B974">
            <v>29.57</v>
          </cell>
        </row>
        <row r="975">
          <cell r="A975" t="str">
            <v>03.013.0006-0</v>
          </cell>
          <cell r="B975">
            <v>24.83</v>
          </cell>
        </row>
        <row r="976">
          <cell r="A976" t="str">
            <v>03.013.9999-0</v>
          </cell>
          <cell r="B976">
            <v>5353</v>
          </cell>
        </row>
        <row r="977">
          <cell r="A977" t="str">
            <v>03.014.0005-0</v>
          </cell>
          <cell r="B977">
            <v>7.61</v>
          </cell>
        </row>
        <row r="978">
          <cell r="A978" t="str">
            <v>03.014.0010-0</v>
          </cell>
          <cell r="B978">
            <v>6.32</v>
          </cell>
        </row>
        <row r="979">
          <cell r="A979" t="str">
            <v>03.014.9999-0</v>
          </cell>
          <cell r="B979">
            <v>3289</v>
          </cell>
        </row>
        <row r="980">
          <cell r="A980" t="str">
            <v>03.015.0010-0</v>
          </cell>
          <cell r="B980">
            <v>91.26</v>
          </cell>
        </row>
        <row r="981">
          <cell r="A981" t="str">
            <v>03.015.0012-0</v>
          </cell>
          <cell r="B981">
            <v>97.37</v>
          </cell>
        </row>
        <row r="982">
          <cell r="A982" t="str">
            <v>03.015.0014-0</v>
          </cell>
          <cell r="B982">
            <v>85.19</v>
          </cell>
        </row>
        <row r="983">
          <cell r="A983" t="str">
            <v>03.015.0016-0</v>
          </cell>
          <cell r="B983">
            <v>89.14</v>
          </cell>
        </row>
        <row r="984">
          <cell r="A984" t="str">
            <v>03.015.0025-0</v>
          </cell>
          <cell r="B984">
            <v>112.73</v>
          </cell>
        </row>
        <row r="985">
          <cell r="A985" t="str">
            <v>03.015.0026-0</v>
          </cell>
          <cell r="B985">
            <v>116.67</v>
          </cell>
        </row>
        <row r="986">
          <cell r="A986" t="str">
            <v>03.015.9999-0</v>
          </cell>
          <cell r="B986">
            <v>4485</v>
          </cell>
        </row>
        <row r="987">
          <cell r="A987" t="str">
            <v>03.016.0005-1</v>
          </cell>
          <cell r="B987">
            <v>12.24</v>
          </cell>
        </row>
        <row r="988">
          <cell r="A988" t="str">
            <v>03.016.0010-1</v>
          </cell>
          <cell r="B988">
            <v>14.89</v>
          </cell>
        </row>
        <row r="989">
          <cell r="A989" t="str">
            <v>03.016.0015-1</v>
          </cell>
          <cell r="B989">
            <v>4.83</v>
          </cell>
        </row>
        <row r="990">
          <cell r="A990" t="str">
            <v>03.016.0018-1</v>
          </cell>
          <cell r="B990">
            <v>5.86</v>
          </cell>
        </row>
        <row r="991">
          <cell r="A991" t="str">
            <v>03.016.0020-1</v>
          </cell>
          <cell r="B991">
            <v>14.99</v>
          </cell>
        </row>
        <row r="992">
          <cell r="A992" t="str">
            <v>03.016.0025-1</v>
          </cell>
          <cell r="B992">
            <v>19.23</v>
          </cell>
        </row>
        <row r="993">
          <cell r="A993" t="str">
            <v>03.016.0050-1</v>
          </cell>
          <cell r="B993">
            <v>5.63</v>
          </cell>
        </row>
        <row r="994">
          <cell r="A994" t="str">
            <v>03.016.0055-1</v>
          </cell>
          <cell r="B994">
            <v>7.18</v>
          </cell>
        </row>
        <row r="995">
          <cell r="A995" t="str">
            <v>03.016.9999-0</v>
          </cell>
          <cell r="B995">
            <v>3808</v>
          </cell>
        </row>
        <row r="996">
          <cell r="A996" t="str">
            <v>03.020.0030-1</v>
          </cell>
          <cell r="B996">
            <v>8.98</v>
          </cell>
        </row>
        <row r="997">
          <cell r="A997" t="str">
            <v>03.020.0035-1</v>
          </cell>
          <cell r="B997">
            <v>10.31</v>
          </cell>
        </row>
        <row r="998">
          <cell r="A998" t="str">
            <v>03.020.0040-1</v>
          </cell>
          <cell r="B998">
            <v>11.84</v>
          </cell>
        </row>
        <row r="999">
          <cell r="A999" t="str">
            <v>03.020.0045-1</v>
          </cell>
          <cell r="B999">
            <v>14.77</v>
          </cell>
        </row>
        <row r="1000">
          <cell r="A1000" t="str">
            <v>03.020.0050-1</v>
          </cell>
          <cell r="B1000">
            <v>3.48</v>
          </cell>
        </row>
        <row r="1001">
          <cell r="A1001" t="str">
            <v>03.020.0052-1</v>
          </cell>
          <cell r="B1001">
            <v>3.95</v>
          </cell>
        </row>
        <row r="1002">
          <cell r="A1002" t="str">
            <v>03.020.0055-1</v>
          </cell>
          <cell r="B1002">
            <v>4.96</v>
          </cell>
        </row>
        <row r="1003">
          <cell r="A1003" t="str">
            <v>03.020.0057-1</v>
          </cell>
          <cell r="B1003">
            <v>6.06</v>
          </cell>
        </row>
        <row r="1004">
          <cell r="A1004" t="str">
            <v>03.020.0060-1</v>
          </cell>
          <cell r="B1004">
            <v>11.34</v>
          </cell>
        </row>
        <row r="1005">
          <cell r="A1005" t="str">
            <v>03.020.0065-1</v>
          </cell>
          <cell r="B1005">
            <v>13.04</v>
          </cell>
        </row>
        <row r="1006">
          <cell r="A1006" t="str">
            <v>03.020.0070-1</v>
          </cell>
          <cell r="B1006">
            <v>17.96</v>
          </cell>
        </row>
        <row r="1007">
          <cell r="A1007" t="str">
            <v>03.020.0075-1</v>
          </cell>
          <cell r="B1007">
            <v>27.7</v>
          </cell>
        </row>
        <row r="1008">
          <cell r="A1008" t="str">
            <v>03.020.0080-1</v>
          </cell>
          <cell r="B1008">
            <v>4.3099999999999996</v>
          </cell>
        </row>
        <row r="1009">
          <cell r="A1009" t="str">
            <v>03.020.0085-1</v>
          </cell>
          <cell r="B1009">
            <v>4.93</v>
          </cell>
        </row>
        <row r="1010">
          <cell r="A1010" t="str">
            <v>03.020.0090-1</v>
          </cell>
          <cell r="B1010">
            <v>7.28</v>
          </cell>
        </row>
        <row r="1011">
          <cell r="A1011" t="str">
            <v>03.020.0100-1</v>
          </cell>
          <cell r="B1011">
            <v>10.62</v>
          </cell>
        </row>
        <row r="1012">
          <cell r="A1012" t="str">
            <v>03.020.0200-0</v>
          </cell>
          <cell r="B1012">
            <v>3.42</v>
          </cell>
        </row>
        <row r="1013">
          <cell r="A1013" t="str">
            <v>03.020.9999-0</v>
          </cell>
          <cell r="B1013">
            <v>2849</v>
          </cell>
        </row>
        <row r="1014">
          <cell r="A1014" t="str">
            <v>03.021.0005-1</v>
          </cell>
          <cell r="B1014">
            <v>2.2400000000000002</v>
          </cell>
        </row>
        <row r="1015">
          <cell r="A1015" t="str">
            <v>03.021.9999-0</v>
          </cell>
          <cell r="B1015">
            <v>2796</v>
          </cell>
        </row>
        <row r="1016">
          <cell r="A1016" t="str">
            <v>03.022.0010-0</v>
          </cell>
          <cell r="B1016">
            <v>2.88</v>
          </cell>
        </row>
        <row r="1017">
          <cell r="A1017" t="str">
            <v>03.022.9999-0</v>
          </cell>
          <cell r="B1017">
            <v>3419</v>
          </cell>
        </row>
        <row r="1018">
          <cell r="A1018" t="str">
            <v>03.023.0010-1</v>
          </cell>
          <cell r="B1018">
            <v>90.83</v>
          </cell>
        </row>
        <row r="1019">
          <cell r="A1019" t="str">
            <v>03.023.9999-0</v>
          </cell>
          <cell r="B1019">
            <v>4194</v>
          </cell>
        </row>
        <row r="1020">
          <cell r="A1020" t="str">
            <v>03.025.0005-0</v>
          </cell>
          <cell r="B1020">
            <v>4.8600000000000003</v>
          </cell>
        </row>
        <row r="1021">
          <cell r="A1021" t="str">
            <v>03.025.0010-0</v>
          </cell>
          <cell r="B1021">
            <v>4.22</v>
          </cell>
        </row>
        <row r="1022">
          <cell r="A1022" t="str">
            <v>03.025.0015-1</v>
          </cell>
          <cell r="B1022">
            <v>1.54</v>
          </cell>
        </row>
        <row r="1023">
          <cell r="A1023" t="str">
            <v>03.025.0020-0</v>
          </cell>
          <cell r="B1023">
            <v>1.96</v>
          </cell>
        </row>
        <row r="1024">
          <cell r="A1024" t="str">
            <v>03.025.0025-0</v>
          </cell>
          <cell r="B1024">
            <v>3.88</v>
          </cell>
        </row>
        <row r="1025">
          <cell r="A1025" t="str">
            <v>03.025.0027-0</v>
          </cell>
          <cell r="B1025">
            <v>5.77</v>
          </cell>
        </row>
        <row r="1026">
          <cell r="A1026" t="str">
            <v>03.025.0030-0</v>
          </cell>
          <cell r="B1026">
            <v>6.8</v>
          </cell>
        </row>
        <row r="1027">
          <cell r="A1027" t="str">
            <v>03.025.0031-0</v>
          </cell>
          <cell r="B1027">
            <v>5.21</v>
          </cell>
        </row>
        <row r="1028">
          <cell r="A1028" t="str">
            <v>03.025.0033-0</v>
          </cell>
          <cell r="B1028">
            <v>1.28</v>
          </cell>
        </row>
        <row r="1029">
          <cell r="A1029" t="str">
            <v>03.025.0035-0</v>
          </cell>
          <cell r="B1029">
            <v>1.1000000000000001</v>
          </cell>
        </row>
        <row r="1030">
          <cell r="A1030" t="str">
            <v>03.025.0036-0</v>
          </cell>
          <cell r="B1030">
            <v>1.06</v>
          </cell>
        </row>
        <row r="1031">
          <cell r="A1031" t="str">
            <v>03.025.0037-0</v>
          </cell>
          <cell r="B1031">
            <v>1.29</v>
          </cell>
        </row>
        <row r="1032">
          <cell r="A1032" t="str">
            <v>03.025.0038-0</v>
          </cell>
          <cell r="B1032">
            <v>1.18</v>
          </cell>
        </row>
        <row r="1033">
          <cell r="A1033" t="str">
            <v>03.025.0039-0</v>
          </cell>
          <cell r="B1033">
            <v>2.31</v>
          </cell>
        </row>
        <row r="1034">
          <cell r="A1034" t="str">
            <v>03.025.0040-0</v>
          </cell>
          <cell r="B1034">
            <v>1.77</v>
          </cell>
        </row>
        <row r="1035">
          <cell r="A1035" t="str">
            <v>03.025.9999-0</v>
          </cell>
          <cell r="B1035">
            <v>3522</v>
          </cell>
        </row>
        <row r="1036">
          <cell r="A1036" t="str">
            <v>03.026.0010-0</v>
          </cell>
          <cell r="B1036">
            <v>3.64</v>
          </cell>
        </row>
        <row r="1037">
          <cell r="A1037" t="str">
            <v>03.026.0015-0</v>
          </cell>
          <cell r="B1037">
            <v>3.83</v>
          </cell>
        </row>
        <row r="1038">
          <cell r="A1038" t="str">
            <v>03.026.0020-0</v>
          </cell>
          <cell r="B1038">
            <v>6.81</v>
          </cell>
        </row>
        <row r="1039">
          <cell r="A1039" t="str">
            <v>03.026.9999-0</v>
          </cell>
          <cell r="B1039">
            <v>4430</v>
          </cell>
        </row>
        <row r="1040">
          <cell r="A1040" t="str">
            <v>03.030.0150-0</v>
          </cell>
          <cell r="B1040">
            <v>2.38</v>
          </cell>
        </row>
        <row r="1041">
          <cell r="A1041" t="str">
            <v>03.030.0155-0</v>
          </cell>
          <cell r="B1041">
            <v>2.12</v>
          </cell>
        </row>
        <row r="1042">
          <cell r="A1042" t="str">
            <v>03.030.0159-0</v>
          </cell>
          <cell r="B1042">
            <v>1.27</v>
          </cell>
        </row>
        <row r="1043">
          <cell r="A1043" t="str">
            <v>03.030.9999-0</v>
          </cell>
          <cell r="B1043">
            <v>2897</v>
          </cell>
        </row>
        <row r="1044">
          <cell r="A1044" t="str">
            <v>03.036.0200-0</v>
          </cell>
          <cell r="B1044">
            <v>5.23</v>
          </cell>
        </row>
        <row r="1045">
          <cell r="A1045" t="str">
            <v>03.036.0205-0</v>
          </cell>
          <cell r="B1045">
            <v>7.47</v>
          </cell>
        </row>
        <row r="1046">
          <cell r="A1046" t="str">
            <v>03.036.0210-0</v>
          </cell>
          <cell r="B1046">
            <v>7.75</v>
          </cell>
        </row>
        <row r="1047">
          <cell r="A1047" t="str">
            <v>03.036.0215-0</v>
          </cell>
          <cell r="B1047">
            <v>10.8</v>
          </cell>
        </row>
        <row r="1048">
          <cell r="A1048" t="str">
            <v>03.036.9999-0</v>
          </cell>
          <cell r="B1048">
            <v>2942</v>
          </cell>
        </row>
        <row r="1049">
          <cell r="A1049" t="str">
            <v>03.037.9999-0</v>
          </cell>
          <cell r="B1049">
            <v>4453</v>
          </cell>
        </row>
        <row r="1050">
          <cell r="A1050" t="str">
            <v>03.038.0009-0</v>
          </cell>
          <cell r="B1050">
            <v>5.14</v>
          </cell>
        </row>
        <row r="1051">
          <cell r="A1051" t="str">
            <v>03.038.0010-0</v>
          </cell>
          <cell r="B1051">
            <v>5.64</v>
          </cell>
        </row>
        <row r="1052">
          <cell r="A1052" t="str">
            <v>03.038.0011-0</v>
          </cell>
          <cell r="B1052">
            <v>6.11</v>
          </cell>
        </row>
        <row r="1053">
          <cell r="A1053" t="str">
            <v>03.038.0012-0</v>
          </cell>
          <cell r="B1053">
            <v>6.63</v>
          </cell>
        </row>
        <row r="1054">
          <cell r="A1054" t="str">
            <v>03.038.0013-0</v>
          </cell>
          <cell r="B1054">
            <v>7.08</v>
          </cell>
        </row>
        <row r="1055">
          <cell r="A1055" t="str">
            <v>03.038.0014-0</v>
          </cell>
          <cell r="B1055">
            <v>7.48</v>
          </cell>
        </row>
        <row r="1056">
          <cell r="A1056" t="str">
            <v>03.038.0015-0</v>
          </cell>
          <cell r="B1056">
            <v>7.89</v>
          </cell>
        </row>
        <row r="1057">
          <cell r="A1057" t="str">
            <v>03.038.0016-0</v>
          </cell>
          <cell r="B1057">
            <v>8.25</v>
          </cell>
        </row>
        <row r="1058">
          <cell r="A1058" t="str">
            <v>03.038.0017-0</v>
          </cell>
          <cell r="B1058">
            <v>8.61</v>
          </cell>
        </row>
        <row r="1059">
          <cell r="A1059" t="str">
            <v>03.038.0018-0</v>
          </cell>
          <cell r="B1059">
            <v>8.91</v>
          </cell>
        </row>
        <row r="1060">
          <cell r="A1060" t="str">
            <v>03.038.0019-0</v>
          </cell>
          <cell r="B1060">
            <v>10.38</v>
          </cell>
        </row>
        <row r="1061">
          <cell r="A1061" t="str">
            <v>03.038.9999-0</v>
          </cell>
          <cell r="B1061">
            <v>3613</v>
          </cell>
        </row>
        <row r="1062">
          <cell r="A1062" t="str">
            <v>03.040.0001-0</v>
          </cell>
          <cell r="B1062">
            <v>3.65</v>
          </cell>
        </row>
        <row r="1063">
          <cell r="A1063" t="str">
            <v>03.040.0002-0</v>
          </cell>
          <cell r="B1063">
            <v>4.26</v>
          </cell>
        </row>
        <row r="1064">
          <cell r="A1064" t="str">
            <v>03.040.0003-0</v>
          </cell>
          <cell r="B1064">
            <v>4.88</v>
          </cell>
        </row>
        <row r="1065">
          <cell r="A1065" t="str">
            <v>03.040.0004-0</v>
          </cell>
          <cell r="B1065">
            <v>5.48</v>
          </cell>
        </row>
        <row r="1066">
          <cell r="A1066" t="str">
            <v>03.040.0005-0</v>
          </cell>
          <cell r="B1066">
            <v>6.1</v>
          </cell>
        </row>
        <row r="1067">
          <cell r="A1067" t="str">
            <v>03.040.0006-0</v>
          </cell>
          <cell r="B1067">
            <v>6.71</v>
          </cell>
        </row>
        <row r="1068">
          <cell r="A1068" t="str">
            <v>03.040.0007-0</v>
          </cell>
          <cell r="B1068">
            <v>7.33</v>
          </cell>
        </row>
        <row r="1069">
          <cell r="A1069" t="str">
            <v>03.040.0008-0</v>
          </cell>
          <cell r="B1069">
            <v>7.9</v>
          </cell>
        </row>
        <row r="1070">
          <cell r="A1070" t="str">
            <v>03.040.0009-0</v>
          </cell>
          <cell r="B1070">
            <v>8.57</v>
          </cell>
        </row>
        <row r="1071">
          <cell r="A1071" t="str">
            <v>03.040.0010-0</v>
          </cell>
          <cell r="B1071">
            <v>9.19</v>
          </cell>
        </row>
        <row r="1072">
          <cell r="A1072" t="str">
            <v>03.040.0011-0</v>
          </cell>
          <cell r="B1072">
            <v>9.8000000000000007</v>
          </cell>
        </row>
        <row r="1073">
          <cell r="A1073" t="str">
            <v>03.040.0012-0</v>
          </cell>
          <cell r="B1073">
            <v>10.41</v>
          </cell>
        </row>
        <row r="1074">
          <cell r="A1074" t="str">
            <v>03.040.0013-0</v>
          </cell>
          <cell r="B1074">
            <v>10.96</v>
          </cell>
        </row>
        <row r="1075">
          <cell r="A1075" t="str">
            <v>03.040.0014-0</v>
          </cell>
          <cell r="B1075">
            <v>11.58</v>
          </cell>
        </row>
        <row r="1076">
          <cell r="A1076" t="str">
            <v>03.040.0015-0</v>
          </cell>
          <cell r="B1076">
            <v>12.29</v>
          </cell>
        </row>
        <row r="1077">
          <cell r="A1077" t="str">
            <v>03.040.0016-0</v>
          </cell>
          <cell r="B1077">
            <v>12.91</v>
          </cell>
        </row>
        <row r="1078">
          <cell r="A1078" t="str">
            <v>03.040.0017-0</v>
          </cell>
          <cell r="B1078">
            <v>13.42</v>
          </cell>
        </row>
        <row r="1079">
          <cell r="A1079" t="str">
            <v>03.040.0018-0</v>
          </cell>
          <cell r="B1079">
            <v>13.97</v>
          </cell>
        </row>
        <row r="1080">
          <cell r="A1080" t="str">
            <v>03.040.0019-0</v>
          </cell>
          <cell r="B1080">
            <v>14.78</v>
          </cell>
        </row>
        <row r="1081">
          <cell r="A1081" t="str">
            <v>03.040.0020-0</v>
          </cell>
          <cell r="B1081">
            <v>15.22</v>
          </cell>
        </row>
        <row r="1082">
          <cell r="A1082" t="str">
            <v>03.040.0021-0</v>
          </cell>
          <cell r="B1082">
            <v>15.94</v>
          </cell>
        </row>
        <row r="1083">
          <cell r="A1083" t="str">
            <v>03.040.0022-0</v>
          </cell>
          <cell r="B1083">
            <v>16.45</v>
          </cell>
        </row>
        <row r="1084">
          <cell r="A1084" t="str">
            <v>03.040.0023-0</v>
          </cell>
          <cell r="B1084">
            <v>17.29</v>
          </cell>
        </row>
        <row r="1085">
          <cell r="A1085" t="str">
            <v>03.040.0024-0</v>
          </cell>
          <cell r="B1085">
            <v>6.84</v>
          </cell>
        </row>
        <row r="1086">
          <cell r="A1086" t="str">
            <v>03.040.0025-0</v>
          </cell>
          <cell r="B1086">
            <v>7.89</v>
          </cell>
        </row>
        <row r="1087">
          <cell r="A1087" t="str">
            <v>03.040.0026-0</v>
          </cell>
          <cell r="B1087">
            <v>8.98</v>
          </cell>
        </row>
        <row r="1088">
          <cell r="A1088" t="str">
            <v>03.040.0027-0</v>
          </cell>
          <cell r="B1088">
            <v>10.01</v>
          </cell>
        </row>
        <row r="1089">
          <cell r="A1089" t="str">
            <v>03.040.0028-0</v>
          </cell>
          <cell r="B1089">
            <v>11.13</v>
          </cell>
        </row>
        <row r="1090">
          <cell r="A1090" t="str">
            <v>03.040.0029-0</v>
          </cell>
          <cell r="B1090">
            <v>12.12</v>
          </cell>
        </row>
        <row r="1091">
          <cell r="A1091" t="str">
            <v>03.040.0030-0</v>
          </cell>
          <cell r="B1091">
            <v>13.19</v>
          </cell>
        </row>
        <row r="1092">
          <cell r="A1092" t="str">
            <v>03.040.0031-0</v>
          </cell>
          <cell r="B1092">
            <v>14.34</v>
          </cell>
        </row>
        <row r="1093">
          <cell r="A1093" t="str">
            <v>03.040.0032-0</v>
          </cell>
          <cell r="B1093">
            <v>15.37</v>
          </cell>
        </row>
        <row r="1094">
          <cell r="A1094" t="str">
            <v>03.040.0033-0</v>
          </cell>
          <cell r="B1094">
            <v>16.39</v>
          </cell>
        </row>
        <row r="1095">
          <cell r="A1095" t="str">
            <v>03.040.0034-0</v>
          </cell>
          <cell r="B1095">
            <v>17.54</v>
          </cell>
        </row>
        <row r="1096">
          <cell r="A1096" t="str">
            <v>03.040.0035-0</v>
          </cell>
          <cell r="B1096">
            <v>18.64</v>
          </cell>
        </row>
        <row r="1097">
          <cell r="A1097" t="str">
            <v>03.040.0036-0</v>
          </cell>
          <cell r="B1097">
            <v>19.62</v>
          </cell>
        </row>
        <row r="1098">
          <cell r="A1098" t="str">
            <v>03.040.0037-0</v>
          </cell>
          <cell r="B1098">
            <v>20.71</v>
          </cell>
        </row>
        <row r="1099">
          <cell r="A1099" t="str">
            <v>03.040.0038-0</v>
          </cell>
          <cell r="B1099">
            <v>21.93</v>
          </cell>
        </row>
        <row r="1100">
          <cell r="A1100" t="str">
            <v>03.040.0039-0</v>
          </cell>
          <cell r="B1100">
            <v>22.94</v>
          </cell>
        </row>
        <row r="1101">
          <cell r="A1101" t="str">
            <v>03.040.0040-0</v>
          </cell>
          <cell r="B1101">
            <v>24.06</v>
          </cell>
        </row>
        <row r="1102">
          <cell r="A1102" t="str">
            <v>03.040.0041-0</v>
          </cell>
          <cell r="B1102">
            <v>24.86</v>
          </cell>
        </row>
        <row r="1103">
          <cell r="A1103" t="str">
            <v>03.040.0042-0</v>
          </cell>
          <cell r="B1103">
            <v>26.16</v>
          </cell>
        </row>
        <row r="1104">
          <cell r="A1104" t="str">
            <v>03.040.0043-0</v>
          </cell>
          <cell r="B1104">
            <v>27.12</v>
          </cell>
        </row>
        <row r="1105">
          <cell r="A1105" t="str">
            <v>03.040.0044-0</v>
          </cell>
          <cell r="B1105">
            <v>28.14</v>
          </cell>
        </row>
        <row r="1106">
          <cell r="A1106" t="str">
            <v>03.040.0045-0</v>
          </cell>
          <cell r="B1106">
            <v>29.24</v>
          </cell>
        </row>
        <row r="1107">
          <cell r="A1107" t="str">
            <v>03.040.0046-0</v>
          </cell>
          <cell r="B1107">
            <v>30.44</v>
          </cell>
        </row>
        <row r="1108">
          <cell r="A1108" t="str">
            <v>03.040.9999-0</v>
          </cell>
          <cell r="B1108">
            <v>3706</v>
          </cell>
        </row>
        <row r="1109">
          <cell r="A1109" t="str">
            <v>03.045.9999-0</v>
          </cell>
          <cell r="B1109">
            <v>5078</v>
          </cell>
        </row>
        <row r="1110">
          <cell r="A1110" t="str">
            <v>03.046.9999-0</v>
          </cell>
          <cell r="B1110">
            <v>3808</v>
          </cell>
        </row>
        <row r="1111">
          <cell r="A1111" t="str">
            <v>03.047.9999-0</v>
          </cell>
          <cell r="B1111">
            <v>3400</v>
          </cell>
        </row>
        <row r="1112">
          <cell r="A1112" t="str">
            <v>04.005.0003-0</v>
          </cell>
          <cell r="B1112">
            <v>0.4</v>
          </cell>
        </row>
        <row r="1113">
          <cell r="A1113" t="str">
            <v>04.005.0004-0</v>
          </cell>
          <cell r="B1113">
            <v>0.51</v>
          </cell>
        </row>
        <row r="1114">
          <cell r="A1114" t="str">
            <v>04.005.0005-0</v>
          </cell>
          <cell r="B1114">
            <v>0.57999999999999996</v>
          </cell>
        </row>
        <row r="1115">
          <cell r="A1115" t="str">
            <v>04.005.0006-1</v>
          </cell>
          <cell r="B1115">
            <v>0.68</v>
          </cell>
        </row>
        <row r="1116">
          <cell r="A1116" t="str">
            <v>04.005.0007-0</v>
          </cell>
          <cell r="B1116">
            <v>0.82</v>
          </cell>
        </row>
        <row r="1117">
          <cell r="A1117" t="str">
            <v>04.005.0011-0</v>
          </cell>
          <cell r="B1117">
            <v>1.02</v>
          </cell>
        </row>
        <row r="1118">
          <cell r="A1118" t="str">
            <v>04.005.0012-1</v>
          </cell>
          <cell r="B1118">
            <v>1.36</v>
          </cell>
        </row>
        <row r="1119">
          <cell r="A1119" t="str">
            <v>04.005.0013-0</v>
          </cell>
          <cell r="B1119">
            <v>2.0499999999999998</v>
          </cell>
        </row>
        <row r="1120">
          <cell r="A1120" t="str">
            <v>04.005.0014-0</v>
          </cell>
          <cell r="B1120">
            <v>4.09</v>
          </cell>
        </row>
        <row r="1121">
          <cell r="A1121" t="str">
            <v>04.005.0015-0</v>
          </cell>
          <cell r="B1121">
            <v>0.34</v>
          </cell>
        </row>
        <row r="1122">
          <cell r="A1122" t="str">
            <v>04.005.0016-0</v>
          </cell>
          <cell r="B1122">
            <v>0.44</v>
          </cell>
        </row>
        <row r="1123">
          <cell r="A1123" t="str">
            <v>04.005.0017-0</v>
          </cell>
          <cell r="B1123">
            <v>0.5</v>
          </cell>
        </row>
        <row r="1124">
          <cell r="A1124" t="str">
            <v>04.005.0018-0</v>
          </cell>
          <cell r="B1124">
            <v>0.59</v>
          </cell>
        </row>
        <row r="1125">
          <cell r="A1125" t="str">
            <v>04.005.0019-0</v>
          </cell>
          <cell r="B1125">
            <v>0.7</v>
          </cell>
        </row>
        <row r="1126">
          <cell r="A1126" t="str">
            <v>04.005.0020-0</v>
          </cell>
          <cell r="B1126">
            <v>0.87</v>
          </cell>
        </row>
        <row r="1127">
          <cell r="A1127" t="str">
            <v>04.005.0021-0</v>
          </cell>
          <cell r="B1127">
            <v>1.17</v>
          </cell>
        </row>
        <row r="1128">
          <cell r="A1128" t="str">
            <v>04.005.0022-0</v>
          </cell>
          <cell r="B1128">
            <v>1.76</v>
          </cell>
        </row>
        <row r="1129">
          <cell r="A1129" t="str">
            <v>04.005.0023-0</v>
          </cell>
          <cell r="B1129">
            <v>3.52</v>
          </cell>
        </row>
        <row r="1130">
          <cell r="A1130" t="str">
            <v>04.005.0100-0</v>
          </cell>
          <cell r="B1130">
            <v>0.52</v>
          </cell>
        </row>
        <row r="1131">
          <cell r="A1131" t="str">
            <v>04.005.0101-0</v>
          </cell>
          <cell r="B1131">
            <v>0.66</v>
          </cell>
        </row>
        <row r="1132">
          <cell r="A1132" t="str">
            <v>04.005.0102-0</v>
          </cell>
          <cell r="B1132">
            <v>0.75</v>
          </cell>
        </row>
        <row r="1133">
          <cell r="A1133" t="str">
            <v>04.005.0103-0</v>
          </cell>
          <cell r="B1133">
            <v>0.88</v>
          </cell>
        </row>
        <row r="1134">
          <cell r="A1134" t="str">
            <v>04.005.0104-0</v>
          </cell>
          <cell r="B1134">
            <v>1.06</v>
          </cell>
        </row>
        <row r="1135">
          <cell r="A1135" t="str">
            <v>04.005.0105-0</v>
          </cell>
          <cell r="B1135">
            <v>1.32</v>
          </cell>
        </row>
        <row r="1136">
          <cell r="A1136" t="str">
            <v>04.005.0106-0</v>
          </cell>
          <cell r="B1136">
            <v>1.77</v>
          </cell>
        </row>
        <row r="1137">
          <cell r="A1137" t="str">
            <v>04.005.0107-0</v>
          </cell>
          <cell r="B1137">
            <v>2.68</v>
          </cell>
        </row>
        <row r="1138">
          <cell r="A1138" t="str">
            <v>04.005.0108-0</v>
          </cell>
          <cell r="B1138">
            <v>5.33</v>
          </cell>
        </row>
        <row r="1139">
          <cell r="A1139" t="str">
            <v>04.005.0120-0</v>
          </cell>
          <cell r="B1139">
            <v>0.4</v>
          </cell>
        </row>
        <row r="1140">
          <cell r="A1140" t="str">
            <v>04.005.0121-0</v>
          </cell>
          <cell r="B1140">
            <v>0.5</v>
          </cell>
        </row>
        <row r="1141">
          <cell r="A1141" t="str">
            <v>04.005.0122-0</v>
          </cell>
          <cell r="B1141">
            <v>0.56999999999999995</v>
          </cell>
        </row>
        <row r="1142">
          <cell r="A1142" t="str">
            <v>04.005.0123-1</v>
          </cell>
          <cell r="B1142">
            <v>0.67</v>
          </cell>
        </row>
        <row r="1143">
          <cell r="A1143" t="str">
            <v>04.005.0124-0</v>
          </cell>
          <cell r="B1143">
            <v>0.8</v>
          </cell>
        </row>
        <row r="1144">
          <cell r="A1144" t="str">
            <v>04.005.0125-0</v>
          </cell>
          <cell r="B1144">
            <v>1</v>
          </cell>
        </row>
        <row r="1145">
          <cell r="A1145" t="str">
            <v>04.005.0126-0</v>
          </cell>
          <cell r="B1145">
            <v>1.34</v>
          </cell>
        </row>
        <row r="1146">
          <cell r="A1146" t="str">
            <v>04.005.0127-0</v>
          </cell>
          <cell r="B1146">
            <v>2.0099999999999998</v>
          </cell>
        </row>
        <row r="1147">
          <cell r="A1147" t="str">
            <v>04.005.0128-0</v>
          </cell>
          <cell r="B1147">
            <v>4.03</v>
          </cell>
        </row>
        <row r="1148">
          <cell r="A1148" t="str">
            <v>04.005.0140-0</v>
          </cell>
          <cell r="B1148">
            <v>0.34</v>
          </cell>
        </row>
        <row r="1149">
          <cell r="A1149" t="str">
            <v>04.005.0141-0</v>
          </cell>
          <cell r="B1149">
            <v>0.43</v>
          </cell>
        </row>
        <row r="1150">
          <cell r="A1150" t="str">
            <v>04.005.0142-0</v>
          </cell>
          <cell r="B1150">
            <v>0.49</v>
          </cell>
        </row>
        <row r="1151">
          <cell r="A1151" t="str">
            <v>04.005.0143-1</v>
          </cell>
          <cell r="B1151">
            <v>0.56999999999999995</v>
          </cell>
        </row>
        <row r="1152">
          <cell r="A1152" t="str">
            <v>04.005.0144-0</v>
          </cell>
          <cell r="B1152">
            <v>0.69</v>
          </cell>
        </row>
        <row r="1153">
          <cell r="A1153" t="str">
            <v>04.005.0145-0</v>
          </cell>
          <cell r="B1153">
            <v>0.85</v>
          </cell>
        </row>
        <row r="1154">
          <cell r="A1154" t="str">
            <v>04.005.0146-0</v>
          </cell>
          <cell r="B1154">
            <v>1.1399999999999999</v>
          </cell>
        </row>
        <row r="1155">
          <cell r="A1155" t="str">
            <v>04.005.0147-0</v>
          </cell>
          <cell r="B1155">
            <v>1.75</v>
          </cell>
        </row>
        <row r="1156">
          <cell r="A1156" t="str">
            <v>04.005.0148-0</v>
          </cell>
          <cell r="B1156">
            <v>3.43</v>
          </cell>
        </row>
        <row r="1157">
          <cell r="A1157" t="str">
            <v>04.005.0160-0</v>
          </cell>
          <cell r="B1157">
            <v>0.26</v>
          </cell>
        </row>
        <row r="1158">
          <cell r="A1158" t="str">
            <v>04.005.0161-0</v>
          </cell>
          <cell r="B1158">
            <v>0.31</v>
          </cell>
        </row>
        <row r="1159">
          <cell r="A1159" t="str">
            <v>04.005.0162-0</v>
          </cell>
          <cell r="B1159">
            <v>0.36</v>
          </cell>
        </row>
        <row r="1160">
          <cell r="A1160" t="str">
            <v>04.005.0163-0</v>
          </cell>
          <cell r="B1160">
            <v>0.42</v>
          </cell>
        </row>
        <row r="1161">
          <cell r="A1161" t="str">
            <v>04.005.0164-0</v>
          </cell>
          <cell r="B1161">
            <v>0.51</v>
          </cell>
        </row>
        <row r="1162">
          <cell r="A1162" t="str">
            <v>04.005.0165-0</v>
          </cell>
          <cell r="B1162">
            <v>0.64</v>
          </cell>
        </row>
        <row r="1163">
          <cell r="A1163" t="str">
            <v>04.005.0166-0</v>
          </cell>
          <cell r="B1163">
            <v>0.84</v>
          </cell>
        </row>
        <row r="1164">
          <cell r="A1164" t="str">
            <v>04.005.0167-0</v>
          </cell>
          <cell r="B1164">
            <v>1.28</v>
          </cell>
        </row>
        <row r="1165">
          <cell r="A1165" t="str">
            <v>04.005.0168-0</v>
          </cell>
          <cell r="B1165">
            <v>2.5499999999999998</v>
          </cell>
        </row>
        <row r="1166">
          <cell r="A1166" t="str">
            <v>04.005.0170-0</v>
          </cell>
          <cell r="B1166">
            <v>0.21</v>
          </cell>
        </row>
        <row r="1167">
          <cell r="A1167" t="str">
            <v>04.005.0171-0</v>
          </cell>
          <cell r="B1167">
            <v>0.27</v>
          </cell>
        </row>
        <row r="1168">
          <cell r="A1168" t="str">
            <v>04.005.0172-0</v>
          </cell>
          <cell r="B1168">
            <v>0.35</v>
          </cell>
        </row>
        <row r="1169">
          <cell r="A1169" t="str">
            <v>04.005.0180-0</v>
          </cell>
          <cell r="B1169">
            <v>5.19</v>
          </cell>
        </row>
        <row r="1170">
          <cell r="A1170" t="str">
            <v>04.005.0300-0</v>
          </cell>
          <cell r="B1170">
            <v>15.34</v>
          </cell>
        </row>
        <row r="1171">
          <cell r="A1171" t="str">
            <v>04.005.0350-1</v>
          </cell>
          <cell r="B1171">
            <v>0.98</v>
          </cell>
        </row>
        <row r="1172">
          <cell r="A1172" t="str">
            <v>04.005.0495-0</v>
          </cell>
          <cell r="B1172">
            <v>8.4600000000000009</v>
          </cell>
        </row>
        <row r="1173">
          <cell r="A1173" t="str">
            <v>04.005.0501-0</v>
          </cell>
          <cell r="B1173">
            <v>8.89</v>
          </cell>
        </row>
        <row r="1174">
          <cell r="A1174" t="str">
            <v>04.005.0502-0</v>
          </cell>
          <cell r="B1174">
            <v>9.33</v>
          </cell>
        </row>
        <row r="1175">
          <cell r="A1175" t="str">
            <v>04.005.0503-0</v>
          </cell>
          <cell r="B1175">
            <v>9.8000000000000007</v>
          </cell>
        </row>
        <row r="1176">
          <cell r="A1176" t="str">
            <v>04.005.0504-0</v>
          </cell>
          <cell r="B1176">
            <v>10.27</v>
          </cell>
        </row>
        <row r="1177">
          <cell r="A1177" t="str">
            <v>04.005.0505-0</v>
          </cell>
          <cell r="B1177">
            <v>10.79</v>
          </cell>
        </row>
        <row r="1178">
          <cell r="A1178" t="str">
            <v>04.005.0506-0</v>
          </cell>
          <cell r="B1178">
            <v>11.35</v>
          </cell>
        </row>
        <row r="1179">
          <cell r="A1179" t="str">
            <v>04.005.0507-0</v>
          </cell>
          <cell r="B1179">
            <v>11.91</v>
          </cell>
        </row>
        <row r="1180">
          <cell r="A1180" t="str">
            <v>04.005.0508-0</v>
          </cell>
          <cell r="B1180">
            <v>12.48</v>
          </cell>
        </row>
        <row r="1181">
          <cell r="A1181" t="str">
            <v>04.005.9999-0</v>
          </cell>
          <cell r="B1181">
            <v>2619</v>
          </cell>
        </row>
        <row r="1182">
          <cell r="A1182" t="str">
            <v>04.006.0008-1</v>
          </cell>
          <cell r="B1182">
            <v>18.89</v>
          </cell>
        </row>
        <row r="1183">
          <cell r="A1183" t="str">
            <v>04.006.0009-0</v>
          </cell>
          <cell r="B1183">
            <v>13.35</v>
          </cell>
        </row>
        <row r="1184">
          <cell r="A1184" t="str">
            <v>04.006.0010-0</v>
          </cell>
          <cell r="B1184">
            <v>14.15</v>
          </cell>
        </row>
        <row r="1185">
          <cell r="A1185" t="str">
            <v>04.006.0012-0</v>
          </cell>
          <cell r="B1185">
            <v>25.68</v>
          </cell>
        </row>
        <row r="1186">
          <cell r="A1186" t="str">
            <v>04.006.0013-1</v>
          </cell>
          <cell r="B1186">
            <v>28.42</v>
          </cell>
        </row>
        <row r="1187">
          <cell r="A1187" t="str">
            <v>04.006.0014-1</v>
          </cell>
          <cell r="B1187">
            <v>51.06</v>
          </cell>
        </row>
        <row r="1188">
          <cell r="A1188" t="str">
            <v>04.006.0020-0</v>
          </cell>
          <cell r="B1188">
            <v>125.23</v>
          </cell>
        </row>
        <row r="1189">
          <cell r="A1189" t="str">
            <v>04.006.9999-0</v>
          </cell>
          <cell r="B1189">
            <v>3234</v>
          </cell>
        </row>
        <row r="1190">
          <cell r="A1190" t="str">
            <v>04.007.0015-0</v>
          </cell>
          <cell r="B1190">
            <v>29.58</v>
          </cell>
        </row>
        <row r="1191">
          <cell r="A1191" t="str">
            <v>04.007.0016-0</v>
          </cell>
          <cell r="B1191">
            <v>32.69</v>
          </cell>
        </row>
        <row r="1192">
          <cell r="A1192" t="str">
            <v>04.007.0017-0</v>
          </cell>
          <cell r="B1192">
            <v>37.15</v>
          </cell>
        </row>
        <row r="1193">
          <cell r="A1193" t="str">
            <v>04.007.0018-0</v>
          </cell>
          <cell r="B1193">
            <v>43.09</v>
          </cell>
        </row>
        <row r="1194">
          <cell r="A1194" t="str">
            <v>04.007.0019-0</v>
          </cell>
          <cell r="B1194">
            <v>49.03</v>
          </cell>
        </row>
        <row r="1195">
          <cell r="A1195" t="str">
            <v>04.007.0050-0</v>
          </cell>
          <cell r="B1195">
            <v>55.03</v>
          </cell>
        </row>
        <row r="1196">
          <cell r="A1196" t="str">
            <v>04.007.9999-0</v>
          </cell>
          <cell r="B1196">
            <v>3180</v>
          </cell>
        </row>
        <row r="1197">
          <cell r="A1197" t="str">
            <v>04.008.0020-0</v>
          </cell>
          <cell r="B1197">
            <v>101.81</v>
          </cell>
        </row>
        <row r="1198">
          <cell r="A1198" t="str">
            <v>04.008.0021-0</v>
          </cell>
          <cell r="B1198">
            <v>102.35</v>
          </cell>
        </row>
        <row r="1199">
          <cell r="A1199" t="str">
            <v>04.008.9999-0</v>
          </cell>
          <cell r="B1199">
            <v>3654</v>
          </cell>
        </row>
        <row r="1200">
          <cell r="A1200" t="str">
            <v>04.009.0022-0</v>
          </cell>
          <cell r="B1200">
            <v>40.130000000000003</v>
          </cell>
        </row>
        <row r="1201">
          <cell r="A1201" t="str">
            <v>04.009.0023-0</v>
          </cell>
          <cell r="B1201">
            <v>52.17</v>
          </cell>
        </row>
        <row r="1202">
          <cell r="A1202" t="str">
            <v>04.009.9999-0</v>
          </cell>
          <cell r="B1202">
            <v>3390</v>
          </cell>
        </row>
        <row r="1203">
          <cell r="A1203" t="str">
            <v>04.010.0045-0</v>
          </cell>
          <cell r="B1203">
            <v>0.64</v>
          </cell>
        </row>
        <row r="1204">
          <cell r="A1204" t="str">
            <v>04.010.0046-0</v>
          </cell>
          <cell r="B1204">
            <v>0.57999999999999996</v>
          </cell>
        </row>
        <row r="1205">
          <cell r="A1205" t="str">
            <v>04.010.0047-0</v>
          </cell>
          <cell r="B1205">
            <v>0.59</v>
          </cell>
        </row>
        <row r="1206">
          <cell r="A1206" t="str">
            <v>04.010.9999-0</v>
          </cell>
          <cell r="B1206">
            <v>2423</v>
          </cell>
        </row>
        <row r="1207">
          <cell r="A1207" t="str">
            <v>04.011.0051-1</v>
          </cell>
          <cell r="B1207">
            <v>6.19</v>
          </cell>
        </row>
        <row r="1208">
          <cell r="A1208" t="str">
            <v>04.011.0052-1</v>
          </cell>
          <cell r="B1208">
            <v>4.3899999999999997</v>
          </cell>
        </row>
        <row r="1209">
          <cell r="A1209" t="str">
            <v>04.011.0053-1</v>
          </cell>
          <cell r="B1209">
            <v>3.86</v>
          </cell>
        </row>
        <row r="1210">
          <cell r="A1210" t="str">
            <v>04.011.0054-1</v>
          </cell>
          <cell r="B1210">
            <v>3.57</v>
          </cell>
        </row>
        <row r="1211">
          <cell r="A1211" t="str">
            <v>04.011.0055-1</v>
          </cell>
          <cell r="B1211">
            <v>3.45</v>
          </cell>
        </row>
        <row r="1212">
          <cell r="A1212" t="str">
            <v>04.011.0056-1</v>
          </cell>
          <cell r="B1212">
            <v>2.34</v>
          </cell>
        </row>
        <row r="1213">
          <cell r="A1213" t="str">
            <v>04.011.0057-1</v>
          </cell>
          <cell r="B1213">
            <v>2.85</v>
          </cell>
        </row>
        <row r="1214">
          <cell r="A1214" t="str">
            <v>04.011.0058-1</v>
          </cell>
          <cell r="B1214">
            <v>2.31</v>
          </cell>
        </row>
        <row r="1215">
          <cell r="A1215" t="str">
            <v>04.011.9999-0</v>
          </cell>
          <cell r="B1215">
            <v>3218</v>
          </cell>
        </row>
        <row r="1216">
          <cell r="A1216" t="str">
            <v>04.012.0071-1</v>
          </cell>
          <cell r="B1216">
            <v>5.03</v>
          </cell>
        </row>
        <row r="1217">
          <cell r="A1217" t="str">
            <v>04.012.0072-1</v>
          </cell>
          <cell r="B1217">
            <v>3.39</v>
          </cell>
        </row>
        <row r="1218">
          <cell r="A1218" t="str">
            <v>04.012.0073-1</v>
          </cell>
          <cell r="B1218">
            <v>2.86</v>
          </cell>
        </row>
        <row r="1219">
          <cell r="A1219" t="str">
            <v>04.012.0074-1</v>
          </cell>
          <cell r="B1219">
            <v>2.58</v>
          </cell>
        </row>
        <row r="1220">
          <cell r="A1220" t="str">
            <v>04.012.0075-1</v>
          </cell>
          <cell r="B1220">
            <v>2.4500000000000002</v>
          </cell>
        </row>
        <row r="1221">
          <cell r="A1221" t="str">
            <v>04.012.0076-1</v>
          </cell>
          <cell r="B1221">
            <v>1.55</v>
          </cell>
        </row>
        <row r="1222">
          <cell r="A1222" t="str">
            <v>04.012.0077-1</v>
          </cell>
          <cell r="B1222">
            <v>2.15</v>
          </cell>
        </row>
        <row r="1223">
          <cell r="A1223" t="str">
            <v>04.012.0078-1</v>
          </cell>
          <cell r="B1223">
            <v>1.72</v>
          </cell>
        </row>
        <row r="1224">
          <cell r="A1224" t="str">
            <v>04.012.9999-0</v>
          </cell>
          <cell r="B1224">
            <v>3470</v>
          </cell>
        </row>
        <row r="1225">
          <cell r="A1225" t="str">
            <v>04.013.0015-0</v>
          </cell>
          <cell r="B1225">
            <v>48.94</v>
          </cell>
        </row>
        <row r="1226">
          <cell r="A1226" t="str">
            <v>04.013.9999-0</v>
          </cell>
          <cell r="B1226">
            <v>2398</v>
          </cell>
        </row>
        <row r="1227">
          <cell r="A1227" t="str">
            <v>04.014.0091-1</v>
          </cell>
          <cell r="B1227">
            <v>26.59</v>
          </cell>
        </row>
        <row r="1228">
          <cell r="A1228" t="str">
            <v>04.014.0095-0</v>
          </cell>
          <cell r="B1228">
            <v>243.8</v>
          </cell>
        </row>
        <row r="1229">
          <cell r="A1229" t="str">
            <v>04.014.0100-0</v>
          </cell>
          <cell r="B1229">
            <v>656.96</v>
          </cell>
        </row>
        <row r="1230">
          <cell r="A1230" t="str">
            <v>04.014.9999-0</v>
          </cell>
          <cell r="B1230">
            <v>4253</v>
          </cell>
        </row>
        <row r="1231">
          <cell r="A1231" t="str">
            <v>04.015.0100-0</v>
          </cell>
          <cell r="B1231">
            <v>0.68</v>
          </cell>
        </row>
        <row r="1232">
          <cell r="A1232" t="str">
            <v>04.015.0101-0</v>
          </cell>
          <cell r="B1232">
            <v>0.5</v>
          </cell>
        </row>
        <row r="1233">
          <cell r="A1233" t="str">
            <v>04.015.0105-0</v>
          </cell>
          <cell r="B1233">
            <v>0.77</v>
          </cell>
        </row>
        <row r="1234">
          <cell r="A1234" t="str">
            <v>04.015.0106-0</v>
          </cell>
          <cell r="B1234">
            <v>0.55000000000000004</v>
          </cell>
        </row>
        <row r="1235">
          <cell r="A1235" t="str">
            <v>04.015.0110-0</v>
          </cell>
          <cell r="B1235">
            <v>0.87</v>
          </cell>
        </row>
        <row r="1236">
          <cell r="A1236" t="str">
            <v>04.015.0111-0</v>
          </cell>
          <cell r="B1236">
            <v>0.59</v>
          </cell>
        </row>
        <row r="1237">
          <cell r="A1237" t="str">
            <v>04.015.9999-0</v>
          </cell>
          <cell r="B1237">
            <v>2789</v>
          </cell>
        </row>
        <row r="1238">
          <cell r="A1238" t="str">
            <v>04.018.0010-0</v>
          </cell>
          <cell r="B1238">
            <v>0.28000000000000003</v>
          </cell>
        </row>
        <row r="1239">
          <cell r="A1239" t="str">
            <v>04.018.0012-0</v>
          </cell>
          <cell r="B1239">
            <v>24.2</v>
          </cell>
        </row>
        <row r="1240">
          <cell r="A1240" t="str">
            <v>04.018.0015-0</v>
          </cell>
          <cell r="B1240">
            <v>0.6</v>
          </cell>
        </row>
        <row r="1241">
          <cell r="A1241" t="str">
            <v>04.018.0020-1</v>
          </cell>
          <cell r="B1241">
            <v>0.4</v>
          </cell>
        </row>
        <row r="1242">
          <cell r="A1242" t="str">
            <v>04.018.0025-0</v>
          </cell>
          <cell r="B1242">
            <v>1.5</v>
          </cell>
        </row>
        <row r="1243">
          <cell r="A1243" t="str">
            <v>04.018.0030-0</v>
          </cell>
          <cell r="B1243">
            <v>46.66</v>
          </cell>
        </row>
        <row r="1244">
          <cell r="A1244" t="str">
            <v>04.018.9999-0</v>
          </cell>
          <cell r="B1244">
            <v>2076</v>
          </cell>
        </row>
        <row r="1245">
          <cell r="A1245" t="str">
            <v>04.020.0122-0</v>
          </cell>
          <cell r="B1245">
            <v>7.0000000000000007E-2</v>
          </cell>
        </row>
        <row r="1246">
          <cell r="A1246" t="str">
            <v>04.020.0126-0</v>
          </cell>
          <cell r="B1246">
            <v>0.37</v>
          </cell>
        </row>
        <row r="1247">
          <cell r="A1247" t="str">
            <v>04.020.0131-0</v>
          </cell>
          <cell r="B1247">
            <v>0.46</v>
          </cell>
        </row>
        <row r="1248">
          <cell r="A1248" t="str">
            <v>04.020.0136-0</v>
          </cell>
          <cell r="B1248">
            <v>1.91</v>
          </cell>
        </row>
        <row r="1249">
          <cell r="A1249" t="str">
            <v>04.020.9999-0</v>
          </cell>
          <cell r="B1249">
            <v>3855</v>
          </cell>
        </row>
        <row r="1250">
          <cell r="A1250" t="str">
            <v>04.021.0010-0</v>
          </cell>
          <cell r="B1250">
            <v>0.44</v>
          </cell>
        </row>
        <row r="1251">
          <cell r="A1251" t="str">
            <v>04.021.0015-0</v>
          </cell>
          <cell r="B1251">
            <v>8.6199999999999992</v>
          </cell>
        </row>
        <row r="1252">
          <cell r="A1252" t="str">
            <v>04.021.0020-0</v>
          </cell>
          <cell r="B1252">
            <v>6.55</v>
          </cell>
        </row>
        <row r="1253">
          <cell r="A1253" t="str">
            <v>04.021.0025-0</v>
          </cell>
          <cell r="B1253">
            <v>86.87</v>
          </cell>
        </row>
        <row r="1254">
          <cell r="A1254" t="str">
            <v>04.021.9999-0</v>
          </cell>
          <cell r="B1254">
            <v>3305</v>
          </cell>
        </row>
        <row r="1255">
          <cell r="A1255" t="str">
            <v>04.025.0200-0</v>
          </cell>
          <cell r="B1255">
            <v>8752.0300000000007</v>
          </cell>
        </row>
        <row r="1256">
          <cell r="A1256" t="str">
            <v>04.025.0205-0</v>
          </cell>
          <cell r="B1256">
            <v>12118.49</v>
          </cell>
        </row>
        <row r="1257">
          <cell r="A1257" t="str">
            <v>04.025.0210-0</v>
          </cell>
          <cell r="B1257">
            <v>15306.84</v>
          </cell>
        </row>
        <row r="1258">
          <cell r="A1258" t="str">
            <v>04.025.0215-0</v>
          </cell>
          <cell r="B1258">
            <v>19008.84</v>
          </cell>
        </row>
        <row r="1259">
          <cell r="A1259" t="str">
            <v>04.025.9999-0</v>
          </cell>
          <cell r="B1259">
            <v>3687</v>
          </cell>
        </row>
        <row r="1260">
          <cell r="A1260" t="str">
            <v>05.001.0001-0</v>
          </cell>
          <cell r="B1260">
            <v>134.34</v>
          </cell>
        </row>
        <row r="1261">
          <cell r="A1261" t="str">
            <v>05.001.0002-1</v>
          </cell>
          <cell r="B1261">
            <v>190.31</v>
          </cell>
        </row>
        <row r="1262">
          <cell r="A1262" t="str">
            <v>05.001.0005-0</v>
          </cell>
          <cell r="B1262">
            <v>77.94</v>
          </cell>
        </row>
        <row r="1263">
          <cell r="A1263" t="str">
            <v>05.001.0006-0</v>
          </cell>
          <cell r="B1263">
            <v>39.42</v>
          </cell>
        </row>
        <row r="1264">
          <cell r="A1264" t="str">
            <v>05.001.0007-0</v>
          </cell>
          <cell r="B1264">
            <v>4.92</v>
          </cell>
        </row>
        <row r="1265">
          <cell r="A1265" t="str">
            <v>05.001.0008-0</v>
          </cell>
          <cell r="B1265">
            <v>14.78</v>
          </cell>
        </row>
        <row r="1266">
          <cell r="A1266" t="str">
            <v>05.001.0009-0</v>
          </cell>
          <cell r="B1266">
            <v>11.82</v>
          </cell>
        </row>
        <row r="1267">
          <cell r="A1267" t="str">
            <v>05.001.0010-0</v>
          </cell>
          <cell r="B1267">
            <v>9.2200000000000006</v>
          </cell>
        </row>
        <row r="1268">
          <cell r="A1268" t="str">
            <v>05.001.0011-0</v>
          </cell>
          <cell r="B1268">
            <v>6.56</v>
          </cell>
        </row>
        <row r="1269">
          <cell r="A1269" t="str">
            <v>05.001.0012-0</v>
          </cell>
          <cell r="B1269">
            <v>26.61</v>
          </cell>
        </row>
        <row r="1270">
          <cell r="A1270" t="str">
            <v>05.001.0013-0</v>
          </cell>
          <cell r="B1270">
            <v>13.4</v>
          </cell>
        </row>
        <row r="1271">
          <cell r="A1271" t="str">
            <v>05.001.0014-0</v>
          </cell>
          <cell r="B1271">
            <v>4.92</v>
          </cell>
        </row>
        <row r="1272">
          <cell r="A1272" t="str">
            <v>05.001.0015-0</v>
          </cell>
          <cell r="B1272">
            <v>9.57</v>
          </cell>
        </row>
        <row r="1273">
          <cell r="A1273" t="str">
            <v>05.001.0016-0</v>
          </cell>
          <cell r="B1273">
            <v>13.4</v>
          </cell>
        </row>
        <row r="1274">
          <cell r="A1274" t="str">
            <v>05.001.0017-0</v>
          </cell>
          <cell r="B1274">
            <v>12.81</v>
          </cell>
        </row>
        <row r="1275">
          <cell r="A1275" t="str">
            <v>05.001.0018-0</v>
          </cell>
          <cell r="B1275">
            <v>6.89</v>
          </cell>
        </row>
        <row r="1276">
          <cell r="A1276" t="str">
            <v>05.001.0019-0</v>
          </cell>
          <cell r="B1276">
            <v>36.47</v>
          </cell>
        </row>
        <row r="1277">
          <cell r="A1277" t="str">
            <v>05.001.0020-0</v>
          </cell>
          <cell r="B1277">
            <v>5.99</v>
          </cell>
        </row>
        <row r="1278">
          <cell r="A1278" t="str">
            <v>05.001.0021-0</v>
          </cell>
          <cell r="B1278">
            <v>14.78</v>
          </cell>
        </row>
        <row r="1279">
          <cell r="A1279" t="str">
            <v>05.001.0022-0</v>
          </cell>
          <cell r="B1279">
            <v>14.78</v>
          </cell>
        </row>
        <row r="1280">
          <cell r="A1280" t="str">
            <v>05.001.0023-0</v>
          </cell>
          <cell r="B1280">
            <v>85.08</v>
          </cell>
        </row>
        <row r="1281">
          <cell r="A1281" t="str">
            <v>05.001.0024-0</v>
          </cell>
          <cell r="B1281">
            <v>116.18</v>
          </cell>
        </row>
        <row r="1282">
          <cell r="A1282" t="str">
            <v>05.001.0025-0</v>
          </cell>
          <cell r="B1282">
            <v>97.52</v>
          </cell>
        </row>
        <row r="1283">
          <cell r="A1283" t="str">
            <v>05.001.0027-0</v>
          </cell>
          <cell r="B1283">
            <v>227.08</v>
          </cell>
        </row>
        <row r="1284">
          <cell r="A1284" t="str">
            <v>05.001.0031-0</v>
          </cell>
          <cell r="B1284">
            <v>14.78</v>
          </cell>
        </row>
        <row r="1285">
          <cell r="A1285" t="str">
            <v>05.001.0033-0</v>
          </cell>
          <cell r="B1285">
            <v>185.32</v>
          </cell>
        </row>
        <row r="1286">
          <cell r="A1286" t="str">
            <v>05.001.0035-0</v>
          </cell>
          <cell r="B1286">
            <v>4.33</v>
          </cell>
        </row>
        <row r="1287">
          <cell r="A1287" t="str">
            <v>05.001.0039-0</v>
          </cell>
          <cell r="B1287">
            <v>7.88</v>
          </cell>
        </row>
        <row r="1288">
          <cell r="A1288" t="str">
            <v>05.001.0040-0</v>
          </cell>
          <cell r="B1288">
            <v>4.6399999999999997</v>
          </cell>
        </row>
        <row r="1289">
          <cell r="A1289" t="str">
            <v>05.001.0041-0</v>
          </cell>
          <cell r="B1289">
            <v>8.48</v>
          </cell>
        </row>
        <row r="1290">
          <cell r="A1290" t="str">
            <v>05.001.0042-0</v>
          </cell>
          <cell r="B1290">
            <v>5.94</v>
          </cell>
        </row>
        <row r="1291">
          <cell r="A1291" t="str">
            <v>05.001.0043-0</v>
          </cell>
          <cell r="B1291">
            <v>10.25</v>
          </cell>
        </row>
        <row r="1292">
          <cell r="A1292" t="str">
            <v>05.001.0044-0</v>
          </cell>
          <cell r="B1292">
            <v>7.94</v>
          </cell>
        </row>
        <row r="1293">
          <cell r="A1293" t="str">
            <v>05.001.0045-0</v>
          </cell>
          <cell r="B1293">
            <v>7.04</v>
          </cell>
        </row>
        <row r="1294">
          <cell r="A1294" t="str">
            <v>05.001.0046-0</v>
          </cell>
          <cell r="B1294">
            <v>4.93</v>
          </cell>
        </row>
        <row r="1295">
          <cell r="A1295" t="str">
            <v>05.001.0047-0</v>
          </cell>
          <cell r="B1295">
            <v>7.59</v>
          </cell>
        </row>
        <row r="1296">
          <cell r="A1296" t="str">
            <v>05.001.0048-0</v>
          </cell>
          <cell r="B1296">
            <v>6.41</v>
          </cell>
        </row>
        <row r="1297">
          <cell r="A1297" t="str">
            <v>05.001.0049-0</v>
          </cell>
          <cell r="B1297">
            <v>17.420000000000002</v>
          </cell>
        </row>
        <row r="1298">
          <cell r="A1298" t="str">
            <v>05.001.0050-0</v>
          </cell>
          <cell r="B1298">
            <v>19.850000000000001</v>
          </cell>
        </row>
        <row r="1299">
          <cell r="A1299" t="str">
            <v>05.001.0051-0</v>
          </cell>
          <cell r="B1299">
            <v>39.71</v>
          </cell>
        </row>
        <row r="1300">
          <cell r="A1300" t="str">
            <v>05.001.0052-0</v>
          </cell>
          <cell r="B1300">
            <v>18.2</v>
          </cell>
        </row>
        <row r="1301">
          <cell r="A1301" t="str">
            <v>05.001.0055-0</v>
          </cell>
          <cell r="B1301">
            <v>6.89</v>
          </cell>
        </row>
        <row r="1302">
          <cell r="A1302" t="str">
            <v>05.001.0056-0</v>
          </cell>
          <cell r="B1302">
            <v>1920.75</v>
          </cell>
        </row>
        <row r="1303">
          <cell r="A1303" t="str">
            <v>05.001.0057-0</v>
          </cell>
          <cell r="B1303">
            <v>57.62</v>
          </cell>
        </row>
        <row r="1304">
          <cell r="A1304" t="str">
            <v>05.001.0058-0</v>
          </cell>
          <cell r="B1304">
            <v>96.2</v>
          </cell>
        </row>
        <row r="1305">
          <cell r="A1305" t="str">
            <v>05.001.0059-0</v>
          </cell>
          <cell r="B1305">
            <v>10.34</v>
          </cell>
        </row>
        <row r="1306">
          <cell r="A1306" t="str">
            <v>05.001.0060-0</v>
          </cell>
          <cell r="B1306">
            <v>5.42</v>
          </cell>
        </row>
        <row r="1307">
          <cell r="A1307" t="str">
            <v>05.001.0061-0</v>
          </cell>
          <cell r="B1307">
            <v>11.82</v>
          </cell>
        </row>
        <row r="1308">
          <cell r="A1308" t="str">
            <v>05.001.0062-0</v>
          </cell>
          <cell r="B1308">
            <v>3.44</v>
          </cell>
        </row>
        <row r="1309">
          <cell r="A1309" t="str">
            <v>05.001.0063-0</v>
          </cell>
          <cell r="B1309">
            <v>12.32</v>
          </cell>
        </row>
        <row r="1310">
          <cell r="A1310" t="str">
            <v>05.001.0064-0</v>
          </cell>
          <cell r="B1310">
            <v>20.69</v>
          </cell>
        </row>
        <row r="1311">
          <cell r="A1311" t="str">
            <v>05.001.0066-0</v>
          </cell>
          <cell r="B1311">
            <v>13.3</v>
          </cell>
        </row>
        <row r="1312">
          <cell r="A1312" t="str">
            <v>05.001.0067-0</v>
          </cell>
          <cell r="B1312">
            <v>9.85</v>
          </cell>
        </row>
        <row r="1313">
          <cell r="A1313" t="str">
            <v>05.001.0068-0</v>
          </cell>
          <cell r="B1313">
            <v>19.71</v>
          </cell>
        </row>
        <row r="1314">
          <cell r="A1314" t="str">
            <v>05.001.0069-0</v>
          </cell>
          <cell r="B1314">
            <v>8.8699999999999992</v>
          </cell>
        </row>
        <row r="1315">
          <cell r="A1315" t="str">
            <v>05.001.0070-0</v>
          </cell>
          <cell r="B1315">
            <v>3.44</v>
          </cell>
        </row>
        <row r="1316">
          <cell r="A1316" t="str">
            <v>05.001.0071-0</v>
          </cell>
          <cell r="B1316">
            <v>33.44</v>
          </cell>
        </row>
        <row r="1317">
          <cell r="A1317" t="str">
            <v>05.001.0072-0</v>
          </cell>
          <cell r="B1317">
            <v>1.97</v>
          </cell>
        </row>
        <row r="1318">
          <cell r="A1318" t="str">
            <v>05.001.0073-0</v>
          </cell>
          <cell r="B1318">
            <v>3.44</v>
          </cell>
        </row>
        <row r="1319">
          <cell r="A1319" t="str">
            <v>05.001.0074-0</v>
          </cell>
          <cell r="B1319">
            <v>2.95</v>
          </cell>
        </row>
        <row r="1320">
          <cell r="A1320" t="str">
            <v>05.001.0075-0</v>
          </cell>
          <cell r="B1320">
            <v>6.89</v>
          </cell>
        </row>
        <row r="1321">
          <cell r="A1321" t="str">
            <v>05.001.0076-0</v>
          </cell>
          <cell r="B1321">
            <v>4.92</v>
          </cell>
        </row>
        <row r="1322">
          <cell r="A1322" t="str">
            <v>05.001.0077-0</v>
          </cell>
          <cell r="B1322">
            <v>33.090000000000003</v>
          </cell>
        </row>
        <row r="1323">
          <cell r="A1323" t="str">
            <v>05.001.0078-0</v>
          </cell>
          <cell r="B1323">
            <v>1.23</v>
          </cell>
        </row>
        <row r="1324">
          <cell r="A1324" t="str">
            <v>05.001.0079-0</v>
          </cell>
          <cell r="B1324">
            <v>3.69</v>
          </cell>
        </row>
        <row r="1325">
          <cell r="A1325" t="str">
            <v>05.001.0080-0</v>
          </cell>
          <cell r="B1325">
            <v>7.88</v>
          </cell>
        </row>
        <row r="1326">
          <cell r="A1326" t="str">
            <v>05.001.0081-0</v>
          </cell>
          <cell r="B1326">
            <v>0.68</v>
          </cell>
        </row>
        <row r="1327">
          <cell r="A1327" t="str">
            <v>05.001.0082-0</v>
          </cell>
          <cell r="B1327">
            <v>6.89</v>
          </cell>
        </row>
        <row r="1328">
          <cell r="A1328" t="str">
            <v>05.001.0083-0</v>
          </cell>
          <cell r="B1328">
            <v>4.92</v>
          </cell>
        </row>
        <row r="1329">
          <cell r="A1329" t="str">
            <v>05.001.0084-0</v>
          </cell>
          <cell r="B1329">
            <v>5.42</v>
          </cell>
        </row>
        <row r="1330">
          <cell r="A1330" t="str">
            <v>05.001.0085-0</v>
          </cell>
          <cell r="B1330">
            <v>22.67</v>
          </cell>
        </row>
        <row r="1331">
          <cell r="A1331" t="str">
            <v>05.001.0086-0</v>
          </cell>
          <cell r="B1331">
            <v>14.78</v>
          </cell>
        </row>
        <row r="1332">
          <cell r="A1332" t="str">
            <v>05.001.0087-0</v>
          </cell>
          <cell r="B1332">
            <v>1.97</v>
          </cell>
        </row>
        <row r="1333">
          <cell r="A1333" t="str">
            <v>05.001.0088-0</v>
          </cell>
          <cell r="B1333">
            <v>5.42</v>
          </cell>
        </row>
        <row r="1334">
          <cell r="A1334" t="str">
            <v>05.001.0089-0</v>
          </cell>
          <cell r="B1334">
            <v>5.42</v>
          </cell>
        </row>
        <row r="1335">
          <cell r="A1335" t="str">
            <v>05.001.0090-0</v>
          </cell>
          <cell r="B1335">
            <v>4.43</v>
          </cell>
        </row>
        <row r="1336">
          <cell r="A1336" t="str">
            <v>05.001.0095-0</v>
          </cell>
          <cell r="B1336">
            <v>0.98</v>
          </cell>
        </row>
        <row r="1337">
          <cell r="A1337" t="str">
            <v>05.001.0100-0</v>
          </cell>
          <cell r="B1337">
            <v>20.56</v>
          </cell>
        </row>
        <row r="1338">
          <cell r="A1338" t="str">
            <v>05.001.0105-0</v>
          </cell>
          <cell r="B1338">
            <v>21.22</v>
          </cell>
        </row>
        <row r="1339">
          <cell r="A1339" t="str">
            <v>05.001.0106-0</v>
          </cell>
          <cell r="B1339">
            <v>23.11</v>
          </cell>
        </row>
        <row r="1340">
          <cell r="A1340" t="str">
            <v>05.001.0123-0</v>
          </cell>
          <cell r="B1340">
            <v>12.41</v>
          </cell>
        </row>
        <row r="1341">
          <cell r="A1341" t="str">
            <v>05.001.0124-0</v>
          </cell>
          <cell r="B1341">
            <v>0.16</v>
          </cell>
        </row>
        <row r="1342">
          <cell r="A1342" t="str">
            <v>05.001.0125-0</v>
          </cell>
          <cell r="B1342">
            <v>24.68</v>
          </cell>
        </row>
        <row r="1343">
          <cell r="A1343" t="str">
            <v>05.001.0126-0</v>
          </cell>
          <cell r="B1343">
            <v>49.6</v>
          </cell>
        </row>
        <row r="1344">
          <cell r="A1344" t="str">
            <v>05.001.0127-0</v>
          </cell>
          <cell r="B1344">
            <v>121.12</v>
          </cell>
        </row>
        <row r="1345">
          <cell r="A1345" t="str">
            <v>05.001.0128-0</v>
          </cell>
          <cell r="B1345">
            <v>57.67</v>
          </cell>
        </row>
        <row r="1346">
          <cell r="A1346" t="str">
            <v>05.001.0130-0</v>
          </cell>
          <cell r="B1346">
            <v>8.89</v>
          </cell>
        </row>
        <row r="1347">
          <cell r="A1347" t="str">
            <v>05.001.0131-0</v>
          </cell>
          <cell r="B1347">
            <v>6.92</v>
          </cell>
        </row>
        <row r="1348">
          <cell r="A1348" t="str">
            <v>05.001.0132-0</v>
          </cell>
          <cell r="B1348">
            <v>1.47</v>
          </cell>
        </row>
        <row r="1349">
          <cell r="A1349" t="str">
            <v>05.001.0133-0</v>
          </cell>
          <cell r="B1349">
            <v>17.02</v>
          </cell>
        </row>
        <row r="1350">
          <cell r="A1350" t="str">
            <v>05.001.0134-0</v>
          </cell>
          <cell r="B1350">
            <v>13.87</v>
          </cell>
        </row>
        <row r="1351">
          <cell r="A1351" t="str">
            <v>05.001.0135-0</v>
          </cell>
          <cell r="B1351">
            <v>14.78</v>
          </cell>
        </row>
        <row r="1352">
          <cell r="A1352" t="str">
            <v>05.001.0136-0</v>
          </cell>
          <cell r="B1352">
            <v>6.4</v>
          </cell>
        </row>
        <row r="1353">
          <cell r="A1353" t="str">
            <v>05.001.0137-0</v>
          </cell>
          <cell r="B1353">
            <v>8.8699999999999992</v>
          </cell>
        </row>
        <row r="1354">
          <cell r="A1354" t="str">
            <v>05.001.0138-0</v>
          </cell>
          <cell r="B1354">
            <v>3.3</v>
          </cell>
        </row>
        <row r="1355">
          <cell r="A1355" t="str">
            <v>05.001.0141-0</v>
          </cell>
          <cell r="B1355">
            <v>12.81</v>
          </cell>
        </row>
        <row r="1356">
          <cell r="A1356" t="str">
            <v>05.001.0142-0</v>
          </cell>
          <cell r="B1356">
            <v>10.84</v>
          </cell>
        </row>
        <row r="1357">
          <cell r="A1357" t="str">
            <v>05.001.0143-0</v>
          </cell>
          <cell r="B1357">
            <v>4.92</v>
          </cell>
        </row>
        <row r="1358">
          <cell r="A1358" t="str">
            <v>05.001.0144-0</v>
          </cell>
          <cell r="B1358">
            <v>3.3</v>
          </cell>
        </row>
        <row r="1359">
          <cell r="A1359" t="str">
            <v>05.001.0145-0</v>
          </cell>
          <cell r="B1359">
            <v>11.53</v>
          </cell>
        </row>
        <row r="1360">
          <cell r="A1360" t="str">
            <v>05.001.0146-0</v>
          </cell>
          <cell r="B1360">
            <v>23.23</v>
          </cell>
        </row>
        <row r="1361">
          <cell r="A1361" t="str">
            <v>05.001.0147-0</v>
          </cell>
          <cell r="B1361">
            <v>9.85</v>
          </cell>
        </row>
        <row r="1362">
          <cell r="A1362" t="str">
            <v>05.001.0148-0</v>
          </cell>
          <cell r="B1362">
            <v>3.25</v>
          </cell>
        </row>
        <row r="1363">
          <cell r="A1363" t="str">
            <v>05.001.0149-0</v>
          </cell>
          <cell r="B1363">
            <v>3.94</v>
          </cell>
        </row>
        <row r="1364">
          <cell r="A1364" t="str">
            <v>05.001.0155-0</v>
          </cell>
          <cell r="B1364">
            <v>197.57</v>
          </cell>
        </row>
        <row r="1365">
          <cell r="A1365" t="str">
            <v>05.001.0158-0</v>
          </cell>
          <cell r="B1365">
            <v>98.57</v>
          </cell>
        </row>
        <row r="1366">
          <cell r="A1366" t="str">
            <v>05.001.0160-0</v>
          </cell>
          <cell r="B1366">
            <v>1.31</v>
          </cell>
        </row>
        <row r="1367">
          <cell r="A1367" t="str">
            <v>05.001.0162-0</v>
          </cell>
          <cell r="B1367">
            <v>39.42</v>
          </cell>
        </row>
        <row r="1368">
          <cell r="A1368" t="str">
            <v>05.001.0163-0</v>
          </cell>
          <cell r="B1368">
            <v>36.49</v>
          </cell>
        </row>
        <row r="1369">
          <cell r="A1369" t="str">
            <v>05.001.0164-0</v>
          </cell>
          <cell r="B1369">
            <v>19.75</v>
          </cell>
        </row>
        <row r="1370">
          <cell r="A1370" t="str">
            <v>05.001.0168-0</v>
          </cell>
          <cell r="B1370">
            <v>3.54</v>
          </cell>
        </row>
        <row r="1371">
          <cell r="A1371" t="str">
            <v>05.001.0169-0</v>
          </cell>
          <cell r="B1371">
            <v>60.76</v>
          </cell>
        </row>
        <row r="1372">
          <cell r="A1372" t="str">
            <v>05.001.0170-0</v>
          </cell>
          <cell r="B1372">
            <v>11.82</v>
          </cell>
        </row>
        <row r="1373">
          <cell r="A1373" t="str">
            <v>05.001.0171-0</v>
          </cell>
          <cell r="B1373">
            <v>14.19</v>
          </cell>
        </row>
        <row r="1374">
          <cell r="A1374" t="str">
            <v>05.001.0172-0</v>
          </cell>
          <cell r="B1374">
            <v>16.55</v>
          </cell>
        </row>
        <row r="1375">
          <cell r="A1375" t="str">
            <v>05.001.0173-0</v>
          </cell>
          <cell r="B1375">
            <v>23.65</v>
          </cell>
        </row>
        <row r="1376">
          <cell r="A1376" t="str">
            <v>05.001.0177-0</v>
          </cell>
          <cell r="B1376">
            <v>29.57</v>
          </cell>
        </row>
        <row r="1377">
          <cell r="A1377" t="str">
            <v>05.001.0178-0</v>
          </cell>
          <cell r="B1377">
            <v>37.450000000000003</v>
          </cell>
        </row>
        <row r="1378">
          <cell r="A1378" t="str">
            <v>05.001.0179-0</v>
          </cell>
          <cell r="B1378">
            <v>48.79</v>
          </cell>
        </row>
        <row r="1379">
          <cell r="A1379" t="str">
            <v>05.001.0185-0</v>
          </cell>
          <cell r="B1379">
            <v>0.88</v>
          </cell>
        </row>
        <row r="1380">
          <cell r="A1380" t="str">
            <v>05.001.0186-0</v>
          </cell>
          <cell r="B1380">
            <v>0.59</v>
          </cell>
        </row>
        <row r="1381">
          <cell r="A1381" t="str">
            <v>05.001.0187-0</v>
          </cell>
          <cell r="B1381">
            <v>13.6</v>
          </cell>
        </row>
        <row r="1382">
          <cell r="A1382" t="str">
            <v>05.001.0188-0</v>
          </cell>
          <cell r="B1382">
            <v>0.14000000000000001</v>
          </cell>
        </row>
        <row r="1383">
          <cell r="A1383" t="str">
            <v>05.001.0189-0</v>
          </cell>
          <cell r="B1383">
            <v>0.09</v>
          </cell>
        </row>
        <row r="1384">
          <cell r="A1384" t="str">
            <v>05.001.0195-0</v>
          </cell>
          <cell r="B1384">
            <v>14.78</v>
          </cell>
        </row>
        <row r="1385">
          <cell r="A1385" t="str">
            <v>05.001.0196-0</v>
          </cell>
          <cell r="B1385">
            <v>11.33</v>
          </cell>
        </row>
        <row r="1386">
          <cell r="A1386" t="str">
            <v>05.001.0205-0</v>
          </cell>
          <cell r="B1386">
            <v>0.66</v>
          </cell>
        </row>
        <row r="1387">
          <cell r="A1387" t="str">
            <v>05.001.0206-0</v>
          </cell>
          <cell r="B1387">
            <v>0.49</v>
          </cell>
        </row>
        <row r="1388">
          <cell r="A1388" t="str">
            <v>05.001.0250-0</v>
          </cell>
          <cell r="B1388">
            <v>19.71</v>
          </cell>
        </row>
        <row r="1389">
          <cell r="A1389" t="str">
            <v>05.001.0300-0</v>
          </cell>
          <cell r="B1389">
            <v>76.73</v>
          </cell>
        </row>
        <row r="1390">
          <cell r="A1390" t="str">
            <v>05.001.0301-0</v>
          </cell>
          <cell r="B1390">
            <v>63.91</v>
          </cell>
        </row>
        <row r="1391">
          <cell r="A1391" t="str">
            <v>05.001.0305-0</v>
          </cell>
          <cell r="B1391">
            <v>59.14</v>
          </cell>
        </row>
        <row r="1392">
          <cell r="A1392" t="str">
            <v>05.001.0310-0</v>
          </cell>
          <cell r="B1392">
            <v>98.09</v>
          </cell>
        </row>
        <row r="1393">
          <cell r="A1393" t="str">
            <v>05.001.0315-0</v>
          </cell>
          <cell r="B1393">
            <v>143.55000000000001</v>
          </cell>
        </row>
        <row r="1394">
          <cell r="A1394" t="str">
            <v>05.001.0320-0</v>
          </cell>
          <cell r="B1394">
            <v>98.57</v>
          </cell>
        </row>
        <row r="1395">
          <cell r="A1395" t="str">
            <v>05.001.0325-0</v>
          </cell>
          <cell r="B1395">
            <v>1.47</v>
          </cell>
        </row>
        <row r="1396">
          <cell r="A1396" t="str">
            <v>05.001.0350-0</v>
          </cell>
          <cell r="B1396">
            <v>6.96</v>
          </cell>
        </row>
        <row r="1397">
          <cell r="A1397" t="str">
            <v>05.001.0360-0</v>
          </cell>
          <cell r="B1397">
            <v>3.44</v>
          </cell>
        </row>
        <row r="1398">
          <cell r="A1398" t="str">
            <v>05.001.0365-0</v>
          </cell>
          <cell r="B1398">
            <v>4.59</v>
          </cell>
        </row>
        <row r="1399">
          <cell r="A1399" t="str">
            <v>05.001.0366-0</v>
          </cell>
          <cell r="B1399">
            <v>3.21</v>
          </cell>
        </row>
        <row r="1400">
          <cell r="A1400" t="str">
            <v>05.001.0370-0</v>
          </cell>
          <cell r="B1400">
            <v>6.43</v>
          </cell>
        </row>
        <row r="1401">
          <cell r="A1401" t="str">
            <v>05.001.0375-0</v>
          </cell>
          <cell r="B1401">
            <v>1.92</v>
          </cell>
        </row>
        <row r="1402">
          <cell r="A1402" t="str">
            <v>05.001.0380-0</v>
          </cell>
          <cell r="B1402">
            <v>2.87</v>
          </cell>
        </row>
        <row r="1403">
          <cell r="A1403" t="str">
            <v>05.001.0385-0</v>
          </cell>
          <cell r="B1403">
            <v>4.01</v>
          </cell>
        </row>
        <row r="1404">
          <cell r="A1404" t="str">
            <v>05.001.0386-0</v>
          </cell>
          <cell r="B1404">
            <v>3.44</v>
          </cell>
        </row>
        <row r="1405">
          <cell r="A1405" t="str">
            <v>05.001.0387-0</v>
          </cell>
          <cell r="B1405">
            <v>3.44</v>
          </cell>
        </row>
        <row r="1406">
          <cell r="A1406" t="str">
            <v>05.001.0388-0</v>
          </cell>
          <cell r="B1406">
            <v>7.8</v>
          </cell>
        </row>
        <row r="1407">
          <cell r="A1407" t="str">
            <v>05.001.0389-0</v>
          </cell>
          <cell r="B1407">
            <v>6.89</v>
          </cell>
        </row>
        <row r="1408">
          <cell r="A1408" t="str">
            <v>05.001.0391-0</v>
          </cell>
          <cell r="B1408">
            <v>6.43</v>
          </cell>
        </row>
        <row r="1409">
          <cell r="A1409" t="str">
            <v>05.001.0392-0</v>
          </cell>
          <cell r="B1409">
            <v>4.59</v>
          </cell>
        </row>
        <row r="1410">
          <cell r="A1410" t="str">
            <v>05.001.0393-0</v>
          </cell>
          <cell r="B1410">
            <v>3.21</v>
          </cell>
        </row>
        <row r="1411">
          <cell r="A1411" t="str">
            <v>05.001.0400-0</v>
          </cell>
          <cell r="B1411">
            <v>1.08</v>
          </cell>
        </row>
        <row r="1412">
          <cell r="A1412" t="str">
            <v>05.001.0402-0</v>
          </cell>
          <cell r="B1412">
            <v>14.29</v>
          </cell>
        </row>
        <row r="1413">
          <cell r="A1413" t="str">
            <v>05.001.0405-0</v>
          </cell>
          <cell r="B1413">
            <v>39.42</v>
          </cell>
        </row>
        <row r="1414">
          <cell r="A1414" t="str">
            <v>05.001.0410-0</v>
          </cell>
          <cell r="B1414">
            <v>4.01</v>
          </cell>
        </row>
        <row r="1415">
          <cell r="A1415" t="str">
            <v>05.001.0415-0</v>
          </cell>
          <cell r="B1415">
            <v>4.3600000000000003</v>
          </cell>
        </row>
        <row r="1416">
          <cell r="A1416" t="str">
            <v>05.001.0450-0</v>
          </cell>
          <cell r="B1416">
            <v>178.63</v>
          </cell>
        </row>
        <row r="1417">
          <cell r="A1417" t="str">
            <v>05.001.0455-0</v>
          </cell>
          <cell r="B1417">
            <v>267.94</v>
          </cell>
        </row>
        <row r="1418">
          <cell r="A1418" t="str">
            <v>05.001.0460-0</v>
          </cell>
          <cell r="B1418">
            <v>389.31</v>
          </cell>
        </row>
        <row r="1419">
          <cell r="A1419" t="str">
            <v>05.001.0465-0</v>
          </cell>
          <cell r="B1419">
            <v>535.89</v>
          </cell>
        </row>
        <row r="1420">
          <cell r="A1420" t="str">
            <v>05.001.0600-0</v>
          </cell>
          <cell r="B1420">
            <v>13.37</v>
          </cell>
        </row>
        <row r="1421">
          <cell r="A1421" t="str">
            <v>05.001.0601-0</v>
          </cell>
          <cell r="B1421">
            <v>33.19</v>
          </cell>
        </row>
        <row r="1422">
          <cell r="A1422" t="str">
            <v>05.001.0602-0</v>
          </cell>
          <cell r="B1422">
            <v>165.99</v>
          </cell>
        </row>
        <row r="1423">
          <cell r="A1423" t="str">
            <v>05.001.0603-0</v>
          </cell>
          <cell r="B1423">
            <v>55.33</v>
          </cell>
        </row>
        <row r="1424">
          <cell r="A1424" t="str">
            <v>05.001.0605-0</v>
          </cell>
          <cell r="B1424">
            <v>55.33</v>
          </cell>
        </row>
        <row r="1425">
          <cell r="A1425" t="str">
            <v>05.001.0606-0</v>
          </cell>
          <cell r="B1425">
            <v>110.66</v>
          </cell>
        </row>
        <row r="1426">
          <cell r="A1426" t="str">
            <v>05.001.0607-0</v>
          </cell>
          <cell r="B1426">
            <v>7.4</v>
          </cell>
        </row>
        <row r="1427">
          <cell r="A1427" t="str">
            <v>05.001.0608-0</v>
          </cell>
          <cell r="B1427">
            <v>8</v>
          </cell>
        </row>
        <row r="1428">
          <cell r="A1428" t="str">
            <v>05.001.0609-0</v>
          </cell>
          <cell r="B1428">
            <v>11.26</v>
          </cell>
        </row>
        <row r="1429">
          <cell r="A1429" t="str">
            <v>05.001.0612-0</v>
          </cell>
          <cell r="B1429">
            <v>14.15</v>
          </cell>
        </row>
        <row r="1430">
          <cell r="A1430" t="str">
            <v>05.001.0613-0</v>
          </cell>
          <cell r="B1430">
            <v>25.37</v>
          </cell>
        </row>
        <row r="1431">
          <cell r="A1431" t="str">
            <v>05.001.0615-0</v>
          </cell>
          <cell r="B1431">
            <v>19.71</v>
          </cell>
        </row>
        <row r="1432">
          <cell r="A1432" t="str">
            <v>05.001.0616-0</v>
          </cell>
          <cell r="B1432">
            <v>44.35</v>
          </cell>
        </row>
        <row r="1433">
          <cell r="A1433" t="str">
            <v>05.001.0618-0</v>
          </cell>
          <cell r="B1433">
            <v>0.89</v>
          </cell>
        </row>
        <row r="1434">
          <cell r="A1434" t="str">
            <v>05.001.0620-0</v>
          </cell>
          <cell r="B1434">
            <v>6.68</v>
          </cell>
        </row>
        <row r="1435">
          <cell r="A1435" t="str">
            <v>05.001.0621-0</v>
          </cell>
          <cell r="B1435">
            <v>13.37</v>
          </cell>
        </row>
        <row r="1436">
          <cell r="A1436" t="str">
            <v>05.001.0622-0</v>
          </cell>
          <cell r="B1436">
            <v>26.75</v>
          </cell>
        </row>
        <row r="1437">
          <cell r="A1437" t="str">
            <v>05.001.0623-0</v>
          </cell>
          <cell r="B1437">
            <v>60.2</v>
          </cell>
        </row>
        <row r="1438">
          <cell r="A1438" t="str">
            <v>05.001.0680-0</v>
          </cell>
          <cell r="B1438">
            <v>4.68</v>
          </cell>
        </row>
        <row r="1439">
          <cell r="A1439" t="str">
            <v>05.001.0690-0</v>
          </cell>
          <cell r="B1439">
            <v>8.02</v>
          </cell>
        </row>
        <row r="1440">
          <cell r="A1440" t="str">
            <v>05.001.0700-0</v>
          </cell>
          <cell r="B1440">
            <v>13.3</v>
          </cell>
        </row>
        <row r="1441">
          <cell r="A1441" t="str">
            <v>05.001.0750-0</v>
          </cell>
          <cell r="B1441">
            <v>14.78</v>
          </cell>
        </row>
        <row r="1442">
          <cell r="A1442" t="str">
            <v>05.001.0755-0</v>
          </cell>
          <cell r="B1442">
            <v>4.26</v>
          </cell>
        </row>
        <row r="1443">
          <cell r="A1443" t="str">
            <v>05.001.0758-0</v>
          </cell>
          <cell r="B1443">
            <v>1.4</v>
          </cell>
        </row>
        <row r="1444">
          <cell r="A1444" t="str">
            <v>05.001.0800-0</v>
          </cell>
          <cell r="B1444">
            <v>32.07</v>
          </cell>
        </row>
        <row r="1445">
          <cell r="A1445" t="str">
            <v>05.001.0802-0</v>
          </cell>
          <cell r="B1445">
            <v>32.869999999999997</v>
          </cell>
        </row>
        <row r="1446">
          <cell r="A1446" t="str">
            <v>05.001.0805-0</v>
          </cell>
          <cell r="B1446">
            <v>37.68</v>
          </cell>
        </row>
        <row r="1447">
          <cell r="A1447" t="str">
            <v>05.001.0810-0</v>
          </cell>
          <cell r="B1447">
            <v>39.29</v>
          </cell>
        </row>
        <row r="1448">
          <cell r="A1448" t="str">
            <v>05.001.0815-0</v>
          </cell>
          <cell r="B1448">
            <v>48.91</v>
          </cell>
        </row>
        <row r="1449">
          <cell r="A1449" t="str">
            <v>05.001.0820-0</v>
          </cell>
          <cell r="B1449">
            <v>21.87</v>
          </cell>
        </row>
        <row r="1450">
          <cell r="A1450" t="str">
            <v>05.001.0825-0</v>
          </cell>
          <cell r="B1450">
            <v>22.48</v>
          </cell>
        </row>
        <row r="1451">
          <cell r="A1451" t="str">
            <v>05.001.0840-0</v>
          </cell>
          <cell r="B1451">
            <v>18.190000000000001</v>
          </cell>
        </row>
        <row r="1452">
          <cell r="A1452" t="str">
            <v>05.001.0845-0</v>
          </cell>
          <cell r="B1452">
            <v>23.87</v>
          </cell>
        </row>
        <row r="1453">
          <cell r="A1453" t="str">
            <v>05.001.0850-0</v>
          </cell>
          <cell r="B1453">
            <v>7.36</v>
          </cell>
        </row>
        <row r="1454">
          <cell r="A1454" t="str">
            <v>05.001.0876-0</v>
          </cell>
          <cell r="B1454">
            <v>12.14</v>
          </cell>
        </row>
        <row r="1455">
          <cell r="A1455" t="str">
            <v>05.001.0900-0</v>
          </cell>
          <cell r="B1455">
            <v>0.52</v>
          </cell>
        </row>
        <row r="1456">
          <cell r="A1456" t="str">
            <v>05.001.0950-0</v>
          </cell>
          <cell r="B1456">
            <v>7.29</v>
          </cell>
        </row>
        <row r="1457">
          <cell r="A1457" t="str">
            <v>05.001.0955-0</v>
          </cell>
          <cell r="B1457">
            <v>11.7</v>
          </cell>
        </row>
        <row r="1458">
          <cell r="A1458" t="str">
            <v>05.001.0960-0</v>
          </cell>
          <cell r="B1458">
            <v>14.64</v>
          </cell>
        </row>
        <row r="1459">
          <cell r="A1459" t="str">
            <v>05.001.9999-0</v>
          </cell>
          <cell r="B1459">
            <v>5227</v>
          </cell>
        </row>
        <row r="1460">
          <cell r="A1460" t="str">
            <v>05.002.0001-0</v>
          </cell>
          <cell r="B1460">
            <v>80.760000000000005</v>
          </cell>
        </row>
        <row r="1461">
          <cell r="A1461" t="str">
            <v>05.002.0002-0</v>
          </cell>
          <cell r="B1461">
            <v>137.30000000000001</v>
          </cell>
        </row>
        <row r="1462">
          <cell r="A1462" t="str">
            <v>05.002.0003-1</v>
          </cell>
          <cell r="B1462">
            <v>186.41</v>
          </cell>
        </row>
        <row r="1463">
          <cell r="A1463" t="str">
            <v>05.002.0004-0</v>
          </cell>
          <cell r="B1463">
            <v>316.91000000000003</v>
          </cell>
        </row>
        <row r="1464">
          <cell r="A1464" t="str">
            <v>05.002.0005-1</v>
          </cell>
          <cell r="B1464">
            <v>11.92</v>
          </cell>
        </row>
        <row r="1465">
          <cell r="A1465" t="str">
            <v>05.002.0006-1</v>
          </cell>
          <cell r="B1465">
            <v>17.600000000000001</v>
          </cell>
        </row>
        <row r="1466">
          <cell r="A1466" t="str">
            <v>05.002.0007-0</v>
          </cell>
          <cell r="B1466">
            <v>14</v>
          </cell>
        </row>
        <row r="1467">
          <cell r="A1467" t="str">
            <v>05.002.0008-0</v>
          </cell>
          <cell r="B1467">
            <v>20.68</v>
          </cell>
        </row>
        <row r="1468">
          <cell r="A1468" t="str">
            <v>05.002.0009-1</v>
          </cell>
          <cell r="B1468">
            <v>12.58</v>
          </cell>
        </row>
        <row r="1469">
          <cell r="A1469" t="str">
            <v>05.002.0010-1</v>
          </cell>
          <cell r="B1469">
            <v>15.75</v>
          </cell>
        </row>
        <row r="1470">
          <cell r="A1470" t="str">
            <v>05.002.0011-0</v>
          </cell>
          <cell r="B1470">
            <v>22.02</v>
          </cell>
        </row>
        <row r="1471">
          <cell r="A1471" t="str">
            <v>05.002.0012-0</v>
          </cell>
          <cell r="B1471">
            <v>27.56</v>
          </cell>
        </row>
        <row r="1472">
          <cell r="A1472" t="str">
            <v>05.002.0013-0</v>
          </cell>
          <cell r="B1472">
            <v>424.89</v>
          </cell>
        </row>
        <row r="1473">
          <cell r="A1473" t="str">
            <v>05.002.0014-0</v>
          </cell>
          <cell r="B1473">
            <v>5.8</v>
          </cell>
        </row>
        <row r="1474">
          <cell r="A1474" t="str">
            <v>05.002.0015-0</v>
          </cell>
          <cell r="B1474">
            <v>60.93</v>
          </cell>
        </row>
        <row r="1475">
          <cell r="A1475" t="str">
            <v>05.002.0016-0</v>
          </cell>
          <cell r="B1475">
            <v>53.84</v>
          </cell>
        </row>
        <row r="1476">
          <cell r="A1476" t="str">
            <v>05.002.0030-0</v>
          </cell>
          <cell r="B1476">
            <v>25.8</v>
          </cell>
        </row>
        <row r="1477">
          <cell r="A1477" t="str">
            <v>05.002.0031-0</v>
          </cell>
          <cell r="B1477">
            <v>21.13</v>
          </cell>
        </row>
        <row r="1478">
          <cell r="A1478" t="str">
            <v>05.002.0050-0</v>
          </cell>
          <cell r="B1478">
            <v>7.96</v>
          </cell>
        </row>
        <row r="1479">
          <cell r="A1479" t="str">
            <v>05.002.0055-0</v>
          </cell>
          <cell r="B1479">
            <v>30.75</v>
          </cell>
        </row>
        <row r="1480">
          <cell r="A1480" t="str">
            <v>05.002.0060-0</v>
          </cell>
          <cell r="B1480">
            <v>32.03</v>
          </cell>
        </row>
        <row r="1481">
          <cell r="A1481" t="str">
            <v>05.002.0061-0</v>
          </cell>
          <cell r="B1481">
            <v>191.88</v>
          </cell>
        </row>
        <row r="1482">
          <cell r="A1482" t="str">
            <v>05.002.0062-0</v>
          </cell>
          <cell r="B1482">
            <v>63.73</v>
          </cell>
        </row>
        <row r="1483">
          <cell r="A1483" t="str">
            <v>05.002.0063-0</v>
          </cell>
          <cell r="B1483">
            <v>28.13</v>
          </cell>
        </row>
        <row r="1484">
          <cell r="A1484" t="str">
            <v>05.002.0065-0</v>
          </cell>
          <cell r="B1484">
            <v>1.31</v>
          </cell>
        </row>
        <row r="1485">
          <cell r="A1485" t="str">
            <v>05.002.0070-0</v>
          </cell>
          <cell r="B1485">
            <v>246.75</v>
          </cell>
        </row>
        <row r="1486">
          <cell r="A1486" t="str">
            <v>05.002.0075-0</v>
          </cell>
          <cell r="B1486">
            <v>256.26</v>
          </cell>
        </row>
        <row r="1487">
          <cell r="A1487" t="str">
            <v>05.002.0081-0</v>
          </cell>
          <cell r="B1487">
            <v>26.66</v>
          </cell>
        </row>
        <row r="1488">
          <cell r="A1488" t="str">
            <v>05.002.0082-0</v>
          </cell>
          <cell r="B1488">
            <v>29.65</v>
          </cell>
        </row>
        <row r="1489">
          <cell r="A1489" t="str">
            <v>05.002.0083-0</v>
          </cell>
          <cell r="B1489">
            <v>30.1</v>
          </cell>
        </row>
        <row r="1490">
          <cell r="A1490" t="str">
            <v>05.002.0084-0</v>
          </cell>
          <cell r="B1490">
            <v>33.020000000000003</v>
          </cell>
        </row>
        <row r="1491">
          <cell r="A1491" t="str">
            <v>05.002.0085-0</v>
          </cell>
          <cell r="B1491">
            <v>34.75</v>
          </cell>
        </row>
        <row r="1492">
          <cell r="A1492" t="str">
            <v>05.002.0086-0</v>
          </cell>
          <cell r="B1492">
            <v>35.619999999999997</v>
          </cell>
        </row>
        <row r="1493">
          <cell r="A1493" t="str">
            <v>05.002.0087-0</v>
          </cell>
          <cell r="B1493">
            <v>38.89</v>
          </cell>
        </row>
        <row r="1494">
          <cell r="A1494" t="str">
            <v>05.002.0088-0</v>
          </cell>
          <cell r="B1494">
            <v>41.94</v>
          </cell>
        </row>
        <row r="1495">
          <cell r="A1495" t="str">
            <v>05.002.0089-0</v>
          </cell>
          <cell r="B1495">
            <v>47.72</v>
          </cell>
        </row>
        <row r="1496">
          <cell r="A1496" t="str">
            <v>05.002.0090-0</v>
          </cell>
          <cell r="B1496">
            <v>51.88</v>
          </cell>
        </row>
        <row r="1497">
          <cell r="A1497" t="str">
            <v>05.002.0091-0</v>
          </cell>
          <cell r="B1497">
            <v>57.38</v>
          </cell>
        </row>
        <row r="1498">
          <cell r="A1498" t="str">
            <v>05.002.0092-0</v>
          </cell>
          <cell r="B1498">
            <v>77.62</v>
          </cell>
        </row>
        <row r="1499">
          <cell r="A1499" t="str">
            <v>05.002.0093-0</v>
          </cell>
          <cell r="B1499">
            <v>110.78</v>
          </cell>
        </row>
        <row r="1500">
          <cell r="A1500" t="str">
            <v>05.002.0100-0</v>
          </cell>
          <cell r="B1500">
            <v>145.97</v>
          </cell>
        </row>
        <row r="1501">
          <cell r="A1501" t="str">
            <v>05.002.0101-0</v>
          </cell>
          <cell r="B1501">
            <v>150.47</v>
          </cell>
        </row>
        <row r="1502">
          <cell r="A1502" t="str">
            <v>05.002.0102-0</v>
          </cell>
          <cell r="B1502">
            <v>220.64</v>
          </cell>
        </row>
        <row r="1503">
          <cell r="A1503" t="str">
            <v>05.002.0105-0</v>
          </cell>
          <cell r="B1503">
            <v>263.19</v>
          </cell>
        </row>
        <row r="1504">
          <cell r="A1504" t="str">
            <v>05.002.0106-0</v>
          </cell>
          <cell r="B1504">
            <v>276.52</v>
          </cell>
        </row>
        <row r="1505">
          <cell r="A1505" t="str">
            <v>05.002.9999-0</v>
          </cell>
          <cell r="B1505">
            <v>3453</v>
          </cell>
        </row>
        <row r="1506">
          <cell r="A1506" t="str">
            <v>05.003.0010-1</v>
          </cell>
          <cell r="B1506">
            <v>44.35</v>
          </cell>
        </row>
        <row r="1507">
          <cell r="A1507" t="str">
            <v>05.003.0011-0</v>
          </cell>
          <cell r="B1507">
            <v>81.790000000000006</v>
          </cell>
        </row>
        <row r="1508">
          <cell r="A1508" t="str">
            <v>05.003.0015-1</v>
          </cell>
          <cell r="B1508">
            <v>37.43</v>
          </cell>
        </row>
        <row r="1509">
          <cell r="A1509" t="str">
            <v>05.003.0016-1</v>
          </cell>
          <cell r="B1509">
            <v>53.58</v>
          </cell>
        </row>
        <row r="1510">
          <cell r="A1510" t="str">
            <v>05.003.0017-1</v>
          </cell>
          <cell r="B1510">
            <v>69.650000000000006</v>
          </cell>
        </row>
        <row r="1511">
          <cell r="A1511" t="str">
            <v>05.003.0020-0</v>
          </cell>
          <cell r="B1511">
            <v>96.57</v>
          </cell>
        </row>
        <row r="1512">
          <cell r="A1512" t="str">
            <v>05.003.0021-0</v>
          </cell>
          <cell r="B1512">
            <v>112.73</v>
          </cell>
        </row>
        <row r="1513">
          <cell r="A1513" t="str">
            <v>05.003.0022-0</v>
          </cell>
          <cell r="B1513">
            <v>128.80000000000001</v>
          </cell>
        </row>
        <row r="1514">
          <cell r="A1514" t="str">
            <v>05.003.0040-1</v>
          </cell>
          <cell r="B1514">
            <v>62.8</v>
          </cell>
        </row>
        <row r="1515">
          <cell r="A1515" t="str">
            <v>05.003.0041-0</v>
          </cell>
          <cell r="B1515">
            <v>89.86</v>
          </cell>
        </row>
        <row r="1516">
          <cell r="A1516" t="str">
            <v>05.003.0042-0</v>
          </cell>
          <cell r="B1516">
            <v>100.23</v>
          </cell>
        </row>
        <row r="1517">
          <cell r="A1517" t="str">
            <v>05.003.0043-0</v>
          </cell>
          <cell r="B1517">
            <v>115.79</v>
          </cell>
        </row>
        <row r="1518">
          <cell r="A1518" t="str">
            <v>05.003.0044-0</v>
          </cell>
          <cell r="B1518">
            <v>132.08000000000001</v>
          </cell>
        </row>
        <row r="1519">
          <cell r="A1519" t="str">
            <v>05.003.0045-0</v>
          </cell>
          <cell r="B1519">
            <v>142.16</v>
          </cell>
        </row>
        <row r="1520">
          <cell r="A1520" t="str">
            <v>05.003.0046-0</v>
          </cell>
          <cell r="B1520">
            <v>171.92</v>
          </cell>
        </row>
        <row r="1521">
          <cell r="A1521" t="str">
            <v>05.003.0047-0</v>
          </cell>
          <cell r="B1521">
            <v>194.53</v>
          </cell>
        </row>
        <row r="1522">
          <cell r="A1522" t="str">
            <v>05.003.0048-0</v>
          </cell>
          <cell r="B1522">
            <v>225.84</v>
          </cell>
        </row>
        <row r="1523">
          <cell r="A1523" t="str">
            <v>05.003.0049-0</v>
          </cell>
          <cell r="B1523">
            <v>272.89</v>
          </cell>
        </row>
        <row r="1524">
          <cell r="A1524" t="str">
            <v>05.003.0050-0</v>
          </cell>
          <cell r="B1524">
            <v>83.63</v>
          </cell>
        </row>
        <row r="1525">
          <cell r="A1525" t="str">
            <v>05.003.0051-0</v>
          </cell>
          <cell r="B1525">
            <v>106.01</v>
          </cell>
        </row>
        <row r="1526">
          <cell r="A1526" t="str">
            <v>05.003.0052-0</v>
          </cell>
          <cell r="B1526">
            <v>116.38</v>
          </cell>
        </row>
        <row r="1527">
          <cell r="A1527" t="str">
            <v>05.003.0053-0</v>
          </cell>
          <cell r="B1527">
            <v>131.94</v>
          </cell>
        </row>
        <row r="1528">
          <cell r="A1528" t="str">
            <v>05.003.0054-0</v>
          </cell>
          <cell r="B1528">
            <v>148.22999999999999</v>
          </cell>
        </row>
        <row r="1529">
          <cell r="A1529" t="str">
            <v>05.003.0055-0</v>
          </cell>
          <cell r="B1529">
            <v>158.31</v>
          </cell>
        </row>
        <row r="1530">
          <cell r="A1530" t="str">
            <v>05.003.0056-0</v>
          </cell>
          <cell r="B1530">
            <v>188.07</v>
          </cell>
        </row>
        <row r="1531">
          <cell r="A1531" t="str">
            <v>05.003.0057-0</v>
          </cell>
          <cell r="B1531">
            <v>210.68</v>
          </cell>
        </row>
        <row r="1532">
          <cell r="A1532" t="str">
            <v>05.003.0058-0</v>
          </cell>
          <cell r="B1532">
            <v>241.99</v>
          </cell>
        </row>
        <row r="1533">
          <cell r="A1533" t="str">
            <v>05.003.0059-0</v>
          </cell>
          <cell r="B1533">
            <v>289.04000000000002</v>
          </cell>
        </row>
        <row r="1534">
          <cell r="A1534" t="str">
            <v>05.003.0060-0</v>
          </cell>
          <cell r="B1534">
            <v>99.78</v>
          </cell>
        </row>
        <row r="1535">
          <cell r="A1535" t="str">
            <v>05.003.0061-0</v>
          </cell>
          <cell r="B1535">
            <v>121.97</v>
          </cell>
        </row>
        <row r="1536">
          <cell r="A1536" t="str">
            <v>05.003.0062-0</v>
          </cell>
          <cell r="B1536">
            <v>132.46</v>
          </cell>
        </row>
        <row r="1537">
          <cell r="A1537" t="str">
            <v>05.003.0063-0</v>
          </cell>
          <cell r="B1537">
            <v>148.01</v>
          </cell>
        </row>
        <row r="1538">
          <cell r="A1538" t="str">
            <v>05.003.0064-0</v>
          </cell>
          <cell r="B1538">
            <v>164.31</v>
          </cell>
        </row>
        <row r="1539">
          <cell r="A1539" t="str">
            <v>05.003.0065-0</v>
          </cell>
          <cell r="B1539">
            <v>174.38</v>
          </cell>
        </row>
        <row r="1540">
          <cell r="A1540" t="str">
            <v>05.003.0066-0</v>
          </cell>
          <cell r="B1540">
            <v>204.14</v>
          </cell>
        </row>
        <row r="1541">
          <cell r="A1541" t="str">
            <v>05.003.0067-0</v>
          </cell>
          <cell r="B1541">
            <v>226.75</v>
          </cell>
        </row>
        <row r="1542">
          <cell r="A1542" t="str">
            <v>05.003.0068-0</v>
          </cell>
          <cell r="B1542">
            <v>258.06</v>
          </cell>
        </row>
        <row r="1543">
          <cell r="A1543" t="str">
            <v>05.003.0069-0</v>
          </cell>
          <cell r="B1543">
            <v>305.11</v>
          </cell>
        </row>
        <row r="1544">
          <cell r="A1544" t="str">
            <v>05.003.0070-0</v>
          </cell>
          <cell r="B1544">
            <v>115.85</v>
          </cell>
        </row>
        <row r="1545">
          <cell r="A1545" t="str">
            <v>05.003.0080-0</v>
          </cell>
          <cell r="B1545">
            <v>306.92</v>
          </cell>
        </row>
        <row r="1546">
          <cell r="A1546" t="str">
            <v>05.003.0081-0</v>
          </cell>
          <cell r="B1546">
            <v>323.07</v>
          </cell>
        </row>
        <row r="1547">
          <cell r="A1547" t="str">
            <v>05.003.0082-0</v>
          </cell>
          <cell r="B1547">
            <v>339.14</v>
          </cell>
        </row>
        <row r="1548">
          <cell r="A1548" t="str">
            <v>05.003.0090-0</v>
          </cell>
          <cell r="B1548">
            <v>362.72</v>
          </cell>
        </row>
        <row r="1549">
          <cell r="A1549" t="str">
            <v>05.003.0091-0</v>
          </cell>
          <cell r="B1549">
            <v>378.87</v>
          </cell>
        </row>
        <row r="1550">
          <cell r="A1550" t="str">
            <v>05.003.0092-0</v>
          </cell>
          <cell r="B1550">
            <v>394.94</v>
          </cell>
        </row>
        <row r="1551">
          <cell r="A1551" t="str">
            <v>05.003.0150-0</v>
          </cell>
          <cell r="B1551">
            <v>57.9</v>
          </cell>
        </row>
        <row r="1552">
          <cell r="A1552" t="str">
            <v>05.003.0151-0</v>
          </cell>
          <cell r="B1552">
            <v>85.75</v>
          </cell>
        </row>
        <row r="1553">
          <cell r="A1553" t="str">
            <v>05.003.0152-0</v>
          </cell>
          <cell r="B1553">
            <v>95.34</v>
          </cell>
        </row>
        <row r="1554">
          <cell r="A1554" t="str">
            <v>05.003.0154-0</v>
          </cell>
          <cell r="B1554">
            <v>109.66</v>
          </cell>
        </row>
        <row r="1555">
          <cell r="A1555" t="str">
            <v>05.003.0155-0</v>
          </cell>
          <cell r="B1555">
            <v>124.71</v>
          </cell>
        </row>
        <row r="1556">
          <cell r="A1556" t="str">
            <v>05.003.0156-0</v>
          </cell>
          <cell r="B1556">
            <v>134.02000000000001</v>
          </cell>
        </row>
        <row r="1557">
          <cell r="A1557" t="str">
            <v>05.003.0157-0</v>
          </cell>
          <cell r="B1557">
            <v>161.49</v>
          </cell>
        </row>
        <row r="1558">
          <cell r="A1558" t="str">
            <v>05.003.0158-0</v>
          </cell>
          <cell r="B1558">
            <v>182.33</v>
          </cell>
        </row>
        <row r="1559">
          <cell r="A1559" t="str">
            <v>05.003.0159-0</v>
          </cell>
          <cell r="B1559">
            <v>211.17</v>
          </cell>
        </row>
        <row r="1560">
          <cell r="A1560" t="str">
            <v>05.003.0161-0</v>
          </cell>
          <cell r="B1560">
            <v>254.57</v>
          </cell>
        </row>
        <row r="1561">
          <cell r="A1561" t="str">
            <v>05.003.0162-0</v>
          </cell>
          <cell r="B1561">
            <v>80.37</v>
          </cell>
        </row>
        <row r="1562">
          <cell r="A1562" t="str">
            <v>05.003.0163-0</v>
          </cell>
          <cell r="B1562">
            <v>101.9</v>
          </cell>
        </row>
        <row r="1563">
          <cell r="A1563" t="str">
            <v>05.003.0164-0</v>
          </cell>
          <cell r="B1563">
            <v>111.49</v>
          </cell>
        </row>
        <row r="1564">
          <cell r="A1564" t="str">
            <v>05.003.0165-0</v>
          </cell>
          <cell r="B1564">
            <v>125.81</v>
          </cell>
        </row>
        <row r="1565">
          <cell r="A1565" t="str">
            <v>05.003.0166-0</v>
          </cell>
          <cell r="B1565">
            <v>140.86000000000001</v>
          </cell>
        </row>
        <row r="1566">
          <cell r="A1566" t="str">
            <v>05.003.0167-0</v>
          </cell>
          <cell r="B1566">
            <v>150.16999999999999</v>
          </cell>
        </row>
        <row r="1567">
          <cell r="A1567" t="str">
            <v>05.003.0168-0</v>
          </cell>
          <cell r="B1567">
            <v>177.64</v>
          </cell>
        </row>
        <row r="1568">
          <cell r="A1568" t="str">
            <v>05.003.0169-0</v>
          </cell>
          <cell r="B1568">
            <v>198.49</v>
          </cell>
        </row>
        <row r="1569">
          <cell r="A1569" t="str">
            <v>05.003.0170-0</v>
          </cell>
          <cell r="B1569">
            <v>227.32</v>
          </cell>
        </row>
        <row r="1570">
          <cell r="A1570" t="str">
            <v>05.003.0171-0</v>
          </cell>
          <cell r="B1570">
            <v>270.72000000000003</v>
          </cell>
        </row>
        <row r="1571">
          <cell r="A1571" t="str">
            <v>05.003.0172-0</v>
          </cell>
          <cell r="B1571">
            <v>96.52</v>
          </cell>
        </row>
        <row r="1572">
          <cell r="A1572" t="str">
            <v>05.003.0173-0</v>
          </cell>
          <cell r="B1572">
            <v>117.97</v>
          </cell>
        </row>
        <row r="1573">
          <cell r="A1573" t="str">
            <v>05.003.0174-0</v>
          </cell>
          <cell r="B1573">
            <v>127.56</v>
          </cell>
        </row>
        <row r="1574">
          <cell r="A1574" t="str">
            <v>05.003.0175-0</v>
          </cell>
          <cell r="B1574">
            <v>141.88999999999999</v>
          </cell>
        </row>
        <row r="1575">
          <cell r="A1575" t="str">
            <v>05.003.0176-0</v>
          </cell>
          <cell r="B1575">
            <v>156.93</v>
          </cell>
        </row>
        <row r="1576">
          <cell r="A1576" t="str">
            <v>05.003.0177-0</v>
          </cell>
          <cell r="B1576">
            <v>166.24</v>
          </cell>
        </row>
        <row r="1577">
          <cell r="A1577" t="str">
            <v>05.003.0178-0</v>
          </cell>
          <cell r="B1577">
            <v>193.71</v>
          </cell>
        </row>
        <row r="1578">
          <cell r="A1578" t="str">
            <v>05.003.0180-0</v>
          </cell>
          <cell r="B1578">
            <v>214.56</v>
          </cell>
        </row>
        <row r="1579">
          <cell r="A1579" t="str">
            <v>05.003.0181-0</v>
          </cell>
          <cell r="B1579">
            <v>243.39</v>
          </cell>
        </row>
        <row r="1580">
          <cell r="A1580" t="str">
            <v>05.003.0182-0</v>
          </cell>
          <cell r="B1580">
            <v>286.79000000000002</v>
          </cell>
        </row>
        <row r="1581">
          <cell r="A1581" t="str">
            <v>05.003.0183-0</v>
          </cell>
          <cell r="B1581">
            <v>112.59</v>
          </cell>
        </row>
        <row r="1582">
          <cell r="A1582" t="str">
            <v>05.003.0195-0</v>
          </cell>
          <cell r="B1582">
            <v>285.92</v>
          </cell>
        </row>
        <row r="1583">
          <cell r="A1583" t="str">
            <v>05.003.9999-0</v>
          </cell>
          <cell r="B1583">
            <v>3697</v>
          </cell>
        </row>
        <row r="1584">
          <cell r="A1584" t="str">
            <v>05.004.0010-0</v>
          </cell>
          <cell r="B1584">
            <v>2.4300000000000002</v>
          </cell>
        </row>
        <row r="1585">
          <cell r="A1585" t="str">
            <v>05.004.0025-0</v>
          </cell>
          <cell r="B1585">
            <v>22.01</v>
          </cell>
        </row>
        <row r="1586">
          <cell r="A1586" t="str">
            <v>05.004.0026-0</v>
          </cell>
          <cell r="B1586">
            <v>61.63</v>
          </cell>
        </row>
        <row r="1587">
          <cell r="A1587" t="str">
            <v>05.004.0027-0</v>
          </cell>
          <cell r="B1587">
            <v>34.33</v>
          </cell>
        </row>
        <row r="1588">
          <cell r="A1588" t="str">
            <v>05.004.0028-0</v>
          </cell>
          <cell r="B1588">
            <v>17.600000000000001</v>
          </cell>
        </row>
        <row r="1589">
          <cell r="A1589" t="str">
            <v>05.004.0030-0</v>
          </cell>
          <cell r="B1589">
            <v>6.43</v>
          </cell>
        </row>
        <row r="1590">
          <cell r="A1590" t="str">
            <v>05.004.0035-0</v>
          </cell>
          <cell r="B1590">
            <v>846.93</v>
          </cell>
        </row>
        <row r="1591">
          <cell r="A1591" t="str">
            <v>05.004.0040-0</v>
          </cell>
          <cell r="B1591">
            <v>6.51</v>
          </cell>
        </row>
        <row r="1592">
          <cell r="A1592" t="str">
            <v>05.004.0045-0</v>
          </cell>
          <cell r="B1592">
            <v>17.829999999999998</v>
          </cell>
        </row>
        <row r="1593">
          <cell r="A1593" t="str">
            <v>05.004.0050-0</v>
          </cell>
          <cell r="B1593">
            <v>15.54</v>
          </cell>
        </row>
        <row r="1594">
          <cell r="A1594" t="str">
            <v>05.004.0055-0</v>
          </cell>
          <cell r="B1594">
            <v>204.19</v>
          </cell>
        </row>
        <row r="1595">
          <cell r="A1595" t="str">
            <v>05.004.0060-0</v>
          </cell>
          <cell r="B1595">
            <v>11.01</v>
          </cell>
        </row>
        <row r="1596">
          <cell r="A1596" t="str">
            <v>05.004.0065-0</v>
          </cell>
          <cell r="B1596">
            <v>2.46</v>
          </cell>
        </row>
        <row r="1597">
          <cell r="A1597" t="str">
            <v>05.004.0070-0</v>
          </cell>
          <cell r="B1597">
            <v>1.97</v>
          </cell>
        </row>
        <row r="1598">
          <cell r="A1598" t="str">
            <v>05.004.0080-0</v>
          </cell>
          <cell r="B1598">
            <v>11.87</v>
          </cell>
        </row>
        <row r="1599">
          <cell r="A1599" t="str">
            <v>05.004.0081-0</v>
          </cell>
          <cell r="B1599">
            <v>9.43</v>
          </cell>
        </row>
        <row r="1600">
          <cell r="A1600" t="str">
            <v>05.004.0083-0</v>
          </cell>
          <cell r="B1600">
            <v>15.42</v>
          </cell>
        </row>
        <row r="1601">
          <cell r="A1601" t="str">
            <v>05.004.0084-0</v>
          </cell>
          <cell r="B1601">
            <v>12.16</v>
          </cell>
        </row>
        <row r="1602">
          <cell r="A1602" t="str">
            <v>05.004.0085-0</v>
          </cell>
          <cell r="B1602">
            <v>27.51</v>
          </cell>
        </row>
        <row r="1603">
          <cell r="A1603" t="str">
            <v>05.004.0086-0</v>
          </cell>
          <cell r="B1603">
            <v>24.26</v>
          </cell>
        </row>
        <row r="1604">
          <cell r="A1604" t="str">
            <v>05.004.0090-0</v>
          </cell>
          <cell r="B1604">
            <v>197.09</v>
          </cell>
        </row>
        <row r="1605">
          <cell r="A1605" t="str">
            <v>05.004.9999-0</v>
          </cell>
          <cell r="B1605">
            <v>4185</v>
          </cell>
        </row>
        <row r="1606">
          <cell r="A1606" t="str">
            <v>05.005.0001-1</v>
          </cell>
          <cell r="B1606">
            <v>13.74</v>
          </cell>
        </row>
        <row r="1607">
          <cell r="A1607" t="str">
            <v>05.005.0002-0</v>
          </cell>
          <cell r="B1607">
            <v>12.48</v>
          </cell>
        </row>
        <row r="1608">
          <cell r="A1608" t="str">
            <v>05.005.0003-1</v>
          </cell>
          <cell r="B1608">
            <v>27.26</v>
          </cell>
        </row>
        <row r="1609">
          <cell r="A1609" t="str">
            <v>05.005.0004-0</v>
          </cell>
          <cell r="B1609">
            <v>34.119999999999997</v>
          </cell>
        </row>
        <row r="1610">
          <cell r="A1610" t="str">
            <v>05.005.0005-1</v>
          </cell>
          <cell r="B1610">
            <v>5.8</v>
          </cell>
        </row>
        <row r="1611">
          <cell r="A1611" t="str">
            <v>05.005.0006-1</v>
          </cell>
          <cell r="B1611">
            <v>9.1300000000000008</v>
          </cell>
        </row>
        <row r="1612">
          <cell r="A1612" t="str">
            <v>05.005.0007-0</v>
          </cell>
          <cell r="B1612">
            <v>7.38</v>
          </cell>
        </row>
        <row r="1613">
          <cell r="A1613" t="str">
            <v>05.005.0012-1</v>
          </cell>
          <cell r="B1613">
            <v>1.59</v>
          </cell>
        </row>
        <row r="1614">
          <cell r="A1614" t="str">
            <v>05.005.0013-0</v>
          </cell>
          <cell r="B1614">
            <v>0.79</v>
          </cell>
        </row>
        <row r="1615">
          <cell r="A1615" t="str">
            <v>05.005.0014-0</v>
          </cell>
          <cell r="B1615">
            <v>0.52</v>
          </cell>
        </row>
        <row r="1616">
          <cell r="A1616" t="str">
            <v>05.005.0015-0</v>
          </cell>
          <cell r="B1616">
            <v>0.39</v>
          </cell>
        </row>
        <row r="1617">
          <cell r="A1617" t="str">
            <v>05.005.0018-0</v>
          </cell>
          <cell r="B1617">
            <v>44.34</v>
          </cell>
        </row>
        <row r="1618">
          <cell r="A1618" t="str">
            <v>05.005.0019-0</v>
          </cell>
          <cell r="B1618">
            <v>75.02</v>
          </cell>
        </row>
        <row r="1619">
          <cell r="A1619" t="str">
            <v>05.005.0020-0</v>
          </cell>
          <cell r="B1619">
            <v>295.25</v>
          </cell>
        </row>
        <row r="1620">
          <cell r="A1620" t="str">
            <v>05.005.0025-0</v>
          </cell>
          <cell r="B1620">
            <v>57.58</v>
          </cell>
        </row>
        <row r="1621">
          <cell r="A1621" t="str">
            <v>05.005.0030-0</v>
          </cell>
          <cell r="B1621">
            <v>35.33</v>
          </cell>
        </row>
        <row r="1622">
          <cell r="A1622" t="str">
            <v>05.005.0035-0</v>
          </cell>
          <cell r="B1622">
            <v>31.33</v>
          </cell>
        </row>
        <row r="1623">
          <cell r="A1623" t="str">
            <v>05.005.0040-0</v>
          </cell>
          <cell r="B1623">
            <v>29.34</v>
          </cell>
        </row>
        <row r="1624">
          <cell r="A1624" t="str">
            <v>05.005.0046-0</v>
          </cell>
          <cell r="B1624">
            <v>3.74</v>
          </cell>
        </row>
        <row r="1625">
          <cell r="A1625" t="str">
            <v>05.005.0050-0</v>
          </cell>
          <cell r="B1625">
            <v>11.41</v>
          </cell>
        </row>
        <row r="1626">
          <cell r="A1626" t="str">
            <v>05.005.0053-0</v>
          </cell>
          <cell r="B1626">
            <v>69.59</v>
          </cell>
        </row>
        <row r="1627">
          <cell r="A1627" t="str">
            <v>05.005.0055-0</v>
          </cell>
          <cell r="B1627">
            <v>87.61</v>
          </cell>
        </row>
        <row r="1628">
          <cell r="A1628" t="str">
            <v>05.005.9999-0</v>
          </cell>
          <cell r="B1628">
            <v>4176</v>
          </cell>
        </row>
        <row r="1629">
          <cell r="A1629" t="str">
            <v>05.006.0001-1</v>
          </cell>
          <cell r="B1629">
            <v>3.6</v>
          </cell>
        </row>
        <row r="1630">
          <cell r="A1630" t="str">
            <v>05.006.0002-1</v>
          </cell>
          <cell r="B1630">
            <v>7.2</v>
          </cell>
        </row>
        <row r="1631">
          <cell r="A1631" t="str">
            <v>05.006.0003-0</v>
          </cell>
          <cell r="B1631">
            <v>2312.87</v>
          </cell>
        </row>
        <row r="1632">
          <cell r="A1632" t="str">
            <v>05.006.0004-0</v>
          </cell>
          <cell r="B1632">
            <v>2626.99</v>
          </cell>
        </row>
        <row r="1633">
          <cell r="A1633" t="str">
            <v>05.006.0010-0</v>
          </cell>
          <cell r="B1633">
            <v>112.8</v>
          </cell>
        </row>
        <row r="1634">
          <cell r="A1634" t="str">
            <v>05.006.0015-0</v>
          </cell>
          <cell r="B1634">
            <v>91.2</v>
          </cell>
        </row>
        <row r="1635">
          <cell r="A1635" t="str">
            <v>05.006.9999-0</v>
          </cell>
          <cell r="B1635">
            <v>1198</v>
          </cell>
        </row>
        <row r="1636">
          <cell r="A1636" t="str">
            <v>05.007.0001-1</v>
          </cell>
          <cell r="B1636">
            <v>131.22999999999999</v>
          </cell>
        </row>
        <row r="1637">
          <cell r="A1637" t="str">
            <v>05.007.0002-1</v>
          </cell>
          <cell r="B1637">
            <v>252.43</v>
          </cell>
        </row>
        <row r="1638">
          <cell r="A1638" t="str">
            <v>05.007.0007-0</v>
          </cell>
          <cell r="B1638">
            <v>20.85</v>
          </cell>
        </row>
        <row r="1639">
          <cell r="A1639" t="str">
            <v>05.007.0015-0</v>
          </cell>
          <cell r="B1639">
            <v>225.5</v>
          </cell>
        </row>
        <row r="1640">
          <cell r="A1640" t="str">
            <v>05.007.9999-0</v>
          </cell>
          <cell r="B1640">
            <v>3681</v>
          </cell>
        </row>
        <row r="1641">
          <cell r="A1641" t="str">
            <v>05.008.0001-0</v>
          </cell>
          <cell r="B1641">
            <v>3.94</v>
          </cell>
        </row>
        <row r="1642">
          <cell r="A1642" t="str">
            <v>05.008.0002-0</v>
          </cell>
          <cell r="B1642">
            <v>18.649999999999999</v>
          </cell>
        </row>
        <row r="1643">
          <cell r="A1643" t="str">
            <v>05.008.0003-0</v>
          </cell>
          <cell r="B1643">
            <v>1793.46</v>
          </cell>
        </row>
        <row r="1644">
          <cell r="A1644" t="str">
            <v>05.008.0004-0</v>
          </cell>
          <cell r="B1644">
            <v>320.33999999999997</v>
          </cell>
        </row>
        <row r="1645">
          <cell r="A1645" t="str">
            <v>05.008.0005-0</v>
          </cell>
          <cell r="B1645">
            <v>459.71</v>
          </cell>
        </row>
        <row r="1646">
          <cell r="A1646" t="str">
            <v>05.008.0006-0</v>
          </cell>
          <cell r="B1646">
            <v>1.56</v>
          </cell>
        </row>
        <row r="1647">
          <cell r="A1647" t="str">
            <v>05.008.0008-1</v>
          </cell>
          <cell r="B1647">
            <v>0.32</v>
          </cell>
        </row>
        <row r="1648">
          <cell r="A1648" t="str">
            <v>05.008.0009-0</v>
          </cell>
          <cell r="B1648">
            <v>0.09</v>
          </cell>
        </row>
        <row r="1649">
          <cell r="A1649" t="str">
            <v>05.008.0010-0</v>
          </cell>
          <cell r="B1649">
            <v>26970.26</v>
          </cell>
        </row>
        <row r="1650">
          <cell r="A1650" t="str">
            <v>05.008.0012-0</v>
          </cell>
          <cell r="B1650">
            <v>154314.99</v>
          </cell>
        </row>
        <row r="1651">
          <cell r="A1651" t="str">
            <v>05.008.0013-0</v>
          </cell>
          <cell r="B1651">
            <v>2286.6</v>
          </cell>
        </row>
        <row r="1652">
          <cell r="A1652" t="str">
            <v>05.008.9999-0</v>
          </cell>
          <cell r="B1652">
            <v>6223</v>
          </cell>
        </row>
        <row r="1653">
          <cell r="A1653" t="str">
            <v>05.009.0002-0</v>
          </cell>
          <cell r="B1653">
            <v>40.94</v>
          </cell>
        </row>
        <row r="1654">
          <cell r="A1654" t="str">
            <v>05.009.0003-0</v>
          </cell>
          <cell r="B1654">
            <v>49.78</v>
          </cell>
        </row>
        <row r="1655">
          <cell r="A1655" t="str">
            <v>05.009.0004-0</v>
          </cell>
          <cell r="B1655">
            <v>122.06</v>
          </cell>
        </row>
        <row r="1656">
          <cell r="A1656" t="str">
            <v>05.009.0010-0</v>
          </cell>
          <cell r="B1656">
            <v>196.94</v>
          </cell>
        </row>
        <row r="1657">
          <cell r="A1657" t="str">
            <v>05.009.0015-0</v>
          </cell>
          <cell r="B1657">
            <v>173.15</v>
          </cell>
        </row>
        <row r="1658">
          <cell r="A1658" t="str">
            <v>05.009.9999-0</v>
          </cell>
          <cell r="B1658">
            <v>999</v>
          </cell>
        </row>
        <row r="1659">
          <cell r="A1659" t="str">
            <v>05.010.0001-0</v>
          </cell>
          <cell r="B1659">
            <v>0.45</v>
          </cell>
        </row>
        <row r="1660">
          <cell r="A1660" t="str">
            <v>05.010.0005-0</v>
          </cell>
          <cell r="B1660">
            <v>3.23</v>
          </cell>
        </row>
        <row r="1661">
          <cell r="A1661" t="str">
            <v>05.010.0006-0</v>
          </cell>
          <cell r="B1661">
            <v>2.23</v>
          </cell>
        </row>
        <row r="1662">
          <cell r="A1662" t="str">
            <v>05.010.0020-0</v>
          </cell>
          <cell r="B1662">
            <v>1.93</v>
          </cell>
        </row>
        <row r="1663">
          <cell r="A1663" t="str">
            <v>05.010.0021-0</v>
          </cell>
          <cell r="B1663">
            <v>0.12</v>
          </cell>
        </row>
        <row r="1664">
          <cell r="A1664" t="str">
            <v>05.010.9999-0</v>
          </cell>
          <cell r="B1664">
            <v>3219</v>
          </cell>
        </row>
        <row r="1665">
          <cell r="A1665" t="str">
            <v>05.011.0001-0</v>
          </cell>
          <cell r="B1665">
            <v>35.979999999999997</v>
          </cell>
        </row>
        <row r="1666">
          <cell r="A1666" t="str">
            <v>05.011.0002-0</v>
          </cell>
          <cell r="B1666">
            <v>16.68</v>
          </cell>
        </row>
        <row r="1667">
          <cell r="A1667" t="str">
            <v>05.011.0006-0</v>
          </cell>
          <cell r="B1667">
            <v>46.11</v>
          </cell>
        </row>
        <row r="1668">
          <cell r="A1668" t="str">
            <v>05.011.9999-0</v>
          </cell>
          <cell r="B1668">
            <v>3898</v>
          </cell>
        </row>
        <row r="1669">
          <cell r="A1669" t="str">
            <v>05.012.0001-0</v>
          </cell>
          <cell r="B1669">
            <v>170.44</v>
          </cell>
        </row>
        <row r="1670">
          <cell r="A1670" t="str">
            <v>05.012.0005-0</v>
          </cell>
          <cell r="B1670">
            <v>172.84</v>
          </cell>
        </row>
        <row r="1671">
          <cell r="A1671" t="str">
            <v>05.012.9999-0</v>
          </cell>
          <cell r="B1671">
            <v>1024</v>
          </cell>
        </row>
        <row r="1672">
          <cell r="A1672" t="str">
            <v>05.013.0001-0</v>
          </cell>
          <cell r="B1672">
            <v>19.98</v>
          </cell>
        </row>
        <row r="1673">
          <cell r="A1673" t="str">
            <v>05.013.0002-0</v>
          </cell>
          <cell r="B1673">
            <v>39.4</v>
          </cell>
        </row>
        <row r="1674">
          <cell r="A1674" t="str">
            <v>05.013.0003-0</v>
          </cell>
          <cell r="B1674">
            <v>3.35</v>
          </cell>
        </row>
        <row r="1675">
          <cell r="A1675" t="str">
            <v>05.013.9999-0</v>
          </cell>
          <cell r="B1675">
            <v>4746</v>
          </cell>
        </row>
        <row r="1676">
          <cell r="A1676" t="str">
            <v>05.014.0001-0</v>
          </cell>
          <cell r="B1676">
            <v>357.41</v>
          </cell>
        </row>
        <row r="1677">
          <cell r="A1677" t="str">
            <v>05.014.0005-0</v>
          </cell>
          <cell r="B1677">
            <v>406.9</v>
          </cell>
        </row>
        <row r="1678">
          <cell r="A1678" t="str">
            <v>05.014.0009-0</v>
          </cell>
          <cell r="B1678">
            <v>630.79</v>
          </cell>
        </row>
        <row r="1679">
          <cell r="A1679" t="str">
            <v>05.014.0015-0</v>
          </cell>
          <cell r="B1679">
            <v>731.73</v>
          </cell>
        </row>
        <row r="1680">
          <cell r="A1680" t="str">
            <v>05.014.0020-0</v>
          </cell>
          <cell r="B1680">
            <v>819.44</v>
          </cell>
        </row>
        <row r="1681">
          <cell r="A1681" t="str">
            <v>05.014.0023-0</v>
          </cell>
          <cell r="B1681">
            <v>1023.86</v>
          </cell>
        </row>
        <row r="1682">
          <cell r="A1682" t="str">
            <v>05.014.0025-0</v>
          </cell>
          <cell r="B1682">
            <v>1183.42</v>
          </cell>
        </row>
        <row r="1683">
          <cell r="A1683" t="str">
            <v>05.014.9999-0</v>
          </cell>
          <cell r="B1683">
            <v>2826</v>
          </cell>
        </row>
        <row r="1684">
          <cell r="A1684" t="str">
            <v>05.015.0030-0</v>
          </cell>
          <cell r="B1684">
            <v>39783.379999999997</v>
          </cell>
        </row>
        <row r="1685">
          <cell r="A1685" t="str">
            <v>05.015.0031-0</v>
          </cell>
          <cell r="B1685">
            <v>37958.47</v>
          </cell>
        </row>
        <row r="1686">
          <cell r="A1686" t="str">
            <v>05.015.0032-0</v>
          </cell>
          <cell r="B1686">
            <v>34787.730000000003</v>
          </cell>
        </row>
        <row r="1687">
          <cell r="A1687" t="str">
            <v>05.015.0033-0</v>
          </cell>
          <cell r="B1687">
            <v>32073.31</v>
          </cell>
        </row>
        <row r="1688">
          <cell r="A1688" t="str">
            <v>05.015.0034-0</v>
          </cell>
          <cell r="B1688">
            <v>17126.310000000001</v>
          </cell>
        </row>
        <row r="1689">
          <cell r="A1689" t="str">
            <v>05.015.0040-0</v>
          </cell>
          <cell r="B1689">
            <v>19193.61</v>
          </cell>
        </row>
        <row r="1690">
          <cell r="A1690" t="str">
            <v>05.015.0041-0</v>
          </cell>
          <cell r="B1690">
            <v>14410.16</v>
          </cell>
        </row>
        <row r="1691">
          <cell r="A1691" t="str">
            <v>05.015.0045-0</v>
          </cell>
          <cell r="B1691">
            <v>28984.3</v>
          </cell>
        </row>
        <row r="1692">
          <cell r="A1692" t="str">
            <v>05.015.0046-0</v>
          </cell>
          <cell r="B1692">
            <v>19196.009999999998</v>
          </cell>
        </row>
        <row r="1693">
          <cell r="A1693" t="str">
            <v>05.015.0050-0</v>
          </cell>
          <cell r="B1693">
            <v>255.3</v>
          </cell>
        </row>
        <row r="1694">
          <cell r="A1694" t="str">
            <v>05.015.0055-0</v>
          </cell>
          <cell r="B1694">
            <v>282.87</v>
          </cell>
        </row>
        <row r="1695">
          <cell r="A1695" t="str">
            <v>05.015.0060-0</v>
          </cell>
          <cell r="B1695">
            <v>290.14999999999998</v>
          </cell>
        </row>
        <row r="1696">
          <cell r="A1696" t="str">
            <v>05.015.0065-0</v>
          </cell>
          <cell r="B1696">
            <v>304.5</v>
          </cell>
        </row>
        <row r="1697">
          <cell r="A1697" t="str">
            <v>05.015.0070-0</v>
          </cell>
          <cell r="B1697">
            <v>332.06</v>
          </cell>
        </row>
        <row r="1698">
          <cell r="A1698" t="str">
            <v>05.015.0075-0</v>
          </cell>
          <cell r="B1698">
            <v>339.35</v>
          </cell>
        </row>
        <row r="1699">
          <cell r="A1699" t="str">
            <v>05.015.9999-0</v>
          </cell>
          <cell r="B1699">
            <v>1661</v>
          </cell>
        </row>
        <row r="1700">
          <cell r="A1700" t="str">
            <v>05.016.0005-0</v>
          </cell>
          <cell r="B1700">
            <v>69.95</v>
          </cell>
        </row>
        <row r="1701">
          <cell r="A1701" t="str">
            <v>05.016.0006-0</v>
          </cell>
          <cell r="B1701">
            <v>152.51</v>
          </cell>
        </row>
        <row r="1702">
          <cell r="A1702" t="str">
            <v>05.016.9999-0</v>
          </cell>
          <cell r="B1702">
            <v>1928</v>
          </cell>
        </row>
        <row r="1703">
          <cell r="A1703" t="str">
            <v>05.017.9999-0</v>
          </cell>
          <cell r="B1703">
            <v>3206</v>
          </cell>
        </row>
        <row r="1704">
          <cell r="A1704" t="str">
            <v>05.018.9999-0</v>
          </cell>
          <cell r="B1704">
            <v>3717</v>
          </cell>
        </row>
        <row r="1705">
          <cell r="A1705" t="str">
            <v>05.020.0005-0</v>
          </cell>
          <cell r="B1705">
            <v>58.56</v>
          </cell>
        </row>
        <row r="1706">
          <cell r="A1706" t="str">
            <v>05.020.0007-0</v>
          </cell>
          <cell r="B1706">
            <v>82.14</v>
          </cell>
        </row>
        <row r="1707">
          <cell r="A1707" t="str">
            <v>05.020.0010-0</v>
          </cell>
          <cell r="B1707">
            <v>33.369999999999997</v>
          </cell>
        </row>
        <row r="1708">
          <cell r="A1708" t="str">
            <v>05.020.0012-0</v>
          </cell>
          <cell r="B1708">
            <v>44.46</v>
          </cell>
        </row>
        <row r="1709">
          <cell r="A1709" t="str">
            <v>05.020.0013-0</v>
          </cell>
          <cell r="B1709">
            <v>79.83</v>
          </cell>
        </row>
        <row r="1710">
          <cell r="A1710" t="str">
            <v>05.020.0014-0</v>
          </cell>
          <cell r="B1710">
            <v>83.84</v>
          </cell>
        </row>
        <row r="1711">
          <cell r="A1711" t="str">
            <v>05.020.0015-1</v>
          </cell>
          <cell r="B1711">
            <v>11.67</v>
          </cell>
        </row>
        <row r="1712">
          <cell r="A1712" t="str">
            <v>05.020.0020-0</v>
          </cell>
          <cell r="B1712">
            <v>16.29</v>
          </cell>
        </row>
        <row r="1713">
          <cell r="A1713" t="str">
            <v>05.020.0025-0</v>
          </cell>
          <cell r="B1713">
            <v>23.83</v>
          </cell>
        </row>
        <row r="1714">
          <cell r="A1714" t="str">
            <v>05.020.0030-0</v>
          </cell>
          <cell r="B1714">
            <v>31.4</v>
          </cell>
        </row>
        <row r="1715">
          <cell r="A1715" t="str">
            <v>05.020.9999-0</v>
          </cell>
          <cell r="B1715">
            <v>4691</v>
          </cell>
        </row>
        <row r="1716">
          <cell r="A1716" t="str">
            <v>05.021.0030-0</v>
          </cell>
          <cell r="B1716">
            <v>15.34</v>
          </cell>
        </row>
        <row r="1717">
          <cell r="A1717" t="str">
            <v>05.021.0050-0</v>
          </cell>
          <cell r="B1717">
            <v>14.19</v>
          </cell>
        </row>
        <row r="1718">
          <cell r="A1718" t="str">
            <v>05.021.0055-0</v>
          </cell>
          <cell r="B1718">
            <v>14.87</v>
          </cell>
        </row>
        <row r="1719">
          <cell r="A1719" t="str">
            <v>05.021.0060-0</v>
          </cell>
          <cell r="B1719">
            <v>17.57</v>
          </cell>
        </row>
        <row r="1720">
          <cell r="A1720" t="str">
            <v>05.021.0065-0</v>
          </cell>
          <cell r="B1720">
            <v>29.17</v>
          </cell>
        </row>
        <row r="1721">
          <cell r="A1721" t="str">
            <v>05.021.0070-0</v>
          </cell>
          <cell r="B1721">
            <v>31.76</v>
          </cell>
        </row>
        <row r="1722">
          <cell r="A1722" t="str">
            <v>05.021.0075-0</v>
          </cell>
          <cell r="B1722">
            <v>56.68</v>
          </cell>
        </row>
        <row r="1723">
          <cell r="A1723" t="str">
            <v>05.021.0090-0</v>
          </cell>
          <cell r="B1723">
            <v>14.08</v>
          </cell>
        </row>
        <row r="1724">
          <cell r="A1724" t="str">
            <v>05.021.0095-0</v>
          </cell>
          <cell r="B1724">
            <v>19.190000000000001</v>
          </cell>
        </row>
        <row r="1725">
          <cell r="A1725" t="str">
            <v>05.021.0100-0</v>
          </cell>
          <cell r="B1725">
            <v>71.25</v>
          </cell>
        </row>
        <row r="1726">
          <cell r="A1726" t="str">
            <v>05.021.0105-0</v>
          </cell>
          <cell r="B1726">
            <v>38.950000000000003</v>
          </cell>
        </row>
        <row r="1727">
          <cell r="A1727" t="str">
            <v>05.021.9999-0</v>
          </cell>
          <cell r="B1727">
            <v>1587</v>
          </cell>
        </row>
        <row r="1728">
          <cell r="A1728" t="str">
            <v>05.022.0015-0</v>
          </cell>
          <cell r="B1728">
            <v>3.94</v>
          </cell>
        </row>
        <row r="1729">
          <cell r="A1729" t="str">
            <v>05.022.0016-0</v>
          </cell>
          <cell r="B1729">
            <v>3.98</v>
          </cell>
        </row>
        <row r="1730">
          <cell r="A1730" t="str">
            <v>05.022.0018-0</v>
          </cell>
          <cell r="B1730">
            <v>2.99</v>
          </cell>
        </row>
        <row r="1731">
          <cell r="A1731" t="str">
            <v>05.022.0020-0</v>
          </cell>
          <cell r="B1731">
            <v>3.02</v>
          </cell>
        </row>
        <row r="1732">
          <cell r="A1732" t="str">
            <v>05.022.0030-0</v>
          </cell>
          <cell r="B1732">
            <v>5.64</v>
          </cell>
        </row>
        <row r="1733">
          <cell r="A1733" t="str">
            <v>05.022.0031-0</v>
          </cell>
          <cell r="B1733">
            <v>5.97</v>
          </cell>
        </row>
        <row r="1734">
          <cell r="A1734" t="str">
            <v>05.022.0033-0</v>
          </cell>
          <cell r="B1734">
            <v>4.4800000000000004</v>
          </cell>
        </row>
        <row r="1735">
          <cell r="A1735" t="str">
            <v>05.022.0035-0</v>
          </cell>
          <cell r="B1735">
            <v>4.53</v>
          </cell>
        </row>
        <row r="1736">
          <cell r="A1736" t="str">
            <v>05.022.9999-0</v>
          </cell>
          <cell r="B1736">
            <v>3048</v>
          </cell>
        </row>
        <row r="1737">
          <cell r="A1737" t="str">
            <v>05.025.0025-1</v>
          </cell>
          <cell r="B1737">
            <v>55.25</v>
          </cell>
        </row>
        <row r="1738">
          <cell r="A1738" t="str">
            <v>05.025.0026-0</v>
          </cell>
          <cell r="B1738">
            <v>52.49</v>
          </cell>
        </row>
        <row r="1739">
          <cell r="A1739" t="str">
            <v>05.025.0027-1</v>
          </cell>
          <cell r="B1739">
            <v>69.06</v>
          </cell>
        </row>
        <row r="1740">
          <cell r="A1740" t="str">
            <v>05.025.0028-0</v>
          </cell>
          <cell r="B1740">
            <v>65.61</v>
          </cell>
        </row>
        <row r="1741">
          <cell r="A1741" t="str">
            <v>05.025.0029-1</v>
          </cell>
          <cell r="B1741">
            <v>93.24</v>
          </cell>
        </row>
        <row r="1742">
          <cell r="A1742" t="str">
            <v>05.025.0030-0</v>
          </cell>
          <cell r="B1742">
            <v>88.58</v>
          </cell>
        </row>
        <row r="1743">
          <cell r="A1743" t="str">
            <v>05.025.0031-1</v>
          </cell>
          <cell r="B1743">
            <v>156.52000000000001</v>
          </cell>
        </row>
        <row r="1744">
          <cell r="A1744" t="str">
            <v>05.025.0032-0</v>
          </cell>
          <cell r="B1744">
            <v>148.69</v>
          </cell>
        </row>
        <row r="1745">
          <cell r="A1745" t="str">
            <v>05.025.0033-1</v>
          </cell>
          <cell r="B1745">
            <v>208.67</v>
          </cell>
        </row>
        <row r="1746">
          <cell r="A1746" t="str">
            <v>05.025.0034-0</v>
          </cell>
          <cell r="B1746">
            <v>198.24</v>
          </cell>
        </row>
        <row r="1747">
          <cell r="A1747" t="str">
            <v>05.025.0035-1</v>
          </cell>
          <cell r="B1747">
            <v>271.33</v>
          </cell>
        </row>
        <row r="1748">
          <cell r="A1748" t="str">
            <v>05.025.0036-0</v>
          </cell>
          <cell r="B1748">
            <v>257.76</v>
          </cell>
        </row>
        <row r="1749">
          <cell r="A1749" t="str">
            <v>05.025.0041-1</v>
          </cell>
          <cell r="B1749">
            <v>21.44</v>
          </cell>
        </row>
        <row r="1750">
          <cell r="A1750" t="str">
            <v>05.025.0042-0</v>
          </cell>
          <cell r="B1750">
            <v>24.66</v>
          </cell>
        </row>
        <row r="1751">
          <cell r="A1751" t="str">
            <v>05.025.0043-1</v>
          </cell>
          <cell r="B1751">
            <v>28.77</v>
          </cell>
        </row>
        <row r="1752">
          <cell r="A1752" t="str">
            <v>05.025.0044-0</v>
          </cell>
          <cell r="B1752">
            <v>33.090000000000003</v>
          </cell>
        </row>
        <row r="1753">
          <cell r="A1753" t="str">
            <v>05.025.0045-1</v>
          </cell>
          <cell r="B1753">
            <v>45.57</v>
          </cell>
        </row>
        <row r="1754">
          <cell r="A1754" t="str">
            <v>05.025.0046-0</v>
          </cell>
          <cell r="B1754">
            <v>52.41</v>
          </cell>
        </row>
        <row r="1755">
          <cell r="A1755" t="str">
            <v>05.025.0047-1</v>
          </cell>
          <cell r="B1755">
            <v>84.36</v>
          </cell>
        </row>
        <row r="1756">
          <cell r="A1756" t="str">
            <v>05.025.0048-0</v>
          </cell>
          <cell r="B1756">
            <v>97.02</v>
          </cell>
        </row>
        <row r="1757">
          <cell r="A1757" t="str">
            <v>05.025.0049-0</v>
          </cell>
          <cell r="B1757">
            <v>3.34</v>
          </cell>
        </row>
        <row r="1758">
          <cell r="A1758" t="str">
            <v>05.025.0050-0</v>
          </cell>
          <cell r="B1758">
            <v>3.71</v>
          </cell>
        </row>
        <row r="1759">
          <cell r="A1759" t="str">
            <v>05.025.0051-0</v>
          </cell>
          <cell r="B1759">
            <v>4.04</v>
          </cell>
        </row>
        <row r="1760">
          <cell r="A1760" t="str">
            <v>05.025.0052-0</v>
          </cell>
          <cell r="B1760">
            <v>4.71</v>
          </cell>
        </row>
        <row r="1761">
          <cell r="A1761" t="str">
            <v>05.025.0053-0</v>
          </cell>
          <cell r="B1761">
            <v>6.02</v>
          </cell>
        </row>
        <row r="1762">
          <cell r="A1762" t="str">
            <v>05.025.9999-0</v>
          </cell>
          <cell r="B1762">
            <v>3547</v>
          </cell>
        </row>
        <row r="1763">
          <cell r="A1763" t="str">
            <v>05.026.0001-0</v>
          </cell>
          <cell r="B1763">
            <v>2.76</v>
          </cell>
        </row>
        <row r="1764">
          <cell r="A1764" t="str">
            <v>05.026.0002-0</v>
          </cell>
          <cell r="B1764">
            <v>3.38</v>
          </cell>
        </row>
        <row r="1765">
          <cell r="A1765" t="str">
            <v>05.026.0003-0</v>
          </cell>
          <cell r="B1765">
            <v>4.42</v>
          </cell>
        </row>
        <row r="1766">
          <cell r="A1766" t="str">
            <v>05.026.0004-0</v>
          </cell>
          <cell r="B1766">
            <v>5.59</v>
          </cell>
        </row>
        <row r="1767">
          <cell r="A1767" t="str">
            <v>05.026.9999-0</v>
          </cell>
          <cell r="B1767">
            <v>2698</v>
          </cell>
        </row>
        <row r="1768">
          <cell r="A1768" t="str">
            <v>05.027.0001-0</v>
          </cell>
          <cell r="B1768">
            <v>3.79</v>
          </cell>
        </row>
        <row r="1769">
          <cell r="A1769" t="str">
            <v>05.027.0003-0</v>
          </cell>
          <cell r="B1769">
            <v>4.93</v>
          </cell>
        </row>
        <row r="1770">
          <cell r="A1770" t="str">
            <v>05.027.0005-0</v>
          </cell>
          <cell r="B1770">
            <v>7.65</v>
          </cell>
        </row>
        <row r="1771">
          <cell r="A1771" t="str">
            <v>05.027.0007-0</v>
          </cell>
          <cell r="B1771">
            <v>10.67</v>
          </cell>
        </row>
        <row r="1772">
          <cell r="A1772" t="str">
            <v>05.027.0009-0</v>
          </cell>
          <cell r="B1772">
            <v>12.47</v>
          </cell>
        </row>
        <row r="1773">
          <cell r="A1773" t="str">
            <v>05.027.0011-0</v>
          </cell>
          <cell r="B1773">
            <v>16.09</v>
          </cell>
        </row>
        <row r="1774">
          <cell r="A1774" t="str">
            <v>05.027.9999-0</v>
          </cell>
          <cell r="B1774">
            <v>1009</v>
          </cell>
        </row>
        <row r="1775">
          <cell r="A1775" t="str">
            <v>05.028.0001-0</v>
          </cell>
          <cell r="B1775">
            <v>8.7899999999999991</v>
          </cell>
        </row>
        <row r="1776">
          <cell r="A1776" t="str">
            <v>05.028.0002-0</v>
          </cell>
          <cell r="B1776">
            <v>8.64</v>
          </cell>
        </row>
        <row r="1777">
          <cell r="A1777" t="str">
            <v>05.028.0003-0</v>
          </cell>
          <cell r="B1777">
            <v>10.32</v>
          </cell>
        </row>
        <row r="1778">
          <cell r="A1778" t="str">
            <v>05.028.0004-0</v>
          </cell>
          <cell r="B1778">
            <v>11.01</v>
          </cell>
        </row>
        <row r="1779">
          <cell r="A1779" t="str">
            <v>05.028.0005-0</v>
          </cell>
          <cell r="B1779">
            <v>11.63</v>
          </cell>
        </row>
        <row r="1780">
          <cell r="A1780" t="str">
            <v>05.028.0006-0</v>
          </cell>
          <cell r="B1780">
            <v>12.65</v>
          </cell>
        </row>
        <row r="1781">
          <cell r="A1781" t="str">
            <v>05.028.0007-0</v>
          </cell>
          <cell r="B1781">
            <v>13.12</v>
          </cell>
        </row>
        <row r="1782">
          <cell r="A1782" t="str">
            <v>05.028.0008-0</v>
          </cell>
          <cell r="B1782">
            <v>15.17</v>
          </cell>
        </row>
        <row r="1783">
          <cell r="A1783" t="str">
            <v>05.028.9999-0</v>
          </cell>
          <cell r="B1783">
            <v>1661</v>
          </cell>
        </row>
        <row r="1784">
          <cell r="A1784" t="str">
            <v>05.030.0001-0</v>
          </cell>
          <cell r="B1784">
            <v>0.05</v>
          </cell>
        </row>
        <row r="1785">
          <cell r="A1785" t="str">
            <v>05.030.0005-0</v>
          </cell>
          <cell r="B1785">
            <v>0.36</v>
          </cell>
        </row>
        <row r="1786">
          <cell r="A1786" t="str">
            <v>05.030.9999-0</v>
          </cell>
          <cell r="B1786">
            <v>907</v>
          </cell>
        </row>
        <row r="1787">
          <cell r="A1787" t="str">
            <v>05.032.0001-0</v>
          </cell>
          <cell r="B1787">
            <v>185.19</v>
          </cell>
        </row>
        <row r="1788">
          <cell r="A1788" t="str">
            <v>05.032.9999-0</v>
          </cell>
          <cell r="B1788">
            <v>3946</v>
          </cell>
        </row>
        <row r="1789">
          <cell r="A1789" t="str">
            <v>05.033.0001-0</v>
          </cell>
          <cell r="B1789">
            <v>112.69</v>
          </cell>
        </row>
        <row r="1790">
          <cell r="A1790" t="str">
            <v>05.033.0002-0</v>
          </cell>
          <cell r="B1790">
            <v>132.41</v>
          </cell>
        </row>
        <row r="1791">
          <cell r="A1791" t="str">
            <v>05.033.0003-0</v>
          </cell>
          <cell r="B1791">
            <v>59.14</v>
          </cell>
        </row>
        <row r="1792">
          <cell r="A1792" t="str">
            <v>05.033.9999-0</v>
          </cell>
          <cell r="B1792">
            <v>4189</v>
          </cell>
        </row>
        <row r="1793">
          <cell r="A1793" t="str">
            <v>05.035.0001-0</v>
          </cell>
          <cell r="B1793">
            <v>17.13</v>
          </cell>
        </row>
        <row r="1794">
          <cell r="A1794" t="str">
            <v>05.035.0002-0</v>
          </cell>
          <cell r="B1794">
            <v>13.67</v>
          </cell>
        </row>
        <row r="1795">
          <cell r="A1795" t="str">
            <v>05.035.0003-0</v>
          </cell>
          <cell r="B1795">
            <v>25.87</v>
          </cell>
        </row>
        <row r="1796">
          <cell r="A1796" t="str">
            <v>05.035.0004-0</v>
          </cell>
          <cell r="B1796">
            <v>27.45</v>
          </cell>
        </row>
        <row r="1797">
          <cell r="A1797" t="str">
            <v>05.035.0005-0</v>
          </cell>
          <cell r="B1797">
            <v>33.479999999999997</v>
          </cell>
        </row>
        <row r="1798">
          <cell r="A1798" t="str">
            <v>05.035.0006-0</v>
          </cell>
          <cell r="B1798">
            <v>31.08</v>
          </cell>
        </row>
        <row r="1799">
          <cell r="A1799" t="str">
            <v>05.035.0007-0</v>
          </cell>
          <cell r="B1799">
            <v>41.8</v>
          </cell>
        </row>
        <row r="1800">
          <cell r="A1800" t="str">
            <v>05.035.0008-0</v>
          </cell>
          <cell r="B1800">
            <v>27.03</v>
          </cell>
        </row>
        <row r="1801">
          <cell r="A1801" t="str">
            <v>05.035.0009-0</v>
          </cell>
          <cell r="B1801">
            <v>126.62</v>
          </cell>
        </row>
        <row r="1802">
          <cell r="A1802" t="str">
            <v>05.035.0010-0</v>
          </cell>
          <cell r="B1802">
            <v>14.36</v>
          </cell>
        </row>
        <row r="1803">
          <cell r="A1803" t="str">
            <v>05.035.0011-0</v>
          </cell>
          <cell r="B1803">
            <v>83.77</v>
          </cell>
        </row>
        <row r="1804">
          <cell r="A1804" t="str">
            <v>05.035.0012-0</v>
          </cell>
          <cell r="B1804">
            <v>29.88</v>
          </cell>
        </row>
        <row r="1805">
          <cell r="A1805" t="str">
            <v>05.035.0013-0</v>
          </cell>
          <cell r="B1805">
            <v>85.3</v>
          </cell>
        </row>
        <row r="1806">
          <cell r="A1806" t="str">
            <v>05.035.0015-0</v>
          </cell>
          <cell r="B1806">
            <v>6.64</v>
          </cell>
        </row>
        <row r="1807">
          <cell r="A1807" t="str">
            <v>05.035.0016-0</v>
          </cell>
          <cell r="B1807">
            <v>15.36</v>
          </cell>
        </row>
        <row r="1808">
          <cell r="A1808" t="str">
            <v>05.035.0019-0</v>
          </cell>
          <cell r="B1808">
            <v>816.76</v>
          </cell>
        </row>
        <row r="1809">
          <cell r="A1809" t="str">
            <v>05.035.0020-0</v>
          </cell>
          <cell r="B1809">
            <v>32.26</v>
          </cell>
        </row>
        <row r="1810">
          <cell r="A1810" t="str">
            <v>05.035.0021-0</v>
          </cell>
          <cell r="B1810">
            <v>41.76</v>
          </cell>
        </row>
        <row r="1811">
          <cell r="A1811" t="str">
            <v>05.035.0025-0</v>
          </cell>
          <cell r="B1811">
            <v>20.45</v>
          </cell>
        </row>
        <row r="1812">
          <cell r="A1812" t="str">
            <v>05.035.9999-0</v>
          </cell>
          <cell r="B1812">
            <v>5842</v>
          </cell>
        </row>
        <row r="1813">
          <cell r="A1813" t="str">
            <v>05.038.0001-0</v>
          </cell>
          <cell r="B1813">
            <v>150.63999999999999</v>
          </cell>
        </row>
        <row r="1814">
          <cell r="A1814" t="str">
            <v>05.038.9999-0</v>
          </cell>
          <cell r="B1814">
            <v>3579</v>
          </cell>
        </row>
        <row r="1815">
          <cell r="A1815" t="str">
            <v>05.039.0001-0</v>
          </cell>
          <cell r="B1815">
            <v>29.85</v>
          </cell>
        </row>
        <row r="1816">
          <cell r="A1816" t="str">
            <v>05.039.0005-0</v>
          </cell>
          <cell r="B1816">
            <v>29.35</v>
          </cell>
        </row>
        <row r="1817">
          <cell r="A1817" t="str">
            <v>05.039.0010-0</v>
          </cell>
          <cell r="B1817">
            <v>37.86</v>
          </cell>
        </row>
        <row r="1818">
          <cell r="A1818" t="str">
            <v>05.039.9999-0</v>
          </cell>
          <cell r="B1818">
            <v>1000</v>
          </cell>
        </row>
        <row r="1819">
          <cell r="A1819" t="str">
            <v>05.040.0870-0</v>
          </cell>
          <cell r="B1819">
            <v>11.83</v>
          </cell>
        </row>
        <row r="1820">
          <cell r="A1820" t="str">
            <v>05.040.9999-0</v>
          </cell>
          <cell r="B1820">
            <v>5756</v>
          </cell>
        </row>
        <row r="1821">
          <cell r="A1821" t="str">
            <v>05.041.0875-0</v>
          </cell>
          <cell r="B1821">
            <v>27.52</v>
          </cell>
        </row>
        <row r="1822">
          <cell r="A1822" t="str">
            <v>05.041.9999-0</v>
          </cell>
          <cell r="B1822">
            <v>5897</v>
          </cell>
        </row>
        <row r="1823">
          <cell r="A1823" t="str">
            <v>05.042.0880-0</v>
          </cell>
          <cell r="B1823">
            <v>3.62</v>
          </cell>
        </row>
        <row r="1824">
          <cell r="A1824" t="str">
            <v>05.042.0881-0</v>
          </cell>
          <cell r="B1824">
            <v>1.26</v>
          </cell>
        </row>
        <row r="1825">
          <cell r="A1825" t="str">
            <v>05.042.0882-0</v>
          </cell>
          <cell r="B1825">
            <v>1.64</v>
          </cell>
        </row>
        <row r="1826">
          <cell r="A1826" t="str">
            <v>05.042.9999-0</v>
          </cell>
          <cell r="B1826">
            <v>7528</v>
          </cell>
        </row>
        <row r="1827">
          <cell r="A1827" t="str">
            <v>05.050.0001-0</v>
          </cell>
          <cell r="B1827">
            <v>256.95999999999998</v>
          </cell>
        </row>
        <row r="1828">
          <cell r="A1828" t="str">
            <v>05.050.0003-0</v>
          </cell>
          <cell r="B1828">
            <v>524.05999999999995</v>
          </cell>
        </row>
        <row r="1829">
          <cell r="A1829" t="str">
            <v>05.050.0008-0</v>
          </cell>
          <cell r="B1829">
            <v>1604.32</v>
          </cell>
        </row>
        <row r="1830">
          <cell r="A1830" t="str">
            <v>05.050.9999-0</v>
          </cell>
          <cell r="B1830">
            <v>3605</v>
          </cell>
        </row>
        <row r="1831">
          <cell r="A1831" t="str">
            <v>05.051.0010-0</v>
          </cell>
          <cell r="B1831">
            <v>0.21</v>
          </cell>
        </row>
        <row r="1832">
          <cell r="A1832" t="str">
            <v>05.051.9999-0</v>
          </cell>
          <cell r="B1832">
            <v>1105</v>
          </cell>
        </row>
        <row r="1833">
          <cell r="A1833" t="str">
            <v>05.054.0001-0</v>
          </cell>
          <cell r="B1833">
            <v>21.95</v>
          </cell>
        </row>
        <row r="1834">
          <cell r="A1834" t="str">
            <v>05.054.0003-0</v>
          </cell>
          <cell r="B1834">
            <v>21.95</v>
          </cell>
        </row>
        <row r="1835">
          <cell r="A1835" t="str">
            <v>05.054.0015-0</v>
          </cell>
          <cell r="B1835">
            <v>43.84</v>
          </cell>
        </row>
        <row r="1836">
          <cell r="A1836" t="str">
            <v>05.054.0025-0</v>
          </cell>
          <cell r="B1836">
            <v>630</v>
          </cell>
        </row>
        <row r="1837">
          <cell r="A1837" t="str">
            <v>05.054.0030-0</v>
          </cell>
          <cell r="B1837">
            <v>44.45</v>
          </cell>
        </row>
        <row r="1838">
          <cell r="A1838" t="str">
            <v>05.054.0035-0</v>
          </cell>
          <cell r="B1838">
            <v>111.12</v>
          </cell>
        </row>
        <row r="1839">
          <cell r="A1839" t="str">
            <v>05.054.0040-0</v>
          </cell>
          <cell r="B1839">
            <v>1640.68</v>
          </cell>
        </row>
        <row r="1840">
          <cell r="A1840" t="str">
            <v>05.054.0045-0</v>
          </cell>
          <cell r="B1840">
            <v>1586.4</v>
          </cell>
        </row>
        <row r="1841">
          <cell r="A1841" t="str">
            <v>05.054.0050-0</v>
          </cell>
          <cell r="B1841">
            <v>1787.42</v>
          </cell>
        </row>
        <row r="1842">
          <cell r="A1842" t="str">
            <v>05.054.0055-0</v>
          </cell>
          <cell r="B1842">
            <v>303.49</v>
          </cell>
        </row>
        <row r="1843">
          <cell r="A1843" t="str">
            <v>05.054.9999-0</v>
          </cell>
          <cell r="B1843">
            <v>5134</v>
          </cell>
        </row>
        <row r="1844">
          <cell r="A1844" t="str">
            <v>05.055.0010-0</v>
          </cell>
          <cell r="B1844">
            <v>77.959999999999994</v>
          </cell>
        </row>
        <row r="1845">
          <cell r="A1845" t="str">
            <v>05.055.0020-0</v>
          </cell>
          <cell r="B1845">
            <v>196.24</v>
          </cell>
        </row>
        <row r="1846">
          <cell r="A1846" t="str">
            <v>05.055.0022-0</v>
          </cell>
          <cell r="B1846">
            <v>130.25</v>
          </cell>
        </row>
        <row r="1847">
          <cell r="A1847" t="str">
            <v>05.055.0024-0</v>
          </cell>
          <cell r="B1847">
            <v>198.38</v>
          </cell>
        </row>
        <row r="1848">
          <cell r="A1848" t="str">
            <v>05.055.0030-0</v>
          </cell>
          <cell r="B1848">
            <v>72.290000000000006</v>
          </cell>
        </row>
        <row r="1849">
          <cell r="A1849" t="str">
            <v>05.055.0040-0</v>
          </cell>
          <cell r="B1849">
            <v>83.83</v>
          </cell>
        </row>
        <row r="1850">
          <cell r="A1850" t="str">
            <v>05.055.9999-0</v>
          </cell>
          <cell r="B1850">
            <v>4239</v>
          </cell>
        </row>
        <row r="1851">
          <cell r="A1851" t="str">
            <v>05.056.0001-0</v>
          </cell>
          <cell r="B1851">
            <v>34.97</v>
          </cell>
        </row>
        <row r="1852">
          <cell r="A1852" t="str">
            <v>05.056.0002-0</v>
          </cell>
          <cell r="B1852">
            <v>8.6199999999999992</v>
          </cell>
        </row>
        <row r="1853">
          <cell r="A1853" t="str">
            <v>05.056.9999-0</v>
          </cell>
          <cell r="B1853">
            <v>4847</v>
          </cell>
        </row>
        <row r="1854">
          <cell r="A1854" t="str">
            <v>05.057.0010-0</v>
          </cell>
          <cell r="B1854">
            <v>48.68</v>
          </cell>
        </row>
        <row r="1855">
          <cell r="A1855" t="str">
            <v>05.057.9999-0</v>
          </cell>
          <cell r="B1855">
            <v>1000</v>
          </cell>
        </row>
        <row r="1856">
          <cell r="A1856" t="str">
            <v>05.058.0010-0</v>
          </cell>
          <cell r="B1856">
            <v>0.7</v>
          </cell>
        </row>
        <row r="1857">
          <cell r="A1857" t="str">
            <v>05.058.0011-0</v>
          </cell>
          <cell r="B1857">
            <v>0.76</v>
          </cell>
        </row>
        <row r="1858">
          <cell r="A1858" t="str">
            <v>05.058.0020-0</v>
          </cell>
          <cell r="B1858">
            <v>0.95</v>
          </cell>
        </row>
        <row r="1859">
          <cell r="A1859" t="str">
            <v>05.058.0030-0</v>
          </cell>
          <cell r="B1859">
            <v>2.0499999999999998</v>
          </cell>
        </row>
        <row r="1860">
          <cell r="A1860" t="str">
            <v>05.058.9999-0</v>
          </cell>
          <cell r="B1860">
            <v>3743</v>
          </cell>
        </row>
        <row r="1861">
          <cell r="A1861" t="str">
            <v>05.060.9999-0</v>
          </cell>
          <cell r="B1861">
            <v>1165</v>
          </cell>
        </row>
        <row r="1862">
          <cell r="A1862" t="str">
            <v>05.075.0005-0</v>
          </cell>
          <cell r="B1862">
            <v>87.35</v>
          </cell>
        </row>
        <row r="1863">
          <cell r="A1863" t="str">
            <v>05.075.0006-0</v>
          </cell>
          <cell r="B1863">
            <v>111.94</v>
          </cell>
        </row>
        <row r="1864">
          <cell r="A1864" t="str">
            <v>05.075.0007-1</v>
          </cell>
          <cell r="B1864">
            <v>70.430000000000007</v>
          </cell>
        </row>
        <row r="1865">
          <cell r="A1865" t="str">
            <v>05.075.0008-0</v>
          </cell>
          <cell r="B1865">
            <v>92.41</v>
          </cell>
        </row>
        <row r="1866">
          <cell r="A1866" t="str">
            <v>05.075.9999-0</v>
          </cell>
          <cell r="B1866">
            <v>4960</v>
          </cell>
        </row>
        <row r="1867">
          <cell r="A1867" t="str">
            <v>05.077.0001-0</v>
          </cell>
          <cell r="B1867">
            <v>132.84</v>
          </cell>
        </row>
        <row r="1868">
          <cell r="A1868" t="str">
            <v>05.077.0010-0</v>
          </cell>
          <cell r="B1868">
            <v>247.57</v>
          </cell>
        </row>
        <row r="1869">
          <cell r="A1869" t="str">
            <v>05.077.9999-0</v>
          </cell>
          <cell r="B1869">
            <v>4410</v>
          </cell>
        </row>
        <row r="1870">
          <cell r="A1870" t="str">
            <v>05.080.0020-0</v>
          </cell>
          <cell r="B1870">
            <v>37.36</v>
          </cell>
        </row>
        <row r="1871">
          <cell r="A1871" t="str">
            <v>05.080.0025-0</v>
          </cell>
          <cell r="B1871">
            <v>40.229999999999997</v>
          </cell>
        </row>
        <row r="1872">
          <cell r="A1872" t="str">
            <v>05.080.0030-0</v>
          </cell>
          <cell r="B1872">
            <v>53.5</v>
          </cell>
        </row>
        <row r="1873">
          <cell r="A1873" t="str">
            <v>05.080.0040-0</v>
          </cell>
          <cell r="B1873">
            <v>50.41</v>
          </cell>
        </row>
        <row r="1874">
          <cell r="A1874" t="str">
            <v>05.080.0045-0</v>
          </cell>
          <cell r="B1874">
            <v>54</v>
          </cell>
        </row>
        <row r="1875">
          <cell r="A1875" t="str">
            <v>05.080.0050-0</v>
          </cell>
          <cell r="B1875">
            <v>66.56</v>
          </cell>
        </row>
        <row r="1876">
          <cell r="A1876" t="str">
            <v>05.080.0060-0</v>
          </cell>
          <cell r="B1876">
            <v>60.38</v>
          </cell>
        </row>
        <row r="1877">
          <cell r="A1877" t="str">
            <v>05.080.0065-0</v>
          </cell>
          <cell r="B1877">
            <v>63.07</v>
          </cell>
        </row>
        <row r="1878">
          <cell r="A1878" t="str">
            <v>05.080.0070-0</v>
          </cell>
          <cell r="B1878">
            <v>76.52</v>
          </cell>
        </row>
        <row r="1879">
          <cell r="A1879" t="str">
            <v>05.080.9999-0</v>
          </cell>
          <cell r="B1879">
            <v>3048</v>
          </cell>
        </row>
        <row r="1880">
          <cell r="A1880" t="str">
            <v>05.081.0010-0</v>
          </cell>
          <cell r="B1880">
            <v>43.42</v>
          </cell>
        </row>
        <row r="1881">
          <cell r="A1881" t="str">
            <v>05.081.0012-0</v>
          </cell>
          <cell r="B1881">
            <v>46.29</v>
          </cell>
        </row>
        <row r="1882">
          <cell r="A1882" t="str">
            <v>05.081.0015-0</v>
          </cell>
          <cell r="B1882">
            <v>59.56</v>
          </cell>
        </row>
        <row r="1883">
          <cell r="A1883" t="str">
            <v>05.081.0017-0</v>
          </cell>
          <cell r="B1883">
            <v>61.13</v>
          </cell>
        </row>
        <row r="1884">
          <cell r="A1884" t="str">
            <v>05.081.0020-0</v>
          </cell>
          <cell r="B1884">
            <v>64.709999999999994</v>
          </cell>
        </row>
        <row r="1885">
          <cell r="A1885" t="str">
            <v>05.081.0022-0</v>
          </cell>
          <cell r="B1885">
            <v>77.27</v>
          </cell>
        </row>
        <row r="1886">
          <cell r="A1886" t="str">
            <v>05.081.0025-0</v>
          </cell>
          <cell r="B1886">
            <v>71.739999999999995</v>
          </cell>
        </row>
        <row r="1887">
          <cell r="A1887" t="str">
            <v>05.081.0027-0</v>
          </cell>
          <cell r="B1887">
            <v>74.430000000000007</v>
          </cell>
        </row>
        <row r="1888">
          <cell r="A1888" t="str">
            <v>05.081.0029-0</v>
          </cell>
          <cell r="B1888">
            <v>87.88</v>
          </cell>
        </row>
        <row r="1889">
          <cell r="A1889" t="str">
            <v>05.081.0031-0</v>
          </cell>
          <cell r="B1889">
            <v>23.68</v>
          </cell>
        </row>
        <row r="1890">
          <cell r="A1890" t="str">
            <v>05.081.0032-0</v>
          </cell>
          <cell r="B1890">
            <v>41.88</v>
          </cell>
        </row>
        <row r="1891">
          <cell r="A1891" t="str">
            <v>05.081.0033-0</v>
          </cell>
          <cell r="B1891">
            <v>60.68</v>
          </cell>
        </row>
        <row r="1892">
          <cell r="A1892" t="str">
            <v>05.081.0050-0</v>
          </cell>
          <cell r="B1892">
            <v>35.19</v>
          </cell>
        </row>
        <row r="1893">
          <cell r="A1893" t="str">
            <v>05.081.0051-0</v>
          </cell>
          <cell r="B1893">
            <v>53.41</v>
          </cell>
        </row>
        <row r="1894">
          <cell r="A1894" t="str">
            <v>05.081.0052-0</v>
          </cell>
          <cell r="B1894">
            <v>85.16</v>
          </cell>
        </row>
        <row r="1895">
          <cell r="A1895" t="str">
            <v>05.081.9999-0</v>
          </cell>
          <cell r="B1895">
            <v>3384</v>
          </cell>
        </row>
        <row r="1896">
          <cell r="A1896" t="str">
            <v>05.082.0001-0</v>
          </cell>
          <cell r="B1896">
            <v>46.93</v>
          </cell>
        </row>
        <row r="1897">
          <cell r="A1897" t="str">
            <v>05.082.9999-0</v>
          </cell>
          <cell r="B1897">
            <v>1005</v>
          </cell>
        </row>
        <row r="1898">
          <cell r="A1898" t="str">
            <v>05.085.0010-1</v>
          </cell>
          <cell r="B1898">
            <v>126.25</v>
          </cell>
        </row>
        <row r="1899">
          <cell r="A1899" t="str">
            <v>05.085.0011-0</v>
          </cell>
          <cell r="B1899">
            <v>158.12</v>
          </cell>
        </row>
        <row r="1900">
          <cell r="A1900" t="str">
            <v>05.085.0012-0</v>
          </cell>
          <cell r="B1900">
            <v>129.43</v>
          </cell>
        </row>
        <row r="1901">
          <cell r="A1901" t="str">
            <v>05.085.0013-1</v>
          </cell>
          <cell r="B1901">
            <v>157.02000000000001</v>
          </cell>
        </row>
        <row r="1902">
          <cell r="A1902" t="str">
            <v>05.085.0014-0</v>
          </cell>
          <cell r="B1902">
            <v>82.81</v>
          </cell>
        </row>
        <row r="1903">
          <cell r="A1903" t="str">
            <v>05.085.0015-0</v>
          </cell>
          <cell r="B1903">
            <v>84.34</v>
          </cell>
        </row>
        <row r="1904">
          <cell r="A1904" t="str">
            <v>05.085.0016-1</v>
          </cell>
          <cell r="B1904">
            <v>105.11</v>
          </cell>
        </row>
        <row r="1905">
          <cell r="A1905" t="str">
            <v>05.085.0017-0</v>
          </cell>
          <cell r="B1905">
            <v>131.38999999999999</v>
          </cell>
        </row>
        <row r="1906">
          <cell r="A1906" t="str">
            <v>05.085.0018-0</v>
          </cell>
          <cell r="B1906">
            <v>110.37</v>
          </cell>
        </row>
        <row r="1907">
          <cell r="A1907" t="str">
            <v>05.085.0019-0</v>
          </cell>
          <cell r="B1907">
            <v>141.9</v>
          </cell>
        </row>
        <row r="1908">
          <cell r="A1908" t="str">
            <v>05.085.0020-0</v>
          </cell>
          <cell r="B1908">
            <v>69.19</v>
          </cell>
        </row>
        <row r="1909">
          <cell r="A1909" t="str">
            <v>05.085.0021-0</v>
          </cell>
          <cell r="B1909">
            <v>70.58</v>
          </cell>
        </row>
        <row r="1910">
          <cell r="A1910" t="str">
            <v>05.085.9999-0</v>
          </cell>
          <cell r="B1910">
            <v>5095</v>
          </cell>
        </row>
        <row r="1911">
          <cell r="A1911" t="str">
            <v>05.090.0001-0</v>
          </cell>
          <cell r="B1911">
            <v>81.8</v>
          </cell>
        </row>
        <row r="1912">
          <cell r="A1912" t="str">
            <v>05.090.0002-0</v>
          </cell>
          <cell r="B1912">
            <v>90.33</v>
          </cell>
        </row>
        <row r="1913">
          <cell r="A1913" t="str">
            <v>05.090.9999-0</v>
          </cell>
          <cell r="B1913">
            <v>4393</v>
          </cell>
        </row>
        <row r="1914">
          <cell r="A1914" t="str">
            <v>05.095.0001-0</v>
          </cell>
          <cell r="B1914">
            <v>112.42</v>
          </cell>
        </row>
        <row r="1915">
          <cell r="A1915" t="str">
            <v>05.095.0002-1</v>
          </cell>
          <cell r="B1915">
            <v>64.52</v>
          </cell>
        </row>
        <row r="1916">
          <cell r="A1916" t="str">
            <v>05.095.9999-0</v>
          </cell>
          <cell r="B1916">
            <v>4162</v>
          </cell>
        </row>
        <row r="1917">
          <cell r="A1917" t="str">
            <v>05.097.0001-0</v>
          </cell>
          <cell r="B1917">
            <v>39.299999999999997</v>
          </cell>
        </row>
        <row r="1918">
          <cell r="A1918" t="str">
            <v>05.097.9999-0</v>
          </cell>
          <cell r="B1918">
            <v>999</v>
          </cell>
        </row>
        <row r="1919">
          <cell r="A1919" t="str">
            <v>05.098.0002-0</v>
          </cell>
          <cell r="B1919">
            <v>24.94</v>
          </cell>
        </row>
        <row r="1920">
          <cell r="A1920" t="str">
            <v>05.098.9999-0</v>
          </cell>
          <cell r="B1920">
            <v>5061</v>
          </cell>
        </row>
        <row r="1921">
          <cell r="A1921" t="str">
            <v>05.099.0001-1</v>
          </cell>
          <cell r="B1921">
            <v>60.61</v>
          </cell>
        </row>
        <row r="1922">
          <cell r="A1922" t="str">
            <v>05.099.0002-1</v>
          </cell>
          <cell r="B1922">
            <v>33.479999999999997</v>
          </cell>
        </row>
        <row r="1923">
          <cell r="A1923" t="str">
            <v>05.099.0003-0</v>
          </cell>
          <cell r="B1923">
            <v>42.97</v>
          </cell>
        </row>
        <row r="1924">
          <cell r="A1924" t="str">
            <v>05.099.0004-1</v>
          </cell>
          <cell r="B1924">
            <v>77.39</v>
          </cell>
        </row>
        <row r="1925">
          <cell r="A1925" t="str">
            <v>05.099.9999-0</v>
          </cell>
          <cell r="B1925">
            <v>4180</v>
          </cell>
        </row>
        <row r="1926">
          <cell r="A1926" t="str">
            <v>05.100.0900-0</v>
          </cell>
          <cell r="B1926">
            <v>17.46</v>
          </cell>
        </row>
        <row r="1927">
          <cell r="A1927" t="str">
            <v>05.100.9999-0</v>
          </cell>
          <cell r="B1927">
            <v>3705</v>
          </cell>
        </row>
        <row r="1928">
          <cell r="A1928" t="str">
            <v>05.102.9999-0</v>
          </cell>
          <cell r="B1928">
            <v>990</v>
          </cell>
        </row>
        <row r="1929">
          <cell r="A1929" t="str">
            <v>05.103.9999-0</v>
          </cell>
          <cell r="B1929">
            <v>2682</v>
          </cell>
        </row>
        <row r="1930">
          <cell r="A1930" t="str">
            <v>05.105.0002-0</v>
          </cell>
          <cell r="B1930">
            <v>18.29</v>
          </cell>
        </row>
        <row r="1931">
          <cell r="A1931" t="str">
            <v>05.105.0003-0</v>
          </cell>
          <cell r="B1931">
            <v>14.05</v>
          </cell>
        </row>
        <row r="1932">
          <cell r="A1932" t="str">
            <v>05.105.0004-0</v>
          </cell>
          <cell r="B1932">
            <v>12.99</v>
          </cell>
        </row>
        <row r="1933">
          <cell r="A1933" t="str">
            <v>05.105.0005-0</v>
          </cell>
          <cell r="B1933">
            <v>12.99</v>
          </cell>
        </row>
        <row r="1934">
          <cell r="A1934" t="str">
            <v>05.105.0006-0</v>
          </cell>
          <cell r="B1934">
            <v>14.05</v>
          </cell>
        </row>
        <row r="1935">
          <cell r="A1935" t="str">
            <v>05.105.0007-0</v>
          </cell>
          <cell r="B1935">
            <v>12.83</v>
          </cell>
        </row>
        <row r="1936">
          <cell r="A1936" t="str">
            <v>05.105.0008-0</v>
          </cell>
          <cell r="B1936">
            <v>12.83</v>
          </cell>
        </row>
        <row r="1937">
          <cell r="A1937" t="str">
            <v>05.105.0009-0</v>
          </cell>
          <cell r="B1937">
            <v>12.99</v>
          </cell>
        </row>
        <row r="1938">
          <cell r="A1938" t="str">
            <v>05.105.0010-0</v>
          </cell>
          <cell r="B1938">
            <v>12.99</v>
          </cell>
        </row>
        <row r="1939">
          <cell r="A1939" t="str">
            <v>05.105.0011-0</v>
          </cell>
          <cell r="B1939">
            <v>12.83</v>
          </cell>
        </row>
        <row r="1940">
          <cell r="A1940" t="str">
            <v>05.105.0012-0</v>
          </cell>
          <cell r="B1940">
            <v>14.05</v>
          </cell>
        </row>
        <row r="1941">
          <cell r="A1941" t="str">
            <v>05.105.0013-0</v>
          </cell>
          <cell r="B1941">
            <v>12.83</v>
          </cell>
        </row>
        <row r="1942">
          <cell r="A1942" t="str">
            <v>05.105.0014-0</v>
          </cell>
          <cell r="B1942">
            <v>12.99</v>
          </cell>
        </row>
        <row r="1943">
          <cell r="A1943" t="str">
            <v>05.105.0015-0</v>
          </cell>
          <cell r="B1943">
            <v>9.57</v>
          </cell>
        </row>
        <row r="1944">
          <cell r="A1944" t="str">
            <v>05.105.0016-0</v>
          </cell>
          <cell r="B1944">
            <v>9.57</v>
          </cell>
        </row>
        <row r="1945">
          <cell r="A1945" t="str">
            <v>05.105.0017-0</v>
          </cell>
          <cell r="B1945">
            <v>14.05</v>
          </cell>
        </row>
        <row r="1946">
          <cell r="A1946" t="str">
            <v>05.105.0018-0</v>
          </cell>
          <cell r="B1946">
            <v>12.99</v>
          </cell>
        </row>
        <row r="1947">
          <cell r="A1947" t="str">
            <v>05.105.0019-0</v>
          </cell>
          <cell r="B1947">
            <v>12.99</v>
          </cell>
        </row>
        <row r="1948">
          <cell r="A1948" t="str">
            <v>05.105.0020-0</v>
          </cell>
          <cell r="B1948">
            <v>12.13</v>
          </cell>
        </row>
        <row r="1949">
          <cell r="A1949" t="str">
            <v>05.105.0021-0</v>
          </cell>
          <cell r="B1949">
            <v>14.05</v>
          </cell>
        </row>
        <row r="1950">
          <cell r="A1950" t="str">
            <v>05.105.0022-0</v>
          </cell>
          <cell r="B1950">
            <v>14.85</v>
          </cell>
        </row>
        <row r="1951">
          <cell r="A1951" t="str">
            <v>05.105.0023-0</v>
          </cell>
          <cell r="B1951">
            <v>14.85</v>
          </cell>
        </row>
        <row r="1952">
          <cell r="A1952" t="str">
            <v>05.105.0024-0</v>
          </cell>
          <cell r="B1952">
            <v>10.07</v>
          </cell>
        </row>
        <row r="1953">
          <cell r="A1953" t="str">
            <v>05.105.0025-0</v>
          </cell>
          <cell r="B1953">
            <v>6.25</v>
          </cell>
        </row>
        <row r="1954">
          <cell r="A1954" t="str">
            <v>05.105.0026-0</v>
          </cell>
          <cell r="B1954">
            <v>10.07</v>
          </cell>
        </row>
        <row r="1955">
          <cell r="A1955" t="str">
            <v>05.105.0027-0</v>
          </cell>
          <cell r="B1955">
            <v>18.29</v>
          </cell>
        </row>
        <row r="1956">
          <cell r="A1956" t="str">
            <v>05.105.0028-0</v>
          </cell>
          <cell r="B1956">
            <v>21.98</v>
          </cell>
        </row>
        <row r="1957">
          <cell r="A1957" t="str">
            <v>05.105.0029-0</v>
          </cell>
          <cell r="B1957">
            <v>30.2</v>
          </cell>
        </row>
        <row r="1958">
          <cell r="A1958" t="str">
            <v>05.105.0030-0</v>
          </cell>
          <cell r="B1958">
            <v>21.98</v>
          </cell>
        </row>
        <row r="1959">
          <cell r="A1959" t="str">
            <v>05.105.0031-0</v>
          </cell>
          <cell r="B1959">
            <v>47.77</v>
          </cell>
        </row>
        <row r="1960">
          <cell r="A1960" t="str">
            <v>05.105.0032-0</v>
          </cell>
          <cell r="B1960">
            <v>53.09</v>
          </cell>
        </row>
        <row r="1961">
          <cell r="A1961" t="str">
            <v>05.105.0033-0</v>
          </cell>
          <cell r="B1961">
            <v>106.17</v>
          </cell>
        </row>
        <row r="1962">
          <cell r="A1962" t="str">
            <v>05.105.0034-0</v>
          </cell>
          <cell r="B1962">
            <v>122.09</v>
          </cell>
        </row>
        <row r="1963">
          <cell r="A1963" t="str">
            <v>05.105.0035-0</v>
          </cell>
          <cell r="B1963">
            <v>18.29</v>
          </cell>
        </row>
        <row r="1964">
          <cell r="A1964" t="str">
            <v>05.105.0036-0</v>
          </cell>
          <cell r="B1964">
            <v>12.1</v>
          </cell>
        </row>
        <row r="1965">
          <cell r="A1965" t="str">
            <v>05.105.0037-0</v>
          </cell>
          <cell r="B1965">
            <v>21.12</v>
          </cell>
        </row>
        <row r="1966">
          <cell r="A1966" t="str">
            <v>05.105.0038-0</v>
          </cell>
          <cell r="B1966">
            <v>14.85</v>
          </cell>
        </row>
        <row r="1967">
          <cell r="A1967" t="str">
            <v>05.105.0039-0</v>
          </cell>
          <cell r="B1967">
            <v>12.1</v>
          </cell>
        </row>
        <row r="1968">
          <cell r="A1968" t="str">
            <v>05.105.0040-0</v>
          </cell>
          <cell r="B1968">
            <v>12.1</v>
          </cell>
        </row>
        <row r="1969">
          <cell r="A1969" t="str">
            <v>05.105.0041-0</v>
          </cell>
          <cell r="B1969">
            <v>12.1</v>
          </cell>
        </row>
        <row r="1970">
          <cell r="A1970" t="str">
            <v>05.105.0042-0</v>
          </cell>
          <cell r="B1970">
            <v>12.99</v>
          </cell>
        </row>
        <row r="1971">
          <cell r="A1971" t="str">
            <v>05.105.0043-0</v>
          </cell>
          <cell r="B1971">
            <v>12.83</v>
          </cell>
        </row>
        <row r="1972">
          <cell r="A1972" t="str">
            <v>05.105.0044-0</v>
          </cell>
          <cell r="B1972">
            <v>18.29</v>
          </cell>
        </row>
        <row r="1973">
          <cell r="A1973" t="str">
            <v>05.105.0046-0</v>
          </cell>
          <cell r="B1973">
            <v>12.99</v>
          </cell>
        </row>
        <row r="1974">
          <cell r="A1974" t="str">
            <v>05.105.0047-0</v>
          </cell>
          <cell r="B1974">
            <v>22.65</v>
          </cell>
        </row>
        <row r="1975">
          <cell r="A1975" t="str">
            <v>05.105.0048-0</v>
          </cell>
          <cell r="B1975">
            <v>12.1</v>
          </cell>
        </row>
        <row r="1976">
          <cell r="A1976" t="str">
            <v>05.105.0049-0</v>
          </cell>
          <cell r="B1976">
            <v>21.98</v>
          </cell>
        </row>
        <row r="1977">
          <cell r="A1977" t="str">
            <v>05.105.0050-0</v>
          </cell>
          <cell r="B1977">
            <v>24.16</v>
          </cell>
        </row>
        <row r="1978">
          <cell r="A1978" t="str">
            <v>05.105.0051-0</v>
          </cell>
          <cell r="B1978">
            <v>18.29</v>
          </cell>
        </row>
        <row r="1979">
          <cell r="A1979" t="str">
            <v>05.105.0052-0</v>
          </cell>
          <cell r="B1979">
            <v>10.07</v>
          </cell>
        </row>
        <row r="1980">
          <cell r="A1980" t="str">
            <v>05.105.0053-0</v>
          </cell>
          <cell r="B1980">
            <v>18.29</v>
          </cell>
        </row>
        <row r="1981">
          <cell r="A1981" t="str">
            <v>05.105.0054-0</v>
          </cell>
          <cell r="B1981">
            <v>12.99</v>
          </cell>
        </row>
        <row r="1982">
          <cell r="A1982" t="str">
            <v>05.105.0055-0</v>
          </cell>
          <cell r="B1982">
            <v>14.05</v>
          </cell>
        </row>
        <row r="1983">
          <cell r="A1983" t="str">
            <v>05.105.0057-0</v>
          </cell>
          <cell r="B1983">
            <v>14.05</v>
          </cell>
        </row>
        <row r="1984">
          <cell r="A1984" t="str">
            <v>05.105.0058-0</v>
          </cell>
          <cell r="B1984">
            <v>14.05</v>
          </cell>
        </row>
        <row r="1985">
          <cell r="A1985" t="str">
            <v>05.105.0059-0</v>
          </cell>
          <cell r="B1985">
            <v>12.99</v>
          </cell>
        </row>
        <row r="1986">
          <cell r="A1986" t="str">
            <v>05.105.0060-0</v>
          </cell>
          <cell r="B1986">
            <v>13.43</v>
          </cell>
        </row>
        <row r="1987">
          <cell r="A1987" t="str">
            <v>05.105.0061-0</v>
          </cell>
          <cell r="B1987">
            <v>8.09</v>
          </cell>
        </row>
        <row r="1988">
          <cell r="A1988" t="str">
            <v>05.105.0062-0</v>
          </cell>
          <cell r="B1988">
            <v>15.64</v>
          </cell>
        </row>
        <row r="1989">
          <cell r="A1989" t="str">
            <v>05.105.0066-0</v>
          </cell>
          <cell r="B1989">
            <v>12.83</v>
          </cell>
        </row>
        <row r="1990">
          <cell r="A1990" t="str">
            <v>05.105.0069-0</v>
          </cell>
          <cell r="B1990">
            <v>22.65</v>
          </cell>
        </row>
        <row r="1991">
          <cell r="A1991" t="str">
            <v>05.105.0070-0</v>
          </cell>
          <cell r="B1991">
            <v>47.77</v>
          </cell>
        </row>
        <row r="1992">
          <cell r="A1992" t="str">
            <v>05.105.0071-0</v>
          </cell>
          <cell r="B1992">
            <v>21.14</v>
          </cell>
        </row>
        <row r="1993">
          <cell r="A1993" t="str">
            <v>05.105.0072-0</v>
          </cell>
          <cell r="B1993">
            <v>15.64</v>
          </cell>
        </row>
        <row r="1994">
          <cell r="A1994" t="str">
            <v>05.105.0073-0</v>
          </cell>
          <cell r="B1994">
            <v>14.85</v>
          </cell>
        </row>
        <row r="1995">
          <cell r="A1995" t="str">
            <v>05.105.0074-0</v>
          </cell>
          <cell r="B1995">
            <v>14.05</v>
          </cell>
        </row>
        <row r="1996">
          <cell r="A1996" t="str">
            <v>05.105.0075-0</v>
          </cell>
          <cell r="B1996">
            <v>14.05</v>
          </cell>
        </row>
        <row r="1997">
          <cell r="A1997" t="str">
            <v>05.105.0080-0</v>
          </cell>
          <cell r="B1997">
            <v>9.57</v>
          </cell>
        </row>
        <row r="1998">
          <cell r="A1998" t="str">
            <v>05.105.0081-0</v>
          </cell>
          <cell r="B1998">
            <v>9.57</v>
          </cell>
        </row>
        <row r="1999">
          <cell r="A1999" t="str">
            <v>05.105.0095-0</v>
          </cell>
          <cell r="B1999">
            <v>20.79</v>
          </cell>
        </row>
        <row r="2000">
          <cell r="A2000" t="str">
            <v>05.105.0096-0</v>
          </cell>
          <cell r="B2000">
            <v>30.2</v>
          </cell>
        </row>
        <row r="2001">
          <cell r="A2001" t="str">
            <v>05.105.0097-0</v>
          </cell>
          <cell r="B2001">
            <v>10.07</v>
          </cell>
        </row>
        <row r="2002">
          <cell r="A2002" t="str">
            <v>05.105.0098-0</v>
          </cell>
          <cell r="B2002">
            <v>12.37</v>
          </cell>
        </row>
        <row r="2003">
          <cell r="A2003" t="str">
            <v>05.105.0100-0</v>
          </cell>
          <cell r="B2003">
            <v>1772.32</v>
          </cell>
        </row>
        <row r="2004">
          <cell r="A2004" t="str">
            <v>05.105.0101-0</v>
          </cell>
          <cell r="B2004">
            <v>3219.04</v>
          </cell>
        </row>
        <row r="2005">
          <cell r="A2005" t="str">
            <v>05.105.0102-0</v>
          </cell>
          <cell r="B2005">
            <v>2472.8000000000002</v>
          </cell>
        </row>
        <row r="2006">
          <cell r="A2006" t="str">
            <v>05.105.0103-0</v>
          </cell>
          <cell r="B2006">
            <v>2286.2399999999998</v>
          </cell>
        </row>
        <row r="2007">
          <cell r="A2007" t="str">
            <v>05.105.0104-0</v>
          </cell>
          <cell r="B2007">
            <v>2286.2399999999998</v>
          </cell>
        </row>
        <row r="2008">
          <cell r="A2008" t="str">
            <v>05.105.0105-0</v>
          </cell>
          <cell r="B2008">
            <v>2472.8000000000002</v>
          </cell>
        </row>
        <row r="2009">
          <cell r="A2009" t="str">
            <v>05.105.0106-0</v>
          </cell>
          <cell r="B2009">
            <v>2258.08</v>
          </cell>
        </row>
        <row r="2010">
          <cell r="A2010" t="str">
            <v>05.105.0107-0</v>
          </cell>
          <cell r="B2010">
            <v>2258.08</v>
          </cell>
        </row>
        <row r="2011">
          <cell r="A2011" t="str">
            <v>05.105.0108-0</v>
          </cell>
          <cell r="B2011">
            <v>2286.2399999999998</v>
          </cell>
        </row>
        <row r="2012">
          <cell r="A2012" t="str">
            <v>05.105.0109-0</v>
          </cell>
          <cell r="B2012">
            <v>2286.2399999999998</v>
          </cell>
        </row>
        <row r="2013">
          <cell r="A2013" t="str">
            <v>05.105.0110-0</v>
          </cell>
          <cell r="B2013">
            <v>2258.08</v>
          </cell>
        </row>
        <row r="2014">
          <cell r="A2014" t="str">
            <v>05.105.0111-0</v>
          </cell>
          <cell r="B2014">
            <v>2472.8000000000002</v>
          </cell>
        </row>
        <row r="2015">
          <cell r="A2015" t="str">
            <v>05.105.0112-0</v>
          </cell>
          <cell r="B2015">
            <v>2258.08</v>
          </cell>
        </row>
        <row r="2016">
          <cell r="A2016" t="str">
            <v>05.105.0113-0</v>
          </cell>
          <cell r="B2016">
            <v>2286.2399999999998</v>
          </cell>
        </row>
        <row r="2017">
          <cell r="A2017" t="str">
            <v>05.105.0114-0</v>
          </cell>
          <cell r="B2017">
            <v>1684.32</v>
          </cell>
        </row>
        <row r="2018">
          <cell r="A2018" t="str">
            <v>05.105.0115-0</v>
          </cell>
          <cell r="B2018">
            <v>1684.32</v>
          </cell>
        </row>
        <row r="2019">
          <cell r="A2019" t="str">
            <v>05.105.0116-0</v>
          </cell>
          <cell r="B2019">
            <v>2472.8000000000002</v>
          </cell>
        </row>
        <row r="2020">
          <cell r="A2020" t="str">
            <v>05.105.0117-0</v>
          </cell>
          <cell r="B2020">
            <v>2286.2399999999998</v>
          </cell>
        </row>
        <row r="2021">
          <cell r="A2021" t="str">
            <v>05.105.0118-0</v>
          </cell>
          <cell r="B2021">
            <v>2286.2399999999998</v>
          </cell>
        </row>
        <row r="2022">
          <cell r="A2022" t="str">
            <v>05.105.0119-0</v>
          </cell>
          <cell r="B2022">
            <v>2134.88</v>
          </cell>
        </row>
        <row r="2023">
          <cell r="A2023" t="str">
            <v>05.105.0120-0</v>
          </cell>
          <cell r="B2023">
            <v>2472.8000000000002</v>
          </cell>
        </row>
        <row r="2024">
          <cell r="A2024" t="str">
            <v>05.105.0121-0</v>
          </cell>
          <cell r="B2024">
            <v>2613.6</v>
          </cell>
        </row>
        <row r="2025">
          <cell r="A2025" t="str">
            <v>05.105.0122-0</v>
          </cell>
          <cell r="B2025">
            <v>2613.6</v>
          </cell>
        </row>
        <row r="2026">
          <cell r="A2026" t="str">
            <v>05.105.0123-0</v>
          </cell>
          <cell r="B2026">
            <v>1772.32</v>
          </cell>
        </row>
        <row r="2027">
          <cell r="A2027" t="str">
            <v>05.105.0124-0</v>
          </cell>
          <cell r="B2027">
            <v>750</v>
          </cell>
        </row>
        <row r="2028">
          <cell r="A2028" t="str">
            <v>05.105.0125-0</v>
          </cell>
          <cell r="B2028">
            <v>1772.32</v>
          </cell>
        </row>
        <row r="2029">
          <cell r="A2029" t="str">
            <v>05.105.0126-0</v>
          </cell>
          <cell r="B2029">
            <v>3219.04</v>
          </cell>
        </row>
        <row r="2030">
          <cell r="A2030" t="str">
            <v>05.105.0127-0</v>
          </cell>
          <cell r="B2030">
            <v>3868.48</v>
          </cell>
        </row>
        <row r="2031">
          <cell r="A2031" t="str">
            <v>05.105.0128-0</v>
          </cell>
          <cell r="B2031">
            <v>5315.2</v>
          </cell>
        </row>
        <row r="2032">
          <cell r="A2032" t="str">
            <v>05.105.0129-0</v>
          </cell>
          <cell r="B2032">
            <v>3868.48</v>
          </cell>
        </row>
        <row r="2033">
          <cell r="A2033" t="str">
            <v>05.105.0130-0</v>
          </cell>
          <cell r="B2033">
            <v>9343.84</v>
          </cell>
        </row>
        <row r="2034">
          <cell r="A2034" t="str">
            <v>05.105.0131-0</v>
          </cell>
          <cell r="B2034">
            <v>18685.919999999998</v>
          </cell>
        </row>
        <row r="2035">
          <cell r="A2035" t="str">
            <v>05.105.0132-0</v>
          </cell>
          <cell r="B2035">
            <v>21487.84</v>
          </cell>
        </row>
        <row r="2036">
          <cell r="A2036" t="str">
            <v>05.105.0133-0</v>
          </cell>
          <cell r="B2036">
            <v>3219.04</v>
          </cell>
        </row>
        <row r="2037">
          <cell r="A2037" t="str">
            <v>05.105.0134-0</v>
          </cell>
          <cell r="B2037">
            <v>2129.6</v>
          </cell>
        </row>
        <row r="2038">
          <cell r="A2038" t="str">
            <v>05.105.0135-0</v>
          </cell>
          <cell r="B2038">
            <v>3717.12</v>
          </cell>
        </row>
        <row r="2039">
          <cell r="A2039" t="str">
            <v>05.105.0136-0</v>
          </cell>
          <cell r="B2039">
            <v>2613.6</v>
          </cell>
        </row>
        <row r="2040">
          <cell r="A2040" t="str">
            <v>05.105.0138-0</v>
          </cell>
          <cell r="B2040">
            <v>2129.6</v>
          </cell>
        </row>
        <row r="2041">
          <cell r="A2041" t="str">
            <v>05.105.0139-0</v>
          </cell>
          <cell r="B2041">
            <v>2129.6</v>
          </cell>
        </row>
        <row r="2042">
          <cell r="A2042" t="str">
            <v>05.105.0140-0</v>
          </cell>
          <cell r="B2042">
            <v>2286.2399999999998</v>
          </cell>
        </row>
        <row r="2043">
          <cell r="A2043" t="str">
            <v>05.105.0141-0</v>
          </cell>
          <cell r="B2043">
            <v>2258.08</v>
          </cell>
        </row>
        <row r="2044">
          <cell r="A2044" t="str">
            <v>05.105.0142-0</v>
          </cell>
          <cell r="B2044">
            <v>3219.04</v>
          </cell>
        </row>
        <row r="2045">
          <cell r="A2045" t="str">
            <v>05.105.0143-0</v>
          </cell>
          <cell r="B2045">
            <v>2286.2399999999998</v>
          </cell>
        </row>
        <row r="2046">
          <cell r="A2046" t="str">
            <v>05.105.0144-0</v>
          </cell>
          <cell r="B2046">
            <v>4252.16</v>
          </cell>
        </row>
        <row r="2047">
          <cell r="A2047" t="str">
            <v>05.105.0145-0</v>
          </cell>
          <cell r="B2047">
            <v>3219.04</v>
          </cell>
        </row>
        <row r="2048">
          <cell r="A2048" t="str">
            <v>05.105.0146-0</v>
          </cell>
          <cell r="B2048">
            <v>1772.32</v>
          </cell>
        </row>
        <row r="2049">
          <cell r="A2049" t="str">
            <v>05.105.0147-0</v>
          </cell>
          <cell r="B2049">
            <v>3219.04</v>
          </cell>
        </row>
        <row r="2050">
          <cell r="A2050" t="str">
            <v>05.105.0148-0</v>
          </cell>
          <cell r="B2050">
            <v>2286.2399999999998</v>
          </cell>
        </row>
        <row r="2051">
          <cell r="A2051" t="str">
            <v>05.105.0149-0</v>
          </cell>
          <cell r="B2051">
            <v>2472.8000000000002</v>
          </cell>
        </row>
        <row r="2052">
          <cell r="A2052" t="str">
            <v>05.105.0150-0</v>
          </cell>
          <cell r="B2052">
            <v>2472.8000000000002</v>
          </cell>
        </row>
        <row r="2053">
          <cell r="A2053" t="str">
            <v>05.105.0151-0</v>
          </cell>
          <cell r="B2053">
            <v>2472.8000000000002</v>
          </cell>
        </row>
        <row r="2054">
          <cell r="A2054" t="str">
            <v>05.105.0152-0</v>
          </cell>
          <cell r="B2054">
            <v>2286.2399999999998</v>
          </cell>
        </row>
        <row r="2055">
          <cell r="A2055" t="str">
            <v>05.105.0153-0</v>
          </cell>
          <cell r="B2055">
            <v>2363.6799999999998</v>
          </cell>
        </row>
        <row r="2056">
          <cell r="A2056" t="str">
            <v>05.105.0154-0</v>
          </cell>
          <cell r="B2056">
            <v>1423.84</v>
          </cell>
        </row>
        <row r="2057">
          <cell r="A2057" t="str">
            <v>05.105.0155-0</v>
          </cell>
          <cell r="B2057">
            <v>2752.64</v>
          </cell>
        </row>
        <row r="2058">
          <cell r="A2058" t="str">
            <v>05.105.0156-0</v>
          </cell>
          <cell r="B2058">
            <v>3659.04</v>
          </cell>
        </row>
        <row r="2059">
          <cell r="A2059" t="str">
            <v>05.105.0157-0</v>
          </cell>
          <cell r="B2059">
            <v>2258.08</v>
          </cell>
        </row>
        <row r="2060">
          <cell r="A2060" t="str">
            <v>05.105.0158-0</v>
          </cell>
          <cell r="B2060">
            <v>5315.2</v>
          </cell>
        </row>
        <row r="2061">
          <cell r="A2061" t="str">
            <v>05.105.0159-0</v>
          </cell>
          <cell r="B2061">
            <v>3986.4</v>
          </cell>
        </row>
        <row r="2062">
          <cell r="A2062" t="str">
            <v>05.105.0165-0</v>
          </cell>
          <cell r="B2062">
            <v>8407.52</v>
          </cell>
        </row>
        <row r="2063">
          <cell r="A2063" t="str">
            <v>05.105.0169-0</v>
          </cell>
          <cell r="B2063">
            <v>3986.4</v>
          </cell>
        </row>
        <row r="2064">
          <cell r="A2064" t="str">
            <v>05.105.0175-0</v>
          </cell>
          <cell r="B2064">
            <v>3868.48</v>
          </cell>
        </row>
        <row r="2065">
          <cell r="A2065" t="str">
            <v>05.105.0176-0</v>
          </cell>
          <cell r="B2065">
            <v>2129.6</v>
          </cell>
        </row>
        <row r="2066">
          <cell r="A2066" t="str">
            <v>05.105.0178-0</v>
          </cell>
          <cell r="B2066">
            <v>3720.64</v>
          </cell>
        </row>
        <row r="2067">
          <cell r="A2067" t="str">
            <v>05.105.0179-0</v>
          </cell>
          <cell r="B2067">
            <v>2752.64</v>
          </cell>
        </row>
        <row r="2068">
          <cell r="A2068" t="str">
            <v>05.105.0180-0</v>
          </cell>
          <cell r="B2068">
            <v>8407.52</v>
          </cell>
        </row>
        <row r="2069">
          <cell r="A2069" t="str">
            <v>05.105.0185-0</v>
          </cell>
          <cell r="B2069">
            <v>2613.6</v>
          </cell>
        </row>
        <row r="2070">
          <cell r="A2070" t="str">
            <v>05.105.0186-0</v>
          </cell>
          <cell r="B2070">
            <v>2129.6</v>
          </cell>
        </row>
        <row r="2071">
          <cell r="A2071" t="str">
            <v>05.105.0187-0</v>
          </cell>
          <cell r="B2071">
            <v>2472.8000000000002</v>
          </cell>
        </row>
        <row r="2072">
          <cell r="A2072" t="str">
            <v>05.105.0188-0</v>
          </cell>
          <cell r="B2072">
            <v>2472.8000000000002</v>
          </cell>
        </row>
        <row r="2073">
          <cell r="A2073" t="str">
            <v>05.105.0190-0</v>
          </cell>
          <cell r="B2073">
            <v>1684.32</v>
          </cell>
        </row>
        <row r="2074">
          <cell r="A2074" t="str">
            <v>05.105.0195-0</v>
          </cell>
          <cell r="B2074">
            <v>1684.32</v>
          </cell>
        </row>
        <row r="2075">
          <cell r="A2075" t="str">
            <v>05.105.0200-0</v>
          </cell>
          <cell r="B2075">
            <v>7911.59</v>
          </cell>
        </row>
        <row r="2076">
          <cell r="A2076" t="str">
            <v>05.105.0201-0</v>
          </cell>
          <cell r="B2076">
            <v>15823.19</v>
          </cell>
        </row>
        <row r="2077">
          <cell r="A2077" t="str">
            <v>05.105.0202-0</v>
          </cell>
          <cell r="B2077">
            <v>23734.78</v>
          </cell>
        </row>
        <row r="2078">
          <cell r="A2078" t="str">
            <v>05.105.0204-0</v>
          </cell>
          <cell r="B2078">
            <v>6139.27</v>
          </cell>
        </row>
        <row r="2079">
          <cell r="A2079" t="str">
            <v>05.105.0205-0</v>
          </cell>
          <cell r="B2079">
            <v>12278.55</v>
          </cell>
        </row>
        <row r="2080">
          <cell r="A2080" t="str">
            <v>05.105.0206-0</v>
          </cell>
          <cell r="B2080">
            <v>18417.82</v>
          </cell>
        </row>
        <row r="2081">
          <cell r="A2081" t="str">
            <v>05.105.9999-0</v>
          </cell>
          <cell r="B2081">
            <v>5148</v>
          </cell>
        </row>
        <row r="2082">
          <cell r="A2082" t="str">
            <v>05.110.9999-0</v>
          </cell>
          <cell r="B2082">
            <v>3736</v>
          </cell>
        </row>
        <row r="2083">
          <cell r="A2083" t="str">
            <v>05.115.9999-0</v>
          </cell>
          <cell r="B2083">
            <v>4070</v>
          </cell>
        </row>
        <row r="2084">
          <cell r="A2084" t="str">
            <v>05.120.9999-0</v>
          </cell>
          <cell r="B2084">
            <v>1488</v>
          </cell>
        </row>
        <row r="2085">
          <cell r="A2085" t="str">
            <v>05.125.9999-0</v>
          </cell>
          <cell r="B2085">
            <v>3335</v>
          </cell>
        </row>
        <row r="2086">
          <cell r="A2086" t="str">
            <v>05.130.9999-0</v>
          </cell>
          <cell r="B2086">
            <v>4458</v>
          </cell>
        </row>
        <row r="2087">
          <cell r="A2087" t="str">
            <v>05.135.9999-0</v>
          </cell>
          <cell r="B2087">
            <v>2177</v>
          </cell>
        </row>
        <row r="2088">
          <cell r="A2088" t="str">
            <v>05.140.9999-0</v>
          </cell>
          <cell r="B2088">
            <v>3631</v>
          </cell>
        </row>
        <row r="2089">
          <cell r="A2089" t="str">
            <v>05.170.9999-0</v>
          </cell>
          <cell r="B2089">
            <v>2129</v>
          </cell>
        </row>
        <row r="2090">
          <cell r="A2090" t="str">
            <v>05.175.9999-0</v>
          </cell>
          <cell r="B2090">
            <v>2135</v>
          </cell>
        </row>
        <row r="2091">
          <cell r="A2091" t="str">
            <v>05.180.9999-0</v>
          </cell>
          <cell r="B2091">
            <v>3423</v>
          </cell>
        </row>
        <row r="2092">
          <cell r="A2092" t="str">
            <v>05.185.9999-0</v>
          </cell>
          <cell r="B2092">
            <v>2274</v>
          </cell>
        </row>
        <row r="2093">
          <cell r="A2093" t="str">
            <v>05.205.0010-0</v>
          </cell>
          <cell r="B2093">
            <v>7290.92</v>
          </cell>
        </row>
        <row r="2094">
          <cell r="A2094" t="str">
            <v>05.205.0011-0</v>
          </cell>
          <cell r="B2094">
            <v>14581.84</v>
          </cell>
        </row>
        <row r="2095">
          <cell r="A2095" t="str">
            <v>05.205.0012-0</v>
          </cell>
          <cell r="B2095">
            <v>21872.77</v>
          </cell>
        </row>
        <row r="2096">
          <cell r="A2096" t="str">
            <v>05.205.0013-0</v>
          </cell>
          <cell r="B2096">
            <v>29163.69</v>
          </cell>
        </row>
        <row r="2097">
          <cell r="A2097" t="str">
            <v>05.205.0015-0</v>
          </cell>
          <cell r="B2097">
            <v>5657.64</v>
          </cell>
        </row>
        <row r="2098">
          <cell r="A2098" t="str">
            <v>05.205.0016-0</v>
          </cell>
          <cell r="B2098">
            <v>11315.28</v>
          </cell>
        </row>
        <row r="2099">
          <cell r="A2099" t="str">
            <v>05.205.0017-0</v>
          </cell>
          <cell r="B2099">
            <v>16972.93</v>
          </cell>
        </row>
        <row r="2100">
          <cell r="A2100" t="str">
            <v>05.205.0018-0</v>
          </cell>
          <cell r="B2100">
            <v>22630.57</v>
          </cell>
        </row>
        <row r="2101">
          <cell r="A2101" t="str">
            <v>05.205.9999-0</v>
          </cell>
          <cell r="B2101">
            <v>2845</v>
          </cell>
        </row>
        <row r="2102">
          <cell r="A2102" t="str">
            <v>05.220.9999-0</v>
          </cell>
          <cell r="B2102">
            <v>2807</v>
          </cell>
        </row>
        <row r="2103">
          <cell r="A2103" t="str">
            <v>05.221.9999-0</v>
          </cell>
          <cell r="B2103">
            <v>2653</v>
          </cell>
        </row>
        <row r="2104">
          <cell r="A2104" t="str">
            <v>05.222.9999-0</v>
          </cell>
          <cell r="B2104">
            <v>2235</v>
          </cell>
        </row>
        <row r="2105">
          <cell r="A2105" t="str">
            <v>05.223.9999-0</v>
          </cell>
          <cell r="B2105">
            <v>1022</v>
          </cell>
        </row>
        <row r="2106">
          <cell r="A2106" t="str">
            <v>05.240.9999-0</v>
          </cell>
          <cell r="B2106">
            <v>2455</v>
          </cell>
        </row>
        <row r="2107">
          <cell r="A2107" t="str">
            <v>05.255.9999-0</v>
          </cell>
          <cell r="B2107">
            <v>3397</v>
          </cell>
        </row>
        <row r="2108">
          <cell r="A2108" t="str">
            <v>05.258.9999-0</v>
          </cell>
          <cell r="B2108">
            <v>2120</v>
          </cell>
        </row>
        <row r="2109">
          <cell r="A2109" t="str">
            <v>05.270.9999-0</v>
          </cell>
          <cell r="B2109">
            <v>2425</v>
          </cell>
        </row>
        <row r="2110">
          <cell r="A2110" t="str">
            <v>05.288.9999-0</v>
          </cell>
          <cell r="B2110">
            <v>2828</v>
          </cell>
        </row>
        <row r="2111">
          <cell r="A2111" t="str">
            <v>05.296.9999-0</v>
          </cell>
          <cell r="B2111">
            <v>1727</v>
          </cell>
        </row>
        <row r="2112">
          <cell r="A2112" t="str">
            <v>05.300.9999-0</v>
          </cell>
          <cell r="B2112">
            <v>4059</v>
          </cell>
        </row>
        <row r="2113">
          <cell r="A2113" t="str">
            <v>05.305.9999-0</v>
          </cell>
          <cell r="B2113">
            <v>3305</v>
          </cell>
        </row>
        <row r="2114">
          <cell r="A2114" t="str">
            <v>05.310.9999-0</v>
          </cell>
          <cell r="B2114">
            <v>1164</v>
          </cell>
        </row>
        <row r="2115">
          <cell r="A2115" t="str">
            <v>05.320.9999-0</v>
          </cell>
          <cell r="B2115">
            <v>1257</v>
          </cell>
        </row>
        <row r="2116">
          <cell r="A2116" t="str">
            <v>05.330.9999-0</v>
          </cell>
          <cell r="B2116">
            <v>2761</v>
          </cell>
        </row>
        <row r="2117">
          <cell r="A2117" t="str">
            <v>05.350.9999-0</v>
          </cell>
          <cell r="B2117">
            <v>6539</v>
          </cell>
        </row>
        <row r="2118">
          <cell r="A2118" t="str">
            <v>05.355.9999-0</v>
          </cell>
          <cell r="B2118">
            <v>2235</v>
          </cell>
        </row>
        <row r="2119">
          <cell r="A2119" t="str">
            <v>05.500.9999-0</v>
          </cell>
          <cell r="B2119">
            <v>2375</v>
          </cell>
        </row>
        <row r="2120">
          <cell r="A2120" t="str">
            <v>05.560.9999-0</v>
          </cell>
          <cell r="B2120">
            <v>1488</v>
          </cell>
        </row>
        <row r="2121">
          <cell r="A2121" t="str">
            <v>05.580.9999-0</v>
          </cell>
          <cell r="B2121">
            <v>1440</v>
          </cell>
        </row>
        <row r="2122">
          <cell r="A2122" t="str">
            <v>05.585.9999-0</v>
          </cell>
          <cell r="B2122">
            <v>1538</v>
          </cell>
        </row>
        <row r="2123">
          <cell r="A2123" t="str">
            <v>05.590.9999-0</v>
          </cell>
          <cell r="B2123">
            <v>1576</v>
          </cell>
        </row>
        <row r="2124">
          <cell r="A2124" t="str">
            <v>05.600.9999-0</v>
          </cell>
          <cell r="B2124">
            <v>4080</v>
          </cell>
        </row>
        <row r="2125">
          <cell r="A2125" t="str">
            <v>05.800.9999-0</v>
          </cell>
          <cell r="B2125">
            <v>1717</v>
          </cell>
        </row>
        <row r="2126">
          <cell r="A2126" t="str">
            <v>05.805.9999-0</v>
          </cell>
          <cell r="B2126">
            <v>1688</v>
          </cell>
        </row>
        <row r="2127">
          <cell r="A2127" t="str">
            <v>06.001.0020-0</v>
          </cell>
          <cell r="B2127">
            <v>16.170000000000002</v>
          </cell>
        </row>
        <row r="2128">
          <cell r="A2128" t="str">
            <v>06.001.0022-0</v>
          </cell>
          <cell r="B2128">
            <v>23.68</v>
          </cell>
        </row>
        <row r="2129">
          <cell r="A2129" t="str">
            <v>06.001.0023-0</v>
          </cell>
          <cell r="B2129">
            <v>33.06</v>
          </cell>
        </row>
        <row r="2130">
          <cell r="A2130" t="str">
            <v>06.001.0024-0</v>
          </cell>
          <cell r="B2130">
            <v>42.24</v>
          </cell>
        </row>
        <row r="2131">
          <cell r="A2131" t="str">
            <v>06.001.0025-0</v>
          </cell>
          <cell r="B2131">
            <v>49.75</v>
          </cell>
        </row>
        <row r="2132">
          <cell r="A2132" t="str">
            <v>06.001.0030-0</v>
          </cell>
          <cell r="B2132">
            <v>23.71</v>
          </cell>
        </row>
        <row r="2133">
          <cell r="A2133" t="str">
            <v>06.001.0031-0</v>
          </cell>
          <cell r="B2133">
            <v>35.17</v>
          </cell>
        </row>
        <row r="2134">
          <cell r="A2134" t="str">
            <v>06.001.0032-0</v>
          </cell>
          <cell r="B2134">
            <v>43.69</v>
          </cell>
        </row>
        <row r="2135">
          <cell r="A2135" t="str">
            <v>06.001.0033-0</v>
          </cell>
          <cell r="B2135">
            <v>54.49</v>
          </cell>
        </row>
        <row r="2136">
          <cell r="A2136" t="str">
            <v>06.001.0034-0</v>
          </cell>
          <cell r="B2136">
            <v>63.42</v>
          </cell>
        </row>
        <row r="2137">
          <cell r="A2137" t="str">
            <v>06.001.0035-0</v>
          </cell>
          <cell r="B2137">
            <v>78.260000000000005</v>
          </cell>
        </row>
        <row r="2138">
          <cell r="A2138" t="str">
            <v>06.001.0036-0</v>
          </cell>
          <cell r="B2138">
            <v>90.58</v>
          </cell>
        </row>
        <row r="2139">
          <cell r="A2139" t="str">
            <v>06.001.0037-0</v>
          </cell>
          <cell r="B2139">
            <v>126.71</v>
          </cell>
        </row>
        <row r="2140">
          <cell r="A2140" t="str">
            <v>06.001.0038-0</v>
          </cell>
          <cell r="B2140">
            <v>140.07</v>
          </cell>
        </row>
        <row r="2141">
          <cell r="A2141" t="str">
            <v>06.001.0039-0</v>
          </cell>
          <cell r="B2141">
            <v>157.87</v>
          </cell>
        </row>
        <row r="2142">
          <cell r="A2142" t="str">
            <v>06.001.0040-0</v>
          </cell>
          <cell r="B2142">
            <v>193.38</v>
          </cell>
        </row>
        <row r="2143">
          <cell r="A2143" t="str">
            <v>06.001.0041-0</v>
          </cell>
          <cell r="B2143">
            <v>230.58</v>
          </cell>
        </row>
        <row r="2144">
          <cell r="A2144" t="str">
            <v>06.001.0042-0</v>
          </cell>
          <cell r="B2144">
            <v>258.02999999999997</v>
          </cell>
        </row>
        <row r="2145">
          <cell r="A2145" t="str">
            <v>06.001.0059-0</v>
          </cell>
          <cell r="B2145">
            <v>16.61</v>
          </cell>
        </row>
        <row r="2146">
          <cell r="A2146" t="str">
            <v>06.001.0060-0</v>
          </cell>
          <cell r="B2146">
            <v>22.48</v>
          </cell>
        </row>
        <row r="2147">
          <cell r="A2147" t="str">
            <v>06.001.0061-0</v>
          </cell>
          <cell r="B2147">
            <v>31.35</v>
          </cell>
        </row>
        <row r="2148">
          <cell r="A2148" t="str">
            <v>06.001.0062-0</v>
          </cell>
          <cell r="B2148">
            <v>37.53</v>
          </cell>
        </row>
        <row r="2149">
          <cell r="A2149" t="str">
            <v>06.001.0063-0</v>
          </cell>
          <cell r="B2149">
            <v>44.78</v>
          </cell>
        </row>
        <row r="2150">
          <cell r="A2150" t="str">
            <v>06.001.0064-0</v>
          </cell>
          <cell r="B2150">
            <v>54.63</v>
          </cell>
        </row>
        <row r="2151">
          <cell r="A2151" t="str">
            <v>06.001.0065-0</v>
          </cell>
          <cell r="B2151">
            <v>63.81</v>
          </cell>
        </row>
        <row r="2152">
          <cell r="A2152" t="str">
            <v>06.001.0066-0</v>
          </cell>
          <cell r="B2152">
            <v>94.85</v>
          </cell>
        </row>
        <row r="2153">
          <cell r="A2153" t="str">
            <v>06.001.0067-0</v>
          </cell>
          <cell r="B2153">
            <v>104.37</v>
          </cell>
        </row>
        <row r="2154">
          <cell r="A2154" t="str">
            <v>06.001.0068-0</v>
          </cell>
          <cell r="B2154">
            <v>118.84</v>
          </cell>
        </row>
        <row r="2155">
          <cell r="A2155" t="str">
            <v>06.001.0069-0</v>
          </cell>
          <cell r="B2155">
            <v>142.4</v>
          </cell>
        </row>
        <row r="2156">
          <cell r="A2156" t="str">
            <v>06.001.0070-0</v>
          </cell>
          <cell r="B2156">
            <v>166.15</v>
          </cell>
        </row>
        <row r="2157">
          <cell r="A2157" t="str">
            <v>06.001.0071-0</v>
          </cell>
          <cell r="B2157">
            <v>189.91</v>
          </cell>
        </row>
        <row r="2158">
          <cell r="A2158" t="str">
            <v>06.001.0080-0</v>
          </cell>
          <cell r="B2158">
            <v>2.67</v>
          </cell>
        </row>
        <row r="2159">
          <cell r="A2159" t="str">
            <v>06.001.0081-0</v>
          </cell>
          <cell r="B2159">
            <v>3.09</v>
          </cell>
        </row>
        <row r="2160">
          <cell r="A2160" t="str">
            <v>06.001.0082-0</v>
          </cell>
          <cell r="B2160">
            <v>3.57</v>
          </cell>
        </row>
        <row r="2161">
          <cell r="A2161" t="str">
            <v>06.001.0083-0</v>
          </cell>
          <cell r="B2161">
            <v>4.0999999999999996</v>
          </cell>
        </row>
        <row r="2162">
          <cell r="A2162" t="str">
            <v>06.001.0084-0</v>
          </cell>
          <cell r="B2162">
            <v>4.67</v>
          </cell>
        </row>
        <row r="2163">
          <cell r="A2163" t="str">
            <v>06.001.0085-0</v>
          </cell>
          <cell r="B2163">
            <v>5.3</v>
          </cell>
        </row>
        <row r="2164">
          <cell r="A2164" t="str">
            <v>06.001.0101-0</v>
          </cell>
          <cell r="B2164">
            <v>13.46</v>
          </cell>
        </row>
        <row r="2165">
          <cell r="A2165" t="str">
            <v>06.001.0102-0</v>
          </cell>
          <cell r="B2165">
            <v>16.11</v>
          </cell>
        </row>
        <row r="2166">
          <cell r="A2166" t="str">
            <v>06.001.0103-0</v>
          </cell>
          <cell r="B2166">
            <v>18.82</v>
          </cell>
        </row>
        <row r="2167">
          <cell r="A2167" t="str">
            <v>06.001.0105-0</v>
          </cell>
          <cell r="B2167">
            <v>24.08</v>
          </cell>
        </row>
        <row r="2168">
          <cell r="A2168" t="str">
            <v>06.001.0106-0</v>
          </cell>
          <cell r="B2168">
            <v>27.01</v>
          </cell>
        </row>
        <row r="2169">
          <cell r="A2169" t="str">
            <v>06.001.0110-0</v>
          </cell>
          <cell r="B2169">
            <v>8.92</v>
          </cell>
        </row>
        <row r="2170">
          <cell r="A2170" t="str">
            <v>06.001.0115-0</v>
          </cell>
          <cell r="B2170">
            <v>10.83</v>
          </cell>
        </row>
        <row r="2171">
          <cell r="A2171" t="str">
            <v>06.001.0120-0</v>
          </cell>
          <cell r="B2171">
            <v>12.94</v>
          </cell>
        </row>
        <row r="2172">
          <cell r="A2172" t="str">
            <v>06.001.0125-0</v>
          </cell>
          <cell r="B2172">
            <v>15.24</v>
          </cell>
        </row>
        <row r="2173">
          <cell r="A2173" t="str">
            <v>06.001.0130-0</v>
          </cell>
          <cell r="B2173">
            <v>17.739999999999998</v>
          </cell>
        </row>
        <row r="2174">
          <cell r="A2174" t="str">
            <v>06.001.0151-0</v>
          </cell>
          <cell r="B2174">
            <v>19.309999999999999</v>
          </cell>
        </row>
        <row r="2175">
          <cell r="A2175" t="str">
            <v>06.001.0152-0</v>
          </cell>
          <cell r="B2175">
            <v>23.97</v>
          </cell>
        </row>
        <row r="2176">
          <cell r="A2176" t="str">
            <v>06.001.0153-0</v>
          </cell>
          <cell r="B2176">
            <v>33.36</v>
          </cell>
        </row>
        <row r="2177">
          <cell r="A2177" t="str">
            <v>06.001.0155-0</v>
          </cell>
          <cell r="B2177">
            <v>38.090000000000003</v>
          </cell>
        </row>
        <row r="2178">
          <cell r="A2178" t="str">
            <v>06.001.0161-0</v>
          </cell>
          <cell r="B2178">
            <v>11.04</v>
          </cell>
        </row>
        <row r="2179">
          <cell r="A2179" t="str">
            <v>06.001.0162-0</v>
          </cell>
          <cell r="B2179">
            <v>15.36</v>
          </cell>
        </row>
        <row r="2180">
          <cell r="A2180" t="str">
            <v>06.001.0163-0</v>
          </cell>
          <cell r="B2180">
            <v>18.850000000000001</v>
          </cell>
        </row>
        <row r="2181">
          <cell r="A2181" t="str">
            <v>06.001.0165-0</v>
          </cell>
          <cell r="B2181">
            <v>20.95</v>
          </cell>
        </row>
        <row r="2182">
          <cell r="A2182" t="str">
            <v>06.001.0170-0</v>
          </cell>
          <cell r="B2182">
            <v>20.92</v>
          </cell>
        </row>
        <row r="2183">
          <cell r="A2183" t="str">
            <v>06.001.0171-0</v>
          </cell>
          <cell r="B2183">
            <v>23.88</v>
          </cell>
        </row>
        <row r="2184">
          <cell r="A2184" t="str">
            <v>06.001.0172-0</v>
          </cell>
          <cell r="B2184">
            <v>29.57</v>
          </cell>
        </row>
        <row r="2185">
          <cell r="A2185" t="str">
            <v>06.001.0173-0</v>
          </cell>
          <cell r="B2185">
            <v>32.479999999999997</v>
          </cell>
        </row>
        <row r="2186">
          <cell r="A2186" t="str">
            <v>06.001.0174-0</v>
          </cell>
          <cell r="B2186">
            <v>43.88</v>
          </cell>
        </row>
        <row r="2187">
          <cell r="A2187" t="str">
            <v>06.001.0180-0</v>
          </cell>
          <cell r="B2187">
            <v>7.57</v>
          </cell>
        </row>
        <row r="2188">
          <cell r="A2188" t="str">
            <v>06.001.0183-0</v>
          </cell>
          <cell r="B2188">
            <v>9.4</v>
          </cell>
        </row>
        <row r="2189">
          <cell r="A2189" t="str">
            <v>06.001.0184-0</v>
          </cell>
          <cell r="B2189">
            <v>12.89</v>
          </cell>
        </row>
        <row r="2190">
          <cell r="A2190" t="str">
            <v>06.001.0185-0</v>
          </cell>
          <cell r="B2190">
            <v>15.28</v>
          </cell>
        </row>
        <row r="2191">
          <cell r="A2191" t="str">
            <v>06.001.0187-0</v>
          </cell>
          <cell r="B2191">
            <v>17.98</v>
          </cell>
        </row>
        <row r="2192">
          <cell r="A2192" t="str">
            <v>06.001.0188-0</v>
          </cell>
          <cell r="B2192">
            <v>21.47</v>
          </cell>
        </row>
        <row r="2193">
          <cell r="A2193" t="str">
            <v>06.001.0189-0</v>
          </cell>
          <cell r="B2193">
            <v>25.25</v>
          </cell>
        </row>
        <row r="2194">
          <cell r="A2194" t="str">
            <v>06.001.0190-0</v>
          </cell>
          <cell r="B2194">
            <v>29</v>
          </cell>
        </row>
        <row r="2195">
          <cell r="A2195" t="str">
            <v>06.001.0192-0</v>
          </cell>
          <cell r="B2195">
            <v>34.090000000000003</v>
          </cell>
        </row>
        <row r="2196">
          <cell r="A2196" t="str">
            <v>06.001.0193-0</v>
          </cell>
          <cell r="B2196">
            <v>40.950000000000003</v>
          </cell>
        </row>
        <row r="2197">
          <cell r="A2197" t="str">
            <v>06.001.0195-0</v>
          </cell>
          <cell r="B2197">
            <v>59.7</v>
          </cell>
        </row>
        <row r="2198">
          <cell r="A2198" t="str">
            <v>06.001.0198-0</v>
          </cell>
          <cell r="B2198">
            <v>77.19</v>
          </cell>
        </row>
        <row r="2199">
          <cell r="A2199" t="str">
            <v>06.001.0200-0</v>
          </cell>
          <cell r="B2199">
            <v>90.7</v>
          </cell>
        </row>
        <row r="2200">
          <cell r="A2200" t="str">
            <v>06.001.0205-0</v>
          </cell>
          <cell r="B2200">
            <v>132.11000000000001</v>
          </cell>
        </row>
        <row r="2201">
          <cell r="A2201" t="str">
            <v>06.001.0210-0</v>
          </cell>
          <cell r="B2201">
            <v>183.3</v>
          </cell>
        </row>
        <row r="2202">
          <cell r="A2202" t="str">
            <v>06.001.0220-0</v>
          </cell>
          <cell r="B2202">
            <v>8.19</v>
          </cell>
        </row>
        <row r="2203">
          <cell r="A2203" t="str">
            <v>06.001.0221-0</v>
          </cell>
          <cell r="B2203">
            <v>9.3000000000000007</v>
          </cell>
        </row>
        <row r="2204">
          <cell r="A2204" t="str">
            <v>06.001.0222-0</v>
          </cell>
          <cell r="B2204">
            <v>10.26</v>
          </cell>
        </row>
        <row r="2205">
          <cell r="A2205" t="str">
            <v>06.001.0224-0</v>
          </cell>
          <cell r="B2205">
            <v>13.98</v>
          </cell>
        </row>
        <row r="2206">
          <cell r="A2206" t="str">
            <v>06.001.0225-0</v>
          </cell>
          <cell r="B2206">
            <v>16.600000000000001</v>
          </cell>
        </row>
        <row r="2207">
          <cell r="A2207" t="str">
            <v>06.001.0226-0</v>
          </cell>
          <cell r="B2207">
            <v>19.55</v>
          </cell>
        </row>
        <row r="2208">
          <cell r="A2208" t="str">
            <v>06.001.0227-0</v>
          </cell>
          <cell r="B2208">
            <v>23.29</v>
          </cell>
        </row>
        <row r="2209">
          <cell r="A2209" t="str">
            <v>06.001.0228-0</v>
          </cell>
          <cell r="B2209">
            <v>27.37</v>
          </cell>
        </row>
        <row r="2210">
          <cell r="A2210" t="str">
            <v>06.001.0229-0</v>
          </cell>
          <cell r="B2210">
            <v>31.53</v>
          </cell>
        </row>
        <row r="2211">
          <cell r="A2211" t="str">
            <v>06.001.0231-0</v>
          </cell>
          <cell r="B2211">
            <v>44.51</v>
          </cell>
        </row>
        <row r="2212">
          <cell r="A2212" t="str">
            <v>06.001.0233-0</v>
          </cell>
          <cell r="B2212">
            <v>51.26</v>
          </cell>
        </row>
        <row r="2213">
          <cell r="A2213" t="str">
            <v>06.001.0235-0</v>
          </cell>
          <cell r="B2213">
            <v>53.93</v>
          </cell>
        </row>
        <row r="2214">
          <cell r="A2214" t="str">
            <v>06.001.0237-0</v>
          </cell>
          <cell r="B2214">
            <v>56.64</v>
          </cell>
        </row>
        <row r="2215">
          <cell r="A2215" t="str">
            <v>06.001.0242-0</v>
          </cell>
          <cell r="B2215">
            <v>4.49</v>
          </cell>
        </row>
        <row r="2216">
          <cell r="A2216" t="str">
            <v>06.001.0243-0</v>
          </cell>
          <cell r="B2216">
            <v>6.17</v>
          </cell>
        </row>
        <row r="2217">
          <cell r="A2217" t="str">
            <v>06.001.0244-0</v>
          </cell>
          <cell r="B2217">
            <v>7.84</v>
          </cell>
        </row>
        <row r="2218">
          <cell r="A2218" t="str">
            <v>06.001.0245-0</v>
          </cell>
          <cell r="B2218">
            <v>9.51</v>
          </cell>
        </row>
        <row r="2219">
          <cell r="A2219" t="str">
            <v>06.001.0246-0</v>
          </cell>
          <cell r="B2219">
            <v>11.18</v>
          </cell>
        </row>
        <row r="2220">
          <cell r="A2220" t="str">
            <v>06.001.0247-0</v>
          </cell>
          <cell r="B2220">
            <v>12.85</v>
          </cell>
        </row>
        <row r="2221">
          <cell r="A2221" t="str">
            <v>06.001.0248-0</v>
          </cell>
          <cell r="B2221">
            <v>14.52</v>
          </cell>
        </row>
        <row r="2222">
          <cell r="A2222" t="str">
            <v>06.001.0250-0</v>
          </cell>
          <cell r="B2222">
            <v>1.52</v>
          </cell>
        </row>
        <row r="2223">
          <cell r="A2223" t="str">
            <v>06.001.0251-0</v>
          </cell>
          <cell r="B2223">
            <v>2.65</v>
          </cell>
        </row>
        <row r="2224">
          <cell r="A2224" t="str">
            <v>06.001.0252-0</v>
          </cell>
          <cell r="B2224">
            <v>3.57</v>
          </cell>
        </row>
        <row r="2225">
          <cell r="A2225" t="str">
            <v>06.001.0254-0</v>
          </cell>
          <cell r="B2225">
            <v>5.41</v>
          </cell>
        </row>
        <row r="2226">
          <cell r="A2226" t="str">
            <v>06.001.0255-0</v>
          </cell>
          <cell r="B2226">
            <v>7.57</v>
          </cell>
        </row>
        <row r="2227">
          <cell r="A2227" t="str">
            <v>06.001.0256-0</v>
          </cell>
          <cell r="B2227">
            <v>9.75</v>
          </cell>
        </row>
        <row r="2228">
          <cell r="A2228" t="str">
            <v>06.001.0257-0</v>
          </cell>
          <cell r="B2228">
            <v>12.04</v>
          </cell>
        </row>
        <row r="2229">
          <cell r="A2229" t="str">
            <v>06.001.0258-0</v>
          </cell>
          <cell r="B2229">
            <v>15.99</v>
          </cell>
        </row>
        <row r="2230">
          <cell r="A2230" t="str">
            <v>06.001.0259-0</v>
          </cell>
          <cell r="B2230">
            <v>19.95</v>
          </cell>
        </row>
        <row r="2231">
          <cell r="A2231" t="str">
            <v>06.001.0260-0</v>
          </cell>
          <cell r="B2231">
            <v>3.69</v>
          </cell>
        </row>
        <row r="2232">
          <cell r="A2232" t="str">
            <v>06.001.0261-0</v>
          </cell>
          <cell r="B2232">
            <v>5.53</v>
          </cell>
        </row>
        <row r="2233">
          <cell r="A2233" t="str">
            <v>06.001.0262-0</v>
          </cell>
          <cell r="B2233">
            <v>7.38</v>
          </cell>
        </row>
        <row r="2234">
          <cell r="A2234" t="str">
            <v>06.001.0263-0</v>
          </cell>
          <cell r="B2234">
            <v>9.2200000000000006</v>
          </cell>
        </row>
        <row r="2235">
          <cell r="A2235" t="str">
            <v>06.001.0264-0</v>
          </cell>
          <cell r="B2235">
            <v>11.07</v>
          </cell>
        </row>
        <row r="2236">
          <cell r="A2236" t="str">
            <v>06.001.0265-0</v>
          </cell>
          <cell r="B2236">
            <v>12.92</v>
          </cell>
        </row>
        <row r="2237">
          <cell r="A2237" t="str">
            <v>06.001.0266-0</v>
          </cell>
          <cell r="B2237">
            <v>14.76</v>
          </cell>
        </row>
        <row r="2238">
          <cell r="A2238" t="str">
            <v>06.001.0267-0</v>
          </cell>
          <cell r="B2238">
            <v>16.61</v>
          </cell>
        </row>
        <row r="2239">
          <cell r="A2239" t="str">
            <v>06.001.0268-0</v>
          </cell>
          <cell r="B2239">
            <v>18.45</v>
          </cell>
        </row>
        <row r="2240">
          <cell r="A2240" t="str">
            <v>06.001.0269-0</v>
          </cell>
          <cell r="B2240">
            <v>22.14</v>
          </cell>
        </row>
        <row r="2241">
          <cell r="A2241" t="str">
            <v>06.001.0270-0</v>
          </cell>
          <cell r="B2241">
            <v>0.87</v>
          </cell>
        </row>
        <row r="2242">
          <cell r="A2242" t="str">
            <v>06.001.0271-0</v>
          </cell>
          <cell r="B2242">
            <v>0.96</v>
          </cell>
        </row>
        <row r="2243">
          <cell r="A2243" t="str">
            <v>06.001.0272-0</v>
          </cell>
          <cell r="B2243">
            <v>1.1499999999999999</v>
          </cell>
        </row>
        <row r="2244">
          <cell r="A2244" t="str">
            <v>06.001.0273-0</v>
          </cell>
          <cell r="B2244">
            <v>1.38</v>
          </cell>
        </row>
        <row r="2245">
          <cell r="A2245" t="str">
            <v>06.001.0274-0</v>
          </cell>
          <cell r="B2245">
            <v>1.52</v>
          </cell>
        </row>
        <row r="2246">
          <cell r="A2246" t="str">
            <v>06.001.0275-0</v>
          </cell>
          <cell r="B2246">
            <v>1.96</v>
          </cell>
        </row>
        <row r="2247">
          <cell r="A2247" t="str">
            <v>06.001.0276-0</v>
          </cell>
          <cell r="B2247">
            <v>2.5099999999999998</v>
          </cell>
        </row>
        <row r="2248">
          <cell r="A2248" t="str">
            <v>06.001.0300-0</v>
          </cell>
          <cell r="B2248">
            <v>896.1</v>
          </cell>
        </row>
        <row r="2249">
          <cell r="A2249" t="str">
            <v>06.001.0301-0</v>
          </cell>
          <cell r="B2249">
            <v>442.75</v>
          </cell>
        </row>
        <row r="2250">
          <cell r="A2250" t="str">
            <v>06.001.0305-0</v>
          </cell>
          <cell r="B2250">
            <v>231.23</v>
          </cell>
        </row>
        <row r="2251">
          <cell r="A2251" t="str">
            <v>06.001.0306-0</v>
          </cell>
          <cell r="B2251">
            <v>23.06</v>
          </cell>
        </row>
        <row r="2252">
          <cell r="A2252" t="str">
            <v>06.001.0307-0</v>
          </cell>
          <cell r="B2252">
            <v>29.09</v>
          </cell>
        </row>
        <row r="2253">
          <cell r="A2253" t="str">
            <v>06.001.0308-0</v>
          </cell>
          <cell r="B2253">
            <v>72.03</v>
          </cell>
        </row>
        <row r="2254">
          <cell r="A2254" t="str">
            <v>06.001.0309-0</v>
          </cell>
          <cell r="B2254">
            <v>76.03</v>
          </cell>
        </row>
        <row r="2255">
          <cell r="A2255" t="str">
            <v>06.001.0310-0</v>
          </cell>
          <cell r="B2255">
            <v>90.28</v>
          </cell>
        </row>
        <row r="2256">
          <cell r="A2256" t="str">
            <v>06.001.0311-0</v>
          </cell>
          <cell r="B2256">
            <v>97.75</v>
          </cell>
        </row>
        <row r="2257">
          <cell r="A2257" t="str">
            <v>06.001.0312-0</v>
          </cell>
          <cell r="B2257">
            <v>104.52</v>
          </cell>
        </row>
        <row r="2258">
          <cell r="A2258" t="str">
            <v>06.001.0313-0</v>
          </cell>
          <cell r="B2258">
            <v>28.01</v>
          </cell>
        </row>
        <row r="2259">
          <cell r="A2259" t="str">
            <v>06.001.0314-0</v>
          </cell>
          <cell r="B2259">
            <v>29.16</v>
          </cell>
        </row>
        <row r="2260">
          <cell r="A2260" t="str">
            <v>06.001.0315-0</v>
          </cell>
          <cell r="B2260">
            <v>71.64</v>
          </cell>
        </row>
        <row r="2261">
          <cell r="A2261" t="str">
            <v>06.001.0316-0</v>
          </cell>
          <cell r="B2261">
            <v>75.7</v>
          </cell>
        </row>
        <row r="2262">
          <cell r="A2262" t="str">
            <v>06.001.0317-0</v>
          </cell>
          <cell r="B2262">
            <v>90.84</v>
          </cell>
        </row>
        <row r="2263">
          <cell r="A2263" t="str">
            <v>06.001.0318-0</v>
          </cell>
          <cell r="B2263">
            <v>6.55</v>
          </cell>
        </row>
        <row r="2264">
          <cell r="A2264" t="str">
            <v>06.001.0319-0</v>
          </cell>
          <cell r="B2264">
            <v>23.92</v>
          </cell>
        </row>
        <row r="2265">
          <cell r="A2265" t="str">
            <v>06.001.0320-0</v>
          </cell>
          <cell r="B2265">
            <v>95.24</v>
          </cell>
        </row>
        <row r="2266">
          <cell r="A2266" t="str">
            <v>06.001.0325-0</v>
          </cell>
          <cell r="B2266">
            <v>131.49</v>
          </cell>
        </row>
        <row r="2267">
          <cell r="A2267" t="str">
            <v>06.001.0327-0</v>
          </cell>
          <cell r="B2267">
            <v>47.62</v>
          </cell>
        </row>
        <row r="2268">
          <cell r="A2268" t="str">
            <v>06.001.0328-0</v>
          </cell>
          <cell r="B2268">
            <v>47.62</v>
          </cell>
        </row>
        <row r="2269">
          <cell r="A2269" t="str">
            <v>06.001.0329-0</v>
          </cell>
          <cell r="B2269">
            <v>95.24</v>
          </cell>
        </row>
        <row r="2270">
          <cell r="A2270" t="str">
            <v>06.001.0330-0</v>
          </cell>
          <cell r="B2270">
            <v>142.86000000000001</v>
          </cell>
        </row>
        <row r="2271">
          <cell r="A2271" t="str">
            <v>06.001.0331-0</v>
          </cell>
          <cell r="B2271">
            <v>241.55</v>
          </cell>
        </row>
        <row r="2272">
          <cell r="A2272" t="str">
            <v>06.001.0332-0</v>
          </cell>
          <cell r="B2272">
            <v>62.25</v>
          </cell>
        </row>
        <row r="2273">
          <cell r="A2273" t="str">
            <v>06.001.0335-0</v>
          </cell>
          <cell r="B2273">
            <v>36</v>
          </cell>
        </row>
        <row r="2274">
          <cell r="A2274" t="str">
            <v>06.001.0500-0</v>
          </cell>
          <cell r="B2274">
            <v>2.41</v>
          </cell>
        </row>
        <row r="2275">
          <cell r="A2275" t="str">
            <v>06.001.0501-0</v>
          </cell>
          <cell r="B2275">
            <v>3.92</v>
          </cell>
        </row>
        <row r="2276">
          <cell r="A2276" t="str">
            <v>06.001.0502-0</v>
          </cell>
          <cell r="B2276">
            <v>5.71</v>
          </cell>
        </row>
        <row r="2277">
          <cell r="A2277" t="str">
            <v>06.001.0503-0</v>
          </cell>
          <cell r="B2277">
            <v>9.39</v>
          </cell>
        </row>
        <row r="2278">
          <cell r="A2278" t="str">
            <v>06.001.0504-0</v>
          </cell>
          <cell r="B2278">
            <v>14.11</v>
          </cell>
        </row>
        <row r="2279">
          <cell r="A2279" t="str">
            <v>06.001.0505-0</v>
          </cell>
          <cell r="B2279">
            <v>18.420000000000002</v>
          </cell>
        </row>
        <row r="2280">
          <cell r="A2280" t="str">
            <v>06.001.0506-0</v>
          </cell>
          <cell r="B2280">
            <v>20.010000000000002</v>
          </cell>
        </row>
        <row r="2281">
          <cell r="A2281" t="str">
            <v>06.001.0507-0</v>
          </cell>
          <cell r="B2281">
            <v>23.21</v>
          </cell>
        </row>
        <row r="2282">
          <cell r="A2282" t="str">
            <v>06.001.0508-0</v>
          </cell>
          <cell r="B2282">
            <v>27.11</v>
          </cell>
        </row>
        <row r="2283">
          <cell r="A2283" t="str">
            <v>06.001.0509-0</v>
          </cell>
          <cell r="B2283">
            <v>34.08</v>
          </cell>
        </row>
        <row r="2284">
          <cell r="A2284" t="str">
            <v>06.001.0510-0</v>
          </cell>
          <cell r="B2284">
            <v>34.58</v>
          </cell>
        </row>
        <row r="2285">
          <cell r="A2285" t="str">
            <v>06.001.0511-0</v>
          </cell>
          <cell r="B2285">
            <v>42.36</v>
          </cell>
        </row>
        <row r="2286">
          <cell r="A2286" t="str">
            <v>06.001.0512-0</v>
          </cell>
          <cell r="B2286">
            <v>58.43</v>
          </cell>
        </row>
        <row r="2287">
          <cell r="A2287" t="str">
            <v>06.001.0513-0</v>
          </cell>
          <cell r="B2287">
            <v>69.47</v>
          </cell>
        </row>
        <row r="2288">
          <cell r="A2288" t="str">
            <v>06.001.0514-0</v>
          </cell>
          <cell r="B2288">
            <v>82.98</v>
          </cell>
        </row>
        <row r="2289">
          <cell r="A2289" t="str">
            <v>06.001.0515-0</v>
          </cell>
          <cell r="B2289">
            <v>96.58</v>
          </cell>
        </row>
        <row r="2290">
          <cell r="A2290" t="str">
            <v>06.001.0516-0</v>
          </cell>
          <cell r="B2290">
            <v>120.11</v>
          </cell>
        </row>
        <row r="2291">
          <cell r="A2291" t="str">
            <v>06.001.0550-0</v>
          </cell>
          <cell r="B2291">
            <v>1.61</v>
          </cell>
        </row>
        <row r="2292">
          <cell r="A2292" t="str">
            <v>06.001.0551-0</v>
          </cell>
          <cell r="B2292">
            <v>2.64</v>
          </cell>
        </row>
        <row r="2293">
          <cell r="A2293" t="str">
            <v>06.001.0552-0</v>
          </cell>
          <cell r="B2293">
            <v>3.92</v>
          </cell>
        </row>
        <row r="2294">
          <cell r="A2294" t="str">
            <v>06.001.0553-0</v>
          </cell>
          <cell r="B2294">
            <v>6.56</v>
          </cell>
        </row>
        <row r="2295">
          <cell r="A2295" t="str">
            <v>06.001.0554-0</v>
          </cell>
          <cell r="B2295">
            <v>10.039999999999999</v>
          </cell>
        </row>
        <row r="2296">
          <cell r="A2296" t="str">
            <v>06.001.0555-0</v>
          </cell>
          <cell r="B2296">
            <v>13.2</v>
          </cell>
        </row>
        <row r="2297">
          <cell r="A2297" t="str">
            <v>06.001.0556-0</v>
          </cell>
          <cell r="B2297">
            <v>14.93</v>
          </cell>
        </row>
        <row r="2298">
          <cell r="A2298" t="str">
            <v>06.001.0557-0</v>
          </cell>
          <cell r="B2298">
            <v>17.64</v>
          </cell>
        </row>
        <row r="2299">
          <cell r="A2299" t="str">
            <v>06.001.0558-0</v>
          </cell>
          <cell r="B2299">
            <v>20.34</v>
          </cell>
        </row>
        <row r="2300">
          <cell r="A2300" t="str">
            <v>06.001.0559-0</v>
          </cell>
          <cell r="B2300">
            <v>23.22</v>
          </cell>
        </row>
        <row r="2301">
          <cell r="A2301" t="str">
            <v>06.001.0560-0</v>
          </cell>
          <cell r="B2301">
            <v>26.11</v>
          </cell>
        </row>
        <row r="2302">
          <cell r="A2302" t="str">
            <v>06.001.0561-0</v>
          </cell>
          <cell r="B2302">
            <v>32.200000000000003</v>
          </cell>
        </row>
        <row r="2303">
          <cell r="A2303" t="str">
            <v>06.001.0562-0</v>
          </cell>
          <cell r="B2303">
            <v>46.28</v>
          </cell>
        </row>
        <row r="2304">
          <cell r="A2304" t="str">
            <v>06.001.0563-0</v>
          </cell>
          <cell r="B2304">
            <v>55.53</v>
          </cell>
        </row>
        <row r="2305">
          <cell r="A2305" t="str">
            <v>06.001.0564-0</v>
          </cell>
          <cell r="B2305">
            <v>66.95</v>
          </cell>
        </row>
        <row r="2306">
          <cell r="A2306" t="str">
            <v>06.001.0565-0</v>
          </cell>
          <cell r="B2306">
            <v>78.459999999999994</v>
          </cell>
        </row>
        <row r="2307">
          <cell r="A2307" t="str">
            <v>06.001.0566-0</v>
          </cell>
          <cell r="B2307">
            <v>98.21</v>
          </cell>
        </row>
        <row r="2308">
          <cell r="A2308" t="str">
            <v>06.001.0630-0</v>
          </cell>
          <cell r="B2308">
            <v>5.63</v>
          </cell>
        </row>
        <row r="2309">
          <cell r="A2309" t="str">
            <v>06.001.0631-0</v>
          </cell>
          <cell r="B2309">
            <v>9.2899999999999991</v>
          </cell>
        </row>
        <row r="2310">
          <cell r="A2310" t="str">
            <v>06.001.0632-0</v>
          </cell>
          <cell r="B2310">
            <v>13.99</v>
          </cell>
        </row>
        <row r="2311">
          <cell r="A2311" t="str">
            <v>06.001.0633-0</v>
          </cell>
          <cell r="B2311">
            <v>18.25</v>
          </cell>
        </row>
        <row r="2312">
          <cell r="A2312" t="str">
            <v>06.001.0634-0</v>
          </cell>
          <cell r="B2312">
            <v>19.77</v>
          </cell>
        </row>
        <row r="2313">
          <cell r="A2313" t="str">
            <v>06.001.0650-0</v>
          </cell>
          <cell r="B2313">
            <v>4.6100000000000003</v>
          </cell>
        </row>
        <row r="2314">
          <cell r="A2314" t="str">
            <v>06.001.0651-0</v>
          </cell>
          <cell r="B2314">
            <v>6.92</v>
          </cell>
        </row>
        <row r="2315">
          <cell r="A2315" t="str">
            <v>06.001.0652-0</v>
          </cell>
          <cell r="B2315">
            <v>9.2200000000000006</v>
          </cell>
        </row>
        <row r="2316">
          <cell r="A2316" t="str">
            <v>06.001.0653-0</v>
          </cell>
          <cell r="B2316">
            <v>11.53</v>
          </cell>
        </row>
        <row r="2317">
          <cell r="A2317" t="str">
            <v>06.001.0654-0</v>
          </cell>
          <cell r="B2317">
            <v>13.84</v>
          </cell>
        </row>
        <row r="2318">
          <cell r="A2318" t="str">
            <v>06.001.0655-0</v>
          </cell>
          <cell r="B2318">
            <v>16.149999999999999</v>
          </cell>
        </row>
        <row r="2319">
          <cell r="A2319" t="str">
            <v>06.001.0656-0</v>
          </cell>
          <cell r="B2319">
            <v>18.45</v>
          </cell>
        </row>
        <row r="2320">
          <cell r="A2320" t="str">
            <v>06.001.0657-0</v>
          </cell>
          <cell r="B2320">
            <v>20.76</v>
          </cell>
        </row>
        <row r="2321">
          <cell r="A2321" t="str">
            <v>06.001.0658-0</v>
          </cell>
          <cell r="B2321">
            <v>23.07</v>
          </cell>
        </row>
        <row r="2322">
          <cell r="A2322" t="str">
            <v>06.001.0659-0</v>
          </cell>
          <cell r="B2322">
            <v>25.37</v>
          </cell>
        </row>
        <row r="2323">
          <cell r="A2323" t="str">
            <v>06.001.0660-0</v>
          </cell>
          <cell r="B2323">
            <v>27.68</v>
          </cell>
        </row>
        <row r="2324">
          <cell r="A2324" t="str">
            <v>06.001.0661-0</v>
          </cell>
          <cell r="B2324">
            <v>29.99</v>
          </cell>
        </row>
        <row r="2325">
          <cell r="A2325" t="str">
            <v>06.001.0662-0</v>
          </cell>
          <cell r="B2325">
            <v>32.299999999999997</v>
          </cell>
        </row>
        <row r="2326">
          <cell r="A2326" t="str">
            <v>06.001.0663-0</v>
          </cell>
          <cell r="B2326">
            <v>34.6</v>
          </cell>
        </row>
        <row r="2327">
          <cell r="A2327" t="str">
            <v>06.001.0664-0</v>
          </cell>
          <cell r="B2327">
            <v>36.909999999999997</v>
          </cell>
        </row>
        <row r="2328">
          <cell r="A2328" t="str">
            <v>06.001.0665-0</v>
          </cell>
          <cell r="B2328">
            <v>39.22</v>
          </cell>
        </row>
        <row r="2329">
          <cell r="A2329" t="str">
            <v>06.001.0666-0</v>
          </cell>
          <cell r="B2329">
            <v>43.83</v>
          </cell>
        </row>
        <row r="2330">
          <cell r="A2330" t="str">
            <v>06.001.0670-0</v>
          </cell>
          <cell r="B2330">
            <v>11.53</v>
          </cell>
        </row>
        <row r="2331">
          <cell r="A2331" t="str">
            <v>06.001.0671-0</v>
          </cell>
          <cell r="B2331">
            <v>17.07</v>
          </cell>
        </row>
        <row r="2332">
          <cell r="A2332" t="str">
            <v>06.001.0672-0</v>
          </cell>
          <cell r="B2332">
            <v>22.37</v>
          </cell>
        </row>
        <row r="2333">
          <cell r="A2333" t="str">
            <v>06.001.0673-0</v>
          </cell>
          <cell r="B2333">
            <v>33.22</v>
          </cell>
        </row>
        <row r="2334">
          <cell r="A2334" t="str">
            <v>06.001.0674-0</v>
          </cell>
          <cell r="B2334">
            <v>43.14</v>
          </cell>
        </row>
        <row r="2335">
          <cell r="A2335" t="str">
            <v>06.001.0675-0</v>
          </cell>
          <cell r="B2335">
            <v>52.83</v>
          </cell>
        </row>
        <row r="2336">
          <cell r="A2336" t="str">
            <v>06.001.0676-0</v>
          </cell>
          <cell r="B2336">
            <v>62.06</v>
          </cell>
        </row>
        <row r="2337">
          <cell r="A2337" t="str">
            <v>06.001.0677-0</v>
          </cell>
          <cell r="B2337">
            <v>70.599999999999994</v>
          </cell>
        </row>
        <row r="2338">
          <cell r="A2338" t="str">
            <v>06.001.0678-0</v>
          </cell>
          <cell r="B2338">
            <v>78.67</v>
          </cell>
        </row>
        <row r="2339">
          <cell r="A2339" t="str">
            <v>06.001.0679-0</v>
          </cell>
          <cell r="B2339">
            <v>86.51</v>
          </cell>
        </row>
        <row r="2340">
          <cell r="A2340" t="str">
            <v>06.001.0680-0</v>
          </cell>
          <cell r="B2340">
            <v>93.67</v>
          </cell>
        </row>
        <row r="2341">
          <cell r="A2341" t="str">
            <v>06.001.0681-0</v>
          </cell>
          <cell r="B2341">
            <v>106.82</v>
          </cell>
        </row>
        <row r="2342">
          <cell r="A2342" t="str">
            <v>06.001.0682-0</v>
          </cell>
          <cell r="B2342">
            <v>117.89</v>
          </cell>
        </row>
        <row r="2343">
          <cell r="A2343" t="str">
            <v>06.001.0683-0</v>
          </cell>
          <cell r="B2343">
            <v>123.2</v>
          </cell>
        </row>
        <row r="2344">
          <cell r="A2344" t="str">
            <v>06.001.0684-0</v>
          </cell>
          <cell r="B2344">
            <v>127.12</v>
          </cell>
        </row>
        <row r="2345">
          <cell r="A2345" t="str">
            <v>06.001.0685-0</v>
          </cell>
          <cell r="B2345">
            <v>139.58000000000001</v>
          </cell>
        </row>
        <row r="2346">
          <cell r="A2346" t="str">
            <v>06.001.0686-0</v>
          </cell>
          <cell r="B2346">
            <v>144.66</v>
          </cell>
        </row>
        <row r="2347">
          <cell r="A2347" t="str">
            <v>06.001.0710-0</v>
          </cell>
          <cell r="B2347">
            <v>14.57</v>
          </cell>
        </row>
        <row r="2348">
          <cell r="A2348" t="str">
            <v>06.001.0711-0</v>
          </cell>
          <cell r="B2348">
            <v>21.09</v>
          </cell>
        </row>
        <row r="2349">
          <cell r="A2349" t="str">
            <v>06.001.0712-0</v>
          </cell>
          <cell r="B2349">
            <v>60.97</v>
          </cell>
        </row>
        <row r="2350">
          <cell r="A2350" t="str">
            <v>06.001.0715-0</v>
          </cell>
          <cell r="B2350">
            <v>11.09</v>
          </cell>
        </row>
        <row r="2351">
          <cell r="A2351" t="str">
            <v>06.001.0716-0</v>
          </cell>
          <cell r="B2351">
            <v>13.72</v>
          </cell>
        </row>
        <row r="2352">
          <cell r="A2352" t="str">
            <v>06.001.0717-0</v>
          </cell>
          <cell r="B2352">
            <v>15.42</v>
          </cell>
        </row>
        <row r="2353">
          <cell r="A2353" t="str">
            <v>06.001.0718-0</v>
          </cell>
          <cell r="B2353">
            <v>17.96</v>
          </cell>
        </row>
        <row r="2354">
          <cell r="A2354" t="str">
            <v>06.001.0719-0</v>
          </cell>
          <cell r="B2354">
            <v>19.63</v>
          </cell>
        </row>
        <row r="2355">
          <cell r="A2355" t="str">
            <v>06.001.0720-0</v>
          </cell>
          <cell r="B2355">
            <v>36.33</v>
          </cell>
        </row>
        <row r="2356">
          <cell r="A2356" t="str">
            <v>06.001.0721-0</v>
          </cell>
          <cell r="B2356">
            <v>47.27</v>
          </cell>
        </row>
        <row r="2357">
          <cell r="A2357" t="str">
            <v>06.001.0722-0</v>
          </cell>
          <cell r="B2357">
            <v>49.49</v>
          </cell>
        </row>
        <row r="2358">
          <cell r="A2358" t="str">
            <v>06.001.0723-0</v>
          </cell>
          <cell r="B2358">
            <v>101.08</v>
          </cell>
        </row>
        <row r="2359">
          <cell r="A2359" t="str">
            <v>06.001.0724-0</v>
          </cell>
          <cell r="B2359">
            <v>108.79</v>
          </cell>
        </row>
        <row r="2360">
          <cell r="A2360" t="str">
            <v>06.001.0725-0</v>
          </cell>
          <cell r="B2360">
            <v>131.79</v>
          </cell>
        </row>
        <row r="2361">
          <cell r="A2361" t="str">
            <v>06.001.0726-0</v>
          </cell>
          <cell r="B2361">
            <v>143.65</v>
          </cell>
        </row>
        <row r="2362">
          <cell r="A2362" t="str">
            <v>06.001.0727-0</v>
          </cell>
          <cell r="B2362">
            <v>144.61000000000001</v>
          </cell>
        </row>
        <row r="2363">
          <cell r="A2363" t="str">
            <v>06.001.0728-0</v>
          </cell>
          <cell r="B2363">
            <v>160.18</v>
          </cell>
        </row>
        <row r="2364">
          <cell r="A2364" t="str">
            <v>06.001.0729-0</v>
          </cell>
          <cell r="B2364">
            <v>173.72</v>
          </cell>
        </row>
        <row r="2365">
          <cell r="A2365" t="str">
            <v>06.001.0730-0</v>
          </cell>
          <cell r="B2365">
            <v>191.68</v>
          </cell>
        </row>
        <row r="2366">
          <cell r="A2366" t="str">
            <v>06.001.0731-0</v>
          </cell>
          <cell r="B2366">
            <v>210.47</v>
          </cell>
        </row>
        <row r="2367">
          <cell r="A2367" t="str">
            <v>06.001.0732-0</v>
          </cell>
          <cell r="B2367">
            <v>233.23</v>
          </cell>
        </row>
        <row r="2368">
          <cell r="A2368" t="str">
            <v>06.001.0733-0</v>
          </cell>
          <cell r="B2368">
            <v>254.57</v>
          </cell>
        </row>
        <row r="2369">
          <cell r="A2369" t="str">
            <v>06.001.0734-0</v>
          </cell>
          <cell r="B2369">
            <v>297.93</v>
          </cell>
        </row>
        <row r="2370">
          <cell r="A2370" t="str">
            <v>06.001.0735-0</v>
          </cell>
          <cell r="B2370">
            <v>339.18</v>
          </cell>
        </row>
        <row r="2371">
          <cell r="A2371" t="str">
            <v>06.001.0736-0</v>
          </cell>
          <cell r="B2371">
            <v>357.95</v>
          </cell>
        </row>
        <row r="2372">
          <cell r="A2372" t="str">
            <v>06.001.0750-0</v>
          </cell>
          <cell r="B2372">
            <v>17.100000000000001</v>
          </cell>
        </row>
        <row r="2373">
          <cell r="A2373" t="str">
            <v>06.001.0751-0</v>
          </cell>
          <cell r="B2373">
            <v>17.12</v>
          </cell>
        </row>
        <row r="2374">
          <cell r="A2374" t="str">
            <v>06.001.0752-0</v>
          </cell>
          <cell r="B2374">
            <v>18.829999999999998</v>
          </cell>
        </row>
        <row r="2375">
          <cell r="A2375" t="str">
            <v>06.001.0753-0</v>
          </cell>
          <cell r="B2375">
            <v>18.850000000000001</v>
          </cell>
        </row>
        <row r="2376">
          <cell r="A2376" t="str">
            <v>06.001.0754-0</v>
          </cell>
          <cell r="B2376">
            <v>18.850000000000001</v>
          </cell>
        </row>
        <row r="2377">
          <cell r="A2377" t="str">
            <v>06.001.0755-0</v>
          </cell>
          <cell r="B2377">
            <v>25.47</v>
          </cell>
        </row>
        <row r="2378">
          <cell r="A2378" t="str">
            <v>06.001.0756-0</v>
          </cell>
          <cell r="B2378">
            <v>25.47</v>
          </cell>
        </row>
        <row r="2379">
          <cell r="A2379" t="str">
            <v>06.001.0757-0</v>
          </cell>
          <cell r="B2379">
            <v>27.2</v>
          </cell>
        </row>
        <row r="2380">
          <cell r="A2380" t="str">
            <v>06.001.0758-0</v>
          </cell>
          <cell r="B2380">
            <v>28.94</v>
          </cell>
        </row>
        <row r="2381">
          <cell r="A2381" t="str">
            <v>06.001.0759-0</v>
          </cell>
          <cell r="B2381">
            <v>28.97</v>
          </cell>
        </row>
        <row r="2382">
          <cell r="A2382" t="str">
            <v>06.001.0760-0</v>
          </cell>
          <cell r="B2382">
            <v>67.760000000000005</v>
          </cell>
        </row>
        <row r="2383">
          <cell r="A2383" t="str">
            <v>06.001.0761-0</v>
          </cell>
          <cell r="B2383">
            <v>69.56</v>
          </cell>
        </row>
        <row r="2384">
          <cell r="A2384" t="str">
            <v>06.001.0762-0</v>
          </cell>
          <cell r="B2384">
            <v>70.650000000000006</v>
          </cell>
        </row>
        <row r="2385">
          <cell r="A2385" t="str">
            <v>06.001.0763-0</v>
          </cell>
          <cell r="B2385">
            <v>74.28</v>
          </cell>
        </row>
        <row r="2386">
          <cell r="A2386" t="str">
            <v>06.001.0764-0</v>
          </cell>
          <cell r="B2386">
            <v>76.319999999999993</v>
          </cell>
        </row>
        <row r="2387">
          <cell r="A2387" t="str">
            <v>06.001.0765-0</v>
          </cell>
          <cell r="B2387">
            <v>78.680000000000007</v>
          </cell>
        </row>
        <row r="2388">
          <cell r="A2388" t="str">
            <v>06.001.0766-0</v>
          </cell>
          <cell r="B2388">
            <v>86.57</v>
          </cell>
        </row>
        <row r="2389">
          <cell r="A2389" t="str">
            <v>06.001.0767-0</v>
          </cell>
          <cell r="B2389">
            <v>89.36</v>
          </cell>
        </row>
        <row r="2390">
          <cell r="A2390" t="str">
            <v>06.001.0770-0</v>
          </cell>
          <cell r="B2390">
            <v>14.63</v>
          </cell>
        </row>
        <row r="2391">
          <cell r="A2391" t="str">
            <v>06.001.0771-0</v>
          </cell>
          <cell r="B2391">
            <v>14.96</v>
          </cell>
        </row>
        <row r="2392">
          <cell r="A2392" t="str">
            <v>06.001.0772-0</v>
          </cell>
          <cell r="B2392">
            <v>15.4</v>
          </cell>
        </row>
        <row r="2393">
          <cell r="A2393" t="str">
            <v>06.001.0773-0</v>
          </cell>
          <cell r="B2393">
            <v>15.85</v>
          </cell>
        </row>
        <row r="2394">
          <cell r="A2394" t="str">
            <v>06.001.0774-0</v>
          </cell>
          <cell r="B2394">
            <v>16.29</v>
          </cell>
        </row>
        <row r="2395">
          <cell r="A2395" t="str">
            <v>06.001.0775-0</v>
          </cell>
          <cell r="B2395">
            <v>16.739999999999998</v>
          </cell>
        </row>
        <row r="2396">
          <cell r="A2396" t="str">
            <v>06.001.0776-0</v>
          </cell>
          <cell r="B2396">
            <v>17.18</v>
          </cell>
        </row>
        <row r="2397">
          <cell r="A2397" t="str">
            <v>06.001.0777-0</v>
          </cell>
          <cell r="B2397">
            <v>17.63</v>
          </cell>
        </row>
        <row r="2398">
          <cell r="A2398" t="str">
            <v>06.001.0778-0</v>
          </cell>
          <cell r="B2398">
            <v>21.17</v>
          </cell>
        </row>
        <row r="2399">
          <cell r="A2399" t="str">
            <v>06.001.0779-0</v>
          </cell>
          <cell r="B2399">
            <v>27.63</v>
          </cell>
        </row>
        <row r="2400">
          <cell r="A2400" t="str">
            <v>06.001.0780-0</v>
          </cell>
          <cell r="B2400">
            <v>33.67</v>
          </cell>
        </row>
        <row r="2401">
          <cell r="A2401" t="str">
            <v>06.001.0781-0</v>
          </cell>
          <cell r="B2401">
            <v>45.56</v>
          </cell>
        </row>
        <row r="2402">
          <cell r="A2402" t="str">
            <v>06.001.9999-0</v>
          </cell>
          <cell r="B2402">
            <v>5119</v>
          </cell>
        </row>
        <row r="2403">
          <cell r="A2403" t="str">
            <v>06.002.0009-0</v>
          </cell>
          <cell r="B2403">
            <v>78.150000000000006</v>
          </cell>
        </row>
        <row r="2404">
          <cell r="A2404" t="str">
            <v>06.002.0010-0</v>
          </cell>
          <cell r="B2404">
            <v>112.72</v>
          </cell>
        </row>
        <row r="2405">
          <cell r="A2405" t="str">
            <v>06.002.0011-0</v>
          </cell>
          <cell r="B2405">
            <v>136.15</v>
          </cell>
        </row>
        <row r="2406">
          <cell r="A2406" t="str">
            <v>06.002.0012-0</v>
          </cell>
          <cell r="B2406">
            <v>175.08</v>
          </cell>
        </row>
        <row r="2407">
          <cell r="A2407" t="str">
            <v>06.002.0013-0</v>
          </cell>
          <cell r="B2407">
            <v>233.9</v>
          </cell>
        </row>
        <row r="2408">
          <cell r="A2408" t="str">
            <v>06.002.0014-0</v>
          </cell>
          <cell r="B2408">
            <v>305.13</v>
          </cell>
        </row>
        <row r="2409">
          <cell r="A2409" t="str">
            <v>06.002.0015-0</v>
          </cell>
          <cell r="B2409">
            <v>369.76</v>
          </cell>
        </row>
        <row r="2410">
          <cell r="A2410" t="str">
            <v>06.002.0016-0</v>
          </cell>
          <cell r="B2410">
            <v>437.63</v>
          </cell>
        </row>
        <row r="2411">
          <cell r="A2411" t="str">
            <v>06.002.0017-0</v>
          </cell>
          <cell r="B2411">
            <v>553.91</v>
          </cell>
        </row>
        <row r="2412">
          <cell r="A2412" t="str">
            <v>06.002.0018-0</v>
          </cell>
          <cell r="B2412">
            <v>849.63</v>
          </cell>
        </row>
        <row r="2413">
          <cell r="A2413" t="str">
            <v>06.002.0019-0</v>
          </cell>
          <cell r="B2413">
            <v>1201.25</v>
          </cell>
        </row>
        <row r="2414">
          <cell r="A2414" t="str">
            <v>06.002.0020-0</v>
          </cell>
          <cell r="B2414">
            <v>1308.1300000000001</v>
          </cell>
        </row>
        <row r="2415">
          <cell r="A2415" t="str">
            <v>06.002.0040-0</v>
          </cell>
          <cell r="B2415">
            <v>78.88</v>
          </cell>
        </row>
        <row r="2416">
          <cell r="A2416" t="str">
            <v>06.002.0041-0</v>
          </cell>
          <cell r="B2416">
            <v>105.51</v>
          </cell>
        </row>
        <row r="2417">
          <cell r="A2417" t="str">
            <v>06.002.0042-0</v>
          </cell>
          <cell r="B2417">
            <v>143.26</v>
          </cell>
        </row>
        <row r="2418">
          <cell r="A2418" t="str">
            <v>06.002.0043-0</v>
          </cell>
          <cell r="B2418">
            <v>177.92</v>
          </cell>
        </row>
        <row r="2419">
          <cell r="A2419" t="str">
            <v>06.002.0044-0</v>
          </cell>
          <cell r="B2419">
            <v>258.47000000000003</v>
          </cell>
        </row>
        <row r="2420">
          <cell r="A2420" t="str">
            <v>06.002.0045-0</v>
          </cell>
          <cell r="B2420">
            <v>317.36</v>
          </cell>
        </row>
        <row r="2421">
          <cell r="A2421" t="str">
            <v>06.002.0046-0</v>
          </cell>
          <cell r="B2421">
            <v>414.07</v>
          </cell>
        </row>
        <row r="2422">
          <cell r="A2422" t="str">
            <v>06.002.0047-0</v>
          </cell>
          <cell r="B2422">
            <v>467.89</v>
          </cell>
        </row>
        <row r="2423">
          <cell r="A2423" t="str">
            <v>06.002.0048-0</v>
          </cell>
          <cell r="B2423">
            <v>481.42</v>
          </cell>
        </row>
        <row r="2424">
          <cell r="A2424" t="str">
            <v>06.002.0049-0</v>
          </cell>
          <cell r="B2424">
            <v>561.48</v>
          </cell>
        </row>
        <row r="2425">
          <cell r="A2425" t="str">
            <v>06.002.0050-0</v>
          </cell>
          <cell r="B2425">
            <v>894.5</v>
          </cell>
        </row>
        <row r="2426">
          <cell r="A2426" t="str">
            <v>06.002.0051-0</v>
          </cell>
          <cell r="B2426">
            <v>1286.1199999999999</v>
          </cell>
        </row>
        <row r="2427">
          <cell r="A2427" t="str">
            <v>06.002.0052-0</v>
          </cell>
          <cell r="B2427">
            <v>1994.1</v>
          </cell>
        </row>
        <row r="2428">
          <cell r="A2428" t="str">
            <v>06.002.0060-0</v>
          </cell>
          <cell r="B2428">
            <v>88.72</v>
          </cell>
        </row>
        <row r="2429">
          <cell r="A2429" t="str">
            <v>06.002.0061-0</v>
          </cell>
          <cell r="B2429">
            <v>109.84</v>
          </cell>
        </row>
        <row r="2430">
          <cell r="A2430" t="str">
            <v>06.002.0062-0</v>
          </cell>
          <cell r="B2430">
            <v>152.27000000000001</v>
          </cell>
        </row>
        <row r="2431">
          <cell r="A2431" t="str">
            <v>06.002.0063-0</v>
          </cell>
          <cell r="B2431">
            <v>198.8</v>
          </cell>
        </row>
        <row r="2432">
          <cell r="A2432" t="str">
            <v>06.002.0064-0</v>
          </cell>
          <cell r="B2432">
            <v>325.82</v>
          </cell>
        </row>
        <row r="2433">
          <cell r="A2433" t="str">
            <v>06.002.0065-0</v>
          </cell>
          <cell r="B2433">
            <v>422.69</v>
          </cell>
        </row>
        <row r="2434">
          <cell r="A2434" t="str">
            <v>06.002.0066-0</v>
          </cell>
          <cell r="B2434">
            <v>510.31</v>
          </cell>
        </row>
        <row r="2435">
          <cell r="A2435" t="str">
            <v>06.002.0067-0</v>
          </cell>
          <cell r="B2435">
            <v>544.91999999999996</v>
          </cell>
        </row>
        <row r="2436">
          <cell r="A2436" t="str">
            <v>06.002.0068-0</v>
          </cell>
          <cell r="B2436">
            <v>574.44000000000005</v>
          </cell>
        </row>
        <row r="2437">
          <cell r="A2437" t="str">
            <v>06.002.0069-0</v>
          </cell>
          <cell r="B2437">
            <v>716.28</v>
          </cell>
        </row>
        <row r="2438">
          <cell r="A2438" t="str">
            <v>06.002.0070-0</v>
          </cell>
          <cell r="B2438">
            <v>1079.04</v>
          </cell>
        </row>
        <row r="2439">
          <cell r="A2439" t="str">
            <v>06.002.0071-0</v>
          </cell>
          <cell r="B2439">
            <v>1700.24</v>
          </cell>
        </row>
        <row r="2440">
          <cell r="A2440" t="str">
            <v>06.002.0072-0</v>
          </cell>
          <cell r="B2440">
            <v>2053.34</v>
          </cell>
        </row>
        <row r="2441">
          <cell r="A2441" t="str">
            <v>06.002.9999-0</v>
          </cell>
          <cell r="B2441">
            <v>3266</v>
          </cell>
        </row>
        <row r="2442">
          <cell r="A2442" t="str">
            <v>06.003.0010-0</v>
          </cell>
          <cell r="B2442">
            <v>29.24</v>
          </cell>
        </row>
        <row r="2443">
          <cell r="A2443" t="str">
            <v>06.003.0011-0</v>
          </cell>
          <cell r="B2443">
            <v>40.98</v>
          </cell>
        </row>
        <row r="2444">
          <cell r="A2444" t="str">
            <v>06.003.0012-0</v>
          </cell>
          <cell r="B2444">
            <v>61.77</v>
          </cell>
        </row>
        <row r="2445">
          <cell r="A2445" t="str">
            <v>06.003.0013-0</v>
          </cell>
          <cell r="B2445">
            <v>88.48</v>
          </cell>
        </row>
        <row r="2446">
          <cell r="A2446" t="str">
            <v>06.003.0015-0</v>
          </cell>
          <cell r="B2446">
            <v>200.99</v>
          </cell>
        </row>
        <row r="2447">
          <cell r="A2447" t="str">
            <v>06.003.0017-0</v>
          </cell>
          <cell r="B2447">
            <v>273.52999999999997</v>
          </cell>
        </row>
        <row r="2448">
          <cell r="A2448" t="str">
            <v>06.003.0050-0</v>
          </cell>
          <cell r="B2448">
            <v>35.79</v>
          </cell>
        </row>
        <row r="2449">
          <cell r="A2449" t="str">
            <v>06.003.0053-0</v>
          </cell>
          <cell r="B2449">
            <v>46.24</v>
          </cell>
        </row>
        <row r="2450">
          <cell r="A2450" t="str">
            <v>06.003.0055-0</v>
          </cell>
          <cell r="B2450">
            <v>66.22</v>
          </cell>
        </row>
        <row r="2451">
          <cell r="A2451" t="str">
            <v>06.003.0057-0</v>
          </cell>
          <cell r="B2451">
            <v>90.63</v>
          </cell>
        </row>
        <row r="2452">
          <cell r="A2452" t="str">
            <v>06.003.0058-0</v>
          </cell>
          <cell r="B2452">
            <v>102.79</v>
          </cell>
        </row>
        <row r="2453">
          <cell r="A2453" t="str">
            <v>06.003.0060-0</v>
          </cell>
          <cell r="B2453">
            <v>35.729999999999997</v>
          </cell>
        </row>
        <row r="2454">
          <cell r="A2454" t="str">
            <v>06.003.0062-0</v>
          </cell>
          <cell r="B2454">
            <v>49.16</v>
          </cell>
        </row>
        <row r="2455">
          <cell r="A2455" t="str">
            <v>06.003.0064-0</v>
          </cell>
          <cell r="B2455">
            <v>69.38</v>
          </cell>
        </row>
        <row r="2456">
          <cell r="A2456" t="str">
            <v>06.003.0066-0</v>
          </cell>
          <cell r="B2456">
            <v>93.69</v>
          </cell>
        </row>
        <row r="2457">
          <cell r="A2457" t="str">
            <v>06.003.0068-0</v>
          </cell>
          <cell r="B2457">
            <v>115.13</v>
          </cell>
        </row>
        <row r="2458">
          <cell r="A2458" t="str">
            <v>06.003.9999-0</v>
          </cell>
          <cell r="B2458">
            <v>4254</v>
          </cell>
        </row>
        <row r="2459">
          <cell r="A2459" t="str">
            <v>06.004.0060-0</v>
          </cell>
          <cell r="B2459">
            <v>70.099999999999994</v>
          </cell>
        </row>
        <row r="2460">
          <cell r="A2460" t="str">
            <v>06.004.0062-0</v>
          </cell>
          <cell r="B2460">
            <v>89.37</v>
          </cell>
        </row>
        <row r="2461">
          <cell r="A2461" t="str">
            <v>06.004.0064-0</v>
          </cell>
          <cell r="B2461">
            <v>120.65</v>
          </cell>
        </row>
        <row r="2462">
          <cell r="A2462" t="str">
            <v>06.004.0066-0</v>
          </cell>
          <cell r="B2462">
            <v>144.94</v>
          </cell>
        </row>
        <row r="2463">
          <cell r="A2463" t="str">
            <v>06.004.0068-0</v>
          </cell>
          <cell r="B2463">
            <v>199.72</v>
          </cell>
        </row>
        <row r="2464">
          <cell r="A2464" t="str">
            <v>06.004.0070-0</v>
          </cell>
          <cell r="B2464">
            <v>232.84</v>
          </cell>
        </row>
        <row r="2465">
          <cell r="A2465" t="str">
            <v>06.004.0072-0</v>
          </cell>
          <cell r="B2465">
            <v>287.49</v>
          </cell>
        </row>
        <row r="2466">
          <cell r="A2466" t="str">
            <v>06.004.0074-0</v>
          </cell>
          <cell r="B2466">
            <v>337.57</v>
          </cell>
        </row>
        <row r="2467">
          <cell r="A2467" t="str">
            <v>06.004.0076-0</v>
          </cell>
          <cell r="B2467">
            <v>363.52</v>
          </cell>
        </row>
        <row r="2468">
          <cell r="A2468" t="str">
            <v>06.004.0078-0</v>
          </cell>
          <cell r="B2468">
            <v>488.31</v>
          </cell>
        </row>
        <row r="2469">
          <cell r="A2469" t="str">
            <v>06.004.0080-0</v>
          </cell>
          <cell r="B2469">
            <v>656.39</v>
          </cell>
        </row>
        <row r="2470">
          <cell r="A2470" t="str">
            <v>06.004.0082-0</v>
          </cell>
          <cell r="B2470">
            <v>1167.25</v>
          </cell>
        </row>
        <row r="2471">
          <cell r="A2471" t="str">
            <v>06.004.0084-0</v>
          </cell>
          <cell r="B2471">
            <v>1438.95</v>
          </cell>
        </row>
        <row r="2472">
          <cell r="A2472" t="str">
            <v>06.004.0090-0</v>
          </cell>
          <cell r="B2472">
            <v>71.599999999999994</v>
          </cell>
        </row>
        <row r="2473">
          <cell r="A2473" t="str">
            <v>06.004.0092-0</v>
          </cell>
          <cell r="B2473">
            <v>94.68</v>
          </cell>
        </row>
        <row r="2474">
          <cell r="A2474" t="str">
            <v>06.004.0094-0</v>
          </cell>
          <cell r="B2474">
            <v>142.53</v>
          </cell>
        </row>
        <row r="2475">
          <cell r="A2475" t="str">
            <v>06.004.0096-0</v>
          </cell>
          <cell r="B2475">
            <v>167.5</v>
          </cell>
        </row>
        <row r="2476">
          <cell r="A2476" t="str">
            <v>06.004.0098-0</v>
          </cell>
          <cell r="B2476">
            <v>202.98</v>
          </cell>
        </row>
        <row r="2477">
          <cell r="A2477" t="str">
            <v>06.004.0100-0</v>
          </cell>
          <cell r="B2477">
            <v>239.39</v>
          </cell>
        </row>
        <row r="2478">
          <cell r="A2478" t="str">
            <v>06.004.0102-0</v>
          </cell>
          <cell r="B2478">
            <v>292.54000000000002</v>
          </cell>
        </row>
        <row r="2479">
          <cell r="A2479" t="str">
            <v>06.004.0104-0</v>
          </cell>
          <cell r="B2479">
            <v>360.49</v>
          </cell>
        </row>
        <row r="2480">
          <cell r="A2480" t="str">
            <v>06.004.0106-0</v>
          </cell>
          <cell r="B2480">
            <v>401.38</v>
          </cell>
        </row>
        <row r="2481">
          <cell r="A2481" t="str">
            <v>06.004.0108-0</v>
          </cell>
          <cell r="B2481">
            <v>505.42</v>
          </cell>
        </row>
        <row r="2482">
          <cell r="A2482" t="str">
            <v>06.004.0110-0</v>
          </cell>
          <cell r="B2482">
            <v>700.63</v>
          </cell>
        </row>
        <row r="2483">
          <cell r="A2483" t="str">
            <v>06.004.0112-0</v>
          </cell>
          <cell r="B2483">
            <v>1305.24</v>
          </cell>
        </row>
        <row r="2484">
          <cell r="A2484" t="str">
            <v>06.004.0114-0</v>
          </cell>
          <cell r="B2484">
            <v>1443.13</v>
          </cell>
        </row>
        <row r="2485">
          <cell r="A2485" t="str">
            <v>06.004.0120-0</v>
          </cell>
          <cell r="B2485">
            <v>83.69</v>
          </cell>
        </row>
        <row r="2486">
          <cell r="A2486" t="str">
            <v>06.004.0122-0</v>
          </cell>
          <cell r="B2486">
            <v>102.55</v>
          </cell>
        </row>
        <row r="2487">
          <cell r="A2487" t="str">
            <v>06.004.0124-0</v>
          </cell>
          <cell r="B2487">
            <v>144.72</v>
          </cell>
        </row>
        <row r="2488">
          <cell r="A2488" t="str">
            <v>06.004.0126-0</v>
          </cell>
          <cell r="B2488">
            <v>175.57</v>
          </cell>
        </row>
        <row r="2489">
          <cell r="A2489" t="str">
            <v>06.004.0128-0</v>
          </cell>
          <cell r="B2489">
            <v>252.21</v>
          </cell>
        </row>
        <row r="2490">
          <cell r="A2490" t="str">
            <v>06.004.0130-0</v>
          </cell>
          <cell r="B2490">
            <v>270.56</v>
          </cell>
        </row>
        <row r="2491">
          <cell r="A2491" t="str">
            <v>06.004.0132-0</v>
          </cell>
          <cell r="B2491">
            <v>348.44</v>
          </cell>
        </row>
        <row r="2492">
          <cell r="A2492" t="str">
            <v>06.004.0134-0</v>
          </cell>
          <cell r="B2492">
            <v>434.25</v>
          </cell>
        </row>
        <row r="2493">
          <cell r="A2493" t="str">
            <v>06.004.0136-0</v>
          </cell>
          <cell r="B2493">
            <v>514.24</v>
          </cell>
        </row>
        <row r="2494">
          <cell r="A2494" t="str">
            <v>06.004.0138-0</v>
          </cell>
          <cell r="B2494">
            <v>623.19000000000005</v>
          </cell>
        </row>
        <row r="2495">
          <cell r="A2495" t="str">
            <v>06.004.0140-0</v>
          </cell>
          <cell r="B2495">
            <v>845.17</v>
          </cell>
        </row>
        <row r="2496">
          <cell r="A2496" t="str">
            <v>06.004.0142-0</v>
          </cell>
          <cell r="B2496">
            <v>1430.7</v>
          </cell>
        </row>
        <row r="2497">
          <cell r="A2497" t="str">
            <v>06.004.0144-0</v>
          </cell>
          <cell r="B2497">
            <v>1698.89</v>
          </cell>
        </row>
        <row r="2498">
          <cell r="A2498" t="str">
            <v>06.004.0150-0</v>
          </cell>
          <cell r="B2498">
            <v>100.38</v>
          </cell>
        </row>
        <row r="2499">
          <cell r="A2499" t="str">
            <v>06.004.0152-0</v>
          </cell>
          <cell r="B2499">
            <v>116.82</v>
          </cell>
        </row>
        <row r="2500">
          <cell r="A2500" t="str">
            <v>06.004.0154-0</v>
          </cell>
          <cell r="B2500">
            <v>162.34</v>
          </cell>
        </row>
        <row r="2501">
          <cell r="A2501" t="str">
            <v>06.004.0156-0</v>
          </cell>
          <cell r="B2501">
            <v>196.89</v>
          </cell>
        </row>
        <row r="2502">
          <cell r="A2502" t="str">
            <v>06.004.0158-0</v>
          </cell>
          <cell r="B2502">
            <v>266.20999999999998</v>
          </cell>
        </row>
        <row r="2503">
          <cell r="A2503" t="str">
            <v>06.004.0160-0</v>
          </cell>
          <cell r="B2503">
            <v>319.45</v>
          </cell>
        </row>
        <row r="2504">
          <cell r="A2504" t="str">
            <v>06.004.0162-0</v>
          </cell>
          <cell r="B2504">
            <v>431.85</v>
          </cell>
        </row>
        <row r="2505">
          <cell r="A2505" t="str">
            <v>06.004.0164-0</v>
          </cell>
          <cell r="B2505">
            <v>474.1</v>
          </cell>
        </row>
        <row r="2506">
          <cell r="A2506" t="str">
            <v>06.004.0166-0</v>
          </cell>
          <cell r="B2506">
            <v>555.84</v>
          </cell>
        </row>
        <row r="2507">
          <cell r="A2507" t="str">
            <v>06.004.0168-0</v>
          </cell>
          <cell r="B2507">
            <v>706.85</v>
          </cell>
        </row>
        <row r="2508">
          <cell r="A2508" t="str">
            <v>06.004.0170-0</v>
          </cell>
          <cell r="B2508">
            <v>961.7</v>
          </cell>
        </row>
        <row r="2509">
          <cell r="A2509" t="str">
            <v>06.004.0172-0</v>
          </cell>
          <cell r="B2509">
            <v>1498.34</v>
          </cell>
        </row>
        <row r="2510">
          <cell r="A2510" t="str">
            <v>06.004.0174-0</v>
          </cell>
          <cell r="B2510">
            <v>2020.84</v>
          </cell>
        </row>
        <row r="2511">
          <cell r="A2511" t="str">
            <v>06.004.0253-1</v>
          </cell>
          <cell r="B2511">
            <v>456.54</v>
          </cell>
        </row>
        <row r="2512">
          <cell r="A2512" t="str">
            <v>06.004.0254-1</v>
          </cell>
          <cell r="B2512">
            <v>523.42999999999995</v>
          </cell>
        </row>
        <row r="2513">
          <cell r="A2513" t="str">
            <v>06.004.0400-0</v>
          </cell>
          <cell r="B2513">
            <v>3696.58</v>
          </cell>
        </row>
        <row r="2514">
          <cell r="A2514" t="str">
            <v>06.004.0405-0</v>
          </cell>
          <cell r="B2514">
            <v>3839.32</v>
          </cell>
        </row>
        <row r="2515">
          <cell r="A2515" t="str">
            <v>06.004.0410-0</v>
          </cell>
          <cell r="B2515">
            <v>4236.58</v>
          </cell>
        </row>
        <row r="2516">
          <cell r="A2516" t="str">
            <v>06.004.0415-0</v>
          </cell>
          <cell r="B2516">
            <v>6237.44</v>
          </cell>
        </row>
        <row r="2517">
          <cell r="A2517" t="str">
            <v>06.004.0420-0</v>
          </cell>
          <cell r="B2517">
            <v>5566.4</v>
          </cell>
        </row>
        <row r="2518">
          <cell r="A2518" t="str">
            <v>06.004.0425-0</v>
          </cell>
          <cell r="B2518">
            <v>7185.28</v>
          </cell>
        </row>
        <row r="2519">
          <cell r="A2519" t="str">
            <v>06.004.0430-0</v>
          </cell>
          <cell r="B2519">
            <v>6880.96</v>
          </cell>
        </row>
        <row r="2520">
          <cell r="A2520" t="str">
            <v>06.004.0435-0</v>
          </cell>
          <cell r="B2520">
            <v>9905.08</v>
          </cell>
        </row>
        <row r="2521">
          <cell r="A2521" t="str">
            <v>06.004.0440-0</v>
          </cell>
          <cell r="B2521">
            <v>7716.5</v>
          </cell>
        </row>
        <row r="2522">
          <cell r="A2522" t="str">
            <v>06.004.0445-0</v>
          </cell>
          <cell r="B2522">
            <v>8601.69</v>
          </cell>
        </row>
        <row r="2523">
          <cell r="A2523" t="str">
            <v>06.004.0450-0</v>
          </cell>
          <cell r="B2523">
            <v>9028.44</v>
          </cell>
        </row>
        <row r="2524">
          <cell r="A2524" t="str">
            <v>06.004.0455-0</v>
          </cell>
          <cell r="B2524">
            <v>13021.26</v>
          </cell>
        </row>
        <row r="2525">
          <cell r="A2525" t="str">
            <v>06.004.0500-0</v>
          </cell>
          <cell r="B2525">
            <v>1893.07</v>
          </cell>
        </row>
        <row r="2526">
          <cell r="A2526" t="str">
            <v>06.004.0505-0</v>
          </cell>
          <cell r="B2526">
            <v>2383.06</v>
          </cell>
        </row>
        <row r="2527">
          <cell r="A2527" t="str">
            <v>06.004.0510-0</v>
          </cell>
          <cell r="B2527">
            <v>3055.67</v>
          </cell>
        </row>
        <row r="2528">
          <cell r="A2528" t="str">
            <v>06.004.0515-0</v>
          </cell>
          <cell r="B2528">
            <v>3329.6</v>
          </cell>
        </row>
        <row r="2529">
          <cell r="A2529" t="str">
            <v>06.004.0520-0</v>
          </cell>
          <cell r="B2529">
            <v>3819.59</v>
          </cell>
        </row>
        <row r="2530">
          <cell r="A2530" t="str">
            <v>06.004.0525-0</v>
          </cell>
          <cell r="B2530">
            <v>4276.13</v>
          </cell>
        </row>
        <row r="2531">
          <cell r="A2531" t="str">
            <v>06.004.0530-0</v>
          </cell>
          <cell r="B2531">
            <v>4766.12</v>
          </cell>
        </row>
        <row r="2532">
          <cell r="A2532" t="str">
            <v>06.004.0535-0</v>
          </cell>
          <cell r="B2532">
            <v>5256.11</v>
          </cell>
        </row>
        <row r="2533">
          <cell r="A2533" t="str">
            <v>06.004.9999-0</v>
          </cell>
          <cell r="B2533">
            <v>4085</v>
          </cell>
        </row>
        <row r="2534">
          <cell r="A2534" t="str">
            <v>06.005.0030-0</v>
          </cell>
          <cell r="B2534">
            <v>20.94</v>
          </cell>
        </row>
        <row r="2535">
          <cell r="A2535" t="str">
            <v>06.005.0035-0</v>
          </cell>
          <cell r="B2535">
            <v>27.15</v>
          </cell>
        </row>
        <row r="2536">
          <cell r="A2536" t="str">
            <v>06.005.0040-0</v>
          </cell>
          <cell r="B2536">
            <v>38.369999999999997</v>
          </cell>
        </row>
        <row r="2537">
          <cell r="A2537" t="str">
            <v>06.005.0045-0</v>
          </cell>
          <cell r="B2537">
            <v>61</v>
          </cell>
        </row>
        <row r="2538">
          <cell r="A2538" t="str">
            <v>06.005.0050-0</v>
          </cell>
          <cell r="B2538">
            <v>81.180000000000007</v>
          </cell>
        </row>
        <row r="2539">
          <cell r="A2539" t="str">
            <v>06.005.9999-0</v>
          </cell>
          <cell r="B2539">
            <v>3958</v>
          </cell>
        </row>
        <row r="2540">
          <cell r="A2540" t="str">
            <v>06.006.0010-0</v>
          </cell>
          <cell r="B2540">
            <v>110.87</v>
          </cell>
        </row>
        <row r="2541">
          <cell r="A2541" t="str">
            <v>06.006.0011-0</v>
          </cell>
          <cell r="B2541">
            <v>22.73</v>
          </cell>
        </row>
        <row r="2542">
          <cell r="A2542" t="str">
            <v>06.006.0015-0</v>
          </cell>
          <cell r="B2542">
            <v>76.66</v>
          </cell>
        </row>
        <row r="2543">
          <cell r="A2543" t="str">
            <v>06.006.0016-0</v>
          </cell>
          <cell r="B2543">
            <v>15.19</v>
          </cell>
        </row>
        <row r="2544">
          <cell r="A2544" t="str">
            <v>06.006.0020-0</v>
          </cell>
          <cell r="B2544">
            <v>54.97</v>
          </cell>
        </row>
        <row r="2545">
          <cell r="A2545" t="str">
            <v>06.006.0030-0</v>
          </cell>
          <cell r="B2545">
            <v>92.04</v>
          </cell>
        </row>
        <row r="2546">
          <cell r="A2546" t="str">
            <v>06.006.0031-0</v>
          </cell>
          <cell r="B2546">
            <v>60.85</v>
          </cell>
        </row>
        <row r="2547">
          <cell r="A2547" t="str">
            <v>06.006.0035-0</v>
          </cell>
          <cell r="B2547">
            <v>118.01</v>
          </cell>
        </row>
        <row r="2548">
          <cell r="A2548" t="str">
            <v>06.006.0036-0</v>
          </cell>
          <cell r="B2548">
            <v>77.31</v>
          </cell>
        </row>
        <row r="2549">
          <cell r="A2549" t="str">
            <v>06.006.0040-0</v>
          </cell>
          <cell r="B2549">
            <v>156.21</v>
          </cell>
        </row>
        <row r="2550">
          <cell r="A2550" t="str">
            <v>06.006.0041-0</v>
          </cell>
          <cell r="B2550">
            <v>98.47</v>
          </cell>
        </row>
        <row r="2551">
          <cell r="A2551" t="str">
            <v>06.006.0050-0</v>
          </cell>
          <cell r="B2551">
            <v>395.67</v>
          </cell>
        </row>
        <row r="2552">
          <cell r="A2552" t="str">
            <v>06.006.0051-0</v>
          </cell>
          <cell r="B2552">
            <v>131.02000000000001</v>
          </cell>
        </row>
        <row r="2553">
          <cell r="A2553" t="str">
            <v>06.006.0060-0</v>
          </cell>
          <cell r="B2553">
            <v>584.11</v>
          </cell>
        </row>
        <row r="2554">
          <cell r="A2554" t="str">
            <v>06.006.0061-0</v>
          </cell>
          <cell r="B2554">
            <v>165.15</v>
          </cell>
        </row>
        <row r="2555">
          <cell r="A2555" t="str">
            <v>06.006.0090-0</v>
          </cell>
          <cell r="B2555">
            <v>37.979999999999997</v>
          </cell>
        </row>
        <row r="2556">
          <cell r="A2556" t="str">
            <v>06.006.0091-0</v>
          </cell>
          <cell r="B2556">
            <v>45.99</v>
          </cell>
        </row>
        <row r="2557">
          <cell r="A2557" t="str">
            <v>06.006.9999-0</v>
          </cell>
          <cell r="B2557">
            <v>3195</v>
          </cell>
        </row>
        <row r="2558">
          <cell r="A2558" t="str">
            <v>06.007.0010-0</v>
          </cell>
          <cell r="B2558">
            <v>19.989999999999998</v>
          </cell>
        </row>
        <row r="2559">
          <cell r="A2559" t="str">
            <v>06.007.0011-0</v>
          </cell>
          <cell r="B2559">
            <v>25.2</v>
          </cell>
        </row>
        <row r="2560">
          <cell r="A2560" t="str">
            <v>06.007.0012-0</v>
          </cell>
          <cell r="B2560">
            <v>34.24</v>
          </cell>
        </row>
        <row r="2561">
          <cell r="A2561" t="str">
            <v>06.007.0013-0</v>
          </cell>
          <cell r="B2561">
            <v>42.17</v>
          </cell>
        </row>
        <row r="2562">
          <cell r="A2562" t="str">
            <v>06.007.0015-0</v>
          </cell>
          <cell r="B2562">
            <v>45.21</v>
          </cell>
        </row>
        <row r="2563">
          <cell r="A2563" t="str">
            <v>06.007.0016-0</v>
          </cell>
          <cell r="B2563">
            <v>51.48</v>
          </cell>
        </row>
        <row r="2564">
          <cell r="A2564" t="str">
            <v>06.007.0017-0</v>
          </cell>
          <cell r="B2564">
            <v>61.06</v>
          </cell>
        </row>
        <row r="2565">
          <cell r="A2565" t="str">
            <v>06.007.0060-0</v>
          </cell>
          <cell r="B2565">
            <v>28.41</v>
          </cell>
        </row>
        <row r="2566">
          <cell r="A2566" t="str">
            <v>06.007.0061-0</v>
          </cell>
          <cell r="B2566">
            <v>38.08</v>
          </cell>
        </row>
        <row r="2567">
          <cell r="A2567" t="str">
            <v>06.007.0062-0</v>
          </cell>
          <cell r="B2567">
            <v>57.97</v>
          </cell>
        </row>
        <row r="2568">
          <cell r="A2568" t="str">
            <v>06.007.0063-0</v>
          </cell>
          <cell r="B2568">
            <v>91.68</v>
          </cell>
        </row>
        <row r="2569">
          <cell r="A2569" t="str">
            <v>06.007.0064-0</v>
          </cell>
          <cell r="B2569">
            <v>118.82</v>
          </cell>
        </row>
        <row r="2570">
          <cell r="A2570" t="str">
            <v>06.007.0065-0</v>
          </cell>
          <cell r="B2570">
            <v>145.63999999999999</v>
          </cell>
        </row>
        <row r="2571">
          <cell r="A2571" t="str">
            <v>06.007.0080-0</v>
          </cell>
          <cell r="B2571">
            <v>57.29</v>
          </cell>
        </row>
        <row r="2572">
          <cell r="A2572" t="str">
            <v>06.007.0081-0</v>
          </cell>
          <cell r="B2572">
            <v>74.19</v>
          </cell>
        </row>
        <row r="2573">
          <cell r="A2573" t="str">
            <v>06.007.0082-0</v>
          </cell>
          <cell r="B2573">
            <v>115.12</v>
          </cell>
        </row>
        <row r="2574">
          <cell r="A2574" t="str">
            <v>06.007.0083-0</v>
          </cell>
          <cell r="B2574">
            <v>183.36</v>
          </cell>
        </row>
        <row r="2575">
          <cell r="A2575" t="str">
            <v>06.007.0084-0</v>
          </cell>
          <cell r="B2575">
            <v>237.98</v>
          </cell>
        </row>
        <row r="2576">
          <cell r="A2576" t="str">
            <v>06.007.0085-0</v>
          </cell>
          <cell r="B2576">
            <v>290.94</v>
          </cell>
        </row>
        <row r="2577">
          <cell r="A2577" t="str">
            <v>06.007.0100-0</v>
          </cell>
          <cell r="B2577">
            <v>57.29</v>
          </cell>
        </row>
        <row r="2578">
          <cell r="A2578" t="str">
            <v>06.007.0101-0</v>
          </cell>
          <cell r="B2578">
            <v>74.53</v>
          </cell>
        </row>
        <row r="2579">
          <cell r="A2579" t="str">
            <v>06.007.0102-0</v>
          </cell>
          <cell r="B2579">
            <v>113.97</v>
          </cell>
        </row>
        <row r="2580">
          <cell r="A2580" t="str">
            <v>06.007.0120-0</v>
          </cell>
          <cell r="B2580">
            <v>75.62</v>
          </cell>
        </row>
        <row r="2581">
          <cell r="A2581" t="str">
            <v>06.007.0121-0</v>
          </cell>
          <cell r="B2581">
            <v>100.05</v>
          </cell>
        </row>
        <row r="2582">
          <cell r="A2582" t="str">
            <v>06.007.0122-0</v>
          </cell>
          <cell r="B2582">
            <v>160.62</v>
          </cell>
        </row>
        <row r="2583">
          <cell r="A2583" t="str">
            <v>06.007.0123-0</v>
          </cell>
          <cell r="B2583">
            <v>262.8</v>
          </cell>
        </row>
        <row r="2584">
          <cell r="A2584" t="str">
            <v>06.007.0124-0</v>
          </cell>
          <cell r="B2584">
            <v>354.69</v>
          </cell>
        </row>
        <row r="2585">
          <cell r="A2585" t="str">
            <v>06.007.0125-0</v>
          </cell>
          <cell r="B2585">
            <v>428.27</v>
          </cell>
        </row>
        <row r="2586">
          <cell r="A2586" t="str">
            <v>06.007.9999-0</v>
          </cell>
          <cell r="B2586">
            <v>5797</v>
          </cell>
        </row>
        <row r="2587">
          <cell r="A2587" t="str">
            <v>06.008.0050-0</v>
          </cell>
          <cell r="B2587">
            <v>95.35</v>
          </cell>
        </row>
        <row r="2588">
          <cell r="A2588" t="str">
            <v>06.008.0053-0</v>
          </cell>
          <cell r="B2588">
            <v>130.19</v>
          </cell>
        </row>
        <row r="2589">
          <cell r="A2589" t="str">
            <v>06.008.0055-0</v>
          </cell>
          <cell r="B2589">
            <v>153.63999999999999</v>
          </cell>
        </row>
        <row r="2590">
          <cell r="A2590" t="str">
            <v>06.008.0056-0</v>
          </cell>
          <cell r="B2590">
            <v>206.26</v>
          </cell>
        </row>
        <row r="2591">
          <cell r="A2591" t="str">
            <v>06.008.0058-0</v>
          </cell>
          <cell r="B2591">
            <v>224.59</v>
          </cell>
        </row>
        <row r="2592">
          <cell r="A2592" t="str">
            <v>06.008.0060-0</v>
          </cell>
          <cell r="B2592">
            <v>340.03</v>
          </cell>
        </row>
        <row r="2593">
          <cell r="A2593" t="str">
            <v>06.008.0062-0</v>
          </cell>
          <cell r="B2593">
            <v>478.14</v>
          </cell>
        </row>
        <row r="2594">
          <cell r="A2594" t="str">
            <v>06.008.0065-0</v>
          </cell>
          <cell r="B2594">
            <v>801.69</v>
          </cell>
        </row>
        <row r="2595">
          <cell r="A2595" t="str">
            <v>06.008.0068-0</v>
          </cell>
          <cell r="B2595">
            <v>2380.81</v>
          </cell>
        </row>
        <row r="2596">
          <cell r="A2596" t="str">
            <v>06.008.0070-0</v>
          </cell>
          <cell r="B2596">
            <v>2889.21</v>
          </cell>
        </row>
        <row r="2597">
          <cell r="A2597" t="str">
            <v>06.008.0072-0</v>
          </cell>
          <cell r="B2597">
            <v>3716.34</v>
          </cell>
        </row>
        <row r="2598">
          <cell r="A2598" t="str">
            <v>06.008.0100-0</v>
          </cell>
          <cell r="B2598">
            <v>144.53</v>
          </cell>
        </row>
        <row r="2599">
          <cell r="A2599" t="str">
            <v>06.008.0105-0</v>
          </cell>
          <cell r="B2599">
            <v>354.85</v>
          </cell>
        </row>
        <row r="2600">
          <cell r="A2600" t="str">
            <v>06.008.9999-0</v>
          </cell>
          <cell r="B2600">
            <v>5398</v>
          </cell>
        </row>
        <row r="2601">
          <cell r="A2601" t="str">
            <v>06.009.0030-0</v>
          </cell>
          <cell r="B2601">
            <v>109.3</v>
          </cell>
        </row>
        <row r="2602">
          <cell r="A2602" t="str">
            <v>06.009.0033-0</v>
          </cell>
          <cell r="B2602">
            <v>124.15</v>
          </cell>
        </row>
        <row r="2603">
          <cell r="A2603" t="str">
            <v>06.009.0035-0</v>
          </cell>
          <cell r="B2603">
            <v>146.82</v>
          </cell>
        </row>
        <row r="2604">
          <cell r="A2604" t="str">
            <v>06.009.0051-0</v>
          </cell>
          <cell r="B2604">
            <v>166.15</v>
          </cell>
        </row>
        <row r="2605">
          <cell r="A2605" t="str">
            <v>06.009.0052-0</v>
          </cell>
          <cell r="B2605">
            <v>179.65</v>
          </cell>
        </row>
        <row r="2606">
          <cell r="A2606" t="str">
            <v>06.009.0053-0</v>
          </cell>
          <cell r="B2606">
            <v>233.93</v>
          </cell>
        </row>
        <row r="2607">
          <cell r="A2607" t="str">
            <v>06.009.0054-0</v>
          </cell>
          <cell r="B2607">
            <v>303</v>
          </cell>
        </row>
        <row r="2608">
          <cell r="A2608" t="str">
            <v>06.009.0055-0</v>
          </cell>
          <cell r="B2608">
            <v>395.14</v>
          </cell>
        </row>
        <row r="2609">
          <cell r="A2609" t="str">
            <v>06.009.0056-0</v>
          </cell>
          <cell r="B2609">
            <v>453.15</v>
          </cell>
        </row>
        <row r="2610">
          <cell r="A2610" t="str">
            <v>06.009.0057-0</v>
          </cell>
          <cell r="B2610">
            <v>631.09</v>
          </cell>
        </row>
        <row r="2611">
          <cell r="A2611" t="str">
            <v>06.009.0058-0</v>
          </cell>
          <cell r="B2611">
            <v>854.22</v>
          </cell>
        </row>
        <row r="2612">
          <cell r="A2612" t="str">
            <v>06.009.0059-0</v>
          </cell>
          <cell r="B2612">
            <v>1157.53</v>
          </cell>
        </row>
        <row r="2613">
          <cell r="A2613" t="str">
            <v>06.009.0060-0</v>
          </cell>
          <cell r="B2613">
            <v>1603.88</v>
          </cell>
        </row>
        <row r="2614">
          <cell r="A2614" t="str">
            <v>06.009.0061-0</v>
          </cell>
          <cell r="B2614">
            <v>1954.41</v>
          </cell>
        </row>
        <row r="2615">
          <cell r="A2615" t="str">
            <v>06.009.0062-0</v>
          </cell>
          <cell r="B2615">
            <v>2288.4899999999998</v>
          </cell>
        </row>
        <row r="2616">
          <cell r="A2616" t="str">
            <v>06.009.0063-0</v>
          </cell>
          <cell r="B2616">
            <v>2622.66</v>
          </cell>
        </row>
        <row r="2617">
          <cell r="A2617" t="str">
            <v>06.009.0064-0</v>
          </cell>
          <cell r="B2617">
            <v>3540.2</v>
          </cell>
        </row>
        <row r="2618">
          <cell r="A2618" t="str">
            <v>06.009.0081-0</v>
          </cell>
          <cell r="B2618">
            <v>215.28</v>
          </cell>
        </row>
        <row r="2619">
          <cell r="A2619" t="str">
            <v>06.009.0082-0</v>
          </cell>
          <cell r="B2619">
            <v>273.52</v>
          </cell>
        </row>
        <row r="2620">
          <cell r="A2620" t="str">
            <v>06.009.0083-0</v>
          </cell>
          <cell r="B2620">
            <v>335.54</v>
          </cell>
        </row>
        <row r="2621">
          <cell r="A2621" t="str">
            <v>06.009.0084-0</v>
          </cell>
          <cell r="B2621">
            <v>404.24</v>
          </cell>
        </row>
        <row r="2622">
          <cell r="A2622" t="str">
            <v>06.009.0085-0</v>
          </cell>
          <cell r="B2622">
            <v>544.6</v>
          </cell>
        </row>
        <row r="2623">
          <cell r="A2623" t="str">
            <v>06.009.0086-0</v>
          </cell>
          <cell r="B2623">
            <v>734.94</v>
          </cell>
        </row>
        <row r="2624">
          <cell r="A2624" t="str">
            <v>06.009.0087-0</v>
          </cell>
          <cell r="B2624">
            <v>984.95</v>
          </cell>
        </row>
        <row r="2625">
          <cell r="A2625" t="str">
            <v>06.009.0088-0</v>
          </cell>
          <cell r="B2625">
            <v>1361.31</v>
          </cell>
        </row>
        <row r="2626">
          <cell r="A2626" t="str">
            <v>06.009.0089-0</v>
          </cell>
          <cell r="B2626">
            <v>1672.1</v>
          </cell>
        </row>
        <row r="2627">
          <cell r="A2627" t="str">
            <v>06.009.0090-0</v>
          </cell>
          <cell r="B2627">
            <v>1947.31</v>
          </cell>
        </row>
        <row r="2628">
          <cell r="A2628" t="str">
            <v>06.009.0091-0</v>
          </cell>
          <cell r="B2628">
            <v>2236.67</v>
          </cell>
        </row>
        <row r="2629">
          <cell r="A2629" t="str">
            <v>06.009.0092-0</v>
          </cell>
          <cell r="B2629">
            <v>3030.6</v>
          </cell>
        </row>
        <row r="2630">
          <cell r="A2630" t="str">
            <v>06.009.9999-0</v>
          </cell>
          <cell r="B2630">
            <v>5567</v>
          </cell>
        </row>
        <row r="2631">
          <cell r="A2631" t="str">
            <v>06.010.0010-0</v>
          </cell>
          <cell r="B2631">
            <v>186.28</v>
          </cell>
        </row>
        <row r="2632">
          <cell r="A2632" t="str">
            <v>06.010.0011-0</v>
          </cell>
          <cell r="B2632">
            <v>66.209999999999994</v>
          </cell>
        </row>
        <row r="2633">
          <cell r="A2633" t="str">
            <v>06.010.0015-0</v>
          </cell>
          <cell r="B2633">
            <v>292.61</v>
          </cell>
        </row>
        <row r="2634">
          <cell r="A2634" t="str">
            <v>06.010.0016-0</v>
          </cell>
          <cell r="B2634">
            <v>91.88</v>
          </cell>
        </row>
        <row r="2635">
          <cell r="A2635" t="str">
            <v>06.010.0020-0</v>
          </cell>
          <cell r="B2635">
            <v>497.12</v>
          </cell>
        </row>
        <row r="2636">
          <cell r="A2636" t="str">
            <v>06.010.0021-0</v>
          </cell>
          <cell r="B2636">
            <v>117.58</v>
          </cell>
        </row>
        <row r="2637">
          <cell r="A2637" t="str">
            <v>06.010.0030-0</v>
          </cell>
          <cell r="B2637">
            <v>910.87</v>
          </cell>
        </row>
        <row r="2638">
          <cell r="A2638" t="str">
            <v>06.010.0031-0</v>
          </cell>
          <cell r="B2638">
            <v>152.46</v>
          </cell>
        </row>
        <row r="2639">
          <cell r="A2639" t="str">
            <v>06.010.0040-0</v>
          </cell>
          <cell r="B2639">
            <v>1493.09</v>
          </cell>
        </row>
        <row r="2640">
          <cell r="A2640" t="str">
            <v>06.010.0041-0</v>
          </cell>
          <cell r="B2640">
            <v>186.37</v>
          </cell>
        </row>
        <row r="2641">
          <cell r="A2641" t="str">
            <v>06.010.9999-0</v>
          </cell>
          <cell r="B2641">
            <v>1001</v>
          </cell>
        </row>
        <row r="2642">
          <cell r="A2642" t="str">
            <v>06.011.0101-0</v>
          </cell>
          <cell r="B2642">
            <v>16.77</v>
          </cell>
        </row>
        <row r="2643">
          <cell r="A2643" t="str">
            <v>06.011.0102-0</v>
          </cell>
          <cell r="B2643">
            <v>17.21</v>
          </cell>
        </row>
        <row r="2644">
          <cell r="A2644" t="str">
            <v>06.011.0103-0</v>
          </cell>
          <cell r="B2644">
            <v>41.7</v>
          </cell>
        </row>
        <row r="2645">
          <cell r="A2645" t="str">
            <v>06.011.0104-0</v>
          </cell>
          <cell r="B2645">
            <v>46.72</v>
          </cell>
        </row>
        <row r="2646">
          <cell r="A2646" t="str">
            <v>06.011.0105-0</v>
          </cell>
          <cell r="B2646">
            <v>48.26</v>
          </cell>
        </row>
        <row r="2647">
          <cell r="A2647" t="str">
            <v>06.011.0106-0</v>
          </cell>
          <cell r="B2647">
            <v>81.96</v>
          </cell>
        </row>
        <row r="2648">
          <cell r="A2648" t="str">
            <v>06.011.0107-0</v>
          </cell>
          <cell r="B2648">
            <v>85.74</v>
          </cell>
        </row>
        <row r="2649">
          <cell r="A2649" t="str">
            <v>06.011.0108-0</v>
          </cell>
          <cell r="B2649">
            <v>108.72</v>
          </cell>
        </row>
        <row r="2650">
          <cell r="A2650" t="str">
            <v>06.011.0109-0</v>
          </cell>
          <cell r="B2650">
            <v>147.43</v>
          </cell>
        </row>
        <row r="2651">
          <cell r="A2651" t="str">
            <v>06.011.0110-0</v>
          </cell>
          <cell r="B2651">
            <v>172.57</v>
          </cell>
        </row>
        <row r="2652">
          <cell r="A2652" t="str">
            <v>06.011.0111-0</v>
          </cell>
          <cell r="B2652">
            <v>175.37</v>
          </cell>
        </row>
        <row r="2653">
          <cell r="A2653" t="str">
            <v>06.011.0112-0</v>
          </cell>
          <cell r="B2653">
            <v>220.85</v>
          </cell>
        </row>
        <row r="2654">
          <cell r="A2654" t="str">
            <v>06.011.0113-0</v>
          </cell>
          <cell r="B2654">
            <v>257.16000000000003</v>
          </cell>
        </row>
        <row r="2655">
          <cell r="A2655" t="str">
            <v>06.011.0115-0</v>
          </cell>
          <cell r="B2655">
            <v>494.13</v>
          </cell>
        </row>
        <row r="2656">
          <cell r="A2656" t="str">
            <v>06.011.0116-0</v>
          </cell>
          <cell r="B2656">
            <v>570.85</v>
          </cell>
        </row>
        <row r="2657">
          <cell r="A2657" t="str">
            <v>06.011.0117-0</v>
          </cell>
          <cell r="B2657">
            <v>659.08</v>
          </cell>
        </row>
        <row r="2658">
          <cell r="A2658" t="str">
            <v>06.011.0119-0</v>
          </cell>
          <cell r="B2658">
            <v>935.42</v>
          </cell>
        </row>
        <row r="2659">
          <cell r="A2659" t="str">
            <v>06.011.0131-0</v>
          </cell>
          <cell r="B2659">
            <v>16.77</v>
          </cell>
        </row>
        <row r="2660">
          <cell r="A2660" t="str">
            <v>06.011.0132-0</v>
          </cell>
          <cell r="B2660">
            <v>17.21</v>
          </cell>
        </row>
        <row r="2661">
          <cell r="A2661" t="str">
            <v>06.011.0133-0</v>
          </cell>
          <cell r="B2661">
            <v>27.46</v>
          </cell>
        </row>
        <row r="2662">
          <cell r="A2662" t="str">
            <v>06.011.0134-0</v>
          </cell>
          <cell r="B2662">
            <v>46.72</v>
          </cell>
        </row>
        <row r="2663">
          <cell r="A2663" t="str">
            <v>06.011.0135-0</v>
          </cell>
          <cell r="B2663">
            <v>65.88</v>
          </cell>
        </row>
        <row r="2664">
          <cell r="A2664" t="str">
            <v>06.011.0136-0</v>
          </cell>
          <cell r="B2664">
            <v>109.88</v>
          </cell>
        </row>
        <row r="2665">
          <cell r="A2665" t="str">
            <v>06.011.0137-0</v>
          </cell>
          <cell r="B2665">
            <v>113.66</v>
          </cell>
        </row>
        <row r="2666">
          <cell r="A2666" t="str">
            <v>06.011.0139-0</v>
          </cell>
          <cell r="B2666">
            <v>181.67</v>
          </cell>
        </row>
        <row r="2667">
          <cell r="A2667" t="str">
            <v>06.011.0140-0</v>
          </cell>
          <cell r="B2667">
            <v>216.38</v>
          </cell>
        </row>
        <row r="2668">
          <cell r="A2668" t="str">
            <v>06.011.0141-0</v>
          </cell>
          <cell r="B2668">
            <v>412.13</v>
          </cell>
        </row>
        <row r="2669">
          <cell r="A2669" t="str">
            <v>06.011.0142-0</v>
          </cell>
          <cell r="B2669">
            <v>417.93</v>
          </cell>
        </row>
        <row r="2670">
          <cell r="A2670" t="str">
            <v>06.011.0143-0</v>
          </cell>
          <cell r="B2670">
            <v>561.39</v>
          </cell>
        </row>
        <row r="2671">
          <cell r="A2671" t="str">
            <v>06.011.0145-0</v>
          </cell>
          <cell r="B2671">
            <v>704.8</v>
          </cell>
        </row>
        <row r="2672">
          <cell r="A2672" t="str">
            <v>06.011.0146-0</v>
          </cell>
          <cell r="B2672">
            <v>816.77</v>
          </cell>
        </row>
        <row r="2673">
          <cell r="A2673" t="str">
            <v>06.011.0147-0</v>
          </cell>
          <cell r="B2673">
            <v>984.24</v>
          </cell>
        </row>
        <row r="2674">
          <cell r="A2674" t="str">
            <v>06.011.0149-0</v>
          </cell>
          <cell r="B2674">
            <v>1857.64</v>
          </cell>
        </row>
        <row r="2675">
          <cell r="A2675" t="str">
            <v>06.011.0191-0</v>
          </cell>
          <cell r="B2675">
            <v>1.61</v>
          </cell>
        </row>
        <row r="2676">
          <cell r="A2676" t="str">
            <v>06.011.0192-0</v>
          </cell>
          <cell r="B2676">
            <v>4.66</v>
          </cell>
        </row>
        <row r="2677">
          <cell r="A2677" t="str">
            <v>06.011.0193-0</v>
          </cell>
          <cell r="B2677">
            <v>4.66</v>
          </cell>
        </row>
        <row r="2678">
          <cell r="A2678" t="str">
            <v>06.011.0194-0</v>
          </cell>
          <cell r="B2678">
            <v>4.74</v>
          </cell>
        </row>
        <row r="2679">
          <cell r="A2679" t="str">
            <v>06.011.0195-0</v>
          </cell>
          <cell r="B2679">
            <v>4.74</v>
          </cell>
        </row>
        <row r="2680">
          <cell r="A2680" t="str">
            <v>06.011.0196-0</v>
          </cell>
          <cell r="B2680">
            <v>4.92</v>
          </cell>
        </row>
        <row r="2681">
          <cell r="A2681" t="str">
            <v>06.011.0197-0</v>
          </cell>
          <cell r="B2681">
            <v>4.9400000000000004</v>
          </cell>
        </row>
        <row r="2682">
          <cell r="A2682" t="str">
            <v>06.011.0198-0</v>
          </cell>
          <cell r="B2682">
            <v>5.0199999999999996</v>
          </cell>
        </row>
        <row r="2683">
          <cell r="A2683" t="str">
            <v>06.011.0199-0</v>
          </cell>
          <cell r="B2683">
            <v>5.04</v>
          </cell>
        </row>
        <row r="2684">
          <cell r="A2684" t="str">
            <v>06.011.0200-0</v>
          </cell>
          <cell r="B2684">
            <v>5.12</v>
          </cell>
        </row>
        <row r="2685">
          <cell r="A2685" t="str">
            <v>06.011.0201-0</v>
          </cell>
          <cell r="B2685">
            <v>5.3</v>
          </cell>
        </row>
        <row r="2686">
          <cell r="A2686" t="str">
            <v>06.011.0202-0</v>
          </cell>
          <cell r="B2686">
            <v>5.51</v>
          </cell>
        </row>
        <row r="2687">
          <cell r="A2687" t="str">
            <v>06.011.0203-0</v>
          </cell>
          <cell r="B2687">
            <v>5.79</v>
          </cell>
        </row>
        <row r="2688">
          <cell r="A2688" t="str">
            <v>06.011.0205-0</v>
          </cell>
          <cell r="B2688">
            <v>5.98</v>
          </cell>
        </row>
        <row r="2689">
          <cell r="A2689" t="str">
            <v>06.011.0206-0</v>
          </cell>
          <cell r="B2689">
            <v>6.32</v>
          </cell>
        </row>
        <row r="2690">
          <cell r="A2690" t="str">
            <v>06.011.0207-0</v>
          </cell>
          <cell r="B2690">
            <v>6.6</v>
          </cell>
        </row>
        <row r="2691">
          <cell r="A2691" t="str">
            <v>06.011.0209-0</v>
          </cell>
          <cell r="B2691">
            <v>7.43</v>
          </cell>
        </row>
        <row r="2692">
          <cell r="A2692" t="str">
            <v>06.011.0221-0</v>
          </cell>
          <cell r="B2692">
            <v>16.75</v>
          </cell>
        </row>
        <row r="2693">
          <cell r="A2693" t="str">
            <v>06.011.0222-0</v>
          </cell>
          <cell r="B2693">
            <v>17.28</v>
          </cell>
        </row>
        <row r="2694">
          <cell r="A2694" t="str">
            <v>06.011.0223-0</v>
          </cell>
          <cell r="B2694">
            <v>29.8</v>
          </cell>
        </row>
        <row r="2695">
          <cell r="A2695" t="str">
            <v>06.011.0224-0</v>
          </cell>
          <cell r="B2695">
            <v>47.01</v>
          </cell>
        </row>
        <row r="2696">
          <cell r="A2696" t="str">
            <v>06.011.0225-0</v>
          </cell>
          <cell r="B2696">
            <v>63.33</v>
          </cell>
        </row>
        <row r="2697">
          <cell r="A2697" t="str">
            <v>06.011.0226-0</v>
          </cell>
          <cell r="B2697">
            <v>82.12</v>
          </cell>
        </row>
        <row r="2698">
          <cell r="A2698" t="str">
            <v>06.011.0227-0</v>
          </cell>
          <cell r="B2698">
            <v>86.21</v>
          </cell>
        </row>
        <row r="2699">
          <cell r="A2699" t="str">
            <v>06.011.0228-0</v>
          </cell>
          <cell r="B2699">
            <v>109.75</v>
          </cell>
        </row>
        <row r="2700">
          <cell r="A2700" t="str">
            <v>06.011.0229-0</v>
          </cell>
          <cell r="B2700">
            <v>148.66</v>
          </cell>
        </row>
        <row r="2701">
          <cell r="A2701" t="str">
            <v>06.011.0230-0</v>
          </cell>
          <cell r="B2701">
            <v>174.45</v>
          </cell>
        </row>
        <row r="2702">
          <cell r="A2702" t="str">
            <v>06.011.0231-0</v>
          </cell>
          <cell r="B2702">
            <v>178.08</v>
          </cell>
        </row>
        <row r="2703">
          <cell r="A2703" t="str">
            <v>06.011.0232-0</v>
          </cell>
          <cell r="B2703">
            <v>224.95</v>
          </cell>
        </row>
        <row r="2704">
          <cell r="A2704" t="str">
            <v>06.011.0233-0</v>
          </cell>
          <cell r="B2704">
            <v>263.97000000000003</v>
          </cell>
        </row>
        <row r="2705">
          <cell r="A2705" t="str">
            <v>06.011.0235-0</v>
          </cell>
          <cell r="B2705">
            <v>501.92</v>
          </cell>
        </row>
        <row r="2706">
          <cell r="A2706" t="str">
            <v>06.011.0236-0</v>
          </cell>
          <cell r="B2706">
            <v>582.38</v>
          </cell>
        </row>
        <row r="2707">
          <cell r="A2707" t="str">
            <v>06.011.0237-0</v>
          </cell>
          <cell r="B2707">
            <v>686.19</v>
          </cell>
        </row>
        <row r="2708">
          <cell r="A2708" t="str">
            <v>06.011.0239-0</v>
          </cell>
          <cell r="B2708">
            <v>971.89</v>
          </cell>
        </row>
        <row r="2709">
          <cell r="A2709" t="str">
            <v>06.011.0251-0</v>
          </cell>
          <cell r="B2709">
            <v>16.75</v>
          </cell>
        </row>
        <row r="2710">
          <cell r="A2710" t="str">
            <v>06.011.0252-0</v>
          </cell>
          <cell r="B2710">
            <v>17.28</v>
          </cell>
        </row>
        <row r="2711">
          <cell r="A2711" t="str">
            <v>06.011.0253-0</v>
          </cell>
          <cell r="B2711">
            <v>29.8</v>
          </cell>
        </row>
        <row r="2712">
          <cell r="A2712" t="str">
            <v>06.011.0254-0</v>
          </cell>
          <cell r="B2712">
            <v>47.01</v>
          </cell>
        </row>
        <row r="2713">
          <cell r="A2713" t="str">
            <v>06.011.0255-0</v>
          </cell>
          <cell r="B2713">
            <v>81.11</v>
          </cell>
        </row>
        <row r="2714">
          <cell r="A2714" t="str">
            <v>06.011.0256-0</v>
          </cell>
          <cell r="B2714">
            <v>110.14</v>
          </cell>
        </row>
        <row r="2715">
          <cell r="A2715" t="str">
            <v>06.011.0257-0</v>
          </cell>
          <cell r="B2715">
            <v>112.76</v>
          </cell>
        </row>
        <row r="2716">
          <cell r="A2716" t="str">
            <v>06.011.0258-0</v>
          </cell>
          <cell r="B2716">
            <v>144.99</v>
          </cell>
        </row>
        <row r="2717">
          <cell r="A2717" t="str">
            <v>06.011.0259-0</v>
          </cell>
          <cell r="B2717">
            <v>183.25</v>
          </cell>
        </row>
        <row r="2718">
          <cell r="A2718" t="str">
            <v>06.011.0260-0</v>
          </cell>
          <cell r="B2718">
            <v>218.57</v>
          </cell>
        </row>
        <row r="2719">
          <cell r="A2719" t="str">
            <v>06.011.0261-0</v>
          </cell>
          <cell r="B2719">
            <v>414.84</v>
          </cell>
        </row>
        <row r="2720">
          <cell r="A2720" t="str">
            <v>06.011.0262-0</v>
          </cell>
          <cell r="B2720">
            <v>472.65</v>
          </cell>
        </row>
        <row r="2721">
          <cell r="A2721" t="str">
            <v>06.011.0263-0</v>
          </cell>
          <cell r="B2721">
            <v>568.08000000000004</v>
          </cell>
        </row>
        <row r="2722">
          <cell r="A2722" t="str">
            <v>06.011.0265-0</v>
          </cell>
          <cell r="B2722">
            <v>712.8</v>
          </cell>
        </row>
        <row r="2723">
          <cell r="A2723" t="str">
            <v>06.011.0266-0</v>
          </cell>
          <cell r="B2723">
            <v>828.31</v>
          </cell>
        </row>
        <row r="2724">
          <cell r="A2724" t="str">
            <v>06.011.0267-0</v>
          </cell>
          <cell r="B2724">
            <v>997.73</v>
          </cell>
        </row>
        <row r="2725">
          <cell r="A2725" t="str">
            <v>06.011.0269-0</v>
          </cell>
          <cell r="B2725">
            <v>1885.39</v>
          </cell>
        </row>
        <row r="2726">
          <cell r="A2726" t="str">
            <v>06.011.0311-0</v>
          </cell>
          <cell r="B2726">
            <v>17.43</v>
          </cell>
        </row>
        <row r="2727">
          <cell r="A2727" t="str">
            <v>06.011.0312-0</v>
          </cell>
          <cell r="B2727">
            <v>29.93</v>
          </cell>
        </row>
        <row r="2728">
          <cell r="A2728" t="str">
            <v>06.011.0313-0</v>
          </cell>
          <cell r="B2728">
            <v>46.89</v>
          </cell>
        </row>
        <row r="2729">
          <cell r="A2729" t="str">
            <v>06.011.0314-0</v>
          </cell>
          <cell r="B2729">
            <v>63.25</v>
          </cell>
        </row>
        <row r="2730">
          <cell r="A2730" t="str">
            <v>06.011.0315-0</v>
          </cell>
          <cell r="B2730">
            <v>82.02</v>
          </cell>
        </row>
        <row r="2731">
          <cell r="A2731" t="str">
            <v>06.011.0316-0</v>
          </cell>
          <cell r="B2731">
            <v>85.92</v>
          </cell>
        </row>
        <row r="2732">
          <cell r="A2732" t="str">
            <v>06.011.0317-0</v>
          </cell>
          <cell r="B2732">
            <v>108.8</v>
          </cell>
        </row>
        <row r="2733">
          <cell r="A2733" t="str">
            <v>06.011.0318-0</v>
          </cell>
          <cell r="B2733">
            <v>147.61000000000001</v>
          </cell>
        </row>
        <row r="2734">
          <cell r="A2734" t="str">
            <v>06.011.0319-0</v>
          </cell>
          <cell r="B2734">
            <v>172.67</v>
          </cell>
        </row>
        <row r="2735">
          <cell r="A2735" t="str">
            <v>06.011.0320-0</v>
          </cell>
          <cell r="B2735">
            <v>175.67</v>
          </cell>
        </row>
        <row r="2736">
          <cell r="A2736" t="str">
            <v>06.011.0321-0</v>
          </cell>
          <cell r="B2736">
            <v>221.48</v>
          </cell>
        </row>
        <row r="2737">
          <cell r="A2737" t="str">
            <v>06.011.0322-0</v>
          </cell>
          <cell r="B2737">
            <v>257.83</v>
          </cell>
        </row>
        <row r="2738">
          <cell r="A2738" t="str">
            <v>06.011.0324-0</v>
          </cell>
          <cell r="B2738">
            <v>496.34</v>
          </cell>
        </row>
        <row r="2739">
          <cell r="A2739" t="str">
            <v>06.011.0325-0</v>
          </cell>
          <cell r="B2739">
            <v>573.35</v>
          </cell>
        </row>
        <row r="2740">
          <cell r="A2740" t="str">
            <v>06.011.0326-0</v>
          </cell>
          <cell r="B2740">
            <v>661.7</v>
          </cell>
        </row>
        <row r="2741">
          <cell r="A2741" t="str">
            <v>06.011.0328-0</v>
          </cell>
          <cell r="B2741">
            <v>940.74</v>
          </cell>
        </row>
        <row r="2742">
          <cell r="A2742" t="str">
            <v>06.011.0341-0</v>
          </cell>
          <cell r="B2742">
            <v>19.7</v>
          </cell>
        </row>
        <row r="2743">
          <cell r="A2743" t="str">
            <v>06.011.0342-0</v>
          </cell>
          <cell r="B2743">
            <v>30</v>
          </cell>
        </row>
        <row r="2744">
          <cell r="A2744" t="str">
            <v>06.011.0343-0</v>
          </cell>
          <cell r="B2744">
            <v>46.78</v>
          </cell>
        </row>
        <row r="2745">
          <cell r="A2745" t="str">
            <v>06.011.0344-0</v>
          </cell>
          <cell r="B2745">
            <v>80.95</v>
          </cell>
        </row>
        <row r="2746">
          <cell r="A2746" t="str">
            <v>06.011.0345-0</v>
          </cell>
          <cell r="B2746">
            <v>110.13</v>
          </cell>
        </row>
        <row r="2747">
          <cell r="A2747" t="str">
            <v>06.011.0346-0</v>
          </cell>
          <cell r="B2747">
            <v>113.76</v>
          </cell>
        </row>
        <row r="2748">
          <cell r="A2748" t="str">
            <v>06.011.0347-0</v>
          </cell>
          <cell r="B2748">
            <v>144.83000000000001</v>
          </cell>
        </row>
        <row r="2749">
          <cell r="A2749" t="str">
            <v>06.011.0348-0</v>
          </cell>
          <cell r="B2749">
            <v>181.86</v>
          </cell>
        </row>
        <row r="2750">
          <cell r="A2750" t="str">
            <v>06.011.0349-0</v>
          </cell>
          <cell r="B2750">
            <v>216.82</v>
          </cell>
        </row>
        <row r="2751">
          <cell r="A2751" t="str">
            <v>06.011.0350-0</v>
          </cell>
          <cell r="B2751">
            <v>412.61</v>
          </cell>
        </row>
        <row r="2752">
          <cell r="A2752" t="str">
            <v>06.011.0351-0</v>
          </cell>
          <cell r="B2752">
            <v>474.88</v>
          </cell>
        </row>
        <row r="2753">
          <cell r="A2753" t="str">
            <v>06.011.0352-0</v>
          </cell>
          <cell r="B2753">
            <v>562.34</v>
          </cell>
        </row>
        <row r="2754">
          <cell r="A2754" t="str">
            <v>06.011.0354-0</v>
          </cell>
          <cell r="B2754">
            <v>707.29</v>
          </cell>
        </row>
        <row r="2755">
          <cell r="A2755" t="str">
            <v>06.011.0355-0</v>
          </cell>
          <cell r="B2755">
            <v>820.38</v>
          </cell>
        </row>
        <row r="2756">
          <cell r="A2756" t="str">
            <v>06.011.0356-0</v>
          </cell>
          <cell r="B2756">
            <v>987.14</v>
          </cell>
        </row>
        <row r="2757">
          <cell r="A2757" t="str">
            <v>06.011.0358-0</v>
          </cell>
          <cell r="B2757">
            <v>1863.45</v>
          </cell>
        </row>
        <row r="2758">
          <cell r="A2758" t="str">
            <v>06.011.0370-0</v>
          </cell>
          <cell r="B2758">
            <v>29.17</v>
          </cell>
        </row>
        <row r="2759">
          <cell r="A2759" t="str">
            <v>06.011.0371-0</v>
          </cell>
          <cell r="B2759">
            <v>47.14</v>
          </cell>
        </row>
        <row r="2760">
          <cell r="A2760" t="str">
            <v>06.011.0372-0</v>
          </cell>
          <cell r="B2760">
            <v>72.22</v>
          </cell>
        </row>
        <row r="2761">
          <cell r="A2761" t="str">
            <v>06.011.0373-0</v>
          </cell>
          <cell r="B2761">
            <v>119.99</v>
          </cell>
        </row>
        <row r="2762">
          <cell r="A2762" t="str">
            <v>06.011.0374-0</v>
          </cell>
          <cell r="B2762">
            <v>172.27</v>
          </cell>
        </row>
        <row r="2763">
          <cell r="A2763" t="str">
            <v>06.011.0375-0</v>
          </cell>
          <cell r="B2763">
            <v>217.42</v>
          </cell>
        </row>
        <row r="2764">
          <cell r="A2764" t="str">
            <v>06.011.0376-0</v>
          </cell>
          <cell r="B2764">
            <v>313.31</v>
          </cell>
        </row>
        <row r="2765">
          <cell r="A2765" t="str">
            <v>06.011.0377-0</v>
          </cell>
          <cell r="B2765">
            <v>391.34</v>
          </cell>
        </row>
        <row r="2766">
          <cell r="A2766" t="str">
            <v>06.011.0378-0</v>
          </cell>
          <cell r="B2766">
            <v>579.16999999999996</v>
          </cell>
        </row>
        <row r="2767">
          <cell r="A2767" t="str">
            <v>06.011.0379-0</v>
          </cell>
          <cell r="B2767">
            <v>679.4</v>
          </cell>
        </row>
        <row r="2768">
          <cell r="A2768" t="str">
            <v>06.011.0380-0</v>
          </cell>
          <cell r="B2768">
            <v>927.52</v>
          </cell>
        </row>
        <row r="2769">
          <cell r="A2769" t="str">
            <v>06.011.0381-0</v>
          </cell>
          <cell r="B2769">
            <v>1298.8499999999999</v>
          </cell>
        </row>
        <row r="2770">
          <cell r="A2770" t="str">
            <v>06.011.0382-0</v>
          </cell>
          <cell r="B2770">
            <v>1739.15</v>
          </cell>
        </row>
        <row r="2771">
          <cell r="A2771" t="str">
            <v>06.011.0383-0</v>
          </cell>
          <cell r="B2771">
            <v>2616.5500000000002</v>
          </cell>
        </row>
        <row r="2772">
          <cell r="A2772" t="str">
            <v>06.011.0390-0</v>
          </cell>
          <cell r="B2772">
            <v>29.17</v>
          </cell>
        </row>
        <row r="2773">
          <cell r="A2773" t="str">
            <v>06.011.0391-0</v>
          </cell>
          <cell r="B2773">
            <v>45.21</v>
          </cell>
        </row>
        <row r="2774">
          <cell r="A2774" t="str">
            <v>06.011.0392-0</v>
          </cell>
          <cell r="B2774">
            <v>71.12</v>
          </cell>
        </row>
        <row r="2775">
          <cell r="A2775" t="str">
            <v>06.011.0393-0</v>
          </cell>
          <cell r="B2775">
            <v>100.4</v>
          </cell>
        </row>
        <row r="2776">
          <cell r="A2776" t="str">
            <v>06.011.0394-0</v>
          </cell>
          <cell r="B2776">
            <v>163.16</v>
          </cell>
        </row>
        <row r="2777">
          <cell r="A2777" t="str">
            <v>06.011.0395-0</v>
          </cell>
          <cell r="B2777">
            <v>218.28</v>
          </cell>
        </row>
        <row r="2778">
          <cell r="A2778" t="str">
            <v>06.011.0396-0</v>
          </cell>
          <cell r="B2778">
            <v>324.98</v>
          </cell>
        </row>
        <row r="2779">
          <cell r="A2779" t="str">
            <v>06.011.0397-0</v>
          </cell>
          <cell r="B2779">
            <v>426.22</v>
          </cell>
        </row>
        <row r="2780">
          <cell r="A2780" t="str">
            <v>06.011.0398-0</v>
          </cell>
          <cell r="B2780">
            <v>670</v>
          </cell>
        </row>
        <row r="2781">
          <cell r="A2781" t="str">
            <v>06.011.0399-0</v>
          </cell>
          <cell r="B2781">
            <v>851.15</v>
          </cell>
        </row>
        <row r="2782">
          <cell r="A2782" t="str">
            <v>06.011.0400-0</v>
          </cell>
          <cell r="B2782">
            <v>1249.46</v>
          </cell>
        </row>
        <row r="2783">
          <cell r="A2783" t="str">
            <v>06.011.0401-0</v>
          </cell>
          <cell r="B2783">
            <v>1562.89</v>
          </cell>
        </row>
        <row r="2784">
          <cell r="A2784" t="str">
            <v>06.011.0402-0</v>
          </cell>
          <cell r="B2784">
            <v>2157.31</v>
          </cell>
        </row>
        <row r="2785">
          <cell r="A2785" t="str">
            <v>06.011.0403-0</v>
          </cell>
          <cell r="B2785">
            <v>2246.14</v>
          </cell>
        </row>
        <row r="2786">
          <cell r="A2786" t="str">
            <v>06.011.0404-0</v>
          </cell>
          <cell r="B2786">
            <v>4086.68</v>
          </cell>
        </row>
        <row r="2787">
          <cell r="A2787" t="str">
            <v>06.011.0411-0</v>
          </cell>
          <cell r="B2787">
            <v>12.9</v>
          </cell>
        </row>
        <row r="2788">
          <cell r="A2788" t="str">
            <v>06.011.0412-0</v>
          </cell>
          <cell r="B2788">
            <v>12.85</v>
          </cell>
        </row>
        <row r="2789">
          <cell r="A2789" t="str">
            <v>06.011.0413-0</v>
          </cell>
          <cell r="B2789">
            <v>19.46</v>
          </cell>
        </row>
        <row r="2790">
          <cell r="A2790" t="str">
            <v>06.011.0414-0</v>
          </cell>
          <cell r="B2790">
            <v>24.48</v>
          </cell>
        </row>
        <row r="2791">
          <cell r="A2791" t="str">
            <v>06.011.0415-0</v>
          </cell>
          <cell r="B2791">
            <v>26.02</v>
          </cell>
        </row>
        <row r="2792">
          <cell r="A2792" t="str">
            <v>06.011.0416-0</v>
          </cell>
          <cell r="B2792">
            <v>48.6</v>
          </cell>
        </row>
        <row r="2793">
          <cell r="A2793" t="str">
            <v>06.011.0417-0</v>
          </cell>
          <cell r="B2793">
            <v>52.38</v>
          </cell>
        </row>
        <row r="2794">
          <cell r="A2794" t="str">
            <v>06.011.0418-0</v>
          </cell>
          <cell r="B2794">
            <v>64.239999999999995</v>
          </cell>
        </row>
        <row r="2795">
          <cell r="A2795" t="str">
            <v>06.011.0419-0</v>
          </cell>
          <cell r="B2795">
            <v>69.959999999999994</v>
          </cell>
        </row>
        <row r="2796">
          <cell r="A2796" t="str">
            <v>06.011.0420-0</v>
          </cell>
          <cell r="B2796">
            <v>76.45</v>
          </cell>
        </row>
        <row r="2797">
          <cell r="A2797" t="str">
            <v>06.011.0421-0</v>
          </cell>
          <cell r="B2797">
            <v>78.53</v>
          </cell>
        </row>
        <row r="2798">
          <cell r="A2798" t="str">
            <v>06.011.0422-0</v>
          </cell>
          <cell r="B2798">
            <v>98.15</v>
          </cell>
        </row>
        <row r="2799">
          <cell r="A2799" t="str">
            <v>06.011.0423-0</v>
          </cell>
          <cell r="B2799">
            <v>109.92</v>
          </cell>
        </row>
        <row r="2800">
          <cell r="A2800" t="str">
            <v>06.011.0424-0</v>
          </cell>
          <cell r="B2800">
            <v>120.84</v>
          </cell>
        </row>
        <row r="2801">
          <cell r="A2801" t="str">
            <v>06.011.0425-0</v>
          </cell>
          <cell r="B2801">
            <v>135.35</v>
          </cell>
        </row>
        <row r="2802">
          <cell r="A2802" t="str">
            <v>06.011.0426-0</v>
          </cell>
          <cell r="B2802">
            <v>148.34</v>
          </cell>
        </row>
        <row r="2803">
          <cell r="A2803" t="str">
            <v>06.011.0427-0</v>
          </cell>
          <cell r="B2803">
            <v>215.24</v>
          </cell>
        </row>
        <row r="2804">
          <cell r="A2804" t="str">
            <v>06.011.0431-0</v>
          </cell>
          <cell r="B2804">
            <v>12.39</v>
          </cell>
        </row>
        <row r="2805">
          <cell r="A2805" t="str">
            <v>06.011.0432-0</v>
          </cell>
          <cell r="B2805">
            <v>12.92</v>
          </cell>
        </row>
        <row r="2806">
          <cell r="A2806" t="str">
            <v>06.011.0433-0</v>
          </cell>
          <cell r="B2806">
            <v>21.08</v>
          </cell>
        </row>
        <row r="2807">
          <cell r="A2807" t="str">
            <v>06.011.0434-0</v>
          </cell>
          <cell r="B2807">
            <v>24.77</v>
          </cell>
        </row>
        <row r="2808">
          <cell r="A2808" t="str">
            <v>06.011.0435-0</v>
          </cell>
          <cell r="B2808">
            <v>41.09</v>
          </cell>
        </row>
        <row r="2809">
          <cell r="A2809" t="str">
            <v>06.011.0436-0</v>
          </cell>
          <cell r="B2809">
            <v>48.76</v>
          </cell>
        </row>
        <row r="2810">
          <cell r="A2810" t="str">
            <v>06.011.0437-0</v>
          </cell>
          <cell r="B2810">
            <v>52.85</v>
          </cell>
        </row>
        <row r="2811">
          <cell r="A2811" t="str">
            <v>06.011.0438-0</v>
          </cell>
          <cell r="B2811">
            <v>65.27</v>
          </cell>
        </row>
        <row r="2812">
          <cell r="A2812" t="str">
            <v>06.011.0439-0</v>
          </cell>
          <cell r="B2812">
            <v>71.180000000000007</v>
          </cell>
        </row>
        <row r="2813">
          <cell r="A2813" t="str">
            <v>06.011.0440-0</v>
          </cell>
          <cell r="B2813">
            <v>77.959999999999994</v>
          </cell>
        </row>
        <row r="2814">
          <cell r="A2814" t="str">
            <v>06.011.0441-0</v>
          </cell>
          <cell r="B2814">
            <v>81.239999999999995</v>
          </cell>
        </row>
        <row r="2815">
          <cell r="A2815" t="str">
            <v>06.011.0442-0</v>
          </cell>
          <cell r="B2815">
            <v>102.25</v>
          </cell>
        </row>
        <row r="2816">
          <cell r="A2816" t="str">
            <v>06.011.0443-0</v>
          </cell>
          <cell r="B2816">
            <v>116.73</v>
          </cell>
        </row>
        <row r="2817">
          <cell r="A2817" t="str">
            <v>06.011.0445-0</v>
          </cell>
          <cell r="B2817">
            <v>128.63</v>
          </cell>
        </row>
        <row r="2818">
          <cell r="A2818" t="str">
            <v>06.011.0446-0</v>
          </cell>
          <cell r="B2818">
            <v>146.88</v>
          </cell>
        </row>
        <row r="2819">
          <cell r="A2819" t="str">
            <v>06.011.0447-0</v>
          </cell>
          <cell r="B2819">
            <v>175.45</v>
          </cell>
        </row>
        <row r="2820">
          <cell r="A2820" t="str">
            <v>06.011.0449-0</v>
          </cell>
          <cell r="B2820">
            <v>251.7</v>
          </cell>
        </row>
        <row r="2821">
          <cell r="A2821" t="str">
            <v>06.011.9999-0</v>
          </cell>
          <cell r="B2821">
            <v>4017</v>
          </cell>
        </row>
        <row r="2822">
          <cell r="A2822" t="str">
            <v>06.012.0001-0</v>
          </cell>
          <cell r="B2822">
            <v>1738.47</v>
          </cell>
        </row>
        <row r="2823">
          <cell r="A2823" t="str">
            <v>06.012.0002-0</v>
          </cell>
          <cell r="B2823">
            <v>1820.61</v>
          </cell>
        </row>
        <row r="2824">
          <cell r="A2824" t="str">
            <v>06.012.0003-0</v>
          </cell>
          <cell r="B2824">
            <v>2049.15</v>
          </cell>
        </row>
        <row r="2825">
          <cell r="A2825" t="str">
            <v>06.012.0004-0</v>
          </cell>
          <cell r="B2825">
            <v>2274.94</v>
          </cell>
        </row>
        <row r="2826">
          <cell r="A2826" t="str">
            <v>06.012.0005-0</v>
          </cell>
          <cell r="B2826">
            <v>2465.4899999999998</v>
          </cell>
        </row>
        <row r="2827">
          <cell r="A2827" t="str">
            <v>06.012.0006-0</v>
          </cell>
          <cell r="B2827">
            <v>2817.24</v>
          </cell>
        </row>
        <row r="2828">
          <cell r="A2828" t="str">
            <v>06.012.0007-0</v>
          </cell>
          <cell r="B2828">
            <v>3133.68</v>
          </cell>
        </row>
        <row r="2829">
          <cell r="A2829" t="str">
            <v>06.012.0008-0</v>
          </cell>
          <cell r="B2829">
            <v>3439.12</v>
          </cell>
        </row>
        <row r="2830">
          <cell r="A2830" t="str">
            <v>06.012.0009-0</v>
          </cell>
          <cell r="B2830">
            <v>3831.47</v>
          </cell>
        </row>
        <row r="2831">
          <cell r="A2831" t="str">
            <v>06.012.0015-0</v>
          </cell>
          <cell r="B2831">
            <v>1271.79</v>
          </cell>
        </row>
        <row r="2832">
          <cell r="A2832" t="str">
            <v>06.012.0016-0</v>
          </cell>
          <cell r="B2832">
            <v>1466.82</v>
          </cell>
        </row>
        <row r="2833">
          <cell r="A2833" t="str">
            <v>06.012.0017-0</v>
          </cell>
          <cell r="B2833">
            <v>1585.44</v>
          </cell>
        </row>
        <row r="2834">
          <cell r="A2834" t="str">
            <v>06.012.0018-0</v>
          </cell>
          <cell r="B2834">
            <v>1774.74</v>
          </cell>
        </row>
        <row r="2835">
          <cell r="A2835" t="str">
            <v>06.012.0019-0</v>
          </cell>
          <cell r="B2835">
            <v>2089.61</v>
          </cell>
        </row>
        <row r="2836">
          <cell r="A2836" t="str">
            <v>06.012.0020-0</v>
          </cell>
          <cell r="B2836">
            <v>2297.14</v>
          </cell>
        </row>
        <row r="2837">
          <cell r="A2837" t="str">
            <v>06.012.0021-0</v>
          </cell>
          <cell r="B2837">
            <v>2490.75</v>
          </cell>
        </row>
        <row r="2838">
          <cell r="A2838" t="str">
            <v>06.012.0022-0</v>
          </cell>
          <cell r="B2838">
            <v>2701.45</v>
          </cell>
        </row>
        <row r="2839">
          <cell r="A2839" t="str">
            <v>06.012.0039-0</v>
          </cell>
          <cell r="B2839">
            <v>1175.98</v>
          </cell>
        </row>
        <row r="2840">
          <cell r="A2840" t="str">
            <v>06.012.0040-0</v>
          </cell>
          <cell r="B2840">
            <v>1077.21</v>
          </cell>
        </row>
        <row r="2841">
          <cell r="A2841" t="str">
            <v>06.012.0041-0</v>
          </cell>
          <cell r="B2841">
            <v>1019.69</v>
          </cell>
        </row>
        <row r="2842">
          <cell r="A2842" t="str">
            <v>06.012.0042-0</v>
          </cell>
          <cell r="B2842">
            <v>897.89</v>
          </cell>
        </row>
        <row r="2843">
          <cell r="A2843" t="str">
            <v>06.012.0043-0</v>
          </cell>
          <cell r="B2843">
            <v>860.16</v>
          </cell>
        </row>
        <row r="2844">
          <cell r="A2844" t="str">
            <v>06.012.0200-0</v>
          </cell>
          <cell r="B2844">
            <v>2773.28</v>
          </cell>
        </row>
        <row r="2845">
          <cell r="A2845" t="str">
            <v>06.012.0201-0</v>
          </cell>
          <cell r="B2845">
            <v>3038.36</v>
          </cell>
        </row>
        <row r="2846">
          <cell r="A2846" t="str">
            <v>06.012.0202-0</v>
          </cell>
          <cell r="B2846">
            <v>3349.47</v>
          </cell>
        </row>
        <row r="2847">
          <cell r="A2847" t="str">
            <v>06.012.0203-0</v>
          </cell>
          <cell r="B2847">
            <v>3670.5</v>
          </cell>
        </row>
        <row r="2848">
          <cell r="A2848" t="str">
            <v>06.012.0204-0</v>
          </cell>
          <cell r="B2848">
            <v>4102.3</v>
          </cell>
        </row>
        <row r="2849">
          <cell r="A2849" t="str">
            <v>06.012.0205-0</v>
          </cell>
          <cell r="B2849">
            <v>4484.88</v>
          </cell>
        </row>
        <row r="2850">
          <cell r="A2850" t="str">
            <v>06.012.0206-0</v>
          </cell>
          <cell r="B2850">
            <v>4594.5600000000004</v>
          </cell>
        </row>
        <row r="2851">
          <cell r="A2851" t="str">
            <v>06.012.0207-0</v>
          </cell>
          <cell r="B2851">
            <v>4685.3599999999997</v>
          </cell>
        </row>
        <row r="2852">
          <cell r="A2852" t="str">
            <v>06.012.0208-0</v>
          </cell>
          <cell r="B2852">
            <v>4995.67</v>
          </cell>
        </row>
        <row r="2853">
          <cell r="A2853" t="str">
            <v>06.012.0209-0</v>
          </cell>
          <cell r="B2853">
            <v>5212.22</v>
          </cell>
        </row>
        <row r="2854">
          <cell r="A2854" t="str">
            <v>06.012.0210-0</v>
          </cell>
          <cell r="B2854">
            <v>5475.56</v>
          </cell>
        </row>
        <row r="2855">
          <cell r="A2855" t="str">
            <v>06.012.0211-0</v>
          </cell>
          <cell r="B2855">
            <v>5739.94</v>
          </cell>
        </row>
        <row r="2856">
          <cell r="A2856" t="str">
            <v>06.012.0212-0</v>
          </cell>
          <cell r="B2856">
            <v>6004.27</v>
          </cell>
        </row>
        <row r="2857">
          <cell r="A2857" t="str">
            <v>06.012.0213-0</v>
          </cell>
          <cell r="B2857">
            <v>6219.84</v>
          </cell>
        </row>
        <row r="2858">
          <cell r="A2858" t="str">
            <v>06.012.0214-0</v>
          </cell>
          <cell r="B2858">
            <v>6484.17</v>
          </cell>
        </row>
        <row r="2859">
          <cell r="A2859" t="str">
            <v>06.012.0215-0</v>
          </cell>
          <cell r="B2859">
            <v>6748.54</v>
          </cell>
        </row>
        <row r="2860">
          <cell r="A2860" t="str">
            <v>06.012.0216-0</v>
          </cell>
          <cell r="B2860">
            <v>7011.89</v>
          </cell>
        </row>
        <row r="2861">
          <cell r="A2861" t="str">
            <v>06.012.0217-0</v>
          </cell>
          <cell r="B2861">
            <v>3413.69</v>
          </cell>
        </row>
        <row r="2862">
          <cell r="A2862" t="str">
            <v>06.012.0218-0</v>
          </cell>
          <cell r="B2862">
            <v>3747.27</v>
          </cell>
        </row>
        <row r="2863">
          <cell r="A2863" t="str">
            <v>06.012.0219-0</v>
          </cell>
          <cell r="B2863">
            <v>4081.09</v>
          </cell>
        </row>
        <row r="2864">
          <cell r="A2864" t="str">
            <v>06.012.0220-0</v>
          </cell>
          <cell r="B2864">
            <v>4501.6499999999996</v>
          </cell>
        </row>
        <row r="2865">
          <cell r="A2865" t="str">
            <v>06.012.0221-0</v>
          </cell>
          <cell r="B2865">
            <v>4956.91</v>
          </cell>
        </row>
        <row r="2866">
          <cell r="A2866" t="str">
            <v>06.012.0222-0</v>
          </cell>
          <cell r="B2866">
            <v>5186.67</v>
          </cell>
        </row>
        <row r="2867">
          <cell r="A2867" t="str">
            <v>06.012.0223-0</v>
          </cell>
          <cell r="B2867">
            <v>5349.33</v>
          </cell>
        </row>
        <row r="2868">
          <cell r="A2868" t="str">
            <v>06.012.0224-0</v>
          </cell>
          <cell r="B2868">
            <v>5570.15</v>
          </cell>
        </row>
        <row r="2869">
          <cell r="A2869" t="str">
            <v>06.012.0225-0</v>
          </cell>
          <cell r="B2869">
            <v>5738.63</v>
          </cell>
        </row>
        <row r="2870">
          <cell r="A2870" t="str">
            <v>06.012.0226-0</v>
          </cell>
          <cell r="B2870">
            <v>6001.98</v>
          </cell>
        </row>
        <row r="2871">
          <cell r="A2871" t="str">
            <v>06.012.0227-0</v>
          </cell>
          <cell r="B2871">
            <v>6266.35</v>
          </cell>
        </row>
        <row r="2872">
          <cell r="A2872" t="str">
            <v>06.012.0228-0</v>
          </cell>
          <cell r="B2872">
            <v>6482.9</v>
          </cell>
        </row>
        <row r="2873">
          <cell r="A2873" t="str">
            <v>06.012.0229-0</v>
          </cell>
          <cell r="B2873">
            <v>6746.25</v>
          </cell>
        </row>
        <row r="2874">
          <cell r="A2874" t="str">
            <v>06.012.0230-0</v>
          </cell>
          <cell r="B2874">
            <v>7010.58</v>
          </cell>
        </row>
        <row r="2875">
          <cell r="A2875" t="str">
            <v>06.012.0231-0</v>
          </cell>
          <cell r="B2875">
            <v>7274.96</v>
          </cell>
        </row>
        <row r="2876">
          <cell r="A2876" t="str">
            <v>06.012.0232-0</v>
          </cell>
          <cell r="B2876">
            <v>7490.52</v>
          </cell>
        </row>
        <row r="2877">
          <cell r="A2877" t="str">
            <v>06.012.0233-0</v>
          </cell>
          <cell r="B2877">
            <v>3888.67</v>
          </cell>
        </row>
        <row r="2878">
          <cell r="A2878" t="str">
            <v>06.012.0234-0</v>
          </cell>
          <cell r="B2878">
            <v>4253.0600000000004</v>
          </cell>
        </row>
        <row r="2879">
          <cell r="A2879" t="str">
            <v>06.012.0235-0</v>
          </cell>
          <cell r="B2879">
            <v>4566.42</v>
          </cell>
        </row>
        <row r="2880">
          <cell r="A2880" t="str">
            <v>06.012.0236-0</v>
          </cell>
          <cell r="B2880">
            <v>4954.41</v>
          </cell>
        </row>
        <row r="2881">
          <cell r="A2881" t="str">
            <v>06.012.0237-0</v>
          </cell>
          <cell r="B2881">
            <v>5446.19</v>
          </cell>
        </row>
        <row r="2882">
          <cell r="A2882" t="str">
            <v>06.012.0238-0</v>
          </cell>
          <cell r="B2882">
            <v>5795.69</v>
          </cell>
        </row>
        <row r="2883">
          <cell r="A2883" t="str">
            <v>06.012.0239-0</v>
          </cell>
          <cell r="B2883">
            <v>5898.76</v>
          </cell>
        </row>
        <row r="2884">
          <cell r="A2884" t="str">
            <v>06.012.0240-0</v>
          </cell>
          <cell r="B2884">
            <v>6090</v>
          </cell>
        </row>
        <row r="2885">
          <cell r="A2885" t="str">
            <v>06.012.0241-0</v>
          </cell>
          <cell r="B2885">
            <v>6401.34</v>
          </cell>
        </row>
        <row r="2886">
          <cell r="A2886" t="str">
            <v>06.012.0242-0</v>
          </cell>
          <cell r="B2886">
            <v>6664.83</v>
          </cell>
        </row>
        <row r="2887">
          <cell r="A2887" t="str">
            <v>06.012.0243-0</v>
          </cell>
          <cell r="B2887">
            <v>6881.42</v>
          </cell>
        </row>
        <row r="2888">
          <cell r="A2888" t="str">
            <v>06.012.0244-0</v>
          </cell>
          <cell r="B2888">
            <v>7144.74</v>
          </cell>
        </row>
        <row r="2889">
          <cell r="A2889" t="str">
            <v>06.012.0245-0</v>
          </cell>
          <cell r="B2889">
            <v>7409.1</v>
          </cell>
        </row>
        <row r="2890">
          <cell r="A2890" t="str">
            <v>06.012.0246-0</v>
          </cell>
          <cell r="B2890">
            <v>7673.43</v>
          </cell>
        </row>
        <row r="2891">
          <cell r="A2891" t="str">
            <v>06.012.0247-0</v>
          </cell>
          <cell r="B2891">
            <v>7889.34</v>
          </cell>
        </row>
        <row r="2892">
          <cell r="A2892" t="str">
            <v>06.012.0248-0</v>
          </cell>
          <cell r="B2892">
            <v>8153.44</v>
          </cell>
        </row>
        <row r="2893">
          <cell r="A2893" t="str">
            <v>06.012.0249-0</v>
          </cell>
          <cell r="B2893">
            <v>4647.21</v>
          </cell>
        </row>
        <row r="2894">
          <cell r="A2894" t="str">
            <v>06.012.0250-0</v>
          </cell>
          <cell r="B2894">
            <v>5035.33</v>
          </cell>
        </row>
        <row r="2895">
          <cell r="A2895" t="str">
            <v>06.012.0251-0</v>
          </cell>
          <cell r="B2895">
            <v>5423.44</v>
          </cell>
        </row>
        <row r="2896">
          <cell r="A2896" t="str">
            <v>06.012.0252-0</v>
          </cell>
          <cell r="B2896">
            <v>5945.88</v>
          </cell>
        </row>
        <row r="2897">
          <cell r="A2897" t="str">
            <v>06.012.0253-0</v>
          </cell>
          <cell r="B2897">
            <v>6456.2</v>
          </cell>
        </row>
        <row r="2898">
          <cell r="A2898" t="str">
            <v>06.012.0254-0</v>
          </cell>
          <cell r="B2898">
            <v>6555.45</v>
          </cell>
        </row>
        <row r="2899">
          <cell r="A2899" t="str">
            <v>06.012.0255-0</v>
          </cell>
          <cell r="B2899">
            <v>6619.62</v>
          </cell>
        </row>
        <row r="2900">
          <cell r="A2900" t="str">
            <v>06.012.0256-0</v>
          </cell>
          <cell r="B2900">
            <v>6930.36</v>
          </cell>
        </row>
        <row r="2901">
          <cell r="A2901" t="str">
            <v>06.012.0257-0</v>
          </cell>
          <cell r="B2901">
            <v>7146.91</v>
          </cell>
        </row>
        <row r="2902">
          <cell r="A2902" t="str">
            <v>06.012.0258-0</v>
          </cell>
          <cell r="B2902">
            <v>7411.24</v>
          </cell>
        </row>
        <row r="2903">
          <cell r="A2903" t="str">
            <v>06.012.0259-0</v>
          </cell>
          <cell r="B2903">
            <v>7674.63</v>
          </cell>
        </row>
        <row r="2904">
          <cell r="A2904" t="str">
            <v>06.012.0260-0</v>
          </cell>
          <cell r="B2904">
            <v>7938.96</v>
          </cell>
        </row>
        <row r="2905">
          <cell r="A2905" t="str">
            <v>06.012.0261-0</v>
          </cell>
          <cell r="B2905">
            <v>8155.51</v>
          </cell>
        </row>
        <row r="2906">
          <cell r="A2906" t="str">
            <v>06.012.0262-0</v>
          </cell>
          <cell r="B2906">
            <v>8418.86</v>
          </cell>
        </row>
        <row r="2907">
          <cell r="A2907" t="str">
            <v>06.012.0263-0</v>
          </cell>
          <cell r="B2907">
            <v>8683.24</v>
          </cell>
        </row>
        <row r="2908">
          <cell r="A2908" t="str">
            <v>06.012.0264-0</v>
          </cell>
          <cell r="B2908">
            <v>5232.09</v>
          </cell>
        </row>
        <row r="2909">
          <cell r="A2909" t="str">
            <v>06.012.0265-0</v>
          </cell>
          <cell r="B2909">
            <v>5640.76</v>
          </cell>
        </row>
        <row r="2910">
          <cell r="A2910" t="str">
            <v>06.012.0266-0</v>
          </cell>
          <cell r="B2910">
            <v>6055.75</v>
          </cell>
        </row>
        <row r="2911">
          <cell r="A2911" t="str">
            <v>06.012.0267-0</v>
          </cell>
          <cell r="B2911">
            <v>6425.3</v>
          </cell>
        </row>
        <row r="2912">
          <cell r="A2912" t="str">
            <v>06.012.0268-0</v>
          </cell>
          <cell r="B2912">
            <v>7010.01</v>
          </cell>
        </row>
        <row r="2913">
          <cell r="A2913" t="str">
            <v>06.012.0269-0</v>
          </cell>
          <cell r="B2913">
            <v>7290.41</v>
          </cell>
        </row>
        <row r="2914">
          <cell r="A2914" t="str">
            <v>06.012.0270-0</v>
          </cell>
          <cell r="B2914">
            <v>7417.02</v>
          </cell>
        </row>
        <row r="2915">
          <cell r="A2915" t="str">
            <v>06.012.0271-0</v>
          </cell>
          <cell r="B2915">
            <v>7686.2</v>
          </cell>
        </row>
        <row r="2916">
          <cell r="A2916" t="str">
            <v>06.012.0272-0</v>
          </cell>
          <cell r="B2916">
            <v>7814.87</v>
          </cell>
        </row>
        <row r="2917">
          <cell r="A2917" t="str">
            <v>06.012.0273-0</v>
          </cell>
          <cell r="B2917">
            <v>8078.56</v>
          </cell>
        </row>
        <row r="2918">
          <cell r="A2918" t="str">
            <v>06.012.0274-0</v>
          </cell>
          <cell r="B2918">
            <v>8342.89</v>
          </cell>
        </row>
        <row r="2919">
          <cell r="A2919" t="str">
            <v>06.012.0275-0</v>
          </cell>
          <cell r="B2919">
            <v>8559.44</v>
          </cell>
        </row>
        <row r="2920">
          <cell r="A2920" t="str">
            <v>06.012.0276-0</v>
          </cell>
          <cell r="B2920">
            <v>8822.83</v>
          </cell>
        </row>
        <row r="2921">
          <cell r="A2921" t="str">
            <v>06.012.0277-0</v>
          </cell>
          <cell r="B2921">
            <v>9087.16</v>
          </cell>
        </row>
        <row r="2922">
          <cell r="A2922" t="str">
            <v>06.012.0278-0</v>
          </cell>
          <cell r="B2922">
            <v>9351.49</v>
          </cell>
        </row>
        <row r="2923">
          <cell r="A2923" t="str">
            <v>06.012.0310-0</v>
          </cell>
          <cell r="B2923">
            <v>6250.1</v>
          </cell>
        </row>
        <row r="2924">
          <cell r="A2924" t="str">
            <v>06.012.0312-0</v>
          </cell>
          <cell r="B2924">
            <v>6409.9</v>
          </cell>
        </row>
        <row r="2925">
          <cell r="A2925" t="str">
            <v>06.012.0315-0</v>
          </cell>
          <cell r="B2925">
            <v>6880.52</v>
          </cell>
        </row>
        <row r="2926">
          <cell r="A2926" t="str">
            <v>06.012.0317-0</v>
          </cell>
          <cell r="B2926">
            <v>6978.96</v>
          </cell>
        </row>
        <row r="2927">
          <cell r="A2927" t="str">
            <v>06.012.0319-0</v>
          </cell>
          <cell r="B2927">
            <v>7596.17</v>
          </cell>
        </row>
        <row r="2928">
          <cell r="A2928" t="str">
            <v>06.012.0320-0</v>
          </cell>
          <cell r="B2928">
            <v>8062.46</v>
          </cell>
        </row>
        <row r="2929">
          <cell r="A2929" t="str">
            <v>06.012.0322-0</v>
          </cell>
          <cell r="B2929">
            <v>8116.3</v>
          </cell>
        </row>
        <row r="2930">
          <cell r="A2930" t="str">
            <v>06.012.0325-0</v>
          </cell>
          <cell r="B2930">
            <v>8346.52</v>
          </cell>
        </row>
        <row r="2931">
          <cell r="A2931" t="str">
            <v>06.012.0327-0</v>
          </cell>
          <cell r="B2931">
            <v>8527.6</v>
          </cell>
        </row>
        <row r="2932">
          <cell r="A2932" t="str">
            <v>06.012.0329-0</v>
          </cell>
          <cell r="B2932">
            <v>8722.61</v>
          </cell>
        </row>
        <row r="2933">
          <cell r="A2933" t="str">
            <v>06.012.0331-0</v>
          </cell>
          <cell r="B2933">
            <v>8990.09</v>
          </cell>
        </row>
        <row r="2934">
          <cell r="A2934" t="str">
            <v>06.012.0332-0</v>
          </cell>
          <cell r="B2934">
            <v>9232.3700000000008</v>
          </cell>
        </row>
        <row r="2935">
          <cell r="A2935" t="str">
            <v>06.012.0335-0</v>
          </cell>
          <cell r="B2935">
            <v>9535.8799999999992</v>
          </cell>
        </row>
        <row r="2936">
          <cell r="A2936" t="str">
            <v>06.012.0337-0</v>
          </cell>
          <cell r="B2936">
            <v>9800.2099999999991</v>
          </cell>
        </row>
        <row r="2937">
          <cell r="A2937" t="str">
            <v>06.012.0340-0</v>
          </cell>
          <cell r="B2937">
            <v>10025.19</v>
          </cell>
        </row>
        <row r="2938">
          <cell r="A2938" t="str">
            <v>06.012.0345-0</v>
          </cell>
          <cell r="B2938">
            <v>6998.65</v>
          </cell>
        </row>
        <row r="2939">
          <cell r="A2939" t="str">
            <v>06.012.0347-0</v>
          </cell>
          <cell r="B2939">
            <v>7132.07</v>
          </cell>
        </row>
        <row r="2940">
          <cell r="A2940" t="str">
            <v>06.012.0348-0</v>
          </cell>
          <cell r="B2940">
            <v>7252.84</v>
          </cell>
        </row>
        <row r="2941">
          <cell r="A2941" t="str">
            <v>06.012.0349-0</v>
          </cell>
          <cell r="B2941">
            <v>7666.69</v>
          </cell>
        </row>
        <row r="2942">
          <cell r="A2942" t="str">
            <v>06.012.0351-0</v>
          </cell>
          <cell r="B2942">
            <v>8182.32</v>
          </cell>
        </row>
        <row r="2943">
          <cell r="A2943" t="str">
            <v>06.012.0352-0</v>
          </cell>
          <cell r="B2943">
            <v>8786.26</v>
          </cell>
        </row>
        <row r="2944">
          <cell r="A2944" t="str">
            <v>06.012.0355-0</v>
          </cell>
          <cell r="B2944">
            <v>8857.89</v>
          </cell>
        </row>
        <row r="2945">
          <cell r="A2945" t="str">
            <v>06.012.0357-0</v>
          </cell>
          <cell r="B2945">
            <v>8911.2900000000009</v>
          </cell>
        </row>
        <row r="2946">
          <cell r="A2946" t="str">
            <v>06.012.0359-0</v>
          </cell>
          <cell r="B2946">
            <v>9221.64</v>
          </cell>
        </row>
        <row r="2947">
          <cell r="A2947" t="str">
            <v>06.012.0362-0</v>
          </cell>
          <cell r="B2947">
            <v>9438.19</v>
          </cell>
        </row>
        <row r="2948">
          <cell r="A2948" t="str">
            <v>06.012.0363-0</v>
          </cell>
          <cell r="B2948">
            <v>9666.4</v>
          </cell>
        </row>
        <row r="2949">
          <cell r="A2949" t="str">
            <v>06.012.0364-0</v>
          </cell>
          <cell r="B2949">
            <v>9966.9</v>
          </cell>
        </row>
        <row r="2950">
          <cell r="A2950" t="str">
            <v>06.012.0366-0</v>
          </cell>
          <cell r="B2950">
            <v>10230.25</v>
          </cell>
        </row>
        <row r="2951">
          <cell r="A2951" t="str">
            <v>06.012.0368-0</v>
          </cell>
          <cell r="B2951">
            <v>10446.799999999999</v>
          </cell>
        </row>
        <row r="2952">
          <cell r="A2952" t="str">
            <v>06.012.0370-0</v>
          </cell>
          <cell r="B2952">
            <v>10710.86</v>
          </cell>
        </row>
        <row r="2953">
          <cell r="A2953" t="str">
            <v>06.012.0372-0</v>
          </cell>
          <cell r="B2953">
            <v>9271.2199999999993</v>
          </cell>
        </row>
        <row r="2954">
          <cell r="A2954" t="str">
            <v>06.012.0375-0</v>
          </cell>
          <cell r="B2954">
            <v>10321.75</v>
          </cell>
        </row>
        <row r="2955">
          <cell r="A2955" t="str">
            <v>06.012.0377-0</v>
          </cell>
          <cell r="B2955">
            <v>11337.56</v>
          </cell>
        </row>
        <row r="2956">
          <cell r="A2956" t="str">
            <v>06.012.0379-0</v>
          </cell>
          <cell r="B2956">
            <v>12768.98</v>
          </cell>
        </row>
        <row r="2957">
          <cell r="A2957" t="str">
            <v>06.012.0381-0</v>
          </cell>
          <cell r="B2957">
            <v>13020.75</v>
          </cell>
        </row>
        <row r="2958">
          <cell r="A2958" t="str">
            <v>06.012.0383-0</v>
          </cell>
          <cell r="B2958">
            <v>13105.85</v>
          </cell>
        </row>
        <row r="2959">
          <cell r="A2959" t="str">
            <v>06.012.0385-0</v>
          </cell>
          <cell r="B2959">
            <v>13264.08</v>
          </cell>
        </row>
        <row r="2960">
          <cell r="A2960" t="str">
            <v>06.012.0387-0</v>
          </cell>
          <cell r="B2960">
            <v>13595.01</v>
          </cell>
        </row>
        <row r="2961">
          <cell r="A2961" t="str">
            <v>06.012.0389-0</v>
          </cell>
          <cell r="B2961">
            <v>13826.17</v>
          </cell>
        </row>
        <row r="2962">
          <cell r="A2962" t="str">
            <v>06.012.0391-0</v>
          </cell>
          <cell r="B2962">
            <v>14209.17</v>
          </cell>
        </row>
        <row r="2963">
          <cell r="A2963" t="str">
            <v>06.012.0393-0</v>
          </cell>
          <cell r="B2963">
            <v>14540.47</v>
          </cell>
        </row>
        <row r="2964">
          <cell r="A2964" t="str">
            <v>06.012.0395-0</v>
          </cell>
          <cell r="B2964">
            <v>14894.55</v>
          </cell>
        </row>
        <row r="2965">
          <cell r="A2965" t="str">
            <v>06.012.0400-0</v>
          </cell>
          <cell r="B2965">
            <v>15177.84</v>
          </cell>
        </row>
        <row r="2966">
          <cell r="A2966" t="str">
            <v>06.012.9999-0</v>
          </cell>
          <cell r="B2966">
            <v>4218</v>
          </cell>
        </row>
        <row r="2967">
          <cell r="A2967" t="str">
            <v>06.013.9999-0</v>
          </cell>
          <cell r="B2967">
            <v>4323</v>
          </cell>
        </row>
        <row r="2968">
          <cell r="A2968" t="str">
            <v>06.014.0012-0</v>
          </cell>
          <cell r="B2968">
            <v>1997.84</v>
          </cell>
        </row>
        <row r="2969">
          <cell r="A2969" t="str">
            <v>06.014.0013-0</v>
          </cell>
          <cell r="B2969">
            <v>2094.9</v>
          </cell>
        </row>
        <row r="2970">
          <cell r="A2970" t="str">
            <v>06.014.0014-0</v>
          </cell>
          <cell r="B2970">
            <v>2290.56</v>
          </cell>
        </row>
        <row r="2971">
          <cell r="A2971" t="str">
            <v>06.014.0015-0</v>
          </cell>
          <cell r="B2971">
            <v>2552.3000000000002</v>
          </cell>
        </row>
        <row r="2972">
          <cell r="A2972" t="str">
            <v>06.014.0016-0</v>
          </cell>
          <cell r="B2972">
            <v>2846.64</v>
          </cell>
        </row>
        <row r="2973">
          <cell r="A2973" t="str">
            <v>06.014.0049-0</v>
          </cell>
          <cell r="B2973">
            <v>338.68</v>
          </cell>
        </row>
        <row r="2974">
          <cell r="A2974" t="str">
            <v>06.014.0052-0</v>
          </cell>
          <cell r="B2974">
            <v>406.33</v>
          </cell>
        </row>
        <row r="2975">
          <cell r="A2975" t="str">
            <v>06.014.0054-0</v>
          </cell>
          <cell r="B2975">
            <v>596.75</v>
          </cell>
        </row>
        <row r="2976">
          <cell r="A2976" t="str">
            <v>06.014.0057-0</v>
          </cell>
          <cell r="B2976">
            <v>782.32</v>
          </cell>
        </row>
        <row r="2977">
          <cell r="A2977" t="str">
            <v>06.014.0059-0</v>
          </cell>
          <cell r="B2977">
            <v>1229.18</v>
          </cell>
        </row>
        <row r="2978">
          <cell r="A2978" t="str">
            <v>06.014.0060-0</v>
          </cell>
          <cell r="B2978">
            <v>392.82</v>
          </cell>
        </row>
        <row r="2979">
          <cell r="A2979" t="str">
            <v>06.014.0062-0</v>
          </cell>
          <cell r="B2979">
            <v>478.48</v>
          </cell>
        </row>
        <row r="2980">
          <cell r="A2980" t="str">
            <v>06.014.0064-0</v>
          </cell>
          <cell r="B2980">
            <v>675.78</v>
          </cell>
        </row>
        <row r="2981">
          <cell r="A2981" t="str">
            <v>06.014.0066-0</v>
          </cell>
          <cell r="B2981">
            <v>861.35</v>
          </cell>
        </row>
        <row r="2982">
          <cell r="A2982" t="str">
            <v>06.014.0068-0</v>
          </cell>
          <cell r="B2982">
            <v>1379.63</v>
          </cell>
        </row>
        <row r="2983">
          <cell r="A2983" t="str">
            <v>06.014.0100-1</v>
          </cell>
          <cell r="B2983">
            <v>1497.75</v>
          </cell>
        </row>
        <row r="2984">
          <cell r="A2984" t="str">
            <v>06.014.0101-0</v>
          </cell>
          <cell r="B2984">
            <v>1026.2</v>
          </cell>
        </row>
        <row r="2985">
          <cell r="A2985" t="str">
            <v>06.014.0102-0</v>
          </cell>
          <cell r="B2985">
            <v>1283.6099999999999</v>
          </cell>
        </row>
        <row r="2986">
          <cell r="A2986" t="str">
            <v>06.014.0105-0</v>
          </cell>
          <cell r="B2986">
            <v>1070.55</v>
          </cell>
        </row>
        <row r="2987">
          <cell r="A2987" t="str">
            <v>06.014.0110-0</v>
          </cell>
          <cell r="B2987">
            <v>232.68</v>
          </cell>
        </row>
        <row r="2988">
          <cell r="A2988" t="str">
            <v>06.014.0112-0</v>
          </cell>
          <cell r="B2988">
            <v>455.66</v>
          </cell>
        </row>
        <row r="2989">
          <cell r="A2989" t="str">
            <v>06.014.0114-0</v>
          </cell>
          <cell r="B2989">
            <v>543.77</v>
          </cell>
        </row>
        <row r="2990">
          <cell r="A2990" t="str">
            <v>06.014.0116-0</v>
          </cell>
          <cell r="B2990">
            <v>234.88</v>
          </cell>
        </row>
        <row r="2991">
          <cell r="A2991" t="str">
            <v>06.014.0118-0</v>
          </cell>
          <cell r="B2991">
            <v>322.99</v>
          </cell>
        </row>
        <row r="2992">
          <cell r="A2992" t="str">
            <v>06.014.0120-0</v>
          </cell>
          <cell r="B2992">
            <v>410.91</v>
          </cell>
        </row>
        <row r="2993">
          <cell r="A2993" t="str">
            <v>06.014.0122-0</v>
          </cell>
          <cell r="B2993">
            <v>142.66999999999999</v>
          </cell>
        </row>
        <row r="2994">
          <cell r="A2994" t="str">
            <v>06.014.0124-0</v>
          </cell>
          <cell r="B2994">
            <v>205.67</v>
          </cell>
        </row>
        <row r="2995">
          <cell r="A2995" t="str">
            <v>06.014.0126-0</v>
          </cell>
          <cell r="B2995">
            <v>265.47000000000003</v>
          </cell>
        </row>
        <row r="2996">
          <cell r="A2996" t="str">
            <v>06.014.0128-0</v>
          </cell>
          <cell r="B2996">
            <v>107.11</v>
          </cell>
        </row>
        <row r="2997">
          <cell r="A2997" t="str">
            <v>06.014.0130-0</v>
          </cell>
          <cell r="B2997">
            <v>179.56</v>
          </cell>
        </row>
        <row r="2998">
          <cell r="A2998" t="str">
            <v>06.014.0132-0</v>
          </cell>
          <cell r="B2998">
            <v>239.54</v>
          </cell>
        </row>
        <row r="2999">
          <cell r="A2999" t="str">
            <v>06.014.9999-0</v>
          </cell>
          <cell r="B2999">
            <v>4613</v>
          </cell>
        </row>
        <row r="3000">
          <cell r="A3000" t="str">
            <v>06.015.0010-0</v>
          </cell>
          <cell r="B3000">
            <v>1369.61</v>
          </cell>
        </row>
        <row r="3001">
          <cell r="A3001" t="str">
            <v>06.015.0011-0</v>
          </cell>
          <cell r="B3001">
            <v>1433.36</v>
          </cell>
        </row>
        <row r="3002">
          <cell r="A3002" t="str">
            <v>06.015.0012-0</v>
          </cell>
          <cell r="B3002">
            <v>1650.29</v>
          </cell>
        </row>
        <row r="3003">
          <cell r="A3003" t="str">
            <v>06.015.0013-0</v>
          </cell>
          <cell r="B3003">
            <v>1816.76</v>
          </cell>
        </row>
        <row r="3004">
          <cell r="A3004" t="str">
            <v>06.015.0014-0</v>
          </cell>
          <cell r="B3004">
            <v>2045.87</v>
          </cell>
        </row>
        <row r="3005">
          <cell r="A3005" t="str">
            <v>06.015.0015-0</v>
          </cell>
          <cell r="B3005">
            <v>2241.11</v>
          </cell>
        </row>
        <row r="3006">
          <cell r="A3006" t="str">
            <v>06.015.0016-0</v>
          </cell>
          <cell r="B3006">
            <v>2928.06</v>
          </cell>
        </row>
        <row r="3007">
          <cell r="A3007" t="str">
            <v>06.015.0030-0</v>
          </cell>
          <cell r="B3007">
            <v>593.30999999999995</v>
          </cell>
        </row>
        <row r="3008">
          <cell r="A3008" t="str">
            <v>06.015.0031-0</v>
          </cell>
          <cell r="B3008">
            <v>1902.68</v>
          </cell>
        </row>
        <row r="3009">
          <cell r="A3009" t="str">
            <v>06.015.0060-0</v>
          </cell>
          <cell r="B3009">
            <v>287.08</v>
          </cell>
        </row>
        <row r="3010">
          <cell r="A3010" t="str">
            <v>06.015.0061-0</v>
          </cell>
          <cell r="B3010">
            <v>213.93</v>
          </cell>
        </row>
        <row r="3011">
          <cell r="A3011" t="str">
            <v>06.015.0070-0</v>
          </cell>
          <cell r="B3011">
            <v>218.26</v>
          </cell>
        </row>
        <row r="3012">
          <cell r="A3012" t="str">
            <v>06.015.9999-0</v>
          </cell>
          <cell r="B3012">
            <v>3222</v>
          </cell>
        </row>
        <row r="3013">
          <cell r="A3013" t="str">
            <v>06.016.0001-0</v>
          </cell>
          <cell r="B3013">
            <v>443.97</v>
          </cell>
        </row>
        <row r="3014">
          <cell r="A3014" t="str">
            <v>06.016.0002-0</v>
          </cell>
          <cell r="B3014">
            <v>336.28</v>
          </cell>
        </row>
        <row r="3015">
          <cell r="A3015" t="str">
            <v>06.016.0003-0</v>
          </cell>
          <cell r="B3015">
            <v>425.62</v>
          </cell>
        </row>
        <row r="3016">
          <cell r="A3016" t="str">
            <v>06.016.0004-0</v>
          </cell>
          <cell r="B3016">
            <v>326.75</v>
          </cell>
        </row>
        <row r="3017">
          <cell r="A3017" t="str">
            <v>06.016.0006-0</v>
          </cell>
          <cell r="B3017">
            <v>363.06</v>
          </cell>
        </row>
        <row r="3018">
          <cell r="A3018" t="str">
            <v>06.016.0007-0</v>
          </cell>
          <cell r="B3018">
            <v>377.74</v>
          </cell>
        </row>
        <row r="3019">
          <cell r="A3019" t="str">
            <v>06.016.0008-0</v>
          </cell>
          <cell r="B3019">
            <v>67.349999999999994</v>
          </cell>
        </row>
        <row r="3020">
          <cell r="A3020" t="str">
            <v>06.016.0009-0</v>
          </cell>
          <cell r="B3020">
            <v>190.54</v>
          </cell>
        </row>
        <row r="3021">
          <cell r="A3021" t="str">
            <v>06.016.0010-0</v>
          </cell>
          <cell r="B3021">
            <v>351.64</v>
          </cell>
        </row>
        <row r="3022">
          <cell r="A3022" t="str">
            <v>06.016.0011-0</v>
          </cell>
          <cell r="B3022">
            <v>287.89999999999998</v>
          </cell>
        </row>
        <row r="3023">
          <cell r="A3023" t="str">
            <v>06.016.0012-0</v>
          </cell>
          <cell r="B3023">
            <v>358.61</v>
          </cell>
        </row>
        <row r="3024">
          <cell r="A3024" t="str">
            <v>06.016.0015-0</v>
          </cell>
          <cell r="B3024">
            <v>338.43</v>
          </cell>
        </row>
        <row r="3025">
          <cell r="A3025" t="str">
            <v>06.016.0016-0</v>
          </cell>
          <cell r="B3025">
            <v>2294.14</v>
          </cell>
        </row>
        <row r="3026">
          <cell r="A3026" t="str">
            <v>06.016.0030-0</v>
          </cell>
          <cell r="B3026">
            <v>173.6</v>
          </cell>
        </row>
        <row r="3027">
          <cell r="A3027" t="str">
            <v>06.016.0031-0</v>
          </cell>
          <cell r="B3027">
            <v>410.77</v>
          </cell>
        </row>
        <row r="3028">
          <cell r="A3028" t="str">
            <v>06.016.0032-0</v>
          </cell>
          <cell r="B3028">
            <v>686.06</v>
          </cell>
        </row>
        <row r="3029">
          <cell r="A3029" t="str">
            <v>06.016.0040-0</v>
          </cell>
          <cell r="B3029">
            <v>334.16</v>
          </cell>
        </row>
        <row r="3030">
          <cell r="A3030" t="str">
            <v>06.016.0041-0</v>
          </cell>
          <cell r="B3030">
            <v>435.69</v>
          </cell>
        </row>
        <row r="3031">
          <cell r="A3031" t="str">
            <v>06.016.0050-0</v>
          </cell>
          <cell r="B3031">
            <v>55.09</v>
          </cell>
        </row>
        <row r="3032">
          <cell r="A3032" t="str">
            <v>06.016.0051-0</v>
          </cell>
          <cell r="B3032">
            <v>104.55</v>
          </cell>
        </row>
        <row r="3033">
          <cell r="A3033" t="str">
            <v>06.016.0052-0</v>
          </cell>
          <cell r="B3033">
            <v>126.73</v>
          </cell>
        </row>
        <row r="3034">
          <cell r="A3034" t="str">
            <v>06.016.0053-0</v>
          </cell>
          <cell r="B3034">
            <v>148.94999999999999</v>
          </cell>
        </row>
        <row r="3035">
          <cell r="A3035" t="str">
            <v>06.016.0060-0</v>
          </cell>
          <cell r="B3035">
            <v>144.13999999999999</v>
          </cell>
        </row>
        <row r="3036">
          <cell r="A3036" t="str">
            <v>06.016.0061-0</v>
          </cell>
          <cell r="B3036">
            <v>247.03</v>
          </cell>
        </row>
        <row r="3037">
          <cell r="A3037" t="str">
            <v>06.016.0080-0</v>
          </cell>
          <cell r="B3037">
            <v>56.63</v>
          </cell>
        </row>
        <row r="3038">
          <cell r="A3038" t="str">
            <v>06.016.0082-0</v>
          </cell>
          <cell r="B3038">
            <v>173.32</v>
          </cell>
        </row>
        <row r="3039">
          <cell r="A3039" t="str">
            <v>06.016.0100-0</v>
          </cell>
          <cell r="B3039">
            <v>395.02</v>
          </cell>
        </row>
        <row r="3040">
          <cell r="A3040" t="str">
            <v>06.016.0105-0</v>
          </cell>
          <cell r="B3040">
            <v>134.22999999999999</v>
          </cell>
        </row>
        <row r="3041">
          <cell r="A3041" t="str">
            <v>06.016.9999-0</v>
          </cell>
          <cell r="B3041">
            <v>5472</v>
          </cell>
        </row>
        <row r="3042">
          <cell r="A3042" t="str">
            <v>06.017.0001-0</v>
          </cell>
          <cell r="B3042">
            <v>157.83000000000001</v>
          </cell>
        </row>
        <row r="3043">
          <cell r="A3043" t="str">
            <v>06.017.0002-0</v>
          </cell>
          <cell r="B3043">
            <v>245.43</v>
          </cell>
        </row>
        <row r="3044">
          <cell r="A3044" t="str">
            <v>06.017.0003-0</v>
          </cell>
          <cell r="B3044">
            <v>302.26</v>
          </cell>
        </row>
        <row r="3045">
          <cell r="A3045" t="str">
            <v>06.017.0004-0</v>
          </cell>
          <cell r="B3045">
            <v>720.38</v>
          </cell>
        </row>
        <row r="3046">
          <cell r="A3046" t="str">
            <v>06.017.0005-0</v>
          </cell>
          <cell r="B3046">
            <v>745.09</v>
          </cell>
        </row>
        <row r="3047">
          <cell r="A3047" t="str">
            <v>06.017.0006-0</v>
          </cell>
          <cell r="B3047">
            <v>859.85</v>
          </cell>
        </row>
        <row r="3048">
          <cell r="A3048" t="str">
            <v>06.017.0007-0</v>
          </cell>
          <cell r="B3048">
            <v>874.9</v>
          </cell>
        </row>
        <row r="3049">
          <cell r="A3049" t="str">
            <v>06.017.0008-0</v>
          </cell>
          <cell r="B3049">
            <v>884.73</v>
          </cell>
        </row>
        <row r="3050">
          <cell r="A3050" t="str">
            <v>06.017.0009-0</v>
          </cell>
          <cell r="B3050">
            <v>991.27</v>
          </cell>
        </row>
        <row r="3051">
          <cell r="A3051" t="str">
            <v>06.017.0010-0</v>
          </cell>
          <cell r="B3051">
            <v>1064.44</v>
          </cell>
        </row>
        <row r="3052">
          <cell r="A3052" t="str">
            <v>06.017.0011-0</v>
          </cell>
          <cell r="B3052">
            <v>1125.1300000000001</v>
          </cell>
        </row>
        <row r="3053">
          <cell r="A3053" t="str">
            <v>06.017.0012-0</v>
          </cell>
          <cell r="B3053">
            <v>1212.94</v>
          </cell>
        </row>
        <row r="3054">
          <cell r="A3054" t="str">
            <v>06.017.0013-0</v>
          </cell>
          <cell r="B3054">
            <v>1342.06</v>
          </cell>
        </row>
        <row r="3055">
          <cell r="A3055" t="str">
            <v>06.017.0014-0</v>
          </cell>
          <cell r="B3055">
            <v>1473.62</v>
          </cell>
        </row>
        <row r="3056">
          <cell r="A3056" t="str">
            <v>06.017.0015-0</v>
          </cell>
          <cell r="B3056">
            <v>1613.78</v>
          </cell>
        </row>
        <row r="3057">
          <cell r="A3057" t="str">
            <v>06.017.0016-0</v>
          </cell>
          <cell r="B3057">
            <v>1734.29</v>
          </cell>
        </row>
        <row r="3058">
          <cell r="A3058" t="str">
            <v>06.017.0017-0</v>
          </cell>
          <cell r="B3058">
            <v>1863.42</v>
          </cell>
        </row>
        <row r="3059">
          <cell r="A3059" t="str">
            <v>06.017.0018-0</v>
          </cell>
          <cell r="B3059">
            <v>1994.97</v>
          </cell>
        </row>
        <row r="3060">
          <cell r="A3060" t="str">
            <v>06.017.0019-0</v>
          </cell>
          <cell r="B3060">
            <v>2012.91</v>
          </cell>
        </row>
        <row r="3061">
          <cell r="A3061" t="str">
            <v>06.017.0020-0</v>
          </cell>
          <cell r="B3061">
            <v>2255.5500000000002</v>
          </cell>
        </row>
        <row r="3062">
          <cell r="A3062" t="str">
            <v>06.017.0021-0</v>
          </cell>
          <cell r="B3062">
            <v>2384.77</v>
          </cell>
        </row>
        <row r="3063">
          <cell r="A3063" t="str">
            <v>06.017.0022-0</v>
          </cell>
          <cell r="B3063">
            <v>2517.5300000000002</v>
          </cell>
        </row>
        <row r="3064">
          <cell r="A3064" t="str">
            <v>06.017.0023-0</v>
          </cell>
          <cell r="B3064">
            <v>2645.45</v>
          </cell>
        </row>
        <row r="3065">
          <cell r="A3065" t="str">
            <v>06.017.0024-0</v>
          </cell>
          <cell r="B3065">
            <v>2776.74</v>
          </cell>
        </row>
        <row r="3066">
          <cell r="A3066" t="str">
            <v>06.017.0025-0</v>
          </cell>
          <cell r="B3066">
            <v>2906.13</v>
          </cell>
        </row>
        <row r="3067">
          <cell r="A3067" t="str">
            <v>06.017.0026-0</v>
          </cell>
          <cell r="B3067">
            <v>3037.68</v>
          </cell>
        </row>
        <row r="3068">
          <cell r="A3068" t="str">
            <v>06.017.0027-0</v>
          </cell>
          <cell r="B3068">
            <v>3166.81</v>
          </cell>
        </row>
        <row r="3069">
          <cell r="A3069" t="str">
            <v>06.017.0040-0</v>
          </cell>
          <cell r="B3069">
            <v>57.28</v>
          </cell>
        </row>
        <row r="3070">
          <cell r="A3070" t="str">
            <v>06.017.0041-0</v>
          </cell>
          <cell r="B3070">
            <v>313.83999999999997</v>
          </cell>
        </row>
        <row r="3071">
          <cell r="A3071" t="str">
            <v>06.017.0050-0</v>
          </cell>
          <cell r="B3071">
            <v>386.75</v>
          </cell>
        </row>
        <row r="3072">
          <cell r="A3072" t="str">
            <v>06.017.0055-0</v>
          </cell>
          <cell r="B3072">
            <v>608.41999999999996</v>
          </cell>
        </row>
        <row r="3073">
          <cell r="A3073" t="str">
            <v>06.017.0060-0</v>
          </cell>
          <cell r="B3073">
            <v>166.82</v>
          </cell>
        </row>
        <row r="3074">
          <cell r="A3074" t="str">
            <v>06.017.0065-0</v>
          </cell>
          <cell r="B3074">
            <v>309.45999999999998</v>
          </cell>
        </row>
        <row r="3075">
          <cell r="A3075" t="str">
            <v>06.017.0070-0</v>
          </cell>
          <cell r="B3075">
            <v>552.57000000000005</v>
          </cell>
        </row>
        <row r="3076">
          <cell r="A3076" t="str">
            <v>06.017.0075-0</v>
          </cell>
          <cell r="B3076">
            <v>819.8</v>
          </cell>
        </row>
        <row r="3077">
          <cell r="A3077" t="str">
            <v>06.017.0080-0</v>
          </cell>
          <cell r="B3077">
            <v>245.51</v>
          </cell>
        </row>
        <row r="3078">
          <cell r="A3078" t="str">
            <v>06.017.0085-0</v>
          </cell>
          <cell r="B3078">
            <v>388.14</v>
          </cell>
        </row>
        <row r="3079">
          <cell r="A3079" t="str">
            <v>06.017.0090-0</v>
          </cell>
          <cell r="B3079">
            <v>711.68</v>
          </cell>
        </row>
        <row r="3080">
          <cell r="A3080" t="str">
            <v>06.017.0095-0</v>
          </cell>
          <cell r="B3080">
            <v>978.91</v>
          </cell>
        </row>
        <row r="3081">
          <cell r="A3081" t="str">
            <v>06.017.9999-0</v>
          </cell>
          <cell r="B3081">
            <v>5129</v>
          </cell>
        </row>
        <row r="3082">
          <cell r="A3082" t="str">
            <v>06.018.0001-0</v>
          </cell>
          <cell r="B3082">
            <v>140.80000000000001</v>
          </cell>
        </row>
        <row r="3083">
          <cell r="A3083" t="str">
            <v>06.018.0002-0</v>
          </cell>
          <cell r="B3083">
            <v>128.91</v>
          </cell>
        </row>
        <row r="3084">
          <cell r="A3084" t="str">
            <v>06.018.0003-0</v>
          </cell>
          <cell r="B3084">
            <v>74.599999999999994</v>
          </cell>
        </row>
        <row r="3085">
          <cell r="A3085" t="str">
            <v>06.018.0005-0</v>
          </cell>
          <cell r="B3085">
            <v>1112.97</v>
          </cell>
        </row>
        <row r="3086">
          <cell r="A3086" t="str">
            <v>06.018.0006-0</v>
          </cell>
          <cell r="B3086">
            <v>599.34</v>
          </cell>
        </row>
        <row r="3087">
          <cell r="A3087" t="str">
            <v>06.018.0007-0</v>
          </cell>
          <cell r="B3087">
            <v>787.27</v>
          </cell>
        </row>
        <row r="3088">
          <cell r="A3088" t="str">
            <v>06.018.0008-0</v>
          </cell>
          <cell r="B3088">
            <v>1513.32</v>
          </cell>
        </row>
        <row r="3089">
          <cell r="A3089" t="str">
            <v>06.018.0009-0</v>
          </cell>
          <cell r="B3089">
            <v>1948.63</v>
          </cell>
        </row>
        <row r="3090">
          <cell r="A3090" t="str">
            <v>06.018.9999-0</v>
          </cell>
          <cell r="B3090">
            <v>5324</v>
          </cell>
        </row>
        <row r="3091">
          <cell r="A3091" t="str">
            <v>06.020.0510-0</v>
          </cell>
          <cell r="B3091">
            <v>11.94</v>
          </cell>
        </row>
        <row r="3092">
          <cell r="A3092" t="str">
            <v>06.020.0511-0</v>
          </cell>
          <cell r="B3092">
            <v>18.420000000000002</v>
          </cell>
        </row>
        <row r="3093">
          <cell r="A3093" t="str">
            <v>06.020.0512-0</v>
          </cell>
          <cell r="B3093">
            <v>22.25</v>
          </cell>
        </row>
        <row r="3094">
          <cell r="A3094" t="str">
            <v>06.020.0515-0</v>
          </cell>
          <cell r="B3094">
            <v>20.52</v>
          </cell>
        </row>
        <row r="3095">
          <cell r="A3095" t="str">
            <v>06.020.0516-0</v>
          </cell>
          <cell r="B3095">
            <v>22.74</v>
          </cell>
        </row>
        <row r="3096">
          <cell r="A3096" t="str">
            <v>06.020.0517-0</v>
          </cell>
          <cell r="B3096">
            <v>24.12</v>
          </cell>
        </row>
        <row r="3097">
          <cell r="A3097" t="str">
            <v>06.020.0518-0</v>
          </cell>
          <cell r="B3097">
            <v>26.34</v>
          </cell>
        </row>
        <row r="3098">
          <cell r="A3098" t="str">
            <v>06.020.0519-0</v>
          </cell>
          <cell r="B3098">
            <v>27.49</v>
          </cell>
        </row>
        <row r="3099">
          <cell r="A3099" t="str">
            <v>06.020.0520-0</v>
          </cell>
          <cell r="B3099">
            <v>30.53</v>
          </cell>
        </row>
        <row r="3100">
          <cell r="A3100" t="str">
            <v>06.020.0521-0</v>
          </cell>
          <cell r="B3100">
            <v>31.97</v>
          </cell>
        </row>
        <row r="3101">
          <cell r="A3101" t="str">
            <v>06.020.0522-0</v>
          </cell>
          <cell r="B3101">
            <v>34.229999999999997</v>
          </cell>
        </row>
        <row r="3102">
          <cell r="A3102" t="str">
            <v>06.020.0525-0</v>
          </cell>
          <cell r="B3102">
            <v>21.63</v>
          </cell>
        </row>
        <row r="3103">
          <cell r="A3103" t="str">
            <v>06.020.0526-0</v>
          </cell>
          <cell r="B3103">
            <v>24.19</v>
          </cell>
        </row>
        <row r="3104">
          <cell r="A3104" t="str">
            <v>06.020.0527-0</v>
          </cell>
          <cell r="B3104">
            <v>25.92</v>
          </cell>
        </row>
        <row r="3105">
          <cell r="A3105" t="str">
            <v>06.020.0528-0</v>
          </cell>
          <cell r="B3105">
            <v>28.51</v>
          </cell>
        </row>
        <row r="3106">
          <cell r="A3106" t="str">
            <v>06.020.0529-0</v>
          </cell>
          <cell r="B3106">
            <v>30.31</v>
          </cell>
        </row>
        <row r="3107">
          <cell r="A3107" t="str">
            <v>06.020.0530-0</v>
          </cell>
          <cell r="B3107">
            <v>33.43</v>
          </cell>
        </row>
        <row r="3108">
          <cell r="A3108" t="str">
            <v>06.020.0531-0</v>
          </cell>
          <cell r="B3108">
            <v>35.090000000000003</v>
          </cell>
        </row>
        <row r="3109">
          <cell r="A3109" t="str">
            <v>06.020.0534-0</v>
          </cell>
          <cell r="B3109">
            <v>38.06</v>
          </cell>
        </row>
        <row r="3110">
          <cell r="A3110" t="str">
            <v>06.020.0536-0</v>
          </cell>
          <cell r="B3110">
            <v>41.45</v>
          </cell>
        </row>
        <row r="3111">
          <cell r="A3111" t="str">
            <v>06.020.0538-0</v>
          </cell>
          <cell r="B3111">
            <v>82.84</v>
          </cell>
        </row>
        <row r="3112">
          <cell r="A3112" t="str">
            <v>06.020.0540-0</v>
          </cell>
          <cell r="B3112">
            <v>86.43</v>
          </cell>
        </row>
        <row r="3113">
          <cell r="A3113" t="str">
            <v>06.020.0545-0</v>
          </cell>
          <cell r="B3113">
            <v>48.09</v>
          </cell>
        </row>
        <row r="3114">
          <cell r="A3114" t="str">
            <v>06.020.0546-0</v>
          </cell>
          <cell r="B3114">
            <v>49.58</v>
          </cell>
        </row>
        <row r="3115">
          <cell r="A3115" t="str">
            <v>06.020.0547-0</v>
          </cell>
          <cell r="B3115">
            <v>53.82</v>
          </cell>
        </row>
        <row r="3116">
          <cell r="A3116" t="str">
            <v>06.020.0548-0</v>
          </cell>
          <cell r="B3116">
            <v>56.05</v>
          </cell>
        </row>
        <row r="3117">
          <cell r="A3117" t="str">
            <v>06.020.0549-0</v>
          </cell>
          <cell r="B3117">
            <v>70.180000000000007</v>
          </cell>
        </row>
        <row r="3118">
          <cell r="A3118" t="str">
            <v>06.020.0551-0</v>
          </cell>
          <cell r="B3118">
            <v>86.77</v>
          </cell>
        </row>
        <row r="3119">
          <cell r="A3119" t="str">
            <v>06.020.0553-0</v>
          </cell>
          <cell r="B3119">
            <v>91.99</v>
          </cell>
        </row>
        <row r="3120">
          <cell r="A3120" t="str">
            <v>06.020.0555-0</v>
          </cell>
          <cell r="B3120">
            <v>96.5</v>
          </cell>
        </row>
        <row r="3121">
          <cell r="A3121" t="str">
            <v>06.020.0557-0</v>
          </cell>
          <cell r="B3121">
            <v>106.46</v>
          </cell>
        </row>
        <row r="3122">
          <cell r="A3122" t="str">
            <v>06.020.0559-0</v>
          </cell>
          <cell r="B3122">
            <v>116.53</v>
          </cell>
        </row>
        <row r="3123">
          <cell r="A3123" t="str">
            <v>06.020.0560-0</v>
          </cell>
          <cell r="B3123">
            <v>135.54</v>
          </cell>
        </row>
        <row r="3124">
          <cell r="A3124" t="str">
            <v>06.020.0565-0</v>
          </cell>
          <cell r="B3124">
            <v>56.42</v>
          </cell>
        </row>
        <row r="3125">
          <cell r="A3125" t="str">
            <v>06.020.0566-0</v>
          </cell>
          <cell r="B3125">
            <v>61.16</v>
          </cell>
        </row>
        <row r="3126">
          <cell r="A3126" t="str">
            <v>06.020.0567-0</v>
          </cell>
          <cell r="B3126">
            <v>67.11</v>
          </cell>
        </row>
        <row r="3127">
          <cell r="A3127" t="str">
            <v>06.020.0568-0</v>
          </cell>
          <cell r="B3127">
            <v>73.349999999999994</v>
          </cell>
        </row>
        <row r="3128">
          <cell r="A3128" t="str">
            <v>06.020.0569-0</v>
          </cell>
          <cell r="B3128">
            <v>86.95</v>
          </cell>
        </row>
        <row r="3129">
          <cell r="A3129" t="str">
            <v>06.020.0570-0</v>
          </cell>
          <cell r="B3129">
            <v>106.64</v>
          </cell>
        </row>
        <row r="3130">
          <cell r="A3130" t="str">
            <v>06.020.0572-0</v>
          </cell>
          <cell r="B3130">
            <v>115.41</v>
          </cell>
        </row>
        <row r="3131">
          <cell r="A3131" t="str">
            <v>06.020.0574-0</v>
          </cell>
          <cell r="B3131">
            <v>137.37</v>
          </cell>
        </row>
        <row r="3132">
          <cell r="A3132" t="str">
            <v>06.020.0576-0</v>
          </cell>
          <cell r="B3132">
            <v>145.19999999999999</v>
          </cell>
        </row>
        <row r="3133">
          <cell r="A3133" t="str">
            <v>06.020.0578-0</v>
          </cell>
          <cell r="B3133">
            <v>168.02</v>
          </cell>
        </row>
        <row r="3134">
          <cell r="A3134" t="str">
            <v>06.020.0580-0</v>
          </cell>
          <cell r="B3134">
            <v>183.67</v>
          </cell>
        </row>
        <row r="3135">
          <cell r="A3135" t="str">
            <v>06.020.0582-0</v>
          </cell>
          <cell r="B3135">
            <v>211.04</v>
          </cell>
        </row>
        <row r="3136">
          <cell r="A3136" t="str">
            <v>06.020.0584-0</v>
          </cell>
          <cell r="B3136">
            <v>226.7</v>
          </cell>
        </row>
        <row r="3137">
          <cell r="A3137" t="str">
            <v>06.020.0586-0</v>
          </cell>
          <cell r="B3137">
            <v>299.44</v>
          </cell>
        </row>
        <row r="3138">
          <cell r="A3138" t="str">
            <v>06.020.0588-0</v>
          </cell>
          <cell r="B3138">
            <v>370.78</v>
          </cell>
        </row>
        <row r="3139">
          <cell r="A3139" t="str">
            <v>06.020.0592-0</v>
          </cell>
          <cell r="B3139">
            <v>81.5</v>
          </cell>
        </row>
        <row r="3140">
          <cell r="A3140" t="str">
            <v>06.020.0594-0</v>
          </cell>
          <cell r="B3140">
            <v>135.03</v>
          </cell>
        </row>
        <row r="3141">
          <cell r="A3141" t="str">
            <v>06.020.0596-0</v>
          </cell>
          <cell r="B3141">
            <v>145.83000000000001</v>
          </cell>
        </row>
        <row r="3142">
          <cell r="A3142" t="str">
            <v>06.020.0598-0</v>
          </cell>
          <cell r="B3142">
            <v>166.43</v>
          </cell>
        </row>
        <row r="3143">
          <cell r="A3143" t="str">
            <v>06.020.0600-0</v>
          </cell>
          <cell r="B3143">
            <v>176.86</v>
          </cell>
        </row>
        <row r="3144">
          <cell r="A3144" t="str">
            <v>06.020.0602-0</v>
          </cell>
          <cell r="B3144">
            <v>202.04</v>
          </cell>
        </row>
        <row r="3145">
          <cell r="A3145" t="str">
            <v>06.020.0604-0</v>
          </cell>
          <cell r="B3145">
            <v>224.99</v>
          </cell>
        </row>
        <row r="3146">
          <cell r="A3146" t="str">
            <v>06.020.0606-0</v>
          </cell>
          <cell r="B3146">
            <v>277.75</v>
          </cell>
        </row>
        <row r="3147">
          <cell r="A3147" t="str">
            <v>06.020.0608-0</v>
          </cell>
          <cell r="B3147">
            <v>324.11</v>
          </cell>
        </row>
        <row r="3148">
          <cell r="A3148" t="str">
            <v>06.020.0610-0</v>
          </cell>
          <cell r="B3148">
            <v>328.28</v>
          </cell>
        </row>
        <row r="3149">
          <cell r="A3149" t="str">
            <v>06.020.0612-0</v>
          </cell>
          <cell r="B3149">
            <v>360.27</v>
          </cell>
        </row>
        <row r="3150">
          <cell r="A3150" t="str">
            <v>06.020.0614-0</v>
          </cell>
          <cell r="B3150">
            <v>442.81</v>
          </cell>
        </row>
        <row r="3151">
          <cell r="A3151" t="str">
            <v>06.020.0616-0</v>
          </cell>
          <cell r="B3151">
            <v>387.18</v>
          </cell>
        </row>
        <row r="3152">
          <cell r="A3152" t="str">
            <v>06.020.0618-0</v>
          </cell>
          <cell r="B3152">
            <v>426.06</v>
          </cell>
        </row>
        <row r="3153">
          <cell r="A3153" t="str">
            <v>06.020.0620-0</v>
          </cell>
          <cell r="B3153">
            <v>524.89</v>
          </cell>
        </row>
        <row r="3154">
          <cell r="A3154" t="str">
            <v>06.020.0625-0</v>
          </cell>
          <cell r="B3154">
            <v>12.24</v>
          </cell>
        </row>
        <row r="3155">
          <cell r="A3155" t="str">
            <v>06.020.0626-0</v>
          </cell>
          <cell r="B3155">
            <v>13.33</v>
          </cell>
        </row>
        <row r="3156">
          <cell r="A3156" t="str">
            <v>06.020.0627-0</v>
          </cell>
          <cell r="B3156">
            <v>14.04</v>
          </cell>
        </row>
        <row r="3157">
          <cell r="A3157" t="str">
            <v>06.020.0628-0</v>
          </cell>
          <cell r="B3157">
            <v>14.59</v>
          </cell>
        </row>
        <row r="3158">
          <cell r="A3158" t="str">
            <v>06.020.0629-0</v>
          </cell>
          <cell r="B3158">
            <v>16.079999999999998</v>
          </cell>
        </row>
        <row r="3159">
          <cell r="A3159" t="str">
            <v>06.020.0630-0</v>
          </cell>
          <cell r="B3159">
            <v>17.5</v>
          </cell>
        </row>
        <row r="3160">
          <cell r="A3160" t="str">
            <v>06.020.0631-0</v>
          </cell>
          <cell r="B3160">
            <v>17.809999999999999</v>
          </cell>
        </row>
        <row r="3161">
          <cell r="A3161" t="str">
            <v>06.020.0632-0</v>
          </cell>
          <cell r="B3161">
            <v>19.43</v>
          </cell>
        </row>
        <row r="3162">
          <cell r="A3162" t="str">
            <v>06.020.0636-0</v>
          </cell>
          <cell r="B3162">
            <v>12.8</v>
          </cell>
        </row>
        <row r="3163">
          <cell r="A3163" t="str">
            <v>06.020.0637-0</v>
          </cell>
          <cell r="B3163">
            <v>14.04</v>
          </cell>
        </row>
        <row r="3164">
          <cell r="A3164" t="str">
            <v>06.020.0638-0</v>
          </cell>
          <cell r="B3164">
            <v>14.94</v>
          </cell>
        </row>
        <row r="3165">
          <cell r="A3165" t="str">
            <v>06.020.0639-0</v>
          </cell>
          <cell r="B3165">
            <v>15.49</v>
          </cell>
        </row>
        <row r="3166">
          <cell r="A3166" t="str">
            <v>06.020.0640-0</v>
          </cell>
          <cell r="B3166">
            <v>17.350000000000001</v>
          </cell>
        </row>
        <row r="3167">
          <cell r="A3167" t="str">
            <v>06.020.0641-0</v>
          </cell>
          <cell r="B3167">
            <v>18.93</v>
          </cell>
        </row>
        <row r="3168">
          <cell r="A3168" t="str">
            <v>06.020.0642-0</v>
          </cell>
          <cell r="B3168">
            <v>19.97</v>
          </cell>
        </row>
        <row r="3169">
          <cell r="A3169" t="str">
            <v>06.020.0643-0</v>
          </cell>
          <cell r="B3169">
            <v>21.27</v>
          </cell>
        </row>
        <row r="3170">
          <cell r="A3170" t="str">
            <v>06.020.0645-0</v>
          </cell>
          <cell r="B3170">
            <v>23.08</v>
          </cell>
        </row>
        <row r="3171">
          <cell r="A3171" t="str">
            <v>06.020.0647-0</v>
          </cell>
          <cell r="B3171">
            <v>48.46</v>
          </cell>
        </row>
        <row r="3172">
          <cell r="A3172" t="str">
            <v>06.020.0649-0</v>
          </cell>
          <cell r="B3172">
            <v>50.26</v>
          </cell>
        </row>
        <row r="3173">
          <cell r="A3173" t="str">
            <v>06.020.0655-0</v>
          </cell>
          <cell r="B3173">
            <v>26.28</v>
          </cell>
        </row>
        <row r="3174">
          <cell r="A3174" t="str">
            <v>06.020.0656-0</v>
          </cell>
          <cell r="B3174">
            <v>28.8</v>
          </cell>
        </row>
        <row r="3175">
          <cell r="A3175" t="str">
            <v>06.020.0657-0</v>
          </cell>
          <cell r="B3175">
            <v>30.85</v>
          </cell>
        </row>
        <row r="3176">
          <cell r="A3176" t="str">
            <v>06.020.0658-0</v>
          </cell>
          <cell r="B3176">
            <v>32.25</v>
          </cell>
        </row>
        <row r="3177">
          <cell r="A3177" t="str">
            <v>06.020.0659-0</v>
          </cell>
          <cell r="B3177">
            <v>44.2</v>
          </cell>
        </row>
        <row r="3178">
          <cell r="A3178" t="str">
            <v>06.020.0661-0</v>
          </cell>
          <cell r="B3178">
            <v>50.46</v>
          </cell>
        </row>
        <row r="3179">
          <cell r="A3179" t="str">
            <v>06.020.0663-0</v>
          </cell>
          <cell r="B3179">
            <v>52.88</v>
          </cell>
        </row>
        <row r="3180">
          <cell r="A3180" t="str">
            <v>06.020.0665-0</v>
          </cell>
          <cell r="B3180">
            <v>55.31</v>
          </cell>
        </row>
        <row r="3181">
          <cell r="A3181" t="str">
            <v>06.020.0667-0</v>
          </cell>
          <cell r="B3181">
            <v>60.97</v>
          </cell>
        </row>
        <row r="3182">
          <cell r="A3182" t="str">
            <v>06.020.0669-0</v>
          </cell>
          <cell r="B3182">
            <v>66.63</v>
          </cell>
        </row>
        <row r="3183">
          <cell r="A3183" t="str">
            <v>06.020.0670-0</v>
          </cell>
          <cell r="B3183">
            <v>77.209999999999994</v>
          </cell>
        </row>
        <row r="3184">
          <cell r="A3184" t="str">
            <v>06.020.0675-0</v>
          </cell>
          <cell r="B3184">
            <v>32.17</v>
          </cell>
        </row>
        <row r="3185">
          <cell r="A3185" t="str">
            <v>06.020.0676-0</v>
          </cell>
          <cell r="B3185">
            <v>34.619999999999997</v>
          </cell>
        </row>
        <row r="3186">
          <cell r="A3186" t="str">
            <v>06.020.0677-0</v>
          </cell>
          <cell r="B3186">
            <v>37.44</v>
          </cell>
        </row>
        <row r="3187">
          <cell r="A3187" t="str">
            <v>06.020.0678-0</v>
          </cell>
          <cell r="B3187">
            <v>42.58</v>
          </cell>
        </row>
        <row r="3188">
          <cell r="A3188" t="str">
            <v>06.020.0679-0</v>
          </cell>
          <cell r="B3188">
            <v>52.49</v>
          </cell>
        </row>
        <row r="3189">
          <cell r="A3189" t="str">
            <v>06.020.0681-0</v>
          </cell>
          <cell r="B3189">
            <v>60.4</v>
          </cell>
        </row>
        <row r="3190">
          <cell r="A3190" t="str">
            <v>06.020.0683-0</v>
          </cell>
          <cell r="B3190">
            <v>64.47</v>
          </cell>
        </row>
        <row r="3191">
          <cell r="A3191" t="str">
            <v>06.020.0685-0</v>
          </cell>
          <cell r="B3191">
            <v>77.45</v>
          </cell>
        </row>
        <row r="3192">
          <cell r="A3192" t="str">
            <v>06.020.0687-0</v>
          </cell>
          <cell r="B3192">
            <v>80.58</v>
          </cell>
        </row>
        <row r="3193">
          <cell r="A3193" t="str">
            <v>06.020.0689-0</v>
          </cell>
          <cell r="B3193">
            <v>93.96</v>
          </cell>
        </row>
        <row r="3194">
          <cell r="A3194" t="str">
            <v>06.020.0690-0</v>
          </cell>
          <cell r="B3194">
            <v>101.47</v>
          </cell>
        </row>
        <row r="3195">
          <cell r="A3195" t="str">
            <v>06.020.0691-0</v>
          </cell>
          <cell r="B3195">
            <v>118.29</v>
          </cell>
        </row>
        <row r="3196">
          <cell r="A3196" t="str">
            <v>06.020.0692-0</v>
          </cell>
          <cell r="B3196">
            <v>126.12</v>
          </cell>
        </row>
        <row r="3197">
          <cell r="A3197" t="str">
            <v>06.020.0694-0</v>
          </cell>
          <cell r="B3197">
            <v>166.36</v>
          </cell>
        </row>
        <row r="3198">
          <cell r="A3198" t="str">
            <v>06.020.0696-0</v>
          </cell>
          <cell r="B3198">
            <v>205.83</v>
          </cell>
        </row>
        <row r="3199">
          <cell r="A3199" t="str">
            <v>06.020.0700-0</v>
          </cell>
          <cell r="B3199">
            <v>43.95</v>
          </cell>
        </row>
        <row r="3200">
          <cell r="A3200" t="str">
            <v>06.020.0702-0</v>
          </cell>
          <cell r="B3200">
            <v>76.010000000000005</v>
          </cell>
        </row>
        <row r="3201">
          <cell r="A3201" t="str">
            <v>06.020.0704-0</v>
          </cell>
          <cell r="B3201">
            <v>81.44</v>
          </cell>
        </row>
        <row r="3202">
          <cell r="A3202" t="str">
            <v>06.020.0706-0</v>
          </cell>
          <cell r="B3202">
            <v>92.93</v>
          </cell>
        </row>
        <row r="3203">
          <cell r="A3203" t="str">
            <v>06.020.0708-0</v>
          </cell>
          <cell r="B3203">
            <v>97.1</v>
          </cell>
        </row>
        <row r="3204">
          <cell r="A3204" t="str">
            <v>06.020.0710-0</v>
          </cell>
          <cell r="B3204">
            <v>112.84</v>
          </cell>
        </row>
        <row r="3205">
          <cell r="A3205" t="str">
            <v>06.020.0711-0</v>
          </cell>
          <cell r="B3205">
            <v>122.85</v>
          </cell>
        </row>
        <row r="3206">
          <cell r="A3206" t="str">
            <v>06.020.0714-0</v>
          </cell>
          <cell r="B3206">
            <v>152.96</v>
          </cell>
        </row>
        <row r="3207">
          <cell r="A3207" t="str">
            <v>06.020.0715-0</v>
          </cell>
          <cell r="B3207">
            <v>177.94</v>
          </cell>
        </row>
        <row r="3208">
          <cell r="A3208" t="str">
            <v>06.020.0716-0</v>
          </cell>
          <cell r="B3208">
            <v>180.03</v>
          </cell>
        </row>
        <row r="3209">
          <cell r="A3209" t="str">
            <v>06.020.0717-0</v>
          </cell>
          <cell r="B3209">
            <v>196.3</v>
          </cell>
        </row>
        <row r="3210">
          <cell r="A3210" t="str">
            <v>06.020.0718-0</v>
          </cell>
          <cell r="B3210">
            <v>241.1</v>
          </cell>
        </row>
        <row r="3211">
          <cell r="A3211" t="str">
            <v>06.020.0720-0</v>
          </cell>
          <cell r="B3211">
            <v>209.48</v>
          </cell>
        </row>
        <row r="3212">
          <cell r="A3212" t="str">
            <v>06.020.0721-0</v>
          </cell>
          <cell r="B3212">
            <v>228.89</v>
          </cell>
        </row>
        <row r="3213">
          <cell r="A3213" t="str">
            <v>06.020.0722-0</v>
          </cell>
          <cell r="B3213">
            <v>281.82</v>
          </cell>
        </row>
        <row r="3214">
          <cell r="A3214" t="str">
            <v>06.020.0725-0</v>
          </cell>
          <cell r="B3214">
            <v>6.17</v>
          </cell>
        </row>
        <row r="3215">
          <cell r="A3215" t="str">
            <v>06.020.0726-0</v>
          </cell>
          <cell r="B3215">
            <v>11.5</v>
          </cell>
        </row>
        <row r="3216">
          <cell r="A3216" t="str">
            <v>06.020.0727-0</v>
          </cell>
          <cell r="B3216">
            <v>14.18</v>
          </cell>
        </row>
        <row r="3217">
          <cell r="A3217" t="str">
            <v>06.020.0735-0</v>
          </cell>
          <cell r="B3217">
            <v>81.489999999999995</v>
          </cell>
        </row>
        <row r="3218">
          <cell r="A3218" t="str">
            <v>06.020.0736-0</v>
          </cell>
          <cell r="B3218">
            <v>100.06</v>
          </cell>
        </row>
        <row r="3219">
          <cell r="A3219" t="str">
            <v>06.020.0737-0</v>
          </cell>
          <cell r="B3219">
            <v>117.37</v>
          </cell>
        </row>
        <row r="3220">
          <cell r="A3220" t="str">
            <v>06.020.0738-0</v>
          </cell>
          <cell r="B3220">
            <v>137.38999999999999</v>
          </cell>
        </row>
        <row r="3221">
          <cell r="A3221" t="str">
            <v>06.020.0739-0</v>
          </cell>
          <cell r="B3221">
            <v>155.16</v>
          </cell>
        </row>
        <row r="3222">
          <cell r="A3222" t="str">
            <v>06.020.0740-0</v>
          </cell>
          <cell r="B3222">
            <v>175.76</v>
          </cell>
        </row>
        <row r="3223">
          <cell r="A3223" t="str">
            <v>06.020.0741-0</v>
          </cell>
          <cell r="B3223">
            <v>193.67</v>
          </cell>
        </row>
        <row r="3224">
          <cell r="A3224" t="str">
            <v>06.020.0742-0</v>
          </cell>
          <cell r="B3224">
            <v>212.45</v>
          </cell>
        </row>
        <row r="3225">
          <cell r="A3225" t="str">
            <v>06.020.0745-0</v>
          </cell>
          <cell r="B3225">
            <v>94.67</v>
          </cell>
        </row>
        <row r="3226">
          <cell r="A3226" t="str">
            <v>06.020.0746-0</v>
          </cell>
          <cell r="B3226">
            <v>117.71</v>
          </cell>
        </row>
        <row r="3227">
          <cell r="A3227" t="str">
            <v>06.020.0747-0</v>
          </cell>
          <cell r="B3227">
            <v>139.37</v>
          </cell>
        </row>
        <row r="3228">
          <cell r="A3228" t="str">
            <v>06.020.0748-0</v>
          </cell>
          <cell r="B3228">
            <v>163.72999999999999</v>
          </cell>
        </row>
        <row r="3229">
          <cell r="A3229" t="str">
            <v>06.020.0749-0</v>
          </cell>
          <cell r="B3229">
            <v>186.08</v>
          </cell>
        </row>
        <row r="3230">
          <cell r="A3230" t="str">
            <v>06.020.0750-0</v>
          </cell>
          <cell r="B3230">
            <v>211.03</v>
          </cell>
        </row>
        <row r="3231">
          <cell r="A3231" t="str">
            <v>06.020.0751-0</v>
          </cell>
          <cell r="B3231">
            <v>233.39</v>
          </cell>
        </row>
        <row r="3232">
          <cell r="A3232" t="str">
            <v>06.020.0752-0</v>
          </cell>
          <cell r="B3232">
            <v>256.58</v>
          </cell>
        </row>
        <row r="3233">
          <cell r="A3233" t="str">
            <v>06.020.0754-0</v>
          </cell>
          <cell r="B3233">
            <v>307.58999999999997</v>
          </cell>
        </row>
        <row r="3234">
          <cell r="A3234" t="str">
            <v>06.020.0756-0</v>
          </cell>
          <cell r="B3234">
            <v>370.6</v>
          </cell>
        </row>
        <row r="3235">
          <cell r="A3235" t="str">
            <v>06.020.0758-0</v>
          </cell>
          <cell r="B3235">
            <v>426.24</v>
          </cell>
        </row>
        <row r="3236">
          <cell r="A3236" t="str">
            <v>06.020.0760-0</v>
          </cell>
          <cell r="B3236">
            <v>226.91</v>
          </cell>
        </row>
        <row r="3237">
          <cell r="A3237" t="str">
            <v>06.020.0761-0</v>
          </cell>
          <cell r="B3237">
            <v>257.08</v>
          </cell>
        </row>
        <row r="3238">
          <cell r="A3238" t="str">
            <v>06.020.0762-0</v>
          </cell>
          <cell r="B3238">
            <v>290.73</v>
          </cell>
        </row>
        <row r="3239">
          <cell r="A3239" t="str">
            <v>06.020.0763-0</v>
          </cell>
          <cell r="B3239">
            <v>320.89999999999998</v>
          </cell>
        </row>
        <row r="3240">
          <cell r="A3240" t="str">
            <v>06.020.0764-0</v>
          </cell>
          <cell r="B3240">
            <v>354.7</v>
          </cell>
        </row>
        <row r="3241">
          <cell r="A3241" t="str">
            <v>06.020.0766-0</v>
          </cell>
          <cell r="B3241">
            <v>436.73</v>
          </cell>
        </row>
        <row r="3242">
          <cell r="A3242" t="str">
            <v>06.020.0768-0</v>
          </cell>
          <cell r="B3242">
            <v>497.15</v>
          </cell>
        </row>
        <row r="3243">
          <cell r="A3243" t="str">
            <v>06.020.0770-0</v>
          </cell>
          <cell r="B3243">
            <v>564.87</v>
          </cell>
        </row>
        <row r="3244">
          <cell r="A3244" t="str">
            <v>06.020.0772-0</v>
          </cell>
          <cell r="B3244">
            <v>627.92999999999995</v>
          </cell>
        </row>
        <row r="3245">
          <cell r="A3245" t="str">
            <v>06.020.0774-0</v>
          </cell>
          <cell r="B3245">
            <v>702.3</v>
          </cell>
        </row>
        <row r="3246">
          <cell r="A3246" t="str">
            <v>06.020.0775-0</v>
          </cell>
          <cell r="B3246">
            <v>825.74</v>
          </cell>
        </row>
        <row r="3247">
          <cell r="A3247" t="str">
            <v>06.020.0780-0</v>
          </cell>
          <cell r="B3247">
            <v>342.34</v>
          </cell>
        </row>
        <row r="3248">
          <cell r="A3248" t="str">
            <v>06.020.0781-0</v>
          </cell>
          <cell r="B3248">
            <v>397.3</v>
          </cell>
        </row>
        <row r="3249">
          <cell r="A3249" t="str">
            <v>06.020.0782-0</v>
          </cell>
          <cell r="B3249">
            <v>450.71</v>
          </cell>
        </row>
        <row r="3250">
          <cell r="A3250" t="str">
            <v>06.020.0783-0</v>
          </cell>
          <cell r="B3250">
            <v>503.61</v>
          </cell>
        </row>
        <row r="3251">
          <cell r="A3251" t="str">
            <v>06.020.0784-0</v>
          </cell>
          <cell r="B3251">
            <v>554.84</v>
          </cell>
        </row>
        <row r="3252">
          <cell r="A3252" t="str">
            <v>06.020.0786-0</v>
          </cell>
          <cell r="B3252">
            <v>676.61</v>
          </cell>
        </row>
        <row r="3253">
          <cell r="A3253" t="str">
            <v>06.020.0788-0</v>
          </cell>
          <cell r="B3253">
            <v>776.15</v>
          </cell>
        </row>
        <row r="3254">
          <cell r="A3254" t="str">
            <v>06.020.0790-0</v>
          </cell>
          <cell r="B3254">
            <v>894.47</v>
          </cell>
        </row>
        <row r="3255">
          <cell r="A3255" t="str">
            <v>06.020.0792-0</v>
          </cell>
          <cell r="B3255">
            <v>992.42</v>
          </cell>
        </row>
        <row r="3256">
          <cell r="A3256" t="str">
            <v>06.020.0794-0</v>
          </cell>
          <cell r="B3256">
            <v>1116.93</v>
          </cell>
        </row>
        <row r="3257">
          <cell r="A3257" t="str">
            <v>06.020.0795-0</v>
          </cell>
          <cell r="B3257">
            <v>1316.01</v>
          </cell>
        </row>
        <row r="3258">
          <cell r="A3258" t="str">
            <v>06.020.0796-0</v>
          </cell>
          <cell r="B3258">
            <v>1432.22</v>
          </cell>
        </row>
        <row r="3259">
          <cell r="A3259" t="str">
            <v>06.020.0797-0</v>
          </cell>
          <cell r="B3259">
            <v>1629.73</v>
          </cell>
        </row>
        <row r="3260">
          <cell r="A3260" t="str">
            <v>06.020.0798-0</v>
          </cell>
          <cell r="B3260">
            <v>2150.11</v>
          </cell>
        </row>
        <row r="3261">
          <cell r="A3261" t="str">
            <v>06.020.0799-0</v>
          </cell>
          <cell r="B3261">
            <v>2668.87</v>
          </cell>
        </row>
        <row r="3262">
          <cell r="A3262" t="str">
            <v>06.020.0800-0</v>
          </cell>
          <cell r="B3262">
            <v>785.38</v>
          </cell>
        </row>
        <row r="3263">
          <cell r="A3263" t="str">
            <v>06.020.0801-0</v>
          </cell>
          <cell r="B3263">
            <v>956.12</v>
          </cell>
        </row>
        <row r="3264">
          <cell r="A3264" t="str">
            <v>06.020.0802-0</v>
          </cell>
          <cell r="B3264">
            <v>1088.8800000000001</v>
          </cell>
        </row>
        <row r="3265">
          <cell r="A3265" t="str">
            <v>06.020.0803-0</v>
          </cell>
          <cell r="B3265">
            <v>1247.6300000000001</v>
          </cell>
        </row>
        <row r="3266">
          <cell r="A3266" t="str">
            <v>06.020.0804-0</v>
          </cell>
          <cell r="B3266">
            <v>1378.29</v>
          </cell>
        </row>
        <row r="3267">
          <cell r="A3267" t="str">
            <v>06.020.0805-0</v>
          </cell>
          <cell r="B3267">
            <v>1539.84</v>
          </cell>
        </row>
        <row r="3268">
          <cell r="A3268" t="str">
            <v>06.020.0806-0</v>
          </cell>
          <cell r="B3268">
            <v>1805.36</v>
          </cell>
        </row>
        <row r="3269">
          <cell r="A3269" t="str">
            <v>06.020.0807-0</v>
          </cell>
          <cell r="B3269">
            <v>2251.23</v>
          </cell>
        </row>
        <row r="3270">
          <cell r="A3270" t="str">
            <v>06.020.0808-0</v>
          </cell>
          <cell r="B3270">
            <v>2626.79</v>
          </cell>
        </row>
        <row r="3271">
          <cell r="A3271" t="str">
            <v>06.020.0809-0</v>
          </cell>
          <cell r="B3271">
            <v>2694.22</v>
          </cell>
        </row>
        <row r="3272">
          <cell r="A3272" t="str">
            <v>06.020.0810-0</v>
          </cell>
          <cell r="B3272">
            <v>2988.98</v>
          </cell>
        </row>
        <row r="3273">
          <cell r="A3273" t="str">
            <v>06.020.0811-0</v>
          </cell>
          <cell r="B3273">
            <v>3732.75</v>
          </cell>
        </row>
        <row r="3274">
          <cell r="A3274" t="str">
            <v>06.020.0812-0</v>
          </cell>
          <cell r="B3274">
            <v>3408.21</v>
          </cell>
        </row>
        <row r="3275">
          <cell r="A3275" t="str">
            <v>06.020.0813-0</v>
          </cell>
          <cell r="B3275">
            <v>3781.88</v>
          </cell>
        </row>
        <row r="3276">
          <cell r="A3276" t="str">
            <v>06.020.0814-0</v>
          </cell>
          <cell r="B3276">
            <v>4724.75</v>
          </cell>
        </row>
        <row r="3277">
          <cell r="A3277" t="str">
            <v>06.020.0815-0</v>
          </cell>
          <cell r="B3277">
            <v>43.85</v>
          </cell>
        </row>
        <row r="3278">
          <cell r="A3278" t="str">
            <v>06.020.0816-0</v>
          </cell>
          <cell r="B3278">
            <v>58.45</v>
          </cell>
        </row>
        <row r="3279">
          <cell r="A3279" t="str">
            <v>06.020.0817-0</v>
          </cell>
          <cell r="B3279">
            <v>73.08</v>
          </cell>
        </row>
        <row r="3280">
          <cell r="A3280" t="str">
            <v>06.020.0818-0</v>
          </cell>
          <cell r="B3280">
            <v>87.67</v>
          </cell>
        </row>
        <row r="3281">
          <cell r="A3281" t="str">
            <v>06.020.0819-0</v>
          </cell>
          <cell r="B3281">
            <v>116.98</v>
          </cell>
        </row>
        <row r="3282">
          <cell r="A3282" t="str">
            <v>06.020.0820-0</v>
          </cell>
          <cell r="B3282">
            <v>131.62</v>
          </cell>
        </row>
        <row r="3283">
          <cell r="A3283" t="str">
            <v>06.020.0821-0</v>
          </cell>
          <cell r="B3283">
            <v>146.02000000000001</v>
          </cell>
        </row>
        <row r="3284">
          <cell r="A3284" t="str">
            <v>06.020.0822-0</v>
          </cell>
          <cell r="B3284">
            <v>175.09</v>
          </cell>
        </row>
        <row r="3285">
          <cell r="A3285" t="str">
            <v>06.020.0823-0</v>
          </cell>
          <cell r="B3285">
            <v>204.69</v>
          </cell>
        </row>
        <row r="3286">
          <cell r="A3286" t="str">
            <v>06.020.0824-0</v>
          </cell>
          <cell r="B3286">
            <v>50.61</v>
          </cell>
        </row>
        <row r="3287">
          <cell r="A3287" t="str">
            <v>06.020.0825-0</v>
          </cell>
          <cell r="B3287">
            <v>67.459999999999994</v>
          </cell>
        </row>
        <row r="3288">
          <cell r="A3288" t="str">
            <v>06.020.0826-0</v>
          </cell>
          <cell r="B3288">
            <v>84.34</v>
          </cell>
        </row>
        <row r="3289">
          <cell r="A3289" t="str">
            <v>06.020.0827-0</v>
          </cell>
          <cell r="B3289">
            <v>101.19</v>
          </cell>
        </row>
        <row r="3290">
          <cell r="A3290" t="str">
            <v>06.020.0828-0</v>
          </cell>
          <cell r="B3290">
            <v>118.16</v>
          </cell>
        </row>
        <row r="3291">
          <cell r="A3291" t="str">
            <v>06.020.0829-0</v>
          </cell>
          <cell r="B3291">
            <v>135</v>
          </cell>
        </row>
        <row r="3292">
          <cell r="A3292" t="str">
            <v>06.020.0830-0</v>
          </cell>
          <cell r="B3292">
            <v>151.88999999999999</v>
          </cell>
        </row>
        <row r="3293">
          <cell r="A3293" t="str">
            <v>06.020.0831-0</v>
          </cell>
          <cell r="B3293">
            <v>168.55</v>
          </cell>
        </row>
        <row r="3294">
          <cell r="A3294" t="str">
            <v>06.020.0832-0</v>
          </cell>
          <cell r="B3294">
            <v>202.49</v>
          </cell>
        </row>
        <row r="3295">
          <cell r="A3295" t="str">
            <v>06.020.0833-0</v>
          </cell>
          <cell r="B3295">
            <v>236.21</v>
          </cell>
        </row>
        <row r="3296">
          <cell r="A3296" t="str">
            <v>06.020.0835-0</v>
          </cell>
          <cell r="B3296">
            <v>269.95999999999998</v>
          </cell>
        </row>
        <row r="3297">
          <cell r="A3297" t="str">
            <v>06.020.0840-0</v>
          </cell>
          <cell r="B3297">
            <v>124.47</v>
          </cell>
        </row>
        <row r="3298">
          <cell r="A3298" t="str">
            <v>06.020.0841-0</v>
          </cell>
          <cell r="B3298">
            <v>145.31</v>
          </cell>
        </row>
        <row r="3299">
          <cell r="A3299" t="str">
            <v>06.020.0842-0</v>
          </cell>
          <cell r="B3299">
            <v>166.05</v>
          </cell>
        </row>
        <row r="3300">
          <cell r="A3300" t="str">
            <v>06.020.0843-0</v>
          </cell>
          <cell r="B3300">
            <v>186.82</v>
          </cell>
        </row>
        <row r="3301">
          <cell r="A3301" t="str">
            <v>06.020.0844-0</v>
          </cell>
          <cell r="B3301">
            <v>207.56</v>
          </cell>
        </row>
        <row r="3302">
          <cell r="A3302" t="str">
            <v>06.020.0846-0</v>
          </cell>
          <cell r="B3302">
            <v>249.06</v>
          </cell>
        </row>
        <row r="3303">
          <cell r="A3303" t="str">
            <v>06.020.0848-0</v>
          </cell>
          <cell r="B3303">
            <v>290.35000000000002</v>
          </cell>
        </row>
        <row r="3304">
          <cell r="A3304" t="str">
            <v>06.020.0850-0</v>
          </cell>
          <cell r="B3304">
            <v>332.05</v>
          </cell>
        </row>
        <row r="3305">
          <cell r="A3305" t="str">
            <v>06.020.0852-0</v>
          </cell>
          <cell r="B3305">
            <v>373.51</v>
          </cell>
        </row>
        <row r="3306">
          <cell r="A3306" t="str">
            <v>06.020.0853-0</v>
          </cell>
          <cell r="B3306">
            <v>415.7</v>
          </cell>
        </row>
        <row r="3307">
          <cell r="A3307" t="str">
            <v>06.020.0854-0</v>
          </cell>
          <cell r="B3307">
            <v>498.1</v>
          </cell>
        </row>
        <row r="3308">
          <cell r="A3308" t="str">
            <v>06.020.0856-0</v>
          </cell>
          <cell r="B3308">
            <v>184.77</v>
          </cell>
        </row>
        <row r="3309">
          <cell r="A3309" t="str">
            <v>06.020.0857-0</v>
          </cell>
          <cell r="B3309">
            <v>215.77</v>
          </cell>
        </row>
        <row r="3310">
          <cell r="A3310" t="str">
            <v>06.020.0858-0</v>
          </cell>
          <cell r="B3310">
            <v>246.55</v>
          </cell>
        </row>
        <row r="3311">
          <cell r="A3311" t="str">
            <v>06.020.0859-0</v>
          </cell>
          <cell r="B3311">
            <v>277.36</v>
          </cell>
        </row>
        <row r="3312">
          <cell r="A3312" t="str">
            <v>06.020.0860-0</v>
          </cell>
          <cell r="B3312">
            <v>308.17</v>
          </cell>
        </row>
        <row r="3313">
          <cell r="A3313" t="str">
            <v>06.020.0862-0</v>
          </cell>
          <cell r="B3313">
            <v>369.77</v>
          </cell>
        </row>
        <row r="3314">
          <cell r="A3314" t="str">
            <v>06.020.0864-0</v>
          </cell>
          <cell r="B3314">
            <v>431.35</v>
          </cell>
        </row>
        <row r="3315">
          <cell r="A3315" t="str">
            <v>06.020.0866-0</v>
          </cell>
          <cell r="B3315">
            <v>492.96</v>
          </cell>
        </row>
        <row r="3316">
          <cell r="A3316" t="str">
            <v>06.020.0868-0</v>
          </cell>
          <cell r="B3316">
            <v>554.54999999999995</v>
          </cell>
        </row>
        <row r="3317">
          <cell r="A3317" t="str">
            <v>06.020.0870-0</v>
          </cell>
          <cell r="B3317">
            <v>616.32000000000005</v>
          </cell>
        </row>
        <row r="3318">
          <cell r="A3318" t="str">
            <v>06.020.0871-0</v>
          </cell>
          <cell r="B3318">
            <v>739.52</v>
          </cell>
        </row>
        <row r="3319">
          <cell r="A3319" t="str">
            <v>06.020.0872-0</v>
          </cell>
          <cell r="B3319">
            <v>801.13</v>
          </cell>
        </row>
        <row r="3320">
          <cell r="A3320" t="str">
            <v>06.020.0873-0</v>
          </cell>
          <cell r="B3320">
            <v>924.32</v>
          </cell>
        </row>
        <row r="3321">
          <cell r="A3321" t="str">
            <v>06.020.0875-0</v>
          </cell>
          <cell r="B3321">
            <v>1232.48</v>
          </cell>
        </row>
        <row r="3322">
          <cell r="A3322" t="str">
            <v>06.020.0876-0</v>
          </cell>
          <cell r="B3322">
            <v>1540.65</v>
          </cell>
        </row>
        <row r="3323">
          <cell r="A3323" t="str">
            <v>06.020.0880-0</v>
          </cell>
          <cell r="B3323">
            <v>391.94</v>
          </cell>
        </row>
        <row r="3324">
          <cell r="A3324" t="str">
            <v>06.020.0882-0</v>
          </cell>
          <cell r="B3324">
            <v>470.29</v>
          </cell>
        </row>
        <row r="3325">
          <cell r="A3325" t="str">
            <v>06.020.0884-0</v>
          </cell>
          <cell r="B3325">
            <v>548.62</v>
          </cell>
        </row>
        <row r="3326">
          <cell r="A3326" t="str">
            <v>06.020.0886-0</v>
          </cell>
          <cell r="B3326">
            <v>626.96</v>
          </cell>
        </row>
        <row r="3327">
          <cell r="A3327" t="str">
            <v>06.020.0888-0</v>
          </cell>
          <cell r="B3327">
            <v>705.3</v>
          </cell>
        </row>
        <row r="3328">
          <cell r="A3328" t="str">
            <v>06.020.0890-0</v>
          </cell>
          <cell r="B3328">
            <v>783.9</v>
          </cell>
        </row>
        <row r="3329">
          <cell r="A3329" t="str">
            <v>06.020.0891-0</v>
          </cell>
          <cell r="B3329">
            <v>940.58</v>
          </cell>
        </row>
        <row r="3330">
          <cell r="A3330" t="str">
            <v>06.020.0893-0</v>
          </cell>
          <cell r="B3330">
            <v>1175.6199999999999</v>
          </cell>
        </row>
        <row r="3331">
          <cell r="A3331" t="str">
            <v>06.020.0894-0</v>
          </cell>
          <cell r="B3331">
            <v>1371.7</v>
          </cell>
        </row>
        <row r="3332">
          <cell r="A3332" t="str">
            <v>06.020.0895-0</v>
          </cell>
          <cell r="B3332">
            <v>1410.88</v>
          </cell>
        </row>
        <row r="3333">
          <cell r="A3333" t="str">
            <v>06.020.0896-0</v>
          </cell>
          <cell r="B3333">
            <v>1567.55</v>
          </cell>
        </row>
        <row r="3334">
          <cell r="A3334" t="str">
            <v>06.020.0897-0</v>
          </cell>
          <cell r="B3334">
            <v>1959.5</v>
          </cell>
        </row>
        <row r="3335">
          <cell r="A3335" t="str">
            <v>06.020.0900-0</v>
          </cell>
          <cell r="B3335">
            <v>1771.84</v>
          </cell>
        </row>
        <row r="3336">
          <cell r="A3336" t="str">
            <v>06.020.0901-0</v>
          </cell>
          <cell r="B3336">
            <v>1968.61</v>
          </cell>
        </row>
        <row r="3337">
          <cell r="A3337" t="str">
            <v>06.020.0902-0</v>
          </cell>
          <cell r="B3337">
            <v>2460.88</v>
          </cell>
        </row>
        <row r="3338">
          <cell r="A3338" t="str">
            <v>06.020.0905-0</v>
          </cell>
          <cell r="B3338">
            <v>116.79</v>
          </cell>
        </row>
        <row r="3339">
          <cell r="A3339" t="str">
            <v>06.020.0906-0</v>
          </cell>
          <cell r="B3339">
            <v>122.88</v>
          </cell>
        </row>
        <row r="3340">
          <cell r="A3340" t="str">
            <v>06.020.0908-0</v>
          </cell>
          <cell r="B3340">
            <v>95.38</v>
          </cell>
        </row>
        <row r="3341">
          <cell r="A3341" t="str">
            <v>06.020.0910-0</v>
          </cell>
          <cell r="B3341">
            <v>84.62</v>
          </cell>
        </row>
        <row r="3342">
          <cell r="A3342" t="str">
            <v>06.020.0915-0</v>
          </cell>
          <cell r="B3342">
            <v>84.68</v>
          </cell>
        </row>
        <row r="3343">
          <cell r="A3343" t="str">
            <v>06.020.0916-0</v>
          </cell>
          <cell r="B3343">
            <v>105.15</v>
          </cell>
        </row>
        <row r="3344">
          <cell r="A3344" t="str">
            <v>06.020.0917-0</v>
          </cell>
          <cell r="B3344">
            <v>130.71</v>
          </cell>
        </row>
        <row r="3345">
          <cell r="A3345" t="str">
            <v>06.020.0918-0</v>
          </cell>
          <cell r="B3345">
            <v>180.6</v>
          </cell>
        </row>
        <row r="3346">
          <cell r="A3346" t="str">
            <v>06.020.0919-0</v>
          </cell>
          <cell r="B3346">
            <v>209.41</v>
          </cell>
        </row>
        <row r="3347">
          <cell r="A3347" t="str">
            <v>06.020.0920-0</v>
          </cell>
          <cell r="B3347">
            <v>243.08</v>
          </cell>
        </row>
        <row r="3348">
          <cell r="A3348" t="str">
            <v>06.020.0921-0</v>
          </cell>
          <cell r="B3348">
            <v>351.01</v>
          </cell>
        </row>
        <row r="3349">
          <cell r="A3349" t="str">
            <v>06.020.0922-0</v>
          </cell>
          <cell r="B3349">
            <v>386.31</v>
          </cell>
        </row>
        <row r="3350">
          <cell r="A3350" t="str">
            <v>06.020.0924-0</v>
          </cell>
          <cell r="B3350">
            <v>458.87</v>
          </cell>
        </row>
        <row r="3351">
          <cell r="A3351" t="str">
            <v>06.020.0926-0</v>
          </cell>
          <cell r="B3351">
            <v>851.28</v>
          </cell>
        </row>
        <row r="3352">
          <cell r="A3352" t="str">
            <v>06.020.0928-0</v>
          </cell>
          <cell r="B3352">
            <v>1006.05</v>
          </cell>
        </row>
        <row r="3353">
          <cell r="A3353" t="str">
            <v>06.020.0930-0</v>
          </cell>
          <cell r="B3353">
            <v>1126.1400000000001</v>
          </cell>
        </row>
        <row r="3354">
          <cell r="A3354" t="str">
            <v>06.020.0932-0</v>
          </cell>
          <cell r="B3354">
            <v>1623.67</v>
          </cell>
        </row>
        <row r="3355">
          <cell r="A3355" t="str">
            <v>06.020.0933-0</v>
          </cell>
          <cell r="B3355">
            <v>1938.51</v>
          </cell>
        </row>
        <row r="3356">
          <cell r="A3356" t="str">
            <v>06.020.0934-0</v>
          </cell>
          <cell r="B3356">
            <v>2102.59</v>
          </cell>
        </row>
        <row r="3357">
          <cell r="A3357" t="str">
            <v>06.020.0935-0</v>
          </cell>
          <cell r="B3357">
            <v>3094.16</v>
          </cell>
        </row>
        <row r="3358">
          <cell r="A3358" t="str">
            <v>06.020.0937-0</v>
          </cell>
          <cell r="B3358">
            <v>4109.5600000000004</v>
          </cell>
        </row>
        <row r="3359">
          <cell r="A3359" t="str">
            <v>06.020.0938-0</v>
          </cell>
          <cell r="B3359">
            <v>5136.55</v>
          </cell>
        </row>
        <row r="3360">
          <cell r="A3360" t="str">
            <v>06.020.9999-0</v>
          </cell>
          <cell r="B3360">
            <v>3493</v>
          </cell>
        </row>
        <row r="3361">
          <cell r="A3361" t="str">
            <v>06.021.0010-0</v>
          </cell>
          <cell r="B3361">
            <v>124.56</v>
          </cell>
        </row>
        <row r="3362">
          <cell r="A3362" t="str">
            <v>06.021.0011-0</v>
          </cell>
          <cell r="B3362">
            <v>160.22999999999999</v>
          </cell>
        </row>
        <row r="3363">
          <cell r="A3363" t="str">
            <v>06.021.0012-0</v>
          </cell>
          <cell r="B3363">
            <v>185.64</v>
          </cell>
        </row>
        <row r="3364">
          <cell r="A3364" t="str">
            <v>06.021.0013-0</v>
          </cell>
          <cell r="B3364">
            <v>225.77</v>
          </cell>
        </row>
        <row r="3365">
          <cell r="A3365" t="str">
            <v>06.021.0014-0</v>
          </cell>
          <cell r="B3365">
            <v>300.25</v>
          </cell>
        </row>
        <row r="3366">
          <cell r="A3366" t="str">
            <v>06.021.0015-0</v>
          </cell>
          <cell r="B3366">
            <v>351.31</v>
          </cell>
        </row>
        <row r="3367">
          <cell r="A3367" t="str">
            <v>06.021.0016-0</v>
          </cell>
          <cell r="B3367">
            <v>429.1</v>
          </cell>
        </row>
        <row r="3368">
          <cell r="A3368" t="str">
            <v>06.021.0017-0</v>
          </cell>
          <cell r="B3368">
            <v>413.3</v>
          </cell>
        </row>
        <row r="3369">
          <cell r="A3369" t="str">
            <v>06.021.0018-0</v>
          </cell>
          <cell r="B3369">
            <v>550.82000000000005</v>
          </cell>
        </row>
        <row r="3370">
          <cell r="A3370" t="str">
            <v>06.021.0019-0</v>
          </cell>
          <cell r="B3370">
            <v>643.73</v>
          </cell>
        </row>
        <row r="3371">
          <cell r="A3371" t="str">
            <v>06.021.0020-0</v>
          </cell>
          <cell r="B3371">
            <v>837.31</v>
          </cell>
        </row>
        <row r="3372">
          <cell r="A3372" t="str">
            <v>06.021.0021-0</v>
          </cell>
          <cell r="B3372">
            <v>943.1</v>
          </cell>
        </row>
        <row r="3373">
          <cell r="A3373" t="str">
            <v>06.021.0025-0</v>
          </cell>
          <cell r="B3373">
            <v>275.68</v>
          </cell>
        </row>
        <row r="3374">
          <cell r="A3374" t="str">
            <v>06.021.0026-0</v>
          </cell>
          <cell r="B3374">
            <v>355.07</v>
          </cell>
        </row>
        <row r="3375">
          <cell r="A3375" t="str">
            <v>06.021.0027-0</v>
          </cell>
          <cell r="B3375">
            <v>480.7</v>
          </cell>
        </row>
        <row r="3376">
          <cell r="A3376" t="str">
            <v>06.021.0028-0</v>
          </cell>
          <cell r="B3376">
            <v>583.4</v>
          </cell>
        </row>
        <row r="3377">
          <cell r="A3377" t="str">
            <v>06.021.0029-0</v>
          </cell>
          <cell r="B3377">
            <v>818.46</v>
          </cell>
        </row>
        <row r="3378">
          <cell r="A3378" t="str">
            <v>06.021.0030-0</v>
          </cell>
          <cell r="B3378">
            <v>953.58</v>
          </cell>
        </row>
        <row r="3379">
          <cell r="A3379" t="str">
            <v>06.021.0031-0</v>
          </cell>
          <cell r="B3379">
            <v>1251.32</v>
          </cell>
        </row>
        <row r="3380">
          <cell r="A3380" t="str">
            <v>06.021.0032-0</v>
          </cell>
          <cell r="B3380">
            <v>1371.25</v>
          </cell>
        </row>
        <row r="3381">
          <cell r="A3381" t="str">
            <v>06.021.0033-0</v>
          </cell>
          <cell r="B3381">
            <v>1610.32</v>
          </cell>
        </row>
        <row r="3382">
          <cell r="A3382" t="str">
            <v>06.021.0034-0</v>
          </cell>
          <cell r="B3382">
            <v>2104.5</v>
          </cell>
        </row>
        <row r="3383">
          <cell r="A3383" t="str">
            <v>06.021.0035-0</v>
          </cell>
          <cell r="B3383">
            <v>2832.39</v>
          </cell>
        </row>
        <row r="3384">
          <cell r="A3384" t="str">
            <v>06.021.0036-0</v>
          </cell>
          <cell r="B3384">
            <v>3203.96</v>
          </cell>
        </row>
        <row r="3385">
          <cell r="A3385" t="str">
            <v>06.021.0040-0</v>
          </cell>
          <cell r="B3385">
            <v>3201.1</v>
          </cell>
        </row>
        <row r="3386">
          <cell r="A3386" t="str">
            <v>06.021.0041-0</v>
          </cell>
          <cell r="B3386">
            <v>7210.74</v>
          </cell>
        </row>
        <row r="3387">
          <cell r="A3387" t="str">
            <v>06.021.9999-0</v>
          </cell>
          <cell r="B3387">
            <v>3408</v>
          </cell>
        </row>
        <row r="3388">
          <cell r="A3388" t="str">
            <v>06.022.0010-0</v>
          </cell>
          <cell r="B3388">
            <v>27.44</v>
          </cell>
        </row>
        <row r="3389">
          <cell r="A3389" t="str">
            <v>06.022.9999-0</v>
          </cell>
          <cell r="B3389">
            <v>3538</v>
          </cell>
        </row>
        <row r="3390">
          <cell r="A3390" t="str">
            <v>06.030.0001-0</v>
          </cell>
          <cell r="B3390">
            <v>4.68</v>
          </cell>
        </row>
        <row r="3391">
          <cell r="A3391" t="str">
            <v>06.030.9999-0</v>
          </cell>
          <cell r="B3391">
            <v>16894</v>
          </cell>
        </row>
        <row r="3392">
          <cell r="A3392" t="str">
            <v>06.031.0031-0</v>
          </cell>
          <cell r="B3392">
            <v>98.08</v>
          </cell>
        </row>
        <row r="3393">
          <cell r="A3393" t="str">
            <v>06.031.0032-0</v>
          </cell>
          <cell r="B3393">
            <v>128.57</v>
          </cell>
        </row>
        <row r="3394">
          <cell r="A3394" t="str">
            <v>06.031.0035-0</v>
          </cell>
          <cell r="B3394">
            <v>160.99</v>
          </cell>
        </row>
        <row r="3395">
          <cell r="A3395" t="str">
            <v>06.031.0039-0</v>
          </cell>
          <cell r="B3395">
            <v>191.48</v>
          </cell>
        </row>
        <row r="3396">
          <cell r="A3396" t="str">
            <v>06.031.0041-0</v>
          </cell>
          <cell r="B3396">
            <v>293.99</v>
          </cell>
        </row>
        <row r="3397">
          <cell r="A3397" t="str">
            <v>06.031.0043-0</v>
          </cell>
          <cell r="B3397">
            <v>336.58</v>
          </cell>
        </row>
        <row r="3398">
          <cell r="A3398" t="str">
            <v>06.031.0095-0</v>
          </cell>
          <cell r="B3398">
            <v>378.67</v>
          </cell>
        </row>
        <row r="3399">
          <cell r="A3399" t="str">
            <v>06.031.0096-0</v>
          </cell>
          <cell r="B3399">
            <v>445.38</v>
          </cell>
        </row>
        <row r="3400">
          <cell r="A3400" t="str">
            <v>06.031.0098-0</v>
          </cell>
          <cell r="B3400">
            <v>145.88</v>
          </cell>
        </row>
        <row r="3401">
          <cell r="A3401" t="str">
            <v>06.031.0100-0</v>
          </cell>
          <cell r="B3401">
            <v>194.53</v>
          </cell>
        </row>
        <row r="3402">
          <cell r="A3402" t="str">
            <v>06.031.0105-0</v>
          </cell>
          <cell r="B3402">
            <v>242.18</v>
          </cell>
        </row>
        <row r="3403">
          <cell r="A3403" t="str">
            <v>06.031.0110-0</v>
          </cell>
          <cell r="B3403">
            <v>290.42</v>
          </cell>
        </row>
        <row r="3404">
          <cell r="A3404" t="str">
            <v>06.031.0115-0</v>
          </cell>
          <cell r="B3404">
            <v>319.38</v>
          </cell>
        </row>
        <row r="3405">
          <cell r="A3405" t="str">
            <v>06.031.0120-0</v>
          </cell>
          <cell r="B3405">
            <v>365.81</v>
          </cell>
        </row>
        <row r="3406">
          <cell r="A3406" t="str">
            <v>06.031.0125-0</v>
          </cell>
          <cell r="B3406">
            <v>412.12</v>
          </cell>
        </row>
        <row r="3407">
          <cell r="A3407" t="str">
            <v>06.031.0130-0</v>
          </cell>
          <cell r="B3407">
            <v>458.73</v>
          </cell>
        </row>
        <row r="3408">
          <cell r="A3408" t="str">
            <v>06.031.0135-0</v>
          </cell>
          <cell r="B3408">
            <v>552.04999999999995</v>
          </cell>
        </row>
        <row r="3409">
          <cell r="A3409" t="str">
            <v>06.031.0140-0</v>
          </cell>
          <cell r="B3409">
            <v>720.05</v>
          </cell>
        </row>
        <row r="3410">
          <cell r="A3410" t="str">
            <v>06.031.0145-0</v>
          </cell>
          <cell r="B3410">
            <v>819.61</v>
          </cell>
        </row>
        <row r="3411">
          <cell r="A3411" t="str">
            <v>06.031.0255-0</v>
          </cell>
          <cell r="B3411">
            <v>488.12</v>
          </cell>
        </row>
        <row r="3412">
          <cell r="A3412" t="str">
            <v>06.031.0260-0</v>
          </cell>
          <cell r="B3412">
            <v>537.08000000000004</v>
          </cell>
        </row>
        <row r="3413">
          <cell r="A3413" t="str">
            <v>06.031.0265-0</v>
          </cell>
          <cell r="B3413">
            <v>615.63</v>
          </cell>
        </row>
        <row r="3414">
          <cell r="A3414" t="str">
            <v>06.031.0270-0</v>
          </cell>
          <cell r="B3414">
            <v>693.78</v>
          </cell>
        </row>
        <row r="3415">
          <cell r="A3415" t="str">
            <v>06.031.0275-0</v>
          </cell>
          <cell r="B3415">
            <v>759.87</v>
          </cell>
        </row>
        <row r="3416">
          <cell r="A3416" t="str">
            <v>06.031.0280-0</v>
          </cell>
          <cell r="B3416">
            <v>701.43</v>
          </cell>
        </row>
        <row r="3417">
          <cell r="A3417" t="str">
            <v>06.031.0283-0</v>
          </cell>
          <cell r="B3417">
            <v>855.5</v>
          </cell>
        </row>
        <row r="3418">
          <cell r="A3418" t="str">
            <v>06.031.0285-0</v>
          </cell>
          <cell r="B3418">
            <v>994.64</v>
          </cell>
        </row>
        <row r="3419">
          <cell r="A3419" t="str">
            <v>06.031.0290-0</v>
          </cell>
          <cell r="B3419">
            <v>1122.97</v>
          </cell>
        </row>
        <row r="3420">
          <cell r="A3420" t="str">
            <v>06.031.0295-0</v>
          </cell>
          <cell r="B3420">
            <v>1252.46</v>
          </cell>
        </row>
        <row r="3421">
          <cell r="A3421" t="str">
            <v>06.031.0300-0</v>
          </cell>
          <cell r="B3421">
            <v>1505.36</v>
          </cell>
        </row>
        <row r="3422">
          <cell r="A3422" t="str">
            <v>06.031.0305-0</v>
          </cell>
          <cell r="B3422">
            <v>455.15</v>
          </cell>
        </row>
        <row r="3423">
          <cell r="A3423" t="str">
            <v>06.031.0410-0</v>
          </cell>
          <cell r="B3423">
            <v>598.58000000000004</v>
          </cell>
        </row>
        <row r="3424">
          <cell r="A3424" t="str">
            <v>06.031.0415-0</v>
          </cell>
          <cell r="B3424">
            <v>686.46</v>
          </cell>
        </row>
        <row r="3425">
          <cell r="A3425" t="str">
            <v>06.031.0420-0</v>
          </cell>
          <cell r="B3425">
            <v>742.48</v>
          </cell>
        </row>
        <row r="3426">
          <cell r="A3426" t="str">
            <v>06.031.0425-0</v>
          </cell>
          <cell r="B3426">
            <v>862.22</v>
          </cell>
        </row>
        <row r="3427">
          <cell r="A3427" t="str">
            <v>06.031.0430-0</v>
          </cell>
          <cell r="B3427">
            <v>790.27</v>
          </cell>
        </row>
        <row r="3428">
          <cell r="A3428" t="str">
            <v>06.031.0435-0</v>
          </cell>
          <cell r="B3428">
            <v>923.16</v>
          </cell>
        </row>
        <row r="3429">
          <cell r="A3429" t="str">
            <v>06.031.0440-0</v>
          </cell>
          <cell r="B3429">
            <v>1057.3900000000001</v>
          </cell>
        </row>
        <row r="3430">
          <cell r="A3430" t="str">
            <v>06.031.0445-0</v>
          </cell>
          <cell r="B3430">
            <v>1354</v>
          </cell>
        </row>
        <row r="3431">
          <cell r="A3431" t="str">
            <v>06.031.0450-0</v>
          </cell>
          <cell r="B3431">
            <v>1506.69</v>
          </cell>
        </row>
        <row r="3432">
          <cell r="A3432" t="str">
            <v>06.031.0455-0</v>
          </cell>
          <cell r="B3432">
            <v>1625.85</v>
          </cell>
        </row>
        <row r="3433">
          <cell r="A3433" t="str">
            <v>06.031.0465-0</v>
          </cell>
          <cell r="B3433">
            <v>1762.96</v>
          </cell>
        </row>
        <row r="3434">
          <cell r="A3434" t="str">
            <v>06.031.0475-0</v>
          </cell>
          <cell r="B3434">
            <v>2035.86</v>
          </cell>
        </row>
        <row r="3435">
          <cell r="A3435" t="str">
            <v>06.031.0480-0</v>
          </cell>
          <cell r="B3435">
            <v>3355.3</v>
          </cell>
        </row>
        <row r="3436">
          <cell r="A3436" t="str">
            <v>06.031.0485-0</v>
          </cell>
          <cell r="B3436">
            <v>4198.07</v>
          </cell>
        </row>
        <row r="3437">
          <cell r="A3437" t="str">
            <v>06.031.0490-0</v>
          </cell>
          <cell r="B3437">
            <v>1097.8800000000001</v>
          </cell>
        </row>
        <row r="3438">
          <cell r="A3438" t="str">
            <v>06.031.0610-0</v>
          </cell>
          <cell r="B3438">
            <v>1056.8800000000001</v>
          </cell>
        </row>
        <row r="3439">
          <cell r="A3439" t="str">
            <v>06.031.0620-0</v>
          </cell>
          <cell r="B3439">
            <v>1235.03</v>
          </cell>
        </row>
        <row r="3440">
          <cell r="A3440" t="str">
            <v>06.031.0630-0</v>
          </cell>
          <cell r="B3440">
            <v>1416.11</v>
          </cell>
        </row>
        <row r="3441">
          <cell r="A3441" t="str">
            <v>06.031.0640-0</v>
          </cell>
          <cell r="B3441">
            <v>1544.01</v>
          </cell>
        </row>
        <row r="3442">
          <cell r="A3442" t="str">
            <v>06.031.0650-0</v>
          </cell>
          <cell r="B3442">
            <v>1718.78</v>
          </cell>
        </row>
        <row r="3443">
          <cell r="A3443" t="str">
            <v>06.031.0660-0</v>
          </cell>
          <cell r="B3443">
            <v>2066.5100000000002</v>
          </cell>
        </row>
        <row r="3444">
          <cell r="A3444" t="str">
            <v>06.031.0675-0</v>
          </cell>
          <cell r="B3444">
            <v>2768.86</v>
          </cell>
        </row>
        <row r="3445">
          <cell r="A3445" t="str">
            <v>06.031.0690-0</v>
          </cell>
          <cell r="B3445">
            <v>3140.8</v>
          </cell>
        </row>
        <row r="3446">
          <cell r="A3446" t="str">
            <v>06.031.0700-0</v>
          </cell>
          <cell r="B3446">
            <v>3275.61</v>
          </cell>
        </row>
        <row r="3447">
          <cell r="A3447" t="str">
            <v>06.031.0750-0</v>
          </cell>
          <cell r="B3447">
            <v>4089.35</v>
          </cell>
        </row>
        <row r="3448">
          <cell r="A3448" t="str">
            <v>06.031.0755-0</v>
          </cell>
          <cell r="B3448">
            <v>3776.88</v>
          </cell>
        </row>
        <row r="3449">
          <cell r="A3449" t="str">
            <v>06.031.0760-0</v>
          </cell>
          <cell r="B3449">
            <v>5146.67</v>
          </cell>
        </row>
        <row r="3450">
          <cell r="A3450" t="str">
            <v>06.031.0765-0</v>
          </cell>
          <cell r="B3450">
            <v>7002.25</v>
          </cell>
        </row>
        <row r="3451">
          <cell r="A3451" t="str">
            <v>06.031.9999-0</v>
          </cell>
          <cell r="B3451">
            <v>3987</v>
          </cell>
        </row>
        <row r="3452">
          <cell r="A3452" t="str">
            <v>06.032.0051-0</v>
          </cell>
          <cell r="B3452">
            <v>612.05999999999995</v>
          </cell>
        </row>
        <row r="3453">
          <cell r="A3453" t="str">
            <v>06.032.0053-0</v>
          </cell>
          <cell r="B3453">
            <v>1750.73</v>
          </cell>
        </row>
        <row r="3454">
          <cell r="A3454" t="str">
            <v>06.032.0055-0</v>
          </cell>
          <cell r="B3454">
            <v>2780.61</v>
          </cell>
        </row>
        <row r="3455">
          <cell r="A3455" t="str">
            <v>06.032.0057-0</v>
          </cell>
          <cell r="B3455">
            <v>5768.4</v>
          </cell>
        </row>
        <row r="3456">
          <cell r="A3456" t="str">
            <v>06.032.0059-0</v>
          </cell>
          <cell r="B3456">
            <v>10449.25</v>
          </cell>
        </row>
        <row r="3457">
          <cell r="A3457" t="str">
            <v>06.032.0060-0</v>
          </cell>
          <cell r="B3457">
            <v>412.11</v>
          </cell>
        </row>
        <row r="3458">
          <cell r="A3458" t="str">
            <v>06.032.0061-0</v>
          </cell>
          <cell r="B3458">
            <v>521.41999999999996</v>
          </cell>
        </row>
        <row r="3459">
          <cell r="A3459" t="str">
            <v>06.032.0062-0</v>
          </cell>
          <cell r="B3459">
            <v>731.4</v>
          </cell>
        </row>
        <row r="3460">
          <cell r="A3460" t="str">
            <v>06.032.0063-0</v>
          </cell>
          <cell r="B3460">
            <v>842.55</v>
          </cell>
        </row>
        <row r="3461">
          <cell r="A3461" t="str">
            <v>06.032.0064-0</v>
          </cell>
          <cell r="B3461">
            <v>1060.75</v>
          </cell>
        </row>
        <row r="3462">
          <cell r="A3462" t="str">
            <v>06.032.0065-0</v>
          </cell>
          <cell r="B3462">
            <v>1285.77</v>
          </cell>
        </row>
        <row r="3463">
          <cell r="A3463" t="str">
            <v>06.032.0066-0</v>
          </cell>
          <cell r="B3463">
            <v>1477.55</v>
          </cell>
        </row>
        <row r="3464">
          <cell r="A3464" t="str">
            <v>06.032.0067-0</v>
          </cell>
          <cell r="B3464">
            <v>1728.56</v>
          </cell>
        </row>
        <row r="3465">
          <cell r="A3465" t="str">
            <v>06.032.0068-0</v>
          </cell>
          <cell r="B3465">
            <v>2634.18</v>
          </cell>
        </row>
        <row r="3466">
          <cell r="A3466" t="str">
            <v>06.032.0069-0</v>
          </cell>
          <cell r="B3466">
            <v>3638.03</v>
          </cell>
        </row>
        <row r="3467">
          <cell r="A3467" t="str">
            <v>06.032.0070-0</v>
          </cell>
          <cell r="B3467">
            <v>4472.2700000000004</v>
          </cell>
        </row>
        <row r="3468">
          <cell r="A3468" t="str">
            <v>06.032.0071-0</v>
          </cell>
          <cell r="B3468">
            <v>5436.11</v>
          </cell>
        </row>
        <row r="3469">
          <cell r="A3469" t="str">
            <v>06.032.0072-0</v>
          </cell>
          <cell r="B3469">
            <v>6379.7</v>
          </cell>
        </row>
        <row r="3470">
          <cell r="A3470" t="str">
            <v>06.032.0073-0</v>
          </cell>
          <cell r="B3470">
            <v>7057.44</v>
          </cell>
        </row>
        <row r="3471">
          <cell r="A3471" t="str">
            <v>06.032.0074-0</v>
          </cell>
          <cell r="B3471">
            <v>7300.36</v>
          </cell>
        </row>
        <row r="3472">
          <cell r="A3472" t="str">
            <v>06.032.0075-0</v>
          </cell>
          <cell r="B3472">
            <v>10289.120000000001</v>
          </cell>
        </row>
        <row r="3473">
          <cell r="A3473" t="str">
            <v>06.032.0076-0</v>
          </cell>
          <cell r="B3473">
            <v>12646.71</v>
          </cell>
        </row>
        <row r="3474">
          <cell r="A3474" t="str">
            <v>06.032.0077-0</v>
          </cell>
          <cell r="B3474">
            <v>16566.02</v>
          </cell>
        </row>
        <row r="3475">
          <cell r="A3475" t="str">
            <v>06.032.0080-0</v>
          </cell>
          <cell r="B3475">
            <v>785.1</v>
          </cell>
        </row>
        <row r="3476">
          <cell r="A3476" t="str">
            <v>06.032.0081-0</v>
          </cell>
          <cell r="B3476">
            <v>1023.35</v>
          </cell>
        </row>
        <row r="3477">
          <cell r="A3477" t="str">
            <v>06.032.0082-0</v>
          </cell>
          <cell r="B3477">
            <v>1237.75</v>
          </cell>
        </row>
        <row r="3478">
          <cell r="A3478" t="str">
            <v>06.032.0083-0</v>
          </cell>
          <cell r="B3478">
            <v>1426.4</v>
          </cell>
        </row>
        <row r="3479">
          <cell r="A3479" t="str">
            <v>06.032.0084-0</v>
          </cell>
          <cell r="B3479">
            <v>1662.8</v>
          </cell>
        </row>
        <row r="3480">
          <cell r="A3480" t="str">
            <v>06.032.0085-0</v>
          </cell>
          <cell r="B3480">
            <v>1919.85</v>
          </cell>
        </row>
        <row r="3481">
          <cell r="A3481" t="str">
            <v>06.032.0086-0</v>
          </cell>
          <cell r="B3481">
            <v>2180.35</v>
          </cell>
        </row>
        <row r="3482">
          <cell r="A3482" t="str">
            <v>06.032.0087-0</v>
          </cell>
          <cell r="B3482">
            <v>2503.6999999999998</v>
          </cell>
        </row>
        <row r="3483">
          <cell r="A3483" t="str">
            <v>06.032.0088-0</v>
          </cell>
          <cell r="B3483">
            <v>3415.1</v>
          </cell>
        </row>
        <row r="3484">
          <cell r="A3484" t="str">
            <v>06.032.0089-0</v>
          </cell>
          <cell r="B3484">
            <v>5618.08</v>
          </cell>
        </row>
        <row r="3485">
          <cell r="A3485" t="str">
            <v>06.032.0090-0</v>
          </cell>
          <cell r="B3485">
            <v>6291.93</v>
          </cell>
        </row>
        <row r="3486">
          <cell r="A3486" t="str">
            <v>06.032.0091-0</v>
          </cell>
          <cell r="B3486">
            <v>7028.74</v>
          </cell>
        </row>
        <row r="3487">
          <cell r="A3487" t="str">
            <v>06.032.0092-0</v>
          </cell>
          <cell r="B3487">
            <v>7903.78</v>
          </cell>
        </row>
        <row r="3488">
          <cell r="A3488" t="str">
            <v>06.032.0093-0</v>
          </cell>
          <cell r="B3488">
            <v>9517.83</v>
          </cell>
        </row>
        <row r="3489">
          <cell r="A3489" t="str">
            <v>06.032.0094-0</v>
          </cell>
          <cell r="B3489">
            <v>12304.54</v>
          </cell>
        </row>
        <row r="3490">
          <cell r="A3490" t="str">
            <v>06.032.0095-0</v>
          </cell>
          <cell r="B3490">
            <v>14544.25</v>
          </cell>
        </row>
        <row r="3491">
          <cell r="A3491" t="str">
            <v>06.032.0096-0</v>
          </cell>
          <cell r="B3491">
            <v>17641.79</v>
          </cell>
        </row>
        <row r="3492">
          <cell r="A3492" t="str">
            <v>06.032.0097-0</v>
          </cell>
          <cell r="B3492">
            <v>20544.68</v>
          </cell>
        </row>
        <row r="3493">
          <cell r="A3493" t="str">
            <v>06.032.9999-0</v>
          </cell>
          <cell r="B3493">
            <v>9528</v>
          </cell>
        </row>
        <row r="3494">
          <cell r="A3494" t="str">
            <v>06.033.0010-0</v>
          </cell>
          <cell r="B3494">
            <v>160.24</v>
          </cell>
        </row>
        <row r="3495">
          <cell r="A3495" t="str">
            <v>06.033.0020-0</v>
          </cell>
          <cell r="B3495">
            <v>188.98</v>
          </cell>
        </row>
        <row r="3496">
          <cell r="A3496" t="str">
            <v>06.033.0030-0</v>
          </cell>
          <cell r="B3496">
            <v>206.28</v>
          </cell>
        </row>
        <row r="3497">
          <cell r="A3497" t="str">
            <v>06.033.9999-0</v>
          </cell>
          <cell r="B3497">
            <v>14856</v>
          </cell>
        </row>
        <row r="3498">
          <cell r="A3498" t="str">
            <v>06.034.0031-0</v>
          </cell>
          <cell r="B3498">
            <v>182.29</v>
          </cell>
        </row>
        <row r="3499">
          <cell r="A3499" t="str">
            <v>06.034.0032-0</v>
          </cell>
          <cell r="B3499">
            <v>238.95</v>
          </cell>
        </row>
        <row r="3500">
          <cell r="A3500" t="str">
            <v>06.034.0035-0</v>
          </cell>
          <cell r="B3500">
            <v>299.20999999999998</v>
          </cell>
        </row>
        <row r="3501">
          <cell r="A3501" t="str">
            <v>06.034.0039-0</v>
          </cell>
          <cell r="B3501">
            <v>355.88</v>
          </cell>
        </row>
        <row r="3502">
          <cell r="A3502" t="str">
            <v>06.034.0041-0</v>
          </cell>
          <cell r="B3502">
            <v>391.17</v>
          </cell>
        </row>
        <row r="3503">
          <cell r="A3503" t="str">
            <v>06.034.0043-0</v>
          </cell>
          <cell r="B3503">
            <v>447.83</v>
          </cell>
        </row>
        <row r="3504">
          <cell r="A3504" t="str">
            <v>06.034.0045-0</v>
          </cell>
          <cell r="B3504">
            <v>356.05</v>
          </cell>
        </row>
        <row r="3505">
          <cell r="A3505" t="str">
            <v>06.034.0050-0</v>
          </cell>
          <cell r="B3505">
            <v>405.18</v>
          </cell>
        </row>
        <row r="3506">
          <cell r="A3506" t="str">
            <v>06.034.0098-0</v>
          </cell>
          <cell r="B3506">
            <v>230.31</v>
          </cell>
        </row>
        <row r="3507">
          <cell r="A3507" t="str">
            <v>06.034.0100-0</v>
          </cell>
          <cell r="B3507">
            <v>307.11</v>
          </cell>
        </row>
        <row r="3508">
          <cell r="A3508" t="str">
            <v>06.034.0105-0</v>
          </cell>
          <cell r="B3508">
            <v>382.35</v>
          </cell>
        </row>
        <row r="3509">
          <cell r="A3509" t="str">
            <v>06.034.0110-0</v>
          </cell>
          <cell r="B3509">
            <v>458.51</v>
          </cell>
        </row>
        <row r="3510">
          <cell r="A3510" t="str">
            <v>06.034.0115-0</v>
          </cell>
          <cell r="B3510">
            <v>504.24</v>
          </cell>
        </row>
        <row r="3511">
          <cell r="A3511" t="str">
            <v>06.034.0120-0</v>
          </cell>
          <cell r="B3511">
            <v>553.11</v>
          </cell>
        </row>
        <row r="3512">
          <cell r="A3512" t="str">
            <v>06.034.0125-0</v>
          </cell>
          <cell r="B3512">
            <v>623.13</v>
          </cell>
        </row>
        <row r="3513">
          <cell r="A3513" t="str">
            <v>06.034.0130-0</v>
          </cell>
          <cell r="B3513">
            <v>483.86</v>
          </cell>
        </row>
        <row r="3514">
          <cell r="A3514" t="str">
            <v>06.034.0135-0</v>
          </cell>
          <cell r="B3514">
            <v>582.29999999999995</v>
          </cell>
        </row>
        <row r="3515">
          <cell r="A3515" t="str">
            <v>06.034.0140-0</v>
          </cell>
          <cell r="B3515">
            <v>451.62</v>
          </cell>
        </row>
        <row r="3516">
          <cell r="A3516" t="str">
            <v>06.034.0145-0</v>
          </cell>
          <cell r="B3516">
            <v>516.72</v>
          </cell>
        </row>
        <row r="3517">
          <cell r="A3517" t="str">
            <v>06.034.0255-0</v>
          </cell>
          <cell r="B3517">
            <v>433.2</v>
          </cell>
        </row>
        <row r="3518">
          <cell r="A3518" t="str">
            <v>06.034.0260-0</v>
          </cell>
          <cell r="B3518">
            <v>476.65</v>
          </cell>
        </row>
        <row r="3519">
          <cell r="A3519" t="str">
            <v>06.034.0265-0</v>
          </cell>
          <cell r="B3519">
            <v>546.36</v>
          </cell>
        </row>
        <row r="3520">
          <cell r="A3520" t="str">
            <v>06.034.0270-0</v>
          </cell>
          <cell r="B3520">
            <v>615.72</v>
          </cell>
        </row>
        <row r="3521">
          <cell r="A3521" t="str">
            <v>06.034.0275-0</v>
          </cell>
          <cell r="B3521">
            <v>685.64</v>
          </cell>
        </row>
        <row r="3522">
          <cell r="A3522" t="str">
            <v>06.034.0280-0</v>
          </cell>
          <cell r="B3522">
            <v>754.35</v>
          </cell>
        </row>
        <row r="3523">
          <cell r="A3523" t="str">
            <v>06.034.0283-0</v>
          </cell>
          <cell r="B3523">
            <v>920.04</v>
          </cell>
        </row>
        <row r="3524">
          <cell r="A3524" t="str">
            <v>06.034.0285-0</v>
          </cell>
          <cell r="B3524">
            <v>762.72</v>
          </cell>
        </row>
        <row r="3525">
          <cell r="A3525" t="str">
            <v>06.034.0290-0</v>
          </cell>
          <cell r="B3525">
            <v>859</v>
          </cell>
        </row>
        <row r="3526">
          <cell r="A3526" t="str">
            <v>06.034.0295-0</v>
          </cell>
          <cell r="B3526">
            <v>1365.04</v>
          </cell>
        </row>
        <row r="3527">
          <cell r="A3527" t="str">
            <v>06.034.0300-0</v>
          </cell>
          <cell r="B3527">
            <v>1519.01</v>
          </cell>
        </row>
        <row r="3528">
          <cell r="A3528" t="str">
            <v>06.034.0306-0</v>
          </cell>
          <cell r="B3528">
            <v>497.9</v>
          </cell>
        </row>
        <row r="3529">
          <cell r="A3529" t="str">
            <v>06.034.0410-0</v>
          </cell>
          <cell r="B3529">
            <v>689.67</v>
          </cell>
        </row>
        <row r="3530">
          <cell r="A3530" t="str">
            <v>06.034.0415-0</v>
          </cell>
          <cell r="B3530">
            <v>790.92</v>
          </cell>
        </row>
        <row r="3531">
          <cell r="A3531" t="str">
            <v>06.034.0420-0</v>
          </cell>
          <cell r="B3531">
            <v>714.74</v>
          </cell>
        </row>
        <row r="3532">
          <cell r="A3532" t="str">
            <v>06.034.0425-0</v>
          </cell>
          <cell r="B3532">
            <v>993.43</v>
          </cell>
        </row>
        <row r="3533">
          <cell r="A3533" t="str">
            <v>06.034.0430-0</v>
          </cell>
          <cell r="B3533">
            <v>911.63</v>
          </cell>
        </row>
        <row r="3534">
          <cell r="A3534" t="str">
            <v>06.034.0435-0</v>
          </cell>
          <cell r="B3534">
            <v>1064.93</v>
          </cell>
        </row>
        <row r="3535">
          <cell r="A3535" t="str">
            <v>06.034.0440-0</v>
          </cell>
          <cell r="B3535">
            <v>1219.77</v>
          </cell>
        </row>
        <row r="3536">
          <cell r="A3536" t="str">
            <v>06.034.0445-0</v>
          </cell>
          <cell r="B3536">
            <v>1362.5</v>
          </cell>
        </row>
        <row r="3537">
          <cell r="A3537" t="str">
            <v>06.034.0450-0</v>
          </cell>
          <cell r="B3537">
            <v>1516.15</v>
          </cell>
        </row>
        <row r="3538">
          <cell r="A3538" t="str">
            <v>06.034.0455-0</v>
          </cell>
          <cell r="B3538">
            <v>1506.47</v>
          </cell>
        </row>
        <row r="3539">
          <cell r="A3539" t="str">
            <v>06.034.0465-0</v>
          </cell>
          <cell r="B3539">
            <v>1633.51</v>
          </cell>
        </row>
        <row r="3540">
          <cell r="A3540" t="str">
            <v>06.034.0475-0</v>
          </cell>
          <cell r="B3540">
            <v>1886.37</v>
          </cell>
        </row>
        <row r="3541">
          <cell r="A3541" t="str">
            <v>06.034.0480-0</v>
          </cell>
          <cell r="B3541">
            <v>3411.07</v>
          </cell>
        </row>
        <row r="3542">
          <cell r="A3542" t="str">
            <v>06.034.0485-0</v>
          </cell>
          <cell r="B3542">
            <v>3693.72</v>
          </cell>
        </row>
        <row r="3543">
          <cell r="A3543" t="str">
            <v>06.034.0550-0</v>
          </cell>
          <cell r="B3543">
            <v>1048.1600000000001</v>
          </cell>
        </row>
        <row r="3544">
          <cell r="A3544" t="str">
            <v>06.034.0610-0</v>
          </cell>
          <cell r="B3544">
            <v>1141.06</v>
          </cell>
        </row>
        <row r="3545">
          <cell r="A3545" t="str">
            <v>06.034.0620-0</v>
          </cell>
          <cell r="B3545">
            <v>1333.39</v>
          </cell>
        </row>
        <row r="3546">
          <cell r="A3546" t="str">
            <v>06.034.0630-0</v>
          </cell>
          <cell r="B3546">
            <v>1528.9</v>
          </cell>
        </row>
        <row r="3547">
          <cell r="A3547" t="str">
            <v>06.034.0640-0</v>
          </cell>
          <cell r="B3547">
            <v>1716.2</v>
          </cell>
        </row>
        <row r="3548">
          <cell r="A3548" t="str">
            <v>06.034.0650-0</v>
          </cell>
          <cell r="B3548">
            <v>1910.45</v>
          </cell>
        </row>
        <row r="3549">
          <cell r="A3549" t="str">
            <v>06.034.0660-0</v>
          </cell>
          <cell r="B3549">
            <v>2296.96</v>
          </cell>
        </row>
        <row r="3550">
          <cell r="A3550" t="str">
            <v>06.034.0675-0</v>
          </cell>
          <cell r="B3550">
            <v>2555.87</v>
          </cell>
        </row>
        <row r="3551">
          <cell r="A3551" t="str">
            <v>06.034.0690-0</v>
          </cell>
          <cell r="B3551">
            <v>2899.2</v>
          </cell>
        </row>
        <row r="3552">
          <cell r="A3552" t="str">
            <v>06.034.0705-0</v>
          </cell>
          <cell r="B3552">
            <v>3250.37</v>
          </cell>
        </row>
        <row r="3553">
          <cell r="A3553" t="str">
            <v>06.034.0730-0</v>
          </cell>
          <cell r="B3553">
            <v>4057.83</v>
          </cell>
        </row>
        <row r="3554">
          <cell r="A3554" t="str">
            <v>06.034.9999-0</v>
          </cell>
          <cell r="B3554">
            <v>4140</v>
          </cell>
        </row>
        <row r="3555">
          <cell r="A3555" t="str">
            <v>06.040.9999-0</v>
          </cell>
          <cell r="B3555">
            <v>8859</v>
          </cell>
        </row>
        <row r="3556">
          <cell r="A3556" t="str">
            <v>06.042.9999-0</v>
          </cell>
          <cell r="B3556">
            <v>14550</v>
          </cell>
        </row>
        <row r="3557">
          <cell r="A3557" t="str">
            <v>06.043.9999-0</v>
          </cell>
          <cell r="B3557">
            <v>14507</v>
          </cell>
        </row>
        <row r="3558">
          <cell r="A3558" t="str">
            <v>06.061.0105-0</v>
          </cell>
          <cell r="B3558">
            <v>21.8</v>
          </cell>
        </row>
        <row r="3559">
          <cell r="A3559" t="str">
            <v>06.061.0110-0</v>
          </cell>
          <cell r="B3559">
            <v>28.06</v>
          </cell>
        </row>
        <row r="3560">
          <cell r="A3560" t="str">
            <v>06.061.0115-0</v>
          </cell>
          <cell r="B3560">
            <v>36.47</v>
          </cell>
        </row>
        <row r="3561">
          <cell r="A3561" t="str">
            <v>06.061.0120-0</v>
          </cell>
          <cell r="B3561">
            <v>120.14</v>
          </cell>
        </row>
        <row r="3562">
          <cell r="A3562" t="str">
            <v>06.061.0150-0</v>
          </cell>
          <cell r="B3562">
            <v>15</v>
          </cell>
        </row>
        <row r="3563">
          <cell r="A3563" t="str">
            <v>06.061.0155-0</v>
          </cell>
          <cell r="B3563">
            <v>20.07</v>
          </cell>
        </row>
        <row r="3564">
          <cell r="A3564" t="str">
            <v>06.061.0160-0</v>
          </cell>
          <cell r="B3564">
            <v>29.82</v>
          </cell>
        </row>
        <row r="3565">
          <cell r="A3565" t="str">
            <v>06.061.0165-0</v>
          </cell>
          <cell r="B3565">
            <v>102.75</v>
          </cell>
        </row>
        <row r="3566">
          <cell r="A3566" t="str">
            <v>06.061.0170-0</v>
          </cell>
          <cell r="B3566">
            <v>28.82</v>
          </cell>
        </row>
        <row r="3567">
          <cell r="A3567" t="str">
            <v>06.061.0171-0</v>
          </cell>
          <cell r="B3567">
            <v>32.68</v>
          </cell>
        </row>
        <row r="3568">
          <cell r="A3568" t="str">
            <v>06.061.0172-0</v>
          </cell>
          <cell r="B3568">
            <v>34.950000000000003</v>
          </cell>
        </row>
        <row r="3569">
          <cell r="A3569" t="str">
            <v>06.061.0173-0</v>
          </cell>
          <cell r="B3569">
            <v>39.130000000000003</v>
          </cell>
        </row>
        <row r="3570">
          <cell r="A3570" t="str">
            <v>06.061.0174-0</v>
          </cell>
          <cell r="B3570">
            <v>42.72</v>
          </cell>
        </row>
        <row r="3571">
          <cell r="A3571" t="str">
            <v>06.061.0176-0</v>
          </cell>
          <cell r="B3571">
            <v>50.05</v>
          </cell>
        </row>
        <row r="3572">
          <cell r="A3572" t="str">
            <v>06.061.0177-0</v>
          </cell>
          <cell r="B3572">
            <v>54.7</v>
          </cell>
        </row>
        <row r="3573">
          <cell r="A3573" t="str">
            <v>06.061.9999-0</v>
          </cell>
          <cell r="B3573">
            <v>3334</v>
          </cell>
        </row>
        <row r="3574">
          <cell r="A3574" t="str">
            <v>06.062.0001-0</v>
          </cell>
          <cell r="B3574">
            <v>14456.09</v>
          </cell>
        </row>
        <row r="3575">
          <cell r="A3575" t="str">
            <v>06.062.0002-0</v>
          </cell>
          <cell r="B3575">
            <v>23852.55</v>
          </cell>
        </row>
        <row r="3576">
          <cell r="A3576" t="str">
            <v>06.062.9999-0</v>
          </cell>
          <cell r="B3576">
            <v>5420</v>
          </cell>
        </row>
        <row r="3577">
          <cell r="A3577" t="str">
            <v>06.063.0011-0</v>
          </cell>
          <cell r="B3577">
            <v>143.85</v>
          </cell>
        </row>
        <row r="3578">
          <cell r="A3578" t="str">
            <v>06.063.0012-0</v>
          </cell>
          <cell r="B3578">
            <v>164.83</v>
          </cell>
        </row>
        <row r="3579">
          <cell r="A3579" t="str">
            <v>06.063.0013-0</v>
          </cell>
          <cell r="B3579">
            <v>236.25</v>
          </cell>
        </row>
        <row r="3580">
          <cell r="A3580" t="str">
            <v>06.063.0014-0</v>
          </cell>
          <cell r="B3580">
            <v>302.39999999999998</v>
          </cell>
        </row>
        <row r="3581">
          <cell r="A3581" t="str">
            <v>06.063.0015-0</v>
          </cell>
          <cell r="B3581">
            <v>378</v>
          </cell>
        </row>
        <row r="3582">
          <cell r="A3582" t="str">
            <v>06.063.0016-0</v>
          </cell>
          <cell r="B3582">
            <v>450.45</v>
          </cell>
        </row>
        <row r="3583">
          <cell r="A3583" t="str">
            <v>06.063.0017-0</v>
          </cell>
          <cell r="B3583">
            <v>572.25</v>
          </cell>
        </row>
        <row r="3584">
          <cell r="A3584" t="str">
            <v>06.063.0018-0</v>
          </cell>
          <cell r="B3584">
            <v>700.35</v>
          </cell>
        </row>
        <row r="3585">
          <cell r="A3585" t="str">
            <v>06.063.0019-0</v>
          </cell>
          <cell r="B3585">
            <v>981.75</v>
          </cell>
        </row>
        <row r="3586">
          <cell r="A3586" t="str">
            <v>06.063.0021-0</v>
          </cell>
          <cell r="B3586">
            <v>1164.5</v>
          </cell>
        </row>
        <row r="3587">
          <cell r="A3587" t="str">
            <v>06.063.0023-0</v>
          </cell>
          <cell r="B3587">
            <v>1317.96</v>
          </cell>
        </row>
        <row r="3588">
          <cell r="A3588" t="str">
            <v>06.063.0025-0</v>
          </cell>
          <cell r="B3588">
            <v>1575</v>
          </cell>
        </row>
        <row r="3589">
          <cell r="A3589" t="str">
            <v>06.063.9999-0</v>
          </cell>
          <cell r="B3589">
            <v>3695</v>
          </cell>
        </row>
        <row r="3590">
          <cell r="A3590" t="str">
            <v>06.064.9999-0</v>
          </cell>
          <cell r="B3590">
            <v>5107</v>
          </cell>
        </row>
        <row r="3591">
          <cell r="A3591" t="str">
            <v>06.065.9999-0</v>
          </cell>
          <cell r="B3591">
            <v>5746</v>
          </cell>
        </row>
        <row r="3592">
          <cell r="A3592" t="str">
            <v>06.066.9999-0</v>
          </cell>
          <cell r="B3592">
            <v>4242</v>
          </cell>
        </row>
        <row r="3593">
          <cell r="A3593" t="str">
            <v>06.068.9999-0</v>
          </cell>
          <cell r="B3593">
            <v>2394</v>
          </cell>
        </row>
        <row r="3594">
          <cell r="A3594" t="str">
            <v>06.069.0005-0</v>
          </cell>
          <cell r="B3594">
            <v>7.93</v>
          </cell>
        </row>
        <row r="3595">
          <cell r="A3595" t="str">
            <v>06.069.0006-0</v>
          </cell>
          <cell r="B3595">
            <v>12.72</v>
          </cell>
        </row>
        <row r="3596">
          <cell r="A3596" t="str">
            <v>06.069.0008-0</v>
          </cell>
          <cell r="B3596">
            <v>7.91</v>
          </cell>
        </row>
        <row r="3597">
          <cell r="A3597" t="str">
            <v>06.069.0009-0</v>
          </cell>
          <cell r="B3597">
            <v>12.67</v>
          </cell>
        </row>
        <row r="3598">
          <cell r="A3598" t="str">
            <v>06.069.0010-0</v>
          </cell>
          <cell r="B3598">
            <v>8.6</v>
          </cell>
        </row>
        <row r="3599">
          <cell r="A3599" t="str">
            <v>06.069.0015-0</v>
          </cell>
          <cell r="B3599">
            <v>14.05</v>
          </cell>
        </row>
        <row r="3600">
          <cell r="A3600" t="str">
            <v>06.069.0020-0</v>
          </cell>
          <cell r="B3600">
            <v>10.64</v>
          </cell>
        </row>
        <row r="3601">
          <cell r="A3601" t="str">
            <v>06.069.0025-0</v>
          </cell>
          <cell r="B3601">
            <v>18.13</v>
          </cell>
        </row>
        <row r="3602">
          <cell r="A3602" t="str">
            <v>06.069.0030-0</v>
          </cell>
          <cell r="B3602">
            <v>12.48</v>
          </cell>
        </row>
        <row r="3603">
          <cell r="A3603" t="str">
            <v>06.069.0035-0</v>
          </cell>
          <cell r="B3603">
            <v>21.81</v>
          </cell>
        </row>
        <row r="3604">
          <cell r="A3604" t="str">
            <v>06.069.0040-0</v>
          </cell>
          <cell r="B3604">
            <v>15.62</v>
          </cell>
        </row>
        <row r="3605">
          <cell r="A3605" t="str">
            <v>06.069.0045-0</v>
          </cell>
          <cell r="B3605">
            <v>28.08</v>
          </cell>
        </row>
        <row r="3606">
          <cell r="A3606" t="str">
            <v>06.069.0050-0</v>
          </cell>
          <cell r="B3606">
            <v>19.3</v>
          </cell>
        </row>
        <row r="3607">
          <cell r="A3607" t="str">
            <v>06.069.0055-0</v>
          </cell>
          <cell r="B3607">
            <v>35.44</v>
          </cell>
        </row>
        <row r="3608">
          <cell r="A3608" t="str">
            <v>06.069.0100-0</v>
          </cell>
          <cell r="B3608">
            <v>7</v>
          </cell>
        </row>
        <row r="3609">
          <cell r="A3609" t="str">
            <v>06.069.0101-0</v>
          </cell>
          <cell r="B3609">
            <v>10.85</v>
          </cell>
        </row>
        <row r="3610">
          <cell r="A3610" t="str">
            <v>06.069.0105-0</v>
          </cell>
          <cell r="B3610">
            <v>7.19</v>
          </cell>
        </row>
        <row r="3611">
          <cell r="A3611" t="str">
            <v>06.069.0106-0</v>
          </cell>
          <cell r="B3611">
            <v>11.23</v>
          </cell>
        </row>
        <row r="3612">
          <cell r="A3612" t="str">
            <v>06.069.0110-0</v>
          </cell>
          <cell r="B3612">
            <v>7.54</v>
          </cell>
        </row>
        <row r="3613">
          <cell r="A3613" t="str">
            <v>06.069.0115-0</v>
          </cell>
          <cell r="B3613">
            <v>11.93</v>
          </cell>
        </row>
        <row r="3614">
          <cell r="A3614" t="str">
            <v>06.069.0120-0</v>
          </cell>
          <cell r="B3614">
            <v>8.08</v>
          </cell>
        </row>
        <row r="3615">
          <cell r="A3615" t="str">
            <v>06.069.0125-0</v>
          </cell>
          <cell r="B3615">
            <v>13.02</v>
          </cell>
        </row>
        <row r="3616">
          <cell r="A3616" t="str">
            <v>06.069.0130-0</v>
          </cell>
          <cell r="B3616">
            <v>10.25</v>
          </cell>
        </row>
        <row r="3617">
          <cell r="A3617" t="str">
            <v>06.069.0135-0</v>
          </cell>
          <cell r="B3617">
            <v>17.36</v>
          </cell>
        </row>
        <row r="3618">
          <cell r="A3618" t="str">
            <v>06.069.0140-0</v>
          </cell>
          <cell r="B3618">
            <v>22.59</v>
          </cell>
        </row>
        <row r="3619">
          <cell r="A3619" t="str">
            <v>06.069.0145-0</v>
          </cell>
          <cell r="B3619">
            <v>42.03</v>
          </cell>
        </row>
        <row r="3620">
          <cell r="A3620" t="str">
            <v>06.069.0150-0</v>
          </cell>
          <cell r="B3620">
            <v>24.84</v>
          </cell>
        </row>
        <row r="3621">
          <cell r="A3621" t="str">
            <v>06.069.0155-0</v>
          </cell>
          <cell r="B3621">
            <v>46.54</v>
          </cell>
        </row>
        <row r="3622">
          <cell r="A3622" t="str">
            <v>06.069.0160-0</v>
          </cell>
          <cell r="B3622">
            <v>32.89</v>
          </cell>
        </row>
        <row r="3623">
          <cell r="A3623" t="str">
            <v>06.069.0165-0</v>
          </cell>
          <cell r="B3623">
            <v>62.63</v>
          </cell>
        </row>
        <row r="3624">
          <cell r="A3624" t="str">
            <v>06.069.9999-0</v>
          </cell>
          <cell r="B3624">
            <v>3156</v>
          </cell>
        </row>
        <row r="3625">
          <cell r="A3625" t="str">
            <v>06.070.9999-0</v>
          </cell>
          <cell r="B3625">
            <v>3932</v>
          </cell>
        </row>
        <row r="3626">
          <cell r="A3626" t="str">
            <v>06.072.0001-0</v>
          </cell>
          <cell r="B3626">
            <v>139.93</v>
          </cell>
        </row>
        <row r="3627">
          <cell r="A3627" t="str">
            <v>06.072.0003-0</v>
          </cell>
          <cell r="B3627">
            <v>183.97</v>
          </cell>
        </row>
        <row r="3628">
          <cell r="A3628" t="str">
            <v>06.072.9999-0</v>
          </cell>
          <cell r="B3628">
            <v>3910</v>
          </cell>
        </row>
        <row r="3629">
          <cell r="A3629" t="str">
            <v>06.075.0010-0</v>
          </cell>
          <cell r="B3629">
            <v>231.52</v>
          </cell>
        </row>
        <row r="3630">
          <cell r="A3630" t="str">
            <v>06.075.0012-0</v>
          </cell>
          <cell r="B3630">
            <v>275.56</v>
          </cell>
        </row>
        <row r="3631">
          <cell r="A3631" t="str">
            <v>06.075.9999-0</v>
          </cell>
          <cell r="B3631">
            <v>3691</v>
          </cell>
        </row>
        <row r="3632">
          <cell r="A3632" t="str">
            <v>06.076.0005-0</v>
          </cell>
          <cell r="B3632">
            <v>163.19999999999999</v>
          </cell>
        </row>
        <row r="3633">
          <cell r="A3633" t="str">
            <v>06.076.0010-0</v>
          </cell>
          <cell r="B3633">
            <v>224.69</v>
          </cell>
        </row>
        <row r="3634">
          <cell r="A3634" t="str">
            <v>06.076.0015-0</v>
          </cell>
          <cell r="B3634">
            <v>199.28</v>
          </cell>
        </row>
        <row r="3635">
          <cell r="A3635" t="str">
            <v>06.076.0020-0</v>
          </cell>
          <cell r="B3635">
            <v>101.7</v>
          </cell>
        </row>
        <row r="3636">
          <cell r="A3636" t="str">
            <v>06.076.0025-0</v>
          </cell>
          <cell r="B3636">
            <v>78.680000000000007</v>
          </cell>
        </row>
        <row r="3637">
          <cell r="A3637" t="str">
            <v>06.076.9999-0</v>
          </cell>
          <cell r="B3637">
            <v>3759</v>
          </cell>
        </row>
        <row r="3638">
          <cell r="A3638" t="str">
            <v>06.077.0005-0</v>
          </cell>
          <cell r="B3638">
            <v>254.79</v>
          </cell>
        </row>
        <row r="3639">
          <cell r="A3639" t="str">
            <v>06.077.0010-0</v>
          </cell>
          <cell r="B3639">
            <v>316.27999999999997</v>
          </cell>
        </row>
        <row r="3640">
          <cell r="A3640" t="str">
            <v>06.077.0015-0</v>
          </cell>
          <cell r="B3640">
            <v>290.87</v>
          </cell>
        </row>
        <row r="3641">
          <cell r="A3641" t="str">
            <v>06.077.0020-0</v>
          </cell>
          <cell r="B3641">
            <v>129.16999999999999</v>
          </cell>
        </row>
        <row r="3642">
          <cell r="A3642" t="str">
            <v>06.077.0025-0</v>
          </cell>
          <cell r="B3642">
            <v>99.74</v>
          </cell>
        </row>
        <row r="3643">
          <cell r="A3643" t="str">
            <v>06.077.9999-0</v>
          </cell>
          <cell r="B3643">
            <v>3641</v>
          </cell>
        </row>
        <row r="3644">
          <cell r="A3644" t="str">
            <v>06.081.0010-0</v>
          </cell>
          <cell r="B3644">
            <v>59.84</v>
          </cell>
        </row>
        <row r="3645">
          <cell r="A3645" t="str">
            <v>06.081.9999-0</v>
          </cell>
          <cell r="B3645">
            <v>4096</v>
          </cell>
        </row>
        <row r="3646">
          <cell r="A3646" t="str">
            <v>06.082.0010-0</v>
          </cell>
          <cell r="B3646">
            <v>13.96</v>
          </cell>
        </row>
        <row r="3647">
          <cell r="A3647" t="str">
            <v>06.082.0015-0</v>
          </cell>
          <cell r="B3647">
            <v>17.940000000000001</v>
          </cell>
        </row>
        <row r="3648">
          <cell r="A3648" t="str">
            <v>06.082.0020-0</v>
          </cell>
          <cell r="B3648">
            <v>22.5</v>
          </cell>
        </row>
        <row r="3649">
          <cell r="A3649" t="str">
            <v>06.082.0050-0</v>
          </cell>
          <cell r="B3649">
            <v>8.73</v>
          </cell>
        </row>
        <row r="3650">
          <cell r="A3650" t="str">
            <v>06.082.0053-0</v>
          </cell>
          <cell r="B3650">
            <v>9.84</v>
          </cell>
        </row>
        <row r="3651">
          <cell r="A3651" t="str">
            <v>06.082.0055-0</v>
          </cell>
          <cell r="B3651">
            <v>11.96</v>
          </cell>
        </row>
        <row r="3652">
          <cell r="A3652" t="str">
            <v>06.082.0070-0</v>
          </cell>
          <cell r="B3652">
            <v>8.69</v>
          </cell>
        </row>
        <row r="3653">
          <cell r="A3653" t="str">
            <v>06.082.0075-0</v>
          </cell>
          <cell r="B3653">
            <v>10.68</v>
          </cell>
        </row>
        <row r="3654">
          <cell r="A3654" t="str">
            <v>06.082.9999-0</v>
          </cell>
          <cell r="B3654">
            <v>4689</v>
          </cell>
        </row>
        <row r="3655">
          <cell r="A3655" t="str">
            <v>06.084.0005-0</v>
          </cell>
          <cell r="B3655">
            <v>79.040000000000006</v>
          </cell>
        </row>
        <row r="3656">
          <cell r="A3656" t="str">
            <v>06.084.9999-0</v>
          </cell>
          <cell r="B3656">
            <v>4482</v>
          </cell>
        </row>
        <row r="3657">
          <cell r="A3657" t="str">
            <v>06.085.0010-0</v>
          </cell>
          <cell r="B3657">
            <v>6.87</v>
          </cell>
        </row>
        <row r="3658">
          <cell r="A3658" t="str">
            <v>06.085.0015-0</v>
          </cell>
          <cell r="B3658">
            <v>54.48</v>
          </cell>
        </row>
        <row r="3659">
          <cell r="A3659" t="str">
            <v>06.085.0020-0</v>
          </cell>
          <cell r="B3659">
            <v>107.68</v>
          </cell>
        </row>
        <row r="3660">
          <cell r="A3660" t="str">
            <v>06.085.0025-0</v>
          </cell>
          <cell r="B3660">
            <v>115.62</v>
          </cell>
        </row>
        <row r="3661">
          <cell r="A3661" t="str">
            <v>06.085.0030-0</v>
          </cell>
          <cell r="B3661">
            <v>102.74</v>
          </cell>
        </row>
        <row r="3662">
          <cell r="A3662" t="str">
            <v>06.085.0035-0</v>
          </cell>
          <cell r="B3662">
            <v>222.34</v>
          </cell>
        </row>
        <row r="3663">
          <cell r="A3663" t="str">
            <v>06.085.0040-0</v>
          </cell>
          <cell r="B3663">
            <v>100.31</v>
          </cell>
        </row>
        <row r="3664">
          <cell r="A3664" t="str">
            <v>06.085.0045-0</v>
          </cell>
          <cell r="B3664">
            <v>120.02</v>
          </cell>
        </row>
        <row r="3665">
          <cell r="A3665" t="str">
            <v>06.085.0050-1</v>
          </cell>
          <cell r="B3665">
            <v>169.51</v>
          </cell>
        </row>
        <row r="3666">
          <cell r="A3666" t="str">
            <v>06.085.0055-0</v>
          </cell>
          <cell r="B3666">
            <v>112.69</v>
          </cell>
        </row>
        <row r="3667">
          <cell r="A3667" t="str">
            <v>06.085.0058-0</v>
          </cell>
          <cell r="B3667">
            <v>213.99</v>
          </cell>
        </row>
        <row r="3668">
          <cell r="A3668" t="str">
            <v>06.085.0060-0</v>
          </cell>
          <cell r="B3668">
            <v>104.37</v>
          </cell>
        </row>
        <row r="3669">
          <cell r="A3669" t="str">
            <v>06.085.0065-0</v>
          </cell>
          <cell r="B3669">
            <v>120.69</v>
          </cell>
        </row>
        <row r="3670">
          <cell r="A3670" t="str">
            <v>06.085.0070-0</v>
          </cell>
          <cell r="B3670">
            <v>132.37</v>
          </cell>
        </row>
        <row r="3671">
          <cell r="A3671" t="str">
            <v>06.085.0072-0</v>
          </cell>
          <cell r="B3671">
            <v>123.68</v>
          </cell>
        </row>
        <row r="3672">
          <cell r="A3672" t="str">
            <v>06.085.0074-0</v>
          </cell>
          <cell r="B3672">
            <v>121.24</v>
          </cell>
        </row>
        <row r="3673">
          <cell r="A3673" t="str">
            <v>06.085.9999-0</v>
          </cell>
          <cell r="B3673">
            <v>3940</v>
          </cell>
        </row>
        <row r="3674">
          <cell r="A3674" t="str">
            <v>06.086.0010-0</v>
          </cell>
          <cell r="B3674">
            <v>266.05</v>
          </cell>
        </row>
        <row r="3675">
          <cell r="A3675" t="str">
            <v>06.086.9999-0</v>
          </cell>
          <cell r="B3675">
            <v>2936</v>
          </cell>
        </row>
        <row r="3676">
          <cell r="A3676" t="str">
            <v>06.087.0010-0</v>
          </cell>
          <cell r="B3676">
            <v>620.04999999999995</v>
          </cell>
        </row>
        <row r="3677">
          <cell r="A3677" t="str">
            <v>06.087.9999-0</v>
          </cell>
          <cell r="B3677">
            <v>3850</v>
          </cell>
        </row>
        <row r="3678">
          <cell r="A3678" t="str">
            <v>06.088.0010-0</v>
          </cell>
          <cell r="B3678">
            <v>111.74</v>
          </cell>
        </row>
        <row r="3679">
          <cell r="A3679" t="str">
            <v>06.088.9999-0</v>
          </cell>
          <cell r="B3679">
            <v>4580</v>
          </cell>
        </row>
        <row r="3680">
          <cell r="A3680" t="str">
            <v>06.090.0010-0</v>
          </cell>
          <cell r="B3680">
            <v>3.25</v>
          </cell>
        </row>
        <row r="3681">
          <cell r="A3681" t="str">
            <v>06.090.9999-0</v>
          </cell>
          <cell r="B3681">
            <v>5353</v>
          </cell>
        </row>
        <row r="3682">
          <cell r="A3682" t="str">
            <v>06.095.0010-0</v>
          </cell>
          <cell r="B3682">
            <v>10.91</v>
          </cell>
        </row>
        <row r="3683">
          <cell r="A3683" t="str">
            <v>06.095.0013-0</v>
          </cell>
          <cell r="B3683">
            <v>14.24</v>
          </cell>
        </row>
        <row r="3684">
          <cell r="A3684" t="str">
            <v>06.095.0015-0</v>
          </cell>
          <cell r="B3684">
            <v>16.52</v>
          </cell>
        </row>
        <row r="3685">
          <cell r="A3685" t="str">
            <v>06.095.0018-0</v>
          </cell>
          <cell r="B3685">
            <v>22.04</v>
          </cell>
        </row>
        <row r="3686">
          <cell r="A3686" t="str">
            <v>06.095.0020-0</v>
          </cell>
          <cell r="B3686">
            <v>29.56</v>
          </cell>
        </row>
        <row r="3687">
          <cell r="A3687" t="str">
            <v>06.095.0022-0</v>
          </cell>
          <cell r="B3687">
            <v>32.869999999999997</v>
          </cell>
        </row>
        <row r="3688">
          <cell r="A3688" t="str">
            <v>06.095.0025-0</v>
          </cell>
          <cell r="B3688">
            <v>16.649999999999999</v>
          </cell>
        </row>
        <row r="3689">
          <cell r="A3689" t="str">
            <v>06.095.0028-0</v>
          </cell>
          <cell r="B3689">
            <v>22.24</v>
          </cell>
        </row>
        <row r="3690">
          <cell r="A3690" t="str">
            <v>06.095.0030-0</v>
          </cell>
          <cell r="B3690">
            <v>27.72</v>
          </cell>
        </row>
        <row r="3691">
          <cell r="A3691" t="str">
            <v>06.095.9999-0</v>
          </cell>
          <cell r="B3691">
            <v>1000</v>
          </cell>
        </row>
        <row r="3692">
          <cell r="A3692" t="str">
            <v>06.100.0010-0</v>
          </cell>
          <cell r="B3692">
            <v>6.6</v>
          </cell>
        </row>
        <row r="3693">
          <cell r="A3693" t="str">
            <v>06.100.0011-0</v>
          </cell>
          <cell r="B3693">
            <v>9.5500000000000007</v>
          </cell>
        </row>
        <row r="3694">
          <cell r="A3694" t="str">
            <v>06.100.0012-0</v>
          </cell>
          <cell r="B3694">
            <v>12.27</v>
          </cell>
        </row>
        <row r="3695">
          <cell r="A3695" t="str">
            <v>06.100.0020-0</v>
          </cell>
          <cell r="B3695">
            <v>10.02</v>
          </cell>
        </row>
        <row r="3696">
          <cell r="A3696" t="str">
            <v>06.100.0030-0</v>
          </cell>
          <cell r="B3696">
            <v>15.29</v>
          </cell>
        </row>
        <row r="3697">
          <cell r="A3697" t="str">
            <v>06.100.0040-0</v>
          </cell>
          <cell r="B3697">
            <v>13.5</v>
          </cell>
        </row>
        <row r="3698">
          <cell r="A3698" t="str">
            <v>06.100.0050-0</v>
          </cell>
          <cell r="B3698">
            <v>13.5</v>
          </cell>
        </row>
        <row r="3699">
          <cell r="A3699" t="str">
            <v>06.100.0056-0</v>
          </cell>
          <cell r="B3699">
            <v>4.58</v>
          </cell>
        </row>
        <row r="3700">
          <cell r="A3700" t="str">
            <v>06.100.0058-0</v>
          </cell>
          <cell r="B3700">
            <v>5.94</v>
          </cell>
        </row>
        <row r="3701">
          <cell r="A3701" t="str">
            <v>06.100.0060-0</v>
          </cell>
          <cell r="B3701">
            <v>8.5299999999999994</v>
          </cell>
        </row>
        <row r="3702">
          <cell r="A3702" t="str">
            <v>06.100.0062-0</v>
          </cell>
          <cell r="B3702">
            <v>11.27</v>
          </cell>
        </row>
        <row r="3703">
          <cell r="A3703" t="str">
            <v>06.100.0064-0</v>
          </cell>
          <cell r="B3703">
            <v>15.73</v>
          </cell>
        </row>
        <row r="3704">
          <cell r="A3704" t="str">
            <v>06.100.0068-0</v>
          </cell>
          <cell r="B3704">
            <v>3.46</v>
          </cell>
        </row>
        <row r="3705">
          <cell r="A3705" t="str">
            <v>06.100.0079-0</v>
          </cell>
          <cell r="B3705">
            <v>23.38</v>
          </cell>
        </row>
        <row r="3706">
          <cell r="A3706" t="str">
            <v>06.100.0080-0</v>
          </cell>
          <cell r="B3706">
            <v>25.32</v>
          </cell>
        </row>
        <row r="3707">
          <cell r="A3707" t="str">
            <v>06.100.0082-0</v>
          </cell>
          <cell r="B3707">
            <v>30.67</v>
          </cell>
        </row>
        <row r="3708">
          <cell r="A3708" t="str">
            <v>06.100.0085-0</v>
          </cell>
          <cell r="B3708">
            <v>31.68</v>
          </cell>
        </row>
        <row r="3709">
          <cell r="A3709" t="str">
            <v>06.100.0087-0</v>
          </cell>
          <cell r="B3709">
            <v>37.64</v>
          </cell>
        </row>
        <row r="3710">
          <cell r="A3710" t="str">
            <v>06.100.0090-0</v>
          </cell>
          <cell r="B3710">
            <v>38</v>
          </cell>
        </row>
        <row r="3711">
          <cell r="A3711" t="str">
            <v>06.100.0092-0</v>
          </cell>
          <cell r="B3711">
            <v>38.6</v>
          </cell>
        </row>
        <row r="3712">
          <cell r="A3712" t="str">
            <v>06.100.0095-0</v>
          </cell>
          <cell r="B3712">
            <v>43.06</v>
          </cell>
        </row>
        <row r="3713">
          <cell r="A3713" t="str">
            <v>06.100.0100-0</v>
          </cell>
          <cell r="B3713">
            <v>46.65</v>
          </cell>
        </row>
        <row r="3714">
          <cell r="A3714" t="str">
            <v>06.100.0105-0</v>
          </cell>
          <cell r="B3714">
            <v>50.69</v>
          </cell>
        </row>
        <row r="3715">
          <cell r="A3715" t="str">
            <v>06.100.0110-0</v>
          </cell>
          <cell r="B3715">
            <v>69.430000000000007</v>
          </cell>
        </row>
        <row r="3716">
          <cell r="A3716" t="str">
            <v>06.100.0115-0</v>
          </cell>
          <cell r="B3716">
            <v>82</v>
          </cell>
        </row>
        <row r="3717">
          <cell r="A3717" t="str">
            <v>06.100.0130-0</v>
          </cell>
          <cell r="B3717">
            <v>29.61</v>
          </cell>
        </row>
        <row r="3718">
          <cell r="A3718" t="str">
            <v>06.100.0132-0</v>
          </cell>
          <cell r="B3718">
            <v>38.1</v>
          </cell>
        </row>
        <row r="3719">
          <cell r="A3719" t="str">
            <v>06.100.0134-0</v>
          </cell>
          <cell r="B3719">
            <v>44.81</v>
          </cell>
        </row>
        <row r="3720">
          <cell r="A3720" t="str">
            <v>06.100.0136-0</v>
          </cell>
          <cell r="B3720">
            <v>47.84</v>
          </cell>
        </row>
        <row r="3721">
          <cell r="A3721" t="str">
            <v>06.100.0138-0</v>
          </cell>
          <cell r="B3721">
            <v>59.15</v>
          </cell>
        </row>
        <row r="3722">
          <cell r="A3722" t="str">
            <v>06.100.0140-0</v>
          </cell>
          <cell r="B3722">
            <v>62.66</v>
          </cell>
        </row>
        <row r="3723">
          <cell r="A3723" t="str">
            <v>06.100.0142-0</v>
          </cell>
          <cell r="B3723">
            <v>88.66</v>
          </cell>
        </row>
        <row r="3724">
          <cell r="A3724" t="str">
            <v>06.100.0144-0</v>
          </cell>
          <cell r="B3724">
            <v>96.43</v>
          </cell>
        </row>
        <row r="3725">
          <cell r="A3725" t="str">
            <v>06.100.0148-0</v>
          </cell>
          <cell r="B3725">
            <v>23.58</v>
          </cell>
        </row>
        <row r="3726">
          <cell r="A3726" t="str">
            <v>06.100.0150-0</v>
          </cell>
          <cell r="B3726">
            <v>50.33</v>
          </cell>
        </row>
        <row r="3727">
          <cell r="A3727" t="str">
            <v>06.100.0155-0</v>
          </cell>
          <cell r="B3727">
            <v>30.52</v>
          </cell>
        </row>
        <row r="3728">
          <cell r="A3728" t="str">
            <v>06.100.0160-0</v>
          </cell>
          <cell r="B3728">
            <v>33.65</v>
          </cell>
        </row>
        <row r="3729">
          <cell r="A3729" t="str">
            <v>06.100.0165-0</v>
          </cell>
          <cell r="B3729">
            <v>43.73</v>
          </cell>
        </row>
        <row r="3730">
          <cell r="A3730" t="str">
            <v>06.100.0170-0</v>
          </cell>
          <cell r="B3730">
            <v>62.52</v>
          </cell>
        </row>
        <row r="3731">
          <cell r="A3731" t="str">
            <v>06.100.0175-0</v>
          </cell>
          <cell r="B3731">
            <v>51.92</v>
          </cell>
        </row>
        <row r="3732">
          <cell r="A3732" t="str">
            <v>06.100.0180-0</v>
          </cell>
          <cell r="B3732">
            <v>47.6</v>
          </cell>
        </row>
        <row r="3733">
          <cell r="A3733" t="str">
            <v>06.100.0185-0</v>
          </cell>
          <cell r="B3733">
            <v>52.53</v>
          </cell>
        </row>
        <row r="3734">
          <cell r="A3734" t="str">
            <v>06.100.0187-0</v>
          </cell>
          <cell r="B3734">
            <v>33.33</v>
          </cell>
        </row>
        <row r="3735">
          <cell r="A3735" t="str">
            <v>06.100.0190-0</v>
          </cell>
          <cell r="B3735">
            <v>37.17</v>
          </cell>
        </row>
        <row r="3736">
          <cell r="A3736" t="str">
            <v>06.100.9999-0</v>
          </cell>
          <cell r="B3736">
            <v>1117</v>
          </cell>
        </row>
        <row r="3737">
          <cell r="A3737" t="str">
            <v>06.101.0001-0</v>
          </cell>
          <cell r="B3737">
            <v>41.37</v>
          </cell>
        </row>
        <row r="3738">
          <cell r="A3738" t="str">
            <v>06.101.9999-0</v>
          </cell>
          <cell r="B3738">
            <v>1731</v>
          </cell>
        </row>
        <row r="3739">
          <cell r="A3739" t="str">
            <v>06.102.0010-0</v>
          </cell>
          <cell r="B3739">
            <v>126.03</v>
          </cell>
        </row>
        <row r="3740">
          <cell r="A3740" t="str">
            <v>06.102.9999-0</v>
          </cell>
          <cell r="B3740">
            <v>1273</v>
          </cell>
        </row>
        <row r="3741">
          <cell r="A3741" t="str">
            <v>06.103.0010-0</v>
          </cell>
          <cell r="B3741">
            <v>152.68</v>
          </cell>
        </row>
        <row r="3742">
          <cell r="A3742" t="str">
            <v>06.103.0015-0</v>
          </cell>
          <cell r="B3742">
            <v>214.89</v>
          </cell>
        </row>
        <row r="3743">
          <cell r="A3743" t="str">
            <v>06.103.0020-0</v>
          </cell>
          <cell r="B3743">
            <v>243.16</v>
          </cell>
        </row>
        <row r="3744">
          <cell r="A3744" t="str">
            <v>06.103.0025-0</v>
          </cell>
          <cell r="B3744">
            <v>305.37</v>
          </cell>
        </row>
        <row r="3745">
          <cell r="A3745" t="str">
            <v>06.103.0030-0</v>
          </cell>
          <cell r="B3745">
            <v>350.61</v>
          </cell>
        </row>
        <row r="3746">
          <cell r="A3746" t="str">
            <v>06.103.0035-0</v>
          </cell>
          <cell r="B3746">
            <v>395.85</v>
          </cell>
        </row>
        <row r="3747">
          <cell r="A3747" t="str">
            <v>06.103.0040-0</v>
          </cell>
          <cell r="B3747">
            <v>441.09</v>
          </cell>
        </row>
        <row r="3748">
          <cell r="A3748" t="str">
            <v>06.103.0045-0</v>
          </cell>
          <cell r="B3748">
            <v>486.33</v>
          </cell>
        </row>
        <row r="3749">
          <cell r="A3749" t="str">
            <v>06.103.0050-0</v>
          </cell>
          <cell r="B3749">
            <v>531.55999999999995</v>
          </cell>
        </row>
        <row r="3750">
          <cell r="A3750" t="str">
            <v>06.103.0055-0</v>
          </cell>
          <cell r="B3750">
            <v>576.79999999999995</v>
          </cell>
        </row>
        <row r="3751">
          <cell r="A3751" t="str">
            <v>06.103.0080-0</v>
          </cell>
          <cell r="B3751">
            <v>373.21</v>
          </cell>
        </row>
        <row r="3752">
          <cell r="A3752" t="str">
            <v>06.103.0085-0</v>
          </cell>
          <cell r="B3752">
            <v>429.78</v>
          </cell>
        </row>
        <row r="3753">
          <cell r="A3753" t="str">
            <v>06.103.0090-0</v>
          </cell>
          <cell r="B3753">
            <v>520.26</v>
          </cell>
        </row>
        <row r="3754">
          <cell r="A3754" t="str">
            <v>06.103.0095-0</v>
          </cell>
          <cell r="B3754">
            <v>529.39</v>
          </cell>
        </row>
        <row r="3755">
          <cell r="A3755" t="str">
            <v>06.103.0100-0</v>
          </cell>
          <cell r="B3755">
            <v>585</v>
          </cell>
        </row>
        <row r="3756">
          <cell r="A3756" t="str">
            <v>06.103.0105-0</v>
          </cell>
          <cell r="B3756">
            <v>636.54999999999995</v>
          </cell>
        </row>
        <row r="3757">
          <cell r="A3757" t="str">
            <v>06.103.0110-0</v>
          </cell>
          <cell r="B3757">
            <v>684.58</v>
          </cell>
        </row>
        <row r="3758">
          <cell r="A3758" t="str">
            <v>06.103.0115-0</v>
          </cell>
          <cell r="B3758">
            <v>732.3</v>
          </cell>
        </row>
        <row r="3759">
          <cell r="A3759" t="str">
            <v>06.103.0120-0</v>
          </cell>
          <cell r="B3759">
            <v>777.05</v>
          </cell>
        </row>
        <row r="3760">
          <cell r="A3760" t="str">
            <v>06.103.0125-0</v>
          </cell>
          <cell r="B3760">
            <v>828.58</v>
          </cell>
        </row>
        <row r="3761">
          <cell r="A3761" t="str">
            <v>06.103.0150-0</v>
          </cell>
          <cell r="B3761">
            <v>23.96</v>
          </cell>
        </row>
        <row r="3762">
          <cell r="A3762" t="str">
            <v>06.103.9999-0</v>
          </cell>
          <cell r="B3762">
            <v>1229</v>
          </cell>
        </row>
        <row r="3763">
          <cell r="A3763" t="str">
            <v>06.105.9999-0</v>
          </cell>
          <cell r="B3763">
            <v>5513</v>
          </cell>
        </row>
        <row r="3764">
          <cell r="A3764" t="str">
            <v>06.106.0011-0</v>
          </cell>
          <cell r="B3764">
            <v>835.61</v>
          </cell>
        </row>
        <row r="3765">
          <cell r="A3765" t="str">
            <v>06.106.0012-0</v>
          </cell>
          <cell r="B3765">
            <v>942.83</v>
          </cell>
        </row>
        <row r="3766">
          <cell r="A3766" t="str">
            <v>06.106.0014-0</v>
          </cell>
          <cell r="B3766">
            <v>1135.28</v>
          </cell>
        </row>
        <row r="3767">
          <cell r="A3767" t="str">
            <v>06.106.9999-0</v>
          </cell>
          <cell r="B3767">
            <v>5231</v>
          </cell>
        </row>
        <row r="3768">
          <cell r="A3768" t="str">
            <v>06.107.9999-0</v>
          </cell>
          <cell r="B3768">
            <v>4273</v>
          </cell>
        </row>
        <row r="3769">
          <cell r="A3769" t="str">
            <v>06.108.0005-0</v>
          </cell>
          <cell r="B3769">
            <v>855.74</v>
          </cell>
        </row>
        <row r="3770">
          <cell r="A3770" t="str">
            <v>06.108.0006-0</v>
          </cell>
          <cell r="B3770">
            <v>1026.8800000000001</v>
          </cell>
        </row>
        <row r="3771">
          <cell r="A3771" t="str">
            <v>06.108.0007-0</v>
          </cell>
          <cell r="B3771">
            <v>1283.6199999999999</v>
          </cell>
        </row>
        <row r="3772">
          <cell r="A3772" t="str">
            <v>06.108.0008-0</v>
          </cell>
          <cell r="B3772">
            <v>1711.49</v>
          </cell>
        </row>
        <row r="3773">
          <cell r="A3773" t="str">
            <v>06.108.0009-0</v>
          </cell>
          <cell r="B3773">
            <v>2139.37</v>
          </cell>
        </row>
        <row r="3774">
          <cell r="A3774" t="str">
            <v>06.108.9999-0</v>
          </cell>
          <cell r="B3774">
            <v>3507</v>
          </cell>
        </row>
        <row r="3775">
          <cell r="A3775" t="str">
            <v>06.110.0001-0</v>
          </cell>
          <cell r="B3775">
            <v>803.95</v>
          </cell>
        </row>
        <row r="3776">
          <cell r="A3776" t="str">
            <v>06.110.9999-0</v>
          </cell>
          <cell r="B3776">
            <v>4094</v>
          </cell>
        </row>
        <row r="3777">
          <cell r="A3777" t="str">
            <v>06.115.0001-0</v>
          </cell>
          <cell r="B3777">
            <v>223.04</v>
          </cell>
        </row>
        <row r="3778">
          <cell r="A3778" t="str">
            <v>06.115.9999-0</v>
          </cell>
          <cell r="B3778">
            <v>3577</v>
          </cell>
        </row>
        <row r="3779">
          <cell r="A3779" t="str">
            <v>06.200.0030-0</v>
          </cell>
          <cell r="B3779">
            <v>106.64</v>
          </cell>
        </row>
        <row r="3780">
          <cell r="A3780" t="str">
            <v>06.200.0033-0</v>
          </cell>
          <cell r="B3780">
            <v>120.36</v>
          </cell>
        </row>
        <row r="3781">
          <cell r="A3781" t="str">
            <v>06.200.0035-0</v>
          </cell>
          <cell r="B3781">
            <v>142.51</v>
          </cell>
        </row>
        <row r="3782">
          <cell r="A3782" t="str">
            <v>06.200.0051-0</v>
          </cell>
          <cell r="B3782">
            <v>162.22999999999999</v>
          </cell>
        </row>
        <row r="3783">
          <cell r="A3783" t="str">
            <v>06.200.0052-0</v>
          </cell>
          <cell r="B3783">
            <v>173.94</v>
          </cell>
        </row>
        <row r="3784">
          <cell r="A3784" t="str">
            <v>06.200.0053-0</v>
          </cell>
          <cell r="B3784">
            <v>224.54</v>
          </cell>
        </row>
        <row r="3785">
          <cell r="A3785" t="str">
            <v>06.200.0054-0</v>
          </cell>
          <cell r="B3785">
            <v>288.89</v>
          </cell>
        </row>
        <row r="3786">
          <cell r="A3786" t="str">
            <v>06.200.0055-0</v>
          </cell>
          <cell r="B3786">
            <v>376.72</v>
          </cell>
        </row>
        <row r="3787">
          <cell r="A3787" t="str">
            <v>06.200.0056-0</v>
          </cell>
          <cell r="B3787">
            <v>433.14</v>
          </cell>
        </row>
        <row r="3788">
          <cell r="A3788" t="str">
            <v>06.200.0057-0</v>
          </cell>
          <cell r="B3788">
            <v>535.55999999999995</v>
          </cell>
        </row>
        <row r="3789">
          <cell r="A3789" t="str">
            <v>06.200.0058-0</v>
          </cell>
          <cell r="B3789">
            <v>603.98</v>
          </cell>
        </row>
        <row r="3790">
          <cell r="A3790" t="str">
            <v>06.200.0059-0</v>
          </cell>
          <cell r="B3790">
            <v>740.52</v>
          </cell>
        </row>
        <row r="3791">
          <cell r="A3791" t="str">
            <v>06.200.0060-0</v>
          </cell>
          <cell r="B3791">
            <v>819.64</v>
          </cell>
        </row>
        <row r="3792">
          <cell r="A3792" t="str">
            <v>06.200.0062-0</v>
          </cell>
          <cell r="B3792">
            <v>1115.17</v>
          </cell>
        </row>
        <row r="3793">
          <cell r="A3793" t="str">
            <v>06.200.0064-0</v>
          </cell>
          <cell r="B3793">
            <v>1554.49</v>
          </cell>
        </row>
        <row r="3794">
          <cell r="A3794" t="str">
            <v>06.200.0065-0</v>
          </cell>
          <cell r="B3794">
            <v>1897.98</v>
          </cell>
        </row>
        <row r="3795">
          <cell r="A3795" t="str">
            <v>06.200.0066-0</v>
          </cell>
          <cell r="B3795">
            <v>2225.0300000000002</v>
          </cell>
        </row>
        <row r="3796">
          <cell r="A3796" t="str">
            <v>06.200.0067-0</v>
          </cell>
          <cell r="B3796">
            <v>2552.41</v>
          </cell>
        </row>
        <row r="3797">
          <cell r="A3797" t="str">
            <v>06.200.0068-0</v>
          </cell>
          <cell r="B3797">
            <v>3462.66</v>
          </cell>
        </row>
        <row r="3798">
          <cell r="A3798" t="str">
            <v>06.200.0071-0</v>
          </cell>
          <cell r="B3798">
            <v>205.89</v>
          </cell>
        </row>
        <row r="3799">
          <cell r="A3799" t="str">
            <v>06.200.0072-0</v>
          </cell>
          <cell r="B3799">
            <v>259.41000000000003</v>
          </cell>
        </row>
        <row r="3800">
          <cell r="A3800" t="str">
            <v>06.200.0073-0</v>
          </cell>
          <cell r="B3800">
            <v>317.12</v>
          </cell>
        </row>
        <row r="3801">
          <cell r="A3801" t="str">
            <v>06.200.0074-0</v>
          </cell>
          <cell r="B3801">
            <v>384.23</v>
          </cell>
        </row>
        <row r="3802">
          <cell r="A3802" t="str">
            <v>06.200.0075-0</v>
          </cell>
          <cell r="B3802">
            <v>456.39</v>
          </cell>
        </row>
        <row r="3803">
          <cell r="A3803" t="str">
            <v>06.200.0076-0</v>
          </cell>
          <cell r="B3803">
            <v>517.49</v>
          </cell>
        </row>
        <row r="3804">
          <cell r="A3804" t="str">
            <v>06.200.0077-0</v>
          </cell>
          <cell r="B3804">
            <v>660.53</v>
          </cell>
        </row>
        <row r="3805">
          <cell r="A3805" t="str">
            <v>06.200.0078-0</v>
          </cell>
          <cell r="B3805">
            <v>700.36</v>
          </cell>
        </row>
        <row r="3806">
          <cell r="A3806" t="str">
            <v>06.200.0080-0</v>
          </cell>
          <cell r="B3806">
            <v>948.8</v>
          </cell>
        </row>
        <row r="3807">
          <cell r="A3807" t="str">
            <v>06.200.0081-0</v>
          </cell>
          <cell r="B3807">
            <v>1319.16</v>
          </cell>
        </row>
        <row r="3808">
          <cell r="A3808" t="str">
            <v>06.200.0083-0</v>
          </cell>
          <cell r="B3808">
            <v>1623.95</v>
          </cell>
        </row>
        <row r="3809">
          <cell r="A3809" t="str">
            <v>06.200.0084-0</v>
          </cell>
          <cell r="B3809">
            <v>1893.19</v>
          </cell>
        </row>
        <row r="3810">
          <cell r="A3810" t="str">
            <v>06.200.0085-0</v>
          </cell>
          <cell r="B3810">
            <v>2176.54</v>
          </cell>
        </row>
        <row r="3811">
          <cell r="A3811" t="str">
            <v>06.200.0086-0</v>
          </cell>
          <cell r="B3811">
            <v>2958.42</v>
          </cell>
        </row>
        <row r="3812">
          <cell r="A3812" t="str">
            <v>06.200.0090-0</v>
          </cell>
          <cell r="B3812">
            <v>183.4</v>
          </cell>
        </row>
        <row r="3813">
          <cell r="A3813" t="str">
            <v>06.200.0092-0</v>
          </cell>
          <cell r="B3813">
            <v>197.12</v>
          </cell>
        </row>
        <row r="3814">
          <cell r="A3814" t="str">
            <v>06.200.0093-0</v>
          </cell>
          <cell r="B3814">
            <v>229.43</v>
          </cell>
        </row>
        <row r="3815">
          <cell r="A3815" t="str">
            <v>06.200.0094-0</v>
          </cell>
          <cell r="B3815">
            <v>292.62</v>
          </cell>
        </row>
        <row r="3816">
          <cell r="A3816" t="str">
            <v>06.200.0095-0</v>
          </cell>
          <cell r="B3816">
            <v>386.5</v>
          </cell>
        </row>
        <row r="3817">
          <cell r="A3817" t="str">
            <v>06.200.0096-0</v>
          </cell>
          <cell r="B3817">
            <v>442.6</v>
          </cell>
        </row>
        <row r="3818">
          <cell r="A3818" t="str">
            <v>06.200.0097-0</v>
          </cell>
          <cell r="B3818">
            <v>546.98</v>
          </cell>
        </row>
        <row r="3819">
          <cell r="A3819" t="str">
            <v>06.200.0098-0</v>
          </cell>
          <cell r="B3819">
            <v>612.04999999999995</v>
          </cell>
        </row>
        <row r="3820">
          <cell r="A3820" t="str">
            <v>06.200.0099-0</v>
          </cell>
          <cell r="B3820">
            <v>757.36</v>
          </cell>
        </row>
        <row r="3821">
          <cell r="A3821" t="str">
            <v>06.200.0100-0</v>
          </cell>
          <cell r="B3821">
            <v>841.99</v>
          </cell>
        </row>
        <row r="3822">
          <cell r="A3822" t="str">
            <v>06.200.0102-0</v>
          </cell>
          <cell r="B3822">
            <v>1139.49</v>
          </cell>
        </row>
        <row r="3823">
          <cell r="A3823" t="str">
            <v>06.200.0104-0</v>
          </cell>
          <cell r="B3823">
            <v>1613.64</v>
          </cell>
        </row>
        <row r="3824">
          <cell r="A3824" t="str">
            <v>06.200.0105-0</v>
          </cell>
          <cell r="B3824">
            <v>1967.9</v>
          </cell>
        </row>
        <row r="3825">
          <cell r="A3825" t="str">
            <v>06.200.0106-0</v>
          </cell>
          <cell r="B3825">
            <v>2284.2600000000002</v>
          </cell>
        </row>
        <row r="3826">
          <cell r="A3826" t="str">
            <v>06.200.0107-0</v>
          </cell>
          <cell r="B3826">
            <v>2630.36</v>
          </cell>
        </row>
        <row r="3827">
          <cell r="A3827" t="str">
            <v>06.200.9999-0</v>
          </cell>
          <cell r="B3827">
            <v>5595</v>
          </cell>
        </row>
        <row r="3828">
          <cell r="A3828" t="str">
            <v>06.201.0057-0</v>
          </cell>
          <cell r="B3828">
            <v>1936.46</v>
          </cell>
        </row>
        <row r="3829">
          <cell r="A3829" t="str">
            <v>06.201.0058-0</v>
          </cell>
          <cell r="B3829">
            <v>2207.38</v>
          </cell>
        </row>
        <row r="3830">
          <cell r="A3830" t="str">
            <v>06.201.0059-0</v>
          </cell>
          <cell r="B3830">
            <v>2706</v>
          </cell>
        </row>
        <row r="3831">
          <cell r="A3831" t="str">
            <v>06.201.0060-0</v>
          </cell>
          <cell r="B3831">
            <v>2869.92</v>
          </cell>
        </row>
        <row r="3832">
          <cell r="A3832" t="str">
            <v>06.201.0061-0</v>
          </cell>
          <cell r="B3832">
            <v>3527.08</v>
          </cell>
        </row>
        <row r="3833">
          <cell r="A3833" t="str">
            <v>06.201.0064-0</v>
          </cell>
          <cell r="B3833">
            <v>11719.59</v>
          </cell>
        </row>
        <row r="3834">
          <cell r="A3834" t="str">
            <v>06.201.0074-0</v>
          </cell>
          <cell r="B3834">
            <v>1197.57</v>
          </cell>
        </row>
        <row r="3835">
          <cell r="A3835" t="str">
            <v>06.201.0075-0</v>
          </cell>
          <cell r="B3835">
            <v>1492.71</v>
          </cell>
        </row>
        <row r="3836">
          <cell r="A3836" t="str">
            <v>06.201.0076-0</v>
          </cell>
          <cell r="B3836">
            <v>1751.07</v>
          </cell>
        </row>
        <row r="3837">
          <cell r="A3837" t="str">
            <v>06.201.0077-0</v>
          </cell>
          <cell r="B3837">
            <v>2050.8200000000002</v>
          </cell>
        </row>
        <row r="3838">
          <cell r="A3838" t="str">
            <v>06.201.0078-0</v>
          </cell>
          <cell r="B3838">
            <v>2403.02</v>
          </cell>
        </row>
        <row r="3839">
          <cell r="A3839" t="str">
            <v>06.201.0079-0</v>
          </cell>
          <cell r="B3839">
            <v>2998.05</v>
          </cell>
        </row>
        <row r="3840">
          <cell r="A3840" t="str">
            <v>06.201.0080-0</v>
          </cell>
          <cell r="B3840">
            <v>3374.87</v>
          </cell>
        </row>
        <row r="3841">
          <cell r="A3841" t="str">
            <v>06.201.0081-0</v>
          </cell>
          <cell r="B3841">
            <v>4392.07</v>
          </cell>
        </row>
        <row r="3842">
          <cell r="A3842" t="str">
            <v>06.201.0091-0</v>
          </cell>
          <cell r="B3842">
            <v>12291.47</v>
          </cell>
        </row>
        <row r="3843">
          <cell r="A3843" t="str">
            <v>06.201.0092-0</v>
          </cell>
          <cell r="B3843">
            <v>16577.23</v>
          </cell>
        </row>
        <row r="3844">
          <cell r="A3844" t="str">
            <v>06.201.0093-0</v>
          </cell>
          <cell r="B3844">
            <v>22781.96</v>
          </cell>
        </row>
        <row r="3845">
          <cell r="A3845" t="str">
            <v>06.201.0094-0</v>
          </cell>
          <cell r="B3845">
            <v>13237.71</v>
          </cell>
        </row>
        <row r="3846">
          <cell r="A3846" t="str">
            <v>06.201.0095-0</v>
          </cell>
          <cell r="B3846">
            <v>17584.43</v>
          </cell>
        </row>
        <row r="3847">
          <cell r="A3847" t="str">
            <v>06.201.0096-0</v>
          </cell>
          <cell r="B3847">
            <v>24083.08</v>
          </cell>
        </row>
        <row r="3848">
          <cell r="A3848" t="str">
            <v>06.201.0097-0</v>
          </cell>
          <cell r="B3848">
            <v>17648.53</v>
          </cell>
        </row>
        <row r="3849">
          <cell r="A3849" t="str">
            <v>06.201.0098-0</v>
          </cell>
          <cell r="B3849">
            <v>19735.669999999998</v>
          </cell>
        </row>
        <row r="3850">
          <cell r="A3850" t="str">
            <v>06.201.0099-0</v>
          </cell>
          <cell r="B3850">
            <v>25654.86</v>
          </cell>
        </row>
        <row r="3851">
          <cell r="A3851" t="str">
            <v>06.201.0100-0</v>
          </cell>
          <cell r="B3851">
            <v>21071.32</v>
          </cell>
        </row>
        <row r="3852">
          <cell r="A3852" t="str">
            <v>06.201.0101-0</v>
          </cell>
          <cell r="B3852">
            <v>23777.47</v>
          </cell>
        </row>
        <row r="3853">
          <cell r="A3853" t="str">
            <v>06.201.0117-0</v>
          </cell>
          <cell r="B3853">
            <v>1311.72</v>
          </cell>
        </row>
        <row r="3854">
          <cell r="A3854" t="str">
            <v>06.201.0118-0</v>
          </cell>
          <cell r="B3854">
            <v>1510.98</v>
          </cell>
        </row>
        <row r="3855">
          <cell r="A3855" t="str">
            <v>06.201.0119-0</v>
          </cell>
          <cell r="B3855">
            <v>1813.15</v>
          </cell>
        </row>
        <row r="3856">
          <cell r="A3856" t="str">
            <v>06.201.0120-0</v>
          </cell>
          <cell r="B3856">
            <v>1941.19</v>
          </cell>
        </row>
        <row r="3857">
          <cell r="A3857" t="str">
            <v>06.201.0121-0</v>
          </cell>
          <cell r="B3857">
            <v>2407.1799999999998</v>
          </cell>
        </row>
        <row r="3858">
          <cell r="A3858" t="str">
            <v>06.201.0123-0</v>
          </cell>
          <cell r="B3858">
            <v>6179.26</v>
          </cell>
        </row>
        <row r="3859">
          <cell r="A3859" t="str">
            <v>06.201.0125-0</v>
          </cell>
          <cell r="B3859">
            <v>9731.31</v>
          </cell>
        </row>
        <row r="3860">
          <cell r="A3860" t="str">
            <v>06.201.0126-0</v>
          </cell>
          <cell r="B3860">
            <v>12997.54</v>
          </cell>
        </row>
        <row r="3861">
          <cell r="A3861" t="str">
            <v>06.201.0136-0</v>
          </cell>
          <cell r="B3861">
            <v>1159.83</v>
          </cell>
        </row>
        <row r="3862">
          <cell r="A3862" t="str">
            <v>06.201.0137-0</v>
          </cell>
          <cell r="B3862">
            <v>1331.46</v>
          </cell>
        </row>
        <row r="3863">
          <cell r="A3863" t="str">
            <v>06.201.0138-0</v>
          </cell>
          <cell r="B3863">
            <v>1565.16</v>
          </cell>
        </row>
        <row r="3864">
          <cell r="A3864" t="str">
            <v>06.201.0139-0</v>
          </cell>
          <cell r="B3864">
            <v>1962.81</v>
          </cell>
        </row>
        <row r="3865">
          <cell r="A3865" t="str">
            <v>06.201.0140-0</v>
          </cell>
          <cell r="B3865">
            <v>2133.15</v>
          </cell>
        </row>
        <row r="3866">
          <cell r="A3866" t="str">
            <v>06.201.0141-0</v>
          </cell>
          <cell r="B3866">
            <v>2776.21</v>
          </cell>
        </row>
        <row r="3867">
          <cell r="A3867" t="str">
            <v>06.201.0142-0</v>
          </cell>
          <cell r="B3867">
            <v>5542.76</v>
          </cell>
        </row>
        <row r="3868">
          <cell r="A3868" t="str">
            <v>06.201.0167-0</v>
          </cell>
          <cell r="B3868">
            <v>1333.53</v>
          </cell>
        </row>
        <row r="3869">
          <cell r="A3869" t="str">
            <v>06.201.0168-0</v>
          </cell>
          <cell r="B3869">
            <v>1525.12</v>
          </cell>
        </row>
        <row r="3870">
          <cell r="A3870" t="str">
            <v>06.201.0169-0</v>
          </cell>
          <cell r="B3870">
            <v>1840.79</v>
          </cell>
        </row>
        <row r="3871">
          <cell r="A3871" t="str">
            <v>06.201.0170-0</v>
          </cell>
          <cell r="B3871">
            <v>1966.96</v>
          </cell>
        </row>
        <row r="3872">
          <cell r="A3872" t="str">
            <v>06.201.0171-0</v>
          </cell>
          <cell r="B3872">
            <v>2451.1</v>
          </cell>
        </row>
        <row r="3873">
          <cell r="A3873" t="str">
            <v>06.201.0174-0</v>
          </cell>
          <cell r="B3873">
            <v>8729.59</v>
          </cell>
        </row>
        <row r="3874">
          <cell r="A3874" t="str">
            <v>06.201.0184-0</v>
          </cell>
          <cell r="B3874">
            <v>850.2</v>
          </cell>
        </row>
        <row r="3875">
          <cell r="A3875" t="str">
            <v>06.201.0186-0</v>
          </cell>
          <cell r="B3875">
            <v>1228.1500000000001</v>
          </cell>
        </row>
        <row r="3876">
          <cell r="A3876" t="str">
            <v>06.201.0187-0</v>
          </cell>
          <cell r="B3876">
            <v>1418.37</v>
          </cell>
        </row>
        <row r="3877">
          <cell r="A3877" t="str">
            <v>06.201.0188-0</v>
          </cell>
          <cell r="B3877">
            <v>1654.42</v>
          </cell>
        </row>
        <row r="3878">
          <cell r="A3878" t="str">
            <v>06.201.0189-0</v>
          </cell>
          <cell r="B3878">
            <v>2024.16</v>
          </cell>
        </row>
        <row r="3879">
          <cell r="A3879" t="str">
            <v>06.201.0190-0</v>
          </cell>
          <cell r="B3879">
            <v>2258.0300000000002</v>
          </cell>
        </row>
        <row r="3880">
          <cell r="A3880" t="str">
            <v>06.201.0191-0</v>
          </cell>
          <cell r="B3880">
            <v>2945.27</v>
          </cell>
        </row>
        <row r="3881">
          <cell r="A3881" t="str">
            <v>06.201.0235-0</v>
          </cell>
          <cell r="B3881">
            <v>335.96</v>
          </cell>
        </row>
        <row r="3882">
          <cell r="A3882" t="str">
            <v>06.201.0239-0</v>
          </cell>
          <cell r="B3882">
            <v>612.02</v>
          </cell>
        </row>
        <row r="3883">
          <cell r="A3883" t="str">
            <v>06.201.0240-0</v>
          </cell>
          <cell r="B3883">
            <v>684.01</v>
          </cell>
        </row>
        <row r="3884">
          <cell r="A3884" t="str">
            <v>06.201.0242-0</v>
          </cell>
          <cell r="B3884">
            <v>1683.26</v>
          </cell>
        </row>
        <row r="3885">
          <cell r="A3885" t="str">
            <v>06.201.0243-0</v>
          </cell>
          <cell r="B3885">
            <v>10490.49</v>
          </cell>
        </row>
        <row r="3886">
          <cell r="A3886" t="str">
            <v>06.201.0244-0</v>
          </cell>
          <cell r="B3886">
            <v>8006.33</v>
          </cell>
        </row>
        <row r="3887">
          <cell r="A3887" t="str">
            <v>06.201.0245-0</v>
          </cell>
          <cell r="B3887">
            <v>10845.37</v>
          </cell>
        </row>
        <row r="3888">
          <cell r="A3888" t="str">
            <v>06.201.0251-0</v>
          </cell>
          <cell r="B3888">
            <v>762.07</v>
          </cell>
        </row>
        <row r="3889">
          <cell r="A3889" t="str">
            <v>06.201.0255-0</v>
          </cell>
          <cell r="B3889">
            <v>1452.53</v>
          </cell>
        </row>
        <row r="3890">
          <cell r="A3890" t="str">
            <v>06.201.0256-0</v>
          </cell>
          <cell r="B3890">
            <v>1754.91</v>
          </cell>
        </row>
        <row r="3891">
          <cell r="A3891" t="str">
            <v>06.201.0257-0</v>
          </cell>
          <cell r="B3891">
            <v>2010.23</v>
          </cell>
        </row>
        <row r="3892">
          <cell r="A3892" t="str">
            <v>06.201.0258-0</v>
          </cell>
          <cell r="B3892">
            <v>2291.4699999999998</v>
          </cell>
        </row>
        <row r="3893">
          <cell r="A3893" t="str">
            <v>06.201.0259-0</v>
          </cell>
          <cell r="B3893">
            <v>2809.08</v>
          </cell>
        </row>
        <row r="3894">
          <cell r="A3894" t="str">
            <v>06.201.0260-0</v>
          </cell>
          <cell r="B3894">
            <v>2979.25</v>
          </cell>
        </row>
        <row r="3895">
          <cell r="A3895" t="str">
            <v>06.201.0261-0</v>
          </cell>
          <cell r="B3895">
            <v>3661.44</v>
          </cell>
        </row>
        <row r="3896">
          <cell r="A3896" t="str">
            <v>06.201.0264-0</v>
          </cell>
          <cell r="B3896">
            <v>12166.05</v>
          </cell>
        </row>
        <row r="3897">
          <cell r="A3897" t="str">
            <v>06.201.0265-0</v>
          </cell>
          <cell r="B3897">
            <v>13966.34</v>
          </cell>
        </row>
        <row r="3898">
          <cell r="A3898" t="str">
            <v>06.201.0271-0</v>
          </cell>
          <cell r="B3898">
            <v>762.07</v>
          </cell>
        </row>
        <row r="3899">
          <cell r="A3899" t="str">
            <v>06.201.0274-0</v>
          </cell>
          <cell r="B3899">
            <v>1197.57</v>
          </cell>
        </row>
        <row r="3900">
          <cell r="A3900" t="str">
            <v>06.201.0275-0</v>
          </cell>
          <cell r="B3900">
            <v>1492.71</v>
          </cell>
        </row>
        <row r="3901">
          <cell r="A3901" t="str">
            <v>06.201.0276-0</v>
          </cell>
          <cell r="B3901">
            <v>1751.07</v>
          </cell>
        </row>
        <row r="3902">
          <cell r="A3902" t="str">
            <v>06.201.0277-0</v>
          </cell>
          <cell r="B3902">
            <v>2050.8200000000002</v>
          </cell>
        </row>
        <row r="3903">
          <cell r="A3903" t="str">
            <v>06.201.0278-0</v>
          </cell>
          <cell r="B3903">
            <v>2403.02</v>
          </cell>
        </row>
        <row r="3904">
          <cell r="A3904" t="str">
            <v>06.201.0279-0</v>
          </cell>
          <cell r="B3904">
            <v>2998.05</v>
          </cell>
        </row>
        <row r="3905">
          <cell r="A3905" t="str">
            <v>06.201.0280-0</v>
          </cell>
          <cell r="B3905">
            <v>3374.87</v>
          </cell>
        </row>
        <row r="3906">
          <cell r="A3906" t="str">
            <v>06.201.0281-0</v>
          </cell>
          <cell r="B3906">
            <v>4392.07</v>
          </cell>
        </row>
        <row r="3907">
          <cell r="A3907" t="str">
            <v>06.201.0282-0</v>
          </cell>
          <cell r="B3907">
            <v>6992.47</v>
          </cell>
        </row>
        <row r="3908">
          <cell r="A3908" t="str">
            <v>06.201.0291-0</v>
          </cell>
          <cell r="B3908">
            <v>8111.2</v>
          </cell>
        </row>
        <row r="3909">
          <cell r="A3909" t="str">
            <v>06.201.0292-0</v>
          </cell>
          <cell r="B3909">
            <v>11851.58</v>
          </cell>
        </row>
        <row r="3910">
          <cell r="A3910" t="str">
            <v>06.201.0293-0</v>
          </cell>
          <cell r="B3910">
            <v>14210.01</v>
          </cell>
        </row>
        <row r="3911">
          <cell r="A3911" t="str">
            <v>06.201.0294-0</v>
          </cell>
          <cell r="B3911">
            <v>9520.75</v>
          </cell>
        </row>
        <row r="3912">
          <cell r="A3912" t="str">
            <v>06.201.0295-0</v>
          </cell>
          <cell r="B3912">
            <v>13466.6</v>
          </cell>
        </row>
        <row r="3913">
          <cell r="A3913" t="str">
            <v>06.201.0296-0</v>
          </cell>
          <cell r="B3913">
            <v>15031.87</v>
          </cell>
        </row>
        <row r="3914">
          <cell r="A3914" t="str">
            <v>06.201.0297-0</v>
          </cell>
          <cell r="B3914">
            <v>11973.17</v>
          </cell>
        </row>
        <row r="3915">
          <cell r="A3915" t="str">
            <v>06.201.0298-0</v>
          </cell>
          <cell r="B3915">
            <v>15628.6</v>
          </cell>
        </row>
        <row r="3916">
          <cell r="A3916" t="str">
            <v>06.201.0299-0</v>
          </cell>
          <cell r="B3916">
            <v>20545.54</v>
          </cell>
        </row>
        <row r="3917">
          <cell r="A3917" t="str">
            <v>06.201.0300-0</v>
          </cell>
          <cell r="B3917">
            <v>18599.419999999998</v>
          </cell>
        </row>
        <row r="3918">
          <cell r="A3918" t="str">
            <v>06.201.0301-0</v>
          </cell>
          <cell r="B3918">
            <v>18901.509999999998</v>
          </cell>
        </row>
        <row r="3919">
          <cell r="A3919" t="str">
            <v>06.201.0302-0</v>
          </cell>
          <cell r="B3919">
            <v>21081.43</v>
          </cell>
        </row>
        <row r="3920">
          <cell r="A3920" t="str">
            <v>06.201.0314-0</v>
          </cell>
          <cell r="B3920">
            <v>727.41</v>
          </cell>
        </row>
        <row r="3921">
          <cell r="A3921" t="str">
            <v>06.201.0316-0</v>
          </cell>
          <cell r="B3921">
            <v>1110.51</v>
          </cell>
        </row>
        <row r="3922">
          <cell r="A3922" t="str">
            <v>06.201.0317-0</v>
          </cell>
          <cell r="B3922">
            <v>1381.82</v>
          </cell>
        </row>
        <row r="3923">
          <cell r="A3923" t="str">
            <v>06.201.0318-0</v>
          </cell>
          <cell r="B3923">
            <v>1593.95</v>
          </cell>
        </row>
        <row r="3924">
          <cell r="A3924" t="str">
            <v>06.201.0319-0</v>
          </cell>
          <cell r="B3924">
            <v>1909.09</v>
          </cell>
        </row>
        <row r="3925">
          <cell r="A3925" t="str">
            <v>06.201.0320-0</v>
          </cell>
          <cell r="B3925">
            <v>2048.67</v>
          </cell>
        </row>
        <row r="3926">
          <cell r="A3926" t="str">
            <v>06.201.0321-0</v>
          </cell>
          <cell r="B3926">
            <v>2533.6799999999998</v>
          </cell>
        </row>
        <row r="3927">
          <cell r="A3927" t="str">
            <v>06.201.0323-0</v>
          </cell>
          <cell r="B3927">
            <v>6429.07</v>
          </cell>
        </row>
        <row r="3928">
          <cell r="A3928" t="str">
            <v>06.201.0325-0</v>
          </cell>
          <cell r="B3928">
            <v>10115.43</v>
          </cell>
        </row>
        <row r="3929">
          <cell r="A3929" t="str">
            <v>06.201.0326-0</v>
          </cell>
          <cell r="B3929">
            <v>13465.47</v>
          </cell>
        </row>
        <row r="3930">
          <cell r="A3930" t="str">
            <v>06.201.0334-0</v>
          </cell>
          <cell r="B3930">
            <v>882.22</v>
          </cell>
        </row>
        <row r="3931">
          <cell r="A3931" t="str">
            <v>06.201.0336-0</v>
          </cell>
          <cell r="B3931">
            <v>1192.6600000000001</v>
          </cell>
        </row>
        <row r="3932">
          <cell r="A3932" t="str">
            <v>06.201.0337-0</v>
          </cell>
          <cell r="B3932">
            <v>1414.91</v>
          </cell>
        </row>
        <row r="3933">
          <cell r="A3933" t="str">
            <v>06.201.0338-0</v>
          </cell>
          <cell r="B3933">
            <v>1664.44</v>
          </cell>
        </row>
        <row r="3934">
          <cell r="A3934" t="str">
            <v>06.201.0339-0</v>
          </cell>
          <cell r="B3934">
            <v>2020.85</v>
          </cell>
        </row>
        <row r="3935">
          <cell r="A3935" t="str">
            <v>06.201.0340-0</v>
          </cell>
          <cell r="B3935">
            <v>2265.85</v>
          </cell>
        </row>
        <row r="3936">
          <cell r="A3936" t="str">
            <v>06.201.0341-0</v>
          </cell>
          <cell r="B3936">
            <v>3007.66</v>
          </cell>
        </row>
        <row r="3937">
          <cell r="A3937" t="str">
            <v>06.201.0342-0</v>
          </cell>
          <cell r="B3937">
            <v>5794.73</v>
          </cell>
        </row>
        <row r="3938">
          <cell r="A3938" t="str">
            <v>06.201.0361-0</v>
          </cell>
          <cell r="B3938">
            <v>476.78</v>
          </cell>
        </row>
        <row r="3939">
          <cell r="A3939" t="str">
            <v>06.201.0362-0</v>
          </cell>
          <cell r="B3939">
            <v>515.97</v>
          </cell>
        </row>
        <row r="3940">
          <cell r="A3940" t="str">
            <v>06.201.0363-0</v>
          </cell>
          <cell r="B3940">
            <v>634.66</v>
          </cell>
        </row>
        <row r="3941">
          <cell r="A3941" t="str">
            <v>06.201.0364-0</v>
          </cell>
          <cell r="B3941">
            <v>784.67</v>
          </cell>
        </row>
        <row r="3942">
          <cell r="A3942" t="str">
            <v>06.201.0365-0</v>
          </cell>
          <cell r="B3942">
            <v>944.4</v>
          </cell>
        </row>
        <row r="3943">
          <cell r="A3943" t="str">
            <v>06.201.0366-0</v>
          </cell>
          <cell r="B3943">
            <v>1155.81</v>
          </cell>
        </row>
        <row r="3944">
          <cell r="A3944" t="str">
            <v>06.201.0367-0</v>
          </cell>
          <cell r="B3944">
            <v>1367.23</v>
          </cell>
        </row>
        <row r="3945">
          <cell r="A3945" t="str">
            <v>06.201.0368-0</v>
          </cell>
          <cell r="B3945">
            <v>1540</v>
          </cell>
        </row>
        <row r="3946">
          <cell r="A3946" t="str">
            <v>06.201.0369-0</v>
          </cell>
          <cell r="B3946">
            <v>1834.29</v>
          </cell>
        </row>
        <row r="3947">
          <cell r="A3947" t="str">
            <v>06.201.0370-0</v>
          </cell>
          <cell r="B3947">
            <v>2014.07</v>
          </cell>
        </row>
        <row r="3948">
          <cell r="A3948" t="str">
            <v>06.201.0371-0</v>
          </cell>
          <cell r="B3948">
            <v>2553.31</v>
          </cell>
        </row>
        <row r="3949">
          <cell r="A3949" t="str">
            <v>06.201.0372-0</v>
          </cell>
          <cell r="B3949">
            <v>4918.7299999999996</v>
          </cell>
        </row>
        <row r="3950">
          <cell r="A3950" t="str">
            <v>06.201.0373-0</v>
          </cell>
          <cell r="B3950">
            <v>5631.87</v>
          </cell>
        </row>
        <row r="3951">
          <cell r="A3951" t="str">
            <v>06.201.0374-0</v>
          </cell>
          <cell r="B3951">
            <v>8402.98</v>
          </cell>
        </row>
        <row r="3952">
          <cell r="A3952" t="str">
            <v>06.201.0375-0</v>
          </cell>
          <cell r="B3952">
            <v>9329.7199999999993</v>
          </cell>
        </row>
        <row r="3953">
          <cell r="A3953" t="str">
            <v>06.201.0376-0</v>
          </cell>
          <cell r="B3953">
            <v>12935.64</v>
          </cell>
        </row>
        <row r="3954">
          <cell r="A3954" t="str">
            <v>06.201.0381-0</v>
          </cell>
          <cell r="B3954">
            <v>485.61</v>
          </cell>
        </row>
        <row r="3955">
          <cell r="A3955" t="str">
            <v>06.201.0382-0</v>
          </cell>
          <cell r="B3955">
            <v>525.53</v>
          </cell>
        </row>
        <row r="3956">
          <cell r="A3956" t="str">
            <v>06.201.0383-0</v>
          </cell>
          <cell r="B3956">
            <v>635.20000000000005</v>
          </cell>
        </row>
        <row r="3957">
          <cell r="A3957" t="str">
            <v>06.201.0384-0</v>
          </cell>
          <cell r="B3957">
            <v>825.94</v>
          </cell>
        </row>
        <row r="3958">
          <cell r="A3958" t="str">
            <v>06.201.0385-0</v>
          </cell>
          <cell r="B3958">
            <v>1027.9100000000001</v>
          </cell>
        </row>
        <row r="3959">
          <cell r="A3959" t="str">
            <v>06.201.0386-0</v>
          </cell>
          <cell r="B3959">
            <v>1180.4100000000001</v>
          </cell>
        </row>
        <row r="3960">
          <cell r="A3960" t="str">
            <v>06.201.0387-0</v>
          </cell>
          <cell r="B3960">
            <v>1421.75</v>
          </cell>
        </row>
        <row r="3961">
          <cell r="A3961" t="str">
            <v>06.201.0388-0</v>
          </cell>
          <cell r="B3961">
            <v>1695.36</v>
          </cell>
        </row>
        <row r="3962">
          <cell r="A3962" t="str">
            <v>06.201.0389-0</v>
          </cell>
          <cell r="B3962">
            <v>2057.9</v>
          </cell>
        </row>
        <row r="3963">
          <cell r="A3963" t="str">
            <v>06.201.0390-0</v>
          </cell>
          <cell r="B3963">
            <v>2332.41</v>
          </cell>
        </row>
        <row r="3964">
          <cell r="A3964" t="str">
            <v>06.201.0391-0</v>
          </cell>
          <cell r="B3964">
            <v>2983.53</v>
          </cell>
        </row>
        <row r="3965">
          <cell r="A3965" t="str">
            <v>06.201.0392-0</v>
          </cell>
          <cell r="B3965">
            <v>5199.4799999999996</v>
          </cell>
        </row>
        <row r="3966">
          <cell r="A3966" t="str">
            <v>06.201.0414-0</v>
          </cell>
          <cell r="B3966">
            <v>225.57</v>
          </cell>
        </row>
        <row r="3967">
          <cell r="A3967" t="str">
            <v>06.201.0418-0</v>
          </cell>
          <cell r="B3967">
            <v>514.59</v>
          </cell>
        </row>
        <row r="3968">
          <cell r="A3968" t="str">
            <v>06.201.0419-0</v>
          </cell>
          <cell r="B3968">
            <v>612.03</v>
          </cell>
        </row>
        <row r="3969">
          <cell r="A3969" t="str">
            <v>06.201.0420-0</v>
          </cell>
          <cell r="B3969">
            <v>683.99</v>
          </cell>
        </row>
        <row r="3970">
          <cell r="A3970" t="str">
            <v>06.201.0422-0</v>
          </cell>
          <cell r="B3970">
            <v>1683.22</v>
          </cell>
        </row>
        <row r="3971">
          <cell r="A3971" t="str">
            <v>06.201.0423-0</v>
          </cell>
          <cell r="B3971">
            <v>2030.44</v>
          </cell>
        </row>
        <row r="3972">
          <cell r="A3972" t="str">
            <v>06.201.0424-0</v>
          </cell>
          <cell r="B3972">
            <v>2403.89</v>
          </cell>
        </row>
        <row r="3973">
          <cell r="A3973" t="str">
            <v>06.201.0425-0</v>
          </cell>
          <cell r="B3973">
            <v>2751.44</v>
          </cell>
        </row>
        <row r="3974">
          <cell r="A3974" t="str">
            <v>06.201.0426-0</v>
          </cell>
          <cell r="B3974">
            <v>3742.64</v>
          </cell>
        </row>
        <row r="3975">
          <cell r="A3975" t="str">
            <v>06.201.0434-0</v>
          </cell>
          <cell r="B3975">
            <v>263.14</v>
          </cell>
        </row>
        <row r="3976">
          <cell r="A3976" t="str">
            <v>06.201.0435-0</v>
          </cell>
          <cell r="B3976">
            <v>335.96</v>
          </cell>
        </row>
        <row r="3977">
          <cell r="A3977" t="str">
            <v>06.201.0439-0</v>
          </cell>
          <cell r="B3977">
            <v>612.02</v>
          </cell>
        </row>
        <row r="3978">
          <cell r="A3978" t="str">
            <v>06.201.0440-0</v>
          </cell>
          <cell r="B3978">
            <v>684.01</v>
          </cell>
        </row>
        <row r="3979">
          <cell r="A3979" t="str">
            <v>06.201.0442-0</v>
          </cell>
          <cell r="B3979">
            <v>1683.26</v>
          </cell>
        </row>
        <row r="3980">
          <cell r="A3980" t="str">
            <v>06.201.0443-0</v>
          </cell>
          <cell r="B3980">
            <v>6098.81</v>
          </cell>
        </row>
        <row r="3981">
          <cell r="A3981" t="str">
            <v>06.201.0444-0</v>
          </cell>
          <cell r="B3981">
            <v>5511.12</v>
          </cell>
        </row>
        <row r="3982">
          <cell r="A3982" t="str">
            <v>06.201.0445-0</v>
          </cell>
          <cell r="B3982">
            <v>8572.3700000000008</v>
          </cell>
        </row>
        <row r="3983">
          <cell r="A3983" t="str">
            <v>06.201.0446-0</v>
          </cell>
          <cell r="B3983">
            <v>2482.0100000000002</v>
          </cell>
        </row>
        <row r="3984">
          <cell r="A3984" t="str">
            <v>06.201.9999-0</v>
          </cell>
          <cell r="B3984">
            <v>3044</v>
          </cell>
        </row>
        <row r="3985">
          <cell r="A3985" t="str">
            <v>06.203.0006-0</v>
          </cell>
          <cell r="B3985">
            <v>6.22</v>
          </cell>
        </row>
        <row r="3986">
          <cell r="A3986" t="str">
            <v>06.203.0007-0</v>
          </cell>
          <cell r="B3986">
            <v>8.01</v>
          </cell>
        </row>
        <row r="3987">
          <cell r="A3987" t="str">
            <v>06.203.0008-0</v>
          </cell>
          <cell r="B3987">
            <v>8.0299999999999994</v>
          </cell>
        </row>
        <row r="3988">
          <cell r="A3988" t="str">
            <v>06.203.0009-0</v>
          </cell>
          <cell r="B3988">
            <v>10.050000000000001</v>
          </cell>
        </row>
        <row r="3989">
          <cell r="A3989" t="str">
            <v>06.203.0010-0</v>
          </cell>
          <cell r="B3989">
            <v>24.17</v>
          </cell>
        </row>
        <row r="3990">
          <cell r="A3990" t="str">
            <v>06.203.0011-0</v>
          </cell>
          <cell r="B3990">
            <v>38.99</v>
          </cell>
        </row>
        <row r="3991">
          <cell r="A3991" t="str">
            <v>06.203.0012-0</v>
          </cell>
          <cell r="B3991">
            <v>39.450000000000003</v>
          </cell>
        </row>
        <row r="3992">
          <cell r="A3992" t="str">
            <v>06.203.0013-0</v>
          </cell>
          <cell r="B3992">
            <v>43.33</v>
          </cell>
        </row>
        <row r="3993">
          <cell r="A3993" t="str">
            <v>06.203.0014-0</v>
          </cell>
          <cell r="B3993">
            <v>52.97</v>
          </cell>
        </row>
        <row r="3994">
          <cell r="A3994" t="str">
            <v>06.203.0015-0</v>
          </cell>
          <cell r="B3994">
            <v>67.33</v>
          </cell>
        </row>
        <row r="3995">
          <cell r="A3995" t="str">
            <v>06.203.0016-0</v>
          </cell>
          <cell r="B3995">
            <v>82.09</v>
          </cell>
        </row>
        <row r="3996">
          <cell r="A3996" t="str">
            <v>06.203.0017-0</v>
          </cell>
          <cell r="B3996">
            <v>104.27</v>
          </cell>
        </row>
        <row r="3997">
          <cell r="A3997" t="str">
            <v>06.203.0018-0</v>
          </cell>
          <cell r="B3997">
            <v>144.11000000000001</v>
          </cell>
        </row>
        <row r="3998">
          <cell r="A3998" t="str">
            <v>06.203.0019-0</v>
          </cell>
          <cell r="B3998">
            <v>168.48</v>
          </cell>
        </row>
        <row r="3999">
          <cell r="A3999" t="str">
            <v>06.203.0020-0</v>
          </cell>
          <cell r="B3999">
            <v>211.69</v>
          </cell>
        </row>
        <row r="4000">
          <cell r="A4000" t="str">
            <v>06.203.0021-0</v>
          </cell>
          <cell r="B4000">
            <v>306.37</v>
          </cell>
        </row>
        <row r="4001">
          <cell r="A4001" t="str">
            <v>06.203.0022-0</v>
          </cell>
          <cell r="B4001">
            <v>330.19</v>
          </cell>
        </row>
        <row r="4002">
          <cell r="A4002" t="str">
            <v>06.203.0023-0</v>
          </cell>
          <cell r="B4002">
            <v>414.98</v>
          </cell>
        </row>
        <row r="4003">
          <cell r="A4003" t="str">
            <v>06.203.0024-0</v>
          </cell>
          <cell r="B4003">
            <v>525.29</v>
          </cell>
        </row>
        <row r="4004">
          <cell r="A4004" t="str">
            <v>06.203.0025-0</v>
          </cell>
          <cell r="B4004">
            <v>1033.6600000000001</v>
          </cell>
        </row>
        <row r="4005">
          <cell r="A4005" t="str">
            <v>06.203.0026-0</v>
          </cell>
          <cell r="B4005">
            <v>1307.17</v>
          </cell>
        </row>
        <row r="4006">
          <cell r="A4006" t="str">
            <v>06.203.0027-0</v>
          </cell>
          <cell r="B4006">
            <v>1614.05</v>
          </cell>
        </row>
        <row r="4007">
          <cell r="A4007" t="str">
            <v>06.203.0028-0</v>
          </cell>
          <cell r="B4007">
            <v>2322.89</v>
          </cell>
        </row>
        <row r="4008">
          <cell r="A4008" t="str">
            <v>06.203.0043-0</v>
          </cell>
          <cell r="B4008">
            <v>3.11</v>
          </cell>
        </row>
        <row r="4009">
          <cell r="A4009" t="str">
            <v>06.203.0044-0</v>
          </cell>
          <cell r="B4009">
            <v>4.84</v>
          </cell>
        </row>
        <row r="4010">
          <cell r="A4010" t="str">
            <v>06.203.0045-0</v>
          </cell>
          <cell r="B4010">
            <v>7.49</v>
          </cell>
        </row>
        <row r="4011">
          <cell r="A4011" t="str">
            <v>06.203.0046-0</v>
          </cell>
          <cell r="B4011">
            <v>16.91</v>
          </cell>
        </row>
        <row r="4012">
          <cell r="A4012" t="str">
            <v>06.203.0047-0</v>
          </cell>
          <cell r="B4012">
            <v>25.72</v>
          </cell>
        </row>
        <row r="4013">
          <cell r="A4013" t="str">
            <v>06.203.0048-0</v>
          </cell>
          <cell r="B4013">
            <v>39.11</v>
          </cell>
        </row>
        <row r="4014">
          <cell r="A4014" t="str">
            <v>06.203.0049-0</v>
          </cell>
          <cell r="B4014">
            <v>54.98</v>
          </cell>
        </row>
        <row r="4015">
          <cell r="A4015" t="str">
            <v>06.203.0050-0</v>
          </cell>
          <cell r="B4015">
            <v>56.48</v>
          </cell>
        </row>
        <row r="4016">
          <cell r="A4016" t="str">
            <v>06.203.0051-0</v>
          </cell>
          <cell r="B4016">
            <v>73.27</v>
          </cell>
        </row>
        <row r="4017">
          <cell r="A4017" t="str">
            <v>06.203.0052-0</v>
          </cell>
          <cell r="B4017">
            <v>93.39</v>
          </cell>
        </row>
        <row r="4018">
          <cell r="A4018" t="str">
            <v>06.203.0053-0</v>
          </cell>
          <cell r="B4018">
            <v>115.4</v>
          </cell>
        </row>
        <row r="4019">
          <cell r="A4019" t="str">
            <v>06.203.0054-0</v>
          </cell>
          <cell r="B4019">
            <v>145.75</v>
          </cell>
        </row>
        <row r="4020">
          <cell r="A4020" t="str">
            <v>06.203.0055-0</v>
          </cell>
          <cell r="B4020">
            <v>179.49</v>
          </cell>
        </row>
        <row r="4021">
          <cell r="A4021" t="str">
            <v>06.203.0056-0</v>
          </cell>
          <cell r="B4021">
            <v>224.77</v>
          </cell>
        </row>
        <row r="4022">
          <cell r="A4022" t="str">
            <v>06.203.0057-0</v>
          </cell>
          <cell r="B4022">
            <v>306.37</v>
          </cell>
        </row>
        <row r="4023">
          <cell r="A4023" t="str">
            <v>06.203.0058-0</v>
          </cell>
          <cell r="B4023">
            <v>384.39</v>
          </cell>
        </row>
        <row r="4024">
          <cell r="A4024" t="str">
            <v>06.203.0059-0</v>
          </cell>
          <cell r="B4024">
            <v>490.21</v>
          </cell>
        </row>
        <row r="4025">
          <cell r="A4025" t="str">
            <v>06.203.0060-0</v>
          </cell>
          <cell r="B4025">
            <v>608.5</v>
          </cell>
        </row>
        <row r="4026">
          <cell r="A4026" t="str">
            <v>06.203.0061-0</v>
          </cell>
          <cell r="B4026">
            <v>751.11</v>
          </cell>
        </row>
        <row r="4027">
          <cell r="A4027" t="str">
            <v>06.203.0062-0</v>
          </cell>
          <cell r="B4027">
            <v>880.3</v>
          </cell>
        </row>
        <row r="4028">
          <cell r="A4028" t="str">
            <v>06.203.0063-0</v>
          </cell>
          <cell r="B4028">
            <v>1113.9100000000001</v>
          </cell>
        </row>
        <row r="4029">
          <cell r="A4029" t="str">
            <v>06.203.0064-0</v>
          </cell>
          <cell r="B4029">
            <v>2344.9699999999998</v>
          </cell>
        </row>
        <row r="4030">
          <cell r="A4030" t="str">
            <v>06.203.0081-0</v>
          </cell>
          <cell r="B4030">
            <v>1.72</v>
          </cell>
        </row>
        <row r="4031">
          <cell r="A4031" t="str">
            <v>06.203.0082-0</v>
          </cell>
          <cell r="B4031">
            <v>3.15</v>
          </cell>
        </row>
        <row r="4032">
          <cell r="A4032" t="str">
            <v>06.203.0083-0</v>
          </cell>
          <cell r="B4032">
            <v>5.04</v>
          </cell>
        </row>
        <row r="4033">
          <cell r="A4033" t="str">
            <v>06.203.0084-0</v>
          </cell>
          <cell r="B4033">
            <v>8.18</v>
          </cell>
        </row>
        <row r="4034">
          <cell r="A4034" t="str">
            <v>06.203.0085-0</v>
          </cell>
          <cell r="B4034">
            <v>13.5</v>
          </cell>
        </row>
        <row r="4035">
          <cell r="A4035" t="str">
            <v>06.203.0086-0</v>
          </cell>
          <cell r="B4035">
            <v>27.57</v>
          </cell>
        </row>
        <row r="4036">
          <cell r="A4036" t="str">
            <v>06.203.0087-0</v>
          </cell>
          <cell r="B4036">
            <v>36.1</v>
          </cell>
        </row>
        <row r="4037">
          <cell r="A4037" t="str">
            <v>06.203.0088-0</v>
          </cell>
          <cell r="B4037">
            <v>55.82</v>
          </cell>
        </row>
        <row r="4038">
          <cell r="A4038" t="str">
            <v>06.203.0089-0</v>
          </cell>
          <cell r="B4038">
            <v>70.709999999999994</v>
          </cell>
        </row>
        <row r="4039">
          <cell r="A4039" t="str">
            <v>06.203.0090-0</v>
          </cell>
          <cell r="B4039">
            <v>88.66</v>
          </cell>
        </row>
        <row r="4040">
          <cell r="A4040" t="str">
            <v>06.203.0091-0</v>
          </cell>
          <cell r="B4040">
            <v>113.54</v>
          </cell>
        </row>
        <row r="4041">
          <cell r="A4041" t="str">
            <v>06.203.0092-0</v>
          </cell>
          <cell r="B4041">
            <v>143.13</v>
          </cell>
        </row>
        <row r="4042">
          <cell r="A4042" t="str">
            <v>06.203.0093-0</v>
          </cell>
          <cell r="B4042">
            <v>177.08</v>
          </cell>
        </row>
        <row r="4043">
          <cell r="A4043" t="str">
            <v>06.203.0094-0</v>
          </cell>
          <cell r="B4043">
            <v>222.19</v>
          </cell>
        </row>
        <row r="4044">
          <cell r="A4044" t="str">
            <v>06.203.0095-0</v>
          </cell>
          <cell r="B4044">
            <v>275.93</v>
          </cell>
        </row>
        <row r="4045">
          <cell r="A4045" t="str">
            <v>06.203.0096-0</v>
          </cell>
          <cell r="B4045">
            <v>346.93</v>
          </cell>
        </row>
        <row r="4046">
          <cell r="A4046" t="str">
            <v>06.203.0097-0</v>
          </cell>
          <cell r="B4046">
            <v>437.46</v>
          </cell>
        </row>
        <row r="4047">
          <cell r="A4047" t="str">
            <v>06.203.0098-0</v>
          </cell>
          <cell r="B4047">
            <v>555.92999999999995</v>
          </cell>
        </row>
        <row r="4048">
          <cell r="A4048" t="str">
            <v>06.203.0099-0</v>
          </cell>
          <cell r="B4048">
            <v>706.29</v>
          </cell>
        </row>
        <row r="4049">
          <cell r="A4049" t="str">
            <v>06.203.0100-0</v>
          </cell>
          <cell r="B4049">
            <v>766.12</v>
          </cell>
        </row>
        <row r="4050">
          <cell r="A4050" t="str">
            <v>06.203.0101-0</v>
          </cell>
          <cell r="B4050">
            <v>946.63</v>
          </cell>
        </row>
        <row r="4051">
          <cell r="A4051" t="str">
            <v>06.203.0102-0</v>
          </cell>
          <cell r="B4051">
            <v>1035.3</v>
          </cell>
        </row>
        <row r="4052">
          <cell r="A4052" t="str">
            <v>06.203.0106-0</v>
          </cell>
          <cell r="B4052">
            <v>8.56</v>
          </cell>
        </row>
        <row r="4053">
          <cell r="A4053" t="str">
            <v>06.203.0107-0</v>
          </cell>
          <cell r="B4053">
            <v>10.71</v>
          </cell>
        </row>
        <row r="4054">
          <cell r="A4054" t="str">
            <v>06.203.0108-0</v>
          </cell>
          <cell r="B4054">
            <v>17.829999999999998</v>
          </cell>
        </row>
        <row r="4055">
          <cell r="A4055" t="str">
            <v>06.203.0109-0</v>
          </cell>
          <cell r="B4055">
            <v>23.99</v>
          </cell>
        </row>
        <row r="4056">
          <cell r="A4056" t="str">
            <v>06.203.0110-0</v>
          </cell>
          <cell r="B4056">
            <v>25.73</v>
          </cell>
        </row>
        <row r="4057">
          <cell r="A4057" t="str">
            <v>06.203.0111-0</v>
          </cell>
          <cell r="B4057">
            <v>32.9</v>
          </cell>
        </row>
        <row r="4058">
          <cell r="A4058" t="str">
            <v>06.203.0112-0</v>
          </cell>
          <cell r="B4058">
            <v>37.68</v>
          </cell>
        </row>
        <row r="4059">
          <cell r="A4059" t="str">
            <v>06.203.0113-0</v>
          </cell>
          <cell r="B4059">
            <v>44.02</v>
          </cell>
        </row>
        <row r="4060">
          <cell r="A4060" t="str">
            <v>06.203.0114-0</v>
          </cell>
          <cell r="B4060">
            <v>63.85</v>
          </cell>
        </row>
        <row r="4061">
          <cell r="A4061" t="str">
            <v>06.203.0115-0</v>
          </cell>
          <cell r="B4061">
            <v>70.61</v>
          </cell>
        </row>
        <row r="4062">
          <cell r="A4062" t="str">
            <v>06.203.0116-0</v>
          </cell>
          <cell r="B4062">
            <v>154.44</v>
          </cell>
        </row>
        <row r="4063">
          <cell r="A4063" t="str">
            <v>06.203.0117-0</v>
          </cell>
          <cell r="B4063">
            <v>176.59</v>
          </cell>
        </row>
        <row r="4064">
          <cell r="A4064" t="str">
            <v>06.203.0118-0</v>
          </cell>
          <cell r="B4064">
            <v>201.33</v>
          </cell>
        </row>
        <row r="4065">
          <cell r="A4065" t="str">
            <v>06.203.0119-0</v>
          </cell>
          <cell r="B4065">
            <v>381.75</v>
          </cell>
        </row>
        <row r="4066">
          <cell r="A4066" t="str">
            <v>06.203.0120-0</v>
          </cell>
          <cell r="B4066">
            <v>572.62</v>
          </cell>
        </row>
        <row r="4067">
          <cell r="A4067" t="str">
            <v>06.203.0121-0</v>
          </cell>
          <cell r="B4067">
            <v>761.14</v>
          </cell>
        </row>
        <row r="4068">
          <cell r="A4068" t="str">
            <v>06.203.0122-0</v>
          </cell>
          <cell r="B4068">
            <v>761.14</v>
          </cell>
        </row>
        <row r="4069">
          <cell r="A4069" t="str">
            <v>06.203.0123-0</v>
          </cell>
          <cell r="B4069">
            <v>868.61</v>
          </cell>
        </row>
        <row r="4070">
          <cell r="A4070" t="str">
            <v>06.203.0124-0</v>
          </cell>
          <cell r="B4070">
            <v>868.61</v>
          </cell>
        </row>
        <row r="4071">
          <cell r="A4071" t="str">
            <v>06.203.0125-0</v>
          </cell>
          <cell r="B4071">
            <v>2396.7199999999998</v>
          </cell>
        </row>
        <row r="4072">
          <cell r="A4072" t="str">
            <v>06.203.0126-0</v>
          </cell>
          <cell r="B4072">
            <v>2692.95</v>
          </cell>
        </row>
        <row r="4073">
          <cell r="A4073" t="str">
            <v>06.203.0127-0</v>
          </cell>
          <cell r="B4073">
            <v>4628.26</v>
          </cell>
        </row>
        <row r="4074">
          <cell r="A4074" t="str">
            <v>06.203.0128-0</v>
          </cell>
          <cell r="B4074">
            <v>4697.5600000000004</v>
          </cell>
        </row>
        <row r="4075">
          <cell r="A4075" t="str">
            <v>06.203.0136-0</v>
          </cell>
          <cell r="B4075">
            <v>8.9</v>
          </cell>
        </row>
        <row r="4076">
          <cell r="A4076" t="str">
            <v>06.203.0137-0</v>
          </cell>
          <cell r="B4076">
            <v>11.67</v>
          </cell>
        </row>
        <row r="4077">
          <cell r="A4077" t="str">
            <v>06.203.0138-0</v>
          </cell>
          <cell r="B4077">
            <v>19.3</v>
          </cell>
        </row>
        <row r="4078">
          <cell r="A4078" t="str">
            <v>06.203.0139-0</v>
          </cell>
          <cell r="B4078">
            <v>24.2</v>
          </cell>
        </row>
        <row r="4079">
          <cell r="A4079" t="str">
            <v>06.203.0140-0</v>
          </cell>
          <cell r="B4079">
            <v>30.55</v>
          </cell>
        </row>
        <row r="4080">
          <cell r="A4080" t="str">
            <v>06.203.0141-0</v>
          </cell>
          <cell r="B4080">
            <v>41.5</v>
          </cell>
        </row>
        <row r="4081">
          <cell r="A4081" t="str">
            <v>06.203.0142-0</v>
          </cell>
          <cell r="B4081">
            <v>45.36</v>
          </cell>
        </row>
        <row r="4082">
          <cell r="A4082" t="str">
            <v>06.203.0143-0</v>
          </cell>
          <cell r="B4082">
            <v>64.790000000000006</v>
          </cell>
        </row>
        <row r="4083">
          <cell r="A4083" t="str">
            <v>06.203.0144-0</v>
          </cell>
          <cell r="B4083">
            <v>68.38</v>
          </cell>
        </row>
        <row r="4084">
          <cell r="A4084" t="str">
            <v>06.203.0145-0</v>
          </cell>
          <cell r="B4084">
            <v>82.94</v>
          </cell>
        </row>
        <row r="4085">
          <cell r="A4085" t="str">
            <v>06.203.0146-0</v>
          </cell>
          <cell r="B4085">
            <v>161.04</v>
          </cell>
        </row>
        <row r="4086">
          <cell r="A4086" t="str">
            <v>06.203.0147-0</v>
          </cell>
          <cell r="B4086">
            <v>215.47</v>
          </cell>
        </row>
        <row r="4087">
          <cell r="A4087" t="str">
            <v>06.203.0148-0</v>
          </cell>
          <cell r="B4087">
            <v>268.69</v>
          </cell>
        </row>
        <row r="4088">
          <cell r="A4088" t="str">
            <v>06.203.0149-0</v>
          </cell>
          <cell r="B4088">
            <v>750.27</v>
          </cell>
        </row>
        <row r="4089">
          <cell r="A4089" t="str">
            <v>06.203.0150-0</v>
          </cell>
          <cell r="B4089">
            <v>1087.0899999999999</v>
          </cell>
        </row>
        <row r="4090">
          <cell r="A4090" t="str">
            <v>06.203.0151-0</v>
          </cell>
          <cell r="B4090">
            <v>2651.37</v>
          </cell>
        </row>
        <row r="4091">
          <cell r="A4091" t="str">
            <v>06.203.0152-0</v>
          </cell>
          <cell r="B4091">
            <v>2725.65</v>
          </cell>
        </row>
        <row r="4092">
          <cell r="A4092" t="str">
            <v>06.203.0153-0</v>
          </cell>
          <cell r="B4092">
            <v>3350.52</v>
          </cell>
        </row>
        <row r="4093">
          <cell r="A4093" t="str">
            <v>06.203.0154-0</v>
          </cell>
          <cell r="B4093">
            <v>3973.33</v>
          </cell>
        </row>
        <row r="4094">
          <cell r="A4094" t="str">
            <v>06.203.0155-0</v>
          </cell>
          <cell r="B4094">
            <v>4358.34</v>
          </cell>
        </row>
        <row r="4095">
          <cell r="A4095" t="str">
            <v>06.203.0166-0</v>
          </cell>
          <cell r="B4095">
            <v>13.51</v>
          </cell>
        </row>
        <row r="4096">
          <cell r="A4096" t="str">
            <v>06.203.0167-0</v>
          </cell>
          <cell r="B4096">
            <v>16.05</v>
          </cell>
        </row>
        <row r="4097">
          <cell r="A4097" t="str">
            <v>06.203.0168-0</v>
          </cell>
          <cell r="B4097">
            <v>20.059999999999999</v>
          </cell>
        </row>
        <row r="4098">
          <cell r="A4098" t="str">
            <v>06.203.0169-0</v>
          </cell>
          <cell r="B4098">
            <v>25.15</v>
          </cell>
        </row>
        <row r="4099">
          <cell r="A4099" t="str">
            <v>06.203.0170-0</v>
          </cell>
          <cell r="B4099">
            <v>35.729999999999997</v>
          </cell>
        </row>
        <row r="4100">
          <cell r="A4100" t="str">
            <v>06.203.0171-0</v>
          </cell>
          <cell r="B4100">
            <v>45.65</v>
          </cell>
        </row>
        <row r="4101">
          <cell r="A4101" t="str">
            <v>06.203.0172-0</v>
          </cell>
          <cell r="B4101">
            <v>59.82</v>
          </cell>
        </row>
        <row r="4102">
          <cell r="A4102" t="str">
            <v>06.203.0173-0</v>
          </cell>
          <cell r="B4102">
            <v>66.23</v>
          </cell>
        </row>
        <row r="4103">
          <cell r="A4103" t="str">
            <v>06.203.0174-0</v>
          </cell>
          <cell r="B4103">
            <v>68.67</v>
          </cell>
        </row>
        <row r="4104">
          <cell r="A4104" t="str">
            <v>06.203.0175-0</v>
          </cell>
          <cell r="B4104">
            <v>96.7</v>
          </cell>
        </row>
        <row r="4105">
          <cell r="A4105" t="str">
            <v>06.203.0176-0</v>
          </cell>
          <cell r="B4105">
            <v>278.98</v>
          </cell>
        </row>
        <row r="4106">
          <cell r="A4106" t="str">
            <v>06.203.0177-0</v>
          </cell>
          <cell r="B4106">
            <v>304.63</v>
          </cell>
        </row>
        <row r="4107">
          <cell r="A4107" t="str">
            <v>06.203.0178-0</v>
          </cell>
          <cell r="B4107">
            <v>392.09</v>
          </cell>
        </row>
        <row r="4108">
          <cell r="A4108" t="str">
            <v>06.203.0179-0</v>
          </cell>
          <cell r="B4108">
            <v>978.84</v>
          </cell>
        </row>
        <row r="4109">
          <cell r="A4109" t="str">
            <v>06.203.0180-0</v>
          </cell>
          <cell r="B4109">
            <v>2094.8000000000002</v>
          </cell>
        </row>
        <row r="4110">
          <cell r="A4110" t="str">
            <v>06.203.0181-0</v>
          </cell>
          <cell r="B4110">
            <v>2899.33</v>
          </cell>
        </row>
        <row r="4111">
          <cell r="A4111" t="str">
            <v>06.203.0182-0</v>
          </cell>
          <cell r="B4111">
            <v>3340.35</v>
          </cell>
        </row>
        <row r="4112">
          <cell r="A4112" t="str">
            <v>06.203.0183-0</v>
          </cell>
          <cell r="B4112">
            <v>4240.54</v>
          </cell>
        </row>
        <row r="4113">
          <cell r="A4113" t="str">
            <v>06.203.0191-0</v>
          </cell>
          <cell r="B4113">
            <v>5.15</v>
          </cell>
        </row>
        <row r="4114">
          <cell r="A4114" t="str">
            <v>06.203.0192-0</v>
          </cell>
          <cell r="B4114">
            <v>5.67</v>
          </cell>
        </row>
        <row r="4115">
          <cell r="A4115" t="str">
            <v>06.203.0193-0</v>
          </cell>
          <cell r="B4115">
            <v>6.09</v>
          </cell>
        </row>
        <row r="4116">
          <cell r="A4116" t="str">
            <v>06.203.0194-0</v>
          </cell>
          <cell r="B4116">
            <v>8.3000000000000007</v>
          </cell>
        </row>
        <row r="4117">
          <cell r="A4117" t="str">
            <v>06.203.0195-0</v>
          </cell>
          <cell r="B4117">
            <v>9.24</v>
          </cell>
        </row>
        <row r="4118">
          <cell r="A4118" t="str">
            <v>06.203.0196-0</v>
          </cell>
          <cell r="B4118">
            <v>19.43</v>
          </cell>
        </row>
        <row r="4119">
          <cell r="A4119" t="str">
            <v>06.203.0197-0</v>
          </cell>
          <cell r="B4119">
            <v>20.48</v>
          </cell>
        </row>
        <row r="4120">
          <cell r="A4120" t="str">
            <v>06.203.0198-0</v>
          </cell>
          <cell r="B4120">
            <v>22.05</v>
          </cell>
        </row>
        <row r="4121">
          <cell r="A4121" t="str">
            <v>06.203.0199-0</v>
          </cell>
          <cell r="B4121">
            <v>32.549999999999997</v>
          </cell>
        </row>
        <row r="4122">
          <cell r="A4122" t="str">
            <v>06.203.0200-0</v>
          </cell>
          <cell r="B4122">
            <v>61.32</v>
          </cell>
        </row>
        <row r="4123">
          <cell r="A4123" t="str">
            <v>06.203.0201-0</v>
          </cell>
          <cell r="B4123">
            <v>74.569999999999993</v>
          </cell>
        </row>
        <row r="4124">
          <cell r="A4124" t="str">
            <v>06.203.0202-0</v>
          </cell>
          <cell r="B4124">
            <v>93.03</v>
          </cell>
        </row>
        <row r="4125">
          <cell r="A4125" t="str">
            <v>06.203.0203-0</v>
          </cell>
          <cell r="B4125">
            <v>103.32</v>
          </cell>
        </row>
        <row r="4126">
          <cell r="A4126" t="str">
            <v>06.203.0204-0</v>
          </cell>
          <cell r="B4126">
            <v>187.53</v>
          </cell>
        </row>
        <row r="4127">
          <cell r="A4127" t="str">
            <v>06.203.0205-0</v>
          </cell>
          <cell r="B4127">
            <v>257.47000000000003</v>
          </cell>
        </row>
        <row r="4128">
          <cell r="A4128" t="str">
            <v>06.203.0206-0</v>
          </cell>
          <cell r="B4128">
            <v>417.9</v>
          </cell>
        </row>
        <row r="4129">
          <cell r="A4129" t="str">
            <v>06.203.0207-0</v>
          </cell>
          <cell r="B4129">
            <v>496.65</v>
          </cell>
        </row>
        <row r="4130">
          <cell r="A4130" t="str">
            <v>06.203.0208-0</v>
          </cell>
          <cell r="B4130">
            <v>518.70000000000005</v>
          </cell>
        </row>
        <row r="4131">
          <cell r="A4131" t="str">
            <v>06.203.0209-0</v>
          </cell>
          <cell r="B4131">
            <v>1029</v>
          </cell>
        </row>
        <row r="4132">
          <cell r="A4132" t="str">
            <v>06.203.9999-0</v>
          </cell>
          <cell r="B4132">
            <v>7498</v>
          </cell>
        </row>
        <row r="4133">
          <cell r="A4133" t="str">
            <v>06.205.0050-0</v>
          </cell>
          <cell r="B4133">
            <v>21.64</v>
          </cell>
        </row>
        <row r="4134">
          <cell r="A4134" t="str">
            <v>06.205.0051-0</v>
          </cell>
          <cell r="B4134">
            <v>43.49</v>
          </cell>
        </row>
        <row r="4135">
          <cell r="A4135" t="str">
            <v>06.205.0052-0</v>
          </cell>
          <cell r="B4135">
            <v>63.49</v>
          </cell>
        </row>
        <row r="4136">
          <cell r="A4136" t="str">
            <v>06.205.0053-0</v>
          </cell>
          <cell r="B4136">
            <v>93.61</v>
          </cell>
        </row>
        <row r="4137">
          <cell r="A4137" t="str">
            <v>06.205.0054-0</v>
          </cell>
          <cell r="B4137">
            <v>119.84</v>
          </cell>
        </row>
        <row r="4138">
          <cell r="A4138" t="str">
            <v>06.205.0055-0</v>
          </cell>
          <cell r="B4138">
            <v>142.80000000000001</v>
          </cell>
        </row>
        <row r="4139">
          <cell r="A4139" t="str">
            <v>06.205.0056-0</v>
          </cell>
          <cell r="B4139">
            <v>172.84</v>
          </cell>
        </row>
        <row r="4140">
          <cell r="A4140" t="str">
            <v>06.205.0057-0</v>
          </cell>
          <cell r="B4140">
            <v>205.23</v>
          </cell>
        </row>
        <row r="4141">
          <cell r="A4141" t="str">
            <v>06.205.0058-0</v>
          </cell>
          <cell r="B4141">
            <v>286.10000000000002</v>
          </cell>
        </row>
        <row r="4142">
          <cell r="A4142" t="str">
            <v>06.205.0059-0</v>
          </cell>
          <cell r="B4142">
            <v>304.23</v>
          </cell>
        </row>
        <row r="4143">
          <cell r="A4143" t="str">
            <v>06.205.0060-0</v>
          </cell>
          <cell r="B4143">
            <v>447.37</v>
          </cell>
        </row>
        <row r="4144">
          <cell r="A4144" t="str">
            <v>06.205.0061-0</v>
          </cell>
          <cell r="B4144">
            <v>563.91999999999996</v>
          </cell>
        </row>
        <row r="4145">
          <cell r="A4145" t="str">
            <v>06.205.0062-0</v>
          </cell>
          <cell r="B4145">
            <v>684.18</v>
          </cell>
        </row>
        <row r="4146">
          <cell r="A4146" t="str">
            <v>06.205.0063-0</v>
          </cell>
          <cell r="B4146">
            <v>825.05</v>
          </cell>
        </row>
        <row r="4147">
          <cell r="A4147" t="str">
            <v>06.205.0064-0</v>
          </cell>
          <cell r="B4147">
            <v>986.95</v>
          </cell>
        </row>
        <row r="4148">
          <cell r="A4148" t="str">
            <v>06.205.0065-0</v>
          </cell>
          <cell r="B4148">
            <v>1010.9</v>
          </cell>
        </row>
        <row r="4149">
          <cell r="A4149" t="str">
            <v>06.205.0066-0</v>
          </cell>
          <cell r="B4149">
            <v>1385.91</v>
          </cell>
        </row>
        <row r="4150">
          <cell r="A4150" t="str">
            <v>06.205.0067-0</v>
          </cell>
          <cell r="B4150">
            <v>1589</v>
          </cell>
        </row>
        <row r="4151">
          <cell r="A4151" t="str">
            <v>06.205.0068-0</v>
          </cell>
          <cell r="B4151">
            <v>22.88</v>
          </cell>
        </row>
        <row r="4152">
          <cell r="A4152" t="str">
            <v>06.205.0069-0</v>
          </cell>
          <cell r="B4152">
            <v>47.35</v>
          </cell>
        </row>
        <row r="4153">
          <cell r="A4153" t="str">
            <v>06.205.0070-0</v>
          </cell>
          <cell r="B4153">
            <v>71.7</v>
          </cell>
        </row>
        <row r="4154">
          <cell r="A4154" t="str">
            <v>06.205.0071-0</v>
          </cell>
          <cell r="B4154">
            <v>99.89</v>
          </cell>
        </row>
        <row r="4155">
          <cell r="A4155" t="str">
            <v>06.205.0072-0</v>
          </cell>
          <cell r="B4155">
            <v>141.04</v>
          </cell>
        </row>
        <row r="4156">
          <cell r="A4156" t="str">
            <v>06.205.0073-0</v>
          </cell>
          <cell r="B4156">
            <v>143.82</v>
          </cell>
        </row>
        <row r="4157">
          <cell r="A4157" t="str">
            <v>06.205.0074-0</v>
          </cell>
          <cell r="B4157">
            <v>175.32</v>
          </cell>
        </row>
        <row r="4158">
          <cell r="A4158" t="str">
            <v>06.205.0075-0</v>
          </cell>
          <cell r="B4158">
            <v>221</v>
          </cell>
        </row>
        <row r="4159">
          <cell r="A4159" t="str">
            <v>06.205.0076-0</v>
          </cell>
          <cell r="B4159">
            <v>312.68</v>
          </cell>
        </row>
        <row r="4160">
          <cell r="A4160" t="str">
            <v>06.205.0077-0</v>
          </cell>
          <cell r="B4160">
            <v>410.59</v>
          </cell>
        </row>
        <row r="4161">
          <cell r="A4161" t="str">
            <v>06.205.0078-0</v>
          </cell>
          <cell r="B4161">
            <v>543.83000000000004</v>
          </cell>
        </row>
        <row r="4162">
          <cell r="A4162" t="str">
            <v>06.205.0079-0</v>
          </cell>
          <cell r="B4162">
            <v>593.91999999999996</v>
          </cell>
        </row>
        <row r="4163">
          <cell r="A4163" t="str">
            <v>06.205.0080-0</v>
          </cell>
          <cell r="B4163">
            <v>838.67</v>
          </cell>
        </row>
        <row r="4164">
          <cell r="A4164" t="str">
            <v>06.205.0081-0</v>
          </cell>
          <cell r="B4164">
            <v>1008.5</v>
          </cell>
        </row>
        <row r="4165">
          <cell r="A4165" t="str">
            <v>06.205.0082-0</v>
          </cell>
          <cell r="B4165">
            <v>1356.95</v>
          </cell>
        </row>
        <row r="4166">
          <cell r="A4166" t="str">
            <v>06.205.0083-0</v>
          </cell>
          <cell r="B4166">
            <v>1377.05</v>
          </cell>
        </row>
        <row r="4167">
          <cell r="A4167" t="str">
            <v>06.205.0084-0</v>
          </cell>
          <cell r="B4167">
            <v>1541.62</v>
          </cell>
        </row>
        <row r="4168">
          <cell r="A4168" t="str">
            <v>06.205.0085-0</v>
          </cell>
          <cell r="B4168">
            <v>1768.07</v>
          </cell>
        </row>
        <row r="4169">
          <cell r="A4169" t="str">
            <v>06.205.0086-0</v>
          </cell>
          <cell r="B4169">
            <v>23.24</v>
          </cell>
        </row>
        <row r="4170">
          <cell r="A4170" t="str">
            <v>06.205.0087-0</v>
          </cell>
          <cell r="B4170">
            <v>55.64</v>
          </cell>
        </row>
        <row r="4171">
          <cell r="A4171" t="str">
            <v>06.205.0088-0</v>
          </cell>
          <cell r="B4171">
            <v>76.84</v>
          </cell>
        </row>
        <row r="4172">
          <cell r="A4172" t="str">
            <v>06.205.0089-0</v>
          </cell>
          <cell r="B4172">
            <v>109.33</v>
          </cell>
        </row>
        <row r="4173">
          <cell r="A4173" t="str">
            <v>06.205.0090-0</v>
          </cell>
          <cell r="B4173">
            <v>152.85</v>
          </cell>
        </row>
        <row r="4174">
          <cell r="A4174" t="str">
            <v>06.205.0091-0</v>
          </cell>
          <cell r="B4174">
            <v>164.82</v>
          </cell>
        </row>
        <row r="4175">
          <cell r="A4175" t="str">
            <v>06.205.0092-0</v>
          </cell>
          <cell r="B4175">
            <v>212.51</v>
          </cell>
        </row>
        <row r="4176">
          <cell r="A4176" t="str">
            <v>06.205.0093-0</v>
          </cell>
          <cell r="B4176">
            <v>264.52</v>
          </cell>
        </row>
        <row r="4177">
          <cell r="A4177" t="str">
            <v>06.205.0094-0</v>
          </cell>
          <cell r="B4177">
            <v>360.03</v>
          </cell>
        </row>
        <row r="4178">
          <cell r="A4178" t="str">
            <v>06.205.0095-0</v>
          </cell>
          <cell r="B4178">
            <v>474.37</v>
          </cell>
        </row>
        <row r="4179">
          <cell r="A4179" t="str">
            <v>06.205.0096-0</v>
          </cell>
          <cell r="B4179">
            <v>631.23</v>
          </cell>
        </row>
        <row r="4180">
          <cell r="A4180" t="str">
            <v>06.205.0097-0</v>
          </cell>
          <cell r="B4180">
            <v>804.89</v>
          </cell>
        </row>
        <row r="4181">
          <cell r="A4181" t="str">
            <v>06.205.0098-0</v>
          </cell>
          <cell r="B4181">
            <v>980.99</v>
          </cell>
        </row>
        <row r="4182">
          <cell r="A4182" t="str">
            <v>06.205.0099-0</v>
          </cell>
          <cell r="B4182">
            <v>1186.25</v>
          </cell>
        </row>
        <row r="4183">
          <cell r="A4183" t="str">
            <v>06.205.0100-0</v>
          </cell>
          <cell r="B4183">
            <v>1485.45</v>
          </cell>
        </row>
        <row r="4184">
          <cell r="A4184" t="str">
            <v>06.205.0101-0</v>
          </cell>
          <cell r="B4184">
            <v>1630.2</v>
          </cell>
        </row>
        <row r="4185">
          <cell r="A4185" t="str">
            <v>06.205.0102-0</v>
          </cell>
          <cell r="B4185">
            <v>1693.67</v>
          </cell>
        </row>
        <row r="4186">
          <cell r="A4186" t="str">
            <v>06.205.0103-0</v>
          </cell>
          <cell r="B4186">
            <v>1949.03</v>
          </cell>
        </row>
        <row r="4187">
          <cell r="A4187" t="str">
            <v>06.205.0105-0</v>
          </cell>
          <cell r="B4187">
            <v>21.64</v>
          </cell>
        </row>
        <row r="4188">
          <cell r="A4188" t="str">
            <v>06.205.0106-0</v>
          </cell>
          <cell r="B4188">
            <v>43.49</v>
          </cell>
        </row>
        <row r="4189">
          <cell r="A4189" t="str">
            <v>06.205.0107-0</v>
          </cell>
          <cell r="B4189">
            <v>81.99</v>
          </cell>
        </row>
        <row r="4190">
          <cell r="A4190" t="str">
            <v>06.205.0108-0</v>
          </cell>
          <cell r="B4190">
            <v>109.91</v>
          </cell>
        </row>
        <row r="4191">
          <cell r="A4191" t="str">
            <v>06.205.0109-0</v>
          </cell>
          <cell r="B4191">
            <v>142</v>
          </cell>
        </row>
        <row r="4192">
          <cell r="A4192" t="str">
            <v>06.205.0110-0</v>
          </cell>
          <cell r="B4192">
            <v>153.94</v>
          </cell>
        </row>
        <row r="4193">
          <cell r="A4193" t="str">
            <v>06.205.0111-0</v>
          </cell>
          <cell r="B4193">
            <v>190.24</v>
          </cell>
        </row>
        <row r="4194">
          <cell r="A4194" t="str">
            <v>06.205.0112-0</v>
          </cell>
          <cell r="B4194">
            <v>218.87</v>
          </cell>
        </row>
        <row r="4195">
          <cell r="A4195" t="str">
            <v>06.205.0113-0</v>
          </cell>
          <cell r="B4195">
            <v>290.76</v>
          </cell>
        </row>
        <row r="4196">
          <cell r="A4196" t="str">
            <v>06.205.0114-0</v>
          </cell>
          <cell r="B4196">
            <v>372.59</v>
          </cell>
        </row>
        <row r="4197">
          <cell r="A4197" t="str">
            <v>06.205.0115-0</v>
          </cell>
          <cell r="B4197">
            <v>495.19</v>
          </cell>
        </row>
        <row r="4198">
          <cell r="A4198" t="str">
            <v>06.205.0116-0</v>
          </cell>
          <cell r="B4198">
            <v>623.41999999999996</v>
          </cell>
        </row>
        <row r="4199">
          <cell r="A4199" t="str">
            <v>06.205.0117-0</v>
          </cell>
          <cell r="B4199">
            <v>752.17</v>
          </cell>
        </row>
        <row r="4200">
          <cell r="A4200" t="str">
            <v>06.205.0118-0</v>
          </cell>
          <cell r="B4200">
            <v>902.62</v>
          </cell>
        </row>
        <row r="4201">
          <cell r="A4201" t="str">
            <v>06.205.0119-0</v>
          </cell>
          <cell r="B4201">
            <v>1204.05</v>
          </cell>
        </row>
        <row r="4202">
          <cell r="A4202" t="str">
            <v>06.205.0120-0</v>
          </cell>
          <cell r="B4202">
            <v>1359.35</v>
          </cell>
        </row>
        <row r="4203">
          <cell r="A4203" t="str">
            <v>06.205.0121-0</v>
          </cell>
          <cell r="B4203">
            <v>1523.72</v>
          </cell>
        </row>
        <row r="4204">
          <cell r="A4204" t="str">
            <v>06.205.0122-0</v>
          </cell>
          <cell r="B4204">
            <v>2041.89</v>
          </cell>
        </row>
        <row r="4205">
          <cell r="A4205" t="str">
            <v>06.205.0123-0</v>
          </cell>
          <cell r="B4205">
            <v>22.88</v>
          </cell>
        </row>
        <row r="4206">
          <cell r="A4206" t="str">
            <v>06.205.0124-0</v>
          </cell>
          <cell r="B4206">
            <v>50.84</v>
          </cell>
        </row>
        <row r="4207">
          <cell r="A4207" t="str">
            <v>06.205.0125-0</v>
          </cell>
          <cell r="B4207">
            <v>92.61</v>
          </cell>
        </row>
        <row r="4208">
          <cell r="A4208" t="str">
            <v>06.205.0126-0</v>
          </cell>
          <cell r="B4208">
            <v>110.73</v>
          </cell>
        </row>
        <row r="4209">
          <cell r="A4209" t="str">
            <v>06.205.0127-0</v>
          </cell>
          <cell r="B4209">
            <v>150.16</v>
          </cell>
        </row>
        <row r="4210">
          <cell r="A4210" t="str">
            <v>06.205.0128-0</v>
          </cell>
          <cell r="B4210">
            <v>218.6</v>
          </cell>
        </row>
        <row r="4211">
          <cell r="A4211" t="str">
            <v>06.205.0129-0</v>
          </cell>
          <cell r="B4211">
            <v>259.68</v>
          </cell>
        </row>
        <row r="4212">
          <cell r="A4212" t="str">
            <v>06.205.0130-0</v>
          </cell>
          <cell r="B4212">
            <v>306.17</v>
          </cell>
        </row>
        <row r="4213">
          <cell r="A4213" t="str">
            <v>06.205.0131-0</v>
          </cell>
          <cell r="B4213">
            <v>338.09</v>
          </cell>
        </row>
        <row r="4214">
          <cell r="A4214" t="str">
            <v>06.205.0132-0</v>
          </cell>
          <cell r="B4214">
            <v>446.97</v>
          </cell>
        </row>
        <row r="4215">
          <cell r="A4215" t="str">
            <v>06.205.0133-0</v>
          </cell>
          <cell r="B4215">
            <v>592.9</v>
          </cell>
        </row>
        <row r="4216">
          <cell r="A4216" t="str">
            <v>06.205.0134-0</v>
          </cell>
          <cell r="B4216">
            <v>754.02</v>
          </cell>
        </row>
        <row r="4217">
          <cell r="A4217" t="str">
            <v>06.205.0135-0</v>
          </cell>
          <cell r="B4217">
            <v>919.51</v>
          </cell>
        </row>
        <row r="4218">
          <cell r="A4218" t="str">
            <v>06.205.0136-0</v>
          </cell>
          <cell r="B4218">
            <v>1108.73</v>
          </cell>
        </row>
        <row r="4219">
          <cell r="A4219" t="str">
            <v>06.205.0137-0</v>
          </cell>
          <cell r="B4219">
            <v>1520.12</v>
          </cell>
        </row>
        <row r="4220">
          <cell r="A4220" t="str">
            <v>06.205.0138-0</v>
          </cell>
          <cell r="B4220">
            <v>1577.35</v>
          </cell>
        </row>
        <row r="4221">
          <cell r="A4221" t="str">
            <v>06.205.0139-0</v>
          </cell>
          <cell r="B4221">
            <v>1798.5</v>
          </cell>
        </row>
        <row r="4222">
          <cell r="A4222" t="str">
            <v>06.205.0140-0</v>
          </cell>
          <cell r="B4222">
            <v>2062.1799999999998</v>
          </cell>
        </row>
        <row r="4223">
          <cell r="A4223" t="str">
            <v>06.205.0141-0</v>
          </cell>
          <cell r="B4223">
            <v>23.24</v>
          </cell>
        </row>
        <row r="4224">
          <cell r="A4224" t="str">
            <v>06.205.0142-0</v>
          </cell>
          <cell r="B4224">
            <v>58.68</v>
          </cell>
        </row>
        <row r="4225">
          <cell r="A4225" t="str">
            <v>06.205.0143-0</v>
          </cell>
          <cell r="B4225">
            <v>98.72</v>
          </cell>
        </row>
        <row r="4226">
          <cell r="A4226" t="str">
            <v>06.205.0144-0</v>
          </cell>
          <cell r="B4226">
            <v>124.26</v>
          </cell>
        </row>
        <row r="4227">
          <cell r="A4227" t="str">
            <v>06.205.0145-0</v>
          </cell>
          <cell r="B4227">
            <v>160.07</v>
          </cell>
        </row>
        <row r="4228">
          <cell r="A4228" t="str">
            <v>06.205.0146-0</v>
          </cell>
          <cell r="B4228">
            <v>220.68</v>
          </cell>
        </row>
        <row r="4229">
          <cell r="A4229" t="str">
            <v>06.205.0147-0</v>
          </cell>
          <cell r="B4229">
            <v>262.5</v>
          </cell>
        </row>
        <row r="4230">
          <cell r="A4230" t="str">
            <v>06.205.0148-0</v>
          </cell>
          <cell r="B4230">
            <v>320.70999999999998</v>
          </cell>
        </row>
        <row r="4231">
          <cell r="A4231" t="str">
            <v>06.205.0149-0</v>
          </cell>
          <cell r="B4231">
            <v>384.35</v>
          </cell>
        </row>
        <row r="4232">
          <cell r="A4232" t="str">
            <v>06.205.0150-0</v>
          </cell>
          <cell r="B4232">
            <v>510.22</v>
          </cell>
        </row>
        <row r="4233">
          <cell r="A4233" t="str">
            <v>06.205.0151-0</v>
          </cell>
          <cell r="B4233">
            <v>679.59</v>
          </cell>
        </row>
        <row r="4234">
          <cell r="A4234" t="str">
            <v>06.205.0152-0</v>
          </cell>
          <cell r="B4234">
            <v>868.48</v>
          </cell>
        </row>
        <row r="4235">
          <cell r="A4235" t="str">
            <v>06.205.0153-0</v>
          </cell>
          <cell r="B4235">
            <v>1060.6400000000001</v>
          </cell>
        </row>
        <row r="4236">
          <cell r="A4236" t="str">
            <v>06.205.0154-0</v>
          </cell>
          <cell r="B4236">
            <v>1285</v>
          </cell>
        </row>
        <row r="4237">
          <cell r="A4237" t="str">
            <v>06.205.0155-0</v>
          </cell>
          <cell r="B4237">
            <v>1660.42</v>
          </cell>
        </row>
        <row r="4238">
          <cell r="A4238" t="str">
            <v>06.205.0156-0</v>
          </cell>
          <cell r="B4238">
            <v>1771.15</v>
          </cell>
        </row>
        <row r="4239">
          <cell r="A4239" t="str">
            <v>06.205.0157-0</v>
          </cell>
          <cell r="B4239">
            <v>1895.86</v>
          </cell>
        </row>
        <row r="4240">
          <cell r="A4240" t="str">
            <v>06.205.0158-0</v>
          </cell>
          <cell r="B4240">
            <v>2178.65</v>
          </cell>
        </row>
        <row r="4241">
          <cell r="A4241" t="str">
            <v>06.205.9999-0</v>
          </cell>
          <cell r="B4241">
            <v>184</v>
          </cell>
        </row>
        <row r="4242">
          <cell r="A4242" t="str">
            <v>06.210.9999-0</v>
          </cell>
          <cell r="B4242">
            <v>2780</v>
          </cell>
        </row>
        <row r="4243">
          <cell r="A4243" t="str">
            <v>06.212.9999-0</v>
          </cell>
          <cell r="B4243">
            <v>2450</v>
          </cell>
        </row>
        <row r="4244">
          <cell r="A4244" t="str">
            <v>06.215.9999-0</v>
          </cell>
          <cell r="B4244">
            <v>4138</v>
          </cell>
        </row>
        <row r="4245">
          <cell r="A4245" t="str">
            <v>06.250.0010-0</v>
          </cell>
          <cell r="B4245">
            <v>61.44</v>
          </cell>
        </row>
        <row r="4246">
          <cell r="A4246" t="str">
            <v>06.250.0012-0</v>
          </cell>
          <cell r="B4246">
            <v>82.77</v>
          </cell>
        </row>
        <row r="4247">
          <cell r="A4247" t="str">
            <v>06.250.0013-0</v>
          </cell>
          <cell r="B4247">
            <v>104.8</v>
          </cell>
        </row>
        <row r="4248">
          <cell r="A4248" t="str">
            <v>06.250.0014-0</v>
          </cell>
          <cell r="B4248">
            <v>137.55000000000001</v>
          </cell>
        </row>
        <row r="4249">
          <cell r="A4249" t="str">
            <v>06.250.0015-0</v>
          </cell>
          <cell r="B4249">
            <v>189.12</v>
          </cell>
        </row>
        <row r="4250">
          <cell r="A4250" t="str">
            <v>06.250.0016-0</v>
          </cell>
          <cell r="B4250">
            <v>250.5</v>
          </cell>
        </row>
        <row r="4251">
          <cell r="A4251" t="str">
            <v>06.250.0017-0</v>
          </cell>
          <cell r="B4251">
            <v>305.95</v>
          </cell>
        </row>
        <row r="4252">
          <cell r="A4252" t="str">
            <v>06.250.0018-0</v>
          </cell>
          <cell r="B4252">
            <v>342.78</v>
          </cell>
        </row>
        <row r="4253">
          <cell r="A4253" t="str">
            <v>06.250.0019-0</v>
          </cell>
          <cell r="B4253">
            <v>359.92</v>
          </cell>
        </row>
        <row r="4254">
          <cell r="A4254" t="str">
            <v>06.250.0020-0</v>
          </cell>
          <cell r="B4254">
            <v>435.07</v>
          </cell>
        </row>
        <row r="4255">
          <cell r="A4255" t="str">
            <v>06.250.0021-0</v>
          </cell>
          <cell r="B4255">
            <v>707.23</v>
          </cell>
        </row>
        <row r="4256">
          <cell r="A4256" t="str">
            <v>06.250.0022-0</v>
          </cell>
          <cell r="B4256">
            <v>1030.24</v>
          </cell>
        </row>
        <row r="4257">
          <cell r="A4257" t="str">
            <v>06.250.0023-0</v>
          </cell>
          <cell r="B4257">
            <v>1119.07</v>
          </cell>
        </row>
        <row r="4258">
          <cell r="A4258" t="str">
            <v>06.250.0030-0</v>
          </cell>
          <cell r="B4258">
            <v>62.17</v>
          </cell>
        </row>
        <row r="4259">
          <cell r="A4259" t="str">
            <v>06.250.0031-0</v>
          </cell>
          <cell r="B4259">
            <v>83.03</v>
          </cell>
        </row>
        <row r="4260">
          <cell r="A4260" t="str">
            <v>06.250.0032-0</v>
          </cell>
          <cell r="B4260">
            <v>111.91</v>
          </cell>
        </row>
        <row r="4261">
          <cell r="A4261" t="str">
            <v>06.250.0033-0</v>
          </cell>
          <cell r="B4261">
            <v>140.38999999999999</v>
          </cell>
        </row>
        <row r="4262">
          <cell r="A4262" t="str">
            <v>06.250.0034-0</v>
          </cell>
          <cell r="B4262">
            <v>213.69</v>
          </cell>
        </row>
        <row r="4263">
          <cell r="A4263" t="str">
            <v>06.250.0035-0</v>
          </cell>
          <cell r="B4263">
            <v>262.73</v>
          </cell>
        </row>
        <row r="4264">
          <cell r="A4264" t="str">
            <v>06.250.0036-0</v>
          </cell>
          <cell r="B4264">
            <v>350.26</v>
          </cell>
        </row>
        <row r="4265">
          <cell r="A4265" t="str">
            <v>06.250.0037-0</v>
          </cell>
          <cell r="B4265">
            <v>373.04</v>
          </cell>
        </row>
        <row r="4266">
          <cell r="A4266" t="str">
            <v>06.250.0038-0</v>
          </cell>
          <cell r="B4266">
            <v>377.05</v>
          </cell>
        </row>
        <row r="4267">
          <cell r="A4267" t="str">
            <v>06.250.0039-0</v>
          </cell>
          <cell r="B4267">
            <v>442.64</v>
          </cell>
        </row>
        <row r="4268">
          <cell r="A4268" t="str">
            <v>06.250.0040-0</v>
          </cell>
          <cell r="B4268">
            <v>752.1</v>
          </cell>
        </row>
        <row r="4269">
          <cell r="A4269" t="str">
            <v>06.250.0041-0</v>
          </cell>
          <cell r="B4269">
            <v>1115.1099999999999</v>
          </cell>
        </row>
        <row r="4270">
          <cell r="A4270" t="str">
            <v>06.250.0042-0</v>
          </cell>
          <cell r="B4270">
            <v>1805.04</v>
          </cell>
        </row>
        <row r="4271">
          <cell r="A4271" t="str">
            <v>06.250.0050-0</v>
          </cell>
          <cell r="B4271">
            <v>72.010000000000005</v>
          </cell>
        </row>
        <row r="4272">
          <cell r="A4272" t="str">
            <v>06.250.0051-0</v>
          </cell>
          <cell r="B4272">
            <v>87.36</v>
          </cell>
        </row>
        <row r="4273">
          <cell r="A4273" t="str">
            <v>06.250.0052-0</v>
          </cell>
          <cell r="B4273">
            <v>120.92</v>
          </cell>
        </row>
        <row r="4274">
          <cell r="A4274" t="str">
            <v>06.250.0053-0</v>
          </cell>
          <cell r="B4274">
            <v>161.27000000000001</v>
          </cell>
        </row>
        <row r="4275">
          <cell r="A4275" t="str">
            <v>06.250.0054-0</v>
          </cell>
          <cell r="B4275">
            <v>281.04000000000002</v>
          </cell>
        </row>
        <row r="4276">
          <cell r="A4276" t="str">
            <v>06.250.0055-0</v>
          </cell>
          <cell r="B4276">
            <v>368.06</v>
          </cell>
        </row>
        <row r="4277">
          <cell r="A4277" t="str">
            <v>06.250.0056-0</v>
          </cell>
          <cell r="B4277">
            <v>446.5</v>
          </cell>
        </row>
        <row r="4278">
          <cell r="A4278" t="str">
            <v>06.250.0057-0</v>
          </cell>
          <cell r="B4278">
            <v>450.07</v>
          </cell>
        </row>
        <row r="4279">
          <cell r="A4279" t="str">
            <v>06.250.0058-0</v>
          </cell>
          <cell r="B4279">
            <v>470.07</v>
          </cell>
        </row>
        <row r="4280">
          <cell r="A4280" t="str">
            <v>06.250.0059-0</v>
          </cell>
          <cell r="B4280">
            <v>597.44000000000005</v>
          </cell>
        </row>
        <row r="4281">
          <cell r="A4281" t="str">
            <v>06.250.0060-0</v>
          </cell>
          <cell r="B4281">
            <v>936.64</v>
          </cell>
        </row>
        <row r="4282">
          <cell r="A4282" t="str">
            <v>06.250.0061-0</v>
          </cell>
          <cell r="B4282">
            <v>1529.23</v>
          </cell>
        </row>
        <row r="4283">
          <cell r="A4283" t="str">
            <v>06.250.0062-0</v>
          </cell>
          <cell r="B4283">
            <v>1864.28</v>
          </cell>
        </row>
        <row r="4284">
          <cell r="A4284" t="str">
            <v>06.250.9999-0</v>
          </cell>
          <cell r="B4284">
            <v>2299</v>
          </cell>
        </row>
        <row r="4285">
          <cell r="A4285" t="str">
            <v>06.251.0030-0</v>
          </cell>
          <cell r="B4285">
            <v>43.9</v>
          </cell>
        </row>
        <row r="4286">
          <cell r="A4286" t="str">
            <v>06.251.0031-0</v>
          </cell>
          <cell r="B4286">
            <v>56.31</v>
          </cell>
        </row>
        <row r="4287">
          <cell r="A4287" t="str">
            <v>06.251.0032-0</v>
          </cell>
          <cell r="B4287">
            <v>78.41</v>
          </cell>
        </row>
        <row r="4288">
          <cell r="A4288" t="str">
            <v>06.251.0033-0</v>
          </cell>
          <cell r="B4288">
            <v>95.19</v>
          </cell>
        </row>
        <row r="4289">
          <cell r="A4289" t="str">
            <v>06.251.0034-0</v>
          </cell>
          <cell r="B4289">
            <v>141.53</v>
          </cell>
        </row>
        <row r="4290">
          <cell r="A4290" t="str">
            <v>06.251.0035-0</v>
          </cell>
          <cell r="B4290">
            <v>166.21</v>
          </cell>
        </row>
        <row r="4291">
          <cell r="A4291" t="str">
            <v>06.251.0036-0</v>
          </cell>
          <cell r="B4291">
            <v>199.15</v>
          </cell>
        </row>
        <row r="4292">
          <cell r="A4292" t="str">
            <v>06.251.0037-0</v>
          </cell>
          <cell r="B4292">
            <v>220.85</v>
          </cell>
        </row>
        <row r="4293">
          <cell r="A4293" t="str">
            <v>06.251.0038-0</v>
          </cell>
          <cell r="B4293">
            <v>337.13</v>
          </cell>
        </row>
        <row r="4294">
          <cell r="A4294" t="str">
            <v>06.251.0039-0</v>
          </cell>
          <cell r="B4294">
            <v>464.66</v>
          </cell>
        </row>
        <row r="4295">
          <cell r="A4295" t="str">
            <v>06.251.0040-0</v>
          </cell>
          <cell r="B4295">
            <v>45.4</v>
          </cell>
        </row>
        <row r="4296">
          <cell r="A4296" t="str">
            <v>06.251.0041-0</v>
          </cell>
          <cell r="B4296">
            <v>61.62</v>
          </cell>
        </row>
        <row r="4297">
          <cell r="A4297" t="str">
            <v>06.251.0042-0</v>
          </cell>
          <cell r="B4297">
            <v>100.29</v>
          </cell>
        </row>
        <row r="4298">
          <cell r="A4298" t="str">
            <v>06.251.0043-0</v>
          </cell>
          <cell r="B4298">
            <v>117.75</v>
          </cell>
        </row>
        <row r="4299">
          <cell r="A4299" t="str">
            <v>06.251.0044-0</v>
          </cell>
          <cell r="B4299">
            <v>144.79</v>
          </cell>
        </row>
        <row r="4300">
          <cell r="A4300" t="str">
            <v>06.251.0045-0</v>
          </cell>
          <cell r="B4300">
            <v>172.76</v>
          </cell>
        </row>
        <row r="4301">
          <cell r="A4301" t="str">
            <v>06.251.0046-0</v>
          </cell>
          <cell r="B4301">
            <v>204.2</v>
          </cell>
        </row>
        <row r="4302">
          <cell r="A4302" t="str">
            <v>06.251.0047-0</v>
          </cell>
          <cell r="B4302">
            <v>243.77</v>
          </cell>
        </row>
        <row r="4303">
          <cell r="A4303" t="str">
            <v>06.251.0048-0</v>
          </cell>
          <cell r="B4303">
            <v>354.24</v>
          </cell>
        </row>
        <row r="4304">
          <cell r="A4304" t="str">
            <v>06.251.0049-0</v>
          </cell>
          <cell r="B4304">
            <v>508.9</v>
          </cell>
        </row>
        <row r="4305">
          <cell r="A4305" t="str">
            <v>06.251.0050-0</v>
          </cell>
          <cell r="B4305">
            <v>57.49</v>
          </cell>
        </row>
        <row r="4306">
          <cell r="A4306" t="str">
            <v>06.251.0051-0</v>
          </cell>
          <cell r="B4306">
            <v>69.489999999999995</v>
          </cell>
        </row>
        <row r="4307">
          <cell r="A4307" t="str">
            <v>06.251.0052-0</v>
          </cell>
          <cell r="B4307">
            <v>102.48</v>
          </cell>
        </row>
        <row r="4308">
          <cell r="A4308" t="str">
            <v>06.251.0053-0</v>
          </cell>
          <cell r="B4308">
            <v>125.82</v>
          </cell>
        </row>
        <row r="4309">
          <cell r="A4309" t="str">
            <v>06.251.0054-0</v>
          </cell>
          <cell r="B4309">
            <v>194.02</v>
          </cell>
        </row>
        <row r="4310">
          <cell r="A4310" t="str">
            <v>06.251.0055-0</v>
          </cell>
          <cell r="B4310">
            <v>203.93</v>
          </cell>
        </row>
        <row r="4311">
          <cell r="A4311" t="str">
            <v>06.251.0056-0</v>
          </cell>
          <cell r="B4311">
            <v>260.10000000000002</v>
          </cell>
        </row>
        <row r="4312">
          <cell r="A4312" t="str">
            <v>06.251.0057-0</v>
          </cell>
          <cell r="B4312">
            <v>317.52999999999997</v>
          </cell>
        </row>
        <row r="4313">
          <cell r="A4313" t="str">
            <v>06.251.0058-0</v>
          </cell>
          <cell r="B4313">
            <v>472.01</v>
          </cell>
        </row>
        <row r="4314">
          <cell r="A4314" t="str">
            <v>06.251.0059-0</v>
          </cell>
          <cell r="B4314">
            <v>653.44000000000005</v>
          </cell>
        </row>
        <row r="4315">
          <cell r="A4315" t="str">
            <v>06.251.0060-0</v>
          </cell>
          <cell r="B4315">
            <v>74.180000000000007</v>
          </cell>
        </row>
        <row r="4316">
          <cell r="A4316" t="str">
            <v>06.251.0061-0</v>
          </cell>
          <cell r="B4316">
            <v>81.650000000000006</v>
          </cell>
        </row>
        <row r="4317">
          <cell r="A4317" t="str">
            <v>06.251.0062-0</v>
          </cell>
          <cell r="B4317">
            <v>118.65</v>
          </cell>
        </row>
        <row r="4318">
          <cell r="A4318" t="str">
            <v>06.251.0063-0</v>
          </cell>
          <cell r="B4318">
            <v>142.4</v>
          </cell>
        </row>
        <row r="4319">
          <cell r="A4319" t="str">
            <v>06.251.0064-0</v>
          </cell>
          <cell r="B4319">
            <v>202.79</v>
          </cell>
        </row>
        <row r="4320">
          <cell r="A4320" t="str">
            <v>06.251.0065-0</v>
          </cell>
          <cell r="B4320">
            <v>241.19</v>
          </cell>
        </row>
        <row r="4321">
          <cell r="A4321" t="str">
            <v>06.251.0066-0</v>
          </cell>
          <cell r="B4321">
            <v>341.27</v>
          </cell>
        </row>
        <row r="4322">
          <cell r="A4322" t="str">
            <v>06.251.0067-0</v>
          </cell>
          <cell r="B4322">
            <v>347.39</v>
          </cell>
        </row>
        <row r="4323">
          <cell r="A4323" t="str">
            <v>06.251.0068-0</v>
          </cell>
          <cell r="B4323">
            <v>548.98</v>
          </cell>
        </row>
        <row r="4324">
          <cell r="A4324" t="str">
            <v>06.251.0069-0</v>
          </cell>
          <cell r="B4324">
            <v>768.32</v>
          </cell>
        </row>
        <row r="4325">
          <cell r="A4325" t="str">
            <v>06.251.9999-0</v>
          </cell>
          <cell r="B4325">
            <v>4143</v>
          </cell>
        </row>
        <row r="4326">
          <cell r="A4326" t="str">
            <v>06.270.0001-0</v>
          </cell>
          <cell r="B4326">
            <v>6.65</v>
          </cell>
        </row>
        <row r="4327">
          <cell r="A4327" t="str">
            <v>06.270.0002-0</v>
          </cell>
          <cell r="B4327">
            <v>13.05</v>
          </cell>
        </row>
        <row r="4328">
          <cell r="A4328" t="str">
            <v>06.270.0003-0</v>
          </cell>
          <cell r="B4328">
            <v>22.21</v>
          </cell>
        </row>
        <row r="4329">
          <cell r="A4329" t="str">
            <v>06.270.0020-0</v>
          </cell>
          <cell r="B4329">
            <v>7.79</v>
          </cell>
        </row>
        <row r="4330">
          <cell r="A4330" t="str">
            <v>06.270.0021-0</v>
          </cell>
          <cell r="B4330">
            <v>16.8</v>
          </cell>
        </row>
        <row r="4331">
          <cell r="A4331" t="str">
            <v>06.270.0022-0</v>
          </cell>
          <cell r="B4331">
            <v>27.54</v>
          </cell>
        </row>
        <row r="4332">
          <cell r="A4332" t="str">
            <v>06.270.0036-0</v>
          </cell>
          <cell r="B4332">
            <v>8.9700000000000006</v>
          </cell>
        </row>
        <row r="4333">
          <cell r="A4333" t="str">
            <v>06.270.0037-0</v>
          </cell>
          <cell r="B4333">
            <v>19.809999999999999</v>
          </cell>
        </row>
        <row r="4334">
          <cell r="A4334" t="str">
            <v>06.270.0038-0</v>
          </cell>
          <cell r="B4334">
            <v>38.5</v>
          </cell>
        </row>
        <row r="4335">
          <cell r="A4335" t="str">
            <v>06.270.0041-0</v>
          </cell>
          <cell r="B4335">
            <v>3.99</v>
          </cell>
        </row>
        <row r="4336">
          <cell r="A4336" t="str">
            <v>06.270.0042-0</v>
          </cell>
          <cell r="B4336">
            <v>10.59</v>
          </cell>
        </row>
        <row r="4337">
          <cell r="A4337" t="str">
            <v>06.270.0043-0</v>
          </cell>
          <cell r="B4337">
            <v>30.88</v>
          </cell>
        </row>
        <row r="4338">
          <cell r="A4338" t="str">
            <v>06.270.0046-0</v>
          </cell>
          <cell r="B4338">
            <v>3.36</v>
          </cell>
        </row>
        <row r="4339">
          <cell r="A4339" t="str">
            <v>06.270.0047-0</v>
          </cell>
          <cell r="B4339">
            <v>7.62</v>
          </cell>
        </row>
        <row r="4340">
          <cell r="A4340" t="str">
            <v>06.270.0048-0</v>
          </cell>
          <cell r="B4340">
            <v>13.63</v>
          </cell>
        </row>
        <row r="4341">
          <cell r="A4341" t="str">
            <v>06.270.0051-0</v>
          </cell>
          <cell r="B4341">
            <v>11.46</v>
          </cell>
        </row>
        <row r="4342">
          <cell r="A4342" t="str">
            <v>06.270.0052-0</v>
          </cell>
          <cell r="B4342">
            <v>22.74</v>
          </cell>
        </row>
        <row r="4343">
          <cell r="A4343" t="str">
            <v>06.270.0053-0</v>
          </cell>
          <cell r="B4343">
            <v>42.4</v>
          </cell>
        </row>
        <row r="4344">
          <cell r="A4344" t="str">
            <v>06.270.0054-0</v>
          </cell>
          <cell r="B4344">
            <v>69.510000000000005</v>
          </cell>
        </row>
        <row r="4345">
          <cell r="A4345" t="str">
            <v>06.270.0061-0</v>
          </cell>
          <cell r="B4345">
            <v>12.18</v>
          </cell>
        </row>
        <row r="4346">
          <cell r="A4346" t="str">
            <v>06.270.0062-0</v>
          </cell>
          <cell r="B4346">
            <v>22.51</v>
          </cell>
        </row>
        <row r="4347">
          <cell r="A4347" t="str">
            <v>06.270.0063-0</v>
          </cell>
          <cell r="B4347">
            <v>47.66</v>
          </cell>
        </row>
        <row r="4348">
          <cell r="A4348" t="str">
            <v>06.270.0064-0</v>
          </cell>
          <cell r="B4348">
            <v>11.02</v>
          </cell>
        </row>
        <row r="4349">
          <cell r="A4349" t="str">
            <v>06.270.0065-0</v>
          </cell>
          <cell r="B4349">
            <v>24.16</v>
          </cell>
        </row>
        <row r="4350">
          <cell r="A4350" t="str">
            <v>06.270.0066-0</v>
          </cell>
          <cell r="B4350">
            <v>55.31</v>
          </cell>
        </row>
        <row r="4351">
          <cell r="A4351" t="str">
            <v>06.270.0067-0</v>
          </cell>
          <cell r="B4351">
            <v>14.04</v>
          </cell>
        </row>
        <row r="4352">
          <cell r="A4352" t="str">
            <v>06.270.0068-0</v>
          </cell>
          <cell r="B4352">
            <v>37.71</v>
          </cell>
        </row>
        <row r="4353">
          <cell r="A4353" t="str">
            <v>06.270.0069-0</v>
          </cell>
          <cell r="B4353">
            <v>74.989999999999995</v>
          </cell>
        </row>
        <row r="4354">
          <cell r="A4354" t="str">
            <v>06.270.0071-0</v>
          </cell>
          <cell r="B4354">
            <v>27.09</v>
          </cell>
        </row>
        <row r="4355">
          <cell r="A4355" t="str">
            <v>06.270.0072-0</v>
          </cell>
          <cell r="B4355">
            <v>48.36</v>
          </cell>
        </row>
        <row r="4356">
          <cell r="A4356" t="str">
            <v>06.270.0073-0</v>
          </cell>
          <cell r="B4356">
            <v>67.599999999999994</v>
          </cell>
        </row>
        <row r="4357">
          <cell r="A4357" t="str">
            <v>06.270.0076-0</v>
          </cell>
          <cell r="B4357">
            <v>28.31</v>
          </cell>
        </row>
        <row r="4358">
          <cell r="A4358" t="str">
            <v>06.270.0077-0</v>
          </cell>
          <cell r="B4358">
            <v>40.51</v>
          </cell>
        </row>
        <row r="4359">
          <cell r="A4359" t="str">
            <v>06.270.0078-0</v>
          </cell>
          <cell r="B4359">
            <v>55.33</v>
          </cell>
        </row>
        <row r="4360">
          <cell r="A4360" t="str">
            <v>06.270.0081-0</v>
          </cell>
          <cell r="B4360">
            <v>6.77</v>
          </cell>
        </row>
        <row r="4361">
          <cell r="A4361" t="str">
            <v>06.270.0082-0</v>
          </cell>
          <cell r="B4361">
            <v>14.2</v>
          </cell>
        </row>
        <row r="4362">
          <cell r="A4362" t="str">
            <v>06.270.0083-0</v>
          </cell>
          <cell r="B4362">
            <v>32.61</v>
          </cell>
        </row>
        <row r="4363">
          <cell r="A4363" t="str">
            <v>06.270.0086-0</v>
          </cell>
          <cell r="B4363">
            <v>12.87</v>
          </cell>
        </row>
        <row r="4364">
          <cell r="A4364" t="str">
            <v>06.270.0087-0</v>
          </cell>
          <cell r="B4364">
            <v>30.21</v>
          </cell>
        </row>
        <row r="4365">
          <cell r="A4365" t="str">
            <v>06.270.0088-0</v>
          </cell>
          <cell r="B4365">
            <v>41.28</v>
          </cell>
        </row>
        <row r="4366">
          <cell r="A4366" t="str">
            <v>06.270.0091-0</v>
          </cell>
          <cell r="B4366">
            <v>10.49</v>
          </cell>
        </row>
        <row r="4367">
          <cell r="A4367" t="str">
            <v>06.270.0092-0</v>
          </cell>
          <cell r="B4367">
            <v>11.7</v>
          </cell>
        </row>
        <row r="4368">
          <cell r="A4368" t="str">
            <v>06.270.0093-0</v>
          </cell>
          <cell r="B4368">
            <v>15.02</v>
          </cell>
        </row>
        <row r="4369">
          <cell r="A4369" t="str">
            <v>06.270.0101-0</v>
          </cell>
          <cell r="B4369">
            <v>8.66</v>
          </cell>
        </row>
        <row r="4370">
          <cell r="A4370" t="str">
            <v>06.270.0102-0</v>
          </cell>
          <cell r="B4370">
            <v>23.03</v>
          </cell>
        </row>
        <row r="4371">
          <cell r="A4371" t="str">
            <v>06.270.0103-0</v>
          </cell>
          <cell r="B4371">
            <v>25.57</v>
          </cell>
        </row>
        <row r="4372">
          <cell r="A4372" t="str">
            <v>06.270.0104-0</v>
          </cell>
          <cell r="B4372">
            <v>33.979999999999997</v>
          </cell>
        </row>
        <row r="4373">
          <cell r="A4373" t="str">
            <v>06.270.0105-0</v>
          </cell>
          <cell r="B4373">
            <v>36.28</v>
          </cell>
        </row>
        <row r="4374">
          <cell r="A4374" t="str">
            <v>06.270.0106-0</v>
          </cell>
          <cell r="B4374">
            <v>33.200000000000003</v>
          </cell>
        </row>
        <row r="4375">
          <cell r="A4375" t="str">
            <v>06.270.0111-0</v>
          </cell>
          <cell r="B4375">
            <v>2.9</v>
          </cell>
        </row>
        <row r="4376">
          <cell r="A4376" t="str">
            <v>06.270.0112-0</v>
          </cell>
          <cell r="B4376">
            <v>4.09</v>
          </cell>
        </row>
        <row r="4377">
          <cell r="A4377" t="str">
            <v>06.270.9999-0</v>
          </cell>
          <cell r="B4377">
            <v>2320</v>
          </cell>
        </row>
        <row r="4378">
          <cell r="A4378" t="str">
            <v>06.271.0010-0</v>
          </cell>
          <cell r="B4378">
            <v>22.37</v>
          </cell>
        </row>
        <row r="4379">
          <cell r="A4379" t="str">
            <v>06.271.0011-0</v>
          </cell>
          <cell r="B4379">
            <v>40.76</v>
          </cell>
        </row>
        <row r="4380">
          <cell r="A4380" t="str">
            <v>06.271.0012-0</v>
          </cell>
          <cell r="B4380">
            <v>83.48</v>
          </cell>
        </row>
        <row r="4381">
          <cell r="A4381" t="str">
            <v>06.271.0013-0</v>
          </cell>
          <cell r="B4381">
            <v>127.22</v>
          </cell>
        </row>
        <row r="4382">
          <cell r="A4382" t="str">
            <v>06.271.0014-0</v>
          </cell>
          <cell r="B4382">
            <v>181.36</v>
          </cell>
        </row>
        <row r="4383">
          <cell r="A4383" t="str">
            <v>06.271.0016-0</v>
          </cell>
          <cell r="B4383">
            <v>302.23</v>
          </cell>
        </row>
        <row r="4384">
          <cell r="A4384" t="str">
            <v>06.271.0018-0</v>
          </cell>
          <cell r="B4384">
            <v>473.53</v>
          </cell>
        </row>
        <row r="4385">
          <cell r="A4385" t="str">
            <v>06.271.0021-0</v>
          </cell>
          <cell r="B4385">
            <v>20.57</v>
          </cell>
        </row>
        <row r="4386">
          <cell r="A4386" t="str">
            <v>06.271.0022-0</v>
          </cell>
          <cell r="B4386">
            <v>46.07</v>
          </cell>
        </row>
        <row r="4387">
          <cell r="A4387" t="str">
            <v>06.271.0023-0</v>
          </cell>
          <cell r="B4387">
            <v>86.03</v>
          </cell>
        </row>
        <row r="4388">
          <cell r="A4388" t="str">
            <v>06.271.0024-0</v>
          </cell>
          <cell r="B4388">
            <v>149.63999999999999</v>
          </cell>
        </row>
        <row r="4389">
          <cell r="A4389" t="str">
            <v>06.271.0025-0</v>
          </cell>
          <cell r="B4389">
            <v>263.58</v>
          </cell>
        </row>
        <row r="4390">
          <cell r="A4390" t="str">
            <v>06.271.0026-0</v>
          </cell>
          <cell r="B4390">
            <v>454.42</v>
          </cell>
        </row>
        <row r="4391">
          <cell r="A4391" t="str">
            <v>06.271.0027-0</v>
          </cell>
          <cell r="B4391">
            <v>827.73</v>
          </cell>
        </row>
        <row r="4392">
          <cell r="A4392" t="str">
            <v>06.271.0050-0</v>
          </cell>
          <cell r="B4392">
            <v>2.09</v>
          </cell>
        </row>
        <row r="4393">
          <cell r="A4393" t="str">
            <v>06.271.0051-0</v>
          </cell>
          <cell r="B4393">
            <v>2.75</v>
          </cell>
        </row>
        <row r="4394">
          <cell r="A4394" t="str">
            <v>06.271.0052-0</v>
          </cell>
          <cell r="B4394">
            <v>4.66</v>
          </cell>
        </row>
        <row r="4395">
          <cell r="A4395" t="str">
            <v>06.271.0053-0</v>
          </cell>
          <cell r="B4395">
            <v>8.16</v>
          </cell>
        </row>
        <row r="4396">
          <cell r="A4396" t="str">
            <v>06.271.0054-0</v>
          </cell>
          <cell r="B4396">
            <v>12.16</v>
          </cell>
        </row>
        <row r="4397">
          <cell r="A4397" t="str">
            <v>06.271.0055-0</v>
          </cell>
          <cell r="B4397">
            <v>26.11</v>
          </cell>
        </row>
        <row r="4398">
          <cell r="A4398" t="str">
            <v>06.271.0056-0</v>
          </cell>
          <cell r="B4398">
            <v>38.39</v>
          </cell>
        </row>
        <row r="4399">
          <cell r="A4399" t="str">
            <v>06.271.0060-0</v>
          </cell>
          <cell r="B4399">
            <v>1.06</v>
          </cell>
        </row>
        <row r="4400">
          <cell r="A4400" t="str">
            <v>06.271.0061-0</v>
          </cell>
          <cell r="B4400">
            <v>1.42</v>
          </cell>
        </row>
        <row r="4401">
          <cell r="A4401" t="str">
            <v>06.271.0062-0</v>
          </cell>
          <cell r="B4401">
            <v>2.52</v>
          </cell>
        </row>
        <row r="4402">
          <cell r="A4402" t="str">
            <v>06.271.0063-0</v>
          </cell>
          <cell r="B4402">
            <v>3.55</v>
          </cell>
        </row>
        <row r="4403">
          <cell r="A4403" t="str">
            <v>06.271.0064-0</v>
          </cell>
          <cell r="B4403">
            <v>5.26</v>
          </cell>
        </row>
        <row r="4404">
          <cell r="A4404" t="str">
            <v>06.271.0065-0</v>
          </cell>
          <cell r="B4404">
            <v>7.64</v>
          </cell>
        </row>
        <row r="4405">
          <cell r="A4405" t="str">
            <v>06.271.0066-0</v>
          </cell>
          <cell r="B4405">
            <v>12.49</v>
          </cell>
        </row>
        <row r="4406">
          <cell r="A4406" t="str">
            <v>06.271.0067-0</v>
          </cell>
          <cell r="B4406">
            <v>15.65</v>
          </cell>
        </row>
        <row r="4407">
          <cell r="A4407" t="str">
            <v>06.271.0068-0</v>
          </cell>
          <cell r="B4407">
            <v>26.2</v>
          </cell>
        </row>
        <row r="4408">
          <cell r="A4408" t="str">
            <v>06.271.9999-0</v>
          </cell>
          <cell r="B4408">
            <v>3297</v>
          </cell>
        </row>
        <row r="4409">
          <cell r="A4409" t="str">
            <v>06.272.0002-0</v>
          </cell>
          <cell r="B4409">
            <v>9.8000000000000007</v>
          </cell>
        </row>
        <row r="4410">
          <cell r="A4410" t="str">
            <v>06.272.0003-0</v>
          </cell>
          <cell r="B4410">
            <v>22.83</v>
          </cell>
        </row>
        <row r="4411">
          <cell r="A4411" t="str">
            <v>06.272.0004-0</v>
          </cell>
          <cell r="B4411">
            <v>36.03</v>
          </cell>
        </row>
        <row r="4412">
          <cell r="A4412" t="str">
            <v>06.272.0005-0</v>
          </cell>
          <cell r="B4412">
            <v>59.47</v>
          </cell>
        </row>
        <row r="4413">
          <cell r="A4413" t="str">
            <v>06.272.0006-0</v>
          </cell>
          <cell r="B4413">
            <v>76.709999999999994</v>
          </cell>
        </row>
        <row r="4414">
          <cell r="A4414" t="str">
            <v>06.272.0007-0</v>
          </cell>
          <cell r="B4414">
            <v>74.61</v>
          </cell>
        </row>
        <row r="4415">
          <cell r="A4415" t="str">
            <v>06.272.0008-0</v>
          </cell>
          <cell r="B4415">
            <v>175.27</v>
          </cell>
        </row>
        <row r="4416">
          <cell r="A4416" t="str">
            <v>06.272.0021-0</v>
          </cell>
          <cell r="B4416">
            <v>17.78</v>
          </cell>
        </row>
        <row r="4417">
          <cell r="A4417" t="str">
            <v>06.272.0022-0</v>
          </cell>
          <cell r="B4417">
            <v>34.04</v>
          </cell>
        </row>
        <row r="4418">
          <cell r="A4418" t="str">
            <v>06.272.0026-0</v>
          </cell>
          <cell r="B4418">
            <v>20.55</v>
          </cell>
        </row>
        <row r="4419">
          <cell r="A4419" t="str">
            <v>06.272.0027-0</v>
          </cell>
          <cell r="B4419">
            <v>53.25</v>
          </cell>
        </row>
        <row r="4420">
          <cell r="A4420" t="str">
            <v>06.272.0029-0</v>
          </cell>
          <cell r="B4420">
            <v>41.19</v>
          </cell>
        </row>
        <row r="4421">
          <cell r="A4421" t="str">
            <v>06.272.0030-0</v>
          </cell>
          <cell r="B4421">
            <v>64.27</v>
          </cell>
        </row>
        <row r="4422">
          <cell r="A4422" t="str">
            <v>06.272.0032-0</v>
          </cell>
          <cell r="B4422">
            <v>6.42</v>
          </cell>
        </row>
        <row r="4423">
          <cell r="A4423" t="str">
            <v>06.272.0033-0</v>
          </cell>
          <cell r="B4423">
            <v>13.95</v>
          </cell>
        </row>
        <row r="4424">
          <cell r="A4424" t="str">
            <v>06.272.0035-0</v>
          </cell>
          <cell r="B4424">
            <v>11.78</v>
          </cell>
        </row>
        <row r="4425">
          <cell r="A4425" t="str">
            <v>06.272.0036-0</v>
          </cell>
          <cell r="B4425">
            <v>17.170000000000002</v>
          </cell>
        </row>
        <row r="4426">
          <cell r="A4426" t="str">
            <v>06.272.0037-0</v>
          </cell>
          <cell r="B4426">
            <v>259.11</v>
          </cell>
        </row>
        <row r="4427">
          <cell r="A4427" t="str">
            <v>06.272.0038-0</v>
          </cell>
          <cell r="B4427">
            <v>38.049999999999997</v>
          </cell>
        </row>
        <row r="4428">
          <cell r="A4428" t="str">
            <v>06.272.0039-0</v>
          </cell>
          <cell r="B4428">
            <v>66.599999999999994</v>
          </cell>
        </row>
        <row r="4429">
          <cell r="A4429" t="str">
            <v>06.272.9999-0</v>
          </cell>
          <cell r="B4429">
            <v>2651</v>
          </cell>
        </row>
        <row r="4430">
          <cell r="A4430" t="str">
            <v>06.273.0001-0</v>
          </cell>
          <cell r="B4430">
            <v>106.44</v>
          </cell>
        </row>
        <row r="4431">
          <cell r="A4431" t="str">
            <v>06.273.0002-0</v>
          </cell>
          <cell r="B4431">
            <v>137.22</v>
          </cell>
        </row>
        <row r="4432">
          <cell r="A4432" t="str">
            <v>06.273.0003-0</v>
          </cell>
          <cell r="B4432">
            <v>205.73</v>
          </cell>
        </row>
        <row r="4433">
          <cell r="A4433" t="str">
            <v>06.273.0004-0</v>
          </cell>
          <cell r="B4433">
            <v>247.19</v>
          </cell>
        </row>
        <row r="4434">
          <cell r="A4434" t="str">
            <v>06.273.0005-0</v>
          </cell>
          <cell r="B4434">
            <v>377.31</v>
          </cell>
        </row>
        <row r="4435">
          <cell r="A4435" t="str">
            <v>06.273.0006-0</v>
          </cell>
          <cell r="B4435">
            <v>462.94</v>
          </cell>
        </row>
        <row r="4436">
          <cell r="A4436" t="str">
            <v>06.273.0007-0</v>
          </cell>
          <cell r="B4436">
            <v>597.17999999999995</v>
          </cell>
        </row>
        <row r="4437">
          <cell r="A4437" t="str">
            <v>06.273.0008-0</v>
          </cell>
          <cell r="B4437">
            <v>780.52</v>
          </cell>
        </row>
        <row r="4438">
          <cell r="A4438" t="str">
            <v>06.273.0009-0</v>
          </cell>
          <cell r="B4438">
            <v>862.17</v>
          </cell>
        </row>
        <row r="4439">
          <cell r="A4439" t="str">
            <v>06.273.0010-0</v>
          </cell>
          <cell r="B4439">
            <v>942.42</v>
          </cell>
        </row>
        <row r="4440">
          <cell r="A4440" t="str">
            <v>06.273.0011-0</v>
          </cell>
          <cell r="B4440">
            <v>1966.46</v>
          </cell>
        </row>
        <row r="4441">
          <cell r="A4441" t="str">
            <v>06.273.0012-0</v>
          </cell>
          <cell r="B4441">
            <v>2486.39</v>
          </cell>
        </row>
        <row r="4442">
          <cell r="A4442" t="str">
            <v>06.273.0013-0</v>
          </cell>
          <cell r="B4442">
            <v>2775.47</v>
          </cell>
        </row>
        <row r="4443">
          <cell r="A4443" t="str">
            <v>06.273.0014-0</v>
          </cell>
          <cell r="B4443">
            <v>3638.96</v>
          </cell>
        </row>
        <row r="4444">
          <cell r="A4444" t="str">
            <v>06.273.0015-0</v>
          </cell>
          <cell r="B4444">
            <v>5020.1000000000004</v>
          </cell>
        </row>
        <row r="4445">
          <cell r="A4445" t="str">
            <v>06.273.9999-0</v>
          </cell>
          <cell r="B4445">
            <v>5348</v>
          </cell>
        </row>
        <row r="4446">
          <cell r="A4446" t="str">
            <v>06.275.0001-0</v>
          </cell>
          <cell r="B4446">
            <v>11.02</v>
          </cell>
        </row>
        <row r="4447">
          <cell r="A4447" t="str">
            <v>06.275.0002-0</v>
          </cell>
          <cell r="B4447">
            <v>24.16</v>
          </cell>
        </row>
        <row r="4448">
          <cell r="A4448" t="str">
            <v>06.275.0003-0</v>
          </cell>
          <cell r="B4448">
            <v>55.31</v>
          </cell>
        </row>
        <row r="4449">
          <cell r="A4449" t="str">
            <v>06.275.0011-0</v>
          </cell>
          <cell r="B4449">
            <v>11.15</v>
          </cell>
        </row>
        <row r="4450">
          <cell r="A4450" t="str">
            <v>06.275.0012-0</v>
          </cell>
          <cell r="B4450">
            <v>20.2</v>
          </cell>
        </row>
        <row r="4451">
          <cell r="A4451" t="str">
            <v>06.275.0020-0</v>
          </cell>
          <cell r="B4451">
            <v>8.66</v>
          </cell>
        </row>
        <row r="4452">
          <cell r="A4452" t="str">
            <v>06.275.0021-0</v>
          </cell>
          <cell r="B4452">
            <v>25.57</v>
          </cell>
        </row>
        <row r="4453">
          <cell r="A4453" t="str">
            <v>06.275.0022-0</v>
          </cell>
          <cell r="B4453">
            <v>33.200000000000003</v>
          </cell>
        </row>
        <row r="4454">
          <cell r="A4454" t="str">
            <v>06.275.9999-0</v>
          </cell>
          <cell r="B4454">
            <v>5101</v>
          </cell>
        </row>
        <row r="4455">
          <cell r="A4455" t="str">
            <v>06.300.0001-0</v>
          </cell>
          <cell r="B4455">
            <v>7.13</v>
          </cell>
        </row>
        <row r="4456">
          <cell r="A4456" t="str">
            <v>06.300.0002-0</v>
          </cell>
          <cell r="B4456">
            <v>10.52</v>
          </cell>
        </row>
        <row r="4457">
          <cell r="A4457" t="str">
            <v>06.300.0003-0</v>
          </cell>
          <cell r="B4457">
            <v>18.62</v>
          </cell>
        </row>
        <row r="4458">
          <cell r="A4458" t="str">
            <v>06.300.0004-0</v>
          </cell>
          <cell r="B4458">
            <v>35.159999999999997</v>
          </cell>
        </row>
        <row r="4459">
          <cell r="A4459" t="str">
            <v>06.300.0005-0</v>
          </cell>
          <cell r="B4459">
            <v>51.59</v>
          </cell>
        </row>
        <row r="4460">
          <cell r="A4460" t="str">
            <v>06.300.9999-0</v>
          </cell>
          <cell r="B4460">
            <v>3261</v>
          </cell>
        </row>
        <row r="4461">
          <cell r="A4461" t="str">
            <v>06.400.0001-0</v>
          </cell>
          <cell r="B4461">
            <v>186.93</v>
          </cell>
        </row>
        <row r="4462">
          <cell r="A4462" t="str">
            <v>06.400.0002-0</v>
          </cell>
          <cell r="B4462">
            <v>214.01</v>
          </cell>
        </row>
        <row r="4463">
          <cell r="A4463" t="str">
            <v>06.400.0003-0</v>
          </cell>
          <cell r="B4463">
            <v>928.7</v>
          </cell>
        </row>
        <row r="4464">
          <cell r="A4464" t="str">
            <v>06.400.0004-0</v>
          </cell>
          <cell r="B4464">
            <v>1110.6199999999999</v>
          </cell>
        </row>
        <row r="4465">
          <cell r="A4465" t="str">
            <v>06.400.0005-0</v>
          </cell>
          <cell r="B4465">
            <v>1189.8</v>
          </cell>
        </row>
        <row r="4466">
          <cell r="A4466" t="str">
            <v>06.400.0006-0</v>
          </cell>
          <cell r="B4466">
            <v>1228.33</v>
          </cell>
        </row>
        <row r="4467">
          <cell r="A4467" t="str">
            <v>06.400.0010-0</v>
          </cell>
          <cell r="B4467">
            <v>85.11</v>
          </cell>
        </row>
        <row r="4468">
          <cell r="A4468" t="str">
            <v>06.400.0011-0</v>
          </cell>
          <cell r="B4468">
            <v>102.01</v>
          </cell>
        </row>
        <row r="4469">
          <cell r="A4469" t="str">
            <v>06.400.0012-0</v>
          </cell>
          <cell r="B4469">
            <v>348.54</v>
          </cell>
        </row>
        <row r="4470">
          <cell r="A4470" t="str">
            <v>06.400.0013-0</v>
          </cell>
          <cell r="B4470">
            <v>420.85</v>
          </cell>
        </row>
        <row r="4471">
          <cell r="A4471" t="str">
            <v>06.400.0014-0</v>
          </cell>
          <cell r="B4471">
            <v>452.23</v>
          </cell>
        </row>
        <row r="4472">
          <cell r="A4472" t="str">
            <v>06.400.0015-0</v>
          </cell>
          <cell r="B4472">
            <v>467.53</v>
          </cell>
        </row>
        <row r="4473">
          <cell r="A4473" t="str">
            <v>06.400.0020-0</v>
          </cell>
          <cell r="B4473">
            <v>661.76</v>
          </cell>
        </row>
        <row r="4474">
          <cell r="A4474" t="str">
            <v>06.400.9999-0</v>
          </cell>
          <cell r="B4474">
            <v>2449</v>
          </cell>
        </row>
        <row r="4475">
          <cell r="A4475" t="str">
            <v>06.500.0010-0</v>
          </cell>
          <cell r="B4475">
            <v>987.88</v>
          </cell>
        </row>
        <row r="4476">
          <cell r="A4476" t="str">
            <v>06.500.9999-0</v>
          </cell>
          <cell r="B4476">
            <v>1071</v>
          </cell>
        </row>
        <row r="4477">
          <cell r="A4477" t="str">
            <v>06.501.0010-0</v>
          </cell>
          <cell r="B4477">
            <v>422.61</v>
          </cell>
        </row>
        <row r="4478">
          <cell r="A4478" t="str">
            <v>06.501.9999-0</v>
          </cell>
          <cell r="B4478">
            <v>948</v>
          </cell>
        </row>
        <row r="4479">
          <cell r="A4479" t="str">
            <v>06.502.0010-0</v>
          </cell>
          <cell r="B4479">
            <v>460.33</v>
          </cell>
        </row>
        <row r="4480">
          <cell r="A4480" t="str">
            <v>06.502.0020-0</v>
          </cell>
          <cell r="B4480">
            <v>564.5</v>
          </cell>
        </row>
        <row r="4481">
          <cell r="A4481" t="str">
            <v>06.502.0030-0</v>
          </cell>
          <cell r="B4481">
            <v>564.5</v>
          </cell>
        </row>
        <row r="4482">
          <cell r="A4482" t="str">
            <v>06.502.0040-0</v>
          </cell>
          <cell r="B4482">
            <v>564.5</v>
          </cell>
        </row>
        <row r="4483">
          <cell r="A4483" t="str">
            <v>06.502.9999-0</v>
          </cell>
          <cell r="B4483">
            <v>1060</v>
          </cell>
        </row>
        <row r="4484">
          <cell r="A4484" t="str">
            <v>07.001.0010-1</v>
          </cell>
          <cell r="B4484">
            <v>520.21</v>
          </cell>
        </row>
        <row r="4485">
          <cell r="A4485" t="str">
            <v>07.001.0015-1</v>
          </cell>
          <cell r="B4485">
            <v>1401.21</v>
          </cell>
        </row>
        <row r="4486">
          <cell r="A4486" t="str">
            <v>07.001.0020-1</v>
          </cell>
          <cell r="B4486">
            <v>266.70999999999998</v>
          </cell>
        </row>
        <row r="4487">
          <cell r="A4487" t="str">
            <v>07.001.0025-1</v>
          </cell>
          <cell r="B4487">
            <v>909.81</v>
          </cell>
        </row>
        <row r="4488">
          <cell r="A4488" t="str">
            <v>07.001.0030-1</v>
          </cell>
          <cell r="B4488">
            <v>833.96</v>
          </cell>
        </row>
        <row r="4489">
          <cell r="A4489" t="str">
            <v>07.001.0035-1</v>
          </cell>
          <cell r="B4489">
            <v>420.73</v>
          </cell>
        </row>
        <row r="4490">
          <cell r="A4490" t="str">
            <v>07.001.0040-1</v>
          </cell>
          <cell r="B4490">
            <v>388.81</v>
          </cell>
        </row>
        <row r="4491">
          <cell r="A4491" t="str">
            <v>07.001.0045-1</v>
          </cell>
          <cell r="B4491">
            <v>361.82</v>
          </cell>
        </row>
        <row r="4492">
          <cell r="A4492" t="str">
            <v>07.001.0050-1</v>
          </cell>
          <cell r="B4492">
            <v>320.24</v>
          </cell>
        </row>
        <row r="4493">
          <cell r="A4493" t="str">
            <v>07.001.0055-1</v>
          </cell>
          <cell r="B4493">
            <v>298.64999999999998</v>
          </cell>
        </row>
        <row r="4494">
          <cell r="A4494" t="str">
            <v>07.001.0060-1</v>
          </cell>
          <cell r="B4494">
            <v>280.52</v>
          </cell>
        </row>
        <row r="4495">
          <cell r="A4495" t="str">
            <v>07.001.0065-1</v>
          </cell>
          <cell r="B4495">
            <v>267.91000000000003</v>
          </cell>
        </row>
        <row r="4496">
          <cell r="A4496" t="str">
            <v>07.001.0070-1</v>
          </cell>
          <cell r="B4496">
            <v>250.95</v>
          </cell>
        </row>
        <row r="4497">
          <cell r="A4497" t="str">
            <v>07.001.0075-1</v>
          </cell>
          <cell r="B4497">
            <v>314.33</v>
          </cell>
        </row>
        <row r="4498">
          <cell r="A4498" t="str">
            <v>07.001.0080-1</v>
          </cell>
          <cell r="B4498">
            <v>291.66000000000003</v>
          </cell>
        </row>
        <row r="4499">
          <cell r="A4499" t="str">
            <v>07.001.0085-1</v>
          </cell>
          <cell r="B4499">
            <v>284.68</v>
          </cell>
        </row>
        <row r="4500">
          <cell r="A4500" t="str">
            <v>07.001.0090-1</v>
          </cell>
          <cell r="B4500">
            <v>268.37</v>
          </cell>
        </row>
        <row r="4501">
          <cell r="A4501" t="str">
            <v>07.001.0095-1</v>
          </cell>
          <cell r="B4501">
            <v>474.42</v>
          </cell>
        </row>
        <row r="4502">
          <cell r="A4502" t="str">
            <v>07.001.0100-1</v>
          </cell>
          <cell r="B4502">
            <v>330.29</v>
          </cell>
        </row>
        <row r="4503">
          <cell r="A4503" t="str">
            <v>07.001.0105-1</v>
          </cell>
          <cell r="B4503">
            <v>267.19</v>
          </cell>
        </row>
        <row r="4504">
          <cell r="A4504" t="str">
            <v>07.001.0110-1</v>
          </cell>
          <cell r="B4504">
            <v>238.01</v>
          </cell>
        </row>
        <row r="4505">
          <cell r="A4505" t="str">
            <v>07.001.0115-1</v>
          </cell>
          <cell r="B4505">
            <v>222.25</v>
          </cell>
        </row>
        <row r="4506">
          <cell r="A4506" t="str">
            <v>07.001.0120-1</v>
          </cell>
          <cell r="B4506">
            <v>253.79</v>
          </cell>
        </row>
        <row r="4507">
          <cell r="A4507" t="str">
            <v>07.001.0125-1</v>
          </cell>
          <cell r="B4507">
            <v>274.60000000000002</v>
          </cell>
        </row>
        <row r="4508">
          <cell r="A4508" t="str">
            <v>07.001.0130-1</v>
          </cell>
          <cell r="B4508">
            <v>262.51</v>
          </cell>
        </row>
        <row r="4509">
          <cell r="A4509" t="str">
            <v>07.001.0135-1</v>
          </cell>
          <cell r="B4509">
            <v>267.35000000000002</v>
          </cell>
        </row>
        <row r="4510">
          <cell r="A4510" t="str">
            <v>07.001.0140-1</v>
          </cell>
          <cell r="B4510">
            <v>233.75</v>
          </cell>
        </row>
        <row r="4511">
          <cell r="A4511" t="str">
            <v>07.001.0145-1</v>
          </cell>
          <cell r="B4511">
            <v>351.05</v>
          </cell>
        </row>
        <row r="4512">
          <cell r="A4512" t="str">
            <v>07.001.0150-1</v>
          </cell>
          <cell r="B4512">
            <v>278.55</v>
          </cell>
        </row>
        <row r="4513">
          <cell r="A4513" t="str">
            <v>07.001.0155-1</v>
          </cell>
          <cell r="B4513">
            <v>249.78</v>
          </cell>
        </row>
        <row r="4514">
          <cell r="A4514" t="str">
            <v>07.001.0160-1</v>
          </cell>
          <cell r="B4514">
            <v>363.38</v>
          </cell>
        </row>
        <row r="4515">
          <cell r="A4515" t="str">
            <v>07.001.9999-0</v>
          </cell>
          <cell r="B4515">
            <v>3281</v>
          </cell>
        </row>
        <row r="4516">
          <cell r="A4516" t="str">
            <v>07.002.0010-1</v>
          </cell>
          <cell r="B4516">
            <v>335.53</v>
          </cell>
        </row>
        <row r="4517">
          <cell r="A4517" t="str">
            <v>07.002.0015-1</v>
          </cell>
          <cell r="B4517">
            <v>306.37</v>
          </cell>
        </row>
        <row r="4518">
          <cell r="A4518" t="str">
            <v>07.002.0020-1</v>
          </cell>
          <cell r="B4518">
            <v>282.04000000000002</v>
          </cell>
        </row>
        <row r="4519">
          <cell r="A4519" t="str">
            <v>07.002.0025-1</v>
          </cell>
          <cell r="B4519">
            <v>245.89</v>
          </cell>
        </row>
        <row r="4520">
          <cell r="A4520" t="str">
            <v>07.002.0030-1</v>
          </cell>
          <cell r="B4520">
            <v>229.72</v>
          </cell>
        </row>
        <row r="4521">
          <cell r="A4521" t="str">
            <v>07.002.0035-1</v>
          </cell>
          <cell r="B4521">
            <v>217.01</v>
          </cell>
        </row>
        <row r="4522">
          <cell r="A4522" t="str">
            <v>07.002.0040-1</v>
          </cell>
          <cell r="B4522">
            <v>209.33</v>
          </cell>
        </row>
        <row r="4523">
          <cell r="A4523" t="str">
            <v>07.002.0045-1</v>
          </cell>
          <cell r="B4523">
            <v>203.21</v>
          </cell>
        </row>
        <row r="4524">
          <cell r="A4524" t="str">
            <v>07.002.9999-0</v>
          </cell>
          <cell r="B4524">
            <v>2797</v>
          </cell>
        </row>
        <row r="4525">
          <cell r="A4525" t="str">
            <v>07.003.0010-1</v>
          </cell>
          <cell r="B4525">
            <v>239.98</v>
          </cell>
        </row>
        <row r="4526">
          <cell r="A4526" t="str">
            <v>07.003.0015-1</v>
          </cell>
          <cell r="B4526">
            <v>222.73</v>
          </cell>
        </row>
        <row r="4527">
          <cell r="A4527" t="str">
            <v>07.003.9999-0</v>
          </cell>
          <cell r="B4527">
            <v>2750</v>
          </cell>
        </row>
        <row r="4528">
          <cell r="A4528" t="str">
            <v>07.005.0010-1</v>
          </cell>
          <cell r="B4528">
            <v>237.43</v>
          </cell>
        </row>
        <row r="4529">
          <cell r="A4529" t="str">
            <v>07.005.0015-1</v>
          </cell>
          <cell r="B4529">
            <v>237.39</v>
          </cell>
        </row>
        <row r="4530">
          <cell r="A4530" t="str">
            <v>07.005.0020-1</v>
          </cell>
          <cell r="B4530">
            <v>405.49</v>
          </cell>
        </row>
        <row r="4531">
          <cell r="A4531" t="str">
            <v>07.005.0025-1</v>
          </cell>
          <cell r="B4531">
            <v>202.76</v>
          </cell>
        </row>
        <row r="4532">
          <cell r="A4532" t="str">
            <v>07.005.0030-1</v>
          </cell>
          <cell r="B4532">
            <v>225.03</v>
          </cell>
        </row>
        <row r="4533">
          <cell r="A4533" t="str">
            <v>07.005.0035-1</v>
          </cell>
          <cell r="B4533">
            <v>184.44</v>
          </cell>
        </row>
        <row r="4534">
          <cell r="A4534" t="str">
            <v>07.005.9999-0</v>
          </cell>
          <cell r="B4534">
            <v>4314</v>
          </cell>
        </row>
        <row r="4535">
          <cell r="A4535" t="str">
            <v>07.006.0010-1</v>
          </cell>
          <cell r="B4535">
            <v>250.51</v>
          </cell>
        </row>
        <row r="4536">
          <cell r="A4536" t="str">
            <v>07.006.0015-1</v>
          </cell>
          <cell r="B4536">
            <v>198.26</v>
          </cell>
        </row>
        <row r="4537">
          <cell r="A4537" t="str">
            <v>07.006.0020-1</v>
          </cell>
          <cell r="B4537">
            <v>179.06</v>
          </cell>
        </row>
        <row r="4538">
          <cell r="A4538" t="str">
            <v>07.006.0025-1</v>
          </cell>
          <cell r="B4538">
            <v>174.51</v>
          </cell>
        </row>
        <row r="4539">
          <cell r="A4539" t="str">
            <v>07.006.9999-0</v>
          </cell>
          <cell r="B4539">
            <v>3148</v>
          </cell>
        </row>
        <row r="4540">
          <cell r="A4540" t="str">
            <v>07.007.0010-1</v>
          </cell>
          <cell r="B4540">
            <v>219.37</v>
          </cell>
        </row>
        <row r="4541">
          <cell r="A4541" t="str">
            <v>07.007.0015-1</v>
          </cell>
          <cell r="B4541">
            <v>211.09</v>
          </cell>
        </row>
        <row r="4542">
          <cell r="A4542" t="str">
            <v>07.007.0020-1</v>
          </cell>
          <cell r="B4542">
            <v>203.92</v>
          </cell>
        </row>
        <row r="4543">
          <cell r="A4543" t="str">
            <v>07.007.0025-1</v>
          </cell>
          <cell r="B4543">
            <v>202.35</v>
          </cell>
        </row>
        <row r="4544">
          <cell r="A4544" t="str">
            <v>07.007.9999-0</v>
          </cell>
          <cell r="B4544">
            <v>3122</v>
          </cell>
        </row>
        <row r="4545">
          <cell r="A4545" t="str">
            <v>07.008.0010-1</v>
          </cell>
          <cell r="B4545">
            <v>196.86</v>
          </cell>
        </row>
        <row r="4546">
          <cell r="A4546" t="str">
            <v>07.008.9999-0</v>
          </cell>
          <cell r="B4546">
            <v>5277</v>
          </cell>
        </row>
        <row r="4547">
          <cell r="A4547" t="str">
            <v>07.009.0010-1</v>
          </cell>
          <cell r="B4547">
            <v>271.27</v>
          </cell>
        </row>
        <row r="4548">
          <cell r="A4548" t="str">
            <v>07.009.0015-1</v>
          </cell>
          <cell r="B4548">
            <v>209.62</v>
          </cell>
        </row>
        <row r="4549">
          <cell r="A4549" t="str">
            <v>07.009.0020-1</v>
          </cell>
          <cell r="B4549">
            <v>191.2</v>
          </cell>
        </row>
        <row r="4550">
          <cell r="A4550" t="str">
            <v>07.009.9999-0</v>
          </cell>
          <cell r="B4550">
            <v>2857</v>
          </cell>
        </row>
        <row r="4551">
          <cell r="A4551" t="str">
            <v>07.030.0010-1</v>
          </cell>
          <cell r="B4551">
            <v>91.39</v>
          </cell>
        </row>
        <row r="4552">
          <cell r="A4552" t="str">
            <v>07.030.9999-0</v>
          </cell>
          <cell r="B4552">
            <v>4055</v>
          </cell>
        </row>
        <row r="4553">
          <cell r="A4553" t="str">
            <v>07.050.0025-1</v>
          </cell>
          <cell r="B4553">
            <v>39.049999999999997</v>
          </cell>
        </row>
        <row r="4554">
          <cell r="A4554" t="str">
            <v>07.050.0030-1</v>
          </cell>
          <cell r="B4554">
            <v>60.77</v>
          </cell>
        </row>
        <row r="4555">
          <cell r="A4555" t="str">
            <v>07.050.0035-1</v>
          </cell>
          <cell r="B4555">
            <v>104.16</v>
          </cell>
        </row>
        <row r="4556">
          <cell r="A4556" t="str">
            <v>07.050.9999-0</v>
          </cell>
          <cell r="B4556">
            <v>3408</v>
          </cell>
        </row>
        <row r="4557">
          <cell r="A4557" t="str">
            <v>07.100.0010-1</v>
          </cell>
          <cell r="B4557">
            <v>298.2</v>
          </cell>
        </row>
        <row r="4558">
          <cell r="A4558" t="str">
            <v>07.100.0015-1</v>
          </cell>
          <cell r="B4558">
            <v>307.07</v>
          </cell>
        </row>
        <row r="4559">
          <cell r="A4559" t="str">
            <v>07.100.0020-1</v>
          </cell>
          <cell r="B4559">
            <v>328.32</v>
          </cell>
        </row>
        <row r="4560">
          <cell r="A4560" t="str">
            <v>07.100.0025-1</v>
          </cell>
          <cell r="B4560">
            <v>561.62</v>
          </cell>
        </row>
        <row r="4561">
          <cell r="A4561" t="str">
            <v>07.100.0040-1</v>
          </cell>
          <cell r="B4561">
            <v>330.33</v>
          </cell>
        </row>
        <row r="4562">
          <cell r="A4562" t="str">
            <v>07.100.9999-0</v>
          </cell>
          <cell r="B4562">
            <v>3350</v>
          </cell>
        </row>
        <row r="4563">
          <cell r="A4563" t="str">
            <v>07.150.0010-1</v>
          </cell>
          <cell r="B4563">
            <v>28.01</v>
          </cell>
        </row>
        <row r="4564">
          <cell r="A4564" t="str">
            <v>07.150.0020-1</v>
          </cell>
          <cell r="B4564">
            <v>10.76</v>
          </cell>
        </row>
        <row r="4565">
          <cell r="A4565" t="str">
            <v>07.150.9999-0</v>
          </cell>
          <cell r="B4565">
            <v>4087</v>
          </cell>
        </row>
        <row r="4566">
          <cell r="A4566" t="str">
            <v>07.160.0012-1</v>
          </cell>
          <cell r="B4566">
            <v>72.33</v>
          </cell>
        </row>
        <row r="4567">
          <cell r="A4567" t="str">
            <v>07.160.0020-1</v>
          </cell>
          <cell r="B4567">
            <v>49.46</v>
          </cell>
        </row>
        <row r="4568">
          <cell r="A4568" t="str">
            <v>07.160.9999-0</v>
          </cell>
          <cell r="B4568">
            <v>3845</v>
          </cell>
        </row>
        <row r="4569">
          <cell r="A4569" t="str">
            <v>07.170.0010-1</v>
          </cell>
          <cell r="B4569">
            <v>383.76</v>
          </cell>
        </row>
        <row r="4570">
          <cell r="A4570" t="str">
            <v>07.170.9999-0</v>
          </cell>
          <cell r="B4570">
            <v>3128</v>
          </cell>
        </row>
        <row r="4571">
          <cell r="A4571" t="str">
            <v>07.180.0010-1</v>
          </cell>
          <cell r="B4571">
            <v>1617.49</v>
          </cell>
        </row>
        <row r="4572">
          <cell r="A4572" t="str">
            <v>07.180.9999-0</v>
          </cell>
          <cell r="B4572">
            <v>995</v>
          </cell>
        </row>
        <row r="4573">
          <cell r="A4573" t="str">
            <v>08.001.0001-0</v>
          </cell>
          <cell r="B4573">
            <v>100.54</v>
          </cell>
        </row>
        <row r="4574">
          <cell r="A4574" t="str">
            <v>08.001.0002-1</v>
          </cell>
          <cell r="B4574">
            <v>94.49</v>
          </cell>
        </row>
        <row r="4575">
          <cell r="A4575" t="str">
            <v>08.001.0004-0</v>
          </cell>
          <cell r="B4575">
            <v>116.86</v>
          </cell>
        </row>
        <row r="4576">
          <cell r="A4576" t="str">
            <v>08.001.0005-0</v>
          </cell>
          <cell r="B4576">
            <v>73.790000000000006</v>
          </cell>
        </row>
        <row r="4577">
          <cell r="A4577" t="str">
            <v>08.001.0008-0</v>
          </cell>
          <cell r="B4577">
            <v>76.569999999999993</v>
          </cell>
        </row>
        <row r="4578">
          <cell r="A4578" t="str">
            <v>08.001.0009-0</v>
          </cell>
          <cell r="B4578">
            <v>76.569999999999993</v>
          </cell>
        </row>
        <row r="4579">
          <cell r="A4579" t="str">
            <v>08.001.9999-0</v>
          </cell>
          <cell r="B4579">
            <v>3817</v>
          </cell>
        </row>
        <row r="4580">
          <cell r="A4580" t="str">
            <v>08.002.0001-0</v>
          </cell>
          <cell r="B4580">
            <v>131.22</v>
          </cell>
        </row>
        <row r="4581">
          <cell r="A4581" t="str">
            <v>08.002.9999-0</v>
          </cell>
          <cell r="B4581">
            <v>3478</v>
          </cell>
        </row>
        <row r="4582">
          <cell r="A4582" t="str">
            <v>08.003.0001-0</v>
          </cell>
          <cell r="B4582">
            <v>6.91</v>
          </cell>
        </row>
        <row r="4583">
          <cell r="A4583" t="str">
            <v>08.003.0002-0</v>
          </cell>
          <cell r="B4583">
            <v>5.93</v>
          </cell>
        </row>
        <row r="4584">
          <cell r="A4584" t="str">
            <v>08.003.0005-0</v>
          </cell>
          <cell r="B4584">
            <v>72.849999999999994</v>
          </cell>
        </row>
        <row r="4585">
          <cell r="A4585" t="str">
            <v>08.003.0030-0</v>
          </cell>
          <cell r="B4585">
            <v>50.86</v>
          </cell>
        </row>
        <row r="4586">
          <cell r="A4586" t="str">
            <v>08.003.0035-0</v>
          </cell>
          <cell r="B4586">
            <v>40.19</v>
          </cell>
        </row>
        <row r="4587">
          <cell r="A4587" t="str">
            <v>08.003.9999-0</v>
          </cell>
          <cell r="B4587">
            <v>3023</v>
          </cell>
        </row>
        <row r="4588">
          <cell r="A4588" t="str">
            <v>08.004.0001-0</v>
          </cell>
          <cell r="B4588">
            <v>5.33</v>
          </cell>
        </row>
        <row r="4589">
          <cell r="A4589" t="str">
            <v>08.004.0002-0</v>
          </cell>
          <cell r="B4589">
            <v>6.84</v>
          </cell>
        </row>
        <row r="4590">
          <cell r="A4590" t="str">
            <v>08.004.0003-0</v>
          </cell>
          <cell r="B4590">
            <v>9.24</v>
          </cell>
        </row>
        <row r="4591">
          <cell r="A4591" t="str">
            <v>08.004.0008-0</v>
          </cell>
          <cell r="B4591">
            <v>120.44</v>
          </cell>
        </row>
        <row r="4592">
          <cell r="A4592" t="str">
            <v>08.004.9999-0</v>
          </cell>
          <cell r="B4592">
            <v>3552</v>
          </cell>
        </row>
        <row r="4593">
          <cell r="A4593" t="str">
            <v>08.005.0001-0</v>
          </cell>
          <cell r="B4593">
            <v>346.64</v>
          </cell>
        </row>
        <row r="4594">
          <cell r="A4594" t="str">
            <v>08.005.0002-0</v>
          </cell>
          <cell r="B4594">
            <v>332.57</v>
          </cell>
        </row>
        <row r="4595">
          <cell r="A4595" t="str">
            <v>08.005.0003-0</v>
          </cell>
          <cell r="B4595">
            <v>323.58</v>
          </cell>
        </row>
        <row r="4596">
          <cell r="A4596" t="str">
            <v>08.005.9999-0</v>
          </cell>
          <cell r="B4596">
            <v>3228</v>
          </cell>
        </row>
        <row r="4597">
          <cell r="A4597" t="str">
            <v>08.006.0001-0</v>
          </cell>
          <cell r="B4597">
            <v>42.93</v>
          </cell>
        </row>
        <row r="4598">
          <cell r="A4598" t="str">
            <v>08.006.0003-0</v>
          </cell>
          <cell r="B4598">
            <v>43.41</v>
          </cell>
        </row>
        <row r="4599">
          <cell r="A4599" t="str">
            <v>08.006.0004-0</v>
          </cell>
          <cell r="B4599">
            <v>30.59</v>
          </cell>
        </row>
        <row r="4600">
          <cell r="A4600" t="str">
            <v>08.006.0005-0</v>
          </cell>
          <cell r="B4600">
            <v>30.12</v>
          </cell>
        </row>
        <row r="4601">
          <cell r="A4601" t="str">
            <v>08.006.0006-0</v>
          </cell>
          <cell r="B4601">
            <v>5.4</v>
          </cell>
        </row>
        <row r="4602">
          <cell r="A4602" t="str">
            <v>08.006.0010-0</v>
          </cell>
          <cell r="B4602">
            <v>6.19</v>
          </cell>
        </row>
        <row r="4603">
          <cell r="A4603" t="str">
            <v>08.006.0011-0</v>
          </cell>
          <cell r="B4603">
            <v>12.15</v>
          </cell>
        </row>
        <row r="4604">
          <cell r="A4604" t="str">
            <v>08.006.0015-0</v>
          </cell>
          <cell r="B4604">
            <v>14.56</v>
          </cell>
        </row>
        <row r="4605">
          <cell r="A4605" t="str">
            <v>08.006.9999-0</v>
          </cell>
          <cell r="B4605">
            <v>6668</v>
          </cell>
        </row>
        <row r="4606">
          <cell r="A4606" t="str">
            <v>08.007.0001-0</v>
          </cell>
          <cell r="B4606">
            <v>41.1</v>
          </cell>
        </row>
        <row r="4607">
          <cell r="A4607" t="str">
            <v>08.007.0002-0</v>
          </cell>
          <cell r="B4607">
            <v>28.28</v>
          </cell>
        </row>
        <row r="4608">
          <cell r="A4608" t="str">
            <v>08.007.9999-0</v>
          </cell>
          <cell r="B4608">
            <v>4341</v>
          </cell>
        </row>
        <row r="4609">
          <cell r="A4609" t="str">
            <v>08.008.0001-0</v>
          </cell>
          <cell r="B4609">
            <v>31.25</v>
          </cell>
        </row>
        <row r="4610">
          <cell r="A4610" t="str">
            <v>08.008.0002-0</v>
          </cell>
          <cell r="B4610">
            <v>22.38</v>
          </cell>
        </row>
        <row r="4611">
          <cell r="A4611" t="str">
            <v>08.008.9999-0</v>
          </cell>
          <cell r="B4611">
            <v>4974</v>
          </cell>
        </row>
        <row r="4612">
          <cell r="A4612" t="str">
            <v>08.009.0003-0</v>
          </cell>
          <cell r="B4612">
            <v>74.319999999999993</v>
          </cell>
        </row>
        <row r="4613">
          <cell r="A4613" t="str">
            <v>08.009.0005-0</v>
          </cell>
          <cell r="B4613">
            <v>76.62</v>
          </cell>
        </row>
        <row r="4614">
          <cell r="A4614" t="str">
            <v>08.009.0010-0</v>
          </cell>
          <cell r="B4614">
            <v>68.36</v>
          </cell>
        </row>
        <row r="4615">
          <cell r="A4615" t="str">
            <v>08.009.9999-0</v>
          </cell>
          <cell r="B4615">
            <v>5255</v>
          </cell>
        </row>
        <row r="4616">
          <cell r="A4616" t="str">
            <v>08.010.0001-0</v>
          </cell>
          <cell r="B4616">
            <v>101.67</v>
          </cell>
        </row>
        <row r="4617">
          <cell r="A4617" t="str">
            <v>08.010.0005-0</v>
          </cell>
          <cell r="B4617">
            <v>18.920000000000002</v>
          </cell>
        </row>
        <row r="4618">
          <cell r="A4618" t="str">
            <v>08.010.9999-0</v>
          </cell>
          <cell r="B4618">
            <v>4347</v>
          </cell>
        </row>
        <row r="4619">
          <cell r="A4619" t="str">
            <v>08.011.0001-0</v>
          </cell>
          <cell r="B4619">
            <v>43.07</v>
          </cell>
        </row>
        <row r="4620">
          <cell r="A4620" t="str">
            <v>08.011.9999-0</v>
          </cell>
          <cell r="B4620">
            <v>5084</v>
          </cell>
        </row>
        <row r="4621">
          <cell r="A4621" t="str">
            <v>08.012.0001-0</v>
          </cell>
          <cell r="B4621">
            <v>32.81</v>
          </cell>
        </row>
        <row r="4622">
          <cell r="A4622" t="str">
            <v>08.012.0003-0</v>
          </cell>
          <cell r="B4622">
            <v>27.88</v>
          </cell>
        </row>
        <row r="4623">
          <cell r="A4623" t="str">
            <v>08.012.0004-0</v>
          </cell>
          <cell r="B4623">
            <v>25.91</v>
          </cell>
        </row>
        <row r="4624">
          <cell r="A4624" t="str">
            <v>08.012.0005-0</v>
          </cell>
          <cell r="B4624">
            <v>22.95</v>
          </cell>
        </row>
        <row r="4625">
          <cell r="A4625" t="str">
            <v>08.012.9999-0</v>
          </cell>
          <cell r="B4625">
            <v>5206</v>
          </cell>
        </row>
        <row r="4626">
          <cell r="A4626" t="str">
            <v>08.013.0005-0</v>
          </cell>
          <cell r="B4626">
            <v>30.26</v>
          </cell>
        </row>
        <row r="4627">
          <cell r="A4627" t="str">
            <v>08.013.0010-0</v>
          </cell>
          <cell r="B4627">
            <v>60.14</v>
          </cell>
        </row>
        <row r="4628">
          <cell r="A4628" t="str">
            <v>08.013.0015-0</v>
          </cell>
          <cell r="B4628">
            <v>60.14</v>
          </cell>
        </row>
        <row r="4629">
          <cell r="A4629" t="str">
            <v>08.013.9999-0</v>
          </cell>
          <cell r="B4629">
            <v>5434</v>
          </cell>
        </row>
        <row r="4630">
          <cell r="A4630" t="str">
            <v>08.014.9999-0</v>
          </cell>
          <cell r="B4630">
            <v>7667</v>
          </cell>
        </row>
        <row r="4631">
          <cell r="A4631" t="str">
            <v>08.015.0001-0</v>
          </cell>
          <cell r="B4631">
            <v>5.2</v>
          </cell>
        </row>
        <row r="4632">
          <cell r="A4632" t="str">
            <v>08.015.0002-0</v>
          </cell>
          <cell r="B4632">
            <v>2.4300000000000002</v>
          </cell>
        </row>
        <row r="4633">
          <cell r="A4633" t="str">
            <v>08.015.0003-0</v>
          </cell>
          <cell r="B4633">
            <v>5.74</v>
          </cell>
        </row>
        <row r="4634">
          <cell r="A4634" t="str">
            <v>08.015.0004-0</v>
          </cell>
          <cell r="B4634">
            <v>8.1300000000000008</v>
          </cell>
        </row>
        <row r="4635">
          <cell r="A4635" t="str">
            <v>08.015.0005-0</v>
          </cell>
          <cell r="B4635">
            <v>208.82</v>
          </cell>
        </row>
        <row r="4636">
          <cell r="A4636" t="str">
            <v>08.015.0008-0</v>
          </cell>
          <cell r="B4636">
            <v>271.08</v>
          </cell>
        </row>
        <row r="4637">
          <cell r="A4637" t="str">
            <v>08.015.0016-0</v>
          </cell>
          <cell r="B4637">
            <v>2.12</v>
          </cell>
        </row>
        <row r="4638">
          <cell r="A4638" t="str">
            <v>08.015.0018-0</v>
          </cell>
          <cell r="B4638">
            <v>213.28</v>
          </cell>
        </row>
        <row r="4639">
          <cell r="A4639" t="str">
            <v>08.015.0020-0</v>
          </cell>
          <cell r="B4639">
            <v>5.23</v>
          </cell>
        </row>
        <row r="4640">
          <cell r="A4640" t="str">
            <v>08.015.0022-0</v>
          </cell>
          <cell r="B4640">
            <v>4.38</v>
          </cell>
        </row>
        <row r="4641">
          <cell r="A4641" t="str">
            <v>08.015.0025-0</v>
          </cell>
          <cell r="B4641">
            <v>16.45</v>
          </cell>
        </row>
        <row r="4642">
          <cell r="A4642" t="str">
            <v>08.015.0040-0</v>
          </cell>
          <cell r="B4642">
            <v>30.82</v>
          </cell>
        </row>
        <row r="4643">
          <cell r="A4643" t="str">
            <v>08.015.0042-0</v>
          </cell>
          <cell r="B4643">
            <v>38.229999999999997</v>
          </cell>
        </row>
        <row r="4644">
          <cell r="A4644" t="str">
            <v>08.015.0050-0</v>
          </cell>
          <cell r="B4644">
            <v>22.02</v>
          </cell>
        </row>
        <row r="4645">
          <cell r="A4645" t="str">
            <v>08.015.0051-0</v>
          </cell>
          <cell r="B4645">
            <v>19.600000000000001</v>
          </cell>
        </row>
        <row r="4646">
          <cell r="A4646" t="str">
            <v>08.015.0052-0</v>
          </cell>
          <cell r="B4646">
            <v>18.399999999999999</v>
          </cell>
        </row>
        <row r="4647">
          <cell r="A4647" t="str">
            <v>08.015.0053-0</v>
          </cell>
          <cell r="B4647">
            <v>17.420000000000002</v>
          </cell>
        </row>
        <row r="4648">
          <cell r="A4648" t="str">
            <v>08.015.0054-0</v>
          </cell>
          <cell r="B4648">
            <v>16.78</v>
          </cell>
        </row>
        <row r="4649">
          <cell r="A4649" t="str">
            <v>08.015.0055-0</v>
          </cell>
          <cell r="B4649">
            <v>16.399999999999999</v>
          </cell>
        </row>
        <row r="4650">
          <cell r="A4650" t="str">
            <v>08.015.0070-0</v>
          </cell>
          <cell r="B4650">
            <v>17.61</v>
          </cell>
        </row>
        <row r="4651">
          <cell r="A4651" t="str">
            <v>08.015.0071-0</v>
          </cell>
          <cell r="B4651">
            <v>15.67</v>
          </cell>
        </row>
        <row r="4652">
          <cell r="A4652" t="str">
            <v>08.015.0072-0</v>
          </cell>
          <cell r="B4652">
            <v>14.71</v>
          </cell>
        </row>
        <row r="4653">
          <cell r="A4653" t="str">
            <v>08.015.0073-0</v>
          </cell>
          <cell r="B4653">
            <v>13.93</v>
          </cell>
        </row>
        <row r="4654">
          <cell r="A4654" t="str">
            <v>08.015.0074-0</v>
          </cell>
          <cell r="B4654">
            <v>13.42</v>
          </cell>
        </row>
        <row r="4655">
          <cell r="A4655" t="str">
            <v>08.015.0075-0</v>
          </cell>
          <cell r="B4655">
            <v>13.11</v>
          </cell>
        </row>
        <row r="4656">
          <cell r="A4656" t="str">
            <v>08.015.0077-0</v>
          </cell>
          <cell r="B4656">
            <v>13.2</v>
          </cell>
        </row>
        <row r="4657">
          <cell r="A4657" t="str">
            <v>08.015.0078-0</v>
          </cell>
          <cell r="B4657">
            <v>11.75</v>
          </cell>
        </row>
        <row r="4658">
          <cell r="A4658" t="str">
            <v>08.015.0079-0</v>
          </cell>
          <cell r="B4658">
            <v>11</v>
          </cell>
        </row>
        <row r="4659">
          <cell r="A4659" t="str">
            <v>08.015.0080-0</v>
          </cell>
          <cell r="B4659">
            <v>10.39</v>
          </cell>
        </row>
        <row r="4660">
          <cell r="A4660" t="str">
            <v>08.015.0081-0</v>
          </cell>
          <cell r="B4660">
            <v>10.06</v>
          </cell>
        </row>
        <row r="4661">
          <cell r="A4661" t="str">
            <v>08.015.0082-0</v>
          </cell>
          <cell r="B4661">
            <v>9.83</v>
          </cell>
        </row>
        <row r="4662">
          <cell r="A4662" t="str">
            <v>08.015.0083-0</v>
          </cell>
          <cell r="B4662">
            <v>45.5</v>
          </cell>
        </row>
        <row r="4663">
          <cell r="A4663" t="str">
            <v>08.015.0084-0</v>
          </cell>
          <cell r="B4663">
            <v>52.32</v>
          </cell>
        </row>
        <row r="4664">
          <cell r="A4664" t="str">
            <v>08.015.0085-0</v>
          </cell>
          <cell r="B4664">
            <v>213.08</v>
          </cell>
        </row>
        <row r="4665">
          <cell r="A4665" t="str">
            <v>08.015.0086-0</v>
          </cell>
          <cell r="B4665">
            <v>6.91</v>
          </cell>
        </row>
        <row r="4666">
          <cell r="A4666" t="str">
            <v>08.015.0087-0</v>
          </cell>
          <cell r="B4666">
            <v>1.7</v>
          </cell>
        </row>
        <row r="4667">
          <cell r="A4667" t="str">
            <v>08.015.0088-0</v>
          </cell>
          <cell r="B4667">
            <v>4.24</v>
          </cell>
        </row>
        <row r="4668">
          <cell r="A4668" t="str">
            <v>08.015.0090-0</v>
          </cell>
          <cell r="B4668">
            <v>23.26</v>
          </cell>
        </row>
        <row r="4669">
          <cell r="A4669" t="str">
            <v>08.015.0095-0</v>
          </cell>
          <cell r="B4669">
            <v>31.61</v>
          </cell>
        </row>
        <row r="4670">
          <cell r="A4670" t="str">
            <v>08.015.0096-0</v>
          </cell>
          <cell r="B4670">
            <v>3.74</v>
          </cell>
        </row>
        <row r="4671">
          <cell r="A4671" t="str">
            <v>08.015.0097-0</v>
          </cell>
          <cell r="B4671">
            <v>5.66</v>
          </cell>
        </row>
        <row r="4672">
          <cell r="A4672" t="str">
            <v>08.015.0098-0</v>
          </cell>
          <cell r="B4672">
            <v>151.47999999999999</v>
          </cell>
        </row>
        <row r="4673">
          <cell r="A4673" t="str">
            <v>08.015.0100-0</v>
          </cell>
          <cell r="B4673">
            <v>171.99</v>
          </cell>
        </row>
        <row r="4674">
          <cell r="A4674" t="str">
            <v>08.015.0101-0</v>
          </cell>
          <cell r="B4674">
            <v>156.66</v>
          </cell>
        </row>
        <row r="4675">
          <cell r="A4675" t="str">
            <v>08.015.0102-0</v>
          </cell>
          <cell r="B4675">
            <v>148.97999999999999</v>
          </cell>
        </row>
        <row r="4676">
          <cell r="A4676" t="str">
            <v>08.015.0103-0</v>
          </cell>
          <cell r="B4676">
            <v>141.34</v>
          </cell>
        </row>
        <row r="4677">
          <cell r="A4677" t="str">
            <v>08.015.0104-0</v>
          </cell>
          <cell r="B4677">
            <v>137.47</v>
          </cell>
        </row>
        <row r="4678">
          <cell r="A4678" t="str">
            <v>08.015.0105-0</v>
          </cell>
          <cell r="B4678">
            <v>135.19999999999999</v>
          </cell>
        </row>
        <row r="4679">
          <cell r="A4679" t="str">
            <v>08.015.0120-0</v>
          </cell>
          <cell r="B4679">
            <v>164.85</v>
          </cell>
        </row>
        <row r="4680">
          <cell r="A4680" t="str">
            <v>08.015.0121-0</v>
          </cell>
          <cell r="B4680">
            <v>149.44</v>
          </cell>
        </row>
        <row r="4681">
          <cell r="A4681" t="str">
            <v>08.015.0122-0</v>
          </cell>
          <cell r="B4681">
            <v>141.76</v>
          </cell>
        </row>
        <row r="4682">
          <cell r="A4682" t="str">
            <v>08.015.0123-0</v>
          </cell>
          <cell r="B4682">
            <v>134.12</v>
          </cell>
        </row>
        <row r="4683">
          <cell r="A4683" t="str">
            <v>08.015.0124-0</v>
          </cell>
          <cell r="B4683">
            <v>130.25</v>
          </cell>
        </row>
        <row r="4684">
          <cell r="A4684" t="str">
            <v>08.015.0125-0</v>
          </cell>
          <cell r="B4684">
            <v>127.98</v>
          </cell>
        </row>
        <row r="4685">
          <cell r="A4685" t="str">
            <v>08.015.0150-0</v>
          </cell>
          <cell r="B4685">
            <v>151.03</v>
          </cell>
        </row>
        <row r="4686">
          <cell r="A4686" t="str">
            <v>08.015.0151-0</v>
          </cell>
          <cell r="B4686">
            <v>135.71</v>
          </cell>
        </row>
        <row r="4687">
          <cell r="A4687" t="str">
            <v>08.015.0152-0</v>
          </cell>
          <cell r="B4687">
            <v>128.03</v>
          </cell>
        </row>
        <row r="4688">
          <cell r="A4688" t="str">
            <v>08.015.0153-0</v>
          </cell>
          <cell r="B4688">
            <v>120.39</v>
          </cell>
        </row>
        <row r="4689">
          <cell r="A4689" t="str">
            <v>08.015.0154-0</v>
          </cell>
          <cell r="B4689">
            <v>116.52</v>
          </cell>
        </row>
        <row r="4690">
          <cell r="A4690" t="str">
            <v>08.015.0155-0</v>
          </cell>
          <cell r="B4690">
            <v>114.25</v>
          </cell>
        </row>
        <row r="4691">
          <cell r="A4691" t="str">
            <v>08.015.0200-0</v>
          </cell>
          <cell r="B4691">
            <v>26.49</v>
          </cell>
        </row>
        <row r="4692">
          <cell r="A4692" t="str">
            <v>08.015.0201-0</v>
          </cell>
          <cell r="B4692">
            <v>23.67</v>
          </cell>
        </row>
        <row r="4693">
          <cell r="A4693" t="str">
            <v>08.015.0202-0</v>
          </cell>
          <cell r="B4693">
            <v>22.27</v>
          </cell>
        </row>
        <row r="4694">
          <cell r="A4694" t="str">
            <v>08.015.0203-0</v>
          </cell>
          <cell r="B4694">
            <v>21.09</v>
          </cell>
        </row>
        <row r="4695">
          <cell r="A4695" t="str">
            <v>08.015.0204-0</v>
          </cell>
          <cell r="B4695">
            <v>20.34</v>
          </cell>
        </row>
        <row r="4696">
          <cell r="A4696" t="str">
            <v>08.015.0205-0</v>
          </cell>
          <cell r="B4696">
            <v>19.899999999999999</v>
          </cell>
        </row>
        <row r="4697">
          <cell r="A4697" t="str">
            <v>08.015.0220-0</v>
          </cell>
          <cell r="B4697">
            <v>21.18</v>
          </cell>
        </row>
        <row r="4698">
          <cell r="A4698" t="str">
            <v>08.015.0221-0</v>
          </cell>
          <cell r="B4698">
            <v>18.920000000000002</v>
          </cell>
        </row>
        <row r="4699">
          <cell r="A4699" t="str">
            <v>08.015.0222-0</v>
          </cell>
          <cell r="B4699">
            <v>17.8</v>
          </cell>
        </row>
        <row r="4700">
          <cell r="A4700" t="str">
            <v>08.015.0223-0</v>
          </cell>
          <cell r="B4700">
            <v>16.86</v>
          </cell>
        </row>
        <row r="4701">
          <cell r="A4701" t="str">
            <v>08.015.0224-0</v>
          </cell>
          <cell r="B4701">
            <v>16.260000000000002</v>
          </cell>
        </row>
        <row r="4702">
          <cell r="A4702" t="str">
            <v>08.015.0225-0</v>
          </cell>
          <cell r="B4702">
            <v>15.91</v>
          </cell>
        </row>
        <row r="4703">
          <cell r="A4703" t="str">
            <v>08.015.0250-0</v>
          </cell>
          <cell r="B4703">
            <v>211.54</v>
          </cell>
        </row>
        <row r="4704">
          <cell r="A4704" t="str">
            <v>08.015.0251-0</v>
          </cell>
          <cell r="B4704">
            <v>192.7</v>
          </cell>
        </row>
        <row r="4705">
          <cell r="A4705" t="str">
            <v>08.015.0252-0</v>
          </cell>
          <cell r="B4705">
            <v>183.24</v>
          </cell>
        </row>
        <row r="4706">
          <cell r="A4706" t="str">
            <v>08.015.0253-0</v>
          </cell>
          <cell r="B4706">
            <v>173.85</v>
          </cell>
        </row>
        <row r="4707">
          <cell r="A4707" t="str">
            <v>08.015.0254-0</v>
          </cell>
          <cell r="B4707">
            <v>169.09</v>
          </cell>
        </row>
        <row r="4708">
          <cell r="A4708" t="str">
            <v>08.015.0255-0</v>
          </cell>
          <cell r="B4708">
            <v>166.3</v>
          </cell>
        </row>
        <row r="4709">
          <cell r="A4709" t="str">
            <v>08.015.0270-0</v>
          </cell>
          <cell r="B4709">
            <v>202.77</v>
          </cell>
        </row>
        <row r="4710">
          <cell r="A4710" t="str">
            <v>08.015.0271-0</v>
          </cell>
          <cell r="B4710">
            <v>183.82</v>
          </cell>
        </row>
        <row r="4711">
          <cell r="A4711" t="str">
            <v>08.015.0272-0</v>
          </cell>
          <cell r="B4711">
            <v>174.36</v>
          </cell>
        </row>
        <row r="4712">
          <cell r="A4712" t="str">
            <v>08.015.0273-0</v>
          </cell>
          <cell r="B4712">
            <v>164.97</v>
          </cell>
        </row>
        <row r="4713">
          <cell r="A4713" t="str">
            <v>08.015.0274-0</v>
          </cell>
          <cell r="B4713">
            <v>160.21</v>
          </cell>
        </row>
        <row r="4714">
          <cell r="A4714" t="str">
            <v>08.015.0275-0</v>
          </cell>
          <cell r="B4714">
            <v>157.41999999999999</v>
          </cell>
        </row>
        <row r="4715">
          <cell r="A4715" t="str">
            <v>08.015.0300-0</v>
          </cell>
          <cell r="B4715">
            <v>185.77</v>
          </cell>
        </row>
        <row r="4716">
          <cell r="A4716" t="str">
            <v>08.015.0301-0</v>
          </cell>
          <cell r="B4716">
            <v>166.93</v>
          </cell>
        </row>
        <row r="4717">
          <cell r="A4717" t="str">
            <v>08.015.0302-0</v>
          </cell>
          <cell r="B4717">
            <v>157.47</v>
          </cell>
        </row>
        <row r="4718">
          <cell r="A4718" t="str">
            <v>08.015.0303-0</v>
          </cell>
          <cell r="B4718">
            <v>148.08000000000001</v>
          </cell>
        </row>
        <row r="4719">
          <cell r="A4719" t="str">
            <v>08.015.0304-0</v>
          </cell>
          <cell r="B4719">
            <v>143.32</v>
          </cell>
        </row>
        <row r="4720">
          <cell r="A4720" t="str">
            <v>08.015.0305-0</v>
          </cell>
          <cell r="B4720">
            <v>140.53</v>
          </cell>
        </row>
        <row r="4721">
          <cell r="A4721" t="str">
            <v>08.015.0310-0</v>
          </cell>
          <cell r="B4721">
            <v>9.65</v>
          </cell>
        </row>
        <row r="4722">
          <cell r="A4722" t="str">
            <v>08.015.0315-0</v>
          </cell>
          <cell r="B4722">
            <v>9.65</v>
          </cell>
        </row>
        <row r="4723">
          <cell r="A4723" t="str">
            <v>08.015.0320-0</v>
          </cell>
          <cell r="B4723">
            <v>56.61</v>
          </cell>
        </row>
        <row r="4724">
          <cell r="A4724" t="str">
            <v>08.015.0325-0</v>
          </cell>
          <cell r="B4724">
            <v>56.15</v>
          </cell>
        </row>
        <row r="4725">
          <cell r="A4725" t="str">
            <v>08.015.0350-0</v>
          </cell>
          <cell r="B4725">
            <v>45.63</v>
          </cell>
        </row>
        <row r="4726">
          <cell r="A4726" t="str">
            <v>08.015.0360-0</v>
          </cell>
          <cell r="B4726">
            <v>1096.32</v>
          </cell>
        </row>
        <row r="4727">
          <cell r="A4727" t="str">
            <v>08.015.0361-0</v>
          </cell>
          <cell r="B4727">
            <v>1118.02</v>
          </cell>
        </row>
        <row r="4728">
          <cell r="A4728" t="str">
            <v>08.015.0363-0</v>
          </cell>
          <cell r="B4728">
            <v>1348.47</v>
          </cell>
        </row>
        <row r="4729">
          <cell r="A4729" t="str">
            <v>08.015.0400-0</v>
          </cell>
          <cell r="B4729">
            <v>177.76</v>
          </cell>
        </row>
        <row r="4730">
          <cell r="A4730" t="str">
            <v>08.015.0410-0</v>
          </cell>
          <cell r="B4730">
            <v>5144.8900000000003</v>
          </cell>
        </row>
        <row r="4731">
          <cell r="A4731" t="str">
            <v>08.015.9999-0</v>
          </cell>
          <cell r="B4731">
            <v>6758</v>
          </cell>
        </row>
        <row r="4732">
          <cell r="A4732" t="str">
            <v>08.016.0001-0</v>
          </cell>
          <cell r="B4732">
            <v>404.23</v>
          </cell>
        </row>
        <row r="4733">
          <cell r="A4733" t="str">
            <v>08.016.0002-0</v>
          </cell>
          <cell r="B4733">
            <v>302.66000000000003</v>
          </cell>
        </row>
        <row r="4734">
          <cell r="A4734" t="str">
            <v>08.016.9999-0</v>
          </cell>
          <cell r="B4734">
            <v>7031</v>
          </cell>
        </row>
        <row r="4735">
          <cell r="A4735" t="str">
            <v>08.017.0006-0</v>
          </cell>
          <cell r="B4735">
            <v>269.58</v>
          </cell>
        </row>
        <row r="4736">
          <cell r="A4736" t="str">
            <v>08.017.0010-0</v>
          </cell>
          <cell r="B4736">
            <v>339.2</v>
          </cell>
        </row>
        <row r="4737">
          <cell r="A4737" t="str">
            <v>08.017.0020-0</v>
          </cell>
          <cell r="B4737">
            <v>153.63999999999999</v>
          </cell>
        </row>
        <row r="4738">
          <cell r="A4738" t="str">
            <v>08.017.9999-0</v>
          </cell>
          <cell r="B4738">
            <v>2414</v>
          </cell>
        </row>
        <row r="4739">
          <cell r="A4739" t="str">
            <v>08.018.0001-0</v>
          </cell>
          <cell r="B4739">
            <v>6.11</v>
          </cell>
        </row>
        <row r="4740">
          <cell r="A4740" t="str">
            <v>08.018.0005-0</v>
          </cell>
          <cell r="B4740">
            <v>53.88</v>
          </cell>
        </row>
        <row r="4741">
          <cell r="A4741" t="str">
            <v>08.018.0010-0</v>
          </cell>
          <cell r="B4741">
            <v>54.74</v>
          </cell>
        </row>
        <row r="4742">
          <cell r="A4742" t="str">
            <v>08.018.0020-0</v>
          </cell>
          <cell r="B4742">
            <v>26.59</v>
          </cell>
        </row>
        <row r="4743">
          <cell r="A4743" t="str">
            <v>08.018.0023-0</v>
          </cell>
          <cell r="B4743">
            <v>74.36</v>
          </cell>
        </row>
        <row r="4744">
          <cell r="A4744" t="str">
            <v>08.018.0050-0</v>
          </cell>
          <cell r="B4744">
            <v>7.35</v>
          </cell>
        </row>
        <row r="4745">
          <cell r="A4745" t="str">
            <v>08.018.9999-0</v>
          </cell>
          <cell r="B4745">
            <v>3567</v>
          </cell>
        </row>
        <row r="4746">
          <cell r="A4746" t="str">
            <v>08.019.0001-0</v>
          </cell>
          <cell r="B4746">
            <v>12.73</v>
          </cell>
        </row>
        <row r="4747">
          <cell r="A4747" t="str">
            <v>08.019.0002-0</v>
          </cell>
          <cell r="B4747">
            <v>4.13</v>
          </cell>
        </row>
        <row r="4748">
          <cell r="A4748" t="str">
            <v>08.019.0003-0</v>
          </cell>
          <cell r="B4748">
            <v>22.13</v>
          </cell>
        </row>
        <row r="4749">
          <cell r="A4749" t="str">
            <v>08.019.0004-0</v>
          </cell>
          <cell r="B4749">
            <v>19.39</v>
          </cell>
        </row>
        <row r="4750">
          <cell r="A4750" t="str">
            <v>08.019.0009-0</v>
          </cell>
          <cell r="B4750">
            <v>9.75</v>
          </cell>
        </row>
        <row r="4751">
          <cell r="A4751" t="str">
            <v>08.019.0010-0</v>
          </cell>
          <cell r="B4751">
            <v>2.42</v>
          </cell>
        </row>
        <row r="4752">
          <cell r="A4752" t="str">
            <v>08.019.9999-0</v>
          </cell>
          <cell r="B4752">
            <v>5376</v>
          </cell>
        </row>
        <row r="4753">
          <cell r="A4753" t="str">
            <v>08.020.0008-0</v>
          </cell>
          <cell r="B4753">
            <v>55.62</v>
          </cell>
        </row>
        <row r="4754">
          <cell r="A4754" t="str">
            <v>08.020.0010-0</v>
          </cell>
          <cell r="B4754">
            <v>61.57</v>
          </cell>
        </row>
        <row r="4755">
          <cell r="A4755" t="str">
            <v>08.020.0012-0</v>
          </cell>
          <cell r="B4755">
            <v>72.790000000000006</v>
          </cell>
        </row>
        <row r="4756">
          <cell r="A4756" t="str">
            <v>08.020.0018-0</v>
          </cell>
          <cell r="B4756">
            <v>83.37</v>
          </cell>
        </row>
        <row r="4757">
          <cell r="A4757" t="str">
            <v>08.020.0020-0</v>
          </cell>
          <cell r="B4757">
            <v>58.66</v>
          </cell>
        </row>
        <row r="4758">
          <cell r="A4758" t="str">
            <v>08.020.0022-0</v>
          </cell>
          <cell r="B4758">
            <v>66.25</v>
          </cell>
        </row>
        <row r="4759">
          <cell r="A4759" t="str">
            <v>08.020.0024-0</v>
          </cell>
          <cell r="B4759">
            <v>83.27</v>
          </cell>
        </row>
        <row r="4760">
          <cell r="A4760" t="str">
            <v>08.020.0030-0</v>
          </cell>
          <cell r="B4760">
            <v>27.5</v>
          </cell>
        </row>
        <row r="4761">
          <cell r="A4761" t="str">
            <v>08.020.0035-0</v>
          </cell>
          <cell r="B4761">
            <v>32.43</v>
          </cell>
        </row>
        <row r="4762">
          <cell r="A4762" t="str">
            <v>08.020.0040-0</v>
          </cell>
          <cell r="B4762">
            <v>28.25</v>
          </cell>
        </row>
        <row r="4763">
          <cell r="A4763" t="str">
            <v>08.020.9999-0</v>
          </cell>
          <cell r="B4763">
            <v>4529</v>
          </cell>
        </row>
        <row r="4764">
          <cell r="A4764" t="str">
            <v>08.021.0001-0</v>
          </cell>
          <cell r="B4764">
            <v>0.73</v>
          </cell>
        </row>
        <row r="4765">
          <cell r="A4765" t="str">
            <v>08.021.0002-0</v>
          </cell>
          <cell r="B4765">
            <v>3.07</v>
          </cell>
        </row>
        <row r="4766">
          <cell r="A4766" t="str">
            <v>08.021.0003-0</v>
          </cell>
          <cell r="B4766">
            <v>1.58</v>
          </cell>
        </row>
        <row r="4767">
          <cell r="A4767" t="str">
            <v>08.021.9999-0</v>
          </cell>
          <cell r="B4767">
            <v>3153</v>
          </cell>
        </row>
        <row r="4768">
          <cell r="A4768" t="str">
            <v>08.022.0001-0</v>
          </cell>
          <cell r="B4768">
            <v>414.47</v>
          </cell>
        </row>
        <row r="4769">
          <cell r="A4769" t="str">
            <v>08.022.0002-0</v>
          </cell>
          <cell r="B4769">
            <v>382.37</v>
          </cell>
        </row>
        <row r="4770">
          <cell r="A4770" t="str">
            <v>08.022.9999-0</v>
          </cell>
          <cell r="B4770">
            <v>1018</v>
          </cell>
        </row>
        <row r="4771">
          <cell r="A4771" t="str">
            <v>08.023.9999-0</v>
          </cell>
          <cell r="B4771">
            <v>2943</v>
          </cell>
        </row>
        <row r="4772">
          <cell r="A4772" t="str">
            <v>08.024.0002-0</v>
          </cell>
          <cell r="B4772">
            <v>24.81</v>
          </cell>
        </row>
        <row r="4773">
          <cell r="A4773" t="str">
            <v>08.024.9999-0</v>
          </cell>
          <cell r="B4773">
            <v>5245</v>
          </cell>
        </row>
        <row r="4774">
          <cell r="A4774" t="str">
            <v>08.026.0001-0</v>
          </cell>
          <cell r="B4774">
            <v>3.36</v>
          </cell>
        </row>
        <row r="4775">
          <cell r="A4775" t="str">
            <v>08.026.0002-0</v>
          </cell>
          <cell r="B4775">
            <v>0.63</v>
          </cell>
        </row>
        <row r="4776">
          <cell r="A4776" t="str">
            <v>08.026.0005-0</v>
          </cell>
          <cell r="B4776">
            <v>1.93</v>
          </cell>
        </row>
        <row r="4777">
          <cell r="A4777" t="str">
            <v>08.026.0010-0</v>
          </cell>
          <cell r="B4777">
            <v>0.64</v>
          </cell>
        </row>
        <row r="4778">
          <cell r="A4778" t="str">
            <v>08.026.0015-0</v>
          </cell>
          <cell r="B4778">
            <v>2.77</v>
          </cell>
        </row>
        <row r="4779">
          <cell r="A4779" t="str">
            <v>08.026.0020-0</v>
          </cell>
          <cell r="B4779">
            <v>1.88</v>
          </cell>
        </row>
        <row r="4780">
          <cell r="A4780" t="str">
            <v>08.026.9999-0</v>
          </cell>
          <cell r="B4780">
            <v>12395</v>
          </cell>
        </row>
        <row r="4781">
          <cell r="A4781" t="str">
            <v>08.027.0035-0</v>
          </cell>
          <cell r="B4781">
            <v>56.51</v>
          </cell>
        </row>
        <row r="4782">
          <cell r="A4782" t="str">
            <v>08.027.0036-0</v>
          </cell>
          <cell r="B4782">
            <v>62.25</v>
          </cell>
        </row>
        <row r="4783">
          <cell r="A4783" t="str">
            <v>08.027.0037-0</v>
          </cell>
          <cell r="B4783">
            <v>56.56</v>
          </cell>
        </row>
        <row r="4784">
          <cell r="A4784" t="str">
            <v>08.027.0040-0</v>
          </cell>
          <cell r="B4784">
            <v>38.630000000000003</v>
          </cell>
        </row>
        <row r="4785">
          <cell r="A4785" t="str">
            <v>08.027.0041-0</v>
          </cell>
          <cell r="B4785">
            <v>42.57</v>
          </cell>
        </row>
        <row r="4786">
          <cell r="A4786" t="str">
            <v>08.027.0042-0</v>
          </cell>
          <cell r="B4786">
            <v>38.47</v>
          </cell>
        </row>
        <row r="4787">
          <cell r="A4787" t="str">
            <v>08.027.0045-0</v>
          </cell>
          <cell r="B4787">
            <v>80.62</v>
          </cell>
        </row>
        <row r="4788">
          <cell r="A4788" t="str">
            <v>08.027.0048-0</v>
          </cell>
          <cell r="B4788">
            <v>73.239999999999995</v>
          </cell>
        </row>
        <row r="4789">
          <cell r="A4789" t="str">
            <v>08.027.0051-0</v>
          </cell>
          <cell r="B4789">
            <v>72</v>
          </cell>
        </row>
        <row r="4790">
          <cell r="A4790" t="str">
            <v>08.027.0054-0</v>
          </cell>
          <cell r="B4790">
            <v>79.2</v>
          </cell>
        </row>
        <row r="4791">
          <cell r="A4791" t="str">
            <v>08.027.0057-0</v>
          </cell>
          <cell r="B4791">
            <v>91.64</v>
          </cell>
        </row>
        <row r="4792">
          <cell r="A4792" t="str">
            <v>08.027.0060-0</v>
          </cell>
          <cell r="B4792">
            <v>83.31</v>
          </cell>
        </row>
        <row r="4793">
          <cell r="A4793" t="str">
            <v>08.027.0063-0</v>
          </cell>
          <cell r="B4793">
            <v>82.07</v>
          </cell>
        </row>
        <row r="4794">
          <cell r="A4794" t="str">
            <v>08.027.0066-0</v>
          </cell>
          <cell r="B4794">
            <v>90.27</v>
          </cell>
        </row>
        <row r="4795">
          <cell r="A4795" t="str">
            <v>08.027.0069-0</v>
          </cell>
          <cell r="B4795">
            <v>101.14</v>
          </cell>
        </row>
        <row r="4796">
          <cell r="A4796" t="str">
            <v>08.027.0072-0</v>
          </cell>
          <cell r="B4796">
            <v>91.95</v>
          </cell>
        </row>
        <row r="4797">
          <cell r="A4797" t="str">
            <v>08.027.0075-0</v>
          </cell>
          <cell r="B4797">
            <v>93.38</v>
          </cell>
        </row>
        <row r="4798">
          <cell r="A4798" t="str">
            <v>08.027.0078-0</v>
          </cell>
          <cell r="B4798">
            <v>99.78</v>
          </cell>
        </row>
        <row r="4799">
          <cell r="A4799" t="str">
            <v>08.027.0079-0</v>
          </cell>
          <cell r="B4799">
            <v>62.76</v>
          </cell>
        </row>
        <row r="4800">
          <cell r="A4800" t="str">
            <v>08.027.0082-0</v>
          </cell>
          <cell r="B4800">
            <v>57.05</v>
          </cell>
        </row>
        <row r="4801">
          <cell r="A4801" t="str">
            <v>08.027.0083-0</v>
          </cell>
          <cell r="B4801">
            <v>57.71</v>
          </cell>
        </row>
        <row r="4802">
          <cell r="A4802" t="str">
            <v>08.027.0085-0</v>
          </cell>
          <cell r="B4802">
            <v>52.46</v>
          </cell>
        </row>
        <row r="4803">
          <cell r="A4803" t="str">
            <v>08.027.0088-0</v>
          </cell>
          <cell r="B4803">
            <v>68.14</v>
          </cell>
        </row>
        <row r="4804">
          <cell r="A4804" t="str">
            <v>08.027.0089-0</v>
          </cell>
          <cell r="B4804">
            <v>61.94</v>
          </cell>
        </row>
        <row r="4805">
          <cell r="A4805" t="str">
            <v>08.027.0090-0</v>
          </cell>
          <cell r="B4805">
            <v>63.09</v>
          </cell>
        </row>
        <row r="4806">
          <cell r="A4806" t="str">
            <v>08.027.0095-0</v>
          </cell>
          <cell r="B4806">
            <v>57.35</v>
          </cell>
        </row>
        <row r="4807">
          <cell r="A4807" t="str">
            <v>08.027.0096-0</v>
          </cell>
          <cell r="B4807">
            <v>74.91</v>
          </cell>
        </row>
        <row r="4808">
          <cell r="A4808" t="str">
            <v>08.027.0098-0</v>
          </cell>
          <cell r="B4808">
            <v>68.099999999999994</v>
          </cell>
        </row>
        <row r="4809">
          <cell r="A4809" t="str">
            <v>08.027.0099-0</v>
          </cell>
          <cell r="B4809">
            <v>69.86</v>
          </cell>
        </row>
        <row r="4810">
          <cell r="A4810" t="str">
            <v>08.027.0102-0</v>
          </cell>
          <cell r="B4810">
            <v>63.51</v>
          </cell>
        </row>
        <row r="4811">
          <cell r="A4811" t="str">
            <v>08.027.9999-0</v>
          </cell>
          <cell r="B4811">
            <v>3858</v>
          </cell>
        </row>
        <row r="4812">
          <cell r="A4812" t="str">
            <v>08.028.0010-0</v>
          </cell>
          <cell r="B4812">
            <v>121.87</v>
          </cell>
        </row>
        <row r="4813">
          <cell r="A4813" t="str">
            <v>08.028.0015-0</v>
          </cell>
          <cell r="B4813">
            <v>19.95</v>
          </cell>
        </row>
        <row r="4814">
          <cell r="A4814" t="str">
            <v>08.028.9999-0</v>
          </cell>
          <cell r="B4814">
            <v>998</v>
          </cell>
        </row>
        <row r="4815">
          <cell r="A4815" t="str">
            <v>08.031.0005-0</v>
          </cell>
          <cell r="B4815">
            <v>740.6</v>
          </cell>
        </row>
        <row r="4816">
          <cell r="A4816" t="str">
            <v>08.031.0006-0</v>
          </cell>
          <cell r="B4816">
            <v>1170.97</v>
          </cell>
        </row>
        <row r="4817">
          <cell r="A4817" t="str">
            <v>08.031.0007-0</v>
          </cell>
          <cell r="B4817">
            <v>1102.03</v>
          </cell>
        </row>
        <row r="4818">
          <cell r="A4818" t="str">
            <v>08.031.9999-0</v>
          </cell>
          <cell r="B4818">
            <v>4736</v>
          </cell>
        </row>
        <row r="4819">
          <cell r="A4819" t="str">
            <v>08.032.0001-0</v>
          </cell>
          <cell r="B4819">
            <v>6.89</v>
          </cell>
        </row>
        <row r="4820">
          <cell r="A4820" t="str">
            <v>08.032.9999-0</v>
          </cell>
          <cell r="B4820">
            <v>2935</v>
          </cell>
        </row>
        <row r="4821">
          <cell r="A4821" t="str">
            <v>08.033.9999-0</v>
          </cell>
          <cell r="B4821">
            <v>2201</v>
          </cell>
        </row>
        <row r="4822">
          <cell r="A4822" t="str">
            <v>08.034.0001-0</v>
          </cell>
          <cell r="B4822">
            <v>31.6</v>
          </cell>
        </row>
        <row r="4823">
          <cell r="A4823" t="str">
            <v>08.034.0002-0</v>
          </cell>
          <cell r="B4823">
            <v>101.94</v>
          </cell>
        </row>
        <row r="4824">
          <cell r="A4824" t="str">
            <v>08.034.0005-0</v>
          </cell>
          <cell r="B4824">
            <v>151.05000000000001</v>
          </cell>
        </row>
        <row r="4825">
          <cell r="A4825" t="str">
            <v>08.034.0010-0</v>
          </cell>
          <cell r="B4825">
            <v>151.05000000000001</v>
          </cell>
        </row>
        <row r="4826">
          <cell r="A4826" t="str">
            <v>08.034.0020-0</v>
          </cell>
          <cell r="B4826">
            <v>379.94</v>
          </cell>
        </row>
        <row r="4827">
          <cell r="A4827" t="str">
            <v>08.034.0025-0</v>
          </cell>
          <cell r="B4827">
            <v>361.69</v>
          </cell>
        </row>
        <row r="4828">
          <cell r="A4828" t="str">
            <v>08.034.9999-0</v>
          </cell>
          <cell r="B4828">
            <v>3516</v>
          </cell>
        </row>
        <row r="4829">
          <cell r="A4829" t="str">
            <v>08.035.0001-0</v>
          </cell>
          <cell r="B4829">
            <v>70.67</v>
          </cell>
        </row>
        <row r="4830">
          <cell r="A4830" t="str">
            <v>08.035.0005-0</v>
          </cell>
          <cell r="B4830">
            <v>92.3</v>
          </cell>
        </row>
        <row r="4831">
          <cell r="A4831" t="str">
            <v>08.035.9999-0</v>
          </cell>
          <cell r="B4831">
            <v>4120</v>
          </cell>
        </row>
        <row r="4832">
          <cell r="A4832" t="str">
            <v>08.036.0001-0</v>
          </cell>
          <cell r="B4832">
            <v>64.510000000000005</v>
          </cell>
        </row>
        <row r="4833">
          <cell r="A4833" t="str">
            <v>08.036.0002-0</v>
          </cell>
          <cell r="B4833">
            <v>86.14</v>
          </cell>
        </row>
        <row r="4834">
          <cell r="A4834" t="str">
            <v>08.036.9999-0</v>
          </cell>
          <cell r="B4834">
            <v>4181</v>
          </cell>
        </row>
        <row r="4835">
          <cell r="A4835" t="str">
            <v>08.037.0010-0</v>
          </cell>
          <cell r="B4835">
            <v>4.5199999999999996</v>
          </cell>
        </row>
        <row r="4836">
          <cell r="A4836" t="str">
            <v>08.037.0011-0</v>
          </cell>
          <cell r="B4836">
            <v>3.37</v>
          </cell>
        </row>
        <row r="4837">
          <cell r="A4837" t="str">
            <v>08.037.0012-0</v>
          </cell>
          <cell r="B4837">
            <v>2.82</v>
          </cell>
        </row>
        <row r="4838">
          <cell r="A4838" t="str">
            <v>08.037.0013-0</v>
          </cell>
          <cell r="B4838">
            <v>2.64</v>
          </cell>
        </row>
        <row r="4839">
          <cell r="A4839" t="str">
            <v>08.037.0014-0</v>
          </cell>
          <cell r="B4839">
            <v>2.29</v>
          </cell>
        </row>
        <row r="4840">
          <cell r="A4840" t="str">
            <v>08.037.0015-0</v>
          </cell>
          <cell r="B4840">
            <v>2.08</v>
          </cell>
        </row>
        <row r="4841">
          <cell r="A4841" t="str">
            <v>08.037.0040-0</v>
          </cell>
          <cell r="B4841">
            <v>4.2699999999999996</v>
          </cell>
        </row>
        <row r="4842">
          <cell r="A4842" t="str">
            <v>08.037.0041-0</v>
          </cell>
          <cell r="B4842">
            <v>3.28</v>
          </cell>
        </row>
        <row r="4843">
          <cell r="A4843" t="str">
            <v>08.037.0042-0</v>
          </cell>
          <cell r="B4843">
            <v>2.81</v>
          </cell>
        </row>
        <row r="4844">
          <cell r="A4844" t="str">
            <v>08.037.0043-0</v>
          </cell>
          <cell r="B4844">
            <v>2.31</v>
          </cell>
        </row>
        <row r="4845">
          <cell r="A4845" t="str">
            <v>08.037.0044-0</v>
          </cell>
          <cell r="B4845">
            <v>1.97</v>
          </cell>
        </row>
        <row r="4846">
          <cell r="A4846" t="str">
            <v>08.037.0045-0</v>
          </cell>
          <cell r="B4846">
            <v>1.82</v>
          </cell>
        </row>
        <row r="4847">
          <cell r="A4847" t="str">
            <v>08.037.0047-0</v>
          </cell>
          <cell r="B4847">
            <v>6.69</v>
          </cell>
        </row>
        <row r="4848">
          <cell r="A4848" t="str">
            <v>08.037.0048-0</v>
          </cell>
          <cell r="B4848">
            <v>4.97</v>
          </cell>
        </row>
        <row r="4849">
          <cell r="A4849" t="str">
            <v>08.037.0049-0</v>
          </cell>
          <cell r="B4849">
            <v>4.1500000000000004</v>
          </cell>
        </row>
        <row r="4850">
          <cell r="A4850" t="str">
            <v>08.037.0050-0</v>
          </cell>
          <cell r="B4850">
            <v>3.87</v>
          </cell>
        </row>
        <row r="4851">
          <cell r="A4851" t="str">
            <v>08.037.0051-0</v>
          </cell>
          <cell r="B4851">
            <v>3.34</v>
          </cell>
        </row>
        <row r="4852">
          <cell r="A4852" t="str">
            <v>08.037.0052-0</v>
          </cell>
          <cell r="B4852">
            <v>3.03</v>
          </cell>
        </row>
        <row r="4853">
          <cell r="A4853" t="str">
            <v>08.037.0054-0</v>
          </cell>
          <cell r="B4853">
            <v>3.88</v>
          </cell>
        </row>
        <row r="4854">
          <cell r="A4854" t="str">
            <v>08.037.0055-0</v>
          </cell>
          <cell r="B4854">
            <v>3.58</v>
          </cell>
        </row>
        <row r="4855">
          <cell r="A4855" t="str">
            <v>08.037.0056-0</v>
          </cell>
          <cell r="B4855">
            <v>3.29</v>
          </cell>
        </row>
        <row r="4856">
          <cell r="A4856" t="str">
            <v>08.037.0057-0</v>
          </cell>
          <cell r="B4856">
            <v>3.01</v>
          </cell>
        </row>
        <row r="4857">
          <cell r="A4857" t="str">
            <v>08.037.0058-0</v>
          </cell>
          <cell r="B4857">
            <v>2.95</v>
          </cell>
        </row>
        <row r="4858">
          <cell r="A4858" t="str">
            <v>08.037.0059-0</v>
          </cell>
          <cell r="B4858">
            <v>2.86</v>
          </cell>
        </row>
        <row r="4859">
          <cell r="A4859" t="str">
            <v>08.037.9999-0</v>
          </cell>
          <cell r="B4859">
            <v>3841</v>
          </cell>
        </row>
        <row r="4860">
          <cell r="A4860" t="str">
            <v>08.038.0001-0</v>
          </cell>
          <cell r="B4860">
            <v>87.1</v>
          </cell>
        </row>
        <row r="4861">
          <cell r="A4861" t="str">
            <v>08.038.9999-0</v>
          </cell>
          <cell r="B4861">
            <v>3128</v>
          </cell>
        </row>
        <row r="4862">
          <cell r="A4862" t="str">
            <v>08.040.0005-0</v>
          </cell>
          <cell r="B4862">
            <v>31.14</v>
          </cell>
        </row>
        <row r="4863">
          <cell r="A4863" t="str">
            <v>08.040.0010-0</v>
          </cell>
          <cell r="B4863">
            <v>26.1</v>
          </cell>
        </row>
        <row r="4864">
          <cell r="A4864" t="str">
            <v>08.040.0015-0</v>
          </cell>
          <cell r="B4864">
            <v>19.04</v>
          </cell>
        </row>
        <row r="4865">
          <cell r="A4865" t="str">
            <v>08.040.0020-0</v>
          </cell>
          <cell r="B4865">
            <v>15.6</v>
          </cell>
        </row>
        <row r="4866">
          <cell r="A4866" t="str">
            <v>08.040.0025-0</v>
          </cell>
          <cell r="B4866">
            <v>15.26</v>
          </cell>
        </row>
        <row r="4867">
          <cell r="A4867" t="str">
            <v>08.040.0030-0</v>
          </cell>
          <cell r="B4867">
            <v>6.8</v>
          </cell>
        </row>
        <row r="4868">
          <cell r="A4868" t="str">
            <v>08.040.9999-0</v>
          </cell>
          <cell r="B4868">
            <v>3157</v>
          </cell>
        </row>
        <row r="4869">
          <cell r="A4869" t="str">
            <v>08.050.0001-0</v>
          </cell>
          <cell r="B4869">
            <v>71.489999999999995</v>
          </cell>
        </row>
        <row r="4870">
          <cell r="A4870" t="str">
            <v>08.050.0004-0</v>
          </cell>
          <cell r="B4870">
            <v>51.93</v>
          </cell>
        </row>
        <row r="4871">
          <cell r="A4871" t="str">
            <v>08.050.9999-0</v>
          </cell>
          <cell r="B4871">
            <v>998</v>
          </cell>
        </row>
        <row r="4872">
          <cell r="A4872" t="str">
            <v>09.001.0001-1</v>
          </cell>
          <cell r="B4872">
            <v>7.74</v>
          </cell>
        </row>
        <row r="4873">
          <cell r="A4873" t="str">
            <v>09.001.0002-0</v>
          </cell>
          <cell r="B4873">
            <v>9.64</v>
          </cell>
        </row>
        <row r="4874">
          <cell r="A4874" t="str">
            <v>09.001.0003-1</v>
          </cell>
          <cell r="B4874">
            <v>7.32</v>
          </cell>
        </row>
        <row r="4875">
          <cell r="A4875" t="str">
            <v>09.001.0004-0</v>
          </cell>
          <cell r="B4875">
            <v>8.8000000000000007</v>
          </cell>
        </row>
        <row r="4876">
          <cell r="A4876" t="str">
            <v>09.001.0020-0</v>
          </cell>
          <cell r="B4876">
            <v>8.44</v>
          </cell>
        </row>
        <row r="4877">
          <cell r="A4877" t="str">
            <v>09.001.0025-0</v>
          </cell>
          <cell r="B4877">
            <v>11.11</v>
          </cell>
        </row>
        <row r="4878">
          <cell r="A4878" t="str">
            <v>09.001.0030-0</v>
          </cell>
          <cell r="B4878">
            <v>8.98</v>
          </cell>
        </row>
        <row r="4879">
          <cell r="A4879" t="str">
            <v>09.001.0035-0</v>
          </cell>
          <cell r="B4879">
            <v>7.46</v>
          </cell>
        </row>
        <row r="4880">
          <cell r="A4880" t="str">
            <v>09.001.0040-0</v>
          </cell>
          <cell r="B4880">
            <v>2.84</v>
          </cell>
        </row>
        <row r="4881">
          <cell r="A4881" t="str">
            <v>09.001.0045-0</v>
          </cell>
          <cell r="B4881">
            <v>5.59</v>
          </cell>
        </row>
        <row r="4882">
          <cell r="A4882" t="str">
            <v>09.001.0050-0</v>
          </cell>
          <cell r="B4882">
            <v>10.44</v>
          </cell>
        </row>
        <row r="4883">
          <cell r="A4883" t="str">
            <v>09.001.0055-0</v>
          </cell>
          <cell r="B4883">
            <v>6.27</v>
          </cell>
        </row>
        <row r="4884">
          <cell r="A4884" t="str">
            <v>09.001.0060-0</v>
          </cell>
          <cell r="B4884">
            <v>12.77</v>
          </cell>
        </row>
        <row r="4885">
          <cell r="A4885" t="str">
            <v>09.001.0065-0</v>
          </cell>
          <cell r="B4885">
            <v>19.25</v>
          </cell>
        </row>
        <row r="4886">
          <cell r="A4886" t="str">
            <v>09.001.0070-0</v>
          </cell>
          <cell r="B4886">
            <v>3.13</v>
          </cell>
        </row>
        <row r="4887">
          <cell r="A4887" t="str">
            <v>09.001.0075-0</v>
          </cell>
          <cell r="B4887">
            <v>3.13</v>
          </cell>
        </row>
        <row r="4888">
          <cell r="A4888" t="str">
            <v>09.001.0080-0</v>
          </cell>
          <cell r="B4888">
            <v>6.92</v>
          </cell>
        </row>
        <row r="4889">
          <cell r="A4889" t="str">
            <v>09.001.0100-0</v>
          </cell>
          <cell r="B4889">
            <v>95.56</v>
          </cell>
        </row>
        <row r="4890">
          <cell r="A4890" t="str">
            <v>09.001.0130-0</v>
          </cell>
          <cell r="B4890">
            <v>335</v>
          </cell>
        </row>
        <row r="4891">
          <cell r="A4891" t="str">
            <v>09.001.0150-0</v>
          </cell>
          <cell r="B4891">
            <v>31.27</v>
          </cell>
        </row>
        <row r="4892">
          <cell r="A4892" t="str">
            <v>09.001.9999-0</v>
          </cell>
          <cell r="B4892">
            <v>3611</v>
          </cell>
        </row>
        <row r="4893">
          <cell r="A4893" t="str">
            <v>09.002.0001-0</v>
          </cell>
          <cell r="B4893">
            <v>25.81</v>
          </cell>
        </row>
        <row r="4894">
          <cell r="A4894" t="str">
            <v>09.002.0002-0</v>
          </cell>
          <cell r="B4894">
            <v>3.8</v>
          </cell>
        </row>
        <row r="4895">
          <cell r="A4895" t="str">
            <v>09.002.0003-0</v>
          </cell>
          <cell r="B4895">
            <v>3.42</v>
          </cell>
        </row>
        <row r="4896">
          <cell r="A4896" t="str">
            <v>09.002.0010-0</v>
          </cell>
          <cell r="B4896">
            <v>2.66</v>
          </cell>
        </row>
        <row r="4897">
          <cell r="A4897" t="str">
            <v>09.002.0012-0</v>
          </cell>
          <cell r="B4897">
            <v>1.21</v>
          </cell>
        </row>
        <row r="4898">
          <cell r="A4898" t="str">
            <v>09.002.0015-0</v>
          </cell>
          <cell r="B4898">
            <v>3.12</v>
          </cell>
        </row>
        <row r="4899">
          <cell r="A4899" t="str">
            <v>09.002.0017-0</v>
          </cell>
          <cell r="B4899">
            <v>6.24</v>
          </cell>
        </row>
        <row r="4900">
          <cell r="A4900" t="str">
            <v>09.002.0019-0</v>
          </cell>
          <cell r="B4900">
            <v>9.36</v>
          </cell>
        </row>
        <row r="4901">
          <cell r="A4901" t="str">
            <v>09.002.0021-0</v>
          </cell>
          <cell r="B4901">
            <v>12.48</v>
          </cell>
        </row>
        <row r="4902">
          <cell r="A4902" t="str">
            <v>09.002.0023-0</v>
          </cell>
          <cell r="B4902">
            <v>19.5</v>
          </cell>
        </row>
        <row r="4903">
          <cell r="A4903" t="str">
            <v>09.002.0030-0</v>
          </cell>
          <cell r="B4903">
            <v>13.05</v>
          </cell>
        </row>
        <row r="4904">
          <cell r="A4904" t="str">
            <v>09.002.0032-0</v>
          </cell>
          <cell r="B4904">
            <v>3.8</v>
          </cell>
        </row>
        <row r="4905">
          <cell r="A4905" t="str">
            <v>09.002.0050-0</v>
          </cell>
          <cell r="B4905">
            <v>0.38</v>
          </cell>
        </row>
        <row r="4906">
          <cell r="A4906" t="str">
            <v>09.002.9999-0</v>
          </cell>
          <cell r="B4906">
            <v>4235</v>
          </cell>
        </row>
        <row r="4907">
          <cell r="A4907" t="str">
            <v>09.003.0006-0</v>
          </cell>
          <cell r="B4907">
            <v>17.829999999999998</v>
          </cell>
        </row>
        <row r="4908">
          <cell r="A4908" t="str">
            <v>09.003.0008-0</v>
          </cell>
          <cell r="B4908">
            <v>6.24</v>
          </cell>
        </row>
        <row r="4909">
          <cell r="A4909" t="str">
            <v>09.003.0009-0</v>
          </cell>
          <cell r="B4909">
            <v>7.12</v>
          </cell>
        </row>
        <row r="4910">
          <cell r="A4910" t="str">
            <v>09.003.0026-0</v>
          </cell>
          <cell r="B4910">
            <v>17.309999999999999</v>
          </cell>
        </row>
        <row r="4911">
          <cell r="A4911" t="str">
            <v>09.003.0034-0</v>
          </cell>
          <cell r="B4911">
            <v>21.64</v>
          </cell>
        </row>
        <row r="4912">
          <cell r="A4912" t="str">
            <v>09.003.0066-0</v>
          </cell>
          <cell r="B4912">
            <v>98.73</v>
          </cell>
        </row>
        <row r="4913">
          <cell r="A4913" t="str">
            <v>09.003.0068-0</v>
          </cell>
          <cell r="B4913">
            <v>155.15</v>
          </cell>
        </row>
        <row r="4914">
          <cell r="A4914" t="str">
            <v>09.003.0070-0</v>
          </cell>
          <cell r="B4914">
            <v>338.51</v>
          </cell>
        </row>
        <row r="4915">
          <cell r="A4915" t="str">
            <v>09.003.0074-0</v>
          </cell>
          <cell r="B4915">
            <v>49.37</v>
          </cell>
        </row>
        <row r="4916">
          <cell r="A4916" t="str">
            <v>09.003.0076-0</v>
          </cell>
          <cell r="B4916">
            <v>50.44</v>
          </cell>
        </row>
        <row r="4917">
          <cell r="A4917" t="str">
            <v>09.003.0142-0</v>
          </cell>
          <cell r="B4917">
            <v>56.4</v>
          </cell>
        </row>
        <row r="4918">
          <cell r="A4918" t="str">
            <v>09.003.0144-0</v>
          </cell>
          <cell r="B4918">
            <v>21.64</v>
          </cell>
        </row>
        <row r="4919">
          <cell r="A4919" t="str">
            <v>09.003.0154-0</v>
          </cell>
          <cell r="B4919">
            <v>43.84</v>
          </cell>
        </row>
        <row r="4920">
          <cell r="A4920" t="str">
            <v>09.003.0156-0</v>
          </cell>
          <cell r="B4920">
            <v>117.04</v>
          </cell>
        </row>
        <row r="4921">
          <cell r="A4921" t="str">
            <v>09.003.0162-0</v>
          </cell>
          <cell r="B4921">
            <v>57.84</v>
          </cell>
        </row>
        <row r="4922">
          <cell r="A4922" t="str">
            <v>09.003.0166-0</v>
          </cell>
          <cell r="B4922">
            <v>56.4</v>
          </cell>
        </row>
        <row r="4923">
          <cell r="A4923" t="str">
            <v>09.003.0176-0</v>
          </cell>
          <cell r="B4923">
            <v>10.08</v>
          </cell>
        </row>
        <row r="4924">
          <cell r="A4924" t="str">
            <v>09.003.0178-0</v>
          </cell>
          <cell r="B4924">
            <v>36.64</v>
          </cell>
        </row>
        <row r="4925">
          <cell r="A4925" t="str">
            <v>09.003.0188-0</v>
          </cell>
          <cell r="B4925">
            <v>11.75</v>
          </cell>
        </row>
        <row r="4926">
          <cell r="A4926" t="str">
            <v>09.003.0192-0</v>
          </cell>
          <cell r="B4926">
            <v>12.25</v>
          </cell>
        </row>
        <row r="4927">
          <cell r="A4927" t="str">
            <v>09.003.0194-0</v>
          </cell>
          <cell r="B4927">
            <v>26.5</v>
          </cell>
        </row>
        <row r="4928">
          <cell r="A4928" t="str">
            <v>09.003.0200-0</v>
          </cell>
          <cell r="B4928">
            <v>35.25</v>
          </cell>
        </row>
        <row r="4929">
          <cell r="A4929" t="str">
            <v>09.003.9999-0</v>
          </cell>
          <cell r="B4929">
            <v>4601</v>
          </cell>
        </row>
        <row r="4930">
          <cell r="A4930" t="str">
            <v>09.004.0001-0</v>
          </cell>
          <cell r="B4930">
            <v>76.13</v>
          </cell>
        </row>
        <row r="4931">
          <cell r="A4931" t="str">
            <v>09.004.0002-0</v>
          </cell>
          <cell r="B4931">
            <v>148.99</v>
          </cell>
        </row>
        <row r="4932">
          <cell r="A4932" t="str">
            <v>09.004.0003-0</v>
          </cell>
          <cell r="B4932">
            <v>396.39</v>
          </cell>
        </row>
        <row r="4933">
          <cell r="A4933" t="str">
            <v>09.004.0004-0</v>
          </cell>
          <cell r="B4933">
            <v>515.79999999999995</v>
          </cell>
        </row>
        <row r="4934">
          <cell r="A4934" t="str">
            <v>09.004.0005-0</v>
          </cell>
          <cell r="B4934">
            <v>301.60000000000002</v>
          </cell>
        </row>
        <row r="4935">
          <cell r="A4935" t="str">
            <v>09.004.0010-0</v>
          </cell>
          <cell r="B4935">
            <v>21.03</v>
          </cell>
        </row>
        <row r="4936">
          <cell r="A4936" t="str">
            <v>09.004.0011-0</v>
          </cell>
          <cell r="B4936">
            <v>44.04</v>
          </cell>
        </row>
        <row r="4937">
          <cell r="A4937" t="str">
            <v>09.004.0013-0</v>
          </cell>
          <cell r="B4937">
            <v>208.43</v>
          </cell>
        </row>
        <row r="4938">
          <cell r="A4938" t="str">
            <v>09.004.0015-0</v>
          </cell>
          <cell r="B4938">
            <v>40.72</v>
          </cell>
        </row>
        <row r="4939">
          <cell r="A4939" t="str">
            <v>09.004.0017-0</v>
          </cell>
          <cell r="B4939">
            <v>37.99</v>
          </cell>
        </row>
        <row r="4940">
          <cell r="A4940" t="str">
            <v>09.004.0019-0</v>
          </cell>
          <cell r="B4940">
            <v>60.43</v>
          </cell>
        </row>
        <row r="4941">
          <cell r="A4941" t="str">
            <v>09.004.0020-0</v>
          </cell>
          <cell r="B4941">
            <v>47.37</v>
          </cell>
        </row>
        <row r="4942">
          <cell r="A4942" t="str">
            <v>09.004.0023-0</v>
          </cell>
          <cell r="B4942">
            <v>5.91</v>
          </cell>
        </row>
        <row r="4943">
          <cell r="A4943" t="str">
            <v>09.004.0025-0</v>
          </cell>
          <cell r="B4943">
            <v>5.59</v>
          </cell>
        </row>
        <row r="4944">
          <cell r="A4944" t="str">
            <v>09.004.0028-0</v>
          </cell>
          <cell r="B4944">
            <v>37.1</v>
          </cell>
        </row>
        <row r="4945">
          <cell r="A4945" t="str">
            <v>09.004.0050-0</v>
          </cell>
          <cell r="B4945">
            <v>119.09</v>
          </cell>
        </row>
        <row r="4946">
          <cell r="A4946" t="str">
            <v>09.004.0051-0</v>
          </cell>
          <cell r="B4946">
            <v>141.44</v>
          </cell>
        </row>
        <row r="4947">
          <cell r="A4947" t="str">
            <v>09.004.0055-0</v>
          </cell>
          <cell r="B4947">
            <v>114.14</v>
          </cell>
        </row>
        <row r="4948">
          <cell r="A4948" t="str">
            <v>09.004.0056-0</v>
          </cell>
          <cell r="B4948">
            <v>128.41999999999999</v>
          </cell>
        </row>
        <row r="4949">
          <cell r="A4949" t="str">
            <v>09.004.0060-0</v>
          </cell>
          <cell r="B4949">
            <v>137.37</v>
          </cell>
        </row>
        <row r="4950">
          <cell r="A4950" t="str">
            <v>09.004.9999-0</v>
          </cell>
          <cell r="B4950">
            <v>3994</v>
          </cell>
        </row>
        <row r="4951">
          <cell r="A4951" t="str">
            <v>09.005.0001-0</v>
          </cell>
          <cell r="B4951">
            <v>1.21</v>
          </cell>
        </row>
        <row r="4952">
          <cell r="A4952" t="str">
            <v>09.005.0002-0</v>
          </cell>
          <cell r="B4952">
            <v>0.76</v>
          </cell>
        </row>
        <row r="4953">
          <cell r="A4953" t="str">
            <v>09.005.0003-0</v>
          </cell>
          <cell r="B4953">
            <v>1.1399999999999999</v>
          </cell>
        </row>
        <row r="4954">
          <cell r="A4954" t="str">
            <v>09.005.0004-0</v>
          </cell>
          <cell r="B4954">
            <v>26.55</v>
          </cell>
        </row>
        <row r="4955">
          <cell r="A4955" t="str">
            <v>09.005.0005-0</v>
          </cell>
          <cell r="B4955">
            <v>12.17</v>
          </cell>
        </row>
        <row r="4956">
          <cell r="A4956" t="str">
            <v>09.005.0006-0</v>
          </cell>
          <cell r="B4956">
            <v>13.33</v>
          </cell>
        </row>
        <row r="4957">
          <cell r="A4957" t="str">
            <v>09.005.0007-0</v>
          </cell>
          <cell r="B4957">
            <v>1.52</v>
          </cell>
        </row>
        <row r="4958">
          <cell r="A4958" t="str">
            <v>09.005.0008-0</v>
          </cell>
          <cell r="B4958">
            <v>3061.56</v>
          </cell>
        </row>
        <row r="4959">
          <cell r="A4959" t="str">
            <v>09.005.0009-0</v>
          </cell>
          <cell r="B4959">
            <v>1.9</v>
          </cell>
        </row>
        <row r="4960">
          <cell r="A4960" t="str">
            <v>09.005.0011-0</v>
          </cell>
          <cell r="B4960">
            <v>72.81</v>
          </cell>
        </row>
        <row r="4961">
          <cell r="A4961" t="str">
            <v>09.005.0012-0</v>
          </cell>
          <cell r="B4961">
            <v>1701.19</v>
          </cell>
        </row>
        <row r="4962">
          <cell r="A4962" t="str">
            <v>09.005.0020-0</v>
          </cell>
          <cell r="B4962">
            <v>12.17</v>
          </cell>
        </row>
        <row r="4963">
          <cell r="A4963" t="str">
            <v>09.005.0021-0</v>
          </cell>
          <cell r="B4963">
            <v>12.17</v>
          </cell>
        </row>
        <row r="4964">
          <cell r="A4964" t="str">
            <v>09.005.0022-0</v>
          </cell>
          <cell r="B4964">
            <v>12.17</v>
          </cell>
        </row>
        <row r="4965">
          <cell r="A4965" t="str">
            <v>09.005.0023-0</v>
          </cell>
          <cell r="B4965">
            <v>12.17</v>
          </cell>
        </row>
        <row r="4966">
          <cell r="A4966" t="str">
            <v>09.005.0024-0</v>
          </cell>
          <cell r="B4966">
            <v>198.73</v>
          </cell>
        </row>
        <row r="4967">
          <cell r="A4967" t="str">
            <v>09.005.0025-0</v>
          </cell>
          <cell r="B4967">
            <v>157.97</v>
          </cell>
        </row>
        <row r="4968">
          <cell r="A4968" t="str">
            <v>09.005.0026-0</v>
          </cell>
          <cell r="B4968">
            <v>171.67</v>
          </cell>
        </row>
        <row r="4969">
          <cell r="A4969" t="str">
            <v>09.005.0027-0</v>
          </cell>
          <cell r="B4969">
            <v>157.97</v>
          </cell>
        </row>
        <row r="4970">
          <cell r="A4970" t="str">
            <v>09.005.0028-0</v>
          </cell>
          <cell r="B4970">
            <v>980.93</v>
          </cell>
        </row>
        <row r="4971">
          <cell r="A4971" t="str">
            <v>09.005.0029-0</v>
          </cell>
          <cell r="B4971">
            <v>2.2799999999999998</v>
          </cell>
        </row>
        <row r="4972">
          <cell r="A4972" t="str">
            <v>09.005.0030-0</v>
          </cell>
          <cell r="B4972">
            <v>76.11</v>
          </cell>
        </row>
        <row r="4973">
          <cell r="A4973" t="str">
            <v>09.005.0032-0</v>
          </cell>
          <cell r="B4973">
            <v>43.71</v>
          </cell>
        </row>
        <row r="4974">
          <cell r="A4974" t="str">
            <v>09.005.0033-0</v>
          </cell>
          <cell r="B4974">
            <v>7.05</v>
          </cell>
        </row>
        <row r="4975">
          <cell r="A4975" t="str">
            <v>09.005.0034-0</v>
          </cell>
          <cell r="B4975">
            <v>15.89</v>
          </cell>
        </row>
        <row r="4976">
          <cell r="A4976" t="str">
            <v>09.005.0035-0</v>
          </cell>
          <cell r="B4976">
            <v>2.39</v>
          </cell>
        </row>
        <row r="4977">
          <cell r="A4977" t="str">
            <v>09.005.0036-0</v>
          </cell>
          <cell r="B4977">
            <v>16</v>
          </cell>
        </row>
        <row r="4978">
          <cell r="A4978" t="str">
            <v>09.005.0037-0</v>
          </cell>
          <cell r="B4978">
            <v>0.43</v>
          </cell>
        </row>
        <row r="4979">
          <cell r="A4979" t="str">
            <v>09.005.0038-0</v>
          </cell>
          <cell r="B4979">
            <v>0.31</v>
          </cell>
        </row>
        <row r="4980">
          <cell r="A4980" t="str">
            <v>09.005.0039-0</v>
          </cell>
          <cell r="B4980">
            <v>0.05</v>
          </cell>
        </row>
        <row r="4981">
          <cell r="A4981" t="str">
            <v>09.005.0041-0</v>
          </cell>
          <cell r="B4981">
            <v>15.32</v>
          </cell>
        </row>
        <row r="4982">
          <cell r="A4982" t="str">
            <v>09.005.0052-0</v>
          </cell>
          <cell r="B4982">
            <v>116.49</v>
          </cell>
        </row>
        <row r="4983">
          <cell r="A4983" t="str">
            <v>09.005.0053-0</v>
          </cell>
          <cell r="B4983">
            <v>166.64</v>
          </cell>
        </row>
        <row r="4984">
          <cell r="A4984" t="str">
            <v>09.005.0054-0</v>
          </cell>
          <cell r="B4984">
            <v>263.66000000000003</v>
          </cell>
        </row>
        <row r="4985">
          <cell r="A4985" t="str">
            <v>09.005.0059-0</v>
          </cell>
          <cell r="B4985">
            <v>0.45</v>
          </cell>
        </row>
        <row r="4986">
          <cell r="A4986" t="str">
            <v>09.005.0060-0</v>
          </cell>
          <cell r="B4986">
            <v>1.1399999999999999</v>
          </cell>
        </row>
        <row r="4987">
          <cell r="A4987" t="str">
            <v>09.005.0061-0</v>
          </cell>
          <cell r="B4987">
            <v>15.36</v>
          </cell>
        </row>
        <row r="4988">
          <cell r="A4988" t="str">
            <v>09.005.0100-0</v>
          </cell>
          <cell r="B4988">
            <v>1559.48</v>
          </cell>
        </row>
        <row r="4989">
          <cell r="A4989" t="str">
            <v>09.005.0105-0</v>
          </cell>
          <cell r="B4989">
            <v>630.85</v>
          </cell>
        </row>
        <row r="4990">
          <cell r="A4990" t="str">
            <v>09.005.0110-0</v>
          </cell>
          <cell r="B4990">
            <v>1.9</v>
          </cell>
        </row>
        <row r="4991">
          <cell r="A4991" t="str">
            <v>09.005.0115-0</v>
          </cell>
          <cell r="B4991">
            <v>39.1</v>
          </cell>
        </row>
        <row r="4992">
          <cell r="A4992" t="str">
            <v>09.005.0120-0</v>
          </cell>
          <cell r="B4992">
            <v>626.21</v>
          </cell>
        </row>
        <row r="4993">
          <cell r="A4993" t="str">
            <v>09.005.0125-0</v>
          </cell>
          <cell r="B4993">
            <v>157.97</v>
          </cell>
        </row>
        <row r="4994">
          <cell r="A4994" t="str">
            <v>09.005.0130-0</v>
          </cell>
          <cell r="B4994">
            <v>0.15</v>
          </cell>
        </row>
        <row r="4995">
          <cell r="A4995" t="str">
            <v>09.005.0135-0</v>
          </cell>
          <cell r="B4995">
            <v>0.76</v>
          </cell>
        </row>
        <row r="4996">
          <cell r="A4996" t="str">
            <v>09.005.0140-0</v>
          </cell>
          <cell r="B4996">
            <v>0.6</v>
          </cell>
        </row>
        <row r="4997">
          <cell r="A4997" t="str">
            <v>09.005.0145-0</v>
          </cell>
          <cell r="B4997">
            <v>1.9</v>
          </cell>
        </row>
        <row r="4998">
          <cell r="A4998" t="str">
            <v>09.005.0150-0</v>
          </cell>
          <cell r="B4998">
            <v>0.09</v>
          </cell>
        </row>
        <row r="4999">
          <cell r="A4999" t="str">
            <v>09.005.0155-0</v>
          </cell>
          <cell r="B4999">
            <v>1.52</v>
          </cell>
        </row>
        <row r="5000">
          <cell r="A5000" t="str">
            <v>09.005.9999-0</v>
          </cell>
          <cell r="B5000">
            <v>4356</v>
          </cell>
        </row>
        <row r="5001">
          <cell r="A5001" t="str">
            <v>09.006.0003-0</v>
          </cell>
          <cell r="B5001">
            <v>30.97</v>
          </cell>
        </row>
        <row r="5002">
          <cell r="A5002" t="str">
            <v>09.006.0006-0</v>
          </cell>
          <cell r="B5002">
            <v>628.42999999999995</v>
          </cell>
        </row>
        <row r="5003">
          <cell r="A5003" t="str">
            <v>09.006.0007-0</v>
          </cell>
          <cell r="B5003">
            <v>253.73</v>
          </cell>
        </row>
        <row r="5004">
          <cell r="A5004" t="str">
            <v>09.006.0008-0</v>
          </cell>
          <cell r="B5004">
            <v>193.14</v>
          </cell>
        </row>
        <row r="5005">
          <cell r="A5005" t="str">
            <v>09.006.0009-0</v>
          </cell>
          <cell r="B5005">
            <v>30.44</v>
          </cell>
        </row>
        <row r="5006">
          <cell r="A5006" t="str">
            <v>09.006.0010-0</v>
          </cell>
          <cell r="B5006">
            <v>909.81</v>
          </cell>
        </row>
        <row r="5007">
          <cell r="A5007" t="str">
            <v>09.006.0015-0</v>
          </cell>
          <cell r="B5007">
            <v>605.25</v>
          </cell>
        </row>
        <row r="5008">
          <cell r="A5008" t="str">
            <v>09.006.0020-0</v>
          </cell>
          <cell r="B5008">
            <v>116.27</v>
          </cell>
        </row>
        <row r="5009">
          <cell r="A5009" t="str">
            <v>09.006.0030-0</v>
          </cell>
          <cell r="B5009">
            <v>104.6</v>
          </cell>
        </row>
        <row r="5010">
          <cell r="A5010" t="str">
            <v>09.006.0032-0</v>
          </cell>
          <cell r="B5010">
            <v>82.41</v>
          </cell>
        </row>
        <row r="5011">
          <cell r="A5011" t="str">
            <v>09.006.0035-0</v>
          </cell>
          <cell r="B5011">
            <v>86.47</v>
          </cell>
        </row>
        <row r="5012">
          <cell r="A5012" t="str">
            <v>09.006.9999-0</v>
          </cell>
          <cell r="B5012">
            <v>3152</v>
          </cell>
        </row>
        <row r="5013">
          <cell r="A5013" t="str">
            <v>09.007.0001-0</v>
          </cell>
          <cell r="B5013">
            <v>60.89</v>
          </cell>
        </row>
        <row r="5014">
          <cell r="A5014" t="str">
            <v>09.007.0002-0</v>
          </cell>
          <cell r="B5014">
            <v>79.92</v>
          </cell>
        </row>
        <row r="5015">
          <cell r="A5015" t="str">
            <v>09.007.0003-0</v>
          </cell>
          <cell r="B5015">
            <v>92.48</v>
          </cell>
        </row>
        <row r="5016">
          <cell r="A5016" t="str">
            <v>09.007.0010-0</v>
          </cell>
          <cell r="B5016">
            <v>0.83</v>
          </cell>
        </row>
        <row r="5017">
          <cell r="A5017" t="str">
            <v>09.007.0015-0</v>
          </cell>
          <cell r="B5017">
            <v>11.41</v>
          </cell>
        </row>
        <row r="5018">
          <cell r="A5018" t="str">
            <v>09.007.0030-0</v>
          </cell>
          <cell r="B5018">
            <v>5.7</v>
          </cell>
        </row>
        <row r="5019">
          <cell r="A5019" t="str">
            <v>09.007.0035-0</v>
          </cell>
          <cell r="B5019">
            <v>38.049999999999997</v>
          </cell>
        </row>
        <row r="5020">
          <cell r="A5020" t="str">
            <v>09.007.9999-0</v>
          </cell>
          <cell r="B5020">
            <v>4608</v>
          </cell>
        </row>
        <row r="5021">
          <cell r="A5021" t="str">
            <v>09.008.0010-0</v>
          </cell>
          <cell r="B5021">
            <v>71.069999999999993</v>
          </cell>
        </row>
        <row r="5022">
          <cell r="A5022" t="str">
            <v>09.008.9999-0</v>
          </cell>
          <cell r="B5022">
            <v>999</v>
          </cell>
        </row>
        <row r="5023">
          <cell r="A5023" t="str">
            <v>09.009.0001-0</v>
          </cell>
          <cell r="B5023">
            <v>9.56</v>
          </cell>
        </row>
        <row r="5024">
          <cell r="A5024" t="str">
            <v>09.009.0002-0</v>
          </cell>
          <cell r="B5024">
            <v>13.1</v>
          </cell>
        </row>
        <row r="5025">
          <cell r="A5025" t="str">
            <v>09.009.0003-0</v>
          </cell>
          <cell r="B5025">
            <v>7.7</v>
          </cell>
        </row>
        <row r="5026">
          <cell r="A5026" t="str">
            <v>09.009.0004-0</v>
          </cell>
          <cell r="B5026">
            <v>76.28</v>
          </cell>
        </row>
        <row r="5027">
          <cell r="A5027" t="str">
            <v>09.009.0010-0</v>
          </cell>
          <cell r="B5027">
            <v>1701.19</v>
          </cell>
        </row>
        <row r="5028">
          <cell r="A5028" t="str">
            <v>09.009.9999-0</v>
          </cell>
          <cell r="B5028">
            <v>4830</v>
          </cell>
        </row>
        <row r="5029">
          <cell r="A5029" t="str">
            <v>09.010.0001-0</v>
          </cell>
          <cell r="B5029">
            <v>26.4</v>
          </cell>
        </row>
        <row r="5030">
          <cell r="A5030" t="str">
            <v>09.010.0002-0</v>
          </cell>
          <cell r="B5030">
            <v>15.83</v>
          </cell>
        </row>
        <row r="5031">
          <cell r="A5031" t="str">
            <v>09.010.9999-0</v>
          </cell>
          <cell r="B5031">
            <v>3849</v>
          </cell>
        </row>
        <row r="5032">
          <cell r="A5032" t="str">
            <v>09.011.0001-0</v>
          </cell>
          <cell r="B5032">
            <v>24.49</v>
          </cell>
        </row>
        <row r="5033">
          <cell r="A5033" t="str">
            <v>09.011.9999-0</v>
          </cell>
          <cell r="B5033">
            <v>5131</v>
          </cell>
        </row>
        <row r="5034">
          <cell r="A5034" t="str">
            <v>09.012.0001-0</v>
          </cell>
          <cell r="B5034">
            <v>174.7</v>
          </cell>
        </row>
        <row r="5035">
          <cell r="A5035" t="str">
            <v>09.012.0002-0</v>
          </cell>
          <cell r="B5035">
            <v>125.2</v>
          </cell>
        </row>
        <row r="5036">
          <cell r="A5036" t="str">
            <v>09.012.0003-0</v>
          </cell>
          <cell r="B5036">
            <v>337</v>
          </cell>
        </row>
        <row r="5037">
          <cell r="A5037" t="str">
            <v>09.012.0004-0</v>
          </cell>
          <cell r="B5037">
            <v>595.98</v>
          </cell>
        </row>
        <row r="5038">
          <cell r="A5038" t="str">
            <v>09.012.0010-0</v>
          </cell>
          <cell r="B5038">
            <v>442.37</v>
          </cell>
        </row>
        <row r="5039">
          <cell r="A5039" t="str">
            <v>09.012.0015-0</v>
          </cell>
          <cell r="B5039">
            <v>277.67</v>
          </cell>
        </row>
        <row r="5040">
          <cell r="A5040" t="str">
            <v>09.012.9999-0</v>
          </cell>
          <cell r="B5040">
            <v>4355</v>
          </cell>
        </row>
        <row r="5041">
          <cell r="A5041" t="str">
            <v>09.013.0001-0</v>
          </cell>
          <cell r="B5041">
            <v>245.46</v>
          </cell>
        </row>
        <row r="5042">
          <cell r="A5042" t="str">
            <v>09.013.0002-0</v>
          </cell>
          <cell r="B5042">
            <v>864.41</v>
          </cell>
        </row>
        <row r="5043">
          <cell r="A5043" t="str">
            <v>09.013.0010-0</v>
          </cell>
          <cell r="B5043">
            <v>442.41</v>
          </cell>
        </row>
        <row r="5044">
          <cell r="A5044" t="str">
            <v>09.013.0015-0</v>
          </cell>
          <cell r="B5044">
            <v>538.80999999999995</v>
          </cell>
        </row>
        <row r="5045">
          <cell r="A5045" t="str">
            <v>09.013.0016-0</v>
          </cell>
          <cell r="B5045">
            <v>222.7</v>
          </cell>
        </row>
        <row r="5046">
          <cell r="A5046" t="str">
            <v>09.013.0020-0</v>
          </cell>
          <cell r="B5046">
            <v>2466.56</v>
          </cell>
        </row>
        <row r="5047">
          <cell r="A5047" t="str">
            <v>09.013.0030-0</v>
          </cell>
          <cell r="B5047">
            <v>66.099999999999994</v>
          </cell>
        </row>
        <row r="5048">
          <cell r="A5048" t="str">
            <v>09.013.0035-0</v>
          </cell>
          <cell r="B5048">
            <v>31.77</v>
          </cell>
        </row>
        <row r="5049">
          <cell r="A5049" t="str">
            <v>09.013.0040-0</v>
          </cell>
          <cell r="B5049">
            <v>56.35</v>
          </cell>
        </row>
        <row r="5050">
          <cell r="A5050" t="str">
            <v>09.013.9999-0</v>
          </cell>
          <cell r="B5050">
            <v>4247</v>
          </cell>
        </row>
        <row r="5051">
          <cell r="A5051" t="str">
            <v>09.014.0015-0</v>
          </cell>
          <cell r="B5051">
            <v>883.17</v>
          </cell>
        </row>
        <row r="5052">
          <cell r="A5052" t="str">
            <v>09.014.9999-0</v>
          </cell>
          <cell r="B5052">
            <v>1002</v>
          </cell>
        </row>
        <row r="5053">
          <cell r="A5053" t="str">
            <v>09.015.0003-0</v>
          </cell>
          <cell r="B5053">
            <v>106.14</v>
          </cell>
        </row>
        <row r="5054">
          <cell r="A5054" t="str">
            <v>09.015.0005-0</v>
          </cell>
          <cell r="B5054">
            <v>87.3</v>
          </cell>
        </row>
        <row r="5055">
          <cell r="A5055" t="str">
            <v>09.015.0006-0</v>
          </cell>
          <cell r="B5055">
            <v>113.13</v>
          </cell>
        </row>
        <row r="5056">
          <cell r="A5056" t="str">
            <v>09.015.0007-0</v>
          </cell>
          <cell r="B5056">
            <v>118.36</v>
          </cell>
        </row>
        <row r="5057">
          <cell r="A5057" t="str">
            <v>09.015.0008-0</v>
          </cell>
          <cell r="B5057">
            <v>102.78</v>
          </cell>
        </row>
        <row r="5058">
          <cell r="A5058" t="str">
            <v>09.015.0010-0</v>
          </cell>
          <cell r="B5058">
            <v>85.15</v>
          </cell>
        </row>
        <row r="5059">
          <cell r="A5059" t="str">
            <v>09.015.0015-0</v>
          </cell>
          <cell r="B5059">
            <v>73.260000000000005</v>
          </cell>
        </row>
        <row r="5060">
          <cell r="A5060" t="str">
            <v>09.015.0020-0</v>
          </cell>
          <cell r="B5060">
            <v>134.62</v>
          </cell>
        </row>
        <row r="5061">
          <cell r="A5061" t="str">
            <v>09.015.0025-0</v>
          </cell>
          <cell r="B5061">
            <v>82.92</v>
          </cell>
        </row>
        <row r="5062">
          <cell r="A5062" t="str">
            <v>09.015.0030-0</v>
          </cell>
          <cell r="B5062">
            <v>95.47</v>
          </cell>
        </row>
        <row r="5063">
          <cell r="A5063" t="str">
            <v>09.015.0032-0</v>
          </cell>
          <cell r="B5063">
            <v>84.8</v>
          </cell>
        </row>
        <row r="5064">
          <cell r="A5064" t="str">
            <v>09.015.0034-0</v>
          </cell>
          <cell r="B5064">
            <v>77.650000000000006</v>
          </cell>
        </row>
        <row r="5065">
          <cell r="A5065" t="str">
            <v>09.015.0036-0</v>
          </cell>
          <cell r="B5065">
            <v>68.73</v>
          </cell>
        </row>
        <row r="5066">
          <cell r="A5066" t="str">
            <v>09.015.0040-0</v>
          </cell>
          <cell r="B5066">
            <v>111.52</v>
          </cell>
        </row>
        <row r="5067">
          <cell r="A5067" t="str">
            <v>09.015.0042-0</v>
          </cell>
          <cell r="B5067">
            <v>107.94</v>
          </cell>
        </row>
        <row r="5068">
          <cell r="A5068" t="str">
            <v>09.015.0044-0</v>
          </cell>
          <cell r="B5068">
            <v>128.93</v>
          </cell>
        </row>
        <row r="5069">
          <cell r="A5069" t="str">
            <v>09.015.0046-0</v>
          </cell>
          <cell r="B5069">
            <v>133.4</v>
          </cell>
        </row>
        <row r="5070">
          <cell r="A5070" t="str">
            <v>09.015.0048-0</v>
          </cell>
          <cell r="B5070">
            <v>108.49</v>
          </cell>
        </row>
        <row r="5071">
          <cell r="A5071" t="str">
            <v>09.015.0050-0</v>
          </cell>
          <cell r="B5071">
            <v>111.33</v>
          </cell>
        </row>
        <row r="5072">
          <cell r="A5072" t="str">
            <v>09.015.0052-0</v>
          </cell>
          <cell r="B5072">
            <v>129.18</v>
          </cell>
        </row>
        <row r="5073">
          <cell r="A5073" t="str">
            <v>09.015.0056-0</v>
          </cell>
          <cell r="B5073">
            <v>138.75</v>
          </cell>
        </row>
        <row r="5074">
          <cell r="A5074" t="str">
            <v>09.015.0058-0</v>
          </cell>
          <cell r="B5074">
            <v>127.87</v>
          </cell>
        </row>
        <row r="5075">
          <cell r="A5075" t="str">
            <v>09.015.0060-0</v>
          </cell>
          <cell r="B5075">
            <v>153.24</v>
          </cell>
        </row>
        <row r="5076">
          <cell r="A5076" t="str">
            <v>09.015.0062-0</v>
          </cell>
          <cell r="B5076">
            <v>173.95</v>
          </cell>
        </row>
        <row r="5077">
          <cell r="A5077" t="str">
            <v>09.015.0064-0</v>
          </cell>
          <cell r="B5077">
            <v>87.3</v>
          </cell>
        </row>
        <row r="5078">
          <cell r="A5078" t="str">
            <v>09.015.0066-0</v>
          </cell>
          <cell r="B5078">
            <v>117.47</v>
          </cell>
        </row>
        <row r="5079">
          <cell r="A5079" t="str">
            <v>09.015.0068-0</v>
          </cell>
          <cell r="B5079">
            <v>108.35</v>
          </cell>
        </row>
        <row r="5080">
          <cell r="A5080" t="str">
            <v>09.015.0070-0</v>
          </cell>
          <cell r="B5080">
            <v>105.91</v>
          </cell>
        </row>
        <row r="5081">
          <cell r="A5081" t="str">
            <v>09.015.0072-0</v>
          </cell>
          <cell r="B5081">
            <v>141.44</v>
          </cell>
        </row>
        <row r="5082">
          <cell r="A5082" t="str">
            <v>09.015.0074-0</v>
          </cell>
          <cell r="B5082">
            <v>49.03</v>
          </cell>
        </row>
        <row r="5083">
          <cell r="A5083" t="str">
            <v>09.015.0078-0</v>
          </cell>
          <cell r="B5083">
            <v>61.46</v>
          </cell>
        </row>
        <row r="5084">
          <cell r="A5084" t="str">
            <v>09.015.0080-0</v>
          </cell>
          <cell r="B5084">
            <v>70.33</v>
          </cell>
        </row>
        <row r="5085">
          <cell r="A5085" t="str">
            <v>09.015.0300-0</v>
          </cell>
          <cell r="B5085">
            <v>262.11</v>
          </cell>
        </row>
        <row r="5086">
          <cell r="A5086" t="str">
            <v>09.015.0302-0</v>
          </cell>
          <cell r="B5086">
            <v>796.88</v>
          </cell>
        </row>
        <row r="5087">
          <cell r="A5087" t="str">
            <v>09.015.0304-0</v>
          </cell>
          <cell r="B5087">
            <v>622.6</v>
          </cell>
        </row>
        <row r="5088">
          <cell r="A5088" t="str">
            <v>09.015.0306-0</v>
          </cell>
          <cell r="B5088">
            <v>804.32</v>
          </cell>
        </row>
        <row r="5089">
          <cell r="A5089" t="str">
            <v>09.015.0308-0</v>
          </cell>
          <cell r="B5089">
            <v>553.53</v>
          </cell>
        </row>
        <row r="5090">
          <cell r="A5090" t="str">
            <v>09.015.0310-0</v>
          </cell>
          <cell r="B5090">
            <v>4910.41</v>
          </cell>
        </row>
        <row r="5091">
          <cell r="A5091" t="str">
            <v>09.015.0312-0</v>
          </cell>
          <cell r="B5091">
            <v>1313.28</v>
          </cell>
        </row>
        <row r="5092">
          <cell r="A5092" t="str">
            <v>09.015.0314-0</v>
          </cell>
          <cell r="B5092">
            <v>1447.16</v>
          </cell>
        </row>
        <row r="5093">
          <cell r="A5093" t="str">
            <v>09.015.0316-0</v>
          </cell>
          <cell r="B5093">
            <v>202.52</v>
          </cell>
        </row>
        <row r="5094">
          <cell r="A5094" t="str">
            <v>09.015.0318-0</v>
          </cell>
          <cell r="B5094">
            <v>483.97</v>
          </cell>
        </row>
        <row r="5095">
          <cell r="A5095" t="str">
            <v>09.015.0320-0</v>
          </cell>
          <cell r="B5095">
            <v>701.56</v>
          </cell>
        </row>
        <row r="5096">
          <cell r="A5096" t="str">
            <v>09.015.0322-0</v>
          </cell>
          <cell r="B5096">
            <v>1469.52</v>
          </cell>
        </row>
        <row r="5097">
          <cell r="A5097" t="str">
            <v>09.015.0324-0</v>
          </cell>
          <cell r="B5097">
            <v>1959.53</v>
          </cell>
        </row>
        <row r="5098">
          <cell r="A5098" t="str">
            <v>09.015.0326-0</v>
          </cell>
          <cell r="B5098">
            <v>570.97</v>
          </cell>
        </row>
        <row r="5099">
          <cell r="A5099" t="str">
            <v>09.015.0328-0</v>
          </cell>
          <cell r="B5099">
            <v>1070.6500000000001</v>
          </cell>
        </row>
        <row r="5100">
          <cell r="A5100" t="str">
            <v>09.015.0330-0</v>
          </cell>
          <cell r="B5100">
            <v>1360.34</v>
          </cell>
        </row>
        <row r="5101">
          <cell r="A5101" t="str">
            <v>09.015.0332-0</v>
          </cell>
          <cell r="B5101">
            <v>3105.31</v>
          </cell>
        </row>
        <row r="5102">
          <cell r="A5102" t="str">
            <v>09.015.0334-0</v>
          </cell>
          <cell r="B5102">
            <v>264.67</v>
          </cell>
        </row>
        <row r="5103">
          <cell r="A5103" t="str">
            <v>09.015.0336-0</v>
          </cell>
          <cell r="B5103">
            <v>317.62</v>
          </cell>
        </row>
        <row r="5104">
          <cell r="A5104" t="str">
            <v>09.015.0338-0</v>
          </cell>
          <cell r="B5104">
            <v>336.33</v>
          </cell>
        </row>
        <row r="5105">
          <cell r="A5105" t="str">
            <v>09.015.0340-0</v>
          </cell>
          <cell r="B5105">
            <v>427.14</v>
          </cell>
        </row>
        <row r="5106">
          <cell r="A5106" t="str">
            <v>09.015.0342-0</v>
          </cell>
          <cell r="B5106">
            <v>525.09</v>
          </cell>
        </row>
        <row r="5107">
          <cell r="A5107" t="str">
            <v>09.015.9999-0</v>
          </cell>
          <cell r="B5107">
            <v>3816</v>
          </cell>
        </row>
        <row r="5108">
          <cell r="A5108" t="str">
            <v>09.016.0060-0</v>
          </cell>
          <cell r="B5108">
            <v>33.729999999999997</v>
          </cell>
        </row>
        <row r="5109">
          <cell r="A5109" t="str">
            <v>09.016.0061-0</v>
          </cell>
          <cell r="B5109">
            <v>46.52</v>
          </cell>
        </row>
        <row r="5110">
          <cell r="A5110" t="str">
            <v>09.016.9999-0</v>
          </cell>
          <cell r="B5110">
            <v>3366</v>
          </cell>
        </row>
        <row r="5111">
          <cell r="A5111" t="str">
            <v>09.020.0070-0</v>
          </cell>
          <cell r="B5111">
            <v>14.73</v>
          </cell>
        </row>
        <row r="5112">
          <cell r="A5112" t="str">
            <v>09.020.0075-0</v>
          </cell>
          <cell r="B5112">
            <v>35.729999999999997</v>
          </cell>
        </row>
        <row r="5113">
          <cell r="A5113" t="str">
            <v>09.020.0076-0</v>
          </cell>
          <cell r="B5113">
            <v>18.86</v>
          </cell>
        </row>
        <row r="5114">
          <cell r="A5114" t="str">
            <v>09.020.0080-0</v>
          </cell>
          <cell r="B5114">
            <v>19.61</v>
          </cell>
        </row>
        <row r="5115">
          <cell r="A5115" t="str">
            <v>09.020.0085-0</v>
          </cell>
          <cell r="B5115">
            <v>22.77</v>
          </cell>
        </row>
        <row r="5116">
          <cell r="A5116" t="str">
            <v>09.020.0090-0</v>
          </cell>
          <cell r="B5116">
            <v>13.69</v>
          </cell>
        </row>
        <row r="5117">
          <cell r="A5117" t="str">
            <v>09.020.9999-0</v>
          </cell>
          <cell r="B5117">
            <v>5299</v>
          </cell>
        </row>
        <row r="5118">
          <cell r="A5118" t="str">
            <v>09.025.0100-0</v>
          </cell>
          <cell r="B5118">
            <v>4.08</v>
          </cell>
        </row>
        <row r="5119">
          <cell r="A5119" t="str">
            <v>09.025.9999-0</v>
          </cell>
          <cell r="B5119">
            <v>2476</v>
          </cell>
        </row>
        <row r="5120">
          <cell r="A5120" t="str">
            <v>09.026.0010-0</v>
          </cell>
          <cell r="B5120">
            <v>1350</v>
          </cell>
        </row>
        <row r="5121">
          <cell r="A5121" t="str">
            <v>09.026.0015-0</v>
          </cell>
          <cell r="B5121">
            <v>300.82</v>
          </cell>
        </row>
        <row r="5122">
          <cell r="A5122" t="str">
            <v>09.026.0020-0</v>
          </cell>
          <cell r="B5122">
            <v>5.82</v>
          </cell>
        </row>
        <row r="5123">
          <cell r="A5123" t="str">
            <v>09.026.0025-0</v>
          </cell>
          <cell r="B5123">
            <v>99.89</v>
          </cell>
        </row>
        <row r="5124">
          <cell r="A5124" t="str">
            <v>09.026.0030-0</v>
          </cell>
          <cell r="B5124">
            <v>9.5299999999999994</v>
          </cell>
        </row>
        <row r="5125">
          <cell r="A5125" t="str">
            <v>09.026.0035-0</v>
          </cell>
          <cell r="B5125">
            <v>14.02</v>
          </cell>
        </row>
        <row r="5126">
          <cell r="A5126" t="str">
            <v>09.026.0040-0</v>
          </cell>
          <cell r="B5126">
            <v>23.44</v>
          </cell>
        </row>
        <row r="5127">
          <cell r="A5127" t="str">
            <v>09.026.0045-0</v>
          </cell>
          <cell r="B5127">
            <v>28.46</v>
          </cell>
        </row>
        <row r="5128">
          <cell r="A5128" t="str">
            <v>09.026.9999-0</v>
          </cell>
          <cell r="B5128">
            <v>1003</v>
          </cell>
        </row>
        <row r="5129">
          <cell r="A5129" t="str">
            <v>10.001.0004-1</v>
          </cell>
          <cell r="B5129">
            <v>71.760000000000005</v>
          </cell>
        </row>
        <row r="5130">
          <cell r="A5130" t="str">
            <v>10.001.0005-1</v>
          </cell>
          <cell r="B5130">
            <v>84.72</v>
          </cell>
        </row>
        <row r="5131">
          <cell r="A5131" t="str">
            <v>10.001.0010-0</v>
          </cell>
          <cell r="B5131">
            <v>308.33999999999997</v>
          </cell>
        </row>
        <row r="5132">
          <cell r="A5132" t="str">
            <v>10.001.0015-0</v>
          </cell>
          <cell r="B5132">
            <v>368.54</v>
          </cell>
        </row>
        <row r="5133">
          <cell r="A5133" t="str">
            <v>10.001.9999-0</v>
          </cell>
          <cell r="B5133">
            <v>3588</v>
          </cell>
        </row>
        <row r="5134">
          <cell r="A5134" t="str">
            <v>10.002.0002-0</v>
          </cell>
          <cell r="B5134">
            <v>152.34</v>
          </cell>
        </row>
        <row r="5135">
          <cell r="A5135" t="str">
            <v>10.002.0003-0</v>
          </cell>
          <cell r="B5135">
            <v>160.08000000000001</v>
          </cell>
        </row>
        <row r="5136">
          <cell r="A5136" t="str">
            <v>10.002.0004-0</v>
          </cell>
          <cell r="B5136">
            <v>191.39</v>
          </cell>
        </row>
        <row r="5137">
          <cell r="A5137" t="str">
            <v>10.002.0010-0</v>
          </cell>
          <cell r="B5137">
            <v>76.650000000000006</v>
          </cell>
        </row>
        <row r="5138">
          <cell r="A5138" t="str">
            <v>10.002.0015-0</v>
          </cell>
          <cell r="B5138">
            <v>185.54</v>
          </cell>
        </row>
        <row r="5139">
          <cell r="A5139" t="str">
            <v>10.002.0020-0</v>
          </cell>
          <cell r="B5139">
            <v>267.8</v>
          </cell>
        </row>
        <row r="5140">
          <cell r="A5140" t="str">
            <v>10.002.0025-0</v>
          </cell>
          <cell r="B5140">
            <v>97.93</v>
          </cell>
        </row>
        <row r="5141">
          <cell r="A5141" t="str">
            <v>10.002.0030-0</v>
          </cell>
          <cell r="B5141">
            <v>226.55</v>
          </cell>
        </row>
        <row r="5142">
          <cell r="A5142" t="str">
            <v>10.002.0035-0</v>
          </cell>
          <cell r="B5142">
            <v>325.83999999999997</v>
          </cell>
        </row>
        <row r="5143">
          <cell r="A5143" t="str">
            <v>10.002.0040-0</v>
          </cell>
          <cell r="B5143">
            <v>114.15</v>
          </cell>
        </row>
        <row r="5144">
          <cell r="A5144" t="str">
            <v>10.002.0045-0</v>
          </cell>
          <cell r="B5144">
            <v>252.66</v>
          </cell>
        </row>
        <row r="5145">
          <cell r="A5145" t="str">
            <v>10.002.0050-0</v>
          </cell>
          <cell r="B5145">
            <v>365.46</v>
          </cell>
        </row>
        <row r="5146">
          <cell r="A5146" t="str">
            <v>10.002.0055-0</v>
          </cell>
          <cell r="B5146">
            <v>137.88</v>
          </cell>
        </row>
        <row r="5147">
          <cell r="A5147" t="str">
            <v>10.002.0060-0</v>
          </cell>
          <cell r="B5147">
            <v>298.42</v>
          </cell>
        </row>
        <row r="5148">
          <cell r="A5148" t="str">
            <v>10.002.0065-0</v>
          </cell>
          <cell r="B5148">
            <v>429.52</v>
          </cell>
        </row>
        <row r="5149">
          <cell r="A5149" t="str">
            <v>10.002.0070-0</v>
          </cell>
          <cell r="B5149">
            <v>153.86000000000001</v>
          </cell>
        </row>
        <row r="5150">
          <cell r="A5150" t="str">
            <v>10.002.0075-0</v>
          </cell>
          <cell r="B5150">
            <v>328.14</v>
          </cell>
        </row>
        <row r="5151">
          <cell r="A5151" t="str">
            <v>10.002.0080-0</v>
          </cell>
          <cell r="B5151">
            <v>469.55</v>
          </cell>
        </row>
        <row r="5152">
          <cell r="A5152" t="str">
            <v>10.002.0085-0</v>
          </cell>
          <cell r="B5152">
            <v>174.82</v>
          </cell>
        </row>
        <row r="5153">
          <cell r="A5153" t="str">
            <v>10.002.0090-0</v>
          </cell>
          <cell r="B5153">
            <v>364.18</v>
          </cell>
        </row>
        <row r="5154">
          <cell r="A5154" t="str">
            <v>10.002.0095-0</v>
          </cell>
          <cell r="B5154">
            <v>530.24</v>
          </cell>
        </row>
        <row r="5155">
          <cell r="A5155" t="str">
            <v>10.002.9999-0</v>
          </cell>
          <cell r="B5155">
            <v>4949</v>
          </cell>
        </row>
        <row r="5156">
          <cell r="A5156" t="str">
            <v>10.003.0005-1</v>
          </cell>
          <cell r="B5156">
            <v>25.4</v>
          </cell>
        </row>
        <row r="5157">
          <cell r="A5157" t="str">
            <v>10.003.0006-0</v>
          </cell>
          <cell r="B5157">
            <v>11.24</v>
          </cell>
        </row>
        <row r="5158">
          <cell r="A5158" t="str">
            <v>10.003.0010-0</v>
          </cell>
          <cell r="B5158">
            <v>26.63</v>
          </cell>
        </row>
        <row r="5159">
          <cell r="A5159" t="str">
            <v>10.003.0011-0</v>
          </cell>
          <cell r="B5159">
            <v>11.8</v>
          </cell>
        </row>
        <row r="5160">
          <cell r="A5160" t="str">
            <v>10.003.0015-0</v>
          </cell>
          <cell r="B5160">
            <v>27.87</v>
          </cell>
        </row>
        <row r="5161">
          <cell r="A5161" t="str">
            <v>10.003.0016-0</v>
          </cell>
          <cell r="B5161">
            <v>12.36</v>
          </cell>
        </row>
        <row r="5162">
          <cell r="A5162" t="str">
            <v>10.003.0020-0</v>
          </cell>
          <cell r="B5162">
            <v>30.46</v>
          </cell>
        </row>
        <row r="5163">
          <cell r="A5163" t="str">
            <v>10.003.0021-0</v>
          </cell>
          <cell r="B5163">
            <v>13.45</v>
          </cell>
        </row>
        <row r="5164">
          <cell r="A5164" t="str">
            <v>10.003.0025-0</v>
          </cell>
          <cell r="B5164">
            <v>38.94</v>
          </cell>
        </row>
        <row r="5165">
          <cell r="A5165" t="str">
            <v>10.003.0026-0</v>
          </cell>
          <cell r="B5165">
            <v>17.21</v>
          </cell>
        </row>
        <row r="5166">
          <cell r="A5166" t="str">
            <v>10.003.0030-0</v>
          </cell>
          <cell r="B5166">
            <v>51.1</v>
          </cell>
        </row>
        <row r="5167">
          <cell r="A5167" t="str">
            <v>10.003.0031-0</v>
          </cell>
          <cell r="B5167">
            <v>22.45</v>
          </cell>
        </row>
        <row r="5168">
          <cell r="A5168" t="str">
            <v>10.003.0035-0</v>
          </cell>
          <cell r="B5168">
            <v>50.04</v>
          </cell>
        </row>
        <row r="5169">
          <cell r="A5169" t="str">
            <v>10.003.0036-0</v>
          </cell>
          <cell r="B5169">
            <v>23.02</v>
          </cell>
        </row>
        <row r="5170">
          <cell r="A5170" t="str">
            <v>10.003.0040-0</v>
          </cell>
          <cell r="B5170">
            <v>51.77</v>
          </cell>
        </row>
        <row r="5171">
          <cell r="A5171" t="str">
            <v>10.003.0041-0</v>
          </cell>
          <cell r="B5171">
            <v>23.86</v>
          </cell>
        </row>
        <row r="5172">
          <cell r="A5172" t="str">
            <v>10.003.0045-0</v>
          </cell>
          <cell r="B5172">
            <v>65.260000000000005</v>
          </cell>
        </row>
        <row r="5173">
          <cell r="A5173" t="str">
            <v>10.003.0046-0</v>
          </cell>
          <cell r="B5173">
            <v>29.83</v>
          </cell>
        </row>
        <row r="5174">
          <cell r="A5174" t="str">
            <v>10.003.0050-0</v>
          </cell>
          <cell r="B5174">
            <v>101.93</v>
          </cell>
        </row>
        <row r="5175">
          <cell r="A5175" t="str">
            <v>10.003.0051-0</v>
          </cell>
          <cell r="B5175">
            <v>44.6</v>
          </cell>
        </row>
        <row r="5176">
          <cell r="A5176" t="str">
            <v>10.003.0055-0</v>
          </cell>
          <cell r="B5176">
            <v>178.11</v>
          </cell>
        </row>
        <row r="5177">
          <cell r="A5177" t="str">
            <v>10.003.0056-0</v>
          </cell>
          <cell r="B5177">
            <v>78.33</v>
          </cell>
        </row>
        <row r="5178">
          <cell r="A5178" t="str">
            <v>10.003.0080-0</v>
          </cell>
          <cell r="B5178">
            <v>195.68</v>
          </cell>
        </row>
        <row r="5179">
          <cell r="A5179" t="str">
            <v>10.003.0082-0</v>
          </cell>
          <cell r="B5179">
            <v>238.92</v>
          </cell>
        </row>
        <row r="5180">
          <cell r="A5180" t="str">
            <v>10.003.0084-0</v>
          </cell>
          <cell r="B5180">
            <v>325.99</v>
          </cell>
        </row>
        <row r="5181">
          <cell r="A5181" t="str">
            <v>10.003.9999-0</v>
          </cell>
          <cell r="B5181">
            <v>4329</v>
          </cell>
        </row>
        <row r="5182">
          <cell r="A5182" t="str">
            <v>10.004.0130-0</v>
          </cell>
          <cell r="B5182">
            <v>26.38</v>
          </cell>
        </row>
        <row r="5183">
          <cell r="A5183" t="str">
            <v>10.004.0135-0</v>
          </cell>
          <cell r="B5183">
            <v>35.54</v>
          </cell>
        </row>
        <row r="5184">
          <cell r="A5184" t="str">
            <v>10.004.0140-0</v>
          </cell>
          <cell r="B5184">
            <v>67.97</v>
          </cell>
        </row>
        <row r="5185">
          <cell r="A5185" t="str">
            <v>10.004.0145-0</v>
          </cell>
          <cell r="B5185">
            <v>88.34</v>
          </cell>
        </row>
        <row r="5186">
          <cell r="A5186" t="str">
            <v>10.004.0149-0</v>
          </cell>
          <cell r="B5186">
            <v>106.79</v>
          </cell>
        </row>
        <row r="5187">
          <cell r="A5187" t="str">
            <v>10.004.0165-0</v>
          </cell>
          <cell r="B5187">
            <v>147.30000000000001</v>
          </cell>
        </row>
        <row r="5188">
          <cell r="A5188" t="str">
            <v>10.004.0170-0</v>
          </cell>
          <cell r="B5188">
            <v>166.04</v>
          </cell>
        </row>
        <row r="5189">
          <cell r="A5189" t="str">
            <v>10.004.0175-0</v>
          </cell>
          <cell r="B5189">
            <v>224.06</v>
          </cell>
        </row>
        <row r="5190">
          <cell r="A5190" t="str">
            <v>10.004.0180-0</v>
          </cell>
          <cell r="B5190">
            <v>78.510000000000005</v>
          </cell>
        </row>
        <row r="5191">
          <cell r="A5191" t="str">
            <v>10.004.0181-0</v>
          </cell>
          <cell r="B5191">
            <v>104.18</v>
          </cell>
        </row>
        <row r="5192">
          <cell r="A5192" t="str">
            <v>10.004.0182-0</v>
          </cell>
          <cell r="B5192">
            <v>188.95</v>
          </cell>
        </row>
        <row r="5193">
          <cell r="A5193" t="str">
            <v>10.004.0183-0</v>
          </cell>
          <cell r="B5193">
            <v>189.32</v>
          </cell>
        </row>
        <row r="5194">
          <cell r="A5194" t="str">
            <v>10.004.0184-0</v>
          </cell>
          <cell r="B5194">
            <v>241.13</v>
          </cell>
        </row>
        <row r="5195">
          <cell r="A5195" t="str">
            <v>10.004.0185-0</v>
          </cell>
          <cell r="B5195">
            <v>332.06</v>
          </cell>
        </row>
        <row r="5196">
          <cell r="A5196" t="str">
            <v>10.004.0186-0</v>
          </cell>
          <cell r="B5196">
            <v>389.05</v>
          </cell>
        </row>
        <row r="5197">
          <cell r="A5197" t="str">
            <v>10.004.0187-0</v>
          </cell>
          <cell r="B5197">
            <v>496.25</v>
          </cell>
        </row>
        <row r="5198">
          <cell r="A5198" t="str">
            <v>10.004.0200-0</v>
          </cell>
          <cell r="B5198">
            <v>23.14</v>
          </cell>
        </row>
        <row r="5199">
          <cell r="A5199" t="str">
            <v>10.004.0205-0</v>
          </cell>
          <cell r="B5199">
            <v>23.78</v>
          </cell>
        </row>
        <row r="5200">
          <cell r="A5200" t="str">
            <v>10.004.0210-0</v>
          </cell>
          <cell r="B5200">
            <v>25.32</v>
          </cell>
        </row>
        <row r="5201">
          <cell r="A5201" t="str">
            <v>10.004.0215-0</v>
          </cell>
          <cell r="B5201">
            <v>27.2</v>
          </cell>
        </row>
        <row r="5202">
          <cell r="A5202" t="str">
            <v>10.004.0220-0</v>
          </cell>
          <cell r="B5202">
            <v>28.47</v>
          </cell>
        </row>
        <row r="5203">
          <cell r="A5203" t="str">
            <v>10.004.0225-0</v>
          </cell>
          <cell r="B5203">
            <v>35.04</v>
          </cell>
        </row>
        <row r="5204">
          <cell r="A5204" t="str">
            <v>10.004.0230-0</v>
          </cell>
          <cell r="B5204">
            <v>38.6</v>
          </cell>
        </row>
        <row r="5205">
          <cell r="A5205" t="str">
            <v>10.004.0235-0</v>
          </cell>
          <cell r="B5205">
            <v>49.27</v>
          </cell>
        </row>
        <row r="5206">
          <cell r="A5206" t="str">
            <v>10.004.0260-0</v>
          </cell>
          <cell r="B5206">
            <v>41.43</v>
          </cell>
        </row>
        <row r="5207">
          <cell r="A5207" t="str">
            <v>10.004.0265-0</v>
          </cell>
          <cell r="B5207">
            <v>44.51</v>
          </cell>
        </row>
        <row r="5208">
          <cell r="A5208" t="str">
            <v>10.004.0270-0</v>
          </cell>
          <cell r="B5208">
            <v>47.15</v>
          </cell>
        </row>
        <row r="5209">
          <cell r="A5209" t="str">
            <v>10.004.0275-0</v>
          </cell>
          <cell r="B5209">
            <v>52.61</v>
          </cell>
        </row>
        <row r="5210">
          <cell r="A5210" t="str">
            <v>10.004.0280-0</v>
          </cell>
          <cell r="B5210">
            <v>60.98</v>
          </cell>
        </row>
        <row r="5211">
          <cell r="A5211" t="str">
            <v>10.004.0285-0</v>
          </cell>
          <cell r="B5211">
            <v>62.46</v>
          </cell>
        </row>
        <row r="5212">
          <cell r="A5212" t="str">
            <v>10.004.0290-0</v>
          </cell>
          <cell r="B5212">
            <v>69.7</v>
          </cell>
        </row>
        <row r="5213">
          <cell r="A5213" t="str">
            <v>10.004.0295-0</v>
          </cell>
          <cell r="B5213">
            <v>83.34</v>
          </cell>
        </row>
        <row r="5214">
          <cell r="A5214" t="str">
            <v>10.004.9999-0</v>
          </cell>
          <cell r="B5214">
            <v>2527</v>
          </cell>
        </row>
        <row r="5215">
          <cell r="A5215" t="str">
            <v>10.005.0002-0</v>
          </cell>
          <cell r="B5215">
            <v>145.16999999999999</v>
          </cell>
        </row>
        <row r="5216">
          <cell r="A5216" t="str">
            <v>10.005.0003-1</v>
          </cell>
          <cell r="B5216">
            <v>158.76</v>
          </cell>
        </row>
        <row r="5217">
          <cell r="A5217" t="str">
            <v>10.005.0004-0</v>
          </cell>
          <cell r="B5217">
            <v>189.99</v>
          </cell>
        </row>
        <row r="5218">
          <cell r="A5218" t="str">
            <v>10.005.0005-0</v>
          </cell>
          <cell r="B5218">
            <v>223.25</v>
          </cell>
        </row>
        <row r="5219">
          <cell r="A5219" t="str">
            <v>10.005.0006-0</v>
          </cell>
          <cell r="B5219">
            <v>259.33</v>
          </cell>
        </row>
        <row r="5220">
          <cell r="A5220" t="str">
            <v>10.005.0022-0</v>
          </cell>
          <cell r="B5220">
            <v>147.99</v>
          </cell>
        </row>
        <row r="5221">
          <cell r="A5221" t="str">
            <v>10.005.0023-1</v>
          </cell>
          <cell r="B5221">
            <v>161.32</v>
          </cell>
        </row>
        <row r="5222">
          <cell r="A5222" t="str">
            <v>10.005.0024-0</v>
          </cell>
          <cell r="B5222">
            <v>192.75</v>
          </cell>
        </row>
        <row r="5223">
          <cell r="A5223" t="str">
            <v>10.005.0025-0</v>
          </cell>
          <cell r="B5223">
            <v>226.21</v>
          </cell>
        </row>
        <row r="5224">
          <cell r="A5224" t="str">
            <v>10.005.0026-0</v>
          </cell>
          <cell r="B5224">
            <v>258.89</v>
          </cell>
        </row>
        <row r="5225">
          <cell r="A5225" t="str">
            <v>10.005.0030-0</v>
          </cell>
          <cell r="B5225">
            <v>74.819999999999993</v>
          </cell>
        </row>
        <row r="5226">
          <cell r="A5226" t="str">
            <v>10.005.0031-0</v>
          </cell>
          <cell r="B5226">
            <v>81.34</v>
          </cell>
        </row>
        <row r="5227">
          <cell r="A5227" t="str">
            <v>10.005.0032-0</v>
          </cell>
          <cell r="B5227">
            <v>99.81</v>
          </cell>
        </row>
        <row r="5228">
          <cell r="A5228" t="str">
            <v>10.005.0033-0</v>
          </cell>
          <cell r="B5228">
            <v>115.29</v>
          </cell>
        </row>
        <row r="5229">
          <cell r="A5229" t="str">
            <v>10.005.0034-0</v>
          </cell>
          <cell r="B5229">
            <v>122.51</v>
          </cell>
        </row>
        <row r="5230">
          <cell r="A5230" t="str">
            <v>10.005.0050-1</v>
          </cell>
          <cell r="B5230">
            <v>145.16999999999999</v>
          </cell>
        </row>
        <row r="5231">
          <cell r="A5231" t="str">
            <v>10.005.0052-0</v>
          </cell>
          <cell r="B5231">
            <v>164.49</v>
          </cell>
        </row>
        <row r="5232">
          <cell r="A5232" t="str">
            <v>10.005.0055-0</v>
          </cell>
          <cell r="B5232">
            <v>202.36</v>
          </cell>
        </row>
        <row r="5233">
          <cell r="A5233" t="str">
            <v>10.005.0057-0</v>
          </cell>
          <cell r="B5233">
            <v>243.93</v>
          </cell>
        </row>
        <row r="5234">
          <cell r="A5234" t="str">
            <v>10.005.0060-0</v>
          </cell>
          <cell r="B5234">
            <v>290.87</v>
          </cell>
        </row>
        <row r="5235">
          <cell r="A5235" t="str">
            <v>10.005.9999-0</v>
          </cell>
          <cell r="B5235">
            <v>3336</v>
          </cell>
        </row>
        <row r="5236">
          <cell r="A5236" t="str">
            <v>10.006.0006-0</v>
          </cell>
          <cell r="B5236">
            <v>357.55</v>
          </cell>
        </row>
        <row r="5237">
          <cell r="A5237" t="str">
            <v>10.006.0007-0</v>
          </cell>
          <cell r="B5237">
            <v>418.21</v>
          </cell>
        </row>
        <row r="5238">
          <cell r="A5238" t="str">
            <v>10.006.0010-0</v>
          </cell>
          <cell r="B5238">
            <v>1401.25</v>
          </cell>
        </row>
        <row r="5239">
          <cell r="A5239" t="str">
            <v>10.006.0011-0</v>
          </cell>
          <cell r="B5239">
            <v>1907.54</v>
          </cell>
        </row>
        <row r="5240">
          <cell r="A5240" t="str">
            <v>10.006.0012-0</v>
          </cell>
          <cell r="B5240">
            <v>2715.09</v>
          </cell>
        </row>
        <row r="5241">
          <cell r="A5241" t="str">
            <v>10.006.0013-0</v>
          </cell>
          <cell r="B5241">
            <v>3964.27</v>
          </cell>
        </row>
        <row r="5242">
          <cell r="A5242" t="str">
            <v>10.006.0020-1</v>
          </cell>
          <cell r="B5242">
            <v>159.41999999999999</v>
          </cell>
        </row>
        <row r="5243">
          <cell r="A5243" t="str">
            <v>10.006.0021-0</v>
          </cell>
          <cell r="B5243">
            <v>207.25</v>
          </cell>
        </row>
        <row r="5244">
          <cell r="A5244" t="str">
            <v>10.006.0022-0</v>
          </cell>
          <cell r="B5244">
            <v>215.22</v>
          </cell>
        </row>
        <row r="5245">
          <cell r="A5245" t="str">
            <v>10.006.0023-0</v>
          </cell>
          <cell r="B5245">
            <v>175.36</v>
          </cell>
        </row>
        <row r="5246">
          <cell r="A5246" t="str">
            <v>10.006.0024-0</v>
          </cell>
          <cell r="B5246">
            <v>227.97</v>
          </cell>
        </row>
        <row r="5247">
          <cell r="A5247" t="str">
            <v>10.006.0025-0</v>
          </cell>
          <cell r="B5247">
            <v>236.74</v>
          </cell>
        </row>
        <row r="5248">
          <cell r="A5248" t="str">
            <v>10.006.0030-1</v>
          </cell>
          <cell r="B5248">
            <v>231.3</v>
          </cell>
        </row>
        <row r="5249">
          <cell r="A5249" t="str">
            <v>10.006.0031-0</v>
          </cell>
          <cell r="B5249">
            <v>300.7</v>
          </cell>
        </row>
        <row r="5250">
          <cell r="A5250" t="str">
            <v>10.006.0032-0</v>
          </cell>
          <cell r="B5250">
            <v>312.26</v>
          </cell>
        </row>
        <row r="5251">
          <cell r="A5251" t="str">
            <v>10.006.0033-0</v>
          </cell>
          <cell r="B5251">
            <v>254.44</v>
          </cell>
        </row>
        <row r="5252">
          <cell r="A5252" t="str">
            <v>10.006.0034-0</v>
          </cell>
          <cell r="B5252">
            <v>330.77</v>
          </cell>
        </row>
        <row r="5253">
          <cell r="A5253" t="str">
            <v>10.006.0035-0</v>
          </cell>
          <cell r="B5253">
            <v>343.49</v>
          </cell>
        </row>
        <row r="5254">
          <cell r="A5254" t="str">
            <v>10.006.0040-1</v>
          </cell>
          <cell r="B5254">
            <v>337.97</v>
          </cell>
        </row>
        <row r="5255">
          <cell r="A5255" t="str">
            <v>10.006.0041-0</v>
          </cell>
          <cell r="B5255">
            <v>439.37</v>
          </cell>
        </row>
        <row r="5256">
          <cell r="A5256" t="str">
            <v>10.006.0042-0</v>
          </cell>
          <cell r="B5256">
            <v>456.26</v>
          </cell>
        </row>
        <row r="5257">
          <cell r="A5257" t="str">
            <v>10.006.0043-0</v>
          </cell>
          <cell r="B5257">
            <v>371.77</v>
          </cell>
        </row>
        <row r="5258">
          <cell r="A5258" t="str">
            <v>10.006.0044-0</v>
          </cell>
          <cell r="B5258">
            <v>483.3</v>
          </cell>
        </row>
        <row r="5259">
          <cell r="A5259" t="str">
            <v>10.006.0045-0</v>
          </cell>
          <cell r="B5259">
            <v>501.89</v>
          </cell>
        </row>
        <row r="5260">
          <cell r="A5260" t="str">
            <v>10.006.0050-1</v>
          </cell>
          <cell r="B5260">
            <v>501.79</v>
          </cell>
        </row>
        <row r="5261">
          <cell r="A5261" t="str">
            <v>10.006.0051-0</v>
          </cell>
          <cell r="B5261">
            <v>652.33000000000004</v>
          </cell>
        </row>
        <row r="5262">
          <cell r="A5262" t="str">
            <v>10.006.0052-0</v>
          </cell>
          <cell r="B5262">
            <v>677.42</v>
          </cell>
        </row>
        <row r="5263">
          <cell r="A5263" t="str">
            <v>10.006.0053-0</v>
          </cell>
          <cell r="B5263">
            <v>551.97</v>
          </cell>
        </row>
        <row r="5264">
          <cell r="A5264" t="str">
            <v>10.006.0054-0</v>
          </cell>
          <cell r="B5264">
            <v>717.56</v>
          </cell>
        </row>
        <row r="5265">
          <cell r="A5265" t="str">
            <v>10.006.0055-0</v>
          </cell>
          <cell r="B5265">
            <v>745.16</v>
          </cell>
        </row>
        <row r="5266">
          <cell r="A5266" t="str">
            <v>10.006.9999-0</v>
          </cell>
          <cell r="B5266">
            <v>4841</v>
          </cell>
        </row>
        <row r="5267">
          <cell r="A5267" t="str">
            <v>10.007.0030-1</v>
          </cell>
          <cell r="B5267">
            <v>2359.0300000000002</v>
          </cell>
        </row>
        <row r="5268">
          <cell r="A5268" t="str">
            <v>10.007.0031-0</v>
          </cell>
          <cell r="B5268">
            <v>3302.65</v>
          </cell>
        </row>
        <row r="5269">
          <cell r="A5269" t="str">
            <v>10.007.0032-0</v>
          </cell>
          <cell r="B5269">
            <v>3656.5</v>
          </cell>
        </row>
        <row r="5270">
          <cell r="A5270" t="str">
            <v>10.007.0033-0</v>
          </cell>
          <cell r="B5270">
            <v>3066.74</v>
          </cell>
        </row>
        <row r="5271">
          <cell r="A5271" t="str">
            <v>10.007.0034-0</v>
          </cell>
          <cell r="B5271">
            <v>4293.4399999999996</v>
          </cell>
        </row>
        <row r="5272">
          <cell r="A5272" t="str">
            <v>10.007.0035-0</v>
          </cell>
          <cell r="B5272">
            <v>4753.45</v>
          </cell>
        </row>
        <row r="5273">
          <cell r="A5273" t="str">
            <v>10.007.0040-1</v>
          </cell>
          <cell r="B5273">
            <v>2746.89</v>
          </cell>
        </row>
        <row r="5274">
          <cell r="A5274" t="str">
            <v>10.007.0041-0</v>
          </cell>
          <cell r="B5274">
            <v>3845.65</v>
          </cell>
        </row>
        <row r="5275">
          <cell r="A5275" t="str">
            <v>10.007.0042-0</v>
          </cell>
          <cell r="B5275">
            <v>4257.6899999999996</v>
          </cell>
        </row>
        <row r="5276">
          <cell r="A5276" t="str">
            <v>10.007.0043-0</v>
          </cell>
          <cell r="B5276">
            <v>3570.96</v>
          </cell>
        </row>
        <row r="5277">
          <cell r="A5277" t="str">
            <v>10.007.0044-0</v>
          </cell>
          <cell r="B5277">
            <v>4999.3500000000004</v>
          </cell>
        </row>
        <row r="5278">
          <cell r="A5278" t="str">
            <v>10.007.0045-0</v>
          </cell>
          <cell r="B5278">
            <v>5535</v>
          </cell>
        </row>
        <row r="5279">
          <cell r="A5279" t="str">
            <v>10.007.0060-1</v>
          </cell>
          <cell r="B5279">
            <v>3231.64</v>
          </cell>
        </row>
        <row r="5280">
          <cell r="A5280" t="str">
            <v>10.007.0061-0</v>
          </cell>
          <cell r="B5280">
            <v>4524.3</v>
          </cell>
        </row>
        <row r="5281">
          <cell r="A5281" t="str">
            <v>10.007.0062-0</v>
          </cell>
          <cell r="B5281">
            <v>5009.05</v>
          </cell>
        </row>
        <row r="5282">
          <cell r="A5282" t="str">
            <v>10.007.0063-0</v>
          </cell>
          <cell r="B5282">
            <v>4201.13</v>
          </cell>
        </row>
        <row r="5283">
          <cell r="A5283" t="str">
            <v>10.007.0064-0</v>
          </cell>
          <cell r="B5283">
            <v>5881.59</v>
          </cell>
        </row>
        <row r="5284">
          <cell r="A5284" t="str">
            <v>10.007.0065-0</v>
          </cell>
          <cell r="B5284">
            <v>6511.76</v>
          </cell>
        </row>
        <row r="5285">
          <cell r="A5285" t="str">
            <v>10.007.0070-1</v>
          </cell>
          <cell r="B5285">
            <v>3457.86</v>
          </cell>
        </row>
        <row r="5286">
          <cell r="A5286" t="str">
            <v>10.007.0071-0</v>
          </cell>
          <cell r="B5286">
            <v>4841</v>
          </cell>
        </row>
        <row r="5287">
          <cell r="A5287" t="str">
            <v>10.007.0072-0</v>
          </cell>
          <cell r="B5287">
            <v>5359.68</v>
          </cell>
        </row>
        <row r="5288">
          <cell r="A5288" t="str">
            <v>10.007.0073-0</v>
          </cell>
          <cell r="B5288">
            <v>4495.21</v>
          </cell>
        </row>
        <row r="5289">
          <cell r="A5289" t="str">
            <v>10.007.0074-0</v>
          </cell>
          <cell r="B5289">
            <v>6293.3</v>
          </cell>
        </row>
        <row r="5290">
          <cell r="A5290" t="str">
            <v>10.007.0075-0</v>
          </cell>
          <cell r="B5290">
            <v>6967.58</v>
          </cell>
        </row>
        <row r="5291">
          <cell r="A5291" t="str">
            <v>10.007.0080-1</v>
          </cell>
          <cell r="B5291">
            <v>3684.07</v>
          </cell>
        </row>
        <row r="5292">
          <cell r="A5292" t="str">
            <v>10.007.0081-0</v>
          </cell>
          <cell r="B5292">
            <v>5157.7</v>
          </cell>
        </row>
        <row r="5293">
          <cell r="A5293" t="str">
            <v>10.007.0082-0</v>
          </cell>
          <cell r="B5293">
            <v>5710.31</v>
          </cell>
        </row>
        <row r="5294">
          <cell r="A5294" t="str">
            <v>10.007.0083-0</v>
          </cell>
          <cell r="B5294">
            <v>4789.29</v>
          </cell>
        </row>
        <row r="5295">
          <cell r="A5295" t="str">
            <v>10.007.0084-0</v>
          </cell>
          <cell r="B5295">
            <v>6705.01</v>
          </cell>
        </row>
        <row r="5296">
          <cell r="A5296" t="str">
            <v>10.007.0085-0</v>
          </cell>
          <cell r="B5296">
            <v>7423.41</v>
          </cell>
        </row>
        <row r="5297">
          <cell r="A5297" t="str">
            <v>10.007.0090-1</v>
          </cell>
          <cell r="B5297">
            <v>4104.1899999999996</v>
          </cell>
        </row>
        <row r="5298">
          <cell r="A5298" t="str">
            <v>10.007.0091-0</v>
          </cell>
          <cell r="B5298">
            <v>5745.86</v>
          </cell>
        </row>
        <row r="5299">
          <cell r="A5299" t="str">
            <v>10.007.0092-0</v>
          </cell>
          <cell r="B5299">
            <v>6361.49</v>
          </cell>
        </row>
        <row r="5300">
          <cell r="A5300" t="str">
            <v>10.007.0093-0</v>
          </cell>
          <cell r="B5300">
            <v>5335.44</v>
          </cell>
        </row>
        <row r="5301">
          <cell r="A5301" t="str">
            <v>10.007.0094-0</v>
          </cell>
          <cell r="B5301">
            <v>7469.62</v>
          </cell>
        </row>
        <row r="5302">
          <cell r="A5302" t="str">
            <v>10.007.0095-0</v>
          </cell>
          <cell r="B5302">
            <v>8269.94</v>
          </cell>
        </row>
        <row r="5303">
          <cell r="A5303" t="str">
            <v>10.007.0100-1</v>
          </cell>
          <cell r="B5303">
            <v>4459.67</v>
          </cell>
        </row>
        <row r="5304">
          <cell r="A5304" t="str">
            <v>10.007.0101-0</v>
          </cell>
          <cell r="B5304">
            <v>6243.53</v>
          </cell>
        </row>
        <row r="5305">
          <cell r="A5305" t="str">
            <v>10.007.0102-0</v>
          </cell>
          <cell r="B5305">
            <v>6912.49</v>
          </cell>
        </row>
        <row r="5306">
          <cell r="A5306" t="str">
            <v>10.007.0103-0</v>
          </cell>
          <cell r="B5306">
            <v>5797.57</v>
          </cell>
        </row>
        <row r="5307">
          <cell r="A5307" t="str">
            <v>10.007.0104-0</v>
          </cell>
          <cell r="B5307">
            <v>8116.6</v>
          </cell>
        </row>
        <row r="5308">
          <cell r="A5308" t="str">
            <v>10.007.0105-0</v>
          </cell>
          <cell r="B5308">
            <v>8986.23</v>
          </cell>
        </row>
        <row r="5309">
          <cell r="A5309" t="str">
            <v>10.007.0110-1</v>
          </cell>
          <cell r="B5309">
            <v>4782.83</v>
          </cell>
        </row>
        <row r="5310">
          <cell r="A5310" t="str">
            <v>10.007.0111-0</v>
          </cell>
          <cell r="B5310">
            <v>6695.97</v>
          </cell>
        </row>
        <row r="5311">
          <cell r="A5311" t="str">
            <v>10.007.0112-0</v>
          </cell>
          <cell r="B5311">
            <v>7413.39</v>
          </cell>
        </row>
        <row r="5312">
          <cell r="A5312" t="str">
            <v>10.007.0113-0</v>
          </cell>
          <cell r="B5312">
            <v>6217.68</v>
          </cell>
        </row>
        <row r="5313">
          <cell r="A5313" t="str">
            <v>10.007.0114-0</v>
          </cell>
          <cell r="B5313">
            <v>8704.76</v>
          </cell>
        </row>
        <row r="5314">
          <cell r="A5314" t="str">
            <v>10.007.0115-0</v>
          </cell>
          <cell r="B5314">
            <v>9637.41</v>
          </cell>
        </row>
        <row r="5315">
          <cell r="A5315" t="str">
            <v>10.007.0200-1</v>
          </cell>
          <cell r="B5315">
            <v>633.28</v>
          </cell>
        </row>
        <row r="5316">
          <cell r="A5316" t="str">
            <v>10.007.0201-0</v>
          </cell>
          <cell r="B5316">
            <v>981.58</v>
          </cell>
        </row>
        <row r="5317">
          <cell r="A5317" t="str">
            <v>10.007.0202-0</v>
          </cell>
          <cell r="B5317">
            <v>1108.24</v>
          </cell>
        </row>
        <row r="5318">
          <cell r="A5318" t="str">
            <v>10.007.0203-0</v>
          </cell>
          <cell r="B5318">
            <v>854.92</v>
          </cell>
        </row>
        <row r="5319">
          <cell r="A5319" t="str">
            <v>10.007.0204-0</v>
          </cell>
          <cell r="B5319">
            <v>1325.13</v>
          </cell>
        </row>
        <row r="5320">
          <cell r="A5320" t="str">
            <v>10.007.0205-0</v>
          </cell>
          <cell r="B5320">
            <v>1496.12</v>
          </cell>
        </row>
        <row r="5321">
          <cell r="A5321" t="str">
            <v>10.007.9999-0</v>
          </cell>
          <cell r="B5321">
            <v>3434</v>
          </cell>
        </row>
        <row r="5322">
          <cell r="A5322" t="str">
            <v>10.008.0001-1</v>
          </cell>
          <cell r="B5322">
            <v>126.68</v>
          </cell>
        </row>
        <row r="5323">
          <cell r="A5323" t="str">
            <v>10.008.0002-1</v>
          </cell>
          <cell r="B5323">
            <v>194.03</v>
          </cell>
        </row>
        <row r="5324">
          <cell r="A5324" t="str">
            <v>10.008.0003-1</v>
          </cell>
          <cell r="B5324">
            <v>146.05000000000001</v>
          </cell>
        </row>
        <row r="5325">
          <cell r="A5325" t="str">
            <v>10.008.0004-1</v>
          </cell>
          <cell r="B5325">
            <v>222.42</v>
          </cell>
        </row>
        <row r="5326">
          <cell r="A5326" t="str">
            <v>10.008.0005-1</v>
          </cell>
          <cell r="B5326">
            <v>166.17</v>
          </cell>
        </row>
        <row r="5327">
          <cell r="A5327" t="str">
            <v>10.008.0006-1</v>
          </cell>
          <cell r="B5327">
            <v>253.26</v>
          </cell>
        </row>
        <row r="5328">
          <cell r="A5328" t="str">
            <v>10.008.0007-1</v>
          </cell>
          <cell r="B5328">
            <v>210.64</v>
          </cell>
        </row>
        <row r="5329">
          <cell r="A5329" t="str">
            <v>10.008.0008-1</v>
          </cell>
          <cell r="B5329">
            <v>320.57</v>
          </cell>
        </row>
        <row r="5330">
          <cell r="A5330" t="str">
            <v>10.008.0009-1</v>
          </cell>
          <cell r="B5330">
            <v>259.82</v>
          </cell>
        </row>
        <row r="5331">
          <cell r="A5331" t="str">
            <v>10.008.0010-1</v>
          </cell>
          <cell r="B5331">
            <v>395.59</v>
          </cell>
        </row>
        <row r="5332">
          <cell r="A5332" t="str">
            <v>10.008.0020-0</v>
          </cell>
          <cell r="B5332">
            <v>177.35</v>
          </cell>
        </row>
        <row r="5333">
          <cell r="A5333" t="str">
            <v>10.008.0021-0</v>
          </cell>
          <cell r="B5333">
            <v>353.14</v>
          </cell>
        </row>
        <row r="5334">
          <cell r="A5334" t="str">
            <v>10.008.0022-0</v>
          </cell>
          <cell r="B5334">
            <v>204.48</v>
          </cell>
        </row>
        <row r="5335">
          <cell r="A5335" t="str">
            <v>10.008.0023-0</v>
          </cell>
          <cell r="B5335">
            <v>404.81</v>
          </cell>
        </row>
        <row r="5336">
          <cell r="A5336" t="str">
            <v>10.008.0024-0</v>
          </cell>
          <cell r="B5336">
            <v>232.65</v>
          </cell>
        </row>
        <row r="5337">
          <cell r="A5337" t="str">
            <v>10.008.0025-0</v>
          </cell>
          <cell r="B5337">
            <v>460.93</v>
          </cell>
        </row>
        <row r="5338">
          <cell r="A5338" t="str">
            <v>10.008.0026-0</v>
          </cell>
          <cell r="B5338">
            <v>294.89</v>
          </cell>
        </row>
        <row r="5339">
          <cell r="A5339" t="str">
            <v>10.008.0027-0</v>
          </cell>
          <cell r="B5339">
            <v>583.44000000000005</v>
          </cell>
        </row>
        <row r="5340">
          <cell r="A5340" t="str">
            <v>10.008.0028-0</v>
          </cell>
          <cell r="B5340">
            <v>363.75</v>
          </cell>
        </row>
        <row r="5341">
          <cell r="A5341" t="str">
            <v>10.008.0029-0</v>
          </cell>
          <cell r="B5341">
            <v>719.97</v>
          </cell>
        </row>
        <row r="5342">
          <cell r="A5342" t="str">
            <v>10.008.0040-0</v>
          </cell>
          <cell r="B5342">
            <v>196.35</v>
          </cell>
        </row>
        <row r="5343">
          <cell r="A5343" t="str">
            <v>10.008.0041-0</v>
          </cell>
          <cell r="B5343">
            <v>390.97</v>
          </cell>
        </row>
        <row r="5344">
          <cell r="A5344" t="str">
            <v>10.008.0042-0</v>
          </cell>
          <cell r="B5344">
            <v>226.39</v>
          </cell>
        </row>
        <row r="5345">
          <cell r="A5345" t="str">
            <v>10.008.0043-0</v>
          </cell>
          <cell r="B5345">
            <v>448.18</v>
          </cell>
        </row>
        <row r="5346">
          <cell r="A5346" t="str">
            <v>10.008.0044-0</v>
          </cell>
          <cell r="B5346">
            <v>257.57</v>
          </cell>
        </row>
        <row r="5347">
          <cell r="A5347" t="str">
            <v>10.008.0045-0</v>
          </cell>
          <cell r="B5347">
            <v>510.31</v>
          </cell>
        </row>
        <row r="5348">
          <cell r="A5348" t="str">
            <v>10.008.0046-0</v>
          </cell>
          <cell r="B5348">
            <v>326.49</v>
          </cell>
        </row>
        <row r="5349">
          <cell r="A5349" t="str">
            <v>10.008.0047-0</v>
          </cell>
          <cell r="B5349">
            <v>645.96</v>
          </cell>
        </row>
        <row r="5350">
          <cell r="A5350" t="str">
            <v>10.008.0048-0</v>
          </cell>
          <cell r="B5350">
            <v>402.72</v>
          </cell>
        </row>
        <row r="5351">
          <cell r="A5351" t="str">
            <v>10.008.0049-0</v>
          </cell>
          <cell r="B5351">
            <v>797.11</v>
          </cell>
        </row>
        <row r="5352">
          <cell r="A5352" t="str">
            <v>10.008.0050-1</v>
          </cell>
          <cell r="B5352">
            <v>83.03</v>
          </cell>
        </row>
        <row r="5353">
          <cell r="A5353" t="str">
            <v>10.008.0051-1</v>
          </cell>
          <cell r="B5353">
            <v>159.68</v>
          </cell>
        </row>
        <row r="5354">
          <cell r="A5354" t="str">
            <v>10.008.0060-0</v>
          </cell>
          <cell r="B5354">
            <v>116.25</v>
          </cell>
        </row>
        <row r="5355">
          <cell r="A5355" t="str">
            <v>10.008.0061-0</v>
          </cell>
          <cell r="B5355">
            <v>290.62</v>
          </cell>
        </row>
        <row r="5356">
          <cell r="A5356" t="str">
            <v>10.008.0070-0</v>
          </cell>
          <cell r="B5356">
            <v>128.69999999999999</v>
          </cell>
        </row>
        <row r="5357">
          <cell r="A5357" t="str">
            <v>10.008.0071-0</v>
          </cell>
          <cell r="B5357">
            <v>321.76</v>
          </cell>
        </row>
        <row r="5358">
          <cell r="A5358" t="str">
            <v>10.008.9999-0</v>
          </cell>
          <cell r="B5358">
            <v>5354</v>
          </cell>
        </row>
        <row r="5359">
          <cell r="A5359" t="str">
            <v>10.009.0015-1</v>
          </cell>
          <cell r="B5359">
            <v>957.92</v>
          </cell>
        </row>
        <row r="5360">
          <cell r="A5360" t="str">
            <v>10.009.0016-0</v>
          </cell>
          <cell r="B5360">
            <v>1149.5</v>
          </cell>
        </row>
        <row r="5361">
          <cell r="A5361" t="str">
            <v>10.009.0017-0</v>
          </cell>
          <cell r="B5361">
            <v>1341.08</v>
          </cell>
        </row>
        <row r="5362">
          <cell r="A5362" t="str">
            <v>10.009.0018-0</v>
          </cell>
          <cell r="B5362">
            <v>1436.88</v>
          </cell>
        </row>
        <row r="5363">
          <cell r="A5363" t="str">
            <v>10.009.0019-0</v>
          </cell>
          <cell r="B5363">
            <v>1532.67</v>
          </cell>
        </row>
        <row r="5364">
          <cell r="A5364" t="str">
            <v>10.009.0020-0</v>
          </cell>
          <cell r="B5364">
            <v>1724.25</v>
          </cell>
        </row>
        <row r="5365">
          <cell r="A5365" t="str">
            <v>10.009.0021-0</v>
          </cell>
          <cell r="B5365">
            <v>1915.84</v>
          </cell>
        </row>
        <row r="5366">
          <cell r="A5366" t="str">
            <v>10.009.0022-0</v>
          </cell>
          <cell r="B5366">
            <v>2107.42</v>
          </cell>
        </row>
        <row r="5367">
          <cell r="A5367" t="str">
            <v>10.009.0023-0</v>
          </cell>
          <cell r="B5367">
            <v>657.72</v>
          </cell>
        </row>
        <row r="5368">
          <cell r="A5368" t="str">
            <v>10.009.9999-0</v>
          </cell>
          <cell r="B5368">
            <v>3611</v>
          </cell>
        </row>
        <row r="5369">
          <cell r="A5369" t="str">
            <v>10.010.0001-1</v>
          </cell>
          <cell r="B5369">
            <v>137.75</v>
          </cell>
        </row>
        <row r="5370">
          <cell r="A5370" t="str">
            <v>10.010.0002-0</v>
          </cell>
          <cell r="B5370">
            <v>132.47999999999999</v>
          </cell>
        </row>
        <row r="5371">
          <cell r="A5371" t="str">
            <v>10.010.0003-1</v>
          </cell>
          <cell r="B5371">
            <v>148.69</v>
          </cell>
        </row>
        <row r="5372">
          <cell r="A5372" t="str">
            <v>10.010.0004-1</v>
          </cell>
          <cell r="B5372">
            <v>292.58999999999997</v>
          </cell>
        </row>
        <row r="5373">
          <cell r="A5373" t="str">
            <v>10.010.0005-1</v>
          </cell>
          <cell r="B5373">
            <v>331.04</v>
          </cell>
        </row>
        <row r="5374">
          <cell r="A5374" t="str">
            <v>10.010.0008-0</v>
          </cell>
          <cell r="B5374">
            <v>155.88999999999999</v>
          </cell>
        </row>
        <row r="5375">
          <cell r="A5375" t="str">
            <v>10.010.0009-0</v>
          </cell>
          <cell r="B5375">
            <v>224.91</v>
          </cell>
        </row>
        <row r="5376">
          <cell r="A5376" t="str">
            <v>10.010.0010-0</v>
          </cell>
          <cell r="B5376">
            <v>387.01</v>
          </cell>
        </row>
        <row r="5377">
          <cell r="A5377" t="str">
            <v>10.010.0012-0</v>
          </cell>
          <cell r="B5377">
            <v>752.02</v>
          </cell>
        </row>
        <row r="5378">
          <cell r="A5378" t="str">
            <v>10.010.0020-0</v>
          </cell>
          <cell r="B5378">
            <v>92.4</v>
          </cell>
        </row>
        <row r="5379">
          <cell r="A5379" t="str">
            <v>10.010.0025-0</v>
          </cell>
          <cell r="B5379">
            <v>162.78</v>
          </cell>
        </row>
        <row r="5380">
          <cell r="A5380" t="str">
            <v>10.010.0030-0</v>
          </cell>
          <cell r="B5380">
            <v>219.74</v>
          </cell>
        </row>
        <row r="5381">
          <cell r="A5381" t="str">
            <v>10.010.0035-0</v>
          </cell>
          <cell r="B5381">
            <v>94.83</v>
          </cell>
        </row>
        <row r="5382">
          <cell r="A5382" t="str">
            <v>10.010.0040-0</v>
          </cell>
          <cell r="B5382">
            <v>167.16</v>
          </cell>
        </row>
        <row r="5383">
          <cell r="A5383" t="str">
            <v>10.010.0045-0</v>
          </cell>
          <cell r="B5383">
            <v>226.07</v>
          </cell>
        </row>
        <row r="5384">
          <cell r="A5384" t="str">
            <v>10.010.0050-0</v>
          </cell>
          <cell r="B5384">
            <v>98.72</v>
          </cell>
        </row>
        <row r="5385">
          <cell r="A5385" t="str">
            <v>10.010.0055-0</v>
          </cell>
          <cell r="B5385">
            <v>169.35</v>
          </cell>
        </row>
        <row r="5386">
          <cell r="A5386" t="str">
            <v>10.010.0060-0</v>
          </cell>
          <cell r="B5386">
            <v>229.72</v>
          </cell>
        </row>
        <row r="5387">
          <cell r="A5387" t="str">
            <v>10.010.0065-0</v>
          </cell>
          <cell r="B5387">
            <v>145.72999999999999</v>
          </cell>
        </row>
        <row r="5388">
          <cell r="A5388" t="str">
            <v>10.010.0070-0</v>
          </cell>
          <cell r="B5388">
            <v>256.52999999999997</v>
          </cell>
        </row>
        <row r="5389">
          <cell r="A5389" t="str">
            <v>10.010.0075-0</v>
          </cell>
          <cell r="B5389">
            <v>344.04</v>
          </cell>
        </row>
        <row r="5390">
          <cell r="A5390" t="str">
            <v>10.010.0080-0</v>
          </cell>
          <cell r="B5390">
            <v>152.30000000000001</v>
          </cell>
        </row>
        <row r="5391">
          <cell r="A5391" t="str">
            <v>10.010.0085-0</v>
          </cell>
          <cell r="B5391">
            <v>264.31</v>
          </cell>
        </row>
        <row r="5392">
          <cell r="A5392" t="str">
            <v>10.010.0090-0</v>
          </cell>
          <cell r="B5392">
            <v>355.24</v>
          </cell>
        </row>
        <row r="5393">
          <cell r="A5393" t="str">
            <v>10.010.0095-0</v>
          </cell>
          <cell r="B5393">
            <v>157.16</v>
          </cell>
        </row>
        <row r="5394">
          <cell r="A5394" t="str">
            <v>10.010.0100-0</v>
          </cell>
          <cell r="B5394">
            <v>274.05</v>
          </cell>
        </row>
        <row r="5395">
          <cell r="A5395" t="str">
            <v>10.010.0105-0</v>
          </cell>
          <cell r="B5395">
            <v>376.16</v>
          </cell>
        </row>
        <row r="5396">
          <cell r="A5396" t="str">
            <v>10.010.9999-0</v>
          </cell>
          <cell r="B5396">
            <v>4663</v>
          </cell>
        </row>
        <row r="5397">
          <cell r="A5397" t="str">
            <v>10.011.0006-1</v>
          </cell>
          <cell r="B5397">
            <v>54.09</v>
          </cell>
        </row>
        <row r="5398">
          <cell r="A5398" t="str">
            <v>10.011.0007-0</v>
          </cell>
          <cell r="B5398">
            <v>73.02</v>
          </cell>
        </row>
        <row r="5399">
          <cell r="A5399" t="str">
            <v>10.011.0008-0</v>
          </cell>
          <cell r="B5399">
            <v>86.54</v>
          </cell>
        </row>
        <row r="5400">
          <cell r="A5400" t="str">
            <v>10.011.0009-1</v>
          </cell>
          <cell r="B5400">
            <v>91.95</v>
          </cell>
        </row>
        <row r="5401">
          <cell r="A5401" t="str">
            <v>10.011.0010-0</v>
          </cell>
          <cell r="B5401">
            <v>124.14</v>
          </cell>
        </row>
        <row r="5402">
          <cell r="A5402" t="str">
            <v>10.011.0011-0</v>
          </cell>
          <cell r="B5402">
            <v>147.13</v>
          </cell>
        </row>
        <row r="5403">
          <cell r="A5403" t="str">
            <v>10.011.0020-0</v>
          </cell>
          <cell r="B5403">
            <v>7.73</v>
          </cell>
        </row>
        <row r="5404">
          <cell r="A5404" t="str">
            <v>10.011.9999-0</v>
          </cell>
          <cell r="B5404">
            <v>4347</v>
          </cell>
        </row>
        <row r="5405">
          <cell r="A5405" t="str">
            <v>10.012.0001-0</v>
          </cell>
          <cell r="B5405">
            <v>80.27</v>
          </cell>
        </row>
        <row r="5406">
          <cell r="A5406" t="str">
            <v>10.012.0005-0</v>
          </cell>
          <cell r="B5406">
            <v>104.36</v>
          </cell>
        </row>
        <row r="5407">
          <cell r="A5407" t="str">
            <v>10.012.0010-0</v>
          </cell>
          <cell r="B5407">
            <v>184.63</v>
          </cell>
        </row>
        <row r="5408">
          <cell r="A5408" t="str">
            <v>10.012.0015-0</v>
          </cell>
          <cell r="B5408">
            <v>216.75</v>
          </cell>
        </row>
        <row r="5409">
          <cell r="A5409" t="str">
            <v>10.012.0050-0</v>
          </cell>
          <cell r="B5409">
            <v>187.36</v>
          </cell>
        </row>
        <row r="5410">
          <cell r="A5410" t="str">
            <v>10.012.0055-1</v>
          </cell>
          <cell r="B5410">
            <v>281.05</v>
          </cell>
        </row>
        <row r="5411">
          <cell r="A5411" t="str">
            <v>10.012.0060-0</v>
          </cell>
          <cell r="B5411">
            <v>324.76</v>
          </cell>
        </row>
        <row r="5412">
          <cell r="A5412" t="str">
            <v>10.012.0065-0</v>
          </cell>
          <cell r="B5412">
            <v>374.73</v>
          </cell>
        </row>
        <row r="5413">
          <cell r="A5413" t="str">
            <v>10.012.0070-0</v>
          </cell>
          <cell r="B5413">
            <v>468.41</v>
          </cell>
        </row>
        <row r="5414">
          <cell r="A5414" t="str">
            <v>10.012.0080-0</v>
          </cell>
          <cell r="B5414">
            <v>580.83000000000004</v>
          </cell>
        </row>
        <row r="5415">
          <cell r="A5415" t="str">
            <v>10.012.0100-0</v>
          </cell>
          <cell r="B5415">
            <v>85.88</v>
          </cell>
        </row>
        <row r="5416">
          <cell r="A5416" t="str">
            <v>10.012.0101-0</v>
          </cell>
          <cell r="B5416">
            <v>135</v>
          </cell>
        </row>
        <row r="5417">
          <cell r="A5417" t="str">
            <v>10.012.0105-0</v>
          </cell>
          <cell r="B5417">
            <v>147.27000000000001</v>
          </cell>
        </row>
        <row r="5418">
          <cell r="A5418" t="str">
            <v>10.012.0107-0</v>
          </cell>
          <cell r="B5418">
            <v>171.61</v>
          </cell>
        </row>
        <row r="5419">
          <cell r="A5419" t="str">
            <v>10.012.0110-0</v>
          </cell>
          <cell r="B5419">
            <v>183.99</v>
          </cell>
        </row>
        <row r="5420">
          <cell r="A5420" t="str">
            <v>10.012.0112-0</v>
          </cell>
          <cell r="B5420">
            <v>198.75</v>
          </cell>
        </row>
        <row r="5421">
          <cell r="A5421" t="str">
            <v>10.012.0115-0</v>
          </cell>
          <cell r="B5421">
            <v>102.98</v>
          </cell>
        </row>
        <row r="5422">
          <cell r="A5422" t="str">
            <v>10.012.0120-0</v>
          </cell>
          <cell r="B5422">
            <v>151.69</v>
          </cell>
        </row>
        <row r="5423">
          <cell r="A5423" t="str">
            <v>10.012.0150-0</v>
          </cell>
          <cell r="B5423">
            <v>86.56</v>
          </cell>
        </row>
        <row r="5424">
          <cell r="A5424" t="str">
            <v>10.012.0155-0</v>
          </cell>
          <cell r="B5424">
            <v>129.27000000000001</v>
          </cell>
        </row>
        <row r="5425">
          <cell r="A5425" t="str">
            <v>10.012.0160-0</v>
          </cell>
          <cell r="B5425">
            <v>180.86</v>
          </cell>
        </row>
        <row r="5426">
          <cell r="A5426" t="str">
            <v>10.012.9999-0</v>
          </cell>
          <cell r="B5426">
            <v>3841</v>
          </cell>
        </row>
        <row r="5427">
          <cell r="A5427" t="str">
            <v>10.013.0001-0</v>
          </cell>
          <cell r="B5427">
            <v>17.7</v>
          </cell>
        </row>
        <row r="5428">
          <cell r="A5428" t="str">
            <v>10.013.0002-0</v>
          </cell>
          <cell r="B5428">
            <v>22.66</v>
          </cell>
        </row>
        <row r="5429">
          <cell r="A5429" t="str">
            <v>10.013.0003-0</v>
          </cell>
          <cell r="B5429">
            <v>42.71</v>
          </cell>
        </row>
        <row r="5430">
          <cell r="A5430" t="str">
            <v>10.013.0005-0</v>
          </cell>
          <cell r="B5430">
            <v>19.579999999999998</v>
          </cell>
        </row>
        <row r="5431">
          <cell r="A5431" t="str">
            <v>10.013.0006-0</v>
          </cell>
          <cell r="B5431">
            <v>26.01</v>
          </cell>
        </row>
        <row r="5432">
          <cell r="A5432" t="str">
            <v>10.013.9999-0</v>
          </cell>
          <cell r="B5432">
            <v>3923</v>
          </cell>
        </row>
        <row r="5433">
          <cell r="A5433" t="str">
            <v>10.014.0001-0</v>
          </cell>
          <cell r="B5433">
            <v>3.73</v>
          </cell>
        </row>
        <row r="5434">
          <cell r="A5434" t="str">
            <v>10.014.0005-0</v>
          </cell>
          <cell r="B5434">
            <v>3.49</v>
          </cell>
        </row>
        <row r="5435">
          <cell r="A5435" t="str">
            <v>10.014.0010-0</v>
          </cell>
          <cell r="B5435">
            <v>10.31</v>
          </cell>
        </row>
        <row r="5436">
          <cell r="A5436" t="str">
            <v>10.014.0015-0</v>
          </cell>
          <cell r="B5436">
            <v>8.4700000000000006</v>
          </cell>
        </row>
        <row r="5437">
          <cell r="A5437" t="str">
            <v>10.014.0020-0</v>
          </cell>
          <cell r="B5437">
            <v>2.57</v>
          </cell>
        </row>
        <row r="5438">
          <cell r="A5438" t="str">
            <v>10.014.0021-0</v>
          </cell>
          <cell r="B5438">
            <v>2.21</v>
          </cell>
        </row>
        <row r="5439">
          <cell r="A5439" t="str">
            <v>10.014.0022-0</v>
          </cell>
          <cell r="B5439">
            <v>2.6</v>
          </cell>
        </row>
        <row r="5440">
          <cell r="A5440" t="str">
            <v>10.014.9999-0</v>
          </cell>
          <cell r="B5440">
            <v>3792</v>
          </cell>
        </row>
        <row r="5441">
          <cell r="A5441" t="str">
            <v>10.015.0001-0</v>
          </cell>
          <cell r="B5441">
            <v>2.2000000000000002</v>
          </cell>
        </row>
        <row r="5442">
          <cell r="A5442" t="str">
            <v>10.015.0005-0</v>
          </cell>
          <cell r="B5442">
            <v>6.61</v>
          </cell>
        </row>
        <row r="5443">
          <cell r="A5443" t="str">
            <v>10.015.0010-0</v>
          </cell>
          <cell r="B5443">
            <v>9.4</v>
          </cell>
        </row>
        <row r="5444">
          <cell r="A5444" t="str">
            <v>10.015.0015-0</v>
          </cell>
          <cell r="B5444">
            <v>12.29</v>
          </cell>
        </row>
        <row r="5445">
          <cell r="A5445" t="str">
            <v>10.015.9999-0</v>
          </cell>
          <cell r="B5445">
            <v>4903</v>
          </cell>
        </row>
        <row r="5446">
          <cell r="A5446" t="str">
            <v>10.016.0001-0</v>
          </cell>
          <cell r="B5446">
            <v>166.97</v>
          </cell>
        </row>
        <row r="5447">
          <cell r="A5447" t="str">
            <v>10.016.9999-0</v>
          </cell>
          <cell r="B5447">
            <v>3131</v>
          </cell>
        </row>
        <row r="5448">
          <cell r="A5448" t="str">
            <v>10.017.0001-0</v>
          </cell>
          <cell r="B5448">
            <v>27.49</v>
          </cell>
        </row>
        <row r="5449">
          <cell r="A5449" t="str">
            <v>10.017.0002-0</v>
          </cell>
          <cell r="B5449">
            <v>35.229999999999997</v>
          </cell>
        </row>
        <row r="5450">
          <cell r="A5450" t="str">
            <v>10.017.0003-0</v>
          </cell>
          <cell r="B5450">
            <v>51.28</v>
          </cell>
        </row>
        <row r="5451">
          <cell r="A5451" t="str">
            <v>10.017.0004-0</v>
          </cell>
          <cell r="B5451">
            <v>35.72</v>
          </cell>
        </row>
        <row r="5452">
          <cell r="A5452" t="str">
            <v>10.017.0005-0</v>
          </cell>
          <cell r="B5452">
            <v>45.75</v>
          </cell>
        </row>
        <row r="5453">
          <cell r="A5453" t="str">
            <v>10.017.0006-0</v>
          </cell>
          <cell r="B5453">
            <v>86.24</v>
          </cell>
        </row>
        <row r="5454">
          <cell r="A5454" t="str">
            <v>10.017.0007-0</v>
          </cell>
          <cell r="B5454">
            <v>53.87</v>
          </cell>
        </row>
        <row r="5455">
          <cell r="A5455" t="str">
            <v>10.017.0008-1</v>
          </cell>
          <cell r="B5455">
            <v>68.36</v>
          </cell>
        </row>
        <row r="5456">
          <cell r="A5456" t="str">
            <v>10.017.0009-0</v>
          </cell>
          <cell r="B5456">
            <v>124.43</v>
          </cell>
        </row>
        <row r="5457">
          <cell r="A5457" t="str">
            <v>10.017.0012-0</v>
          </cell>
          <cell r="B5457">
            <v>33.35</v>
          </cell>
        </row>
        <row r="5458">
          <cell r="A5458" t="str">
            <v>10.017.0013-0</v>
          </cell>
          <cell r="B5458">
            <v>47.79</v>
          </cell>
        </row>
        <row r="5459">
          <cell r="A5459" t="str">
            <v>10.017.0014-0</v>
          </cell>
          <cell r="B5459">
            <v>102.81</v>
          </cell>
        </row>
        <row r="5460">
          <cell r="A5460" t="str">
            <v>10.017.0015-0</v>
          </cell>
          <cell r="B5460">
            <v>42.87</v>
          </cell>
        </row>
        <row r="5461">
          <cell r="A5461" t="str">
            <v>10.017.0016-0</v>
          </cell>
          <cell r="B5461">
            <v>59.93</v>
          </cell>
        </row>
        <row r="5462">
          <cell r="A5462" t="str">
            <v>10.017.0017-0</v>
          </cell>
          <cell r="B5462">
            <v>125.31</v>
          </cell>
        </row>
        <row r="5463">
          <cell r="A5463" t="str">
            <v>10.017.0020-0</v>
          </cell>
          <cell r="B5463">
            <v>49.43</v>
          </cell>
        </row>
        <row r="5464">
          <cell r="A5464" t="str">
            <v>10.017.0021-0</v>
          </cell>
          <cell r="B5464">
            <v>69.77</v>
          </cell>
        </row>
        <row r="5465">
          <cell r="A5465" t="str">
            <v>10.017.0022-0</v>
          </cell>
          <cell r="B5465">
            <v>146.22</v>
          </cell>
        </row>
        <row r="5466">
          <cell r="A5466" t="str">
            <v>10.017.9999-0</v>
          </cell>
          <cell r="B5466">
            <v>3479</v>
          </cell>
        </row>
        <row r="5467">
          <cell r="A5467" t="str">
            <v>10.028.0005-0</v>
          </cell>
          <cell r="B5467">
            <v>31.19</v>
          </cell>
        </row>
        <row r="5468">
          <cell r="A5468" t="str">
            <v>10.028.0010-0</v>
          </cell>
          <cell r="B5468">
            <v>42.78</v>
          </cell>
        </row>
        <row r="5469">
          <cell r="A5469" t="str">
            <v>10.028.0015-0</v>
          </cell>
          <cell r="B5469">
            <v>55.21</v>
          </cell>
        </row>
        <row r="5470">
          <cell r="A5470" t="str">
            <v>10.028.0025-0</v>
          </cell>
          <cell r="B5470">
            <v>40.549999999999997</v>
          </cell>
        </row>
        <row r="5471">
          <cell r="A5471" t="str">
            <v>10.028.0030-0</v>
          </cell>
          <cell r="B5471">
            <v>54.25</v>
          </cell>
        </row>
        <row r="5472">
          <cell r="A5472" t="str">
            <v>10.028.0035-0</v>
          </cell>
          <cell r="B5472">
            <v>72.19</v>
          </cell>
        </row>
        <row r="5473">
          <cell r="A5473" t="str">
            <v>10.028.0040-0</v>
          </cell>
          <cell r="B5473">
            <v>78.510000000000005</v>
          </cell>
        </row>
        <row r="5474">
          <cell r="A5474" t="str">
            <v>10.028.0045-0</v>
          </cell>
          <cell r="B5474">
            <v>144.84</v>
          </cell>
        </row>
        <row r="5475">
          <cell r="A5475" t="str">
            <v>10.028.0050-0</v>
          </cell>
          <cell r="B5475">
            <v>204.31</v>
          </cell>
        </row>
        <row r="5476">
          <cell r="A5476" t="str">
            <v>10.028.9999-0</v>
          </cell>
          <cell r="B5476">
            <v>3980</v>
          </cell>
        </row>
        <row r="5477">
          <cell r="A5477" t="str">
            <v>10.055.9999-0</v>
          </cell>
          <cell r="B5477">
            <v>3453</v>
          </cell>
        </row>
        <row r="5478">
          <cell r="A5478" t="str">
            <v>10.060.0004-0</v>
          </cell>
          <cell r="B5478">
            <v>82.34</v>
          </cell>
        </row>
        <row r="5479">
          <cell r="A5479" t="str">
            <v>10.060.0005-0</v>
          </cell>
          <cell r="B5479">
            <v>109.1</v>
          </cell>
        </row>
        <row r="5480">
          <cell r="A5480" t="str">
            <v>10.060.9999-0</v>
          </cell>
          <cell r="B5480">
            <v>4457</v>
          </cell>
        </row>
        <row r="5481">
          <cell r="A5481" t="str">
            <v>10.065.0001-0</v>
          </cell>
          <cell r="B5481">
            <v>461.72</v>
          </cell>
        </row>
        <row r="5482">
          <cell r="A5482" t="str">
            <v>10.065.0002-0</v>
          </cell>
          <cell r="B5482">
            <v>563.37</v>
          </cell>
        </row>
        <row r="5483">
          <cell r="A5483" t="str">
            <v>10.065.0003-0</v>
          </cell>
          <cell r="B5483">
            <v>923.44</v>
          </cell>
        </row>
        <row r="5484">
          <cell r="A5484" t="str">
            <v>10.065.0004-0</v>
          </cell>
          <cell r="B5484">
            <v>1245.82</v>
          </cell>
        </row>
        <row r="5485">
          <cell r="A5485" t="str">
            <v>10.065.9999-0</v>
          </cell>
          <cell r="B5485">
            <v>3219</v>
          </cell>
        </row>
        <row r="5486">
          <cell r="A5486" t="str">
            <v>10.070.0001-0</v>
          </cell>
          <cell r="B5486">
            <v>6.4</v>
          </cell>
        </row>
        <row r="5487">
          <cell r="A5487" t="str">
            <v>10.070.9999-0</v>
          </cell>
          <cell r="B5487">
            <v>4921</v>
          </cell>
        </row>
        <row r="5488">
          <cell r="A5488" t="str">
            <v>10.080.0001-0</v>
          </cell>
          <cell r="B5488">
            <v>49.28</v>
          </cell>
        </row>
        <row r="5489">
          <cell r="A5489" t="str">
            <v>10.080.9999-0</v>
          </cell>
          <cell r="B5489">
            <v>5354</v>
          </cell>
        </row>
        <row r="5490">
          <cell r="A5490" t="str">
            <v>11.001.0001-1</v>
          </cell>
          <cell r="B5490">
            <v>191.7</v>
          </cell>
        </row>
        <row r="5491">
          <cell r="A5491" t="str">
            <v>11.001.0005-1</v>
          </cell>
          <cell r="B5491">
            <v>205.64</v>
          </cell>
        </row>
        <row r="5492">
          <cell r="A5492" t="str">
            <v>11.001.0006-1</v>
          </cell>
          <cell r="B5492">
            <v>221</v>
          </cell>
        </row>
        <row r="5493">
          <cell r="A5493" t="str">
            <v>11.001.0007-1</v>
          </cell>
          <cell r="B5493">
            <v>233.6</v>
          </cell>
        </row>
        <row r="5494">
          <cell r="A5494" t="str">
            <v>11.001.0008-1</v>
          </cell>
          <cell r="B5494">
            <v>252.07</v>
          </cell>
        </row>
        <row r="5495">
          <cell r="A5495" t="str">
            <v>11.001.0010-0</v>
          </cell>
          <cell r="B5495">
            <v>258.74</v>
          </cell>
        </row>
        <row r="5496">
          <cell r="A5496" t="str">
            <v>11.001.0013-1</v>
          </cell>
          <cell r="B5496">
            <v>260.33</v>
          </cell>
        </row>
        <row r="5497">
          <cell r="A5497" t="str">
            <v>11.001.0018-0</v>
          </cell>
          <cell r="B5497">
            <v>734.29</v>
          </cell>
        </row>
        <row r="5498">
          <cell r="A5498" t="str">
            <v>11.001.0019-0</v>
          </cell>
          <cell r="B5498">
            <v>228.87</v>
          </cell>
        </row>
        <row r="5499">
          <cell r="A5499" t="str">
            <v>11.001.0020-1</v>
          </cell>
          <cell r="B5499">
            <v>167.17</v>
          </cell>
        </row>
        <row r="5500">
          <cell r="A5500" t="str">
            <v>11.001.0030-0</v>
          </cell>
          <cell r="B5500">
            <v>260.33</v>
          </cell>
        </row>
        <row r="5501">
          <cell r="A5501" t="str">
            <v>11.001.9999-0</v>
          </cell>
          <cell r="B5501">
            <v>2461</v>
          </cell>
        </row>
        <row r="5502">
          <cell r="A5502" t="str">
            <v>11.002.0010-0</v>
          </cell>
          <cell r="B5502">
            <v>78.849999999999994</v>
          </cell>
        </row>
        <row r="5503">
          <cell r="A5503" t="str">
            <v>11.002.0011-1</v>
          </cell>
          <cell r="B5503">
            <v>29.74</v>
          </cell>
        </row>
        <row r="5504">
          <cell r="A5504" t="str">
            <v>11.002.0012-1</v>
          </cell>
          <cell r="B5504">
            <v>37.049999999999997</v>
          </cell>
        </row>
        <row r="5505">
          <cell r="A5505" t="str">
            <v>11.002.0013-1</v>
          </cell>
          <cell r="B5505">
            <v>47.16</v>
          </cell>
        </row>
        <row r="5506">
          <cell r="A5506" t="str">
            <v>11.002.0014-1</v>
          </cell>
          <cell r="B5506">
            <v>56.46</v>
          </cell>
        </row>
        <row r="5507">
          <cell r="A5507" t="str">
            <v>11.002.0015-1</v>
          </cell>
          <cell r="B5507">
            <v>64.739999999999995</v>
          </cell>
        </row>
        <row r="5508">
          <cell r="A5508" t="str">
            <v>11.002.0017-1</v>
          </cell>
          <cell r="B5508">
            <v>20.36</v>
          </cell>
        </row>
        <row r="5509">
          <cell r="A5509" t="str">
            <v>11.002.0018-0</v>
          </cell>
          <cell r="B5509">
            <v>27.01</v>
          </cell>
        </row>
        <row r="5510">
          <cell r="A5510" t="str">
            <v>11.002.0021-1</v>
          </cell>
          <cell r="B5510">
            <v>55.28</v>
          </cell>
        </row>
        <row r="5511">
          <cell r="A5511" t="str">
            <v>11.002.0022-1</v>
          </cell>
          <cell r="B5511">
            <v>57.66</v>
          </cell>
        </row>
        <row r="5512">
          <cell r="A5512" t="str">
            <v>11.002.0023-1</v>
          </cell>
          <cell r="B5512">
            <v>69.040000000000006</v>
          </cell>
        </row>
        <row r="5513">
          <cell r="A5513" t="str">
            <v>11.002.0024-1</v>
          </cell>
          <cell r="B5513">
            <v>76.42</v>
          </cell>
        </row>
        <row r="5514">
          <cell r="A5514" t="str">
            <v>11.002.0025-1</v>
          </cell>
          <cell r="B5514">
            <v>102.5</v>
          </cell>
        </row>
        <row r="5515">
          <cell r="A5515" t="str">
            <v>11.002.0027-1</v>
          </cell>
          <cell r="B5515">
            <v>48.47</v>
          </cell>
        </row>
        <row r="5516">
          <cell r="A5516" t="str">
            <v>11.002.0028-1</v>
          </cell>
          <cell r="B5516">
            <v>56.76</v>
          </cell>
        </row>
        <row r="5517">
          <cell r="A5517" t="str">
            <v>11.002.0029-1</v>
          </cell>
          <cell r="B5517">
            <v>62.3</v>
          </cell>
        </row>
        <row r="5518">
          <cell r="A5518" t="str">
            <v>11.002.0030-1</v>
          </cell>
          <cell r="B5518">
            <v>69.459999999999994</v>
          </cell>
        </row>
        <row r="5519">
          <cell r="A5519" t="str">
            <v>11.002.0031-1</v>
          </cell>
          <cell r="B5519">
            <v>92.61</v>
          </cell>
        </row>
        <row r="5520">
          <cell r="A5520" t="str">
            <v>11.002.0033-1</v>
          </cell>
          <cell r="B5520">
            <v>42.71</v>
          </cell>
        </row>
        <row r="5521">
          <cell r="A5521" t="str">
            <v>11.002.0034-1</v>
          </cell>
          <cell r="B5521">
            <v>42.96</v>
          </cell>
        </row>
        <row r="5522">
          <cell r="A5522" t="str">
            <v>11.002.0035-1</v>
          </cell>
          <cell r="B5522">
            <v>43.35</v>
          </cell>
        </row>
        <row r="5523">
          <cell r="A5523" t="str">
            <v>11.002.0036-1</v>
          </cell>
          <cell r="B5523">
            <v>44.89</v>
          </cell>
        </row>
        <row r="5524">
          <cell r="A5524" t="str">
            <v>11.002.0037-1</v>
          </cell>
          <cell r="B5524">
            <v>51.69</v>
          </cell>
        </row>
        <row r="5525">
          <cell r="A5525" t="str">
            <v>11.002.0039-1</v>
          </cell>
          <cell r="B5525">
            <v>4.03</v>
          </cell>
        </row>
        <row r="5526">
          <cell r="A5526" t="str">
            <v>11.002.0040-1</v>
          </cell>
          <cell r="B5526">
            <v>2.2999999999999998</v>
          </cell>
        </row>
        <row r="5527">
          <cell r="A5527" t="str">
            <v>11.002.0041-0</v>
          </cell>
          <cell r="B5527">
            <v>49.06</v>
          </cell>
        </row>
        <row r="5528">
          <cell r="A5528" t="str">
            <v>11.002.0042-0</v>
          </cell>
          <cell r="B5528">
            <v>49.34</v>
          </cell>
        </row>
        <row r="5529">
          <cell r="A5529" t="str">
            <v>11.002.0043-1</v>
          </cell>
          <cell r="B5529">
            <v>49.86</v>
          </cell>
        </row>
        <row r="5530">
          <cell r="A5530" t="str">
            <v>11.002.0044-0</v>
          </cell>
          <cell r="B5530">
            <v>51.56</v>
          </cell>
        </row>
        <row r="5531">
          <cell r="A5531" t="str">
            <v>11.002.0045-0</v>
          </cell>
          <cell r="B5531">
            <v>59.4</v>
          </cell>
        </row>
        <row r="5532">
          <cell r="A5532" t="str">
            <v>11.002.0060-0</v>
          </cell>
          <cell r="B5532">
            <v>82.01</v>
          </cell>
        </row>
        <row r="5533">
          <cell r="A5533" t="str">
            <v>11.002.9999-0</v>
          </cell>
          <cell r="B5533">
            <v>4927</v>
          </cell>
        </row>
        <row r="5534">
          <cell r="A5534" t="str">
            <v>11.003.0001-1</v>
          </cell>
          <cell r="B5534">
            <v>307.91000000000003</v>
          </cell>
        </row>
        <row r="5535">
          <cell r="A5535" t="str">
            <v>11.003.0002-0</v>
          </cell>
          <cell r="B5535">
            <v>321.85000000000002</v>
          </cell>
        </row>
        <row r="5536">
          <cell r="A5536" t="str">
            <v>11.003.0003-1</v>
          </cell>
          <cell r="B5536">
            <v>337.21</v>
          </cell>
        </row>
        <row r="5537">
          <cell r="A5537" t="str">
            <v>11.003.0005-1</v>
          </cell>
          <cell r="B5537">
            <v>349.81</v>
          </cell>
        </row>
        <row r="5538">
          <cell r="A5538" t="str">
            <v>11.003.0006-0</v>
          </cell>
          <cell r="B5538">
            <v>368.28</v>
          </cell>
        </row>
        <row r="5539">
          <cell r="A5539" t="str">
            <v>11.003.0007-0</v>
          </cell>
          <cell r="B5539">
            <v>374.95</v>
          </cell>
        </row>
        <row r="5540">
          <cell r="A5540" t="str">
            <v>11.003.0008-0</v>
          </cell>
          <cell r="B5540">
            <v>376.54</v>
          </cell>
        </row>
        <row r="5541">
          <cell r="A5541" t="str">
            <v>11.003.0010-0</v>
          </cell>
          <cell r="B5541">
            <v>343.64</v>
          </cell>
        </row>
        <row r="5542">
          <cell r="A5542" t="str">
            <v>11.003.0014-1</v>
          </cell>
          <cell r="B5542">
            <v>272.3</v>
          </cell>
        </row>
        <row r="5543">
          <cell r="A5543" t="str">
            <v>11.003.0015-0</v>
          </cell>
          <cell r="B5543">
            <v>232.74</v>
          </cell>
        </row>
        <row r="5544">
          <cell r="A5544" t="str">
            <v>11.003.0020-0</v>
          </cell>
          <cell r="B5544">
            <v>268.52999999999997</v>
          </cell>
        </row>
        <row r="5545">
          <cell r="A5545" t="str">
            <v>11.003.0050-0</v>
          </cell>
          <cell r="B5545">
            <v>29.89</v>
          </cell>
        </row>
        <row r="5546">
          <cell r="A5546" t="str">
            <v>11.003.0052-0</v>
          </cell>
          <cell r="B5546">
            <v>30.74</v>
          </cell>
        </row>
        <row r="5547">
          <cell r="A5547" t="str">
            <v>11.003.0054-0</v>
          </cell>
          <cell r="B5547">
            <v>31.43</v>
          </cell>
        </row>
        <row r="5548">
          <cell r="A5548" t="str">
            <v>11.003.0056-0</v>
          </cell>
          <cell r="B5548">
            <v>32.450000000000003</v>
          </cell>
        </row>
        <row r="5549">
          <cell r="A5549" t="str">
            <v>11.003.0060-0</v>
          </cell>
          <cell r="B5549">
            <v>35.04</v>
          </cell>
        </row>
        <row r="5550">
          <cell r="A5550" t="str">
            <v>11.003.0062-0</v>
          </cell>
          <cell r="B5550">
            <v>36.26</v>
          </cell>
        </row>
        <row r="5551">
          <cell r="A5551" t="str">
            <v>11.003.0064-0</v>
          </cell>
          <cell r="B5551">
            <v>37.270000000000003</v>
          </cell>
        </row>
        <row r="5552">
          <cell r="A5552" t="str">
            <v>11.003.0066-0</v>
          </cell>
          <cell r="B5552">
            <v>38.75</v>
          </cell>
        </row>
        <row r="5553">
          <cell r="A5553" t="str">
            <v>11.003.0070-0</v>
          </cell>
          <cell r="B5553">
            <v>41.21</v>
          </cell>
        </row>
        <row r="5554">
          <cell r="A5554" t="str">
            <v>11.003.0072-0</v>
          </cell>
          <cell r="B5554">
            <v>42.89</v>
          </cell>
        </row>
        <row r="5555">
          <cell r="A5555" t="str">
            <v>11.003.0074-0</v>
          </cell>
          <cell r="B5555">
            <v>44.28</v>
          </cell>
        </row>
        <row r="5556">
          <cell r="A5556" t="str">
            <v>11.003.0076-0</v>
          </cell>
          <cell r="B5556">
            <v>46.31</v>
          </cell>
        </row>
        <row r="5557">
          <cell r="A5557" t="str">
            <v>11.003.9999-0</v>
          </cell>
          <cell r="B5557">
            <v>2994</v>
          </cell>
        </row>
        <row r="5558">
          <cell r="A5558" t="str">
            <v>11.004.0001-1</v>
          </cell>
          <cell r="B5558">
            <v>16.97</v>
          </cell>
        </row>
        <row r="5559">
          <cell r="A5559" t="str">
            <v>11.004.0002-0</v>
          </cell>
          <cell r="B5559">
            <v>139.01</v>
          </cell>
        </row>
        <row r="5560">
          <cell r="A5560" t="str">
            <v>11.004.0003-0</v>
          </cell>
          <cell r="B5560">
            <v>168.07</v>
          </cell>
        </row>
        <row r="5561">
          <cell r="A5561" t="str">
            <v>11.004.0020-1</v>
          </cell>
          <cell r="B5561">
            <v>32.78</v>
          </cell>
        </row>
        <row r="5562">
          <cell r="A5562" t="str">
            <v>11.004.0021-1</v>
          </cell>
          <cell r="B5562">
            <v>35.78</v>
          </cell>
        </row>
        <row r="5563">
          <cell r="A5563" t="str">
            <v>11.004.0022-1</v>
          </cell>
          <cell r="B5563">
            <v>39.729999999999997</v>
          </cell>
        </row>
        <row r="5564">
          <cell r="A5564" t="str">
            <v>11.004.0023-1</v>
          </cell>
          <cell r="B5564">
            <v>44.94</v>
          </cell>
        </row>
        <row r="5565">
          <cell r="A5565" t="str">
            <v>11.004.0024-1</v>
          </cell>
          <cell r="B5565">
            <v>59.85</v>
          </cell>
        </row>
        <row r="5566">
          <cell r="A5566" t="str">
            <v>11.004.0025-1</v>
          </cell>
          <cell r="B5566">
            <v>54.92</v>
          </cell>
        </row>
        <row r="5567">
          <cell r="A5567" t="str">
            <v>11.004.0026-0</v>
          </cell>
          <cell r="B5567">
            <v>33.659999999999997</v>
          </cell>
        </row>
        <row r="5568">
          <cell r="A5568" t="str">
            <v>11.004.0027-0</v>
          </cell>
          <cell r="B5568">
            <v>79.61</v>
          </cell>
        </row>
        <row r="5569">
          <cell r="A5569" t="str">
            <v>11.004.0028-0</v>
          </cell>
          <cell r="B5569">
            <v>65.239999999999995</v>
          </cell>
        </row>
        <row r="5570">
          <cell r="A5570" t="str">
            <v>11.004.0029-0</v>
          </cell>
          <cell r="B5570">
            <v>16.940000000000001</v>
          </cell>
        </row>
        <row r="5571">
          <cell r="A5571" t="str">
            <v>11.004.0030-1</v>
          </cell>
          <cell r="B5571">
            <v>27.97</v>
          </cell>
        </row>
        <row r="5572">
          <cell r="A5572" t="str">
            <v>11.004.0035-1</v>
          </cell>
          <cell r="B5572">
            <v>5.43</v>
          </cell>
        </row>
        <row r="5573">
          <cell r="A5573" t="str">
            <v>11.004.0036-0</v>
          </cell>
          <cell r="B5573">
            <v>6.78</v>
          </cell>
        </row>
        <row r="5574">
          <cell r="A5574" t="str">
            <v>11.004.0037-0</v>
          </cell>
          <cell r="B5574">
            <v>7.83</v>
          </cell>
        </row>
        <row r="5575">
          <cell r="A5575" t="str">
            <v>11.004.0038-1</v>
          </cell>
          <cell r="B5575">
            <v>10.44</v>
          </cell>
        </row>
        <row r="5576">
          <cell r="A5576" t="str">
            <v>11.004.0053-1</v>
          </cell>
          <cell r="B5576">
            <v>42.91</v>
          </cell>
        </row>
        <row r="5577">
          <cell r="A5577" t="str">
            <v>11.004.0055-0</v>
          </cell>
          <cell r="B5577">
            <v>1135.72</v>
          </cell>
        </row>
        <row r="5578">
          <cell r="A5578" t="str">
            <v>11.004.0060-0</v>
          </cell>
          <cell r="B5578">
            <v>68.349999999999994</v>
          </cell>
        </row>
        <row r="5579">
          <cell r="A5579" t="str">
            <v>11.004.0061-0</v>
          </cell>
          <cell r="B5579">
            <v>6.42</v>
          </cell>
        </row>
        <row r="5580">
          <cell r="A5580" t="str">
            <v>11.004.0063-0</v>
          </cell>
          <cell r="B5580">
            <v>6.02</v>
          </cell>
        </row>
        <row r="5581">
          <cell r="A5581" t="str">
            <v>11.004.0065-0</v>
          </cell>
          <cell r="B5581">
            <v>16.39</v>
          </cell>
        </row>
        <row r="5582">
          <cell r="A5582" t="str">
            <v>11.004.0066-0</v>
          </cell>
          <cell r="B5582">
            <v>14.98</v>
          </cell>
        </row>
        <row r="5583">
          <cell r="A5583" t="str">
            <v>11.004.0069-1</v>
          </cell>
          <cell r="B5583">
            <v>21.41</v>
          </cell>
        </row>
        <row r="5584">
          <cell r="A5584" t="str">
            <v>11.004.0070-1</v>
          </cell>
          <cell r="B5584">
            <v>19.97</v>
          </cell>
        </row>
        <row r="5585">
          <cell r="A5585" t="str">
            <v>11.004.0072-1</v>
          </cell>
          <cell r="B5585">
            <v>33.86</v>
          </cell>
        </row>
        <row r="5586">
          <cell r="A5586" t="str">
            <v>11.004.0073-1</v>
          </cell>
          <cell r="B5586">
            <v>31.56</v>
          </cell>
        </row>
        <row r="5587">
          <cell r="A5587" t="str">
            <v>11.004.0075-0</v>
          </cell>
          <cell r="B5587">
            <v>38.82</v>
          </cell>
        </row>
        <row r="5588">
          <cell r="A5588" t="str">
            <v>11.004.0076-1</v>
          </cell>
          <cell r="B5588">
            <v>36.340000000000003</v>
          </cell>
        </row>
        <row r="5589">
          <cell r="A5589" t="str">
            <v>11.004.0080-0</v>
          </cell>
          <cell r="B5589">
            <v>1.95</v>
          </cell>
        </row>
        <row r="5590">
          <cell r="A5590" t="str">
            <v>11.004.0100-0</v>
          </cell>
          <cell r="B5590">
            <v>44.59</v>
          </cell>
        </row>
        <row r="5591">
          <cell r="A5591" t="str">
            <v>11.004.0200-0</v>
          </cell>
          <cell r="B5591">
            <v>425.1</v>
          </cell>
        </row>
        <row r="5592">
          <cell r="A5592" t="str">
            <v>11.004.9999-0</v>
          </cell>
          <cell r="B5592">
            <v>4215</v>
          </cell>
        </row>
        <row r="5593">
          <cell r="A5593" t="str">
            <v>11.005.0001-1</v>
          </cell>
          <cell r="B5593">
            <v>45.24</v>
          </cell>
        </row>
        <row r="5594">
          <cell r="A5594" t="str">
            <v>11.005.0002-1</v>
          </cell>
          <cell r="B5594">
            <v>61.33</v>
          </cell>
        </row>
        <row r="5595">
          <cell r="A5595" t="str">
            <v>11.005.0005-1</v>
          </cell>
          <cell r="B5595">
            <v>100.93</v>
          </cell>
        </row>
        <row r="5596">
          <cell r="A5596" t="str">
            <v>11.005.0006-1</v>
          </cell>
          <cell r="B5596">
            <v>80.92</v>
          </cell>
        </row>
        <row r="5597">
          <cell r="A5597" t="str">
            <v>11.005.0010-0</v>
          </cell>
          <cell r="B5597">
            <v>34.58</v>
          </cell>
        </row>
        <row r="5598">
          <cell r="A5598" t="str">
            <v>11.005.0012-0</v>
          </cell>
          <cell r="B5598">
            <v>40.74</v>
          </cell>
        </row>
        <row r="5599">
          <cell r="A5599" t="str">
            <v>11.005.0015-0</v>
          </cell>
          <cell r="B5599">
            <v>57.22</v>
          </cell>
        </row>
        <row r="5600">
          <cell r="A5600" t="str">
            <v>11.005.0020-0</v>
          </cell>
          <cell r="B5600">
            <v>30.77</v>
          </cell>
        </row>
        <row r="5601">
          <cell r="A5601" t="str">
            <v>11.005.0050-0</v>
          </cell>
          <cell r="B5601">
            <v>146.34</v>
          </cell>
        </row>
        <row r="5602">
          <cell r="A5602" t="str">
            <v>11.005.0055-0</v>
          </cell>
          <cell r="B5602">
            <v>121.22</v>
          </cell>
        </row>
        <row r="5603">
          <cell r="A5603" t="str">
            <v>11.005.9999-0</v>
          </cell>
          <cell r="B5603">
            <v>3199</v>
          </cell>
        </row>
        <row r="5604">
          <cell r="A5604" t="str">
            <v>11.006.0005-0</v>
          </cell>
          <cell r="B5604">
            <v>6.27</v>
          </cell>
        </row>
        <row r="5605">
          <cell r="A5605" t="str">
            <v>11.006.0020-0</v>
          </cell>
          <cell r="B5605">
            <v>7.42</v>
          </cell>
        </row>
        <row r="5606">
          <cell r="A5606" t="str">
            <v>11.006.0025-0</v>
          </cell>
          <cell r="B5606">
            <v>8.2100000000000009</v>
          </cell>
        </row>
        <row r="5607">
          <cell r="A5607" t="str">
            <v>11.006.0030-0</v>
          </cell>
          <cell r="B5607">
            <v>9.1199999999999992</v>
          </cell>
        </row>
        <row r="5608">
          <cell r="A5608" t="str">
            <v>11.006.0035-0</v>
          </cell>
          <cell r="B5608">
            <v>11.36</v>
          </cell>
        </row>
        <row r="5609">
          <cell r="A5609" t="str">
            <v>11.006.0040-0</v>
          </cell>
          <cell r="B5609">
            <v>12.28</v>
          </cell>
        </row>
        <row r="5610">
          <cell r="A5610" t="str">
            <v>11.006.0100-0</v>
          </cell>
          <cell r="B5610">
            <v>0.14000000000000001</v>
          </cell>
        </row>
        <row r="5611">
          <cell r="A5611" t="str">
            <v>11.006.9999-0</v>
          </cell>
          <cell r="B5611">
            <v>1000</v>
          </cell>
        </row>
        <row r="5612">
          <cell r="A5612" t="str">
            <v>11.007.0005-0</v>
          </cell>
          <cell r="B5612">
            <v>9.92</v>
          </cell>
        </row>
        <row r="5613">
          <cell r="A5613" t="str">
            <v>11.007.0020-0</v>
          </cell>
          <cell r="B5613">
            <v>3.4</v>
          </cell>
        </row>
        <row r="5614">
          <cell r="A5614" t="str">
            <v>11.007.0030-0</v>
          </cell>
          <cell r="B5614">
            <v>2.57</v>
          </cell>
        </row>
        <row r="5615">
          <cell r="A5615" t="str">
            <v>11.007.9999-0</v>
          </cell>
          <cell r="B5615">
            <v>1000</v>
          </cell>
        </row>
        <row r="5616">
          <cell r="A5616" t="str">
            <v>11.008.0001-1</v>
          </cell>
          <cell r="B5616">
            <v>3.51</v>
          </cell>
        </row>
        <row r="5617">
          <cell r="A5617" t="str">
            <v>11.008.0003-0</v>
          </cell>
          <cell r="B5617">
            <v>3.5</v>
          </cell>
        </row>
        <row r="5618">
          <cell r="A5618" t="str">
            <v>11.008.0004-1</v>
          </cell>
          <cell r="B5618">
            <v>3.15</v>
          </cell>
        </row>
        <row r="5619">
          <cell r="A5619" t="str">
            <v>11.008.9999-0</v>
          </cell>
          <cell r="B5619">
            <v>4956</v>
          </cell>
        </row>
        <row r="5620">
          <cell r="A5620" t="str">
            <v>11.009.0011-0</v>
          </cell>
          <cell r="B5620">
            <v>3.04</v>
          </cell>
        </row>
        <row r="5621">
          <cell r="A5621" t="str">
            <v>11.009.0012-0</v>
          </cell>
          <cell r="B5621">
            <v>3.72</v>
          </cell>
        </row>
        <row r="5622">
          <cell r="A5622" t="str">
            <v>11.009.0013-0</v>
          </cell>
          <cell r="B5622">
            <v>3.59</v>
          </cell>
        </row>
        <row r="5623">
          <cell r="A5623" t="str">
            <v>11.009.0014-1</v>
          </cell>
          <cell r="B5623">
            <v>3.37</v>
          </cell>
        </row>
        <row r="5624">
          <cell r="A5624" t="str">
            <v>11.009.0015-1</v>
          </cell>
          <cell r="B5624">
            <v>2.9</v>
          </cell>
        </row>
        <row r="5625">
          <cell r="A5625" t="str">
            <v>11.009.9999-0</v>
          </cell>
          <cell r="B5625">
            <v>4781</v>
          </cell>
        </row>
        <row r="5626">
          <cell r="A5626" t="str">
            <v>11.010.0008-0</v>
          </cell>
          <cell r="B5626">
            <v>4.66</v>
          </cell>
        </row>
        <row r="5627">
          <cell r="A5627" t="str">
            <v>11.010.0009-0</v>
          </cell>
          <cell r="B5627">
            <v>11.05</v>
          </cell>
        </row>
        <row r="5628">
          <cell r="A5628" t="str">
            <v>11.010.0010-0</v>
          </cell>
          <cell r="B5628">
            <v>8.92</v>
          </cell>
        </row>
        <row r="5629">
          <cell r="A5629" t="str">
            <v>11.010.0011-0</v>
          </cell>
          <cell r="B5629">
            <v>8.7899999999999991</v>
          </cell>
        </row>
        <row r="5630">
          <cell r="A5630" t="str">
            <v>11.010.0012-0</v>
          </cell>
          <cell r="B5630">
            <v>8.48</v>
          </cell>
        </row>
        <row r="5631">
          <cell r="A5631" t="str">
            <v>11.010.0013-0</v>
          </cell>
          <cell r="B5631">
            <v>8.2100000000000009</v>
          </cell>
        </row>
        <row r="5632">
          <cell r="A5632" t="str">
            <v>11.010.0014-0</v>
          </cell>
          <cell r="B5632">
            <v>7.99</v>
          </cell>
        </row>
        <row r="5633">
          <cell r="A5633" t="str">
            <v>11.010.0015-1</v>
          </cell>
          <cell r="B5633">
            <v>7.08</v>
          </cell>
        </row>
        <row r="5634">
          <cell r="A5634" t="str">
            <v>11.010.0016-0</v>
          </cell>
          <cell r="B5634">
            <v>6.65</v>
          </cell>
        </row>
        <row r="5635">
          <cell r="A5635" t="str">
            <v>11.010.0017-0</v>
          </cell>
          <cell r="B5635">
            <v>6.58</v>
          </cell>
        </row>
        <row r="5636">
          <cell r="A5636" t="str">
            <v>11.010.0018-0</v>
          </cell>
          <cell r="B5636">
            <v>6.34</v>
          </cell>
        </row>
        <row r="5637">
          <cell r="A5637" t="str">
            <v>11.010.0019-0</v>
          </cell>
          <cell r="B5637">
            <v>6.04</v>
          </cell>
        </row>
        <row r="5638">
          <cell r="A5638" t="str">
            <v>11.010.0020-0</v>
          </cell>
          <cell r="B5638">
            <v>5.89</v>
          </cell>
        </row>
        <row r="5639">
          <cell r="A5639" t="str">
            <v>11.010.0028-0</v>
          </cell>
          <cell r="B5639">
            <v>12.31</v>
          </cell>
        </row>
        <row r="5640">
          <cell r="A5640" t="str">
            <v>11.010.0029-0</v>
          </cell>
          <cell r="B5640">
            <v>9.76</v>
          </cell>
        </row>
        <row r="5641">
          <cell r="A5641" t="str">
            <v>11.010.0030-0</v>
          </cell>
          <cell r="B5641">
            <v>9.67</v>
          </cell>
        </row>
        <row r="5642">
          <cell r="A5642" t="str">
            <v>11.010.0031-0</v>
          </cell>
          <cell r="B5642">
            <v>9.25</v>
          </cell>
        </row>
        <row r="5643">
          <cell r="A5643" t="str">
            <v>11.010.0032-0</v>
          </cell>
          <cell r="B5643">
            <v>8.92</v>
          </cell>
        </row>
        <row r="5644">
          <cell r="A5644" t="str">
            <v>11.010.0033-0</v>
          </cell>
          <cell r="B5644">
            <v>8.66</v>
          </cell>
        </row>
        <row r="5645">
          <cell r="A5645" t="str">
            <v>11.010.0034-0</v>
          </cell>
          <cell r="B5645">
            <v>7.57</v>
          </cell>
        </row>
        <row r="5646">
          <cell r="A5646" t="str">
            <v>11.010.0035-0</v>
          </cell>
          <cell r="B5646">
            <v>7.06</v>
          </cell>
        </row>
        <row r="5647">
          <cell r="A5647" t="str">
            <v>11.010.0036-0</v>
          </cell>
          <cell r="B5647">
            <v>6.95</v>
          </cell>
        </row>
        <row r="5648">
          <cell r="A5648" t="str">
            <v>11.010.0037-0</v>
          </cell>
          <cell r="B5648">
            <v>6.69</v>
          </cell>
        </row>
        <row r="5649">
          <cell r="A5649" t="str">
            <v>11.010.0038-0</v>
          </cell>
          <cell r="B5649">
            <v>6.32</v>
          </cell>
        </row>
        <row r="5650">
          <cell r="A5650" t="str">
            <v>11.010.0039-0</v>
          </cell>
          <cell r="B5650">
            <v>6.13</v>
          </cell>
        </row>
        <row r="5651">
          <cell r="A5651" t="str">
            <v>11.010.0060-0</v>
          </cell>
          <cell r="B5651">
            <v>6.43</v>
          </cell>
        </row>
        <row r="5652">
          <cell r="A5652" t="str">
            <v>11.010.0061-0</v>
          </cell>
          <cell r="B5652">
            <v>12.42</v>
          </cell>
        </row>
        <row r="5653">
          <cell r="A5653" t="str">
            <v>11.010.0062-0</v>
          </cell>
          <cell r="B5653">
            <v>11.44</v>
          </cell>
        </row>
        <row r="5654">
          <cell r="A5654" t="str">
            <v>11.010.0063-0</v>
          </cell>
          <cell r="B5654">
            <v>10.15</v>
          </cell>
        </row>
        <row r="5655">
          <cell r="A5655" t="str">
            <v>11.010.0064-0</v>
          </cell>
          <cell r="B5655">
            <v>9.48</v>
          </cell>
        </row>
        <row r="5656">
          <cell r="A5656" t="str">
            <v>11.010.0065-0</v>
          </cell>
          <cell r="B5656">
            <v>9.73</v>
          </cell>
        </row>
        <row r="5657">
          <cell r="A5657" t="str">
            <v>11.010.0066-0</v>
          </cell>
          <cell r="B5657">
            <v>9.2899999999999991</v>
          </cell>
        </row>
        <row r="5658">
          <cell r="A5658" t="str">
            <v>11.010.0067-0</v>
          </cell>
          <cell r="B5658">
            <v>8.5299999999999994</v>
          </cell>
        </row>
        <row r="5659">
          <cell r="A5659" t="str">
            <v>11.010.0068-0</v>
          </cell>
          <cell r="B5659">
            <v>7.94</v>
          </cell>
        </row>
        <row r="5660">
          <cell r="A5660" t="str">
            <v>11.010.0069-0</v>
          </cell>
          <cell r="B5660">
            <v>7.78</v>
          </cell>
        </row>
        <row r="5661">
          <cell r="A5661" t="str">
            <v>11.010.0070-0</v>
          </cell>
          <cell r="B5661">
            <v>7.54</v>
          </cell>
        </row>
        <row r="5662">
          <cell r="A5662" t="str">
            <v>11.010.0071-0</v>
          </cell>
          <cell r="B5662">
            <v>8.2799999999999994</v>
          </cell>
        </row>
        <row r="5663">
          <cell r="A5663" t="str">
            <v>11.010.0072-0</v>
          </cell>
          <cell r="B5663">
            <v>8.02</v>
          </cell>
        </row>
        <row r="5664">
          <cell r="A5664" t="str">
            <v>11.010.0081-0</v>
          </cell>
          <cell r="B5664">
            <v>13.7</v>
          </cell>
        </row>
        <row r="5665">
          <cell r="A5665" t="str">
            <v>11.010.0082-0</v>
          </cell>
          <cell r="B5665">
            <v>11.86</v>
          </cell>
        </row>
        <row r="5666">
          <cell r="A5666" t="str">
            <v>11.010.0083-0</v>
          </cell>
          <cell r="B5666">
            <v>10.9</v>
          </cell>
        </row>
        <row r="5667">
          <cell r="A5667" t="str">
            <v>11.010.0084-0</v>
          </cell>
          <cell r="B5667">
            <v>10.08</v>
          </cell>
        </row>
        <row r="5668">
          <cell r="A5668" t="str">
            <v>11.010.0085-0</v>
          </cell>
          <cell r="B5668">
            <v>10.4</v>
          </cell>
        </row>
        <row r="5669">
          <cell r="A5669" t="str">
            <v>11.010.0086-0</v>
          </cell>
          <cell r="B5669">
            <v>9.8699999999999992</v>
          </cell>
        </row>
        <row r="5670">
          <cell r="A5670" t="str">
            <v>11.010.0087-0</v>
          </cell>
          <cell r="B5670">
            <v>8.9700000000000006</v>
          </cell>
        </row>
        <row r="5671">
          <cell r="A5671" t="str">
            <v>11.010.0088-0</v>
          </cell>
          <cell r="B5671">
            <v>8.23</v>
          </cell>
        </row>
        <row r="5672">
          <cell r="A5672" t="str">
            <v>11.010.0089-0</v>
          </cell>
          <cell r="B5672">
            <v>8.0500000000000007</v>
          </cell>
        </row>
        <row r="5673">
          <cell r="A5673" t="str">
            <v>11.010.0090-0</v>
          </cell>
          <cell r="B5673">
            <v>8.6</v>
          </cell>
        </row>
        <row r="5674">
          <cell r="A5674" t="str">
            <v>11.010.0091-0</v>
          </cell>
          <cell r="B5674">
            <v>8.34</v>
          </cell>
        </row>
        <row r="5675">
          <cell r="A5675" t="str">
            <v>11.010.0092-0</v>
          </cell>
          <cell r="B5675">
            <v>8.07</v>
          </cell>
        </row>
        <row r="5676">
          <cell r="A5676" t="str">
            <v>11.010.0100-0</v>
          </cell>
          <cell r="B5676">
            <v>4.28</v>
          </cell>
        </row>
        <row r="5677">
          <cell r="A5677" t="str">
            <v>11.010.0105-0</v>
          </cell>
          <cell r="B5677">
            <v>5.13</v>
          </cell>
        </row>
        <row r="5678">
          <cell r="A5678" t="str">
            <v>11.010.9999-0</v>
          </cell>
          <cell r="B5678">
            <v>3129</v>
          </cell>
        </row>
        <row r="5679">
          <cell r="A5679" t="str">
            <v>11.011.0005-0</v>
          </cell>
          <cell r="B5679">
            <v>3.55</v>
          </cell>
        </row>
        <row r="5680">
          <cell r="A5680" t="str">
            <v>11.011.0006-0</v>
          </cell>
          <cell r="B5680">
            <v>4.6500000000000004</v>
          </cell>
        </row>
        <row r="5681">
          <cell r="A5681" t="str">
            <v>11.011.0010-0</v>
          </cell>
          <cell r="B5681">
            <v>2.0499999999999998</v>
          </cell>
        </row>
        <row r="5682">
          <cell r="A5682" t="str">
            <v>11.011.0011-0</v>
          </cell>
          <cell r="B5682">
            <v>2.15</v>
          </cell>
        </row>
        <row r="5683">
          <cell r="A5683" t="str">
            <v>11.011.0012-0</v>
          </cell>
          <cell r="B5683">
            <v>2.2599999999999998</v>
          </cell>
        </row>
        <row r="5684">
          <cell r="A5684" t="str">
            <v>11.011.0013-0</v>
          </cell>
          <cell r="B5684">
            <v>2.35</v>
          </cell>
        </row>
        <row r="5685">
          <cell r="A5685" t="str">
            <v>11.011.0014-0</v>
          </cell>
          <cell r="B5685">
            <v>2.4</v>
          </cell>
        </row>
        <row r="5686">
          <cell r="A5686" t="str">
            <v>11.011.0015-0</v>
          </cell>
          <cell r="B5686">
            <v>2.46</v>
          </cell>
        </row>
        <row r="5687">
          <cell r="A5687" t="str">
            <v>11.011.0016-0</v>
          </cell>
          <cell r="B5687">
            <v>2.4900000000000002</v>
          </cell>
        </row>
        <row r="5688">
          <cell r="A5688" t="str">
            <v>11.011.0017-1</v>
          </cell>
          <cell r="B5688">
            <v>2.74</v>
          </cell>
        </row>
        <row r="5689">
          <cell r="A5689" t="str">
            <v>11.011.0018-0</v>
          </cell>
          <cell r="B5689">
            <v>2.92</v>
          </cell>
        </row>
        <row r="5690">
          <cell r="A5690" t="str">
            <v>11.011.0019-0</v>
          </cell>
          <cell r="B5690">
            <v>3.02</v>
          </cell>
        </row>
        <row r="5691">
          <cell r="A5691" t="str">
            <v>11.011.0020-0</v>
          </cell>
          <cell r="B5691">
            <v>3.2</v>
          </cell>
        </row>
        <row r="5692">
          <cell r="A5692" t="str">
            <v>11.011.0021-0</v>
          </cell>
          <cell r="B5692">
            <v>3.28</v>
          </cell>
        </row>
        <row r="5693">
          <cell r="A5693" t="str">
            <v>11.011.0022-0</v>
          </cell>
          <cell r="B5693">
            <v>3.49</v>
          </cell>
        </row>
        <row r="5694">
          <cell r="A5694" t="str">
            <v>11.011.0023-1</v>
          </cell>
          <cell r="B5694">
            <v>2.78</v>
          </cell>
        </row>
        <row r="5695">
          <cell r="A5695" t="str">
            <v>11.011.0024-1</v>
          </cell>
          <cell r="B5695">
            <v>2.3199999999999998</v>
          </cell>
        </row>
        <row r="5696">
          <cell r="A5696" t="str">
            <v>11.011.0025-1</v>
          </cell>
          <cell r="B5696">
            <v>1.85</v>
          </cell>
        </row>
        <row r="5697">
          <cell r="A5697" t="str">
            <v>11.011.0027-0</v>
          </cell>
          <cell r="B5697">
            <v>2.5499999999999998</v>
          </cell>
        </row>
        <row r="5698">
          <cell r="A5698" t="str">
            <v>11.011.0028-0</v>
          </cell>
          <cell r="B5698">
            <v>2.3199999999999998</v>
          </cell>
        </row>
        <row r="5699">
          <cell r="A5699" t="str">
            <v>11.011.0029-0</v>
          </cell>
          <cell r="B5699">
            <v>2.78</v>
          </cell>
        </row>
        <row r="5700">
          <cell r="A5700" t="str">
            <v>11.011.0030-1</v>
          </cell>
          <cell r="B5700">
            <v>2.4300000000000002</v>
          </cell>
        </row>
        <row r="5701">
          <cell r="A5701" t="str">
            <v>11.011.0031-1</v>
          </cell>
          <cell r="B5701">
            <v>2.09</v>
          </cell>
        </row>
        <row r="5702">
          <cell r="A5702" t="str">
            <v>11.011.0035-0</v>
          </cell>
          <cell r="B5702">
            <v>3.05</v>
          </cell>
        </row>
        <row r="5703">
          <cell r="A5703" t="str">
            <v>11.011.0036-0</v>
          </cell>
          <cell r="B5703">
            <v>2.7</v>
          </cell>
        </row>
        <row r="5704">
          <cell r="A5704" t="str">
            <v>11.011.0037-0</v>
          </cell>
          <cell r="B5704">
            <v>2.35</v>
          </cell>
        </row>
        <row r="5705">
          <cell r="A5705" t="str">
            <v>11.011.0040-0</v>
          </cell>
          <cell r="B5705">
            <v>1.1599999999999999</v>
          </cell>
        </row>
        <row r="5706">
          <cell r="A5706" t="str">
            <v>11.011.9999-0</v>
          </cell>
          <cell r="B5706">
            <v>4731</v>
          </cell>
        </row>
        <row r="5707">
          <cell r="A5707" t="str">
            <v>11.012.0015-0</v>
          </cell>
          <cell r="B5707">
            <v>232.88</v>
          </cell>
        </row>
        <row r="5708">
          <cell r="A5708" t="str">
            <v>11.012.0016-0</v>
          </cell>
          <cell r="B5708">
            <v>356.56</v>
          </cell>
        </row>
        <row r="5709">
          <cell r="A5709" t="str">
            <v>11.012.0017-0</v>
          </cell>
          <cell r="B5709">
            <v>415.84</v>
          </cell>
        </row>
        <row r="5710">
          <cell r="A5710" t="str">
            <v>11.012.0018-0</v>
          </cell>
          <cell r="B5710">
            <v>459.44</v>
          </cell>
        </row>
        <row r="5711">
          <cell r="A5711" t="str">
            <v>11.012.0019-0</v>
          </cell>
          <cell r="B5711">
            <v>595.70000000000005</v>
          </cell>
        </row>
        <row r="5712">
          <cell r="A5712" t="str">
            <v>11.012.0020-0</v>
          </cell>
          <cell r="B5712">
            <v>606.29999999999995</v>
          </cell>
        </row>
        <row r="5713">
          <cell r="A5713" t="str">
            <v>11.012.0021-0</v>
          </cell>
          <cell r="B5713">
            <v>765.83</v>
          </cell>
        </row>
        <row r="5714">
          <cell r="A5714" t="str">
            <v>11.012.0025-1</v>
          </cell>
          <cell r="B5714">
            <v>923.35</v>
          </cell>
        </row>
        <row r="5715">
          <cell r="A5715" t="str">
            <v>11.012.0030-0</v>
          </cell>
          <cell r="B5715">
            <v>1644.96</v>
          </cell>
        </row>
        <row r="5716">
          <cell r="A5716" t="str">
            <v>11.012.0035-0</v>
          </cell>
          <cell r="B5716">
            <v>2493.4299999999998</v>
          </cell>
        </row>
        <row r="5717">
          <cell r="A5717" t="str">
            <v>11.012.0040-0</v>
          </cell>
          <cell r="B5717">
            <v>2860.37</v>
          </cell>
        </row>
        <row r="5718">
          <cell r="A5718" t="str">
            <v>11.012.0045-0</v>
          </cell>
          <cell r="B5718">
            <v>3745.02</v>
          </cell>
        </row>
        <row r="5719">
          <cell r="A5719" t="str">
            <v>11.012.0050-0</v>
          </cell>
          <cell r="B5719">
            <v>3944.59</v>
          </cell>
        </row>
        <row r="5720">
          <cell r="A5720" t="str">
            <v>11.012.0060-0</v>
          </cell>
          <cell r="B5720">
            <v>248.41</v>
          </cell>
        </row>
        <row r="5721">
          <cell r="A5721" t="str">
            <v>11.012.0061-0</v>
          </cell>
          <cell r="B5721">
            <v>405.42</v>
          </cell>
        </row>
        <row r="5722">
          <cell r="A5722" t="str">
            <v>11.012.0062-0</v>
          </cell>
          <cell r="B5722">
            <v>482.68</v>
          </cell>
        </row>
        <row r="5723">
          <cell r="A5723" t="str">
            <v>11.012.0063-0</v>
          </cell>
          <cell r="B5723">
            <v>569.79999999999995</v>
          </cell>
        </row>
        <row r="5724">
          <cell r="A5724" t="str">
            <v>11.012.0064-0</v>
          </cell>
          <cell r="B5724">
            <v>746.16</v>
          </cell>
        </row>
        <row r="5725">
          <cell r="A5725" t="str">
            <v>11.012.0065-0</v>
          </cell>
          <cell r="B5725">
            <v>796.58</v>
          </cell>
        </row>
        <row r="5726">
          <cell r="A5726" t="str">
            <v>11.012.0066-0</v>
          </cell>
          <cell r="B5726">
            <v>893.45</v>
          </cell>
        </row>
        <row r="5727">
          <cell r="A5727" t="str">
            <v>11.012.0070-0</v>
          </cell>
          <cell r="B5727">
            <v>1451.19</v>
          </cell>
        </row>
        <row r="5728">
          <cell r="A5728" t="str">
            <v>11.012.0075-0</v>
          </cell>
          <cell r="B5728">
            <v>2385.7399999999998</v>
          </cell>
        </row>
        <row r="5729">
          <cell r="A5729" t="str">
            <v>11.012.0080-0</v>
          </cell>
          <cell r="B5729">
            <v>3108.57</v>
          </cell>
        </row>
        <row r="5730">
          <cell r="A5730" t="str">
            <v>11.012.0085-0</v>
          </cell>
          <cell r="B5730">
            <v>3737.07</v>
          </cell>
        </row>
        <row r="5731">
          <cell r="A5731" t="str">
            <v>11.012.0090-0</v>
          </cell>
          <cell r="B5731">
            <v>4931.41</v>
          </cell>
        </row>
        <row r="5732">
          <cell r="A5732" t="str">
            <v>11.012.0095-0</v>
          </cell>
          <cell r="B5732">
            <v>5019.82</v>
          </cell>
        </row>
        <row r="5733">
          <cell r="A5733" t="str">
            <v>11.012.0100-0</v>
          </cell>
          <cell r="B5733">
            <v>3.08</v>
          </cell>
        </row>
        <row r="5734">
          <cell r="A5734" t="str">
            <v>11.012.0105-0</v>
          </cell>
          <cell r="B5734">
            <v>3.17</v>
          </cell>
        </row>
        <row r="5735">
          <cell r="A5735" t="str">
            <v>11.012.0120-0</v>
          </cell>
          <cell r="B5735">
            <v>3.19</v>
          </cell>
        </row>
        <row r="5736">
          <cell r="A5736" t="str">
            <v>11.012.0125-0</v>
          </cell>
          <cell r="B5736">
            <v>3.27</v>
          </cell>
        </row>
        <row r="5737">
          <cell r="A5737" t="str">
            <v>11.012.9999-0</v>
          </cell>
          <cell r="B5737">
            <v>4010</v>
          </cell>
        </row>
        <row r="5738">
          <cell r="A5738" t="str">
            <v>11.013.0003-1</v>
          </cell>
          <cell r="B5738">
            <v>1108.3599999999999</v>
          </cell>
        </row>
        <row r="5739">
          <cell r="A5739" t="str">
            <v>11.013.0005-0</v>
          </cell>
          <cell r="B5739">
            <v>174.15</v>
          </cell>
        </row>
        <row r="5740">
          <cell r="A5740" t="str">
            <v>11.013.0006-0</v>
          </cell>
          <cell r="B5740">
            <v>16.91</v>
          </cell>
        </row>
        <row r="5741">
          <cell r="A5741" t="str">
            <v>11.013.0009-0</v>
          </cell>
          <cell r="B5741">
            <v>24.41</v>
          </cell>
        </row>
        <row r="5742">
          <cell r="A5742" t="str">
            <v>11.013.0014-0</v>
          </cell>
          <cell r="B5742">
            <v>1305.6199999999999</v>
          </cell>
        </row>
        <row r="5743">
          <cell r="A5743" t="str">
            <v>11.013.0015-0</v>
          </cell>
          <cell r="B5743">
            <v>1313.9</v>
          </cell>
        </row>
        <row r="5744">
          <cell r="A5744" t="str">
            <v>11.013.0016-0</v>
          </cell>
          <cell r="B5744">
            <v>1321.21</v>
          </cell>
        </row>
        <row r="5745">
          <cell r="A5745" t="str">
            <v>11.013.0059-0</v>
          </cell>
          <cell r="B5745">
            <v>98.29</v>
          </cell>
        </row>
        <row r="5746">
          <cell r="A5746" t="str">
            <v>11.013.0060-0</v>
          </cell>
          <cell r="B5746">
            <v>107.65</v>
          </cell>
        </row>
        <row r="5747">
          <cell r="A5747" t="str">
            <v>11.013.0061-0</v>
          </cell>
          <cell r="B5747">
            <v>113.66</v>
          </cell>
        </row>
        <row r="5748">
          <cell r="A5748" t="str">
            <v>11.013.0062-0</v>
          </cell>
          <cell r="B5748">
            <v>128.07</v>
          </cell>
        </row>
        <row r="5749">
          <cell r="A5749" t="str">
            <v>11.013.0063-0</v>
          </cell>
          <cell r="B5749">
            <v>134.62</v>
          </cell>
        </row>
        <row r="5750">
          <cell r="A5750" t="str">
            <v>11.013.0064-0</v>
          </cell>
          <cell r="B5750">
            <v>144.97999999999999</v>
          </cell>
        </row>
        <row r="5751">
          <cell r="A5751" t="str">
            <v>11.013.0065-0</v>
          </cell>
          <cell r="B5751">
            <v>366.1</v>
          </cell>
        </row>
        <row r="5752">
          <cell r="A5752" t="str">
            <v>11.013.0066-0</v>
          </cell>
          <cell r="B5752">
            <v>148.72999999999999</v>
          </cell>
        </row>
        <row r="5753">
          <cell r="A5753" t="str">
            <v>11.013.0067-0</v>
          </cell>
          <cell r="B5753">
            <v>372.13</v>
          </cell>
        </row>
        <row r="5754">
          <cell r="A5754" t="str">
            <v>11.013.0068-0</v>
          </cell>
          <cell r="B5754">
            <v>173.02</v>
          </cell>
        </row>
        <row r="5755">
          <cell r="A5755" t="str">
            <v>11.013.0069-0</v>
          </cell>
          <cell r="B5755">
            <v>399.82</v>
          </cell>
        </row>
        <row r="5756">
          <cell r="A5756" t="str">
            <v>11.013.0070-1</v>
          </cell>
          <cell r="B5756">
            <v>1350.21</v>
          </cell>
        </row>
        <row r="5757">
          <cell r="A5757" t="str">
            <v>11.013.0075-0</v>
          </cell>
          <cell r="B5757">
            <v>1358.49</v>
          </cell>
        </row>
        <row r="5758">
          <cell r="A5758" t="str">
            <v>11.013.0080-0</v>
          </cell>
          <cell r="B5758">
            <v>1365.8</v>
          </cell>
        </row>
        <row r="5759">
          <cell r="A5759" t="str">
            <v>11.013.0100-0</v>
          </cell>
          <cell r="B5759">
            <v>1386.34</v>
          </cell>
        </row>
        <row r="5760">
          <cell r="A5760" t="str">
            <v>11.013.0105-0</v>
          </cell>
          <cell r="B5760">
            <v>1364.51</v>
          </cell>
        </row>
        <row r="5761">
          <cell r="A5761" t="str">
            <v>11.013.0110-0</v>
          </cell>
          <cell r="B5761">
            <v>1373.28</v>
          </cell>
        </row>
        <row r="5762">
          <cell r="A5762" t="str">
            <v>11.013.0130-0</v>
          </cell>
          <cell r="B5762">
            <v>1133.8499999999999</v>
          </cell>
        </row>
        <row r="5763">
          <cell r="A5763" t="str">
            <v>11.013.0135-0</v>
          </cell>
          <cell r="B5763">
            <v>1142.1300000000001</v>
          </cell>
        </row>
        <row r="5764">
          <cell r="A5764" t="str">
            <v>11.013.0140-0</v>
          </cell>
          <cell r="B5764">
            <v>1149.44</v>
          </cell>
        </row>
        <row r="5765">
          <cell r="A5765" t="str">
            <v>11.013.9999-0</v>
          </cell>
          <cell r="B5765">
            <v>3708</v>
          </cell>
        </row>
        <row r="5766">
          <cell r="A5766" t="str">
            <v>11.014.9999-0</v>
          </cell>
          <cell r="B5766">
            <v>3799</v>
          </cell>
        </row>
        <row r="5767">
          <cell r="A5767" t="str">
            <v>11.015.0001-0</v>
          </cell>
          <cell r="B5767">
            <v>2.93</v>
          </cell>
        </row>
        <row r="5768">
          <cell r="A5768" t="str">
            <v>11.015.0003-0</v>
          </cell>
          <cell r="B5768">
            <v>5.29</v>
          </cell>
        </row>
        <row r="5769">
          <cell r="A5769" t="str">
            <v>11.015.0004-0</v>
          </cell>
          <cell r="B5769">
            <v>2.57</v>
          </cell>
        </row>
        <row r="5770">
          <cell r="A5770" t="str">
            <v>11.015.0019-0</v>
          </cell>
          <cell r="B5770">
            <v>2076.67</v>
          </cell>
        </row>
        <row r="5771">
          <cell r="A5771" t="str">
            <v>11.015.0020-0</v>
          </cell>
          <cell r="B5771">
            <v>1880.19</v>
          </cell>
        </row>
        <row r="5772">
          <cell r="A5772" t="str">
            <v>11.015.0021-0</v>
          </cell>
          <cell r="B5772">
            <v>8.18</v>
          </cell>
        </row>
        <row r="5773">
          <cell r="A5773" t="str">
            <v>11.015.0022-0</v>
          </cell>
          <cell r="B5773">
            <v>15.42</v>
          </cell>
        </row>
        <row r="5774">
          <cell r="A5774" t="str">
            <v>11.015.0030-0</v>
          </cell>
          <cell r="B5774">
            <v>47.76</v>
          </cell>
        </row>
        <row r="5775">
          <cell r="A5775" t="str">
            <v>11.015.9999-0</v>
          </cell>
          <cell r="B5775">
            <v>2980</v>
          </cell>
        </row>
        <row r="5776">
          <cell r="A5776" t="str">
            <v>11.016.0001-0</v>
          </cell>
          <cell r="B5776">
            <v>13.58</v>
          </cell>
        </row>
        <row r="5777">
          <cell r="A5777" t="str">
            <v>11.016.0002-1</v>
          </cell>
          <cell r="B5777">
            <v>10370.219999999999</v>
          </cell>
        </row>
        <row r="5778">
          <cell r="A5778" t="str">
            <v>11.016.0003-0</v>
          </cell>
          <cell r="B5778">
            <v>131.43</v>
          </cell>
        </row>
        <row r="5779">
          <cell r="A5779" t="str">
            <v>11.016.0004-0</v>
          </cell>
          <cell r="B5779">
            <v>142.16999999999999</v>
          </cell>
        </row>
        <row r="5780">
          <cell r="A5780" t="str">
            <v>11.016.0005-0</v>
          </cell>
          <cell r="B5780">
            <v>178.08</v>
          </cell>
        </row>
        <row r="5781">
          <cell r="A5781" t="str">
            <v>11.016.0006-0</v>
          </cell>
          <cell r="B5781">
            <v>225.47</v>
          </cell>
        </row>
        <row r="5782">
          <cell r="A5782" t="str">
            <v>11.016.0007-0</v>
          </cell>
          <cell r="B5782">
            <v>10.25</v>
          </cell>
        </row>
        <row r="5783">
          <cell r="A5783" t="str">
            <v>11.016.0020-0</v>
          </cell>
          <cell r="B5783">
            <v>4.83</v>
          </cell>
        </row>
        <row r="5784">
          <cell r="A5784" t="str">
            <v>11.016.0022-0</v>
          </cell>
          <cell r="B5784">
            <v>6.54</v>
          </cell>
        </row>
        <row r="5785">
          <cell r="A5785" t="str">
            <v>11.016.0030-0</v>
          </cell>
          <cell r="B5785">
            <v>11.16</v>
          </cell>
        </row>
        <row r="5786">
          <cell r="A5786" t="str">
            <v>11.016.0040-0</v>
          </cell>
          <cell r="B5786">
            <v>352.66</v>
          </cell>
        </row>
        <row r="5787">
          <cell r="A5787" t="str">
            <v>11.016.0045-0</v>
          </cell>
          <cell r="B5787">
            <v>174.69</v>
          </cell>
        </row>
        <row r="5788">
          <cell r="A5788" t="str">
            <v>11.016.0047-0</v>
          </cell>
          <cell r="B5788">
            <v>178.32</v>
          </cell>
        </row>
        <row r="5789">
          <cell r="A5789" t="str">
            <v>11.016.0100-0</v>
          </cell>
          <cell r="B5789">
            <v>12.58</v>
          </cell>
        </row>
        <row r="5790">
          <cell r="A5790" t="str">
            <v>11.016.0101-0</v>
          </cell>
          <cell r="B5790">
            <v>5</v>
          </cell>
        </row>
        <row r="5791">
          <cell r="A5791" t="str">
            <v>11.016.0102-0</v>
          </cell>
          <cell r="B5791">
            <v>7.57</v>
          </cell>
        </row>
        <row r="5792">
          <cell r="A5792" t="str">
            <v>11.016.0200-0</v>
          </cell>
          <cell r="B5792">
            <v>2.92</v>
          </cell>
        </row>
        <row r="5793">
          <cell r="A5793" t="str">
            <v>11.016.0201-0</v>
          </cell>
          <cell r="B5793">
            <v>9.19</v>
          </cell>
        </row>
        <row r="5794">
          <cell r="A5794" t="str">
            <v>11.016.0505-1</v>
          </cell>
          <cell r="B5794">
            <v>6.75</v>
          </cell>
        </row>
        <row r="5795">
          <cell r="A5795" t="str">
            <v>11.016.9999-0</v>
          </cell>
          <cell r="B5795">
            <v>3500</v>
          </cell>
        </row>
        <row r="5796">
          <cell r="A5796" t="str">
            <v>11.017.9999-0</v>
          </cell>
          <cell r="B5796">
            <v>1830</v>
          </cell>
        </row>
        <row r="5797">
          <cell r="A5797" t="str">
            <v>11.018.0020-0</v>
          </cell>
          <cell r="B5797">
            <v>211.49</v>
          </cell>
        </row>
        <row r="5798">
          <cell r="A5798" t="str">
            <v>11.018.0021-0</v>
          </cell>
          <cell r="B5798">
            <v>420.06</v>
          </cell>
        </row>
        <row r="5799">
          <cell r="A5799" t="str">
            <v>11.018.0025-0</v>
          </cell>
          <cell r="B5799">
            <v>225.38</v>
          </cell>
        </row>
        <row r="5800">
          <cell r="A5800" t="str">
            <v>11.018.0026-0</v>
          </cell>
          <cell r="B5800">
            <v>433.95</v>
          </cell>
        </row>
        <row r="5801">
          <cell r="A5801" t="str">
            <v>11.018.0030-0</v>
          </cell>
          <cell r="B5801">
            <v>277.13</v>
          </cell>
        </row>
        <row r="5802">
          <cell r="A5802" t="str">
            <v>11.018.0031-0</v>
          </cell>
          <cell r="B5802">
            <v>485.71</v>
          </cell>
        </row>
        <row r="5803">
          <cell r="A5803" t="str">
            <v>11.018.0050-0</v>
          </cell>
          <cell r="B5803">
            <v>166.63</v>
          </cell>
        </row>
        <row r="5804">
          <cell r="A5804" t="str">
            <v>11.018.0051-0</v>
          </cell>
          <cell r="B5804">
            <v>214.65</v>
          </cell>
        </row>
        <row r="5805">
          <cell r="A5805" t="str">
            <v>11.018.0052-0</v>
          </cell>
          <cell r="B5805">
            <v>131.30000000000001</v>
          </cell>
        </row>
        <row r="5806">
          <cell r="A5806" t="str">
            <v>11.018.0053-0</v>
          </cell>
          <cell r="B5806">
            <v>136.57</v>
          </cell>
        </row>
        <row r="5807">
          <cell r="A5807" t="str">
            <v>11.018.0054-0</v>
          </cell>
          <cell r="B5807">
            <v>190.82</v>
          </cell>
        </row>
        <row r="5808">
          <cell r="A5808" t="str">
            <v>11.018.0060-0</v>
          </cell>
          <cell r="B5808">
            <v>52.2</v>
          </cell>
        </row>
        <row r="5809">
          <cell r="A5809" t="str">
            <v>11.018.0075-0</v>
          </cell>
          <cell r="B5809">
            <v>16.38</v>
          </cell>
        </row>
        <row r="5810">
          <cell r="A5810" t="str">
            <v>11.018.0080-0</v>
          </cell>
          <cell r="B5810">
            <v>19.36</v>
          </cell>
        </row>
        <row r="5811">
          <cell r="A5811" t="str">
            <v>11.018.0085-0</v>
          </cell>
          <cell r="B5811">
            <v>20.34</v>
          </cell>
        </row>
        <row r="5812">
          <cell r="A5812" t="str">
            <v>11.018.0090-0</v>
          </cell>
          <cell r="B5812">
            <v>24.16</v>
          </cell>
        </row>
        <row r="5813">
          <cell r="A5813" t="str">
            <v>11.018.9999-0</v>
          </cell>
          <cell r="B5813">
            <v>2513</v>
          </cell>
        </row>
        <row r="5814">
          <cell r="A5814" t="str">
            <v>11.019.0001-0</v>
          </cell>
          <cell r="B5814">
            <v>28.21</v>
          </cell>
        </row>
        <row r="5815">
          <cell r="A5815" t="str">
            <v>11.019.0005-0</v>
          </cell>
          <cell r="B5815">
            <v>668.43</v>
          </cell>
        </row>
        <row r="5816">
          <cell r="A5816" t="str">
            <v>11.019.0010-0</v>
          </cell>
          <cell r="B5816">
            <v>745.43</v>
          </cell>
        </row>
        <row r="5817">
          <cell r="A5817" t="str">
            <v>11.019.0015-0</v>
          </cell>
          <cell r="B5817">
            <v>976.43</v>
          </cell>
        </row>
        <row r="5818">
          <cell r="A5818" t="str">
            <v>11.019.9999-0</v>
          </cell>
          <cell r="B5818">
            <v>4107</v>
          </cell>
        </row>
        <row r="5819">
          <cell r="A5819" t="str">
            <v>11.020.0001-0</v>
          </cell>
          <cell r="B5819">
            <v>22.71</v>
          </cell>
        </row>
        <row r="5820">
          <cell r="A5820" t="str">
            <v>11.020.0002-0</v>
          </cell>
          <cell r="B5820">
            <v>13.1</v>
          </cell>
        </row>
        <row r="5821">
          <cell r="A5821" t="str">
            <v>11.020.0003-0</v>
          </cell>
          <cell r="B5821">
            <v>47.79</v>
          </cell>
        </row>
        <row r="5822">
          <cell r="A5822" t="str">
            <v>11.020.0006-0</v>
          </cell>
          <cell r="B5822">
            <v>81.93</v>
          </cell>
        </row>
        <row r="5823">
          <cell r="A5823" t="str">
            <v>11.020.0007-1</v>
          </cell>
          <cell r="B5823">
            <v>36.76</v>
          </cell>
        </row>
        <row r="5824">
          <cell r="A5824" t="str">
            <v>11.020.0011-1</v>
          </cell>
          <cell r="B5824">
            <v>63.02</v>
          </cell>
        </row>
        <row r="5825">
          <cell r="A5825" t="str">
            <v>11.020.0012-0</v>
          </cell>
          <cell r="B5825">
            <v>31.25</v>
          </cell>
        </row>
        <row r="5826">
          <cell r="A5826" t="str">
            <v>11.020.0015-0</v>
          </cell>
          <cell r="B5826">
            <v>53.57</v>
          </cell>
        </row>
        <row r="5827">
          <cell r="A5827" t="str">
            <v>11.020.0020-0</v>
          </cell>
          <cell r="B5827">
            <v>14.4</v>
          </cell>
        </row>
        <row r="5828">
          <cell r="A5828" t="str">
            <v>11.020.9999-0</v>
          </cell>
          <cell r="B5828">
            <v>5069</v>
          </cell>
        </row>
        <row r="5829">
          <cell r="A5829" t="str">
            <v>11.021.0010-1</v>
          </cell>
          <cell r="B5829">
            <v>14.91</v>
          </cell>
        </row>
        <row r="5830">
          <cell r="A5830" t="str">
            <v>11.021.9999-0</v>
          </cell>
          <cell r="B5830">
            <v>1842</v>
          </cell>
        </row>
        <row r="5831">
          <cell r="A5831" t="str">
            <v>11.022.9999-0</v>
          </cell>
          <cell r="B5831">
            <v>6587</v>
          </cell>
        </row>
        <row r="5832">
          <cell r="A5832" t="str">
            <v>11.023.0001-0</v>
          </cell>
          <cell r="B5832">
            <v>3.86</v>
          </cell>
        </row>
        <row r="5833">
          <cell r="A5833" t="str">
            <v>11.023.0002-0</v>
          </cell>
          <cell r="B5833">
            <v>4.49</v>
          </cell>
        </row>
        <row r="5834">
          <cell r="A5834" t="str">
            <v>11.023.0003-0</v>
          </cell>
          <cell r="B5834">
            <v>4.88</v>
          </cell>
        </row>
        <row r="5835">
          <cell r="A5835" t="str">
            <v>11.023.0005-0</v>
          </cell>
          <cell r="B5835">
            <v>3.86</v>
          </cell>
        </row>
        <row r="5836">
          <cell r="A5836" t="str">
            <v>11.023.0006-0</v>
          </cell>
          <cell r="B5836">
            <v>7.99</v>
          </cell>
        </row>
        <row r="5837">
          <cell r="A5837" t="str">
            <v>11.023.0007-0</v>
          </cell>
          <cell r="B5837">
            <v>9.23</v>
          </cell>
        </row>
        <row r="5838">
          <cell r="A5838" t="str">
            <v>11.023.0008-0</v>
          </cell>
          <cell r="B5838">
            <v>14.75</v>
          </cell>
        </row>
        <row r="5839">
          <cell r="A5839" t="str">
            <v>11.023.0009-0</v>
          </cell>
          <cell r="B5839">
            <v>11.82</v>
          </cell>
        </row>
        <row r="5840">
          <cell r="A5840" t="str">
            <v>11.023.0010-0</v>
          </cell>
          <cell r="B5840">
            <v>5.26</v>
          </cell>
        </row>
        <row r="5841">
          <cell r="A5841" t="str">
            <v>11.023.0011-0</v>
          </cell>
          <cell r="B5841">
            <v>21.01</v>
          </cell>
        </row>
        <row r="5842">
          <cell r="A5842" t="str">
            <v>11.023.0013-0</v>
          </cell>
          <cell r="B5842">
            <v>13.55</v>
          </cell>
        </row>
        <row r="5843">
          <cell r="A5843" t="str">
            <v>11.023.9999-0</v>
          </cell>
          <cell r="B5843">
            <v>3770</v>
          </cell>
        </row>
        <row r="5844">
          <cell r="A5844" t="str">
            <v>11.024.0001-1</v>
          </cell>
          <cell r="B5844">
            <v>745.65</v>
          </cell>
        </row>
        <row r="5845">
          <cell r="A5845" t="str">
            <v>11.024.0002-0</v>
          </cell>
          <cell r="B5845">
            <v>596.52</v>
          </cell>
        </row>
        <row r="5846">
          <cell r="A5846" t="str">
            <v>11.024.0005-0</v>
          </cell>
          <cell r="B5846">
            <v>521.95000000000005</v>
          </cell>
        </row>
        <row r="5847">
          <cell r="A5847" t="str">
            <v>11.024.0008-0</v>
          </cell>
          <cell r="B5847">
            <v>417.56</v>
          </cell>
        </row>
        <row r="5848">
          <cell r="A5848" t="str">
            <v>11.024.0010-1</v>
          </cell>
          <cell r="B5848">
            <v>1206.3399999999999</v>
          </cell>
        </row>
        <row r="5849">
          <cell r="A5849" t="str">
            <v>11.024.0012-0</v>
          </cell>
          <cell r="B5849">
            <v>965.07</v>
          </cell>
        </row>
        <row r="5850">
          <cell r="A5850" t="str">
            <v>11.024.0015-0</v>
          </cell>
          <cell r="B5850">
            <v>844.44</v>
          </cell>
        </row>
        <row r="5851">
          <cell r="A5851" t="str">
            <v>11.024.0018-0</v>
          </cell>
          <cell r="B5851">
            <v>675.55</v>
          </cell>
        </row>
        <row r="5852">
          <cell r="A5852" t="str">
            <v>11.024.9999-0</v>
          </cell>
          <cell r="B5852">
            <v>2547</v>
          </cell>
        </row>
        <row r="5853">
          <cell r="A5853" t="str">
            <v>11.025.0002-0</v>
          </cell>
          <cell r="B5853">
            <v>355.56</v>
          </cell>
        </row>
        <row r="5854">
          <cell r="A5854" t="str">
            <v>11.025.0006-0</v>
          </cell>
          <cell r="B5854">
            <v>383.35</v>
          </cell>
        </row>
        <row r="5855">
          <cell r="A5855" t="str">
            <v>11.025.0009-0</v>
          </cell>
          <cell r="B5855">
            <v>387.56</v>
          </cell>
        </row>
        <row r="5856">
          <cell r="A5856" t="str">
            <v>11.025.0012-0</v>
          </cell>
          <cell r="B5856">
            <v>418.1</v>
          </cell>
        </row>
        <row r="5857">
          <cell r="A5857" t="str">
            <v>11.025.0013-0</v>
          </cell>
          <cell r="B5857">
            <v>423.78</v>
          </cell>
        </row>
        <row r="5858">
          <cell r="A5858" t="str">
            <v>11.025.0014-0</v>
          </cell>
          <cell r="B5858">
            <v>434.61</v>
          </cell>
        </row>
        <row r="5859">
          <cell r="A5859" t="str">
            <v>11.025.9999-0</v>
          </cell>
          <cell r="B5859">
            <v>2363</v>
          </cell>
        </row>
        <row r="5860">
          <cell r="A5860" t="str">
            <v>11.026.0010-0</v>
          </cell>
          <cell r="B5860">
            <v>31.59</v>
          </cell>
        </row>
        <row r="5861">
          <cell r="A5861" t="str">
            <v>11.026.0015-0</v>
          </cell>
          <cell r="B5861">
            <v>1.67</v>
          </cell>
        </row>
        <row r="5862">
          <cell r="A5862" t="str">
            <v>11.026.0016-0</v>
          </cell>
          <cell r="B5862">
            <v>7</v>
          </cell>
        </row>
        <row r="5863">
          <cell r="A5863" t="str">
            <v>11.026.0020-0</v>
          </cell>
          <cell r="B5863">
            <v>84.31</v>
          </cell>
        </row>
        <row r="5864">
          <cell r="A5864" t="str">
            <v>11.026.0025-0</v>
          </cell>
          <cell r="B5864">
            <v>83.42</v>
          </cell>
        </row>
        <row r="5865">
          <cell r="A5865" t="str">
            <v>11.026.0030-0</v>
          </cell>
          <cell r="B5865">
            <v>165.51</v>
          </cell>
        </row>
        <row r="5866">
          <cell r="A5866" t="str">
            <v>11.026.0032-0</v>
          </cell>
          <cell r="B5866">
            <v>350.91</v>
          </cell>
        </row>
        <row r="5867">
          <cell r="A5867" t="str">
            <v>11.026.0033-0</v>
          </cell>
          <cell r="B5867">
            <v>350.91</v>
          </cell>
        </row>
        <row r="5868">
          <cell r="A5868" t="str">
            <v>11.026.0035-0</v>
          </cell>
          <cell r="B5868">
            <v>34.729999999999997</v>
          </cell>
        </row>
        <row r="5869">
          <cell r="A5869" t="str">
            <v>11.026.0040-0</v>
          </cell>
          <cell r="B5869">
            <v>429.76</v>
          </cell>
        </row>
        <row r="5870">
          <cell r="A5870" t="str">
            <v>11.026.9999-0</v>
          </cell>
          <cell r="B5870">
            <v>5047</v>
          </cell>
        </row>
        <row r="5871">
          <cell r="A5871" t="str">
            <v>11.027.9999-0</v>
          </cell>
          <cell r="B5871">
            <v>4304</v>
          </cell>
        </row>
        <row r="5872">
          <cell r="A5872" t="str">
            <v>11.028.9999-0</v>
          </cell>
          <cell r="B5872">
            <v>1979</v>
          </cell>
        </row>
        <row r="5873">
          <cell r="A5873" t="str">
            <v>11.029.9999-0</v>
          </cell>
          <cell r="B5873">
            <v>2600</v>
          </cell>
        </row>
        <row r="5874">
          <cell r="A5874" t="str">
            <v>11.030.0020-0</v>
          </cell>
          <cell r="B5874">
            <v>66.819999999999993</v>
          </cell>
        </row>
        <row r="5875">
          <cell r="A5875" t="str">
            <v>11.030.0025-0</v>
          </cell>
          <cell r="B5875">
            <v>67.11</v>
          </cell>
        </row>
        <row r="5876">
          <cell r="A5876" t="str">
            <v>11.030.0030-0</v>
          </cell>
          <cell r="B5876">
            <v>67.37</v>
          </cell>
        </row>
        <row r="5877">
          <cell r="A5877" t="str">
            <v>11.030.0050-0</v>
          </cell>
          <cell r="B5877">
            <v>69.37</v>
          </cell>
        </row>
        <row r="5878">
          <cell r="A5878" t="str">
            <v>11.030.0055-0</v>
          </cell>
          <cell r="B5878">
            <v>69.739999999999995</v>
          </cell>
        </row>
        <row r="5879">
          <cell r="A5879" t="str">
            <v>11.030.0060-0</v>
          </cell>
          <cell r="B5879">
            <v>70.069999999999993</v>
          </cell>
        </row>
        <row r="5880">
          <cell r="A5880" t="str">
            <v>11.030.0080-0</v>
          </cell>
          <cell r="B5880">
            <v>89.1</v>
          </cell>
        </row>
        <row r="5881">
          <cell r="A5881" t="str">
            <v>11.030.0085-0</v>
          </cell>
          <cell r="B5881">
            <v>89.48</v>
          </cell>
        </row>
        <row r="5882">
          <cell r="A5882" t="str">
            <v>11.030.0090-0</v>
          </cell>
          <cell r="B5882">
            <v>89.81</v>
          </cell>
        </row>
        <row r="5883">
          <cell r="A5883" t="str">
            <v>11.030.0110-0</v>
          </cell>
          <cell r="B5883">
            <v>103.81</v>
          </cell>
        </row>
        <row r="5884">
          <cell r="A5884" t="str">
            <v>11.030.0115-0</v>
          </cell>
          <cell r="B5884">
            <v>104.19</v>
          </cell>
        </row>
        <row r="5885">
          <cell r="A5885" t="str">
            <v>11.030.0120-0</v>
          </cell>
          <cell r="B5885">
            <v>104.51</v>
          </cell>
        </row>
        <row r="5886">
          <cell r="A5886" t="str">
            <v>11.030.9999-0</v>
          </cell>
          <cell r="B5886">
            <v>4932</v>
          </cell>
        </row>
        <row r="5887">
          <cell r="A5887" t="str">
            <v>11.031.0005-0</v>
          </cell>
          <cell r="B5887">
            <v>229.29</v>
          </cell>
        </row>
        <row r="5888">
          <cell r="A5888" t="str">
            <v>11.031.0006-0</v>
          </cell>
          <cell r="B5888">
            <v>119.8</v>
          </cell>
        </row>
        <row r="5889">
          <cell r="A5889" t="str">
            <v>11.031.0010-0</v>
          </cell>
          <cell r="B5889">
            <v>211.61</v>
          </cell>
        </row>
        <row r="5890">
          <cell r="A5890" t="str">
            <v>11.031.0011-0</v>
          </cell>
          <cell r="B5890">
            <v>102.12</v>
          </cell>
        </row>
        <row r="5891">
          <cell r="A5891" t="str">
            <v>11.031.0050-0</v>
          </cell>
          <cell r="B5891">
            <v>82.15</v>
          </cell>
        </row>
        <row r="5892">
          <cell r="A5892" t="str">
            <v>11.031.0051-0</v>
          </cell>
          <cell r="B5892">
            <v>43.75</v>
          </cell>
        </row>
        <row r="5893">
          <cell r="A5893" t="str">
            <v>11.031.9999-0</v>
          </cell>
          <cell r="B5893">
            <v>1005</v>
          </cell>
        </row>
        <row r="5894">
          <cell r="A5894" t="str">
            <v>11.032.0005-0</v>
          </cell>
          <cell r="B5894">
            <v>303.58999999999997</v>
          </cell>
        </row>
        <row r="5895">
          <cell r="A5895" t="str">
            <v>11.032.9999-0</v>
          </cell>
          <cell r="B5895">
            <v>1000</v>
          </cell>
        </row>
        <row r="5896">
          <cell r="A5896" t="str">
            <v>11.034.0005-0</v>
          </cell>
          <cell r="B5896">
            <v>65.77</v>
          </cell>
        </row>
        <row r="5897">
          <cell r="A5897" t="str">
            <v>11.034.0010-0</v>
          </cell>
          <cell r="B5897">
            <v>78.14</v>
          </cell>
        </row>
        <row r="5898">
          <cell r="A5898" t="str">
            <v>11.034.9999-0</v>
          </cell>
          <cell r="B5898">
            <v>3334</v>
          </cell>
        </row>
        <row r="5899">
          <cell r="A5899" t="str">
            <v>11.035.0001-1</v>
          </cell>
          <cell r="B5899">
            <v>7.96</v>
          </cell>
        </row>
        <row r="5900">
          <cell r="A5900" t="str">
            <v>11.035.0002-1</v>
          </cell>
          <cell r="B5900">
            <v>7.16</v>
          </cell>
        </row>
        <row r="5901">
          <cell r="A5901" t="str">
            <v>11.035.0005-0</v>
          </cell>
          <cell r="B5901">
            <v>66.83</v>
          </cell>
        </row>
        <row r="5902">
          <cell r="A5902" t="str">
            <v>11.035.0010-0</v>
          </cell>
          <cell r="B5902">
            <v>55.92</v>
          </cell>
        </row>
        <row r="5903">
          <cell r="A5903" t="str">
            <v>11.035.0015-0</v>
          </cell>
          <cell r="B5903">
            <v>65.430000000000007</v>
          </cell>
        </row>
        <row r="5904">
          <cell r="A5904" t="str">
            <v>11.035.0020-0</v>
          </cell>
          <cell r="B5904">
            <v>83.07</v>
          </cell>
        </row>
        <row r="5905">
          <cell r="A5905" t="str">
            <v>11.035.9999-0</v>
          </cell>
          <cell r="B5905">
            <v>5151</v>
          </cell>
        </row>
        <row r="5906">
          <cell r="A5906" t="str">
            <v>11.036.0001-1</v>
          </cell>
          <cell r="B5906">
            <v>40.229999999999997</v>
          </cell>
        </row>
        <row r="5907">
          <cell r="A5907" t="str">
            <v>11.036.0002-1</v>
          </cell>
          <cell r="B5907">
            <v>60.2</v>
          </cell>
        </row>
        <row r="5908">
          <cell r="A5908" t="str">
            <v>11.036.9999-0</v>
          </cell>
          <cell r="B5908">
            <v>999</v>
          </cell>
        </row>
        <row r="5909">
          <cell r="A5909" t="str">
            <v>11.037.0001-0</v>
          </cell>
          <cell r="B5909">
            <v>30.64</v>
          </cell>
        </row>
        <row r="5910">
          <cell r="A5910" t="str">
            <v>11.037.9999-0</v>
          </cell>
          <cell r="B5910">
            <v>1825</v>
          </cell>
        </row>
        <row r="5911">
          <cell r="A5911" t="str">
            <v>11.038.0001-0</v>
          </cell>
          <cell r="B5911">
            <v>7.23</v>
          </cell>
        </row>
        <row r="5912">
          <cell r="A5912" t="str">
            <v>11.038.9999-0</v>
          </cell>
          <cell r="B5912">
            <v>5187</v>
          </cell>
        </row>
        <row r="5913">
          <cell r="A5913" t="str">
            <v>11.039.0001-0</v>
          </cell>
          <cell r="B5913">
            <v>71307.69</v>
          </cell>
        </row>
        <row r="5914">
          <cell r="A5914" t="str">
            <v>11.039.9999-0</v>
          </cell>
          <cell r="B5914">
            <v>4839</v>
          </cell>
        </row>
        <row r="5915">
          <cell r="A5915" t="str">
            <v>11.040.0100-0</v>
          </cell>
          <cell r="B5915">
            <v>2180.83</v>
          </cell>
        </row>
        <row r="5916">
          <cell r="A5916" t="str">
            <v>11.040.0105-0</v>
          </cell>
          <cell r="B5916">
            <v>2753.12</v>
          </cell>
        </row>
        <row r="5917">
          <cell r="A5917" t="str">
            <v>11.040.0120-0</v>
          </cell>
          <cell r="B5917">
            <v>766.11</v>
          </cell>
        </row>
        <row r="5918">
          <cell r="A5918" t="str">
            <v>11.040.0130-0</v>
          </cell>
          <cell r="B5918">
            <v>851.96</v>
          </cell>
        </row>
        <row r="5919">
          <cell r="A5919" t="str">
            <v>11.040.9999-0</v>
          </cell>
          <cell r="B5919">
            <v>3407</v>
          </cell>
        </row>
        <row r="5920">
          <cell r="A5920" t="str">
            <v>11.041.9999-0</v>
          </cell>
          <cell r="B5920">
            <v>3142</v>
          </cell>
        </row>
        <row r="5921">
          <cell r="A5921" t="str">
            <v>11.043.0002-0</v>
          </cell>
          <cell r="B5921">
            <v>29.05</v>
          </cell>
        </row>
        <row r="5922">
          <cell r="A5922" t="str">
            <v>11.043.0003-0</v>
          </cell>
          <cell r="B5922">
            <v>33.44</v>
          </cell>
        </row>
        <row r="5923">
          <cell r="A5923" t="str">
            <v>11.043.0004-0</v>
          </cell>
          <cell r="B5923">
            <v>37.840000000000003</v>
          </cell>
        </row>
        <row r="5924">
          <cell r="A5924" t="str">
            <v>11.043.0005-0</v>
          </cell>
          <cell r="B5924">
            <v>42.23</v>
          </cell>
        </row>
        <row r="5925">
          <cell r="A5925" t="str">
            <v>11.043.0006-0</v>
          </cell>
          <cell r="B5925">
            <v>41.57</v>
          </cell>
        </row>
        <row r="5926">
          <cell r="A5926" t="str">
            <v>11.043.0007-0</v>
          </cell>
          <cell r="B5926">
            <v>51.91</v>
          </cell>
        </row>
        <row r="5927">
          <cell r="A5927" t="str">
            <v>11.043.0008-0</v>
          </cell>
          <cell r="B5927">
            <v>62.24</v>
          </cell>
        </row>
        <row r="5928">
          <cell r="A5928" t="str">
            <v>11.043.0009-0</v>
          </cell>
          <cell r="B5928">
            <v>72.58</v>
          </cell>
        </row>
        <row r="5929">
          <cell r="A5929" t="str">
            <v>11.043.0010-0</v>
          </cell>
          <cell r="B5929">
            <v>82.91</v>
          </cell>
        </row>
        <row r="5930">
          <cell r="A5930" t="str">
            <v>11.043.0011-0</v>
          </cell>
          <cell r="B5930">
            <v>35.04</v>
          </cell>
        </row>
        <row r="5931">
          <cell r="A5931" t="str">
            <v>11.043.0012-0</v>
          </cell>
          <cell r="B5931">
            <v>39.43</v>
          </cell>
        </row>
        <row r="5932">
          <cell r="A5932" t="str">
            <v>11.043.0013-0</v>
          </cell>
          <cell r="B5932">
            <v>43.82</v>
          </cell>
        </row>
        <row r="5933">
          <cell r="A5933" t="str">
            <v>11.043.0014-1</v>
          </cell>
          <cell r="B5933">
            <v>48.21</v>
          </cell>
        </row>
        <row r="5934">
          <cell r="A5934" t="str">
            <v>11.043.0015-0</v>
          </cell>
          <cell r="B5934">
            <v>57.54</v>
          </cell>
        </row>
        <row r="5935">
          <cell r="A5935" t="str">
            <v>11.043.0016-0</v>
          </cell>
          <cell r="B5935">
            <v>44.21</v>
          </cell>
        </row>
        <row r="5936">
          <cell r="A5936" t="str">
            <v>11.043.0017-0</v>
          </cell>
          <cell r="B5936">
            <v>54.55</v>
          </cell>
        </row>
        <row r="5937">
          <cell r="A5937" t="str">
            <v>11.043.0018-0</v>
          </cell>
          <cell r="B5937">
            <v>64.88</v>
          </cell>
        </row>
        <row r="5938">
          <cell r="A5938" t="str">
            <v>11.043.0019-1</v>
          </cell>
          <cell r="B5938">
            <v>78.56</v>
          </cell>
        </row>
        <row r="5939">
          <cell r="A5939" t="str">
            <v>11.043.0020-0</v>
          </cell>
          <cell r="B5939">
            <v>88.9</v>
          </cell>
        </row>
        <row r="5940">
          <cell r="A5940" t="str">
            <v>11.043.0021-0</v>
          </cell>
          <cell r="B5940">
            <v>69.400000000000006</v>
          </cell>
        </row>
        <row r="5941">
          <cell r="A5941" t="str">
            <v>11.043.0022-0</v>
          </cell>
          <cell r="B5941">
            <v>73.790000000000006</v>
          </cell>
        </row>
        <row r="5942">
          <cell r="A5942" t="str">
            <v>11.043.0023-0</v>
          </cell>
          <cell r="B5942">
            <v>78.180000000000007</v>
          </cell>
        </row>
        <row r="5943">
          <cell r="A5943" t="str">
            <v>11.043.0024-1</v>
          </cell>
          <cell r="B5943">
            <v>82.57</v>
          </cell>
        </row>
        <row r="5944">
          <cell r="A5944" t="str">
            <v>11.043.0025-0</v>
          </cell>
          <cell r="B5944">
            <v>91.9</v>
          </cell>
        </row>
        <row r="5945">
          <cell r="A5945" t="str">
            <v>11.043.0026-0</v>
          </cell>
          <cell r="B5945">
            <v>78.569999999999993</v>
          </cell>
        </row>
        <row r="5946">
          <cell r="A5946" t="str">
            <v>11.043.0027-0</v>
          </cell>
          <cell r="B5946">
            <v>88.9</v>
          </cell>
        </row>
        <row r="5947">
          <cell r="A5947" t="str">
            <v>11.043.0028-0</v>
          </cell>
          <cell r="B5947">
            <v>99.24</v>
          </cell>
        </row>
        <row r="5948">
          <cell r="A5948" t="str">
            <v>11.043.0029-1</v>
          </cell>
          <cell r="B5948">
            <v>121.28</v>
          </cell>
        </row>
        <row r="5949">
          <cell r="A5949" t="str">
            <v>11.043.0030-0</v>
          </cell>
          <cell r="B5949">
            <v>131.61000000000001</v>
          </cell>
        </row>
        <row r="5950">
          <cell r="A5950" t="str">
            <v>11.043.9999-0</v>
          </cell>
          <cell r="B5950">
            <v>3528</v>
          </cell>
        </row>
        <row r="5951">
          <cell r="A5951" t="str">
            <v>11.044.0006-0</v>
          </cell>
          <cell r="B5951">
            <v>1412.33</v>
          </cell>
        </row>
        <row r="5952">
          <cell r="A5952" t="str">
            <v>11.044.0007-0</v>
          </cell>
          <cell r="B5952">
            <v>1786.5</v>
          </cell>
        </row>
        <row r="5953">
          <cell r="A5953" t="str">
            <v>11.044.0008-0</v>
          </cell>
          <cell r="B5953">
            <v>2389.81</v>
          </cell>
        </row>
        <row r="5954">
          <cell r="A5954" t="str">
            <v>11.044.0009-0</v>
          </cell>
          <cell r="B5954">
            <v>2792.24</v>
          </cell>
        </row>
        <row r="5955">
          <cell r="A5955" t="str">
            <v>11.044.0010-0</v>
          </cell>
          <cell r="B5955">
            <v>3238.93</v>
          </cell>
        </row>
        <row r="5956">
          <cell r="A5956" t="str">
            <v>11.044.0056-0</v>
          </cell>
          <cell r="B5956">
            <v>470.87</v>
          </cell>
        </row>
        <row r="5957">
          <cell r="A5957" t="str">
            <v>11.044.0058-0</v>
          </cell>
          <cell r="B5957">
            <v>547.5</v>
          </cell>
        </row>
        <row r="5958">
          <cell r="A5958" t="str">
            <v>11.044.0060-0</v>
          </cell>
          <cell r="B5958">
            <v>754.41</v>
          </cell>
        </row>
        <row r="5959">
          <cell r="A5959" t="str">
            <v>11.044.9999-0</v>
          </cell>
          <cell r="B5959">
            <v>4357</v>
          </cell>
        </row>
        <row r="5960">
          <cell r="A5960" t="str">
            <v>11.045.0006-0</v>
          </cell>
          <cell r="B5960">
            <v>1450.03</v>
          </cell>
        </row>
        <row r="5961">
          <cell r="A5961" t="str">
            <v>11.045.0007-0</v>
          </cell>
          <cell r="B5961">
            <v>1830.46</v>
          </cell>
        </row>
        <row r="5962">
          <cell r="A5962" t="str">
            <v>11.045.0008-0</v>
          </cell>
          <cell r="B5962">
            <v>2437.7199999999998</v>
          </cell>
        </row>
        <row r="5963">
          <cell r="A5963" t="str">
            <v>11.045.0009-0</v>
          </cell>
          <cell r="B5963">
            <v>2856.92</v>
          </cell>
        </row>
        <row r="5964">
          <cell r="A5964" t="str">
            <v>11.045.0010-0</v>
          </cell>
          <cell r="B5964">
            <v>3322.22</v>
          </cell>
        </row>
        <row r="5965">
          <cell r="A5965" t="str">
            <v>11.045.9999-0</v>
          </cell>
          <cell r="B5965">
            <v>4466</v>
          </cell>
        </row>
        <row r="5966">
          <cell r="A5966" t="str">
            <v>11.046.0001-0</v>
          </cell>
          <cell r="B5966">
            <v>242.64</v>
          </cell>
        </row>
        <row r="5967">
          <cell r="A5967" t="str">
            <v>11.046.0004-0</v>
          </cell>
          <cell r="B5967">
            <v>257.83</v>
          </cell>
        </row>
        <row r="5968">
          <cell r="A5968" t="str">
            <v>11.046.0007-0</v>
          </cell>
          <cell r="B5968">
            <v>281.22000000000003</v>
          </cell>
        </row>
        <row r="5969">
          <cell r="A5969" t="str">
            <v>11.046.0010-0</v>
          </cell>
          <cell r="B5969">
            <v>289.5</v>
          </cell>
        </row>
        <row r="5970">
          <cell r="A5970" t="str">
            <v>11.046.0013-0</v>
          </cell>
          <cell r="B5970">
            <v>296.81</v>
          </cell>
        </row>
        <row r="5971">
          <cell r="A5971" t="str">
            <v>11.046.0014-0</v>
          </cell>
          <cell r="B5971">
            <v>322.33999999999997</v>
          </cell>
        </row>
        <row r="5972">
          <cell r="A5972" t="str">
            <v>11.046.0015-0</v>
          </cell>
          <cell r="B5972">
            <v>328.21</v>
          </cell>
        </row>
        <row r="5973">
          <cell r="A5973" t="str">
            <v>11.046.0060-0</v>
          </cell>
          <cell r="B5973">
            <v>280.91000000000003</v>
          </cell>
        </row>
        <row r="5974">
          <cell r="A5974" t="str">
            <v>11.046.0100-0</v>
          </cell>
          <cell r="B5974">
            <v>371.69</v>
          </cell>
        </row>
        <row r="5975">
          <cell r="A5975" t="str">
            <v>11.046.0105-0</v>
          </cell>
          <cell r="B5975">
            <v>421.91</v>
          </cell>
        </row>
        <row r="5976">
          <cell r="A5976" t="str">
            <v>11.046.0110-0</v>
          </cell>
          <cell r="B5976">
            <v>497.74</v>
          </cell>
        </row>
        <row r="5977">
          <cell r="A5977" t="str">
            <v>11.046.0115-0</v>
          </cell>
          <cell r="B5977">
            <v>557.1</v>
          </cell>
        </row>
        <row r="5978">
          <cell r="A5978" t="str">
            <v>11.046.0180-0</v>
          </cell>
          <cell r="B5978">
            <v>34.44</v>
          </cell>
        </row>
        <row r="5979">
          <cell r="A5979" t="str">
            <v>11.046.9999-0</v>
          </cell>
          <cell r="B5979">
            <v>2537</v>
          </cell>
        </row>
        <row r="5980">
          <cell r="A5980" t="str">
            <v>11.047.0010-1</v>
          </cell>
          <cell r="B5980">
            <v>163.32</v>
          </cell>
        </row>
        <row r="5981">
          <cell r="A5981" t="str">
            <v>11.047.0011-1</v>
          </cell>
          <cell r="B5981">
            <v>1105.18</v>
          </cell>
        </row>
        <row r="5982">
          <cell r="A5982" t="str">
            <v>11.047.0012-0</v>
          </cell>
          <cell r="B5982">
            <v>167.4</v>
          </cell>
        </row>
        <row r="5983">
          <cell r="A5983" t="str">
            <v>11.047.0015-0</v>
          </cell>
          <cell r="B5983">
            <v>108.71</v>
          </cell>
        </row>
        <row r="5984">
          <cell r="A5984" t="str">
            <v>11.047.0016-0</v>
          </cell>
          <cell r="B5984">
            <v>823.77</v>
          </cell>
        </row>
        <row r="5985">
          <cell r="A5985" t="str">
            <v>11.047.0050-0</v>
          </cell>
          <cell r="B5985">
            <v>213.96</v>
          </cell>
        </row>
        <row r="5986">
          <cell r="A5986" t="str">
            <v>11.047.9999-0</v>
          </cell>
          <cell r="B5986">
            <v>4091</v>
          </cell>
        </row>
        <row r="5987">
          <cell r="A5987" t="str">
            <v>11.048.0010-1</v>
          </cell>
          <cell r="B5987">
            <v>286.05</v>
          </cell>
        </row>
        <row r="5988">
          <cell r="A5988" t="str">
            <v>11.048.0015-1</v>
          </cell>
          <cell r="B5988">
            <v>301.24</v>
          </cell>
        </row>
        <row r="5989">
          <cell r="A5989" t="str">
            <v>11.048.0020-1</v>
          </cell>
          <cell r="B5989">
            <v>324.63</v>
          </cell>
        </row>
        <row r="5990">
          <cell r="A5990" t="str">
            <v>11.048.0025-1</v>
          </cell>
          <cell r="B5990">
            <v>332.91</v>
          </cell>
        </row>
        <row r="5991">
          <cell r="A5991" t="str">
            <v>11.048.0030-1</v>
          </cell>
          <cell r="B5991">
            <v>340.22</v>
          </cell>
        </row>
        <row r="5992">
          <cell r="A5992" t="str">
            <v>11.048.0035-1</v>
          </cell>
          <cell r="B5992">
            <v>365.75</v>
          </cell>
        </row>
        <row r="5993">
          <cell r="A5993" t="str">
            <v>11.048.0040-1</v>
          </cell>
          <cell r="B5993">
            <v>371.62</v>
          </cell>
        </row>
        <row r="5994">
          <cell r="A5994" t="str">
            <v>11.048.0050-0</v>
          </cell>
          <cell r="B5994">
            <v>81.48</v>
          </cell>
        </row>
        <row r="5995">
          <cell r="A5995" t="str">
            <v>11.048.0055-0</v>
          </cell>
          <cell r="B5995">
            <v>88.11</v>
          </cell>
        </row>
        <row r="5996">
          <cell r="A5996" t="str">
            <v>11.048.0060-0</v>
          </cell>
          <cell r="B5996">
            <v>94.75</v>
          </cell>
        </row>
        <row r="5997">
          <cell r="A5997" t="str">
            <v>11.048.9999-0</v>
          </cell>
          <cell r="B5997">
            <v>2752</v>
          </cell>
        </row>
        <row r="5998">
          <cell r="A5998" t="str">
            <v>11.050.0001-1</v>
          </cell>
          <cell r="B5998">
            <v>7.6</v>
          </cell>
        </row>
        <row r="5999">
          <cell r="A5999" t="str">
            <v>11.050.0002-0</v>
          </cell>
          <cell r="B5999">
            <v>1.52</v>
          </cell>
        </row>
        <row r="6000">
          <cell r="A6000" t="str">
            <v>11.050.0010-0</v>
          </cell>
          <cell r="B6000">
            <v>7.19</v>
          </cell>
        </row>
        <row r="6001">
          <cell r="A6001" t="str">
            <v>11.050.9999-0</v>
          </cell>
          <cell r="B6001">
            <v>1422</v>
          </cell>
        </row>
        <row r="6002">
          <cell r="A6002" t="str">
            <v>11.055.0001-1</v>
          </cell>
          <cell r="B6002">
            <v>11.89</v>
          </cell>
        </row>
        <row r="6003">
          <cell r="A6003" t="str">
            <v>11.055.0002-0</v>
          </cell>
          <cell r="B6003">
            <v>2.77</v>
          </cell>
        </row>
        <row r="6004">
          <cell r="A6004" t="str">
            <v>11.055.0010-0</v>
          </cell>
          <cell r="B6004">
            <v>6.61</v>
          </cell>
        </row>
        <row r="6005">
          <cell r="A6005" t="str">
            <v>11.055.9999-0</v>
          </cell>
          <cell r="B6005">
            <v>4773</v>
          </cell>
        </row>
        <row r="6006">
          <cell r="A6006" t="str">
            <v>11.056.0010-0</v>
          </cell>
          <cell r="B6006">
            <v>5.23</v>
          </cell>
        </row>
        <row r="6007">
          <cell r="A6007" t="str">
            <v>11.056.0030-0</v>
          </cell>
          <cell r="B6007">
            <v>5.49</v>
          </cell>
        </row>
        <row r="6008">
          <cell r="A6008" t="str">
            <v>11.056.9999-0</v>
          </cell>
          <cell r="B6008">
            <v>1000</v>
          </cell>
        </row>
        <row r="6009">
          <cell r="A6009" t="str">
            <v>11.057.0010-0</v>
          </cell>
          <cell r="B6009">
            <v>2.5</v>
          </cell>
        </row>
        <row r="6010">
          <cell r="A6010" t="str">
            <v>11.057.9999-0</v>
          </cell>
          <cell r="B6010">
            <v>1000</v>
          </cell>
        </row>
        <row r="6011">
          <cell r="A6011" t="str">
            <v>11.060.0160-0</v>
          </cell>
          <cell r="B6011">
            <v>9651.93</v>
          </cell>
        </row>
        <row r="6012">
          <cell r="A6012" t="str">
            <v>11.060.0165-0</v>
          </cell>
          <cell r="B6012">
            <v>18075.66</v>
          </cell>
        </row>
        <row r="6013">
          <cell r="A6013" t="str">
            <v>11.060.0170-0</v>
          </cell>
          <cell r="B6013">
            <v>10886.17</v>
          </cell>
        </row>
        <row r="6014">
          <cell r="A6014" t="str">
            <v>11.060.0175-0</v>
          </cell>
          <cell r="B6014">
            <v>20430.689999999999</v>
          </cell>
        </row>
        <row r="6015">
          <cell r="A6015" t="str">
            <v>11.060.0180-0</v>
          </cell>
          <cell r="B6015">
            <v>23345.7</v>
          </cell>
        </row>
        <row r="6016">
          <cell r="A6016" t="str">
            <v>11.060.0185-0</v>
          </cell>
          <cell r="B6016">
            <v>20530.84</v>
          </cell>
        </row>
        <row r="6017">
          <cell r="A6017" t="str">
            <v>11.060.0190-0</v>
          </cell>
          <cell r="B6017">
            <v>24047.21</v>
          </cell>
        </row>
        <row r="6018">
          <cell r="A6018" t="str">
            <v>11.060.0195-0</v>
          </cell>
          <cell r="B6018">
            <v>26976.33</v>
          </cell>
        </row>
        <row r="6019">
          <cell r="A6019" t="str">
            <v>11.060.0200-0</v>
          </cell>
          <cell r="B6019">
            <v>4262.01</v>
          </cell>
        </row>
        <row r="6020">
          <cell r="A6020" t="str">
            <v>11.060.0205-0</v>
          </cell>
          <cell r="B6020">
            <v>5814.47</v>
          </cell>
        </row>
        <row r="6021">
          <cell r="A6021" t="str">
            <v>11.060.0410-0</v>
          </cell>
          <cell r="B6021">
            <v>254.83</v>
          </cell>
        </row>
        <row r="6022">
          <cell r="A6022" t="str">
            <v>11.060.0415-0</v>
          </cell>
          <cell r="B6022">
            <v>77.58</v>
          </cell>
        </row>
        <row r="6023">
          <cell r="A6023" t="str">
            <v>11.060.9999-0</v>
          </cell>
          <cell r="B6023">
            <v>3642</v>
          </cell>
        </row>
        <row r="6024">
          <cell r="A6024" t="str">
            <v>11.061.0001-0</v>
          </cell>
          <cell r="B6024">
            <v>184.03</v>
          </cell>
        </row>
        <row r="6025">
          <cell r="A6025" t="str">
            <v>11.061.0002-0</v>
          </cell>
          <cell r="B6025">
            <v>80.86</v>
          </cell>
        </row>
        <row r="6026">
          <cell r="A6026" t="str">
            <v>11.061.9999-0</v>
          </cell>
          <cell r="B6026">
            <v>4799</v>
          </cell>
        </row>
        <row r="6027">
          <cell r="A6027" t="str">
            <v>11.080.0010-0</v>
          </cell>
          <cell r="B6027">
            <v>51.69</v>
          </cell>
        </row>
        <row r="6028">
          <cell r="A6028" t="str">
            <v>11.080.9999-0</v>
          </cell>
          <cell r="B6028">
            <v>1000</v>
          </cell>
        </row>
        <row r="6029">
          <cell r="A6029" t="str">
            <v>11.090.0500-0</v>
          </cell>
          <cell r="B6029">
            <v>24.53</v>
          </cell>
        </row>
        <row r="6030">
          <cell r="A6030" t="str">
            <v>11.090.0505-0</v>
          </cell>
          <cell r="B6030">
            <v>59.68</v>
          </cell>
        </row>
        <row r="6031">
          <cell r="A6031" t="str">
            <v>11.090.0510-0</v>
          </cell>
          <cell r="B6031">
            <v>14.92</v>
          </cell>
        </row>
        <row r="6032">
          <cell r="A6032" t="str">
            <v>11.090.0515-0</v>
          </cell>
          <cell r="B6032">
            <v>18.399999999999999</v>
          </cell>
        </row>
        <row r="6033">
          <cell r="A6033" t="str">
            <v>11.090.0520-0</v>
          </cell>
          <cell r="B6033">
            <v>328.47</v>
          </cell>
        </row>
        <row r="6034">
          <cell r="A6034" t="str">
            <v>11.090.0530-0</v>
          </cell>
          <cell r="B6034">
            <v>188.15</v>
          </cell>
        </row>
        <row r="6035">
          <cell r="A6035" t="str">
            <v>11.090.0535-0</v>
          </cell>
          <cell r="B6035">
            <v>32.049999999999997</v>
          </cell>
        </row>
        <row r="6036">
          <cell r="A6036" t="str">
            <v>11.090.0600-0</v>
          </cell>
          <cell r="B6036">
            <v>190.53</v>
          </cell>
        </row>
        <row r="6037">
          <cell r="A6037" t="str">
            <v>11.090.0610-0</v>
          </cell>
          <cell r="B6037">
            <v>616.16</v>
          </cell>
        </row>
        <row r="6038">
          <cell r="A6038" t="str">
            <v>11.090.0611-0</v>
          </cell>
          <cell r="B6038">
            <v>12.95</v>
          </cell>
        </row>
        <row r="6039">
          <cell r="A6039" t="str">
            <v>11.090.0620-0</v>
          </cell>
          <cell r="B6039">
            <v>6.01</v>
          </cell>
        </row>
        <row r="6040">
          <cell r="A6040" t="str">
            <v>11.090.9999-0</v>
          </cell>
          <cell r="B6040">
            <v>4951</v>
          </cell>
        </row>
        <row r="6041">
          <cell r="A6041" t="str">
            <v>11.091.0001-0</v>
          </cell>
          <cell r="B6041">
            <v>513.41</v>
          </cell>
        </row>
        <row r="6042">
          <cell r="A6042" t="str">
            <v>11.091.9999-0</v>
          </cell>
          <cell r="B6042">
            <v>1000</v>
          </cell>
        </row>
        <row r="6043">
          <cell r="A6043" t="str">
            <v>11.092.0001-0</v>
          </cell>
          <cell r="B6043">
            <v>291.06</v>
          </cell>
        </row>
        <row r="6044">
          <cell r="A6044" t="str">
            <v>11.092.9999-0</v>
          </cell>
          <cell r="B6044">
            <v>1000</v>
          </cell>
        </row>
        <row r="6045">
          <cell r="A6045" t="str">
            <v>12.001.0010-0</v>
          </cell>
          <cell r="B6045">
            <v>295.63</v>
          </cell>
        </row>
        <row r="6046">
          <cell r="A6046" t="str">
            <v>12.001.0015-0</v>
          </cell>
          <cell r="B6046">
            <v>352.66</v>
          </cell>
        </row>
        <row r="6047">
          <cell r="A6047" t="str">
            <v>12.001.0020-0</v>
          </cell>
          <cell r="B6047">
            <v>262.54000000000002</v>
          </cell>
        </row>
        <row r="6048">
          <cell r="A6048" t="str">
            <v>12.001.0025-0</v>
          </cell>
          <cell r="B6048">
            <v>316.41000000000003</v>
          </cell>
        </row>
        <row r="6049">
          <cell r="A6049" t="str">
            <v>12.001.0030-0</v>
          </cell>
          <cell r="B6049">
            <v>375.2</v>
          </cell>
        </row>
        <row r="6050">
          <cell r="A6050" t="str">
            <v>12.001.0035-0</v>
          </cell>
          <cell r="B6050">
            <v>435.47</v>
          </cell>
        </row>
        <row r="6051">
          <cell r="A6051" t="str">
            <v>12.001.0040-0</v>
          </cell>
          <cell r="B6051">
            <v>46.13</v>
          </cell>
        </row>
        <row r="6052">
          <cell r="A6052" t="str">
            <v>12.001.0045-0</v>
          </cell>
          <cell r="B6052">
            <v>92.27</v>
          </cell>
        </row>
        <row r="6053">
          <cell r="A6053" t="str">
            <v>12.001.0070-0</v>
          </cell>
          <cell r="B6053">
            <v>190.36</v>
          </cell>
        </row>
        <row r="6054">
          <cell r="A6054" t="str">
            <v>12.001.0075-0</v>
          </cell>
          <cell r="B6054">
            <v>236.03</v>
          </cell>
        </row>
        <row r="6055">
          <cell r="A6055" t="str">
            <v>12.001.0090-0</v>
          </cell>
          <cell r="B6055">
            <v>399.96</v>
          </cell>
        </row>
        <row r="6056">
          <cell r="A6056" t="str">
            <v>12.001.0095-0</v>
          </cell>
          <cell r="B6056">
            <v>469.67</v>
          </cell>
        </row>
        <row r="6057">
          <cell r="A6057" t="str">
            <v>12.001.0100-0</v>
          </cell>
          <cell r="B6057">
            <v>532.75</v>
          </cell>
        </row>
        <row r="6058">
          <cell r="A6058" t="str">
            <v>12.001.0105-0</v>
          </cell>
          <cell r="B6058">
            <v>625.70000000000005</v>
          </cell>
        </row>
        <row r="6059">
          <cell r="A6059" t="str">
            <v>12.001.0115-0</v>
          </cell>
          <cell r="B6059">
            <v>80.989999999999995</v>
          </cell>
        </row>
        <row r="6060">
          <cell r="A6060" t="str">
            <v>12.001.9999-0</v>
          </cell>
          <cell r="B6060">
            <v>3953</v>
          </cell>
        </row>
        <row r="6061">
          <cell r="A6061" t="str">
            <v>12.002.0010-0</v>
          </cell>
          <cell r="B6061">
            <v>808.01</v>
          </cell>
        </row>
        <row r="6062">
          <cell r="A6062" t="str">
            <v>12.002.0011-0</v>
          </cell>
          <cell r="B6062">
            <v>793.36</v>
          </cell>
        </row>
        <row r="6063">
          <cell r="A6063" t="str">
            <v>12.002.0015-0</v>
          </cell>
          <cell r="B6063">
            <v>153.18</v>
          </cell>
        </row>
        <row r="6064">
          <cell r="A6064" t="str">
            <v>12.002.0016-0</v>
          </cell>
          <cell r="B6064">
            <v>150.97999999999999</v>
          </cell>
        </row>
        <row r="6065">
          <cell r="A6065" t="str">
            <v>12.002.0020-0</v>
          </cell>
          <cell r="B6065">
            <v>167.1</v>
          </cell>
        </row>
        <row r="6066">
          <cell r="A6066" t="str">
            <v>12.002.0025-0</v>
          </cell>
          <cell r="B6066">
            <v>186.71</v>
          </cell>
        </row>
        <row r="6067">
          <cell r="A6067" t="str">
            <v>12.002.0030-0</v>
          </cell>
          <cell r="B6067">
            <v>206.09</v>
          </cell>
        </row>
        <row r="6068">
          <cell r="A6068" t="str">
            <v>12.002.0035-1</v>
          </cell>
          <cell r="B6068">
            <v>79.31</v>
          </cell>
        </row>
        <row r="6069">
          <cell r="A6069" t="str">
            <v>12.002.0036-0</v>
          </cell>
          <cell r="B6069">
            <v>77.849999999999994</v>
          </cell>
        </row>
        <row r="6070">
          <cell r="A6070" t="str">
            <v>12.002.0040-0</v>
          </cell>
          <cell r="B6070">
            <v>85.05</v>
          </cell>
        </row>
        <row r="6071">
          <cell r="A6071" t="str">
            <v>12.002.0045-0</v>
          </cell>
          <cell r="B6071">
            <v>97.1</v>
          </cell>
        </row>
        <row r="6072">
          <cell r="A6072" t="str">
            <v>12.002.0050-0</v>
          </cell>
          <cell r="B6072">
            <v>107.67</v>
          </cell>
        </row>
        <row r="6073">
          <cell r="A6073" t="str">
            <v>12.002.0060-1</v>
          </cell>
          <cell r="B6073">
            <v>85.58</v>
          </cell>
        </row>
        <row r="6074">
          <cell r="A6074" t="str">
            <v>12.002.0065-1</v>
          </cell>
          <cell r="B6074">
            <v>168.59</v>
          </cell>
        </row>
        <row r="6075">
          <cell r="A6075" t="str">
            <v>12.002.0070-1</v>
          </cell>
          <cell r="B6075">
            <v>185.73</v>
          </cell>
        </row>
        <row r="6076">
          <cell r="A6076" t="str">
            <v>12.002.0080-0</v>
          </cell>
          <cell r="B6076">
            <v>32.86</v>
          </cell>
        </row>
        <row r="6077">
          <cell r="A6077" t="str">
            <v>12.002.0085-0</v>
          </cell>
          <cell r="B6077">
            <v>19.21</v>
          </cell>
        </row>
        <row r="6078">
          <cell r="A6078" t="str">
            <v>12.002.0100-0</v>
          </cell>
          <cell r="B6078">
            <v>387.58</v>
          </cell>
        </row>
        <row r="6079">
          <cell r="A6079" t="str">
            <v>12.002.9999-0</v>
          </cell>
          <cell r="B6079">
            <v>4995</v>
          </cell>
        </row>
        <row r="6080">
          <cell r="A6080" t="str">
            <v>12.003.0055-0</v>
          </cell>
          <cell r="B6080">
            <v>70.52</v>
          </cell>
        </row>
        <row r="6081">
          <cell r="A6081" t="str">
            <v>12.003.0056-0</v>
          </cell>
          <cell r="B6081">
            <v>68.69</v>
          </cell>
        </row>
        <row r="6082">
          <cell r="A6082" t="str">
            <v>12.003.0060-0</v>
          </cell>
          <cell r="B6082">
            <v>79.260000000000005</v>
          </cell>
        </row>
        <row r="6083">
          <cell r="A6083" t="str">
            <v>12.003.0065-0</v>
          </cell>
          <cell r="B6083">
            <v>96.94</v>
          </cell>
        </row>
        <row r="6084">
          <cell r="A6084" t="str">
            <v>12.003.0070-0</v>
          </cell>
          <cell r="B6084">
            <v>112.29</v>
          </cell>
        </row>
        <row r="6085">
          <cell r="A6085" t="str">
            <v>12.003.0075-1</v>
          </cell>
          <cell r="B6085">
            <v>35.909999999999997</v>
          </cell>
        </row>
        <row r="6086">
          <cell r="A6086" t="str">
            <v>12.003.0076-0</v>
          </cell>
          <cell r="B6086">
            <v>34.71</v>
          </cell>
        </row>
        <row r="6087">
          <cell r="A6087" t="str">
            <v>12.003.0080-0</v>
          </cell>
          <cell r="B6087">
            <v>39.97</v>
          </cell>
        </row>
        <row r="6088">
          <cell r="A6088" t="str">
            <v>12.003.0085-0</v>
          </cell>
          <cell r="B6088">
            <v>51.32</v>
          </cell>
        </row>
        <row r="6089">
          <cell r="A6089" t="str">
            <v>12.003.0090-0</v>
          </cell>
          <cell r="B6089">
            <v>59.45</v>
          </cell>
        </row>
        <row r="6090">
          <cell r="A6090" t="str">
            <v>12.003.0095-0</v>
          </cell>
          <cell r="B6090">
            <v>56.41</v>
          </cell>
        </row>
        <row r="6091">
          <cell r="A6091" t="str">
            <v>12.003.0096-0</v>
          </cell>
          <cell r="B6091">
            <v>54.94</v>
          </cell>
        </row>
        <row r="6092">
          <cell r="A6092" t="str">
            <v>12.003.0100-0</v>
          </cell>
          <cell r="B6092">
            <v>61.5</v>
          </cell>
        </row>
        <row r="6093">
          <cell r="A6093" t="str">
            <v>12.003.0105-0</v>
          </cell>
          <cell r="B6093">
            <v>75.42</v>
          </cell>
        </row>
        <row r="6094">
          <cell r="A6094" t="str">
            <v>12.003.0110-0</v>
          </cell>
          <cell r="B6094">
            <v>84.71</v>
          </cell>
        </row>
        <row r="6095">
          <cell r="A6095" t="str">
            <v>12.003.0115-0</v>
          </cell>
          <cell r="B6095">
            <v>28.21</v>
          </cell>
        </row>
        <row r="6096">
          <cell r="A6096" t="str">
            <v>12.003.0116-0</v>
          </cell>
          <cell r="B6096">
            <v>27.58</v>
          </cell>
        </row>
        <row r="6097">
          <cell r="A6097" t="str">
            <v>12.003.0120-0</v>
          </cell>
          <cell r="B6097">
            <v>32.19</v>
          </cell>
        </row>
        <row r="6098">
          <cell r="A6098" t="str">
            <v>12.003.0125-0</v>
          </cell>
          <cell r="B6098">
            <v>39.450000000000003</v>
          </cell>
        </row>
        <row r="6099">
          <cell r="A6099" t="str">
            <v>12.003.0150-0</v>
          </cell>
          <cell r="B6099">
            <v>44.79</v>
          </cell>
        </row>
        <row r="6100">
          <cell r="A6100" t="str">
            <v>12.003.0155-0</v>
          </cell>
          <cell r="B6100">
            <v>73.150000000000006</v>
          </cell>
        </row>
        <row r="6101">
          <cell r="A6101" t="str">
            <v>12.003.0160-0</v>
          </cell>
          <cell r="B6101">
            <v>71.319999999999993</v>
          </cell>
        </row>
        <row r="6102">
          <cell r="A6102" t="str">
            <v>12.003.0165-0</v>
          </cell>
          <cell r="B6102">
            <v>81.88</v>
          </cell>
        </row>
        <row r="6103">
          <cell r="A6103" t="str">
            <v>12.003.0170-0</v>
          </cell>
          <cell r="B6103">
            <v>99.57</v>
          </cell>
        </row>
        <row r="6104">
          <cell r="A6104" t="str">
            <v>12.003.0175-0</v>
          </cell>
          <cell r="B6104">
            <v>114.92</v>
          </cell>
        </row>
        <row r="6105">
          <cell r="A6105" t="str">
            <v>12.003.0180-1</v>
          </cell>
          <cell r="B6105">
            <v>36.659999999999997</v>
          </cell>
        </row>
        <row r="6106">
          <cell r="A6106" t="str">
            <v>12.003.0185-0</v>
          </cell>
          <cell r="B6106">
            <v>35.47</v>
          </cell>
        </row>
        <row r="6107">
          <cell r="A6107" t="str">
            <v>12.003.0190-0</v>
          </cell>
          <cell r="B6107">
            <v>40.729999999999997</v>
          </cell>
        </row>
        <row r="6108">
          <cell r="A6108" t="str">
            <v>12.003.0195-0</v>
          </cell>
          <cell r="B6108">
            <v>52.08</v>
          </cell>
        </row>
        <row r="6109">
          <cell r="A6109" t="str">
            <v>12.003.0200-0</v>
          </cell>
          <cell r="B6109">
            <v>60.21</v>
          </cell>
        </row>
        <row r="6110">
          <cell r="A6110" t="str">
            <v>12.003.0205-0</v>
          </cell>
          <cell r="B6110">
            <v>58.05</v>
          </cell>
        </row>
        <row r="6111">
          <cell r="A6111" t="str">
            <v>12.003.0210-0</v>
          </cell>
          <cell r="B6111">
            <v>56.59</v>
          </cell>
        </row>
        <row r="6112">
          <cell r="A6112" t="str">
            <v>12.003.0215-0</v>
          </cell>
          <cell r="B6112">
            <v>63.14</v>
          </cell>
        </row>
        <row r="6113">
          <cell r="A6113" t="str">
            <v>12.003.0220-0</v>
          </cell>
          <cell r="B6113">
            <v>77.06</v>
          </cell>
        </row>
        <row r="6114">
          <cell r="A6114" t="str">
            <v>12.003.0225-0</v>
          </cell>
          <cell r="B6114">
            <v>86.36</v>
          </cell>
        </row>
        <row r="6115">
          <cell r="A6115" t="str">
            <v>12.003.0230-0</v>
          </cell>
          <cell r="B6115">
            <v>28.72</v>
          </cell>
        </row>
        <row r="6116">
          <cell r="A6116" t="str">
            <v>12.003.0235-0</v>
          </cell>
          <cell r="B6116">
            <v>28.08</v>
          </cell>
        </row>
        <row r="6117">
          <cell r="A6117" t="str">
            <v>12.003.0240-0</v>
          </cell>
          <cell r="B6117">
            <v>32.75</v>
          </cell>
        </row>
        <row r="6118">
          <cell r="A6118" t="str">
            <v>12.003.0245-0</v>
          </cell>
          <cell r="B6118">
            <v>40</v>
          </cell>
        </row>
        <row r="6119">
          <cell r="A6119" t="str">
            <v>12.003.0250-0</v>
          </cell>
          <cell r="B6119">
            <v>45.35</v>
          </cell>
        </row>
        <row r="6120">
          <cell r="A6120" t="str">
            <v>12.003.9999-0</v>
          </cell>
          <cell r="B6120">
            <v>4783</v>
          </cell>
        </row>
        <row r="6121">
          <cell r="A6121" t="str">
            <v>12.004.0160-0</v>
          </cell>
          <cell r="B6121">
            <v>199.94</v>
          </cell>
        </row>
        <row r="6122">
          <cell r="A6122" t="str">
            <v>12.004.9999-0</v>
          </cell>
          <cell r="B6122">
            <v>4835</v>
          </cell>
        </row>
        <row r="6123">
          <cell r="A6123" t="str">
            <v>12.005.0010-0</v>
          </cell>
          <cell r="B6123">
            <v>32.200000000000003</v>
          </cell>
        </row>
        <row r="6124">
          <cell r="A6124" t="str">
            <v>12.005.0015-0</v>
          </cell>
          <cell r="B6124">
            <v>36.85</v>
          </cell>
        </row>
        <row r="6125">
          <cell r="A6125" t="str">
            <v>12.005.0020-0</v>
          </cell>
          <cell r="B6125">
            <v>47.31</v>
          </cell>
        </row>
        <row r="6126">
          <cell r="A6126" t="str">
            <v>12.005.0025-0</v>
          </cell>
          <cell r="B6126">
            <v>48.47</v>
          </cell>
        </row>
        <row r="6127">
          <cell r="A6127" t="str">
            <v>12.005.0030-0</v>
          </cell>
          <cell r="B6127">
            <v>46.64</v>
          </cell>
        </row>
        <row r="6128">
          <cell r="A6128" t="str">
            <v>12.005.0035-0</v>
          </cell>
          <cell r="B6128">
            <v>48.27</v>
          </cell>
        </row>
        <row r="6129">
          <cell r="A6129" t="str">
            <v>12.005.0040-0</v>
          </cell>
          <cell r="B6129">
            <v>53.61</v>
          </cell>
        </row>
        <row r="6130">
          <cell r="A6130" t="str">
            <v>12.005.0045-0</v>
          </cell>
          <cell r="B6130">
            <v>57.1</v>
          </cell>
        </row>
        <row r="6131">
          <cell r="A6131" t="str">
            <v>12.005.0080-0</v>
          </cell>
          <cell r="B6131">
            <v>56.26</v>
          </cell>
        </row>
        <row r="6132">
          <cell r="A6132" t="str">
            <v>12.005.0085-1</v>
          </cell>
          <cell r="B6132">
            <v>58.59</v>
          </cell>
        </row>
        <row r="6133">
          <cell r="A6133" t="str">
            <v>12.005.0090-0</v>
          </cell>
          <cell r="B6133">
            <v>65.56</v>
          </cell>
        </row>
        <row r="6134">
          <cell r="A6134" t="str">
            <v>12.005.0095-1</v>
          </cell>
          <cell r="B6134">
            <v>70.2</v>
          </cell>
        </row>
        <row r="6135">
          <cell r="A6135" t="str">
            <v>12.005.0100-0</v>
          </cell>
          <cell r="B6135">
            <v>32.200000000000003</v>
          </cell>
        </row>
        <row r="6136">
          <cell r="A6136" t="str">
            <v>12.005.0103-1</v>
          </cell>
          <cell r="B6136">
            <v>36.85</v>
          </cell>
        </row>
        <row r="6137">
          <cell r="A6137" t="str">
            <v>12.005.0105-0</v>
          </cell>
          <cell r="B6137">
            <v>47.3</v>
          </cell>
        </row>
        <row r="6138">
          <cell r="A6138" t="str">
            <v>12.005.0107-1</v>
          </cell>
          <cell r="B6138">
            <v>48.46</v>
          </cell>
        </row>
        <row r="6139">
          <cell r="A6139" t="str">
            <v>12.005.0110-0</v>
          </cell>
          <cell r="B6139">
            <v>46.63</v>
          </cell>
        </row>
        <row r="6140">
          <cell r="A6140" t="str">
            <v>12.005.0112-1</v>
          </cell>
          <cell r="B6140">
            <v>48.26</v>
          </cell>
        </row>
        <row r="6141">
          <cell r="A6141" t="str">
            <v>12.005.0115-0</v>
          </cell>
          <cell r="B6141">
            <v>53.6</v>
          </cell>
        </row>
        <row r="6142">
          <cell r="A6142" t="str">
            <v>12.005.0117-1</v>
          </cell>
          <cell r="B6142">
            <v>57.09</v>
          </cell>
        </row>
        <row r="6143">
          <cell r="A6143" t="str">
            <v>12.005.0120-0</v>
          </cell>
          <cell r="B6143">
            <v>56.13</v>
          </cell>
        </row>
        <row r="6144">
          <cell r="A6144" t="str">
            <v>12.005.0122-1</v>
          </cell>
          <cell r="B6144">
            <v>58.45</v>
          </cell>
        </row>
        <row r="6145">
          <cell r="A6145" t="str">
            <v>12.005.0124-0</v>
          </cell>
          <cell r="B6145">
            <v>65.430000000000007</v>
          </cell>
        </row>
        <row r="6146">
          <cell r="A6146" t="str">
            <v>12.005.0126-1</v>
          </cell>
          <cell r="B6146">
            <v>70.069999999999993</v>
          </cell>
        </row>
        <row r="6147">
          <cell r="A6147" t="str">
            <v>12.005.0130-1</v>
          </cell>
          <cell r="B6147">
            <v>45.96</v>
          </cell>
        </row>
        <row r="6148">
          <cell r="A6148" t="str">
            <v>12.005.0135-1</v>
          </cell>
          <cell r="B6148">
            <v>78.66</v>
          </cell>
        </row>
        <row r="6149">
          <cell r="A6149" t="str">
            <v>12.005.0140-1</v>
          </cell>
          <cell r="B6149">
            <v>83.3</v>
          </cell>
        </row>
        <row r="6150">
          <cell r="A6150" t="str">
            <v>12.005.0160-0</v>
          </cell>
          <cell r="B6150">
            <v>46.77</v>
          </cell>
        </row>
        <row r="6151">
          <cell r="A6151" t="str">
            <v>12.005.0165-0</v>
          </cell>
          <cell r="B6151">
            <v>48.4</v>
          </cell>
        </row>
        <row r="6152">
          <cell r="A6152" t="str">
            <v>12.005.0170-0</v>
          </cell>
          <cell r="B6152">
            <v>53.74</v>
          </cell>
        </row>
        <row r="6153">
          <cell r="A6153" t="str">
            <v>12.005.0175-0</v>
          </cell>
          <cell r="B6153">
            <v>57.23</v>
          </cell>
        </row>
        <row r="6154">
          <cell r="A6154" t="str">
            <v>12.005.0185-0</v>
          </cell>
          <cell r="B6154">
            <v>47.1</v>
          </cell>
        </row>
        <row r="6155">
          <cell r="A6155" t="str">
            <v>12.005.0190-0</v>
          </cell>
          <cell r="B6155">
            <v>48.72</v>
          </cell>
        </row>
        <row r="6156">
          <cell r="A6156" t="str">
            <v>12.005.0195-0</v>
          </cell>
          <cell r="B6156">
            <v>54.07</v>
          </cell>
        </row>
        <row r="6157">
          <cell r="A6157" t="str">
            <v>12.005.0200-0</v>
          </cell>
          <cell r="B6157">
            <v>57.55</v>
          </cell>
        </row>
        <row r="6158">
          <cell r="A6158" t="str">
            <v>12.005.9999-0</v>
          </cell>
          <cell r="B6158">
            <v>3828</v>
          </cell>
        </row>
        <row r="6159">
          <cell r="A6159" t="str">
            <v>12.006.0010-0</v>
          </cell>
          <cell r="B6159">
            <v>98.63</v>
          </cell>
        </row>
        <row r="6160">
          <cell r="A6160" t="str">
            <v>12.006.9999-0</v>
          </cell>
          <cell r="B6160">
            <v>4260</v>
          </cell>
        </row>
        <row r="6161">
          <cell r="A6161" t="str">
            <v>12.007.0015-0</v>
          </cell>
          <cell r="B6161">
            <v>77.900000000000006</v>
          </cell>
        </row>
        <row r="6162">
          <cell r="A6162" t="str">
            <v>12.007.0020-0</v>
          </cell>
          <cell r="B6162">
            <v>62.56</v>
          </cell>
        </row>
        <row r="6163">
          <cell r="A6163" t="str">
            <v>12.007.0025-0</v>
          </cell>
          <cell r="B6163">
            <v>64.12</v>
          </cell>
        </row>
        <row r="6164">
          <cell r="A6164" t="str">
            <v>12.007.0030-0</v>
          </cell>
          <cell r="B6164">
            <v>100.01</v>
          </cell>
        </row>
        <row r="6165">
          <cell r="A6165" t="str">
            <v>12.007.0040-0</v>
          </cell>
          <cell r="B6165">
            <v>109.7</v>
          </cell>
        </row>
        <row r="6166">
          <cell r="A6166" t="str">
            <v>12.007.0045-0</v>
          </cell>
          <cell r="B6166">
            <v>94.13</v>
          </cell>
        </row>
        <row r="6167">
          <cell r="A6167" t="str">
            <v>12.007.9999-0</v>
          </cell>
          <cell r="B6167">
            <v>4369</v>
          </cell>
        </row>
        <row r="6168">
          <cell r="A6168" t="str">
            <v>12.008.0015-0</v>
          </cell>
          <cell r="B6168">
            <v>127.34</v>
          </cell>
        </row>
        <row r="6169">
          <cell r="A6169" t="str">
            <v>12.008.0020-0</v>
          </cell>
          <cell r="B6169">
            <v>93.29</v>
          </cell>
        </row>
        <row r="6170">
          <cell r="A6170" t="str">
            <v>12.008.9999-0</v>
          </cell>
          <cell r="B6170">
            <v>4159</v>
          </cell>
        </row>
        <row r="6171">
          <cell r="A6171" t="str">
            <v>12.009.0001-0</v>
          </cell>
          <cell r="B6171">
            <v>839.32</v>
          </cell>
        </row>
        <row r="6172">
          <cell r="A6172" t="str">
            <v>12.009.0002-0</v>
          </cell>
          <cell r="B6172">
            <v>893.63</v>
          </cell>
        </row>
        <row r="6173">
          <cell r="A6173" t="str">
            <v>12.009.0003-0</v>
          </cell>
          <cell r="B6173">
            <v>541.20000000000005</v>
          </cell>
        </row>
        <row r="6174">
          <cell r="A6174" t="str">
            <v>12.009.0006-0</v>
          </cell>
          <cell r="B6174">
            <v>235</v>
          </cell>
        </row>
        <row r="6175">
          <cell r="A6175" t="str">
            <v>12.009.9999-0</v>
          </cell>
          <cell r="B6175">
            <v>3623</v>
          </cell>
        </row>
        <row r="6176">
          <cell r="A6176" t="str">
            <v>12.010.0010-0</v>
          </cell>
          <cell r="B6176">
            <v>41.89</v>
          </cell>
        </row>
        <row r="6177">
          <cell r="A6177" t="str">
            <v>12.010.0015-0</v>
          </cell>
          <cell r="B6177">
            <v>82.75</v>
          </cell>
        </row>
        <row r="6178">
          <cell r="A6178" t="str">
            <v>12.010.0020-0</v>
          </cell>
          <cell r="B6178">
            <v>62.69</v>
          </cell>
        </row>
        <row r="6179">
          <cell r="A6179" t="str">
            <v>12.010.9999-0</v>
          </cell>
          <cell r="B6179">
            <v>4050</v>
          </cell>
        </row>
        <row r="6180">
          <cell r="A6180" t="str">
            <v>12.011.0001-0</v>
          </cell>
          <cell r="B6180">
            <v>124.18</v>
          </cell>
        </row>
        <row r="6181">
          <cell r="A6181" t="str">
            <v>12.011.0005-0</v>
          </cell>
          <cell r="B6181">
            <v>140.68</v>
          </cell>
        </row>
        <row r="6182">
          <cell r="A6182" t="str">
            <v>12.011.9999-0</v>
          </cell>
          <cell r="B6182">
            <v>998</v>
          </cell>
        </row>
        <row r="6183">
          <cell r="A6183" t="str">
            <v>12.012.0001-0</v>
          </cell>
          <cell r="B6183">
            <v>216.36</v>
          </cell>
        </row>
        <row r="6184">
          <cell r="A6184" t="str">
            <v>12.012.0002-0</v>
          </cell>
          <cell r="B6184">
            <v>228.84</v>
          </cell>
        </row>
        <row r="6185">
          <cell r="A6185" t="str">
            <v>12.012.9999-0</v>
          </cell>
          <cell r="B6185">
            <v>4523</v>
          </cell>
        </row>
        <row r="6186">
          <cell r="A6186" t="str">
            <v>12.013.0010-0</v>
          </cell>
          <cell r="B6186">
            <v>108.81</v>
          </cell>
        </row>
        <row r="6187">
          <cell r="A6187" t="str">
            <v>12.013.9999-0</v>
          </cell>
          <cell r="B6187">
            <v>3583</v>
          </cell>
        </row>
        <row r="6188">
          <cell r="A6188" t="str">
            <v>12.015.0005-0</v>
          </cell>
          <cell r="B6188">
            <v>133.58000000000001</v>
          </cell>
        </row>
        <row r="6189">
          <cell r="A6189" t="str">
            <v>12.015.0006-0</v>
          </cell>
          <cell r="B6189">
            <v>85.5</v>
          </cell>
        </row>
        <row r="6190">
          <cell r="A6190" t="str">
            <v>12.015.0010-0</v>
          </cell>
          <cell r="B6190">
            <v>200</v>
          </cell>
        </row>
        <row r="6191">
          <cell r="A6191" t="str">
            <v>12.015.0014-0</v>
          </cell>
          <cell r="B6191">
            <v>125.4</v>
          </cell>
        </row>
        <row r="6192">
          <cell r="A6192" t="str">
            <v>12.015.0015-0</v>
          </cell>
          <cell r="B6192">
            <v>138.6</v>
          </cell>
        </row>
        <row r="6193">
          <cell r="A6193" t="str">
            <v>12.015.0016-0</v>
          </cell>
          <cell r="B6193">
            <v>81.2</v>
          </cell>
        </row>
        <row r="6194">
          <cell r="A6194" t="str">
            <v>12.015.0020-0</v>
          </cell>
          <cell r="B6194">
            <v>181.34</v>
          </cell>
        </row>
        <row r="6195">
          <cell r="A6195" t="str">
            <v>12.015.0021-0</v>
          </cell>
          <cell r="B6195">
            <v>125.4</v>
          </cell>
        </row>
        <row r="6196">
          <cell r="A6196" t="str">
            <v>12.015.0030-0</v>
          </cell>
          <cell r="B6196">
            <v>199.5</v>
          </cell>
        </row>
        <row r="6197">
          <cell r="A6197" t="str">
            <v>12.015.0031-0</v>
          </cell>
          <cell r="B6197">
            <v>91.5</v>
          </cell>
        </row>
        <row r="6198">
          <cell r="A6198" t="str">
            <v>12.015.0035-0</v>
          </cell>
          <cell r="B6198">
            <v>210.5</v>
          </cell>
        </row>
        <row r="6199">
          <cell r="A6199" t="str">
            <v>12.015.0036-0</v>
          </cell>
          <cell r="B6199">
            <v>135.4</v>
          </cell>
        </row>
        <row r="6200">
          <cell r="A6200" t="str">
            <v>12.015.0040-0</v>
          </cell>
          <cell r="B6200">
            <v>164.01</v>
          </cell>
        </row>
        <row r="6201">
          <cell r="A6201" t="str">
            <v>12.015.0041-0</v>
          </cell>
          <cell r="B6201">
            <v>109.28</v>
          </cell>
        </row>
        <row r="6202">
          <cell r="A6202" t="str">
            <v>12.015.0045-0</v>
          </cell>
          <cell r="B6202">
            <v>181.34</v>
          </cell>
        </row>
        <row r="6203">
          <cell r="A6203" t="str">
            <v>12.015.0046-0</v>
          </cell>
          <cell r="B6203">
            <v>135.4</v>
          </cell>
        </row>
        <row r="6204">
          <cell r="A6204" t="str">
            <v>12.015.0060-0</v>
          </cell>
          <cell r="B6204">
            <v>199.5</v>
          </cell>
        </row>
        <row r="6205">
          <cell r="A6205" t="str">
            <v>12.015.0061-0</v>
          </cell>
          <cell r="B6205">
            <v>91.5</v>
          </cell>
        </row>
        <row r="6206">
          <cell r="A6206" t="str">
            <v>12.015.0065-0</v>
          </cell>
          <cell r="B6206">
            <v>200</v>
          </cell>
        </row>
        <row r="6207">
          <cell r="A6207" t="str">
            <v>12.015.0066-0</v>
          </cell>
          <cell r="B6207">
            <v>135.4</v>
          </cell>
        </row>
        <row r="6208">
          <cell r="A6208" t="str">
            <v>12.015.0070-0</v>
          </cell>
          <cell r="B6208">
            <v>164.01</v>
          </cell>
        </row>
        <row r="6209">
          <cell r="A6209" t="str">
            <v>12.015.0071-0</v>
          </cell>
          <cell r="B6209">
            <v>91.5</v>
          </cell>
        </row>
        <row r="6210">
          <cell r="A6210" t="str">
            <v>12.015.0075-0</v>
          </cell>
          <cell r="B6210">
            <v>181.34</v>
          </cell>
        </row>
        <row r="6211">
          <cell r="A6211" t="str">
            <v>12.015.0076-0</v>
          </cell>
          <cell r="B6211">
            <v>135.4</v>
          </cell>
        </row>
        <row r="6212">
          <cell r="A6212" t="str">
            <v>12.015.9999-0</v>
          </cell>
          <cell r="B6212">
            <v>3499</v>
          </cell>
        </row>
        <row r="6213">
          <cell r="A6213" t="str">
            <v>12.016.0004-0</v>
          </cell>
          <cell r="B6213">
            <v>83.55</v>
          </cell>
        </row>
        <row r="6214">
          <cell r="A6214" t="str">
            <v>12.016.0006-0</v>
          </cell>
          <cell r="B6214">
            <v>104.23</v>
          </cell>
        </row>
        <row r="6215">
          <cell r="A6215" t="str">
            <v>12.016.0008-0</v>
          </cell>
          <cell r="B6215">
            <v>86.84</v>
          </cell>
        </row>
        <row r="6216">
          <cell r="A6216" t="str">
            <v>12.016.0010-0</v>
          </cell>
          <cell r="B6216">
            <v>108.65</v>
          </cell>
        </row>
        <row r="6217">
          <cell r="A6217" t="str">
            <v>12.016.0012-0</v>
          </cell>
          <cell r="B6217">
            <v>127.46</v>
          </cell>
        </row>
        <row r="6218">
          <cell r="A6218" t="str">
            <v>12.016.0014-0</v>
          </cell>
          <cell r="B6218">
            <v>145.02000000000001</v>
          </cell>
        </row>
        <row r="6219">
          <cell r="A6219" t="str">
            <v>12.016.0016-0</v>
          </cell>
          <cell r="B6219">
            <v>137.66</v>
          </cell>
        </row>
        <row r="6220">
          <cell r="A6220" t="str">
            <v>12.016.0018-0</v>
          </cell>
          <cell r="B6220">
            <v>155.22</v>
          </cell>
        </row>
        <row r="6221">
          <cell r="A6221" t="str">
            <v>12.016.0020-0</v>
          </cell>
          <cell r="B6221">
            <v>90.8</v>
          </cell>
        </row>
        <row r="6222">
          <cell r="A6222" t="str">
            <v>12.016.0022-0</v>
          </cell>
          <cell r="B6222">
            <v>112.61</v>
          </cell>
        </row>
        <row r="6223">
          <cell r="A6223" t="str">
            <v>12.016.0024-0</v>
          </cell>
          <cell r="B6223">
            <v>106.5</v>
          </cell>
        </row>
        <row r="6224">
          <cell r="A6224" t="str">
            <v>12.016.0026-0</v>
          </cell>
          <cell r="B6224">
            <v>124.06</v>
          </cell>
        </row>
        <row r="6225">
          <cell r="A6225" t="str">
            <v>12.016.0028-0</v>
          </cell>
          <cell r="B6225">
            <v>91.71</v>
          </cell>
        </row>
        <row r="6226">
          <cell r="A6226" t="str">
            <v>12.016.0030-0</v>
          </cell>
          <cell r="B6226">
            <v>110.35</v>
          </cell>
        </row>
        <row r="6227">
          <cell r="A6227" t="str">
            <v>12.016.0032-0</v>
          </cell>
          <cell r="B6227">
            <v>131.31</v>
          </cell>
        </row>
        <row r="6228">
          <cell r="A6228" t="str">
            <v>12.016.0034-0</v>
          </cell>
          <cell r="B6228">
            <v>148.87</v>
          </cell>
        </row>
        <row r="6229">
          <cell r="A6229" t="str">
            <v>12.016.9999-0</v>
          </cell>
          <cell r="B6229">
            <v>1000</v>
          </cell>
        </row>
        <row r="6230">
          <cell r="A6230" t="str">
            <v>12.020.0001-0</v>
          </cell>
          <cell r="B6230">
            <v>199.42</v>
          </cell>
        </row>
        <row r="6231">
          <cell r="A6231" t="str">
            <v>12.020.9999-0</v>
          </cell>
          <cell r="B6231">
            <v>3394</v>
          </cell>
        </row>
        <row r="6232">
          <cell r="A6232" t="str">
            <v>12.025.0001-0</v>
          </cell>
          <cell r="B6232">
            <v>233.97</v>
          </cell>
        </row>
        <row r="6233">
          <cell r="A6233" t="str">
            <v>12.025.9999-0</v>
          </cell>
          <cell r="B6233">
            <v>4063</v>
          </cell>
        </row>
        <row r="6234">
          <cell r="A6234" t="str">
            <v>12.030.0001-0</v>
          </cell>
          <cell r="B6234">
            <v>109.08</v>
          </cell>
        </row>
        <row r="6235">
          <cell r="A6235" t="str">
            <v>12.030.9999-0</v>
          </cell>
          <cell r="B6235">
            <v>4654</v>
          </cell>
        </row>
        <row r="6236">
          <cell r="A6236" t="str">
            <v>12.035.0001-0</v>
          </cell>
          <cell r="B6236">
            <v>247.85</v>
          </cell>
        </row>
        <row r="6237">
          <cell r="A6237" t="str">
            <v>12.035.0002-0</v>
          </cell>
          <cell r="B6237">
            <v>259.13</v>
          </cell>
        </row>
        <row r="6238">
          <cell r="A6238" t="str">
            <v>12.035.0005-0</v>
          </cell>
          <cell r="B6238">
            <v>255.29</v>
          </cell>
        </row>
        <row r="6239">
          <cell r="A6239" t="str">
            <v>12.035.0010-0</v>
          </cell>
          <cell r="B6239">
            <v>282.47000000000003</v>
          </cell>
        </row>
        <row r="6240">
          <cell r="A6240" t="str">
            <v>12.035.0015-0</v>
          </cell>
          <cell r="B6240">
            <v>173.55</v>
          </cell>
        </row>
        <row r="6241">
          <cell r="A6241" t="str">
            <v>12.035.0020-0</v>
          </cell>
          <cell r="B6241">
            <v>386.15</v>
          </cell>
        </row>
        <row r="6242">
          <cell r="A6242" t="str">
            <v>12.035.9999-0</v>
          </cell>
          <cell r="B6242">
            <v>1000</v>
          </cell>
        </row>
        <row r="6243">
          <cell r="A6243" t="str">
            <v>12.042.0001-0</v>
          </cell>
          <cell r="B6243">
            <v>486.54</v>
          </cell>
        </row>
        <row r="6244">
          <cell r="A6244" t="str">
            <v>12.042.9999-0</v>
          </cell>
          <cell r="B6244">
            <v>998</v>
          </cell>
        </row>
        <row r="6245">
          <cell r="A6245" t="str">
            <v>12.043.0001-0</v>
          </cell>
          <cell r="B6245">
            <v>12.01</v>
          </cell>
        </row>
        <row r="6246">
          <cell r="A6246" t="str">
            <v>12.043.9999-0</v>
          </cell>
          <cell r="B6246">
            <v>1000</v>
          </cell>
        </row>
        <row r="6247">
          <cell r="A6247" t="str">
            <v>12.045.0001-0</v>
          </cell>
          <cell r="B6247">
            <v>156.01</v>
          </cell>
        </row>
        <row r="6248">
          <cell r="A6248" t="str">
            <v>12.045.9999-0</v>
          </cell>
          <cell r="B6248">
            <v>1000</v>
          </cell>
        </row>
        <row r="6249">
          <cell r="A6249" t="str">
            <v>12.050.0001-0</v>
          </cell>
          <cell r="B6249">
            <v>54.21</v>
          </cell>
        </row>
        <row r="6250">
          <cell r="A6250" t="str">
            <v>12.050.0005-0</v>
          </cell>
          <cell r="B6250">
            <v>18.71</v>
          </cell>
        </row>
        <row r="6251">
          <cell r="A6251" t="str">
            <v>12.050.0010-0</v>
          </cell>
          <cell r="B6251">
            <v>13.45</v>
          </cell>
        </row>
        <row r="6252">
          <cell r="A6252" t="str">
            <v>12.050.0015-0</v>
          </cell>
          <cell r="B6252">
            <v>72.72</v>
          </cell>
        </row>
        <row r="6253">
          <cell r="A6253" t="str">
            <v>12.050.0020-0</v>
          </cell>
          <cell r="B6253">
            <v>69.540000000000006</v>
          </cell>
        </row>
        <row r="6254">
          <cell r="A6254" t="str">
            <v>12.050.9999-0</v>
          </cell>
          <cell r="B6254">
            <v>3871</v>
          </cell>
        </row>
        <row r="6255">
          <cell r="A6255" t="str">
            <v>13.001.0008-0</v>
          </cell>
          <cell r="B6255">
            <v>6.02</v>
          </cell>
        </row>
        <row r="6256">
          <cell r="A6256" t="str">
            <v>13.001.0009-0</v>
          </cell>
          <cell r="B6256">
            <v>10.46</v>
          </cell>
        </row>
        <row r="6257">
          <cell r="A6257" t="str">
            <v>13.001.0010-1</v>
          </cell>
          <cell r="B6257">
            <v>5.69</v>
          </cell>
        </row>
        <row r="6258">
          <cell r="A6258" t="str">
            <v>13.001.0011-0</v>
          </cell>
          <cell r="B6258">
            <v>10.14</v>
          </cell>
        </row>
        <row r="6259">
          <cell r="A6259" t="str">
            <v>13.001.0013-0</v>
          </cell>
          <cell r="B6259">
            <v>2.86</v>
          </cell>
        </row>
        <row r="6260">
          <cell r="A6260" t="str">
            <v>13.001.0014-0</v>
          </cell>
          <cell r="B6260">
            <v>6.86</v>
          </cell>
        </row>
        <row r="6261">
          <cell r="A6261" t="str">
            <v>13.001.0015-0</v>
          </cell>
          <cell r="B6261">
            <v>20.2</v>
          </cell>
        </row>
        <row r="6262">
          <cell r="A6262" t="str">
            <v>13.001.0020-1</v>
          </cell>
          <cell r="B6262">
            <v>19.78</v>
          </cell>
        </row>
        <row r="6263">
          <cell r="A6263" t="str">
            <v>13.001.0025-1</v>
          </cell>
          <cell r="B6263">
            <v>19.170000000000002</v>
          </cell>
        </row>
        <row r="6264">
          <cell r="A6264" t="str">
            <v>13.001.0026-0</v>
          </cell>
          <cell r="B6264">
            <v>20.89</v>
          </cell>
        </row>
        <row r="6265">
          <cell r="A6265" t="str">
            <v>13.001.0030-1</v>
          </cell>
          <cell r="B6265">
            <v>18.89</v>
          </cell>
        </row>
        <row r="6266">
          <cell r="A6266" t="str">
            <v>13.001.0031-0</v>
          </cell>
          <cell r="B6266">
            <v>22.07</v>
          </cell>
        </row>
        <row r="6267">
          <cell r="A6267" t="str">
            <v>13.001.0035-0</v>
          </cell>
          <cell r="B6267">
            <v>18.53</v>
          </cell>
        </row>
        <row r="6268">
          <cell r="A6268" t="str">
            <v>13.001.0036-0</v>
          </cell>
          <cell r="B6268">
            <v>12.83</v>
          </cell>
        </row>
        <row r="6269">
          <cell r="A6269" t="str">
            <v>13.001.0040-0</v>
          </cell>
          <cell r="B6269">
            <v>19.71</v>
          </cell>
        </row>
        <row r="6270">
          <cell r="A6270" t="str">
            <v>13.001.0041-0</v>
          </cell>
          <cell r="B6270">
            <v>14.02</v>
          </cell>
        </row>
        <row r="6271">
          <cell r="A6271" t="str">
            <v>13.001.0050-1</v>
          </cell>
          <cell r="B6271">
            <v>24.75</v>
          </cell>
        </row>
        <row r="6272">
          <cell r="A6272" t="str">
            <v>13.001.0055-1</v>
          </cell>
          <cell r="B6272">
            <v>22.53</v>
          </cell>
        </row>
        <row r="6273">
          <cell r="A6273" t="str">
            <v>13.001.0060-1</v>
          </cell>
          <cell r="B6273">
            <v>21.87</v>
          </cell>
        </row>
        <row r="6274">
          <cell r="A6274" t="str">
            <v>13.001.0065-1</v>
          </cell>
          <cell r="B6274">
            <v>19.829999999999998</v>
          </cell>
        </row>
        <row r="6275">
          <cell r="A6275" t="str">
            <v>13.001.0100-0</v>
          </cell>
          <cell r="B6275">
            <v>9.07</v>
          </cell>
        </row>
        <row r="6276">
          <cell r="A6276" t="str">
            <v>13.001.0105-0</v>
          </cell>
          <cell r="B6276">
            <v>14.39</v>
          </cell>
        </row>
        <row r="6277">
          <cell r="A6277" t="str">
            <v>13.001.0106-0</v>
          </cell>
          <cell r="B6277">
            <v>11.38</v>
          </cell>
        </row>
        <row r="6278">
          <cell r="A6278" t="str">
            <v>13.001.0107-0</v>
          </cell>
          <cell r="B6278">
            <v>8.36</v>
          </cell>
        </row>
        <row r="6279">
          <cell r="A6279" t="str">
            <v>13.001.9999-0</v>
          </cell>
          <cell r="B6279">
            <v>3835</v>
          </cell>
        </row>
        <row r="6280">
          <cell r="A6280" t="str">
            <v>13.002.0010-1</v>
          </cell>
          <cell r="B6280">
            <v>23.76</v>
          </cell>
        </row>
        <row r="6281">
          <cell r="A6281" t="str">
            <v>13.002.0011-1</v>
          </cell>
          <cell r="B6281">
            <v>21.11</v>
          </cell>
        </row>
        <row r="6282">
          <cell r="A6282" t="str">
            <v>13.002.0015-1</v>
          </cell>
          <cell r="B6282">
            <v>23.15</v>
          </cell>
        </row>
        <row r="6283">
          <cell r="A6283" t="str">
            <v>13.002.0016-0</v>
          </cell>
          <cell r="B6283">
            <v>20.94</v>
          </cell>
        </row>
        <row r="6284">
          <cell r="A6284" t="str">
            <v>13.002.0017-0</v>
          </cell>
          <cell r="B6284">
            <v>20.36</v>
          </cell>
        </row>
        <row r="6285">
          <cell r="A6285" t="str">
            <v>13.002.9999-0</v>
          </cell>
          <cell r="B6285">
            <v>3778</v>
          </cell>
        </row>
        <row r="6286">
          <cell r="A6286" t="str">
            <v>13.003.0001-0</v>
          </cell>
          <cell r="B6286">
            <v>15.55</v>
          </cell>
        </row>
        <row r="6287">
          <cell r="A6287" t="str">
            <v>13.003.0003-0</v>
          </cell>
          <cell r="B6287">
            <v>18.25</v>
          </cell>
        </row>
        <row r="6288">
          <cell r="A6288" t="str">
            <v>13.003.0004-0</v>
          </cell>
          <cell r="B6288">
            <v>22.73</v>
          </cell>
        </row>
        <row r="6289">
          <cell r="A6289" t="str">
            <v>13.003.0005-0</v>
          </cell>
          <cell r="B6289">
            <v>28.43</v>
          </cell>
        </row>
        <row r="6290">
          <cell r="A6290" t="str">
            <v>13.003.0010-0</v>
          </cell>
          <cell r="B6290">
            <v>16.34</v>
          </cell>
        </row>
        <row r="6291">
          <cell r="A6291" t="str">
            <v>13.003.9999-0</v>
          </cell>
          <cell r="B6291">
            <v>3799</v>
          </cell>
        </row>
        <row r="6292">
          <cell r="A6292" t="str">
            <v>13.004.0010-0</v>
          </cell>
          <cell r="B6292">
            <v>28.08</v>
          </cell>
        </row>
        <row r="6293">
          <cell r="A6293" t="str">
            <v>13.004.0015-0</v>
          </cell>
          <cell r="B6293">
            <v>26.58</v>
          </cell>
        </row>
        <row r="6294">
          <cell r="A6294" t="str">
            <v>13.004.9999-0</v>
          </cell>
          <cell r="B6294">
            <v>3887</v>
          </cell>
        </row>
        <row r="6295">
          <cell r="A6295" t="str">
            <v>13.005.0010-0</v>
          </cell>
          <cell r="B6295">
            <v>30.83</v>
          </cell>
        </row>
        <row r="6296">
          <cell r="A6296" t="str">
            <v>13.005.0015-0</v>
          </cell>
          <cell r="B6296">
            <v>29.95</v>
          </cell>
        </row>
        <row r="6297">
          <cell r="A6297" t="str">
            <v>13.005.0020-0</v>
          </cell>
          <cell r="B6297">
            <v>27.32</v>
          </cell>
        </row>
        <row r="6298">
          <cell r="A6298" t="str">
            <v>13.005.0025-0</v>
          </cell>
          <cell r="B6298">
            <v>29.43</v>
          </cell>
        </row>
        <row r="6299">
          <cell r="A6299" t="str">
            <v>13.005.9999-0</v>
          </cell>
          <cell r="B6299">
            <v>4258</v>
          </cell>
        </row>
        <row r="6300">
          <cell r="A6300" t="str">
            <v>13.006.0010-0</v>
          </cell>
          <cell r="B6300">
            <v>30.1</v>
          </cell>
        </row>
        <row r="6301">
          <cell r="A6301" t="str">
            <v>13.006.0020-0</v>
          </cell>
          <cell r="B6301">
            <v>28.13</v>
          </cell>
        </row>
        <row r="6302">
          <cell r="A6302" t="str">
            <v>13.006.0025-0</v>
          </cell>
          <cell r="B6302">
            <v>24.53</v>
          </cell>
        </row>
        <row r="6303">
          <cell r="A6303" t="str">
            <v>13.006.9999-0</v>
          </cell>
          <cell r="B6303">
            <v>4273</v>
          </cell>
        </row>
        <row r="6304">
          <cell r="A6304" t="str">
            <v>13.007.9999-0</v>
          </cell>
          <cell r="B6304">
            <v>3903</v>
          </cell>
        </row>
        <row r="6305">
          <cell r="A6305" t="str">
            <v>13.008.0010-0</v>
          </cell>
          <cell r="B6305">
            <v>10.87</v>
          </cell>
        </row>
        <row r="6306">
          <cell r="A6306" t="str">
            <v>13.008.0020-0</v>
          </cell>
          <cell r="B6306">
            <v>12.35</v>
          </cell>
        </row>
        <row r="6307">
          <cell r="A6307" t="str">
            <v>13.008.9999-0</v>
          </cell>
          <cell r="B6307">
            <v>4835</v>
          </cell>
        </row>
        <row r="6308">
          <cell r="A6308" t="str">
            <v>13.009.0030-0</v>
          </cell>
          <cell r="B6308">
            <v>17.809999999999999</v>
          </cell>
        </row>
        <row r="6309">
          <cell r="A6309" t="str">
            <v>13.009.0050-0</v>
          </cell>
          <cell r="B6309">
            <v>26.16</v>
          </cell>
        </row>
        <row r="6310">
          <cell r="A6310" t="str">
            <v>13.009.0051-0</v>
          </cell>
          <cell r="B6310">
            <v>31.14</v>
          </cell>
        </row>
        <row r="6311">
          <cell r="A6311" t="str">
            <v>13.009.9999-0</v>
          </cell>
          <cell r="B6311">
            <v>6231</v>
          </cell>
        </row>
        <row r="6312">
          <cell r="A6312" t="str">
            <v>13.010.0015-0</v>
          </cell>
          <cell r="B6312">
            <v>9.19</v>
          </cell>
        </row>
        <row r="6313">
          <cell r="A6313" t="str">
            <v>13.010.0020-0</v>
          </cell>
          <cell r="B6313">
            <v>9.74</v>
          </cell>
        </row>
        <row r="6314">
          <cell r="A6314" t="str">
            <v>13.010.0025-0</v>
          </cell>
          <cell r="B6314">
            <v>9.68</v>
          </cell>
        </row>
        <row r="6315">
          <cell r="A6315" t="str">
            <v>13.010.0029-0</v>
          </cell>
          <cell r="B6315">
            <v>561.4</v>
          </cell>
        </row>
        <row r="6316">
          <cell r="A6316" t="str">
            <v>13.010.0049-0</v>
          </cell>
          <cell r="B6316">
            <v>521.12</v>
          </cell>
        </row>
        <row r="6317">
          <cell r="A6317" t="str">
            <v>13.010.9999-0</v>
          </cell>
          <cell r="B6317">
            <v>4235</v>
          </cell>
        </row>
        <row r="6318">
          <cell r="A6318" t="str">
            <v>13.011.0005-0</v>
          </cell>
          <cell r="B6318">
            <v>6.17</v>
          </cell>
        </row>
        <row r="6319">
          <cell r="A6319" t="str">
            <v>13.011.0010-0</v>
          </cell>
          <cell r="B6319">
            <v>18.559999999999999</v>
          </cell>
        </row>
        <row r="6320">
          <cell r="A6320" t="str">
            <v>13.011.9999-0</v>
          </cell>
          <cell r="B6320">
            <v>3401</v>
          </cell>
        </row>
        <row r="6321">
          <cell r="A6321" t="str">
            <v>13.012.0010-0</v>
          </cell>
          <cell r="B6321">
            <v>28.51</v>
          </cell>
        </row>
        <row r="6322">
          <cell r="A6322" t="str">
            <v>13.012.9999-0</v>
          </cell>
          <cell r="B6322">
            <v>4722</v>
          </cell>
        </row>
        <row r="6323">
          <cell r="A6323" t="str">
            <v>13.013.9999-0</v>
          </cell>
          <cell r="B6323">
            <v>5071</v>
          </cell>
        </row>
        <row r="6324">
          <cell r="A6324" t="str">
            <v>13.014.9999-0</v>
          </cell>
          <cell r="B6324">
            <v>6171</v>
          </cell>
        </row>
        <row r="6325">
          <cell r="A6325" t="str">
            <v>13.015.9999-0</v>
          </cell>
          <cell r="B6325">
            <v>4579</v>
          </cell>
        </row>
        <row r="6326">
          <cell r="A6326" t="str">
            <v>13.022.0010-0</v>
          </cell>
          <cell r="B6326">
            <v>108.89</v>
          </cell>
        </row>
        <row r="6327">
          <cell r="A6327" t="str">
            <v>13.022.0015-0</v>
          </cell>
          <cell r="B6327">
            <v>108.89</v>
          </cell>
        </row>
        <row r="6328">
          <cell r="A6328" t="str">
            <v>13.022.0020-0</v>
          </cell>
          <cell r="B6328">
            <v>112.1</v>
          </cell>
        </row>
        <row r="6329">
          <cell r="A6329" t="str">
            <v>13.022.0025-0</v>
          </cell>
          <cell r="B6329">
            <v>86.17</v>
          </cell>
        </row>
        <row r="6330">
          <cell r="A6330" t="str">
            <v>13.022.0027-0</v>
          </cell>
          <cell r="B6330">
            <v>62.51</v>
          </cell>
        </row>
        <row r="6331">
          <cell r="A6331" t="str">
            <v>13.022.0029-0</v>
          </cell>
          <cell r="B6331">
            <v>78.78</v>
          </cell>
        </row>
        <row r="6332">
          <cell r="A6332" t="str">
            <v>13.022.0035-0</v>
          </cell>
          <cell r="B6332">
            <v>198.54</v>
          </cell>
        </row>
        <row r="6333">
          <cell r="A6333" t="str">
            <v>13.022.0040-0</v>
          </cell>
          <cell r="B6333">
            <v>115.83</v>
          </cell>
        </row>
        <row r="6334">
          <cell r="A6334" t="str">
            <v>13.022.0500-0</v>
          </cell>
          <cell r="B6334">
            <v>52.16</v>
          </cell>
        </row>
        <row r="6335">
          <cell r="A6335" t="str">
            <v>13.022.9999-0</v>
          </cell>
          <cell r="B6335">
            <v>5421</v>
          </cell>
        </row>
        <row r="6336">
          <cell r="A6336" t="str">
            <v>13.024.0010-0</v>
          </cell>
          <cell r="B6336">
            <v>102.43</v>
          </cell>
        </row>
        <row r="6337">
          <cell r="A6337" t="str">
            <v>13.024.0011-0</v>
          </cell>
          <cell r="B6337">
            <v>70.72</v>
          </cell>
        </row>
        <row r="6338">
          <cell r="A6338" t="str">
            <v>13.024.0015-0</v>
          </cell>
          <cell r="B6338">
            <v>144.66999999999999</v>
          </cell>
        </row>
        <row r="6339">
          <cell r="A6339" t="str">
            <v>13.024.0016-0</v>
          </cell>
          <cell r="B6339">
            <v>112.96</v>
          </cell>
        </row>
        <row r="6340">
          <cell r="A6340" t="str">
            <v>13.024.0018-0</v>
          </cell>
          <cell r="B6340">
            <v>90.77</v>
          </cell>
        </row>
        <row r="6341">
          <cell r="A6341" t="str">
            <v>13.024.0019-0</v>
          </cell>
          <cell r="B6341">
            <v>59.06</v>
          </cell>
        </row>
        <row r="6342">
          <cell r="A6342" t="str">
            <v>13.024.0020-0</v>
          </cell>
          <cell r="B6342">
            <v>97.37</v>
          </cell>
        </row>
        <row r="6343">
          <cell r="A6343" t="str">
            <v>13.024.0021-0</v>
          </cell>
          <cell r="B6343">
            <v>65.66</v>
          </cell>
        </row>
        <row r="6344">
          <cell r="A6344" t="str">
            <v>13.024.9999-0</v>
          </cell>
          <cell r="B6344">
            <v>4639</v>
          </cell>
        </row>
        <row r="6345">
          <cell r="A6345" t="str">
            <v>13.025.0005-0</v>
          </cell>
          <cell r="B6345">
            <v>25.99</v>
          </cell>
        </row>
        <row r="6346">
          <cell r="A6346" t="str">
            <v>13.025.0010-0</v>
          </cell>
          <cell r="B6346">
            <v>52.8</v>
          </cell>
        </row>
        <row r="6347">
          <cell r="A6347" t="str">
            <v>13.025.0016-0</v>
          </cell>
          <cell r="B6347">
            <v>54.72</v>
          </cell>
        </row>
        <row r="6348">
          <cell r="A6348" t="str">
            <v>13.025.0020-0</v>
          </cell>
          <cell r="B6348">
            <v>1.4</v>
          </cell>
        </row>
        <row r="6349">
          <cell r="A6349" t="str">
            <v>13.025.0055-0</v>
          </cell>
          <cell r="B6349">
            <v>39.770000000000003</v>
          </cell>
        </row>
        <row r="6350">
          <cell r="A6350" t="str">
            <v>13.025.0058-0</v>
          </cell>
          <cell r="B6350">
            <v>45.47</v>
          </cell>
        </row>
        <row r="6351">
          <cell r="A6351" t="str">
            <v>13.025.0059-0</v>
          </cell>
          <cell r="B6351">
            <v>24.32</v>
          </cell>
        </row>
        <row r="6352">
          <cell r="A6352" t="str">
            <v>13.025.0060-0</v>
          </cell>
          <cell r="B6352">
            <v>24.56</v>
          </cell>
        </row>
        <row r="6353">
          <cell r="A6353" t="str">
            <v>13.025.0061-0</v>
          </cell>
          <cell r="B6353">
            <v>25.69</v>
          </cell>
        </row>
        <row r="6354">
          <cell r="A6354" t="str">
            <v>13.025.0080-0</v>
          </cell>
          <cell r="B6354">
            <v>11.38</v>
          </cell>
        </row>
        <row r="6355">
          <cell r="A6355" t="str">
            <v>13.025.9999-0</v>
          </cell>
          <cell r="B6355">
            <v>4285</v>
          </cell>
        </row>
        <row r="6356">
          <cell r="A6356" t="str">
            <v>13.026.0010-0</v>
          </cell>
          <cell r="B6356">
            <v>65.88</v>
          </cell>
        </row>
        <row r="6357">
          <cell r="A6357" t="str">
            <v>13.026.0011-0</v>
          </cell>
          <cell r="B6357">
            <v>39.07</v>
          </cell>
        </row>
        <row r="6358">
          <cell r="A6358" t="str">
            <v>13.026.0015-0</v>
          </cell>
          <cell r="B6358">
            <v>58.55</v>
          </cell>
        </row>
        <row r="6359">
          <cell r="A6359" t="str">
            <v>13.026.9999-0</v>
          </cell>
          <cell r="B6359">
            <v>3409</v>
          </cell>
        </row>
        <row r="6360">
          <cell r="A6360" t="str">
            <v>13.030.0200-0</v>
          </cell>
          <cell r="B6360">
            <v>120.22</v>
          </cell>
        </row>
        <row r="6361">
          <cell r="A6361" t="str">
            <v>13.030.0210-0</v>
          </cell>
          <cell r="B6361">
            <v>119.15</v>
          </cell>
        </row>
        <row r="6362">
          <cell r="A6362" t="str">
            <v>13.030.0250-0</v>
          </cell>
          <cell r="B6362">
            <v>72.87</v>
          </cell>
        </row>
        <row r="6363">
          <cell r="A6363" t="str">
            <v>13.030.0251-0</v>
          </cell>
          <cell r="B6363">
            <v>65.540000000000006</v>
          </cell>
        </row>
        <row r="6364">
          <cell r="A6364" t="str">
            <v>13.030.0255-0</v>
          </cell>
          <cell r="B6364">
            <v>51.68</v>
          </cell>
        </row>
        <row r="6365">
          <cell r="A6365" t="str">
            <v>13.030.0256-0</v>
          </cell>
          <cell r="B6365">
            <v>49.7</v>
          </cell>
        </row>
        <row r="6366">
          <cell r="A6366" t="str">
            <v>13.030.0257-0</v>
          </cell>
          <cell r="B6366">
            <v>66.33</v>
          </cell>
        </row>
        <row r="6367">
          <cell r="A6367" t="str">
            <v>13.030.0258-0</v>
          </cell>
          <cell r="B6367">
            <v>64.349999999999994</v>
          </cell>
        </row>
        <row r="6368">
          <cell r="A6368" t="str">
            <v>13.030.0259-0</v>
          </cell>
          <cell r="B6368">
            <v>44.93</v>
          </cell>
        </row>
        <row r="6369">
          <cell r="A6369" t="str">
            <v>13.030.0260-0</v>
          </cell>
          <cell r="B6369">
            <v>59.59</v>
          </cell>
        </row>
        <row r="6370">
          <cell r="A6370" t="str">
            <v>13.030.0262-0</v>
          </cell>
          <cell r="B6370">
            <v>100.26</v>
          </cell>
        </row>
        <row r="6371">
          <cell r="A6371" t="str">
            <v>13.030.0263-0</v>
          </cell>
          <cell r="B6371">
            <v>93.14</v>
          </cell>
        </row>
        <row r="6372">
          <cell r="A6372" t="str">
            <v>13.030.0264-0</v>
          </cell>
          <cell r="B6372">
            <v>95.2</v>
          </cell>
        </row>
        <row r="6373">
          <cell r="A6373" t="str">
            <v>13.030.0265-0</v>
          </cell>
          <cell r="B6373">
            <v>88.09</v>
          </cell>
        </row>
        <row r="6374">
          <cell r="A6374" t="str">
            <v>13.030.0267-0</v>
          </cell>
          <cell r="B6374">
            <v>86.84</v>
          </cell>
        </row>
        <row r="6375">
          <cell r="A6375" t="str">
            <v>13.030.0268-0</v>
          </cell>
          <cell r="B6375">
            <v>79.73</v>
          </cell>
        </row>
        <row r="6376">
          <cell r="A6376" t="str">
            <v>13.030.0270-0</v>
          </cell>
          <cell r="B6376">
            <v>120.4</v>
          </cell>
        </row>
        <row r="6377">
          <cell r="A6377" t="str">
            <v>13.030.0271-0</v>
          </cell>
          <cell r="B6377">
            <v>111.15</v>
          </cell>
        </row>
        <row r="6378">
          <cell r="A6378" t="str">
            <v>13.030.0272-0</v>
          </cell>
          <cell r="B6378">
            <v>90</v>
          </cell>
        </row>
        <row r="6379">
          <cell r="A6379" t="str">
            <v>13.030.0290-0</v>
          </cell>
          <cell r="B6379">
            <v>67.760000000000005</v>
          </cell>
        </row>
        <row r="6380">
          <cell r="A6380" t="str">
            <v>13.030.0291-0</v>
          </cell>
          <cell r="B6380">
            <v>58.5</v>
          </cell>
        </row>
        <row r="6381">
          <cell r="A6381" t="str">
            <v>13.030.0292-0</v>
          </cell>
          <cell r="B6381">
            <v>37.36</v>
          </cell>
        </row>
        <row r="6382">
          <cell r="A6382" t="str">
            <v>13.030.9999-0</v>
          </cell>
          <cell r="B6382">
            <v>4070</v>
          </cell>
        </row>
        <row r="6383">
          <cell r="A6383" t="str">
            <v>13.035.0010-0</v>
          </cell>
          <cell r="B6383">
            <v>189.72</v>
          </cell>
        </row>
        <row r="6384">
          <cell r="A6384" t="str">
            <v>13.035.0015-0</v>
          </cell>
          <cell r="B6384">
            <v>237.89</v>
          </cell>
        </row>
        <row r="6385">
          <cell r="A6385" t="str">
            <v>13.035.0020-0</v>
          </cell>
          <cell r="B6385">
            <v>260.66000000000003</v>
          </cell>
        </row>
        <row r="6386">
          <cell r="A6386" t="str">
            <v>13.035.0025-0</v>
          </cell>
          <cell r="B6386">
            <v>332.07</v>
          </cell>
        </row>
        <row r="6387">
          <cell r="A6387" t="str">
            <v>13.035.9999-0</v>
          </cell>
          <cell r="B6387">
            <v>5089</v>
          </cell>
        </row>
        <row r="6388">
          <cell r="A6388" t="str">
            <v>13.036.0010-0</v>
          </cell>
          <cell r="B6388">
            <v>194.2</v>
          </cell>
        </row>
        <row r="6389">
          <cell r="A6389" t="str">
            <v>13.036.0011-0</v>
          </cell>
          <cell r="B6389">
            <v>185.04</v>
          </cell>
        </row>
        <row r="6390">
          <cell r="A6390" t="str">
            <v>13.036.0015-0</v>
          </cell>
          <cell r="B6390">
            <v>26.21</v>
          </cell>
        </row>
        <row r="6391">
          <cell r="A6391" t="str">
            <v>13.036.0016-0</v>
          </cell>
          <cell r="B6391">
            <v>21.07</v>
          </cell>
        </row>
        <row r="6392">
          <cell r="A6392" t="str">
            <v>13.036.0050-0</v>
          </cell>
          <cell r="B6392">
            <v>203.25</v>
          </cell>
        </row>
        <row r="6393">
          <cell r="A6393" t="str">
            <v>13.036.0051-0</v>
          </cell>
          <cell r="B6393">
            <v>194.09</v>
          </cell>
        </row>
        <row r="6394">
          <cell r="A6394" t="str">
            <v>13.036.0080-0</v>
          </cell>
          <cell r="B6394">
            <v>191.72</v>
          </cell>
        </row>
        <row r="6395">
          <cell r="A6395" t="str">
            <v>13.036.0081-0</v>
          </cell>
          <cell r="B6395">
            <v>182.56</v>
          </cell>
        </row>
        <row r="6396">
          <cell r="A6396" t="str">
            <v>13.036.9999-0</v>
          </cell>
          <cell r="B6396">
            <v>1003</v>
          </cell>
        </row>
        <row r="6397">
          <cell r="A6397" t="str">
            <v>13.037.0010-0</v>
          </cell>
          <cell r="B6397">
            <v>99.21</v>
          </cell>
        </row>
        <row r="6398">
          <cell r="A6398" t="str">
            <v>13.037.0011-0</v>
          </cell>
          <cell r="B6398">
            <v>90.05</v>
          </cell>
        </row>
        <row r="6399">
          <cell r="A6399" t="str">
            <v>13.037.0015-0</v>
          </cell>
          <cell r="B6399">
            <v>120.72</v>
          </cell>
        </row>
        <row r="6400">
          <cell r="A6400" t="str">
            <v>13.037.0016-0</v>
          </cell>
          <cell r="B6400">
            <v>111.56</v>
          </cell>
        </row>
        <row r="6401">
          <cell r="A6401" t="str">
            <v>13.037.0020-0</v>
          </cell>
          <cell r="B6401">
            <v>99.21</v>
          </cell>
        </row>
        <row r="6402">
          <cell r="A6402" t="str">
            <v>13.037.0021-0</v>
          </cell>
          <cell r="B6402">
            <v>90.05</v>
          </cell>
        </row>
        <row r="6403">
          <cell r="A6403" t="str">
            <v>13.037.0025-0</v>
          </cell>
          <cell r="B6403">
            <v>105.47</v>
          </cell>
        </row>
        <row r="6404">
          <cell r="A6404" t="str">
            <v>13.037.0026-0</v>
          </cell>
          <cell r="B6404">
            <v>96.31</v>
          </cell>
        </row>
        <row r="6405">
          <cell r="A6405" t="str">
            <v>13.037.0030-0</v>
          </cell>
          <cell r="B6405">
            <v>94.29</v>
          </cell>
        </row>
        <row r="6406">
          <cell r="A6406" t="str">
            <v>13.037.0031-0</v>
          </cell>
          <cell r="B6406">
            <v>85.13</v>
          </cell>
        </row>
        <row r="6407">
          <cell r="A6407" t="str">
            <v>13.037.0035-0</v>
          </cell>
          <cell r="B6407">
            <v>687.32</v>
          </cell>
        </row>
        <row r="6408">
          <cell r="A6408" t="str">
            <v>13.037.0036-0</v>
          </cell>
          <cell r="B6408">
            <v>678.16</v>
          </cell>
        </row>
        <row r="6409">
          <cell r="A6409" t="str">
            <v>13.037.0040-0</v>
          </cell>
          <cell r="B6409">
            <v>687.32</v>
          </cell>
        </row>
        <row r="6410">
          <cell r="A6410" t="str">
            <v>13.037.0041-0</v>
          </cell>
          <cell r="B6410">
            <v>678.16</v>
          </cell>
        </row>
        <row r="6411">
          <cell r="A6411" t="str">
            <v>13.037.0045-0</v>
          </cell>
          <cell r="B6411">
            <v>585.35</v>
          </cell>
        </row>
        <row r="6412">
          <cell r="A6412" t="str">
            <v>13.037.0046-0</v>
          </cell>
          <cell r="B6412">
            <v>576.19000000000005</v>
          </cell>
        </row>
        <row r="6413">
          <cell r="A6413" t="str">
            <v>13.037.0050-0</v>
          </cell>
          <cell r="B6413">
            <v>687.32</v>
          </cell>
        </row>
        <row r="6414">
          <cell r="A6414" t="str">
            <v>13.037.0051-0</v>
          </cell>
          <cell r="B6414">
            <v>678.16</v>
          </cell>
        </row>
        <row r="6415">
          <cell r="A6415" t="str">
            <v>13.037.9999-0</v>
          </cell>
          <cell r="B6415">
            <v>1017</v>
          </cell>
        </row>
        <row r="6416">
          <cell r="A6416" t="str">
            <v>13.045.0040-0</v>
          </cell>
          <cell r="B6416">
            <v>36.33</v>
          </cell>
        </row>
        <row r="6417">
          <cell r="A6417" t="str">
            <v>13.045.0045-0</v>
          </cell>
          <cell r="B6417">
            <v>39.18</v>
          </cell>
        </row>
        <row r="6418">
          <cell r="A6418" t="str">
            <v>13.045.0050-0</v>
          </cell>
          <cell r="B6418">
            <v>49.53</v>
          </cell>
        </row>
        <row r="6419">
          <cell r="A6419" t="str">
            <v>13.045.0051-0</v>
          </cell>
          <cell r="B6419">
            <v>17.8</v>
          </cell>
        </row>
        <row r="6420">
          <cell r="A6420" t="str">
            <v>13.045.0052-0</v>
          </cell>
          <cell r="B6420">
            <v>31.95</v>
          </cell>
        </row>
        <row r="6421">
          <cell r="A6421" t="str">
            <v>13.045.0054-0</v>
          </cell>
          <cell r="B6421">
            <v>19.34</v>
          </cell>
        </row>
        <row r="6422">
          <cell r="A6422" t="str">
            <v>13.045.0065-0</v>
          </cell>
          <cell r="B6422">
            <v>202.28</v>
          </cell>
        </row>
        <row r="6423">
          <cell r="A6423" t="str">
            <v>13.045.0066-0</v>
          </cell>
          <cell r="B6423">
            <v>191.26</v>
          </cell>
        </row>
        <row r="6424">
          <cell r="A6424" t="str">
            <v>13.045.0070-0</v>
          </cell>
          <cell r="B6424">
            <v>213.07</v>
          </cell>
        </row>
        <row r="6425">
          <cell r="A6425" t="str">
            <v>13.045.0071-0</v>
          </cell>
          <cell r="B6425">
            <v>199.43</v>
          </cell>
        </row>
        <row r="6426">
          <cell r="A6426" t="str">
            <v>13.045.0075-0</v>
          </cell>
          <cell r="B6426">
            <v>193.97</v>
          </cell>
        </row>
        <row r="6427">
          <cell r="A6427" t="str">
            <v>13.045.0076-0</v>
          </cell>
          <cell r="B6427">
            <v>179.82</v>
          </cell>
        </row>
        <row r="6428">
          <cell r="A6428" t="str">
            <v>13.045.0080-0</v>
          </cell>
          <cell r="B6428">
            <v>182.35</v>
          </cell>
        </row>
        <row r="6429">
          <cell r="A6429" t="str">
            <v>13.045.0081-0</v>
          </cell>
          <cell r="B6429">
            <v>173.96</v>
          </cell>
        </row>
        <row r="6430">
          <cell r="A6430" t="str">
            <v>13.045.9999-0</v>
          </cell>
          <cell r="B6430">
            <v>4106</v>
          </cell>
        </row>
        <row r="6431">
          <cell r="A6431" t="str">
            <v>13.050.0055-0</v>
          </cell>
          <cell r="B6431">
            <v>33.19</v>
          </cell>
        </row>
        <row r="6432">
          <cell r="A6432" t="str">
            <v>13.050.0065-0</v>
          </cell>
          <cell r="B6432">
            <v>196.6</v>
          </cell>
        </row>
        <row r="6433">
          <cell r="A6433" t="str">
            <v>13.050.0070-0</v>
          </cell>
          <cell r="B6433">
            <v>213.07</v>
          </cell>
        </row>
        <row r="6434">
          <cell r="A6434" t="str">
            <v>13.050.9999-0</v>
          </cell>
          <cell r="B6434">
            <v>2978</v>
          </cell>
        </row>
        <row r="6435">
          <cell r="A6435" t="str">
            <v>13.060.9999-0</v>
          </cell>
          <cell r="B6435">
            <v>2800</v>
          </cell>
        </row>
        <row r="6436">
          <cell r="A6436" t="str">
            <v>13.065.0010-0</v>
          </cell>
          <cell r="B6436">
            <v>326.66000000000003</v>
          </cell>
        </row>
        <row r="6437">
          <cell r="A6437" t="str">
            <v>13.065.0015-0</v>
          </cell>
          <cell r="B6437">
            <v>387.78</v>
          </cell>
        </row>
        <row r="6438">
          <cell r="A6438" t="str">
            <v>13.065.0030-0</v>
          </cell>
          <cell r="B6438">
            <v>399.32</v>
          </cell>
        </row>
        <row r="6439">
          <cell r="A6439" t="str">
            <v>13.065.9999-0</v>
          </cell>
          <cell r="B6439">
            <v>3865</v>
          </cell>
        </row>
        <row r="6440">
          <cell r="A6440" t="str">
            <v>13.075.0010-0</v>
          </cell>
          <cell r="B6440">
            <v>85.61</v>
          </cell>
        </row>
        <row r="6441">
          <cell r="A6441" t="str">
            <v>13.075.9999-0</v>
          </cell>
          <cell r="B6441">
            <v>998</v>
          </cell>
        </row>
        <row r="6442">
          <cell r="A6442" t="str">
            <v>13.080.0005-0</v>
          </cell>
          <cell r="B6442">
            <v>1089.57</v>
          </cell>
        </row>
        <row r="6443">
          <cell r="A6443" t="str">
            <v>13.080.0020-0</v>
          </cell>
          <cell r="B6443">
            <v>1287.68</v>
          </cell>
        </row>
        <row r="6444">
          <cell r="A6444" t="str">
            <v>13.080.0025-0</v>
          </cell>
          <cell r="B6444">
            <v>2377.25</v>
          </cell>
        </row>
        <row r="6445">
          <cell r="A6445" t="str">
            <v>13.080.9999-0</v>
          </cell>
          <cell r="B6445">
            <v>1000</v>
          </cell>
        </row>
        <row r="6446">
          <cell r="A6446" t="str">
            <v>13.150.9999-0</v>
          </cell>
          <cell r="B6446">
            <v>3165</v>
          </cell>
        </row>
        <row r="6447">
          <cell r="A6447" t="str">
            <v>13.155.9999-0</v>
          </cell>
          <cell r="B6447">
            <v>5543</v>
          </cell>
        </row>
        <row r="6448">
          <cell r="A6448" t="str">
            <v>13.157.0010-0</v>
          </cell>
          <cell r="B6448">
            <v>23.09</v>
          </cell>
        </row>
        <row r="6449">
          <cell r="A6449" t="str">
            <v>13.157.9999-0</v>
          </cell>
          <cell r="B6449">
            <v>5809</v>
          </cell>
        </row>
        <row r="6450">
          <cell r="A6450" t="str">
            <v>13.160.0010-0</v>
          </cell>
          <cell r="B6450">
            <v>424.03</v>
          </cell>
        </row>
        <row r="6451">
          <cell r="A6451" t="str">
            <v>13.160.9999-0</v>
          </cell>
          <cell r="B6451">
            <v>5991</v>
          </cell>
        </row>
        <row r="6452">
          <cell r="A6452" t="str">
            <v>13.165.0010-0</v>
          </cell>
          <cell r="B6452">
            <v>114.19</v>
          </cell>
        </row>
        <row r="6453">
          <cell r="A6453" t="str">
            <v>13.165.9999-0</v>
          </cell>
          <cell r="B6453">
            <v>2574</v>
          </cell>
        </row>
        <row r="6454">
          <cell r="A6454" t="str">
            <v>13.167.9999-0</v>
          </cell>
          <cell r="B6454">
            <v>3322</v>
          </cell>
        </row>
        <row r="6455">
          <cell r="A6455" t="str">
            <v>13.168.0010-0</v>
          </cell>
          <cell r="B6455">
            <v>399.21</v>
          </cell>
        </row>
        <row r="6456">
          <cell r="A6456" t="str">
            <v>13.168.0015-0</v>
          </cell>
          <cell r="B6456">
            <v>379.04</v>
          </cell>
        </row>
        <row r="6457">
          <cell r="A6457" t="str">
            <v>13.168.0020-0</v>
          </cell>
          <cell r="B6457">
            <v>376.41</v>
          </cell>
        </row>
        <row r="6458">
          <cell r="A6458" t="str">
            <v>13.168.9999-0</v>
          </cell>
          <cell r="B6458">
            <v>1000</v>
          </cell>
        </row>
        <row r="6459">
          <cell r="A6459" t="str">
            <v>13.170.0011-0</v>
          </cell>
          <cell r="B6459">
            <v>59.61</v>
          </cell>
        </row>
        <row r="6460">
          <cell r="A6460" t="str">
            <v>13.170.0016-0</v>
          </cell>
          <cell r="B6460">
            <v>66.92</v>
          </cell>
        </row>
        <row r="6461">
          <cell r="A6461" t="str">
            <v>13.170.0018-0</v>
          </cell>
          <cell r="B6461">
            <v>31.48</v>
          </cell>
        </row>
        <row r="6462">
          <cell r="A6462" t="str">
            <v>13.170.0020-0</v>
          </cell>
          <cell r="B6462">
            <v>32.93</v>
          </cell>
        </row>
        <row r="6463">
          <cell r="A6463" t="str">
            <v>13.170.0025-0</v>
          </cell>
          <cell r="B6463">
            <v>33.869999999999997</v>
          </cell>
        </row>
        <row r="6464">
          <cell r="A6464" t="str">
            <v>13.170.9999-0</v>
          </cell>
          <cell r="B6464">
            <v>4605</v>
          </cell>
        </row>
        <row r="6465">
          <cell r="A6465" t="str">
            <v>13.175.0010-0</v>
          </cell>
          <cell r="B6465">
            <v>35.770000000000003</v>
          </cell>
        </row>
        <row r="6466">
          <cell r="A6466" t="str">
            <v>13.175.0012-0</v>
          </cell>
          <cell r="B6466">
            <v>49.81</v>
          </cell>
        </row>
        <row r="6467">
          <cell r="A6467" t="str">
            <v>13.175.0015-0</v>
          </cell>
          <cell r="B6467">
            <v>43.1</v>
          </cell>
        </row>
        <row r="6468">
          <cell r="A6468" t="str">
            <v>13.175.0016-0</v>
          </cell>
          <cell r="B6468">
            <v>23.92</v>
          </cell>
        </row>
        <row r="6469">
          <cell r="A6469" t="str">
            <v>13.175.9999-0</v>
          </cell>
          <cell r="B6469">
            <v>4906</v>
          </cell>
        </row>
        <row r="6470">
          <cell r="A6470" t="str">
            <v>13.180.0010-0</v>
          </cell>
          <cell r="B6470">
            <v>32.07</v>
          </cell>
        </row>
        <row r="6471">
          <cell r="A6471" t="str">
            <v>13.180.0015-1</v>
          </cell>
          <cell r="B6471">
            <v>28</v>
          </cell>
        </row>
        <row r="6472">
          <cell r="A6472" t="str">
            <v>13.180.9999-0</v>
          </cell>
          <cell r="B6472">
            <v>5184</v>
          </cell>
        </row>
        <row r="6473">
          <cell r="A6473" t="str">
            <v>13.185.9999-0</v>
          </cell>
          <cell r="B6473">
            <v>2395</v>
          </cell>
        </row>
        <row r="6474">
          <cell r="A6474" t="str">
            <v>13.187.0010-0</v>
          </cell>
          <cell r="B6474">
            <v>81.55</v>
          </cell>
        </row>
        <row r="6475">
          <cell r="A6475" t="str">
            <v>13.187.9999-0</v>
          </cell>
          <cell r="B6475">
            <v>999</v>
          </cell>
        </row>
        <row r="6476">
          <cell r="A6476" t="str">
            <v>13.190.0015-0</v>
          </cell>
          <cell r="B6476">
            <v>90.09</v>
          </cell>
        </row>
        <row r="6477">
          <cell r="A6477" t="str">
            <v>13.190.9999-0</v>
          </cell>
          <cell r="B6477">
            <v>3652</v>
          </cell>
        </row>
        <row r="6478">
          <cell r="A6478" t="str">
            <v>13.192.9999-0</v>
          </cell>
          <cell r="B6478">
            <v>2144</v>
          </cell>
        </row>
        <row r="6479">
          <cell r="A6479" t="str">
            <v>13.193.0010-0</v>
          </cell>
          <cell r="B6479">
            <v>98.32</v>
          </cell>
        </row>
        <row r="6480">
          <cell r="A6480" t="str">
            <v>13.193.9999-0</v>
          </cell>
          <cell r="B6480">
            <v>1000</v>
          </cell>
        </row>
        <row r="6481">
          <cell r="A6481" t="str">
            <v>13.195.0010-0</v>
          </cell>
          <cell r="B6481">
            <v>44.61</v>
          </cell>
        </row>
        <row r="6482">
          <cell r="A6482" t="str">
            <v>13.195.0012-0</v>
          </cell>
          <cell r="B6482">
            <v>83.32</v>
          </cell>
        </row>
        <row r="6483">
          <cell r="A6483" t="str">
            <v>13.195.0015-0</v>
          </cell>
          <cell r="B6483">
            <v>66.56</v>
          </cell>
        </row>
        <row r="6484">
          <cell r="A6484" t="str">
            <v>13.195.0020-0</v>
          </cell>
          <cell r="B6484">
            <v>182.29</v>
          </cell>
        </row>
        <row r="6485">
          <cell r="A6485" t="str">
            <v>13.195.0030-0</v>
          </cell>
          <cell r="B6485">
            <v>38.4</v>
          </cell>
        </row>
        <row r="6486">
          <cell r="A6486" t="str">
            <v>13.195.9999-0</v>
          </cell>
          <cell r="B6486">
            <v>7625</v>
          </cell>
        </row>
        <row r="6487">
          <cell r="A6487" t="str">
            <v>13.196.0010-0</v>
          </cell>
          <cell r="B6487">
            <v>49.38</v>
          </cell>
        </row>
        <row r="6488">
          <cell r="A6488" t="str">
            <v>13.196.0015-0</v>
          </cell>
          <cell r="B6488">
            <v>67.98</v>
          </cell>
        </row>
        <row r="6489">
          <cell r="A6489" t="str">
            <v>13.196.0020-0</v>
          </cell>
          <cell r="B6489">
            <v>51.51</v>
          </cell>
        </row>
        <row r="6490">
          <cell r="A6490" t="str">
            <v>13.196.0025-0</v>
          </cell>
          <cell r="B6490">
            <v>73.44</v>
          </cell>
        </row>
        <row r="6491">
          <cell r="A6491" t="str">
            <v>13.196.0030-0</v>
          </cell>
          <cell r="B6491">
            <v>54.59</v>
          </cell>
        </row>
        <row r="6492">
          <cell r="A6492" t="str">
            <v>13.196.0035-0</v>
          </cell>
          <cell r="B6492">
            <v>60.34</v>
          </cell>
        </row>
        <row r="6493">
          <cell r="A6493" t="str">
            <v>13.196.0040-0</v>
          </cell>
          <cell r="B6493">
            <v>69.97</v>
          </cell>
        </row>
        <row r="6494">
          <cell r="A6494" t="str">
            <v>13.196.0045-0</v>
          </cell>
          <cell r="B6494">
            <v>69.97</v>
          </cell>
        </row>
        <row r="6495">
          <cell r="A6495" t="str">
            <v>13.196.0050-0</v>
          </cell>
          <cell r="B6495">
            <v>107.68</v>
          </cell>
        </row>
        <row r="6496">
          <cell r="A6496" t="str">
            <v>13.196.0080-0</v>
          </cell>
          <cell r="B6496">
            <v>49.87</v>
          </cell>
        </row>
        <row r="6497">
          <cell r="A6497" t="str">
            <v>13.196.0085-0</v>
          </cell>
          <cell r="B6497">
            <v>56.22</v>
          </cell>
        </row>
        <row r="6498">
          <cell r="A6498" t="str">
            <v>13.196.0090-0</v>
          </cell>
          <cell r="B6498">
            <v>56.03</v>
          </cell>
        </row>
        <row r="6499">
          <cell r="A6499" t="str">
            <v>13.196.0095-0</v>
          </cell>
          <cell r="B6499">
            <v>113.14</v>
          </cell>
        </row>
        <row r="6500">
          <cell r="A6500" t="str">
            <v>13.196.0100-0</v>
          </cell>
          <cell r="B6500">
            <v>46.15</v>
          </cell>
        </row>
        <row r="6501">
          <cell r="A6501" t="str">
            <v>13.196.0101-0</v>
          </cell>
          <cell r="B6501">
            <v>47.38</v>
          </cell>
        </row>
        <row r="6502">
          <cell r="A6502" t="str">
            <v>13.196.0102-0</v>
          </cell>
          <cell r="B6502">
            <v>49.65</v>
          </cell>
        </row>
        <row r="6503">
          <cell r="A6503" t="str">
            <v>13.196.0103-0</v>
          </cell>
          <cell r="B6503">
            <v>54.97</v>
          </cell>
        </row>
        <row r="6504">
          <cell r="A6504" t="str">
            <v>13.196.0104-0</v>
          </cell>
          <cell r="B6504">
            <v>53.44</v>
          </cell>
        </row>
        <row r="6505">
          <cell r="A6505" t="str">
            <v>13.196.0105-0</v>
          </cell>
          <cell r="B6505">
            <v>57.51</v>
          </cell>
        </row>
        <row r="6506">
          <cell r="A6506" t="str">
            <v>13.196.0106-0</v>
          </cell>
          <cell r="B6506">
            <v>58.96</v>
          </cell>
        </row>
        <row r="6507">
          <cell r="A6507" t="str">
            <v>13.196.0107-0</v>
          </cell>
          <cell r="B6507">
            <v>58.9</v>
          </cell>
        </row>
        <row r="6508">
          <cell r="A6508" t="str">
            <v>13.196.0108-0</v>
          </cell>
          <cell r="B6508">
            <v>58.7</v>
          </cell>
        </row>
        <row r="6509">
          <cell r="A6509" t="str">
            <v>13.196.0109-0</v>
          </cell>
          <cell r="B6509">
            <v>60.88</v>
          </cell>
        </row>
        <row r="6510">
          <cell r="A6510" t="str">
            <v>13.196.0110-0</v>
          </cell>
          <cell r="B6510">
            <v>60.15</v>
          </cell>
        </row>
        <row r="6511">
          <cell r="A6511" t="str">
            <v>13.196.0111-0</v>
          </cell>
          <cell r="B6511">
            <v>36.01</v>
          </cell>
        </row>
        <row r="6512">
          <cell r="A6512" t="str">
            <v>13.196.0112-0</v>
          </cell>
          <cell r="B6512">
            <v>40.369999999999997</v>
          </cell>
        </row>
        <row r="6513">
          <cell r="A6513" t="str">
            <v>13.196.0113-0</v>
          </cell>
          <cell r="B6513">
            <v>41.66</v>
          </cell>
        </row>
        <row r="6514">
          <cell r="A6514" t="str">
            <v>13.196.0114-0</v>
          </cell>
          <cell r="B6514">
            <v>44.08</v>
          </cell>
        </row>
        <row r="6515">
          <cell r="A6515" t="str">
            <v>13.196.0115-0</v>
          </cell>
          <cell r="B6515">
            <v>55.07</v>
          </cell>
        </row>
        <row r="6516">
          <cell r="A6516" t="str">
            <v>13.196.0116-0</v>
          </cell>
          <cell r="B6516">
            <v>48.44</v>
          </cell>
        </row>
        <row r="6517">
          <cell r="A6517" t="str">
            <v>13.196.0117-0</v>
          </cell>
          <cell r="B6517">
            <v>59.93</v>
          </cell>
        </row>
        <row r="6518">
          <cell r="A6518" t="str">
            <v>13.196.0118-0</v>
          </cell>
          <cell r="B6518">
            <v>48.95</v>
          </cell>
        </row>
        <row r="6519">
          <cell r="A6519" t="str">
            <v>13.196.0119-0</v>
          </cell>
          <cell r="B6519">
            <v>60.45</v>
          </cell>
        </row>
        <row r="6520">
          <cell r="A6520" t="str">
            <v>13.196.0120-0</v>
          </cell>
          <cell r="B6520">
            <v>49.27</v>
          </cell>
        </row>
        <row r="6521">
          <cell r="A6521" t="str">
            <v>13.196.0121-0</v>
          </cell>
          <cell r="B6521">
            <v>62.31</v>
          </cell>
        </row>
        <row r="6522">
          <cell r="A6522" t="str">
            <v>13.196.0122-0</v>
          </cell>
          <cell r="B6522">
            <v>53.13</v>
          </cell>
        </row>
        <row r="6523">
          <cell r="A6523" t="str">
            <v>13.196.0123-0</v>
          </cell>
          <cell r="B6523">
            <v>66.17</v>
          </cell>
        </row>
        <row r="6524">
          <cell r="A6524" t="str">
            <v>13.196.0124-0</v>
          </cell>
          <cell r="B6524">
            <v>54.08</v>
          </cell>
        </row>
        <row r="6525">
          <cell r="A6525" t="str">
            <v>13.196.0125-0</v>
          </cell>
          <cell r="B6525">
            <v>70.48</v>
          </cell>
        </row>
        <row r="6526">
          <cell r="A6526" t="str">
            <v>13.196.0126-0</v>
          </cell>
          <cell r="B6526">
            <v>49.79</v>
          </cell>
        </row>
        <row r="6527">
          <cell r="A6527" t="str">
            <v>13.196.0127-0</v>
          </cell>
          <cell r="B6527">
            <v>62.11</v>
          </cell>
        </row>
        <row r="6528">
          <cell r="A6528" t="str">
            <v>13.196.0128-0</v>
          </cell>
          <cell r="B6528">
            <v>55.1</v>
          </cell>
        </row>
        <row r="6529">
          <cell r="A6529" t="str">
            <v>13.196.0129-0</v>
          </cell>
          <cell r="B6529">
            <v>67.42</v>
          </cell>
        </row>
        <row r="6530">
          <cell r="A6530" t="str">
            <v>13.196.0130-0</v>
          </cell>
          <cell r="B6530">
            <v>59.48</v>
          </cell>
        </row>
        <row r="6531">
          <cell r="A6531" t="str">
            <v>13.196.0131-0</v>
          </cell>
          <cell r="B6531">
            <v>72.16</v>
          </cell>
        </row>
        <row r="6532">
          <cell r="A6532" t="str">
            <v>13.196.0132-0</v>
          </cell>
          <cell r="B6532">
            <v>52.94</v>
          </cell>
        </row>
        <row r="6533">
          <cell r="A6533" t="str">
            <v>13.196.0133-0</v>
          </cell>
          <cell r="B6533">
            <v>65.98</v>
          </cell>
        </row>
        <row r="6534">
          <cell r="A6534" t="str">
            <v>13.196.0134-0</v>
          </cell>
          <cell r="B6534">
            <v>57.52</v>
          </cell>
        </row>
        <row r="6535">
          <cell r="A6535" t="str">
            <v>13.196.0135-0</v>
          </cell>
          <cell r="B6535">
            <v>70.569999999999993</v>
          </cell>
        </row>
        <row r="6536">
          <cell r="A6536" t="str">
            <v>13.196.0136-0</v>
          </cell>
          <cell r="B6536">
            <v>58.51</v>
          </cell>
        </row>
        <row r="6537">
          <cell r="A6537" t="str">
            <v>13.196.0137-0</v>
          </cell>
          <cell r="B6537">
            <v>71.56</v>
          </cell>
        </row>
        <row r="6538">
          <cell r="A6538" t="str">
            <v>13.196.0138-0</v>
          </cell>
          <cell r="B6538">
            <v>50.52</v>
          </cell>
        </row>
        <row r="6539">
          <cell r="A6539" t="str">
            <v>13.196.0139-0</v>
          </cell>
          <cell r="B6539">
            <v>60.17</v>
          </cell>
        </row>
        <row r="6540">
          <cell r="A6540" t="str">
            <v>13.196.0140-0</v>
          </cell>
          <cell r="B6540">
            <v>47.03</v>
          </cell>
        </row>
        <row r="6541">
          <cell r="A6541" t="str">
            <v>13.196.0141-0</v>
          </cell>
          <cell r="B6541">
            <v>61.61</v>
          </cell>
        </row>
        <row r="6542">
          <cell r="A6542" t="str">
            <v>13.196.0142-0</v>
          </cell>
          <cell r="B6542">
            <v>54.19</v>
          </cell>
        </row>
        <row r="6543">
          <cell r="A6543" t="str">
            <v>13.196.0143-0</v>
          </cell>
          <cell r="B6543">
            <v>64.98</v>
          </cell>
        </row>
        <row r="6544">
          <cell r="A6544" t="str">
            <v>13.196.0144-0</v>
          </cell>
          <cell r="B6544">
            <v>49.5</v>
          </cell>
        </row>
        <row r="6545">
          <cell r="A6545" t="str">
            <v>13.196.0145-0</v>
          </cell>
          <cell r="B6545">
            <v>57.6</v>
          </cell>
        </row>
        <row r="6546">
          <cell r="A6546" t="str">
            <v>13.196.0146-0</v>
          </cell>
          <cell r="B6546">
            <v>50.6</v>
          </cell>
        </row>
        <row r="6547">
          <cell r="A6547" t="str">
            <v>13.196.0147-0</v>
          </cell>
          <cell r="B6547">
            <v>61.09</v>
          </cell>
        </row>
        <row r="6548">
          <cell r="A6548" t="str">
            <v>13.196.0148-0</v>
          </cell>
          <cell r="B6548">
            <v>52.72</v>
          </cell>
        </row>
        <row r="6549">
          <cell r="A6549" t="str">
            <v>13.196.0149-0</v>
          </cell>
          <cell r="B6549">
            <v>64.89</v>
          </cell>
        </row>
        <row r="6550">
          <cell r="A6550" t="str">
            <v>13.196.0150-0</v>
          </cell>
          <cell r="B6550">
            <v>50.39</v>
          </cell>
        </row>
        <row r="6551">
          <cell r="A6551" t="str">
            <v>13.196.0151-0</v>
          </cell>
          <cell r="B6551">
            <v>58.23</v>
          </cell>
        </row>
        <row r="6552">
          <cell r="A6552" t="str">
            <v>13.196.0152-0</v>
          </cell>
          <cell r="B6552">
            <v>51.59</v>
          </cell>
        </row>
        <row r="6553">
          <cell r="A6553" t="str">
            <v>13.196.0153-0</v>
          </cell>
          <cell r="B6553">
            <v>62.85</v>
          </cell>
        </row>
        <row r="6554">
          <cell r="A6554" t="str">
            <v>13.196.0154-0</v>
          </cell>
          <cell r="B6554">
            <v>52.93</v>
          </cell>
        </row>
        <row r="6555">
          <cell r="A6555" t="str">
            <v>13.196.0155-0</v>
          </cell>
          <cell r="B6555">
            <v>64.150000000000006</v>
          </cell>
        </row>
        <row r="6556">
          <cell r="A6556" t="str">
            <v>13.196.0156-0</v>
          </cell>
          <cell r="B6556">
            <v>62.12</v>
          </cell>
        </row>
        <row r="6557">
          <cell r="A6557" t="str">
            <v>13.196.0157-0</v>
          </cell>
          <cell r="B6557">
            <v>76.239999999999995</v>
          </cell>
        </row>
        <row r="6558">
          <cell r="A6558" t="str">
            <v>13.196.0158-0</v>
          </cell>
          <cell r="B6558">
            <v>69.55</v>
          </cell>
        </row>
        <row r="6559">
          <cell r="A6559" t="str">
            <v>13.196.0159-0</v>
          </cell>
          <cell r="B6559">
            <v>75.63</v>
          </cell>
        </row>
        <row r="6560">
          <cell r="A6560" t="str">
            <v>13.196.0160-0</v>
          </cell>
          <cell r="B6560">
            <v>67.63</v>
          </cell>
        </row>
        <row r="6561">
          <cell r="A6561" t="str">
            <v>13.196.0161-0</v>
          </cell>
          <cell r="B6561">
            <v>78.81</v>
          </cell>
        </row>
        <row r="6562">
          <cell r="A6562" t="str">
            <v>13.196.0162-0</v>
          </cell>
          <cell r="B6562">
            <v>63.72</v>
          </cell>
        </row>
        <row r="6563">
          <cell r="A6563" t="str">
            <v>13.196.0163-0</v>
          </cell>
          <cell r="B6563">
            <v>77.150000000000006</v>
          </cell>
        </row>
        <row r="6564">
          <cell r="A6564" t="str">
            <v>13.196.0164-0</v>
          </cell>
          <cell r="B6564">
            <v>71.38</v>
          </cell>
        </row>
        <row r="6565">
          <cell r="A6565" t="str">
            <v>13.196.0165-0</v>
          </cell>
          <cell r="B6565">
            <v>84.87</v>
          </cell>
        </row>
        <row r="6566">
          <cell r="A6566" t="str">
            <v>13.196.0166-0</v>
          </cell>
          <cell r="B6566">
            <v>74.75</v>
          </cell>
        </row>
        <row r="6567">
          <cell r="A6567" t="str">
            <v>13.196.0167-0</v>
          </cell>
          <cell r="B6567">
            <v>87.13</v>
          </cell>
        </row>
        <row r="6568">
          <cell r="A6568" t="str">
            <v>13.196.0168-0</v>
          </cell>
          <cell r="B6568">
            <v>61.59</v>
          </cell>
        </row>
        <row r="6569">
          <cell r="A6569" t="str">
            <v>13.196.0169-0</v>
          </cell>
          <cell r="B6569">
            <v>65.91</v>
          </cell>
        </row>
        <row r="6570">
          <cell r="A6570" t="str">
            <v>13.196.0170-0</v>
          </cell>
          <cell r="B6570">
            <v>60.58</v>
          </cell>
        </row>
        <row r="6571">
          <cell r="A6571" t="str">
            <v>13.196.0171-0</v>
          </cell>
          <cell r="B6571">
            <v>71.8</v>
          </cell>
        </row>
        <row r="6572">
          <cell r="A6572" t="str">
            <v>13.196.0172-0</v>
          </cell>
          <cell r="B6572">
            <v>70.86</v>
          </cell>
        </row>
        <row r="6573">
          <cell r="A6573" t="str">
            <v>13.196.0173-0</v>
          </cell>
          <cell r="B6573">
            <v>82.48</v>
          </cell>
        </row>
        <row r="6574">
          <cell r="A6574" t="str">
            <v>13.196.9999-0</v>
          </cell>
          <cell r="B6574">
            <v>1000</v>
          </cell>
        </row>
        <row r="6575">
          <cell r="A6575" t="str">
            <v>13.197.0010-0</v>
          </cell>
          <cell r="B6575">
            <v>28.21</v>
          </cell>
        </row>
        <row r="6576">
          <cell r="A6576" t="str">
            <v>13.197.9999-0</v>
          </cell>
          <cell r="B6576">
            <v>1000</v>
          </cell>
        </row>
        <row r="6577">
          <cell r="A6577" t="str">
            <v>13.198.0010-0</v>
          </cell>
          <cell r="B6577">
            <v>8.6</v>
          </cell>
        </row>
        <row r="6578">
          <cell r="A6578" t="str">
            <v>13.198.9999-0</v>
          </cell>
          <cell r="B6578">
            <v>5265</v>
          </cell>
        </row>
        <row r="6579">
          <cell r="A6579" t="str">
            <v>13.199.0010-0</v>
          </cell>
          <cell r="B6579">
            <v>119.71</v>
          </cell>
        </row>
        <row r="6580">
          <cell r="A6580" t="str">
            <v>13.199.0015-0</v>
          </cell>
          <cell r="B6580">
            <v>329.56</v>
          </cell>
        </row>
        <row r="6581">
          <cell r="A6581" t="str">
            <v>13.199.9999-0</v>
          </cell>
          <cell r="B6581">
            <v>1029</v>
          </cell>
        </row>
        <row r="6582">
          <cell r="A6582" t="str">
            <v>13.200.0010-0</v>
          </cell>
          <cell r="B6582">
            <v>59.07</v>
          </cell>
        </row>
        <row r="6583">
          <cell r="A6583" t="str">
            <v>13.200.0015-1</v>
          </cell>
          <cell r="B6583">
            <v>56.11</v>
          </cell>
        </row>
        <row r="6584">
          <cell r="A6584" t="str">
            <v>13.200.0020-0</v>
          </cell>
          <cell r="B6584">
            <v>74.95</v>
          </cell>
        </row>
        <row r="6585">
          <cell r="A6585" t="str">
            <v>13.200.0025-0</v>
          </cell>
          <cell r="B6585">
            <v>93.79</v>
          </cell>
        </row>
        <row r="6586">
          <cell r="A6586" t="str">
            <v>13.200.0030-0</v>
          </cell>
          <cell r="B6586">
            <v>258.97000000000003</v>
          </cell>
        </row>
        <row r="6587">
          <cell r="A6587" t="str">
            <v>13.200.9999-0</v>
          </cell>
          <cell r="B6587">
            <v>3262</v>
          </cell>
        </row>
        <row r="6588">
          <cell r="A6588" t="str">
            <v>13.201.9999-0</v>
          </cell>
          <cell r="B6588">
            <v>3785</v>
          </cell>
        </row>
        <row r="6589">
          <cell r="A6589" t="str">
            <v>13.205.0010-0</v>
          </cell>
          <cell r="B6589">
            <v>200.82</v>
          </cell>
        </row>
        <row r="6590">
          <cell r="A6590" t="str">
            <v>13.205.0015-0</v>
          </cell>
          <cell r="B6590">
            <v>192.23</v>
          </cell>
        </row>
        <row r="6591">
          <cell r="A6591" t="str">
            <v>13.205.0020-0</v>
          </cell>
          <cell r="B6591">
            <v>157.41</v>
          </cell>
        </row>
        <row r="6592">
          <cell r="A6592" t="str">
            <v>13.205.0025-0</v>
          </cell>
          <cell r="B6592">
            <v>208.13</v>
          </cell>
        </row>
        <row r="6593">
          <cell r="A6593" t="str">
            <v>13.205.9999-0</v>
          </cell>
          <cell r="B6593">
            <v>1000</v>
          </cell>
        </row>
        <row r="6594">
          <cell r="A6594" t="str">
            <v>13.301.0080-1</v>
          </cell>
          <cell r="B6594">
            <v>21.98</v>
          </cell>
        </row>
        <row r="6595">
          <cell r="A6595" t="str">
            <v>13.301.0081-0</v>
          </cell>
          <cell r="B6595">
            <v>20.12</v>
          </cell>
        </row>
        <row r="6596">
          <cell r="A6596" t="str">
            <v>13.301.0082-0</v>
          </cell>
          <cell r="B6596">
            <v>29.5</v>
          </cell>
        </row>
        <row r="6597">
          <cell r="A6597" t="str">
            <v>13.301.0083-0</v>
          </cell>
          <cell r="B6597">
            <v>31.76</v>
          </cell>
        </row>
        <row r="6598">
          <cell r="A6598" t="str">
            <v>13.301.0085-0</v>
          </cell>
          <cell r="B6598">
            <v>29.24</v>
          </cell>
        </row>
        <row r="6599">
          <cell r="A6599" t="str">
            <v>13.301.0090-0</v>
          </cell>
          <cell r="B6599">
            <v>26.95</v>
          </cell>
        </row>
        <row r="6600">
          <cell r="A6600" t="str">
            <v>13.301.0092-0</v>
          </cell>
          <cell r="B6600">
            <v>10.28</v>
          </cell>
        </row>
        <row r="6601">
          <cell r="A6601" t="str">
            <v>13.301.0093-0</v>
          </cell>
          <cell r="B6601">
            <v>14.18</v>
          </cell>
        </row>
        <row r="6602">
          <cell r="A6602" t="str">
            <v>13.301.0094-0</v>
          </cell>
          <cell r="B6602">
            <v>8.2899999999999991</v>
          </cell>
        </row>
        <row r="6603">
          <cell r="A6603" t="str">
            <v>13.301.0095-0</v>
          </cell>
          <cell r="B6603">
            <v>20.2</v>
          </cell>
        </row>
        <row r="6604">
          <cell r="A6604" t="str">
            <v>13.301.0100-0</v>
          </cell>
          <cell r="B6604">
            <v>35.36</v>
          </cell>
        </row>
        <row r="6605">
          <cell r="A6605" t="str">
            <v>13.301.0105-0</v>
          </cell>
          <cell r="B6605">
            <v>8.84</v>
          </cell>
        </row>
        <row r="6606">
          <cell r="A6606" t="str">
            <v>13.301.0110-0</v>
          </cell>
          <cell r="B6606">
            <v>9.82</v>
          </cell>
        </row>
        <row r="6607">
          <cell r="A6607" t="str">
            <v>13.301.0115-0</v>
          </cell>
          <cell r="B6607">
            <v>16.41</v>
          </cell>
        </row>
        <row r="6608">
          <cell r="A6608" t="str">
            <v>13.301.0117-0</v>
          </cell>
          <cell r="B6608">
            <v>10.42</v>
          </cell>
        </row>
        <row r="6609">
          <cell r="A6609" t="str">
            <v>13.301.0118-0</v>
          </cell>
          <cell r="B6609">
            <v>12.74</v>
          </cell>
        </row>
        <row r="6610">
          <cell r="A6610" t="str">
            <v>13.301.0119-0</v>
          </cell>
          <cell r="B6610">
            <v>15.05</v>
          </cell>
        </row>
        <row r="6611">
          <cell r="A6611" t="str">
            <v>13.301.0120-1</v>
          </cell>
          <cell r="B6611">
            <v>17.36</v>
          </cell>
        </row>
        <row r="6612">
          <cell r="A6612" t="str">
            <v>13.301.0125-1</v>
          </cell>
          <cell r="B6612">
            <v>19.670000000000002</v>
          </cell>
        </row>
        <row r="6613">
          <cell r="A6613" t="str">
            <v>13.301.0130-1</v>
          </cell>
          <cell r="B6613">
            <v>21.98</v>
          </cell>
        </row>
        <row r="6614">
          <cell r="A6614" t="str">
            <v>13.301.0131-0</v>
          </cell>
          <cell r="B6614">
            <v>24.29</v>
          </cell>
        </row>
        <row r="6615">
          <cell r="A6615" t="str">
            <v>13.301.0132-0</v>
          </cell>
          <cell r="B6615">
            <v>28.91</v>
          </cell>
        </row>
        <row r="6616">
          <cell r="A6616" t="str">
            <v>13.301.0133-0</v>
          </cell>
          <cell r="B6616">
            <v>33.53</v>
          </cell>
        </row>
        <row r="6617">
          <cell r="A6617" t="str">
            <v>13.301.0134-0</v>
          </cell>
          <cell r="B6617">
            <v>35.840000000000003</v>
          </cell>
        </row>
        <row r="6618">
          <cell r="A6618" t="str">
            <v>13.301.0140-0</v>
          </cell>
          <cell r="B6618">
            <v>42.77</v>
          </cell>
        </row>
        <row r="6619">
          <cell r="A6619" t="str">
            <v>13.301.0500-0</v>
          </cell>
          <cell r="B6619">
            <v>30.61</v>
          </cell>
        </row>
        <row r="6620">
          <cell r="A6620" t="str">
            <v>13.301.0505-0</v>
          </cell>
          <cell r="B6620">
            <v>52.29</v>
          </cell>
        </row>
        <row r="6621">
          <cell r="A6621" t="str">
            <v>13.301.0510-0</v>
          </cell>
          <cell r="B6621">
            <v>56.48</v>
          </cell>
        </row>
        <row r="6622">
          <cell r="A6622" t="str">
            <v>13.301.9999-0</v>
          </cell>
          <cell r="B6622">
            <v>4315</v>
          </cell>
        </row>
        <row r="6623">
          <cell r="A6623" t="str">
            <v>13.302.0010-0</v>
          </cell>
          <cell r="B6623">
            <v>6.98</v>
          </cell>
        </row>
        <row r="6624">
          <cell r="A6624" t="str">
            <v>13.302.9999-0</v>
          </cell>
          <cell r="B6624">
            <v>1000</v>
          </cell>
        </row>
        <row r="6625">
          <cell r="A6625" t="str">
            <v>13.330.0010-0</v>
          </cell>
          <cell r="B6625">
            <v>39.01</v>
          </cell>
        </row>
        <row r="6626">
          <cell r="A6626" t="str">
            <v>13.330.0012-0</v>
          </cell>
          <cell r="B6626">
            <v>36.92</v>
          </cell>
        </row>
        <row r="6627">
          <cell r="A6627" t="str">
            <v>13.330.0015-0</v>
          </cell>
          <cell r="B6627">
            <v>33.89</v>
          </cell>
        </row>
        <row r="6628">
          <cell r="A6628" t="str">
            <v>13.330.0018-0</v>
          </cell>
          <cell r="B6628">
            <v>22.1</v>
          </cell>
        </row>
        <row r="6629">
          <cell r="A6629" t="str">
            <v>13.330.0020-0</v>
          </cell>
          <cell r="B6629">
            <v>60.03</v>
          </cell>
        </row>
        <row r="6630">
          <cell r="A6630" t="str">
            <v>13.330.0022-0</v>
          </cell>
          <cell r="B6630">
            <v>58.71</v>
          </cell>
        </row>
        <row r="6631">
          <cell r="A6631" t="str">
            <v>13.330.0023-0</v>
          </cell>
          <cell r="B6631">
            <v>60.03</v>
          </cell>
        </row>
        <row r="6632">
          <cell r="A6632" t="str">
            <v>13.330.0024-0</v>
          </cell>
          <cell r="B6632">
            <v>58.71</v>
          </cell>
        </row>
        <row r="6633">
          <cell r="A6633" t="str">
            <v>13.330.0025-0</v>
          </cell>
          <cell r="B6633">
            <v>30.36</v>
          </cell>
        </row>
        <row r="6634">
          <cell r="A6634" t="str">
            <v>13.330.0028-0</v>
          </cell>
          <cell r="B6634">
            <v>15.58</v>
          </cell>
        </row>
        <row r="6635">
          <cell r="A6635" t="str">
            <v>13.330.0030-0</v>
          </cell>
          <cell r="B6635">
            <v>37.97</v>
          </cell>
        </row>
        <row r="6636">
          <cell r="A6636" t="str">
            <v>13.330.0031-0</v>
          </cell>
          <cell r="B6636">
            <v>11.59</v>
          </cell>
        </row>
        <row r="6637">
          <cell r="A6637" t="str">
            <v>13.330.0033-0</v>
          </cell>
          <cell r="B6637">
            <v>13.75</v>
          </cell>
        </row>
        <row r="6638">
          <cell r="A6638" t="str">
            <v>13.330.0034-0</v>
          </cell>
          <cell r="B6638">
            <v>18.600000000000001</v>
          </cell>
        </row>
        <row r="6639">
          <cell r="A6639" t="str">
            <v>13.330.0035-0</v>
          </cell>
          <cell r="B6639">
            <v>31.8</v>
          </cell>
        </row>
        <row r="6640">
          <cell r="A6640" t="str">
            <v>13.330.0036-0</v>
          </cell>
          <cell r="B6640">
            <v>16.079999999999998</v>
          </cell>
        </row>
        <row r="6641">
          <cell r="A6641" t="str">
            <v>13.330.0050-0</v>
          </cell>
          <cell r="B6641">
            <v>43.33</v>
          </cell>
        </row>
        <row r="6642">
          <cell r="A6642" t="str">
            <v>13.330.0051-0</v>
          </cell>
          <cell r="B6642">
            <v>47.69</v>
          </cell>
        </row>
        <row r="6643">
          <cell r="A6643" t="str">
            <v>13.330.0060-0</v>
          </cell>
          <cell r="B6643">
            <v>54.76</v>
          </cell>
        </row>
        <row r="6644">
          <cell r="A6644" t="str">
            <v>13.330.0061-0</v>
          </cell>
          <cell r="B6644">
            <v>59.12</v>
          </cell>
        </row>
        <row r="6645">
          <cell r="A6645" t="str">
            <v>13.330.0070-0</v>
          </cell>
          <cell r="B6645">
            <v>74.02</v>
          </cell>
        </row>
        <row r="6646">
          <cell r="A6646" t="str">
            <v>13.330.0071-0</v>
          </cell>
          <cell r="B6646">
            <v>78.39</v>
          </cell>
        </row>
        <row r="6647">
          <cell r="A6647" t="str">
            <v>13.330.0075-0</v>
          </cell>
          <cell r="B6647">
            <v>41.32</v>
          </cell>
        </row>
        <row r="6648">
          <cell r="A6648" t="str">
            <v>13.330.0076-0</v>
          </cell>
          <cell r="B6648">
            <v>45.68</v>
          </cell>
        </row>
        <row r="6649">
          <cell r="A6649" t="str">
            <v>13.330.0078-0</v>
          </cell>
          <cell r="B6649">
            <v>36.700000000000003</v>
          </cell>
        </row>
        <row r="6650">
          <cell r="A6650" t="str">
            <v>13.330.0079-0</v>
          </cell>
          <cell r="B6650">
            <v>42.99</v>
          </cell>
        </row>
        <row r="6651">
          <cell r="A6651" t="str">
            <v>13.330.0100-0</v>
          </cell>
          <cell r="B6651">
            <v>18.93</v>
          </cell>
        </row>
        <row r="6652">
          <cell r="A6652" t="str">
            <v>13.330.0101-0</v>
          </cell>
          <cell r="B6652">
            <v>18.690000000000001</v>
          </cell>
        </row>
        <row r="6653">
          <cell r="A6653" t="str">
            <v>13.330.0110-0</v>
          </cell>
          <cell r="B6653">
            <v>21.14</v>
          </cell>
        </row>
        <row r="6654">
          <cell r="A6654" t="str">
            <v>13.330.0111-0</v>
          </cell>
          <cell r="B6654">
            <v>20.93</v>
          </cell>
        </row>
        <row r="6655">
          <cell r="A6655" t="str">
            <v>13.330.0500-0</v>
          </cell>
          <cell r="B6655">
            <v>36.58</v>
          </cell>
        </row>
        <row r="6656">
          <cell r="A6656" t="str">
            <v>13.330.9999-0</v>
          </cell>
          <cell r="B6656">
            <v>3781</v>
          </cell>
        </row>
        <row r="6657">
          <cell r="A6657" t="str">
            <v>13.331.0010-0</v>
          </cell>
          <cell r="B6657">
            <v>48.34</v>
          </cell>
        </row>
        <row r="6658">
          <cell r="A6658" t="str">
            <v>13.331.0011-0</v>
          </cell>
          <cell r="B6658">
            <v>54.11</v>
          </cell>
        </row>
        <row r="6659">
          <cell r="A6659" t="str">
            <v>13.331.0012-0</v>
          </cell>
          <cell r="B6659">
            <v>41.86</v>
          </cell>
        </row>
        <row r="6660">
          <cell r="A6660" t="str">
            <v>13.331.0015-0</v>
          </cell>
          <cell r="B6660">
            <v>79.599999999999994</v>
          </cell>
        </row>
        <row r="6661">
          <cell r="A6661" t="str">
            <v>13.331.0016-0</v>
          </cell>
          <cell r="B6661">
            <v>84.73</v>
          </cell>
        </row>
        <row r="6662">
          <cell r="A6662" t="str">
            <v>13.331.0017-0</v>
          </cell>
          <cell r="B6662">
            <v>72.47</v>
          </cell>
        </row>
        <row r="6663">
          <cell r="A6663" t="str">
            <v>13.331.0050-0</v>
          </cell>
          <cell r="B6663">
            <v>19</v>
          </cell>
        </row>
        <row r="6664">
          <cell r="A6664" t="str">
            <v>13.331.0051-0</v>
          </cell>
          <cell r="B6664">
            <v>18.7</v>
          </cell>
        </row>
        <row r="6665">
          <cell r="A6665" t="str">
            <v>13.331.9999-0</v>
          </cell>
          <cell r="B6665">
            <v>999</v>
          </cell>
        </row>
        <row r="6666">
          <cell r="A6666" t="str">
            <v>13.332.0010-0</v>
          </cell>
          <cell r="B6666">
            <v>84.02</v>
          </cell>
        </row>
        <row r="6667">
          <cell r="A6667" t="str">
            <v>13.332.0011-0</v>
          </cell>
          <cell r="B6667">
            <v>78.89</v>
          </cell>
        </row>
        <row r="6668">
          <cell r="A6668" t="str">
            <v>13.332.0012-0</v>
          </cell>
          <cell r="B6668">
            <v>71.760000000000005</v>
          </cell>
        </row>
        <row r="6669">
          <cell r="A6669" t="str">
            <v>13.332.9999-0</v>
          </cell>
          <cell r="B6669">
            <v>999</v>
          </cell>
        </row>
        <row r="6670">
          <cell r="A6670" t="str">
            <v>13.333.0010-0</v>
          </cell>
          <cell r="B6670">
            <v>334.99</v>
          </cell>
        </row>
        <row r="6671">
          <cell r="A6671" t="str">
            <v>13.333.0011-0</v>
          </cell>
          <cell r="B6671">
            <v>322.73</v>
          </cell>
        </row>
        <row r="6672">
          <cell r="A6672" t="str">
            <v>13.333.0015-0</v>
          </cell>
          <cell r="B6672">
            <v>535.23</v>
          </cell>
        </row>
        <row r="6673">
          <cell r="A6673" t="str">
            <v>13.333.0016-0</v>
          </cell>
          <cell r="B6673">
            <v>522.98</v>
          </cell>
        </row>
        <row r="6674">
          <cell r="A6674" t="str">
            <v>13.333.9999-0</v>
          </cell>
          <cell r="B6674">
            <v>999</v>
          </cell>
        </row>
        <row r="6675">
          <cell r="A6675" t="str">
            <v>13.335.0030-0</v>
          </cell>
          <cell r="B6675">
            <v>94.68</v>
          </cell>
        </row>
        <row r="6676">
          <cell r="A6676" t="str">
            <v>13.335.9999-0</v>
          </cell>
          <cell r="B6676">
            <v>5304</v>
          </cell>
        </row>
        <row r="6677">
          <cell r="A6677" t="str">
            <v>13.337.0010-0</v>
          </cell>
          <cell r="B6677">
            <v>85.04</v>
          </cell>
        </row>
        <row r="6678">
          <cell r="A6678" t="str">
            <v>13.337.0011-0</v>
          </cell>
          <cell r="B6678">
            <v>72.989999999999995</v>
          </cell>
        </row>
        <row r="6679">
          <cell r="A6679" t="str">
            <v>13.337.0015-0</v>
          </cell>
          <cell r="B6679">
            <v>92.41</v>
          </cell>
        </row>
        <row r="6680">
          <cell r="A6680" t="str">
            <v>13.337.0016-0</v>
          </cell>
          <cell r="B6680">
            <v>80.36</v>
          </cell>
        </row>
        <row r="6681">
          <cell r="A6681" t="str">
            <v>13.337.0020-0</v>
          </cell>
          <cell r="B6681">
            <v>86.49</v>
          </cell>
        </row>
        <row r="6682">
          <cell r="A6682" t="str">
            <v>13.337.0021-0</v>
          </cell>
          <cell r="B6682">
            <v>80.36</v>
          </cell>
        </row>
        <row r="6683">
          <cell r="A6683" t="str">
            <v>13.337.0025-0</v>
          </cell>
          <cell r="B6683">
            <v>105.07</v>
          </cell>
        </row>
        <row r="6684">
          <cell r="A6684" t="str">
            <v>13.337.0026-0</v>
          </cell>
          <cell r="B6684">
            <v>93.02</v>
          </cell>
        </row>
        <row r="6685">
          <cell r="A6685" t="str">
            <v>13.337.0030-0</v>
          </cell>
          <cell r="B6685">
            <v>98.21</v>
          </cell>
        </row>
        <row r="6686">
          <cell r="A6686" t="str">
            <v>13.337.0031-0</v>
          </cell>
          <cell r="B6686">
            <v>86.15</v>
          </cell>
        </row>
        <row r="6687">
          <cell r="A6687" t="str">
            <v>13.337.0035-0</v>
          </cell>
          <cell r="B6687">
            <v>80.83</v>
          </cell>
        </row>
        <row r="6688">
          <cell r="A6688" t="str">
            <v>13.337.0036-0</v>
          </cell>
          <cell r="B6688">
            <v>68.78</v>
          </cell>
        </row>
        <row r="6689">
          <cell r="A6689" t="str">
            <v>13.337.0040-0</v>
          </cell>
          <cell r="B6689">
            <v>101.36</v>
          </cell>
        </row>
        <row r="6690">
          <cell r="A6690" t="str">
            <v>13.337.0041-0</v>
          </cell>
          <cell r="B6690">
            <v>89.3</v>
          </cell>
        </row>
        <row r="6691">
          <cell r="A6691" t="str">
            <v>13.337.0045-0</v>
          </cell>
          <cell r="B6691">
            <v>80.83</v>
          </cell>
        </row>
        <row r="6692">
          <cell r="A6692" t="str">
            <v>13.337.0046-0</v>
          </cell>
          <cell r="B6692">
            <v>68.78</v>
          </cell>
        </row>
        <row r="6693">
          <cell r="A6693" t="str">
            <v>13.337.0050-0</v>
          </cell>
          <cell r="B6693">
            <v>86.8</v>
          </cell>
        </row>
        <row r="6694">
          <cell r="A6694" t="str">
            <v>13.337.0051-0</v>
          </cell>
          <cell r="B6694">
            <v>74.75</v>
          </cell>
        </row>
        <row r="6695">
          <cell r="A6695" t="str">
            <v>13.337.0055-0</v>
          </cell>
          <cell r="B6695">
            <v>76.13</v>
          </cell>
        </row>
        <row r="6696">
          <cell r="A6696" t="str">
            <v>13.337.0056-0</v>
          </cell>
          <cell r="B6696">
            <v>64.069999999999993</v>
          </cell>
        </row>
        <row r="6697">
          <cell r="A6697" t="str">
            <v>13.337.0060-0</v>
          </cell>
          <cell r="B6697">
            <v>152.01</v>
          </cell>
        </row>
        <row r="6698">
          <cell r="A6698" t="str">
            <v>13.337.0061-0</v>
          </cell>
          <cell r="B6698">
            <v>148.11000000000001</v>
          </cell>
        </row>
        <row r="6699">
          <cell r="A6699" t="str">
            <v>13.337.0063-0</v>
          </cell>
          <cell r="B6699">
            <v>120.78</v>
          </cell>
        </row>
        <row r="6700">
          <cell r="A6700" t="str">
            <v>13.337.0064-0</v>
          </cell>
          <cell r="B6700">
            <v>116.88</v>
          </cell>
        </row>
        <row r="6701">
          <cell r="A6701" t="str">
            <v>13.337.0066-0</v>
          </cell>
          <cell r="B6701">
            <v>119.93</v>
          </cell>
        </row>
        <row r="6702">
          <cell r="A6702" t="str">
            <v>13.337.0067-0</v>
          </cell>
          <cell r="B6702">
            <v>116.03</v>
          </cell>
        </row>
        <row r="6703">
          <cell r="A6703" t="str">
            <v>13.337.0070-0</v>
          </cell>
          <cell r="B6703">
            <v>105.2</v>
          </cell>
        </row>
        <row r="6704">
          <cell r="A6704" t="str">
            <v>13.337.0071-0</v>
          </cell>
          <cell r="B6704">
            <v>101.3</v>
          </cell>
        </row>
        <row r="6705">
          <cell r="A6705" t="str">
            <v>13.337.0073-0</v>
          </cell>
          <cell r="B6705">
            <v>114.68</v>
          </cell>
        </row>
        <row r="6706">
          <cell r="A6706" t="str">
            <v>13.337.0074-0</v>
          </cell>
          <cell r="B6706">
            <v>110.78</v>
          </cell>
        </row>
        <row r="6707">
          <cell r="A6707" t="str">
            <v>13.337.0077-0</v>
          </cell>
          <cell r="B6707">
            <v>213.88</v>
          </cell>
        </row>
        <row r="6708">
          <cell r="A6708" t="str">
            <v>13.337.0078-0</v>
          </cell>
          <cell r="B6708">
            <v>209.98</v>
          </cell>
        </row>
        <row r="6709">
          <cell r="A6709" t="str">
            <v>13.337.0080-0</v>
          </cell>
          <cell r="B6709">
            <v>213.88</v>
          </cell>
        </row>
        <row r="6710">
          <cell r="A6710" t="str">
            <v>13.337.0081-0</v>
          </cell>
          <cell r="B6710">
            <v>209.98</v>
          </cell>
        </row>
        <row r="6711">
          <cell r="A6711" t="str">
            <v>13.337.0083-0</v>
          </cell>
          <cell r="B6711">
            <v>166.36</v>
          </cell>
        </row>
        <row r="6712">
          <cell r="A6712" t="str">
            <v>13.337.0084-0</v>
          </cell>
          <cell r="B6712">
            <v>162.46</v>
          </cell>
        </row>
        <row r="6713">
          <cell r="A6713" t="str">
            <v>13.337.0087-0</v>
          </cell>
          <cell r="B6713">
            <v>213.88</v>
          </cell>
        </row>
        <row r="6714">
          <cell r="A6714" t="str">
            <v>13.337.0088-0</v>
          </cell>
          <cell r="B6714">
            <v>209.98</v>
          </cell>
        </row>
        <row r="6715">
          <cell r="A6715" t="str">
            <v>13.337.0090-0</v>
          </cell>
          <cell r="B6715">
            <v>26.38</v>
          </cell>
        </row>
        <row r="6716">
          <cell r="A6716" t="str">
            <v>13.337.0091-0</v>
          </cell>
          <cell r="B6716">
            <v>15.16</v>
          </cell>
        </row>
        <row r="6717">
          <cell r="A6717" t="str">
            <v>13.337.0100-0</v>
          </cell>
          <cell r="B6717">
            <v>104.12</v>
          </cell>
        </row>
        <row r="6718">
          <cell r="A6718" t="str">
            <v>13.337.0101-0</v>
          </cell>
          <cell r="B6718">
            <v>92.07</v>
          </cell>
        </row>
        <row r="6719">
          <cell r="A6719" t="str">
            <v>13.337.0110-0</v>
          </cell>
          <cell r="B6719">
            <v>104.12</v>
          </cell>
        </row>
        <row r="6720">
          <cell r="A6720" t="str">
            <v>13.337.0111-0</v>
          </cell>
          <cell r="B6720">
            <v>92.07</v>
          </cell>
        </row>
        <row r="6721">
          <cell r="A6721" t="str">
            <v>13.337.0115-0</v>
          </cell>
          <cell r="B6721">
            <v>100.92</v>
          </cell>
        </row>
        <row r="6722">
          <cell r="A6722" t="str">
            <v>13.337.0116-0</v>
          </cell>
          <cell r="B6722">
            <v>88.86</v>
          </cell>
        </row>
        <row r="6723">
          <cell r="A6723" t="str">
            <v>13.337.0125-0</v>
          </cell>
          <cell r="B6723">
            <v>130.22</v>
          </cell>
        </row>
        <row r="6724">
          <cell r="A6724" t="str">
            <v>13.337.0126-0</v>
          </cell>
          <cell r="B6724">
            <v>118.17</v>
          </cell>
        </row>
        <row r="6725">
          <cell r="A6725" t="str">
            <v>13.337.0130-0</v>
          </cell>
          <cell r="B6725">
            <v>119.47</v>
          </cell>
        </row>
        <row r="6726">
          <cell r="A6726" t="str">
            <v>13.337.0131-0</v>
          </cell>
          <cell r="B6726">
            <v>107.42</v>
          </cell>
        </row>
        <row r="6727">
          <cell r="A6727" t="str">
            <v>13.337.0135-0</v>
          </cell>
          <cell r="B6727">
            <v>106.1</v>
          </cell>
        </row>
        <row r="6728">
          <cell r="A6728" t="str">
            <v>13.337.0136-0</v>
          </cell>
          <cell r="B6728">
            <v>94.05</v>
          </cell>
        </row>
        <row r="6729">
          <cell r="A6729" t="str">
            <v>13.337.0140-0</v>
          </cell>
          <cell r="B6729">
            <v>95.57</v>
          </cell>
        </row>
        <row r="6730">
          <cell r="A6730" t="str">
            <v>13.337.0141-0</v>
          </cell>
          <cell r="B6730">
            <v>83.52</v>
          </cell>
        </row>
        <row r="6731">
          <cell r="A6731" t="str">
            <v>13.337.0145-0</v>
          </cell>
          <cell r="B6731">
            <v>93.03</v>
          </cell>
        </row>
        <row r="6732">
          <cell r="A6732" t="str">
            <v>13.337.0146-0</v>
          </cell>
          <cell r="B6732">
            <v>80.98</v>
          </cell>
        </row>
        <row r="6733">
          <cell r="A6733" t="str">
            <v>13.337.0150-0</v>
          </cell>
          <cell r="B6733">
            <v>97.39</v>
          </cell>
        </row>
        <row r="6734">
          <cell r="A6734" t="str">
            <v>13.337.0151-0</v>
          </cell>
          <cell r="B6734">
            <v>85.34</v>
          </cell>
        </row>
        <row r="6735">
          <cell r="A6735" t="str">
            <v>13.337.0155-0</v>
          </cell>
          <cell r="B6735">
            <v>93.18</v>
          </cell>
        </row>
        <row r="6736">
          <cell r="A6736" t="str">
            <v>13.337.0156-0</v>
          </cell>
          <cell r="B6736">
            <v>81.13</v>
          </cell>
        </row>
        <row r="6737">
          <cell r="A6737" t="str">
            <v>13.337.0158-0</v>
          </cell>
          <cell r="B6737">
            <v>26.4</v>
          </cell>
        </row>
        <row r="6738">
          <cell r="A6738" t="str">
            <v>13.337.0159-0</v>
          </cell>
          <cell r="B6738">
            <v>15.19</v>
          </cell>
        </row>
        <row r="6739">
          <cell r="A6739" t="str">
            <v>13.337.0160-0</v>
          </cell>
          <cell r="B6739">
            <v>739.54</v>
          </cell>
        </row>
        <row r="6740">
          <cell r="A6740" t="str">
            <v>13.337.0161-0</v>
          </cell>
          <cell r="B6740">
            <v>727.48</v>
          </cell>
        </row>
        <row r="6741">
          <cell r="A6741" t="str">
            <v>13.337.0165-0</v>
          </cell>
          <cell r="B6741">
            <v>739.54</v>
          </cell>
        </row>
        <row r="6742">
          <cell r="A6742" t="str">
            <v>13.337.0166-0</v>
          </cell>
          <cell r="B6742">
            <v>727.48</v>
          </cell>
        </row>
        <row r="6743">
          <cell r="A6743" t="str">
            <v>13.337.0170-0</v>
          </cell>
          <cell r="B6743">
            <v>739.54</v>
          </cell>
        </row>
        <row r="6744">
          <cell r="A6744" t="str">
            <v>13.337.0171-0</v>
          </cell>
          <cell r="B6744">
            <v>727.48</v>
          </cell>
        </row>
        <row r="6745">
          <cell r="A6745" t="str">
            <v>13.337.0175-0</v>
          </cell>
          <cell r="B6745">
            <v>739.54</v>
          </cell>
        </row>
        <row r="6746">
          <cell r="A6746" t="str">
            <v>13.337.0176-0</v>
          </cell>
          <cell r="B6746">
            <v>727.48</v>
          </cell>
        </row>
        <row r="6747">
          <cell r="A6747" t="str">
            <v>13.337.0180-0</v>
          </cell>
          <cell r="B6747">
            <v>739.54</v>
          </cell>
        </row>
        <row r="6748">
          <cell r="A6748" t="str">
            <v>13.337.0181-0</v>
          </cell>
          <cell r="B6748">
            <v>727.48</v>
          </cell>
        </row>
        <row r="6749">
          <cell r="A6749" t="str">
            <v>13.337.0185-0</v>
          </cell>
          <cell r="B6749">
            <v>642.20000000000005</v>
          </cell>
        </row>
        <row r="6750">
          <cell r="A6750" t="str">
            <v>13.337.0186-0</v>
          </cell>
          <cell r="B6750">
            <v>630.15</v>
          </cell>
        </row>
        <row r="6751">
          <cell r="A6751" t="str">
            <v>13.337.0190-0</v>
          </cell>
          <cell r="B6751">
            <v>642.20000000000005</v>
          </cell>
        </row>
        <row r="6752">
          <cell r="A6752" t="str">
            <v>13.337.0191-0</v>
          </cell>
          <cell r="B6752">
            <v>630.15</v>
          </cell>
        </row>
        <row r="6753">
          <cell r="A6753" t="str">
            <v>13.337.0195-0</v>
          </cell>
          <cell r="B6753">
            <v>642.20000000000005</v>
          </cell>
        </row>
        <row r="6754">
          <cell r="A6754" t="str">
            <v>13.337.0196-0</v>
          </cell>
          <cell r="B6754">
            <v>630.15</v>
          </cell>
        </row>
        <row r="6755">
          <cell r="A6755" t="str">
            <v>13.337.0200-0</v>
          </cell>
          <cell r="B6755">
            <v>544.87</v>
          </cell>
        </row>
        <row r="6756">
          <cell r="A6756" t="str">
            <v>13.337.0201-0</v>
          </cell>
          <cell r="B6756">
            <v>532.80999999999995</v>
          </cell>
        </row>
        <row r="6757">
          <cell r="A6757" t="str">
            <v>13.337.0205-0</v>
          </cell>
          <cell r="B6757">
            <v>642.20000000000005</v>
          </cell>
        </row>
        <row r="6758">
          <cell r="A6758" t="str">
            <v>13.337.0206-0</v>
          </cell>
          <cell r="B6758">
            <v>630.15</v>
          </cell>
        </row>
        <row r="6759">
          <cell r="A6759" t="str">
            <v>13.337.0208-0</v>
          </cell>
          <cell r="B6759">
            <v>63.88</v>
          </cell>
        </row>
        <row r="6760">
          <cell r="A6760" t="str">
            <v>13.337.0209-0</v>
          </cell>
          <cell r="B6760">
            <v>52.67</v>
          </cell>
        </row>
        <row r="6761">
          <cell r="A6761" t="str">
            <v>13.337.9999-0</v>
          </cell>
          <cell r="B6761">
            <v>1005</v>
          </cell>
        </row>
        <row r="6762">
          <cell r="A6762" t="str">
            <v>13.340.9999-0</v>
          </cell>
          <cell r="B6762">
            <v>3584</v>
          </cell>
        </row>
        <row r="6763">
          <cell r="A6763" t="str">
            <v>13.345.0015-0</v>
          </cell>
          <cell r="B6763">
            <v>177.73</v>
          </cell>
        </row>
        <row r="6764">
          <cell r="A6764" t="str">
            <v>13.345.0016-0</v>
          </cell>
          <cell r="B6764">
            <v>226.63</v>
          </cell>
        </row>
        <row r="6765">
          <cell r="A6765" t="str">
            <v>13.345.0017-0</v>
          </cell>
          <cell r="B6765">
            <v>165.39</v>
          </cell>
        </row>
        <row r="6766">
          <cell r="A6766" t="str">
            <v>13.345.0018-0</v>
          </cell>
          <cell r="B6766">
            <v>214.29</v>
          </cell>
        </row>
        <row r="6767">
          <cell r="A6767" t="str">
            <v>13.345.0020-0</v>
          </cell>
          <cell r="B6767">
            <v>28.35</v>
          </cell>
        </row>
        <row r="6768">
          <cell r="A6768" t="str">
            <v>13.345.0021-0</v>
          </cell>
          <cell r="B6768">
            <v>26.23</v>
          </cell>
        </row>
        <row r="6769">
          <cell r="A6769" t="str">
            <v>13.345.0025-0</v>
          </cell>
          <cell r="B6769">
            <v>34.11</v>
          </cell>
        </row>
        <row r="6770">
          <cell r="A6770" t="str">
            <v>13.345.0026-0</v>
          </cell>
          <cell r="B6770">
            <v>32.14</v>
          </cell>
        </row>
        <row r="6771">
          <cell r="A6771" t="str">
            <v>13.345.0030-0</v>
          </cell>
          <cell r="B6771">
            <v>37.549999999999997</v>
          </cell>
        </row>
        <row r="6772">
          <cell r="A6772" t="str">
            <v>13.345.0031-0</v>
          </cell>
          <cell r="B6772">
            <v>35.340000000000003</v>
          </cell>
        </row>
        <row r="6773">
          <cell r="A6773" t="str">
            <v>13.345.0035-0</v>
          </cell>
          <cell r="B6773">
            <v>54.79</v>
          </cell>
        </row>
        <row r="6774">
          <cell r="A6774" t="str">
            <v>13.345.0036-0</v>
          </cell>
          <cell r="B6774">
            <v>51.35</v>
          </cell>
        </row>
        <row r="6775">
          <cell r="A6775" t="str">
            <v>13.345.0040-0</v>
          </cell>
          <cell r="B6775">
            <v>90.23</v>
          </cell>
        </row>
        <row r="6776">
          <cell r="A6776" t="str">
            <v>13.345.0041-0</v>
          </cell>
          <cell r="B6776">
            <v>83.38</v>
          </cell>
        </row>
        <row r="6777">
          <cell r="A6777" t="str">
            <v>13.345.0055-0</v>
          </cell>
          <cell r="B6777">
            <v>33.44</v>
          </cell>
        </row>
        <row r="6778">
          <cell r="A6778" t="str">
            <v>13.345.0056-0</v>
          </cell>
          <cell r="B6778">
            <v>30.16</v>
          </cell>
        </row>
        <row r="6779">
          <cell r="A6779" t="str">
            <v>13.345.0060-0</v>
          </cell>
          <cell r="B6779">
            <v>71.239999999999995</v>
          </cell>
        </row>
        <row r="6780">
          <cell r="A6780" t="str">
            <v>13.345.0061-0</v>
          </cell>
          <cell r="B6780">
            <v>67.48</v>
          </cell>
        </row>
        <row r="6781">
          <cell r="A6781" t="str">
            <v>13.345.0065-0</v>
          </cell>
          <cell r="B6781">
            <v>73.489999999999995</v>
          </cell>
        </row>
        <row r="6782">
          <cell r="A6782" t="str">
            <v>13.345.0066-0</v>
          </cell>
          <cell r="B6782">
            <v>69.08</v>
          </cell>
        </row>
        <row r="6783">
          <cell r="A6783" t="str">
            <v>13.345.9999-0</v>
          </cell>
          <cell r="B6783">
            <v>3791</v>
          </cell>
        </row>
        <row r="6784">
          <cell r="A6784" t="str">
            <v>13.348.0010-0</v>
          </cell>
          <cell r="B6784">
            <v>174.64</v>
          </cell>
        </row>
        <row r="6785">
          <cell r="A6785" t="str">
            <v>13.348.0011-0</v>
          </cell>
          <cell r="B6785">
            <v>162.58000000000001</v>
          </cell>
        </row>
        <row r="6786">
          <cell r="A6786" t="str">
            <v>13.348.0012-0</v>
          </cell>
          <cell r="B6786">
            <v>142.62</v>
          </cell>
        </row>
        <row r="6787">
          <cell r="A6787" t="str">
            <v>13.348.0030-0</v>
          </cell>
          <cell r="B6787">
            <v>34.5</v>
          </cell>
        </row>
        <row r="6788">
          <cell r="A6788" t="str">
            <v>13.348.0031-0</v>
          </cell>
          <cell r="B6788">
            <v>33.11</v>
          </cell>
        </row>
        <row r="6789">
          <cell r="A6789" t="str">
            <v>13.348.0040-0</v>
          </cell>
          <cell r="B6789">
            <v>60.96</v>
          </cell>
        </row>
        <row r="6790">
          <cell r="A6790" t="str">
            <v>13.348.0041-0</v>
          </cell>
          <cell r="B6790">
            <v>56.68</v>
          </cell>
        </row>
        <row r="6791">
          <cell r="A6791" t="str">
            <v>13.348.0045-0</v>
          </cell>
          <cell r="B6791">
            <v>32.520000000000003</v>
          </cell>
        </row>
        <row r="6792">
          <cell r="A6792" t="str">
            <v>13.348.0046-0</v>
          </cell>
          <cell r="B6792">
            <v>28.19</v>
          </cell>
        </row>
        <row r="6793">
          <cell r="A6793" t="str">
            <v>13.348.0050-0</v>
          </cell>
          <cell r="B6793">
            <v>34.090000000000003</v>
          </cell>
        </row>
        <row r="6794">
          <cell r="A6794" t="str">
            <v>13.348.0051-0</v>
          </cell>
          <cell r="B6794">
            <v>31.84</v>
          </cell>
        </row>
        <row r="6795">
          <cell r="A6795" t="str">
            <v>13.348.0055-0</v>
          </cell>
          <cell r="B6795">
            <v>58.62</v>
          </cell>
        </row>
        <row r="6796">
          <cell r="A6796" t="str">
            <v>13.348.0056-0</v>
          </cell>
          <cell r="B6796">
            <v>56.18</v>
          </cell>
        </row>
        <row r="6797">
          <cell r="A6797" t="str">
            <v>13.348.0070-0</v>
          </cell>
          <cell r="B6797">
            <v>34.81</v>
          </cell>
        </row>
        <row r="6798">
          <cell r="A6798" t="str">
            <v>13.348.0071-0</v>
          </cell>
          <cell r="B6798">
            <v>33.14</v>
          </cell>
        </row>
        <row r="6799">
          <cell r="A6799" t="str">
            <v>13.348.0075-0</v>
          </cell>
          <cell r="B6799">
            <v>43.81</v>
          </cell>
        </row>
        <row r="6800">
          <cell r="A6800" t="str">
            <v>13.348.0076-0</v>
          </cell>
          <cell r="B6800">
            <v>41.88</v>
          </cell>
        </row>
        <row r="6801">
          <cell r="A6801" t="str">
            <v>13.348.0080-0</v>
          </cell>
          <cell r="B6801">
            <v>54.64</v>
          </cell>
        </row>
        <row r="6802">
          <cell r="A6802" t="str">
            <v>13.348.0081-0</v>
          </cell>
          <cell r="B6802">
            <v>51.44</v>
          </cell>
        </row>
        <row r="6803">
          <cell r="A6803" t="str">
            <v>13.348.9999-0</v>
          </cell>
          <cell r="B6803">
            <v>999</v>
          </cell>
        </row>
        <row r="6804">
          <cell r="A6804" t="str">
            <v>13.350.9999-0</v>
          </cell>
          <cell r="B6804">
            <v>2924</v>
          </cell>
        </row>
        <row r="6805">
          <cell r="A6805" t="str">
            <v>13.360.9999-0</v>
          </cell>
          <cell r="B6805">
            <v>2856</v>
          </cell>
        </row>
        <row r="6806">
          <cell r="A6806" t="str">
            <v>13.365.0010-0</v>
          </cell>
          <cell r="B6806">
            <v>306.43</v>
          </cell>
        </row>
        <row r="6807">
          <cell r="A6807" t="str">
            <v>13.365.0011-0</v>
          </cell>
          <cell r="B6807">
            <v>293.63</v>
          </cell>
        </row>
        <row r="6808">
          <cell r="A6808" t="str">
            <v>13.365.0015-0</v>
          </cell>
          <cell r="B6808">
            <v>362.35</v>
          </cell>
        </row>
        <row r="6809">
          <cell r="A6809" t="str">
            <v>13.365.0016-0</v>
          </cell>
          <cell r="B6809">
            <v>349.56</v>
          </cell>
        </row>
        <row r="6810">
          <cell r="A6810" t="str">
            <v>13.365.0020-0</v>
          </cell>
          <cell r="B6810">
            <v>41.51</v>
          </cell>
        </row>
        <row r="6811">
          <cell r="A6811" t="str">
            <v>13.365.0021-0</v>
          </cell>
          <cell r="B6811">
            <v>39.659999999999997</v>
          </cell>
        </row>
        <row r="6812">
          <cell r="A6812" t="str">
            <v>13.365.0025-0</v>
          </cell>
          <cell r="B6812">
            <v>52.05</v>
          </cell>
        </row>
        <row r="6813">
          <cell r="A6813" t="str">
            <v>13.365.0026-0</v>
          </cell>
          <cell r="B6813">
            <v>50.17</v>
          </cell>
        </row>
        <row r="6814">
          <cell r="A6814" t="str">
            <v>13.365.0030-0</v>
          </cell>
          <cell r="B6814">
            <v>58.17</v>
          </cell>
        </row>
        <row r="6815">
          <cell r="A6815" t="str">
            <v>13.365.0031-0</v>
          </cell>
          <cell r="B6815">
            <v>55.95</v>
          </cell>
        </row>
        <row r="6816">
          <cell r="A6816" t="str">
            <v>13.365.0035-0</v>
          </cell>
          <cell r="B6816">
            <v>88.4</v>
          </cell>
        </row>
        <row r="6817">
          <cell r="A6817" t="str">
            <v>13.365.0036-0</v>
          </cell>
          <cell r="B6817">
            <v>84.85</v>
          </cell>
        </row>
        <row r="6818">
          <cell r="A6818" t="str">
            <v>13.365.0055-0</v>
          </cell>
          <cell r="B6818">
            <v>55.52</v>
          </cell>
        </row>
        <row r="6819">
          <cell r="A6819" t="str">
            <v>13.365.0056-0</v>
          </cell>
          <cell r="B6819">
            <v>52.14</v>
          </cell>
        </row>
        <row r="6820">
          <cell r="A6820" t="str">
            <v>13.365.0060-0</v>
          </cell>
          <cell r="B6820">
            <v>109.76</v>
          </cell>
        </row>
        <row r="6821">
          <cell r="A6821" t="str">
            <v>13.365.0061-0</v>
          </cell>
          <cell r="B6821">
            <v>105.64</v>
          </cell>
        </row>
        <row r="6822">
          <cell r="A6822" t="str">
            <v>13.365.0065-0</v>
          </cell>
          <cell r="B6822">
            <v>113.08</v>
          </cell>
        </row>
        <row r="6823">
          <cell r="A6823" t="str">
            <v>13.365.0066-0</v>
          </cell>
          <cell r="B6823">
            <v>108.53</v>
          </cell>
        </row>
        <row r="6824">
          <cell r="A6824" t="str">
            <v>13.365.0075-0</v>
          </cell>
          <cell r="B6824">
            <v>167.22</v>
          </cell>
        </row>
        <row r="6825">
          <cell r="A6825" t="str">
            <v>13.365.0076-0</v>
          </cell>
          <cell r="B6825">
            <v>159.44</v>
          </cell>
        </row>
        <row r="6826">
          <cell r="A6826" t="str">
            <v>13.365.0078-0</v>
          </cell>
          <cell r="B6826">
            <v>142.35</v>
          </cell>
        </row>
        <row r="6827">
          <cell r="A6827" t="str">
            <v>13.365.0079-0</v>
          </cell>
          <cell r="B6827">
            <v>134.58000000000001</v>
          </cell>
        </row>
        <row r="6828">
          <cell r="A6828" t="str">
            <v>13.365.0083-0</v>
          </cell>
          <cell r="B6828">
            <v>26.59</v>
          </cell>
        </row>
        <row r="6829">
          <cell r="A6829" t="str">
            <v>13.365.0084-0</v>
          </cell>
          <cell r="B6829">
            <v>21.07</v>
          </cell>
        </row>
        <row r="6830">
          <cell r="A6830" t="str">
            <v>13.365.0085-0</v>
          </cell>
          <cell r="B6830">
            <v>62.45</v>
          </cell>
        </row>
        <row r="6831">
          <cell r="A6831" t="str">
            <v>13.365.0086-0</v>
          </cell>
          <cell r="B6831">
            <v>56.85</v>
          </cell>
        </row>
        <row r="6832">
          <cell r="A6832" t="str">
            <v>13.365.0087-0</v>
          </cell>
          <cell r="B6832">
            <v>39.380000000000003</v>
          </cell>
        </row>
        <row r="6833">
          <cell r="A6833" t="str">
            <v>13.365.0088-0</v>
          </cell>
          <cell r="B6833">
            <v>26.62</v>
          </cell>
        </row>
        <row r="6834">
          <cell r="A6834" t="str">
            <v>13.365.0100-0</v>
          </cell>
          <cell r="B6834">
            <v>29.27</v>
          </cell>
        </row>
        <row r="6835">
          <cell r="A6835" t="str">
            <v>13.365.0101-0</v>
          </cell>
          <cell r="B6835">
            <v>22.88</v>
          </cell>
        </row>
        <row r="6836">
          <cell r="A6836" t="str">
            <v>13.365.0150-0</v>
          </cell>
          <cell r="B6836">
            <v>33.43</v>
          </cell>
        </row>
        <row r="6837">
          <cell r="A6837" t="str">
            <v>13.365.0151-0</v>
          </cell>
          <cell r="B6837">
            <v>31.18</v>
          </cell>
        </row>
        <row r="6838">
          <cell r="A6838" t="str">
            <v>13.365.0155-0</v>
          </cell>
          <cell r="B6838">
            <v>57.5</v>
          </cell>
        </row>
        <row r="6839">
          <cell r="A6839" t="str">
            <v>13.365.0156-0</v>
          </cell>
          <cell r="B6839">
            <v>51.76</v>
          </cell>
        </row>
        <row r="6840">
          <cell r="A6840" t="str">
            <v>13.365.0170-0</v>
          </cell>
          <cell r="B6840">
            <v>23.52</v>
          </cell>
        </row>
        <row r="6841">
          <cell r="A6841" t="str">
            <v>13.365.0171-0</v>
          </cell>
          <cell r="B6841">
            <v>21.64</v>
          </cell>
        </row>
        <row r="6842">
          <cell r="A6842" t="str">
            <v>13.365.0175-0</v>
          </cell>
          <cell r="B6842">
            <v>26.3</v>
          </cell>
        </row>
        <row r="6843">
          <cell r="A6843" t="str">
            <v>13.365.0176-0</v>
          </cell>
          <cell r="B6843">
            <v>24.11</v>
          </cell>
        </row>
        <row r="6844">
          <cell r="A6844" t="str">
            <v>13.365.0180-0</v>
          </cell>
          <cell r="B6844">
            <v>129.16</v>
          </cell>
        </row>
        <row r="6845">
          <cell r="A6845" t="str">
            <v>13.365.0181-0</v>
          </cell>
          <cell r="B6845">
            <v>125.55</v>
          </cell>
        </row>
        <row r="6846">
          <cell r="A6846" t="str">
            <v>13.365.9999-0</v>
          </cell>
          <cell r="B6846">
            <v>3850</v>
          </cell>
        </row>
        <row r="6847">
          <cell r="A6847" t="str">
            <v>13.366.0010-0</v>
          </cell>
          <cell r="B6847">
            <v>113.23</v>
          </cell>
        </row>
        <row r="6848">
          <cell r="A6848" t="str">
            <v>13.366.0011-0</v>
          </cell>
          <cell r="B6848">
            <v>81.739999999999995</v>
          </cell>
        </row>
        <row r="6849">
          <cell r="A6849" t="str">
            <v>13.366.9999-0</v>
          </cell>
          <cell r="B6849">
            <v>1000</v>
          </cell>
        </row>
        <row r="6850">
          <cell r="A6850" t="str">
            <v>13.368.0010-0</v>
          </cell>
          <cell r="B6850">
            <v>237.85</v>
          </cell>
        </row>
        <row r="6851">
          <cell r="A6851" t="str">
            <v>13.368.0011-0</v>
          </cell>
          <cell r="B6851">
            <v>214.23</v>
          </cell>
        </row>
        <row r="6852">
          <cell r="A6852" t="str">
            <v>13.368.0012-0</v>
          </cell>
          <cell r="B6852">
            <v>260.12</v>
          </cell>
        </row>
        <row r="6853">
          <cell r="A6853" t="str">
            <v>13.368.0013-0</v>
          </cell>
          <cell r="B6853">
            <v>237.13</v>
          </cell>
        </row>
        <row r="6854">
          <cell r="A6854" t="str">
            <v>13.368.0015-0</v>
          </cell>
          <cell r="B6854">
            <v>298.83</v>
          </cell>
        </row>
        <row r="6855">
          <cell r="A6855" t="str">
            <v>13.368.0016-0</v>
          </cell>
          <cell r="B6855">
            <v>275.20999999999998</v>
          </cell>
        </row>
        <row r="6856">
          <cell r="A6856" t="str">
            <v>13.368.9999-0</v>
          </cell>
          <cell r="B6856">
            <v>999</v>
          </cell>
        </row>
        <row r="6857">
          <cell r="A6857" t="str">
            <v>13.369.0010-0</v>
          </cell>
          <cell r="B6857">
            <v>210.72</v>
          </cell>
        </row>
        <row r="6858">
          <cell r="A6858" t="str">
            <v>13.369.0011-0</v>
          </cell>
          <cell r="B6858">
            <v>187.1</v>
          </cell>
        </row>
        <row r="6859">
          <cell r="A6859" t="str">
            <v>13.369.0015-0</v>
          </cell>
          <cell r="B6859">
            <v>244.49</v>
          </cell>
        </row>
        <row r="6860">
          <cell r="A6860" t="str">
            <v>13.369.0016-0</v>
          </cell>
          <cell r="B6860">
            <v>220.87</v>
          </cell>
        </row>
        <row r="6861">
          <cell r="A6861" t="str">
            <v>13.369.0020-0</v>
          </cell>
          <cell r="B6861">
            <v>83.52</v>
          </cell>
        </row>
        <row r="6862">
          <cell r="A6862" t="str">
            <v>13.369.0021-0</v>
          </cell>
          <cell r="B6862">
            <v>59.89</v>
          </cell>
        </row>
        <row r="6863">
          <cell r="A6863" t="str">
            <v>13.369.0025-0</v>
          </cell>
          <cell r="B6863">
            <v>165.98</v>
          </cell>
        </row>
        <row r="6864">
          <cell r="A6864" t="str">
            <v>13.369.0026-0</v>
          </cell>
          <cell r="B6864">
            <v>148.18</v>
          </cell>
        </row>
        <row r="6865">
          <cell r="A6865" t="str">
            <v>13.369.9999-0</v>
          </cell>
          <cell r="B6865">
            <v>1004</v>
          </cell>
        </row>
        <row r="6866">
          <cell r="A6866" t="str">
            <v>13.370.0010-0</v>
          </cell>
          <cell r="B6866">
            <v>34.729999999999997</v>
          </cell>
        </row>
        <row r="6867">
          <cell r="A6867" t="str">
            <v>13.370.0015-0</v>
          </cell>
          <cell r="B6867">
            <v>35.950000000000003</v>
          </cell>
        </row>
        <row r="6868">
          <cell r="A6868" t="str">
            <v>13.370.0020-0</v>
          </cell>
          <cell r="B6868">
            <v>41.42</v>
          </cell>
        </row>
        <row r="6869">
          <cell r="A6869" t="str">
            <v>13.370.0025-0</v>
          </cell>
          <cell r="B6869">
            <v>50.08</v>
          </cell>
        </row>
        <row r="6870">
          <cell r="A6870" t="str">
            <v>13.370.0040-0</v>
          </cell>
          <cell r="B6870">
            <v>43.26</v>
          </cell>
        </row>
        <row r="6871">
          <cell r="A6871" t="str">
            <v>13.370.0045-0</v>
          </cell>
          <cell r="B6871">
            <v>50.21</v>
          </cell>
        </row>
        <row r="6872">
          <cell r="A6872" t="str">
            <v>13.370.0050-0</v>
          </cell>
          <cell r="B6872">
            <v>45.59</v>
          </cell>
        </row>
        <row r="6873">
          <cell r="A6873" t="str">
            <v>13.370.0055-0</v>
          </cell>
          <cell r="B6873">
            <v>47</v>
          </cell>
        </row>
        <row r="6874">
          <cell r="A6874" t="str">
            <v>13.370.0060-0</v>
          </cell>
          <cell r="B6874">
            <v>32.14</v>
          </cell>
        </row>
        <row r="6875">
          <cell r="A6875" t="str">
            <v>13.370.9999-0</v>
          </cell>
          <cell r="B6875">
            <v>3317</v>
          </cell>
        </row>
        <row r="6876">
          <cell r="A6876" t="str">
            <v>13.371.0010-0</v>
          </cell>
          <cell r="B6876">
            <v>36.770000000000003</v>
          </cell>
        </row>
        <row r="6877">
          <cell r="A6877" t="str">
            <v>13.371.0015-0</v>
          </cell>
          <cell r="B6877">
            <v>38.25</v>
          </cell>
        </row>
        <row r="6878">
          <cell r="A6878" t="str">
            <v>13.371.0020-0</v>
          </cell>
          <cell r="B6878">
            <v>43.97</v>
          </cell>
        </row>
        <row r="6879">
          <cell r="A6879" t="str">
            <v>13.371.0025-0</v>
          </cell>
          <cell r="B6879">
            <v>52.55</v>
          </cell>
        </row>
        <row r="6880">
          <cell r="A6880" t="str">
            <v>13.371.9999-0</v>
          </cell>
          <cell r="B6880">
            <v>3143</v>
          </cell>
        </row>
        <row r="6881">
          <cell r="A6881" t="str">
            <v>13.373.0010-0</v>
          </cell>
          <cell r="B6881">
            <v>16.95</v>
          </cell>
        </row>
        <row r="6882">
          <cell r="A6882" t="str">
            <v>13.373.0020-0</v>
          </cell>
          <cell r="B6882">
            <v>71.86</v>
          </cell>
        </row>
        <row r="6883">
          <cell r="A6883" t="str">
            <v>13.373.0021-0</v>
          </cell>
          <cell r="B6883">
            <v>54.14</v>
          </cell>
        </row>
        <row r="6884">
          <cell r="A6884" t="str">
            <v>13.373.0025-0</v>
          </cell>
          <cell r="B6884">
            <v>80.05</v>
          </cell>
        </row>
        <row r="6885">
          <cell r="A6885" t="str">
            <v>13.373.0026-0</v>
          </cell>
          <cell r="B6885">
            <v>63.32</v>
          </cell>
        </row>
        <row r="6886">
          <cell r="A6886" t="str">
            <v>13.373.0030-0</v>
          </cell>
          <cell r="B6886">
            <v>87.42</v>
          </cell>
        </row>
        <row r="6887">
          <cell r="A6887" t="str">
            <v>13.373.0031-0</v>
          </cell>
          <cell r="B6887">
            <v>72.5</v>
          </cell>
        </row>
        <row r="6888">
          <cell r="A6888" t="str">
            <v>13.373.0035-0</v>
          </cell>
          <cell r="B6888">
            <v>103.72</v>
          </cell>
        </row>
        <row r="6889">
          <cell r="A6889" t="str">
            <v>13.373.0036-0</v>
          </cell>
          <cell r="B6889">
            <v>89.13</v>
          </cell>
        </row>
        <row r="6890">
          <cell r="A6890" t="str">
            <v>13.373.9999-0</v>
          </cell>
          <cell r="B6890">
            <v>3959</v>
          </cell>
        </row>
        <row r="6891">
          <cell r="A6891" t="str">
            <v>13.375.0010-0</v>
          </cell>
          <cell r="B6891">
            <v>20.43</v>
          </cell>
        </row>
        <row r="6892">
          <cell r="A6892" t="str">
            <v>13.375.0015-0</v>
          </cell>
          <cell r="B6892">
            <v>25.45</v>
          </cell>
        </row>
        <row r="6893">
          <cell r="A6893" t="str">
            <v>13.375.9999-0</v>
          </cell>
          <cell r="B6893">
            <v>3488</v>
          </cell>
        </row>
        <row r="6894">
          <cell r="A6894" t="str">
            <v>13.380.0010-0</v>
          </cell>
          <cell r="B6894">
            <v>43.74</v>
          </cell>
        </row>
        <row r="6895">
          <cell r="A6895" t="str">
            <v>13.380.0011-0</v>
          </cell>
          <cell r="B6895">
            <v>46.7</v>
          </cell>
        </row>
        <row r="6896">
          <cell r="A6896" t="str">
            <v>13.380.0012-0</v>
          </cell>
          <cell r="B6896">
            <v>39.11</v>
          </cell>
        </row>
        <row r="6897">
          <cell r="A6897" t="str">
            <v>13.380.0013-0</v>
          </cell>
          <cell r="B6897">
            <v>40.32</v>
          </cell>
        </row>
        <row r="6898">
          <cell r="A6898" t="str">
            <v>13.380.0015-0</v>
          </cell>
          <cell r="B6898">
            <v>13.86</v>
          </cell>
        </row>
        <row r="6899">
          <cell r="A6899" t="str">
            <v>13.380.0016-0</v>
          </cell>
          <cell r="B6899">
            <v>14.03</v>
          </cell>
        </row>
        <row r="6900">
          <cell r="A6900" t="str">
            <v>13.380.0020-0</v>
          </cell>
          <cell r="B6900">
            <v>35.6</v>
          </cell>
        </row>
        <row r="6901">
          <cell r="A6901" t="str">
            <v>13.380.0021-0</v>
          </cell>
          <cell r="B6901">
            <v>35.92</v>
          </cell>
        </row>
        <row r="6902">
          <cell r="A6902" t="str">
            <v>13.380.0025-0</v>
          </cell>
          <cell r="B6902">
            <v>88.74</v>
          </cell>
        </row>
        <row r="6903">
          <cell r="A6903" t="str">
            <v>13.380.0026-0</v>
          </cell>
          <cell r="B6903">
            <v>102.72</v>
          </cell>
        </row>
        <row r="6904">
          <cell r="A6904" t="str">
            <v>13.380.0100-0</v>
          </cell>
          <cell r="B6904">
            <v>60.71</v>
          </cell>
        </row>
        <row r="6905">
          <cell r="A6905" t="str">
            <v>13.380.0101-0</v>
          </cell>
          <cell r="B6905">
            <v>49.93</v>
          </cell>
        </row>
        <row r="6906">
          <cell r="A6906" t="str">
            <v>13.380.9999-0</v>
          </cell>
          <cell r="B6906">
            <v>3934</v>
          </cell>
        </row>
        <row r="6907">
          <cell r="A6907" t="str">
            <v>13.381.0050-0</v>
          </cell>
          <cell r="B6907">
            <v>4.74</v>
          </cell>
        </row>
        <row r="6908">
          <cell r="A6908" t="str">
            <v>13.381.0051-0</v>
          </cell>
          <cell r="B6908">
            <v>5.5</v>
          </cell>
        </row>
        <row r="6909">
          <cell r="A6909" t="str">
            <v>13.381.0085-0</v>
          </cell>
          <cell r="B6909">
            <v>7.41</v>
          </cell>
        </row>
        <row r="6910">
          <cell r="A6910" t="str">
            <v>13.381.9999-0</v>
          </cell>
          <cell r="B6910">
            <v>3671</v>
          </cell>
        </row>
        <row r="6911">
          <cell r="A6911" t="str">
            <v>13.382.0001-0</v>
          </cell>
          <cell r="B6911">
            <v>7.58</v>
          </cell>
        </row>
        <row r="6912">
          <cell r="A6912" t="str">
            <v>13.382.9999-0</v>
          </cell>
          <cell r="B6912">
            <v>3729</v>
          </cell>
        </row>
        <row r="6913">
          <cell r="A6913" t="str">
            <v>13.383.0002-0</v>
          </cell>
          <cell r="B6913">
            <v>18.89</v>
          </cell>
        </row>
        <row r="6914">
          <cell r="A6914" t="str">
            <v>13.383.0003-0</v>
          </cell>
          <cell r="B6914">
            <v>13.91</v>
          </cell>
        </row>
        <row r="6915">
          <cell r="A6915" t="str">
            <v>13.383.9999-0</v>
          </cell>
          <cell r="B6915">
            <v>4647</v>
          </cell>
        </row>
        <row r="6916">
          <cell r="A6916" t="str">
            <v>13.384.0001-0</v>
          </cell>
          <cell r="B6916">
            <v>9.6</v>
          </cell>
        </row>
        <row r="6917">
          <cell r="A6917" t="str">
            <v>13.384.0002-0</v>
          </cell>
          <cell r="B6917">
            <v>9.7799999999999994</v>
          </cell>
        </row>
        <row r="6918">
          <cell r="A6918" t="str">
            <v>13.384.9999-0</v>
          </cell>
          <cell r="B6918">
            <v>3673</v>
          </cell>
        </row>
        <row r="6919">
          <cell r="A6919" t="str">
            <v>13.385.0001-0</v>
          </cell>
          <cell r="B6919">
            <v>48.55</v>
          </cell>
        </row>
        <row r="6920">
          <cell r="A6920" t="str">
            <v>13.385.0002-0</v>
          </cell>
          <cell r="B6920">
            <v>50.82</v>
          </cell>
        </row>
        <row r="6921">
          <cell r="A6921" t="str">
            <v>13.385.0003-0</v>
          </cell>
          <cell r="B6921">
            <v>52.33</v>
          </cell>
        </row>
        <row r="6922">
          <cell r="A6922" t="str">
            <v>13.385.0005-0</v>
          </cell>
          <cell r="B6922">
            <v>15.87</v>
          </cell>
        </row>
        <row r="6923">
          <cell r="A6923" t="str">
            <v>13.385.0006-0</v>
          </cell>
          <cell r="B6923">
            <v>16.100000000000001</v>
          </cell>
        </row>
        <row r="6924">
          <cell r="A6924" t="str">
            <v>13.385.0007-0</v>
          </cell>
          <cell r="B6924">
            <v>16.25</v>
          </cell>
        </row>
        <row r="6925">
          <cell r="A6925" t="str">
            <v>13.385.0008-0</v>
          </cell>
          <cell r="B6925">
            <v>43.83</v>
          </cell>
        </row>
        <row r="6926">
          <cell r="A6926" t="str">
            <v>13.385.0009-0</v>
          </cell>
          <cell r="B6926">
            <v>45.21</v>
          </cell>
        </row>
        <row r="6927">
          <cell r="A6927" t="str">
            <v>13.385.0010-0</v>
          </cell>
          <cell r="B6927">
            <v>46.12</v>
          </cell>
        </row>
        <row r="6928">
          <cell r="A6928" t="str">
            <v>13.385.0050-0</v>
          </cell>
          <cell r="B6928">
            <v>138.51</v>
          </cell>
        </row>
        <row r="6929">
          <cell r="A6929" t="str">
            <v>13.385.0051-0</v>
          </cell>
          <cell r="B6929">
            <v>97</v>
          </cell>
        </row>
        <row r="6930">
          <cell r="A6930" t="str">
            <v>13.385.0055-0</v>
          </cell>
          <cell r="B6930">
            <v>112.25</v>
          </cell>
        </row>
        <row r="6931">
          <cell r="A6931" t="str">
            <v>13.385.0056-0</v>
          </cell>
          <cell r="B6931">
            <v>86.79</v>
          </cell>
        </row>
        <row r="6932">
          <cell r="A6932" t="str">
            <v>13.385.0100-0</v>
          </cell>
          <cell r="B6932">
            <v>45.73</v>
          </cell>
        </row>
        <row r="6933">
          <cell r="A6933" t="str">
            <v>13.385.0101-0</v>
          </cell>
          <cell r="B6933">
            <v>34.39</v>
          </cell>
        </row>
        <row r="6934">
          <cell r="A6934" t="str">
            <v>13.385.9999-0</v>
          </cell>
          <cell r="B6934">
            <v>3319</v>
          </cell>
        </row>
        <row r="6935">
          <cell r="A6935" t="str">
            <v>13.390.0020-0</v>
          </cell>
          <cell r="B6935">
            <v>63</v>
          </cell>
        </row>
        <row r="6936">
          <cell r="A6936" t="str">
            <v>13.390.0025-0</v>
          </cell>
          <cell r="B6936">
            <v>105.06</v>
          </cell>
        </row>
        <row r="6937">
          <cell r="A6937" t="str">
            <v>13.390.0027-0</v>
          </cell>
          <cell r="B6937">
            <v>122.42</v>
          </cell>
        </row>
        <row r="6938">
          <cell r="A6938" t="str">
            <v>13.390.0028-0</v>
          </cell>
          <cell r="B6938">
            <v>63.67</v>
          </cell>
        </row>
        <row r="6939">
          <cell r="A6939" t="str">
            <v>13.390.0030-0</v>
          </cell>
          <cell r="B6939">
            <v>54.26</v>
          </cell>
        </row>
        <row r="6940">
          <cell r="A6940" t="str">
            <v>13.390.0031-0</v>
          </cell>
          <cell r="B6940">
            <v>74.680000000000007</v>
          </cell>
        </row>
        <row r="6941">
          <cell r="A6941" t="str">
            <v>13.390.0035-0</v>
          </cell>
          <cell r="B6941">
            <v>66.61</v>
          </cell>
        </row>
        <row r="6942">
          <cell r="A6942" t="str">
            <v>13.390.0037-0</v>
          </cell>
          <cell r="B6942">
            <v>125.83</v>
          </cell>
        </row>
        <row r="6943">
          <cell r="A6943" t="str">
            <v>13.390.0040-0</v>
          </cell>
          <cell r="B6943">
            <v>131.86000000000001</v>
          </cell>
        </row>
        <row r="6944">
          <cell r="A6944" t="str">
            <v>13.390.0042-0</v>
          </cell>
          <cell r="B6944">
            <v>119.45</v>
          </cell>
        </row>
        <row r="6945">
          <cell r="A6945" t="str">
            <v>13.390.0045-0</v>
          </cell>
          <cell r="B6945">
            <v>110.08</v>
          </cell>
        </row>
        <row r="6946">
          <cell r="A6946" t="str">
            <v>13.390.0047-0</v>
          </cell>
          <cell r="B6946">
            <v>169.93</v>
          </cell>
        </row>
        <row r="6947">
          <cell r="A6947" t="str">
            <v>13.390.0048-0</v>
          </cell>
          <cell r="B6947">
            <v>67.319999999999993</v>
          </cell>
        </row>
        <row r="6948">
          <cell r="A6948" t="str">
            <v>13.390.0050-0</v>
          </cell>
          <cell r="B6948">
            <v>10.15</v>
          </cell>
        </row>
        <row r="6949">
          <cell r="A6949" t="str">
            <v>13.390.0055-0</v>
          </cell>
          <cell r="B6949">
            <v>8.2100000000000009</v>
          </cell>
        </row>
        <row r="6950">
          <cell r="A6950" t="str">
            <v>13.390.0058-0</v>
          </cell>
          <cell r="B6950">
            <v>11.67</v>
          </cell>
        </row>
        <row r="6951">
          <cell r="A6951" t="str">
            <v>13.390.0070-0</v>
          </cell>
          <cell r="B6951">
            <v>22.6</v>
          </cell>
        </row>
        <row r="6952">
          <cell r="A6952" t="str">
            <v>13.390.0075-0</v>
          </cell>
          <cell r="B6952">
            <v>5.47</v>
          </cell>
        </row>
        <row r="6953">
          <cell r="A6953" t="str">
            <v>13.390.9999-0</v>
          </cell>
          <cell r="B6953">
            <v>3533</v>
          </cell>
        </row>
        <row r="6954">
          <cell r="A6954" t="str">
            <v>13.391.0500-0</v>
          </cell>
          <cell r="B6954">
            <v>21.5</v>
          </cell>
        </row>
        <row r="6955">
          <cell r="A6955" t="str">
            <v>13.391.9999-0</v>
          </cell>
          <cell r="B6955">
            <v>5774</v>
          </cell>
        </row>
        <row r="6956">
          <cell r="A6956" t="str">
            <v>13.395.0010-0</v>
          </cell>
          <cell r="B6956">
            <v>76.650000000000006</v>
          </cell>
        </row>
        <row r="6957">
          <cell r="A6957" t="str">
            <v>13.395.0011-0</v>
          </cell>
          <cell r="B6957">
            <v>210.04</v>
          </cell>
        </row>
        <row r="6958">
          <cell r="A6958" t="str">
            <v>13.395.0015-0</v>
          </cell>
          <cell r="B6958">
            <v>43.68</v>
          </cell>
        </row>
        <row r="6959">
          <cell r="A6959" t="str">
            <v>13.395.0020-0</v>
          </cell>
          <cell r="B6959">
            <v>144.38</v>
          </cell>
        </row>
        <row r="6960">
          <cell r="A6960" t="str">
            <v>13.395.0025-0</v>
          </cell>
          <cell r="B6960">
            <v>37.159999999999997</v>
          </cell>
        </row>
        <row r="6961">
          <cell r="A6961" t="str">
            <v>13.395.0026-0</v>
          </cell>
          <cell r="B6961">
            <v>39.17</v>
          </cell>
        </row>
        <row r="6962">
          <cell r="A6962" t="str">
            <v>13.395.0040-0</v>
          </cell>
          <cell r="B6962">
            <v>48.01</v>
          </cell>
        </row>
        <row r="6963">
          <cell r="A6963" t="str">
            <v>13.395.9999-0</v>
          </cell>
          <cell r="B6963">
            <v>6131</v>
          </cell>
        </row>
        <row r="6964">
          <cell r="A6964" t="str">
            <v>13.398.0010-1</v>
          </cell>
          <cell r="B6964">
            <v>73.680000000000007</v>
          </cell>
        </row>
        <row r="6965">
          <cell r="A6965" t="str">
            <v>13.398.0015-0</v>
          </cell>
          <cell r="B6965">
            <v>130.03</v>
          </cell>
        </row>
        <row r="6966">
          <cell r="A6966" t="str">
            <v>13.398.0016-0</v>
          </cell>
          <cell r="B6966">
            <v>89.58</v>
          </cell>
        </row>
        <row r="6967">
          <cell r="A6967" t="str">
            <v>13.398.0017-0</v>
          </cell>
          <cell r="B6967">
            <v>8.6999999999999993</v>
          </cell>
        </row>
        <row r="6968">
          <cell r="A6968" t="str">
            <v>13.398.0018-0</v>
          </cell>
          <cell r="B6968">
            <v>20.3</v>
          </cell>
        </row>
        <row r="6969">
          <cell r="A6969" t="str">
            <v>13.398.0020-0</v>
          </cell>
          <cell r="B6969">
            <v>10.88</v>
          </cell>
        </row>
        <row r="6970">
          <cell r="A6970" t="str">
            <v>13.398.0025-0</v>
          </cell>
          <cell r="B6970">
            <v>11.4</v>
          </cell>
        </row>
        <row r="6971">
          <cell r="A6971" t="str">
            <v>13.398.0030-0</v>
          </cell>
          <cell r="B6971">
            <v>15.23</v>
          </cell>
        </row>
        <row r="6972">
          <cell r="A6972" t="str">
            <v>13.398.9999-0</v>
          </cell>
          <cell r="B6972">
            <v>4814</v>
          </cell>
        </row>
        <row r="6973">
          <cell r="A6973" t="str">
            <v>13.400.9999-0</v>
          </cell>
          <cell r="B6973">
            <v>4729</v>
          </cell>
        </row>
        <row r="6974">
          <cell r="A6974" t="str">
            <v>13.410.0010-0</v>
          </cell>
          <cell r="B6974">
            <v>63.68</v>
          </cell>
        </row>
        <row r="6975">
          <cell r="A6975" t="str">
            <v>13.410.0011-0</v>
          </cell>
          <cell r="B6975">
            <v>71.63</v>
          </cell>
        </row>
        <row r="6976">
          <cell r="A6976" t="str">
            <v>13.410.0012-0</v>
          </cell>
          <cell r="B6976">
            <v>34.28</v>
          </cell>
        </row>
        <row r="6977">
          <cell r="A6977" t="str">
            <v>13.410.0015-0</v>
          </cell>
          <cell r="B6977">
            <v>53.82</v>
          </cell>
        </row>
        <row r="6978">
          <cell r="A6978" t="str">
            <v>13.410.0020-0</v>
          </cell>
          <cell r="B6978">
            <v>76.989999999999995</v>
          </cell>
        </row>
        <row r="6979">
          <cell r="A6979" t="str">
            <v>13.410.0025-0</v>
          </cell>
          <cell r="B6979">
            <v>74.849999999999994</v>
          </cell>
        </row>
        <row r="6980">
          <cell r="A6980" t="str">
            <v>13.410.0030-0</v>
          </cell>
          <cell r="B6980">
            <v>63.68</v>
          </cell>
        </row>
        <row r="6981">
          <cell r="A6981" t="str">
            <v>13.410.9999-0</v>
          </cell>
          <cell r="B6981">
            <v>3711</v>
          </cell>
        </row>
        <row r="6982">
          <cell r="A6982" t="str">
            <v>13.411.0500-0</v>
          </cell>
          <cell r="B6982">
            <v>52.53</v>
          </cell>
        </row>
        <row r="6983">
          <cell r="A6983" t="str">
            <v>13.411.9999-0</v>
          </cell>
          <cell r="B6983">
            <v>4675</v>
          </cell>
        </row>
        <row r="6984">
          <cell r="A6984" t="str">
            <v>13.413.0010-0</v>
          </cell>
          <cell r="B6984">
            <v>109.53</v>
          </cell>
        </row>
        <row r="6985">
          <cell r="A6985" t="str">
            <v>13.413.0011-0</v>
          </cell>
          <cell r="B6985">
            <v>102.95</v>
          </cell>
        </row>
        <row r="6986">
          <cell r="A6986" t="str">
            <v>13.413.0012-0</v>
          </cell>
          <cell r="B6986">
            <v>121.36</v>
          </cell>
        </row>
        <row r="6987">
          <cell r="A6987" t="str">
            <v>13.413.0013-0</v>
          </cell>
          <cell r="B6987">
            <v>114.22</v>
          </cell>
        </row>
        <row r="6988">
          <cell r="A6988" t="str">
            <v>13.413.0020-0</v>
          </cell>
          <cell r="B6988">
            <v>38.75</v>
          </cell>
        </row>
        <row r="6989">
          <cell r="A6989" t="str">
            <v>13.413.0021-0</v>
          </cell>
          <cell r="B6989">
            <v>32.159999999999997</v>
          </cell>
        </row>
        <row r="6990">
          <cell r="A6990" t="str">
            <v>13.413.0025-0</v>
          </cell>
          <cell r="B6990">
            <v>36.380000000000003</v>
          </cell>
        </row>
        <row r="6991">
          <cell r="A6991" t="str">
            <v>13.413.0026-0</v>
          </cell>
          <cell r="B6991">
            <v>29.79</v>
          </cell>
        </row>
        <row r="6992">
          <cell r="A6992" t="str">
            <v>13.413.0027-0</v>
          </cell>
          <cell r="B6992">
            <v>38.24</v>
          </cell>
        </row>
        <row r="6993">
          <cell r="A6993" t="str">
            <v>13.413.0028-0</v>
          </cell>
          <cell r="B6993">
            <v>31.66</v>
          </cell>
        </row>
        <row r="6994">
          <cell r="A6994" t="str">
            <v>13.413.0030-0</v>
          </cell>
          <cell r="B6994">
            <v>16.82</v>
          </cell>
        </row>
        <row r="6995">
          <cell r="A6995" t="str">
            <v>13.413.0031-0</v>
          </cell>
          <cell r="B6995">
            <v>15.59</v>
          </cell>
        </row>
        <row r="6996">
          <cell r="A6996" t="str">
            <v>13.413.0035-0</v>
          </cell>
          <cell r="B6996">
            <v>13.87</v>
          </cell>
        </row>
        <row r="6997">
          <cell r="A6997" t="str">
            <v>13.413.0036-0</v>
          </cell>
          <cell r="B6997">
            <v>13.01</v>
          </cell>
        </row>
        <row r="6998">
          <cell r="A6998" t="str">
            <v>13.413.9999-0</v>
          </cell>
          <cell r="B6998">
            <v>4541</v>
          </cell>
        </row>
        <row r="6999">
          <cell r="A6999" t="str">
            <v>13.415.0010-0</v>
          </cell>
          <cell r="B6999">
            <v>36.33</v>
          </cell>
        </row>
        <row r="7000">
          <cell r="A7000" t="str">
            <v>13.415.0011-0</v>
          </cell>
          <cell r="B7000">
            <v>61.76</v>
          </cell>
        </row>
        <row r="7001">
          <cell r="A7001" t="str">
            <v>13.415.0015-0</v>
          </cell>
          <cell r="B7001">
            <v>16.22</v>
          </cell>
        </row>
        <row r="7002">
          <cell r="A7002" t="str">
            <v>13.415.0020-0</v>
          </cell>
          <cell r="B7002">
            <v>42.9</v>
          </cell>
        </row>
        <row r="7003">
          <cell r="A7003" t="str">
            <v>13.415.9999-0</v>
          </cell>
          <cell r="B7003">
            <v>2812</v>
          </cell>
        </row>
        <row r="7004">
          <cell r="A7004" t="str">
            <v>13.416.0010-0</v>
          </cell>
          <cell r="B7004">
            <v>96.15</v>
          </cell>
        </row>
        <row r="7005">
          <cell r="A7005" t="str">
            <v>13.416.0015-0</v>
          </cell>
          <cell r="B7005">
            <v>96.15</v>
          </cell>
        </row>
        <row r="7006">
          <cell r="A7006" t="str">
            <v>13.416.9999-0</v>
          </cell>
          <cell r="B7006">
            <v>3451</v>
          </cell>
        </row>
        <row r="7007">
          <cell r="A7007" t="str">
            <v>13.420.9999-0</v>
          </cell>
          <cell r="B7007">
            <v>3711</v>
          </cell>
        </row>
        <row r="7008">
          <cell r="A7008" t="str">
            <v>13.440.0015-0</v>
          </cell>
          <cell r="B7008">
            <v>402.95</v>
          </cell>
        </row>
        <row r="7009">
          <cell r="A7009" t="str">
            <v>13.440.0025-0</v>
          </cell>
          <cell r="B7009">
            <v>495.52</v>
          </cell>
        </row>
        <row r="7010">
          <cell r="A7010" t="str">
            <v>13.440.0030-0</v>
          </cell>
          <cell r="B7010">
            <v>157.74</v>
          </cell>
        </row>
        <row r="7011">
          <cell r="A7011" t="str">
            <v>13.440.0035-0</v>
          </cell>
          <cell r="B7011">
            <v>246.61</v>
          </cell>
        </row>
        <row r="7012">
          <cell r="A7012" t="str">
            <v>13.440.9999-0</v>
          </cell>
          <cell r="B7012">
            <v>1000</v>
          </cell>
        </row>
        <row r="7013">
          <cell r="A7013" t="str">
            <v>13.460.0010-0</v>
          </cell>
          <cell r="B7013">
            <v>239.23</v>
          </cell>
        </row>
        <row r="7014">
          <cell r="A7014" t="str">
            <v>13.460.0015-0</v>
          </cell>
          <cell r="B7014">
            <v>268.95999999999998</v>
          </cell>
        </row>
        <row r="7015">
          <cell r="A7015" t="str">
            <v>13.460.0020-0</v>
          </cell>
          <cell r="B7015">
            <v>249.04</v>
          </cell>
        </row>
        <row r="7016">
          <cell r="A7016" t="str">
            <v>13.460.9999-0</v>
          </cell>
          <cell r="B7016">
            <v>2773</v>
          </cell>
        </row>
        <row r="7017">
          <cell r="A7017" t="str">
            <v>13.462.0010-0</v>
          </cell>
          <cell r="B7017">
            <v>87.59</v>
          </cell>
        </row>
        <row r="7018">
          <cell r="A7018" t="str">
            <v>13.462.0015-0</v>
          </cell>
          <cell r="B7018">
            <v>95.09</v>
          </cell>
        </row>
        <row r="7019">
          <cell r="A7019" t="str">
            <v>13.462.0020-0</v>
          </cell>
          <cell r="B7019">
            <v>79.17</v>
          </cell>
        </row>
        <row r="7020">
          <cell r="A7020" t="str">
            <v>13.462.0025-0</v>
          </cell>
          <cell r="B7020">
            <v>89.5</v>
          </cell>
        </row>
        <row r="7021">
          <cell r="A7021" t="str">
            <v>13.462.9999-0</v>
          </cell>
          <cell r="B7021">
            <v>999</v>
          </cell>
        </row>
        <row r="7022">
          <cell r="A7022" t="str">
            <v>13.468.0010-0</v>
          </cell>
          <cell r="B7022">
            <v>54.82</v>
          </cell>
        </row>
        <row r="7023">
          <cell r="A7023" t="str">
            <v>13.468.9999-0</v>
          </cell>
          <cell r="B7023">
            <v>4046</v>
          </cell>
        </row>
        <row r="7024">
          <cell r="A7024" t="str">
            <v>13.469.0010-0</v>
          </cell>
          <cell r="B7024">
            <v>74.8</v>
          </cell>
        </row>
        <row r="7025">
          <cell r="A7025" t="str">
            <v>13.469.9999-0</v>
          </cell>
          <cell r="B7025">
            <v>4241</v>
          </cell>
        </row>
        <row r="7026">
          <cell r="A7026" t="str">
            <v>14.000.9999-0</v>
          </cell>
          <cell r="B7026">
            <v>4578</v>
          </cell>
        </row>
        <row r="7027">
          <cell r="A7027" t="str">
            <v>14.001.0001-0</v>
          </cell>
          <cell r="B7027">
            <v>876.74</v>
          </cell>
        </row>
        <row r="7028">
          <cell r="A7028" t="str">
            <v>14.001.0002-0</v>
          </cell>
          <cell r="B7028">
            <v>622.86</v>
          </cell>
        </row>
        <row r="7029">
          <cell r="A7029" t="str">
            <v>14.001.0006-0</v>
          </cell>
          <cell r="B7029">
            <v>1094.46</v>
          </cell>
        </row>
        <row r="7030">
          <cell r="A7030" t="str">
            <v>14.001.0011-0</v>
          </cell>
          <cell r="B7030">
            <v>3428.77</v>
          </cell>
        </row>
        <row r="7031">
          <cell r="A7031" t="str">
            <v>14.001.0016-0</v>
          </cell>
          <cell r="B7031">
            <v>471.41</v>
          </cell>
        </row>
        <row r="7032">
          <cell r="A7032" t="str">
            <v>14.001.0030-0</v>
          </cell>
          <cell r="B7032">
            <v>243.68</v>
          </cell>
        </row>
        <row r="7033">
          <cell r="A7033" t="str">
            <v>14.001.0035-0</v>
          </cell>
          <cell r="B7033">
            <v>232.4</v>
          </cell>
        </row>
        <row r="7034">
          <cell r="A7034" t="str">
            <v>14.001.0040-0</v>
          </cell>
          <cell r="B7034">
            <v>217.18</v>
          </cell>
        </row>
        <row r="7035">
          <cell r="A7035" t="str">
            <v>14.001.0045-0</v>
          </cell>
          <cell r="B7035">
            <v>1767.99</v>
          </cell>
        </row>
        <row r="7036">
          <cell r="A7036" t="str">
            <v>14.001.0050-0</v>
          </cell>
          <cell r="B7036">
            <v>1266.45</v>
          </cell>
        </row>
        <row r="7037">
          <cell r="A7037" t="str">
            <v>14.001.0055-0</v>
          </cell>
          <cell r="B7037">
            <v>2338.5700000000002</v>
          </cell>
        </row>
        <row r="7038">
          <cell r="A7038" t="str">
            <v>14.001.0060-0</v>
          </cell>
          <cell r="B7038">
            <v>1941.23</v>
          </cell>
        </row>
        <row r="7039">
          <cell r="A7039" t="str">
            <v>14.001.0065-0</v>
          </cell>
          <cell r="B7039">
            <v>123.26</v>
          </cell>
        </row>
        <row r="7040">
          <cell r="A7040" t="str">
            <v>14.001.0070-0</v>
          </cell>
          <cell r="B7040">
            <v>89.81</v>
          </cell>
        </row>
        <row r="7041">
          <cell r="A7041" t="str">
            <v>14.001.0072-0</v>
          </cell>
          <cell r="B7041">
            <v>104.01</v>
          </cell>
        </row>
        <row r="7042">
          <cell r="A7042" t="str">
            <v>14.001.0076-0</v>
          </cell>
          <cell r="B7042">
            <v>179.16</v>
          </cell>
        </row>
        <row r="7043">
          <cell r="A7043" t="str">
            <v>14.001.0080-0</v>
          </cell>
          <cell r="B7043">
            <v>2490.4899999999998</v>
          </cell>
        </row>
        <row r="7044">
          <cell r="A7044" t="str">
            <v>14.001.0100-0</v>
          </cell>
          <cell r="B7044">
            <v>130</v>
          </cell>
        </row>
        <row r="7045">
          <cell r="A7045" t="str">
            <v>14.001.0105-0</v>
          </cell>
          <cell r="B7045">
            <v>126</v>
          </cell>
        </row>
        <row r="7046">
          <cell r="A7046" t="str">
            <v>14.001.0110-0</v>
          </cell>
          <cell r="B7046">
            <v>115.5</v>
          </cell>
        </row>
        <row r="7047">
          <cell r="A7047" t="str">
            <v>14.001.0115-0</v>
          </cell>
          <cell r="B7047">
            <v>115.5</v>
          </cell>
        </row>
        <row r="7048">
          <cell r="A7048" t="str">
            <v>14.001.0120-0</v>
          </cell>
          <cell r="B7048">
            <v>136.5</v>
          </cell>
        </row>
        <row r="7049">
          <cell r="A7049" t="str">
            <v>14.001.0125-0</v>
          </cell>
          <cell r="B7049">
            <v>131.25</v>
          </cell>
        </row>
        <row r="7050">
          <cell r="A7050" t="str">
            <v>14.001.0130-0</v>
          </cell>
          <cell r="B7050">
            <v>570</v>
          </cell>
        </row>
        <row r="7051">
          <cell r="A7051" t="str">
            <v>14.001.0200-0</v>
          </cell>
          <cell r="B7051">
            <v>118.71</v>
          </cell>
        </row>
        <row r="7052">
          <cell r="A7052" t="str">
            <v>14.001.0205-0</v>
          </cell>
          <cell r="B7052">
            <v>160.27000000000001</v>
          </cell>
        </row>
        <row r="7053">
          <cell r="A7053" t="str">
            <v>14.001.0210-0</v>
          </cell>
          <cell r="B7053">
            <v>171.94</v>
          </cell>
        </row>
        <row r="7054">
          <cell r="A7054" t="str">
            <v>14.001.0212-0</v>
          </cell>
          <cell r="B7054">
            <v>187.94</v>
          </cell>
        </row>
        <row r="7055">
          <cell r="A7055" t="str">
            <v>14.001.0215-0</v>
          </cell>
          <cell r="B7055">
            <v>210.56</v>
          </cell>
        </row>
        <row r="7056">
          <cell r="A7056" t="str">
            <v>14.001.0250-0</v>
          </cell>
          <cell r="B7056">
            <v>206</v>
          </cell>
        </row>
        <row r="7057">
          <cell r="A7057" t="str">
            <v>14.001.0255-0</v>
          </cell>
          <cell r="B7057">
            <v>247.2</v>
          </cell>
        </row>
        <row r="7058">
          <cell r="A7058" t="str">
            <v>14.001.0258-0</v>
          </cell>
          <cell r="B7058">
            <v>87.55</v>
          </cell>
        </row>
        <row r="7059">
          <cell r="A7059" t="str">
            <v>14.001.0260-0</v>
          </cell>
          <cell r="B7059">
            <v>61.8</v>
          </cell>
        </row>
        <row r="7060">
          <cell r="A7060" t="str">
            <v>14.001.0265-0</v>
          </cell>
          <cell r="B7060">
            <v>185.4</v>
          </cell>
        </row>
        <row r="7061">
          <cell r="A7061" t="str">
            <v>14.001.0300-0</v>
          </cell>
          <cell r="B7061">
            <v>52.53</v>
          </cell>
        </row>
        <row r="7062">
          <cell r="A7062" t="str">
            <v>14.001.9999-0</v>
          </cell>
          <cell r="B7062">
            <v>4317</v>
          </cell>
        </row>
        <row r="7063">
          <cell r="A7063" t="str">
            <v>14.002.0010-0</v>
          </cell>
          <cell r="B7063">
            <v>692.99</v>
          </cell>
        </row>
        <row r="7064">
          <cell r="A7064" t="str">
            <v>14.002.0012-0</v>
          </cell>
          <cell r="B7064">
            <v>719.18</v>
          </cell>
        </row>
        <row r="7065">
          <cell r="A7065" t="str">
            <v>14.002.0013-0</v>
          </cell>
          <cell r="B7065">
            <v>748.15</v>
          </cell>
        </row>
        <row r="7066">
          <cell r="A7066" t="str">
            <v>14.002.0014-0</v>
          </cell>
          <cell r="B7066">
            <v>567.99</v>
          </cell>
        </row>
        <row r="7067">
          <cell r="A7067" t="str">
            <v>14.002.0020-0</v>
          </cell>
          <cell r="B7067">
            <v>169.58</v>
          </cell>
        </row>
        <row r="7068">
          <cell r="A7068" t="str">
            <v>14.002.0025-0</v>
          </cell>
          <cell r="B7068">
            <v>268.81</v>
          </cell>
        </row>
        <row r="7069">
          <cell r="A7069" t="str">
            <v>14.002.0041-0</v>
          </cell>
          <cell r="B7069">
            <v>1357.52</v>
          </cell>
        </row>
        <row r="7070">
          <cell r="A7070" t="str">
            <v>14.002.0046-0</v>
          </cell>
          <cell r="B7070">
            <v>532.32000000000005</v>
          </cell>
        </row>
        <row r="7071">
          <cell r="A7071" t="str">
            <v>14.002.0050-0</v>
          </cell>
          <cell r="B7071">
            <v>962.77</v>
          </cell>
        </row>
        <row r="7072">
          <cell r="A7072" t="str">
            <v>14.002.0052-0</v>
          </cell>
          <cell r="B7072">
            <v>300.58999999999997</v>
          </cell>
        </row>
        <row r="7073">
          <cell r="A7073" t="str">
            <v>14.002.0053-0</v>
          </cell>
          <cell r="B7073">
            <v>315.08</v>
          </cell>
        </row>
        <row r="7074">
          <cell r="A7074" t="str">
            <v>14.002.0054-0</v>
          </cell>
          <cell r="B7074">
            <v>58.72</v>
          </cell>
        </row>
        <row r="7075">
          <cell r="A7075" t="str">
            <v>14.002.0055-0</v>
          </cell>
          <cell r="B7075">
            <v>497.44</v>
          </cell>
        </row>
        <row r="7076">
          <cell r="A7076" t="str">
            <v>14.002.0058-0</v>
          </cell>
          <cell r="B7076">
            <v>518.03</v>
          </cell>
        </row>
        <row r="7077">
          <cell r="A7077" t="str">
            <v>14.002.0059-0</v>
          </cell>
          <cell r="B7077">
            <v>529.48</v>
          </cell>
        </row>
        <row r="7078">
          <cell r="A7078" t="str">
            <v>14.002.0070-0</v>
          </cell>
          <cell r="B7078">
            <v>609.14</v>
          </cell>
        </row>
        <row r="7079">
          <cell r="A7079" t="str">
            <v>14.002.0071-0</v>
          </cell>
          <cell r="B7079">
            <v>635.02</v>
          </cell>
        </row>
        <row r="7080">
          <cell r="A7080" t="str">
            <v>14.002.0072-0</v>
          </cell>
          <cell r="B7080">
            <v>801.61</v>
          </cell>
        </row>
        <row r="7081">
          <cell r="A7081" t="str">
            <v>14.002.0076-0</v>
          </cell>
          <cell r="B7081">
            <v>1006.49</v>
          </cell>
        </row>
        <row r="7082">
          <cell r="A7082" t="str">
            <v>14.002.0078-0</v>
          </cell>
          <cell r="B7082">
            <v>977.2</v>
          </cell>
        </row>
        <row r="7083">
          <cell r="A7083" t="str">
            <v>14.002.0081-0</v>
          </cell>
          <cell r="B7083">
            <v>682.64</v>
          </cell>
        </row>
        <row r="7084">
          <cell r="A7084" t="str">
            <v>14.002.0082-0</v>
          </cell>
          <cell r="B7084">
            <v>329.73</v>
          </cell>
        </row>
        <row r="7085">
          <cell r="A7085" t="str">
            <v>14.002.0084-0</v>
          </cell>
          <cell r="B7085">
            <v>359.52</v>
          </cell>
        </row>
        <row r="7086">
          <cell r="A7086" t="str">
            <v>14.002.0085-0</v>
          </cell>
          <cell r="B7086">
            <v>2446.9</v>
          </cell>
        </row>
        <row r="7087">
          <cell r="A7087" t="str">
            <v>14.002.0087-0</v>
          </cell>
          <cell r="B7087">
            <v>436.62</v>
          </cell>
        </row>
        <row r="7088">
          <cell r="A7088" t="str">
            <v>14.002.0088-0</v>
          </cell>
          <cell r="B7088">
            <v>775.65</v>
          </cell>
        </row>
        <row r="7089">
          <cell r="A7089" t="str">
            <v>14.002.0089-0</v>
          </cell>
          <cell r="B7089">
            <v>1054.83</v>
          </cell>
        </row>
        <row r="7090">
          <cell r="A7090" t="str">
            <v>14.002.0092-0</v>
          </cell>
          <cell r="B7090">
            <v>1066.77</v>
          </cell>
        </row>
        <row r="7091">
          <cell r="A7091" t="str">
            <v>14.002.0095-0</v>
          </cell>
          <cell r="B7091">
            <v>1367.15</v>
          </cell>
        </row>
        <row r="7092">
          <cell r="A7092" t="str">
            <v>14.002.0096-0</v>
          </cell>
          <cell r="B7092">
            <v>1886.47</v>
          </cell>
        </row>
        <row r="7093">
          <cell r="A7093" t="str">
            <v>14.002.0097-0</v>
          </cell>
          <cell r="B7093">
            <v>374.37</v>
          </cell>
        </row>
        <row r="7094">
          <cell r="A7094" t="str">
            <v>14.002.0098-0</v>
          </cell>
          <cell r="B7094">
            <v>2945.76</v>
          </cell>
        </row>
        <row r="7095">
          <cell r="A7095" t="str">
            <v>14.002.0099-0</v>
          </cell>
          <cell r="B7095">
            <v>2785.99</v>
          </cell>
        </row>
        <row r="7096">
          <cell r="A7096" t="str">
            <v>14.002.0105-0</v>
          </cell>
          <cell r="B7096">
            <v>287.35000000000002</v>
          </cell>
        </row>
        <row r="7097">
          <cell r="A7097" t="str">
            <v>14.002.0108-0</v>
          </cell>
          <cell r="B7097">
            <v>319.57</v>
          </cell>
        </row>
        <row r="7098">
          <cell r="A7098" t="str">
            <v>14.002.0110-0</v>
          </cell>
          <cell r="B7098">
            <v>288.8</v>
          </cell>
        </row>
        <row r="7099">
          <cell r="A7099" t="str">
            <v>14.002.0113-0</v>
          </cell>
          <cell r="B7099">
            <v>516.28</v>
          </cell>
        </row>
        <row r="7100">
          <cell r="A7100" t="str">
            <v>14.002.0120-0</v>
          </cell>
          <cell r="B7100">
            <v>352.77</v>
          </cell>
        </row>
        <row r="7101">
          <cell r="A7101" t="str">
            <v>14.002.0125-0</v>
          </cell>
          <cell r="B7101">
            <v>538.20000000000005</v>
          </cell>
        </row>
        <row r="7102">
          <cell r="A7102" t="str">
            <v>14.002.0131-0</v>
          </cell>
          <cell r="B7102">
            <v>431.53</v>
          </cell>
        </row>
        <row r="7103">
          <cell r="A7103" t="str">
            <v>14.002.0132-0</v>
          </cell>
          <cell r="B7103">
            <v>541.54</v>
          </cell>
        </row>
        <row r="7104">
          <cell r="A7104" t="str">
            <v>14.002.0133-0</v>
          </cell>
          <cell r="B7104">
            <v>625.33000000000004</v>
          </cell>
        </row>
        <row r="7105">
          <cell r="A7105" t="str">
            <v>14.002.0134-0</v>
          </cell>
          <cell r="B7105">
            <v>287.36</v>
          </cell>
        </row>
        <row r="7106">
          <cell r="A7106" t="str">
            <v>14.002.0155-0</v>
          </cell>
          <cell r="B7106">
            <v>431.53</v>
          </cell>
        </row>
        <row r="7107">
          <cell r="A7107" t="str">
            <v>14.002.0156-0</v>
          </cell>
          <cell r="B7107">
            <v>171.74</v>
          </cell>
        </row>
        <row r="7108">
          <cell r="A7108" t="str">
            <v>14.002.0158-0</v>
          </cell>
          <cell r="B7108">
            <v>763.21</v>
          </cell>
        </row>
        <row r="7109">
          <cell r="A7109" t="str">
            <v>14.002.0161-0</v>
          </cell>
          <cell r="B7109">
            <v>531.92999999999995</v>
          </cell>
        </row>
        <row r="7110">
          <cell r="A7110" t="str">
            <v>14.002.0162-0</v>
          </cell>
          <cell r="B7110">
            <v>287.06</v>
          </cell>
        </row>
        <row r="7111">
          <cell r="A7111" t="str">
            <v>14.002.0166-0</v>
          </cell>
          <cell r="B7111">
            <v>427.28</v>
          </cell>
        </row>
        <row r="7112">
          <cell r="A7112" t="str">
            <v>14.002.0180-0</v>
          </cell>
          <cell r="B7112">
            <v>674.12</v>
          </cell>
        </row>
        <row r="7113">
          <cell r="A7113" t="str">
            <v>14.002.0182-0</v>
          </cell>
          <cell r="B7113">
            <v>642.58000000000004</v>
          </cell>
        </row>
        <row r="7114">
          <cell r="A7114" t="str">
            <v>14.002.0184-0</v>
          </cell>
          <cell r="B7114">
            <v>795.66</v>
          </cell>
        </row>
        <row r="7115">
          <cell r="A7115" t="str">
            <v>14.002.0186-0</v>
          </cell>
          <cell r="B7115">
            <v>274.42</v>
          </cell>
        </row>
        <row r="7116">
          <cell r="A7116" t="str">
            <v>14.002.0187-0</v>
          </cell>
          <cell r="B7116">
            <v>236.67</v>
          </cell>
        </row>
        <row r="7117">
          <cell r="A7117" t="str">
            <v>14.002.0188-0</v>
          </cell>
          <cell r="B7117">
            <v>403.64</v>
          </cell>
        </row>
        <row r="7118">
          <cell r="A7118" t="str">
            <v>14.002.0189-0</v>
          </cell>
          <cell r="B7118">
            <v>355.63</v>
          </cell>
        </row>
        <row r="7119">
          <cell r="A7119" t="str">
            <v>14.002.0190-0</v>
          </cell>
          <cell r="B7119">
            <v>119.18</v>
          </cell>
        </row>
        <row r="7120">
          <cell r="A7120" t="str">
            <v>14.002.0191-0</v>
          </cell>
          <cell r="B7120">
            <v>210.66</v>
          </cell>
        </row>
        <row r="7121">
          <cell r="A7121" t="str">
            <v>14.002.0192-0</v>
          </cell>
          <cell r="B7121">
            <v>479.86</v>
          </cell>
        </row>
        <row r="7122">
          <cell r="A7122" t="str">
            <v>14.002.0193-0</v>
          </cell>
          <cell r="B7122">
            <v>1568.99</v>
          </cell>
        </row>
        <row r="7123">
          <cell r="A7123" t="str">
            <v>14.002.0194-0</v>
          </cell>
          <cell r="B7123">
            <v>961.44</v>
          </cell>
        </row>
        <row r="7124">
          <cell r="A7124" t="str">
            <v>14.002.0195-0</v>
          </cell>
          <cell r="B7124">
            <v>756.11</v>
          </cell>
        </row>
        <row r="7125">
          <cell r="A7125" t="str">
            <v>14.002.0196-0</v>
          </cell>
          <cell r="B7125">
            <v>1073.03</v>
          </cell>
        </row>
        <row r="7126">
          <cell r="A7126" t="str">
            <v>14.002.0197-0</v>
          </cell>
          <cell r="B7126">
            <v>371.41</v>
          </cell>
        </row>
        <row r="7127">
          <cell r="A7127" t="str">
            <v>14.002.0198-0</v>
          </cell>
          <cell r="B7127">
            <v>295.26</v>
          </cell>
        </row>
        <row r="7128">
          <cell r="A7128" t="str">
            <v>14.002.0199-0</v>
          </cell>
          <cell r="B7128">
            <v>184.27</v>
          </cell>
        </row>
        <row r="7129">
          <cell r="A7129" t="str">
            <v>14.002.0200-0</v>
          </cell>
          <cell r="B7129">
            <v>126.01</v>
          </cell>
        </row>
        <row r="7130">
          <cell r="A7130" t="str">
            <v>14.002.0205-0</v>
          </cell>
          <cell r="B7130">
            <v>405.09</v>
          </cell>
        </row>
        <row r="7131">
          <cell r="A7131" t="str">
            <v>14.002.0206-0</v>
          </cell>
          <cell r="B7131">
            <v>525.05999999999995</v>
          </cell>
        </row>
        <row r="7132">
          <cell r="A7132" t="str">
            <v>14.002.0207-1</v>
          </cell>
          <cell r="B7132">
            <v>374.38</v>
          </cell>
        </row>
        <row r="7133">
          <cell r="A7133" t="str">
            <v>14.002.0208-0</v>
          </cell>
          <cell r="B7133">
            <v>183.02</v>
          </cell>
        </row>
        <row r="7134">
          <cell r="A7134" t="str">
            <v>14.002.0209-0</v>
          </cell>
          <cell r="B7134">
            <v>218.67</v>
          </cell>
        </row>
        <row r="7135">
          <cell r="A7135" t="str">
            <v>14.002.0210-0</v>
          </cell>
          <cell r="B7135">
            <v>153.27000000000001</v>
          </cell>
        </row>
        <row r="7136">
          <cell r="A7136" t="str">
            <v>14.002.0211-0</v>
          </cell>
          <cell r="B7136">
            <v>158.75</v>
          </cell>
        </row>
        <row r="7137">
          <cell r="A7137" t="str">
            <v>14.002.0212-0</v>
          </cell>
          <cell r="B7137">
            <v>166.18</v>
          </cell>
        </row>
        <row r="7138">
          <cell r="A7138" t="str">
            <v>14.002.0213-0</v>
          </cell>
          <cell r="B7138">
            <v>556.35</v>
          </cell>
        </row>
        <row r="7139">
          <cell r="A7139" t="str">
            <v>14.002.0214-0</v>
          </cell>
          <cell r="B7139">
            <v>623.83000000000004</v>
          </cell>
        </row>
        <row r="7140">
          <cell r="A7140" t="str">
            <v>14.002.0220-0</v>
          </cell>
          <cell r="B7140">
            <v>72.209999999999994</v>
          </cell>
        </row>
        <row r="7141">
          <cell r="A7141" t="str">
            <v>14.002.0225-0</v>
          </cell>
          <cell r="B7141">
            <v>89.47</v>
          </cell>
        </row>
        <row r="7142">
          <cell r="A7142" t="str">
            <v>14.002.0227-0</v>
          </cell>
          <cell r="B7142">
            <v>286.06</v>
          </cell>
        </row>
        <row r="7143">
          <cell r="A7143" t="str">
            <v>14.002.0230-0</v>
          </cell>
          <cell r="B7143">
            <v>336.09</v>
          </cell>
        </row>
        <row r="7144">
          <cell r="A7144" t="str">
            <v>14.002.0232-0</v>
          </cell>
          <cell r="B7144">
            <v>330.73</v>
          </cell>
        </row>
        <row r="7145">
          <cell r="A7145" t="str">
            <v>14.002.0235-0</v>
          </cell>
          <cell r="B7145">
            <v>26.33</v>
          </cell>
        </row>
        <row r="7146">
          <cell r="A7146" t="str">
            <v>14.002.0240-0</v>
          </cell>
          <cell r="B7146">
            <v>15.79</v>
          </cell>
        </row>
        <row r="7147">
          <cell r="A7147" t="str">
            <v>14.002.0242-0</v>
          </cell>
          <cell r="B7147">
            <v>10.52</v>
          </cell>
        </row>
        <row r="7148">
          <cell r="A7148" t="str">
            <v>14.002.0244-0</v>
          </cell>
          <cell r="B7148">
            <v>8.73</v>
          </cell>
        </row>
        <row r="7149">
          <cell r="A7149" t="str">
            <v>14.002.0246-0</v>
          </cell>
          <cell r="B7149">
            <v>27.66</v>
          </cell>
        </row>
        <row r="7150">
          <cell r="A7150" t="str">
            <v>14.002.0250-0</v>
          </cell>
          <cell r="B7150">
            <v>251.5</v>
          </cell>
        </row>
        <row r="7151">
          <cell r="A7151" t="str">
            <v>14.002.0254-0</v>
          </cell>
          <cell r="B7151">
            <v>326.33</v>
          </cell>
        </row>
        <row r="7152">
          <cell r="A7152" t="str">
            <v>14.002.0260-0</v>
          </cell>
          <cell r="B7152">
            <v>232.82</v>
          </cell>
        </row>
        <row r="7153">
          <cell r="A7153" t="str">
            <v>14.002.0280-0</v>
          </cell>
          <cell r="B7153">
            <v>20.04</v>
          </cell>
        </row>
        <row r="7154">
          <cell r="A7154" t="str">
            <v>14.002.0283-0</v>
          </cell>
          <cell r="B7154">
            <v>18.73</v>
          </cell>
        </row>
        <row r="7155">
          <cell r="A7155" t="str">
            <v>14.002.0285-0</v>
          </cell>
          <cell r="B7155">
            <v>17.420000000000002</v>
          </cell>
        </row>
        <row r="7156">
          <cell r="A7156" t="str">
            <v>14.002.0372-0</v>
          </cell>
          <cell r="B7156">
            <v>102.94</v>
          </cell>
        </row>
        <row r="7157">
          <cell r="A7157" t="str">
            <v>14.002.0373-0</v>
          </cell>
          <cell r="B7157">
            <v>17.73</v>
          </cell>
        </row>
        <row r="7158">
          <cell r="A7158" t="str">
            <v>14.002.0374-0</v>
          </cell>
          <cell r="B7158">
            <v>230.25</v>
          </cell>
        </row>
        <row r="7159">
          <cell r="A7159" t="str">
            <v>14.002.0375-0</v>
          </cell>
          <cell r="B7159">
            <v>611.92999999999995</v>
          </cell>
        </row>
        <row r="7160">
          <cell r="A7160" t="str">
            <v>14.002.0376-0</v>
          </cell>
          <cell r="B7160">
            <v>228.99</v>
          </cell>
        </row>
        <row r="7161">
          <cell r="A7161" t="str">
            <v>14.002.0377-0</v>
          </cell>
          <cell r="B7161">
            <v>152.99</v>
          </cell>
        </row>
        <row r="7162">
          <cell r="A7162" t="str">
            <v>14.002.0380-0</v>
          </cell>
          <cell r="B7162">
            <v>29.61</v>
          </cell>
        </row>
        <row r="7163">
          <cell r="A7163" t="str">
            <v>14.002.0383-0</v>
          </cell>
          <cell r="B7163">
            <v>5.63</v>
          </cell>
        </row>
        <row r="7164">
          <cell r="A7164" t="str">
            <v>14.002.0385-0</v>
          </cell>
          <cell r="B7164">
            <v>302.45</v>
          </cell>
        </row>
        <row r="7165">
          <cell r="A7165" t="str">
            <v>14.002.0390-0</v>
          </cell>
          <cell r="B7165">
            <v>333.34</v>
          </cell>
        </row>
        <row r="7166">
          <cell r="A7166" t="str">
            <v>14.002.0400-0</v>
          </cell>
          <cell r="B7166">
            <v>956.7</v>
          </cell>
        </row>
        <row r="7167">
          <cell r="A7167" t="str">
            <v>14.002.0402-0</v>
          </cell>
          <cell r="B7167">
            <v>342.6</v>
          </cell>
        </row>
        <row r="7168">
          <cell r="A7168" t="str">
            <v>14.002.0404-0</v>
          </cell>
          <cell r="B7168">
            <v>328.67</v>
          </cell>
        </row>
        <row r="7169">
          <cell r="A7169" t="str">
            <v>14.002.0406-0</v>
          </cell>
          <cell r="B7169">
            <v>329.25</v>
          </cell>
        </row>
        <row r="7170">
          <cell r="A7170" t="str">
            <v>14.002.0408-0</v>
          </cell>
          <cell r="B7170">
            <v>378.55</v>
          </cell>
        </row>
        <row r="7171">
          <cell r="A7171" t="str">
            <v>14.002.0410-0</v>
          </cell>
          <cell r="B7171">
            <v>621.84</v>
          </cell>
        </row>
        <row r="7172">
          <cell r="A7172" t="str">
            <v>14.002.0412-0</v>
          </cell>
          <cell r="B7172">
            <v>1085.42</v>
          </cell>
        </row>
        <row r="7173">
          <cell r="A7173" t="str">
            <v>14.002.0414-0</v>
          </cell>
          <cell r="B7173">
            <v>307.68</v>
          </cell>
        </row>
        <row r="7174">
          <cell r="A7174" t="str">
            <v>14.002.0416-0</v>
          </cell>
          <cell r="B7174">
            <v>314.87</v>
          </cell>
        </row>
        <row r="7175">
          <cell r="A7175" t="str">
            <v>14.002.0430-0</v>
          </cell>
          <cell r="B7175">
            <v>50.19</v>
          </cell>
        </row>
        <row r="7176">
          <cell r="A7176" t="str">
            <v>14.002.0432-0</v>
          </cell>
          <cell r="B7176">
            <v>60.11</v>
          </cell>
        </row>
        <row r="7177">
          <cell r="A7177" t="str">
            <v>14.002.0434-0</v>
          </cell>
          <cell r="B7177">
            <v>66.81</v>
          </cell>
        </row>
        <row r="7178">
          <cell r="A7178" t="str">
            <v>14.002.0436-0</v>
          </cell>
          <cell r="B7178">
            <v>83.85</v>
          </cell>
        </row>
        <row r="7179">
          <cell r="A7179" t="str">
            <v>14.002.0438-0</v>
          </cell>
          <cell r="B7179">
            <v>92.81</v>
          </cell>
        </row>
        <row r="7180">
          <cell r="A7180" t="str">
            <v>14.002.0440-0</v>
          </cell>
          <cell r="B7180">
            <v>156.18</v>
          </cell>
        </row>
        <row r="7181">
          <cell r="A7181" t="str">
            <v>14.002.0442-0</v>
          </cell>
          <cell r="B7181">
            <v>79.95</v>
          </cell>
        </row>
        <row r="7182">
          <cell r="A7182" t="str">
            <v>14.002.0444-0</v>
          </cell>
          <cell r="B7182">
            <v>90.75</v>
          </cell>
        </row>
        <row r="7183">
          <cell r="A7183" t="str">
            <v>14.002.0446-0</v>
          </cell>
          <cell r="B7183">
            <v>100.69</v>
          </cell>
        </row>
        <row r="7184">
          <cell r="A7184" t="str">
            <v>14.002.0448-0</v>
          </cell>
          <cell r="B7184">
            <v>113.44</v>
          </cell>
        </row>
        <row r="7185">
          <cell r="A7185" t="str">
            <v>14.002.0450-0</v>
          </cell>
          <cell r="B7185">
            <v>145.88999999999999</v>
          </cell>
        </row>
        <row r="7186">
          <cell r="A7186" t="str">
            <v>14.002.0452-0</v>
          </cell>
          <cell r="B7186">
            <v>169.85</v>
          </cell>
        </row>
        <row r="7187">
          <cell r="A7187" t="str">
            <v>14.002.0454-0</v>
          </cell>
          <cell r="B7187">
            <v>198.4</v>
          </cell>
        </row>
        <row r="7188">
          <cell r="A7188" t="str">
            <v>14.002.0456-0</v>
          </cell>
          <cell r="B7188">
            <v>220.89</v>
          </cell>
        </row>
        <row r="7189">
          <cell r="A7189" t="str">
            <v>14.002.0458-0</v>
          </cell>
          <cell r="B7189">
            <v>186.63</v>
          </cell>
        </row>
        <row r="7190">
          <cell r="A7190" t="str">
            <v>14.002.0460-0</v>
          </cell>
          <cell r="B7190">
            <v>211.6</v>
          </cell>
        </row>
        <row r="7191">
          <cell r="A7191" t="str">
            <v>14.002.0462-0</v>
          </cell>
          <cell r="B7191">
            <v>244.27</v>
          </cell>
        </row>
        <row r="7192">
          <cell r="A7192" t="str">
            <v>14.002.0464-0</v>
          </cell>
          <cell r="B7192">
            <v>260.83999999999997</v>
          </cell>
        </row>
        <row r="7193">
          <cell r="A7193" t="str">
            <v>14.002.0466-0</v>
          </cell>
          <cell r="B7193">
            <v>281.07</v>
          </cell>
        </row>
        <row r="7194">
          <cell r="A7194" t="str">
            <v>14.002.0468-0</v>
          </cell>
          <cell r="B7194">
            <v>414.03</v>
          </cell>
        </row>
        <row r="7195">
          <cell r="A7195" t="str">
            <v>14.002.0470-0</v>
          </cell>
          <cell r="B7195">
            <v>133.46</v>
          </cell>
        </row>
        <row r="7196">
          <cell r="A7196" t="str">
            <v>14.002.0472-0</v>
          </cell>
          <cell r="B7196">
            <v>146.87</v>
          </cell>
        </row>
        <row r="7197">
          <cell r="A7197" t="str">
            <v>14.002.0476-0</v>
          </cell>
          <cell r="B7197">
            <v>243.8</v>
          </cell>
        </row>
        <row r="7198">
          <cell r="A7198" t="str">
            <v>14.002.0478-0</v>
          </cell>
          <cell r="B7198">
            <v>167.15</v>
          </cell>
        </row>
        <row r="7199">
          <cell r="A7199" t="str">
            <v>14.002.0480-0</v>
          </cell>
          <cell r="B7199">
            <v>183.22</v>
          </cell>
        </row>
        <row r="7200">
          <cell r="A7200" t="str">
            <v>14.002.0481-0</v>
          </cell>
          <cell r="B7200">
            <v>364.81</v>
          </cell>
        </row>
        <row r="7201">
          <cell r="A7201" t="str">
            <v>14.002.0482-0</v>
          </cell>
          <cell r="B7201">
            <v>266.01</v>
          </cell>
        </row>
        <row r="7202">
          <cell r="A7202" t="str">
            <v>14.002.0483-0</v>
          </cell>
          <cell r="B7202">
            <v>218.33</v>
          </cell>
        </row>
        <row r="7203">
          <cell r="A7203" t="str">
            <v>14.002.0484-0</v>
          </cell>
          <cell r="B7203">
            <v>244.44</v>
          </cell>
        </row>
        <row r="7204">
          <cell r="A7204" t="str">
            <v>14.002.0485-0</v>
          </cell>
          <cell r="B7204">
            <v>261.26</v>
          </cell>
        </row>
        <row r="7205">
          <cell r="A7205" t="str">
            <v>14.002.0486-0</v>
          </cell>
          <cell r="B7205">
            <v>488.87</v>
          </cell>
        </row>
        <row r="7206">
          <cell r="A7206" t="str">
            <v>14.002.0487-0</v>
          </cell>
          <cell r="B7206">
            <v>246.24</v>
          </cell>
        </row>
        <row r="7207">
          <cell r="A7207" t="str">
            <v>14.002.0488-0</v>
          </cell>
          <cell r="B7207">
            <v>237.41</v>
          </cell>
        </row>
        <row r="7208">
          <cell r="A7208" t="str">
            <v>14.002.0489-0</v>
          </cell>
          <cell r="B7208">
            <v>123.98</v>
          </cell>
        </row>
        <row r="7209">
          <cell r="A7209" t="str">
            <v>14.002.0490-0</v>
          </cell>
          <cell r="B7209">
            <v>162.58000000000001</v>
          </cell>
        </row>
        <row r="7210">
          <cell r="A7210" t="str">
            <v>14.002.0491-0</v>
          </cell>
          <cell r="B7210">
            <v>250.3</v>
          </cell>
        </row>
        <row r="7211">
          <cell r="A7211" t="str">
            <v>14.002.0492-0</v>
          </cell>
          <cell r="B7211">
            <v>252.24</v>
          </cell>
        </row>
        <row r="7212">
          <cell r="A7212" t="str">
            <v>14.002.0493-0</v>
          </cell>
          <cell r="B7212">
            <v>281.02</v>
          </cell>
        </row>
        <row r="7213">
          <cell r="A7213" t="str">
            <v>14.002.0494-0</v>
          </cell>
          <cell r="B7213">
            <v>492.34</v>
          </cell>
        </row>
        <row r="7214">
          <cell r="A7214" t="str">
            <v>14.002.0495-0</v>
          </cell>
          <cell r="B7214">
            <v>503.01</v>
          </cell>
        </row>
        <row r="7215">
          <cell r="A7215" t="str">
            <v>14.002.0496-0</v>
          </cell>
          <cell r="B7215">
            <v>568.22</v>
          </cell>
        </row>
        <row r="7216">
          <cell r="A7216" t="str">
            <v>14.002.0497-0</v>
          </cell>
          <cell r="B7216">
            <v>319.01</v>
          </cell>
        </row>
        <row r="7217">
          <cell r="A7217" t="str">
            <v>14.002.0498-0</v>
          </cell>
          <cell r="B7217">
            <v>775.25</v>
          </cell>
        </row>
        <row r="7218">
          <cell r="A7218" t="str">
            <v>14.002.0499-0</v>
          </cell>
          <cell r="B7218">
            <v>428.2</v>
          </cell>
        </row>
        <row r="7219">
          <cell r="A7219" t="str">
            <v>14.002.0501-0</v>
          </cell>
          <cell r="B7219">
            <v>389.73</v>
          </cell>
        </row>
        <row r="7220">
          <cell r="A7220" t="str">
            <v>14.002.0503-0</v>
          </cell>
          <cell r="B7220">
            <v>530.74</v>
          </cell>
        </row>
        <row r="7221">
          <cell r="A7221" t="str">
            <v>14.002.0520-0</v>
          </cell>
          <cell r="B7221">
            <v>1909.33</v>
          </cell>
        </row>
        <row r="7222">
          <cell r="A7222" t="str">
            <v>14.002.0521-0</v>
          </cell>
          <cell r="B7222">
            <v>2105.0300000000002</v>
          </cell>
        </row>
        <row r="7223">
          <cell r="A7223" t="str">
            <v>14.002.0522-0</v>
          </cell>
          <cell r="B7223">
            <v>2310.23</v>
          </cell>
        </row>
        <row r="7224">
          <cell r="A7224" t="str">
            <v>14.002.0523-0</v>
          </cell>
          <cell r="B7224">
            <v>2595.23</v>
          </cell>
        </row>
        <row r="7225">
          <cell r="A7225" t="str">
            <v>14.002.0524-0</v>
          </cell>
          <cell r="B7225">
            <v>3664.93</v>
          </cell>
        </row>
        <row r="7226">
          <cell r="A7226" t="str">
            <v>14.002.0525-0</v>
          </cell>
          <cell r="B7226">
            <v>4058.23</v>
          </cell>
        </row>
        <row r="7227">
          <cell r="A7227" t="str">
            <v>14.002.0526-0</v>
          </cell>
          <cell r="B7227">
            <v>4224.4799999999996</v>
          </cell>
        </row>
        <row r="7228">
          <cell r="A7228" t="str">
            <v>14.002.0527-0</v>
          </cell>
          <cell r="B7228">
            <v>4843.88</v>
          </cell>
        </row>
        <row r="7229">
          <cell r="A7229" t="str">
            <v>14.002.0535-0</v>
          </cell>
          <cell r="B7229">
            <v>14977.53</v>
          </cell>
        </row>
        <row r="7230">
          <cell r="A7230" t="str">
            <v>14.002.0536-0</v>
          </cell>
          <cell r="B7230">
            <v>15280.58</v>
          </cell>
        </row>
        <row r="7231">
          <cell r="A7231" t="str">
            <v>14.002.0537-0</v>
          </cell>
          <cell r="B7231">
            <v>15645.38</v>
          </cell>
        </row>
        <row r="7232">
          <cell r="A7232" t="str">
            <v>14.002.0538-0</v>
          </cell>
          <cell r="B7232">
            <v>15882.88</v>
          </cell>
        </row>
        <row r="7233">
          <cell r="A7233" t="str">
            <v>14.002.0539-0</v>
          </cell>
          <cell r="B7233">
            <v>20754.48</v>
          </cell>
        </row>
        <row r="7234">
          <cell r="A7234" t="str">
            <v>14.002.0540-0</v>
          </cell>
          <cell r="B7234">
            <v>21319.73</v>
          </cell>
        </row>
        <row r="7235">
          <cell r="A7235" t="str">
            <v>14.002.0541-0</v>
          </cell>
          <cell r="B7235">
            <v>21998.03</v>
          </cell>
        </row>
        <row r="7236">
          <cell r="A7236" t="str">
            <v>14.002.0542-0</v>
          </cell>
          <cell r="B7236">
            <v>22486.81</v>
          </cell>
        </row>
        <row r="7237">
          <cell r="A7237" t="str">
            <v>14.002.9999-0</v>
          </cell>
          <cell r="B7237">
            <v>4580</v>
          </cell>
        </row>
        <row r="7238">
          <cell r="A7238" t="str">
            <v>14.003.0016-0</v>
          </cell>
          <cell r="B7238">
            <v>540.07000000000005</v>
          </cell>
        </row>
        <row r="7239">
          <cell r="A7239" t="str">
            <v>14.003.0017-0</v>
          </cell>
          <cell r="B7239">
            <v>621.08000000000004</v>
          </cell>
        </row>
        <row r="7240">
          <cell r="A7240" t="str">
            <v>14.003.0020-0</v>
          </cell>
          <cell r="B7240">
            <v>478.15</v>
          </cell>
        </row>
        <row r="7241">
          <cell r="A7241" t="str">
            <v>14.003.0021-0</v>
          </cell>
          <cell r="B7241">
            <v>615.86</v>
          </cell>
        </row>
        <row r="7242">
          <cell r="A7242" t="str">
            <v>14.003.0025-0</v>
          </cell>
          <cell r="B7242">
            <v>384.37</v>
          </cell>
        </row>
        <row r="7243">
          <cell r="A7243" t="str">
            <v>14.003.0026-0</v>
          </cell>
          <cell r="B7243">
            <v>618.47</v>
          </cell>
        </row>
        <row r="7244">
          <cell r="A7244" t="str">
            <v>14.003.0028-0</v>
          </cell>
          <cell r="B7244">
            <v>444.4</v>
          </cell>
        </row>
        <row r="7245">
          <cell r="A7245" t="str">
            <v>14.003.0029-0</v>
          </cell>
          <cell r="B7245">
            <v>511.06</v>
          </cell>
        </row>
        <row r="7246">
          <cell r="A7246" t="str">
            <v>14.003.0050-0</v>
          </cell>
          <cell r="B7246">
            <v>721.48</v>
          </cell>
        </row>
        <row r="7247">
          <cell r="A7247" t="str">
            <v>14.003.0051-0</v>
          </cell>
          <cell r="B7247">
            <v>829.7</v>
          </cell>
        </row>
        <row r="7248">
          <cell r="A7248" t="str">
            <v>14.003.0061-0</v>
          </cell>
          <cell r="B7248">
            <v>719.49</v>
          </cell>
        </row>
        <row r="7249">
          <cell r="A7249" t="str">
            <v>14.003.0062-0</v>
          </cell>
          <cell r="B7249">
            <v>827.41</v>
          </cell>
        </row>
        <row r="7250">
          <cell r="A7250" t="str">
            <v>14.003.0070-0</v>
          </cell>
          <cell r="B7250">
            <v>732.5</v>
          </cell>
        </row>
        <row r="7251">
          <cell r="A7251" t="str">
            <v>14.003.0071-0</v>
          </cell>
          <cell r="B7251">
            <v>842.38</v>
          </cell>
        </row>
        <row r="7252">
          <cell r="A7252" t="str">
            <v>14.003.0076-0</v>
          </cell>
          <cell r="B7252">
            <v>608.27</v>
          </cell>
        </row>
        <row r="7253">
          <cell r="A7253" t="str">
            <v>14.003.0077-0</v>
          </cell>
          <cell r="B7253">
            <v>699.51</v>
          </cell>
        </row>
        <row r="7254">
          <cell r="A7254" t="str">
            <v>14.003.0121-0</v>
          </cell>
          <cell r="B7254">
            <v>828.84</v>
          </cell>
        </row>
        <row r="7255">
          <cell r="A7255" t="str">
            <v>14.003.0122-0</v>
          </cell>
          <cell r="B7255">
            <v>953.17</v>
          </cell>
        </row>
        <row r="7256">
          <cell r="A7256" t="str">
            <v>14.003.0130-0</v>
          </cell>
          <cell r="B7256">
            <v>659.58</v>
          </cell>
        </row>
        <row r="7257">
          <cell r="A7257" t="str">
            <v>14.003.0131-0</v>
          </cell>
          <cell r="B7257">
            <v>758.52</v>
          </cell>
        </row>
        <row r="7258">
          <cell r="A7258" t="str">
            <v>14.003.0145-0</v>
          </cell>
          <cell r="B7258">
            <v>785.88</v>
          </cell>
        </row>
        <row r="7259">
          <cell r="A7259" t="str">
            <v>14.003.0146-0</v>
          </cell>
          <cell r="B7259">
            <v>903.77</v>
          </cell>
        </row>
        <row r="7260">
          <cell r="A7260" t="str">
            <v>14.003.0148-0</v>
          </cell>
          <cell r="B7260">
            <v>789.43</v>
          </cell>
        </row>
        <row r="7261">
          <cell r="A7261" t="str">
            <v>14.003.0149-0</v>
          </cell>
          <cell r="B7261">
            <v>907.7</v>
          </cell>
        </row>
        <row r="7262">
          <cell r="A7262" t="str">
            <v>14.003.0151-0</v>
          </cell>
          <cell r="B7262">
            <v>835.1</v>
          </cell>
        </row>
        <row r="7263">
          <cell r="A7263" t="str">
            <v>14.003.0152-0</v>
          </cell>
          <cell r="B7263">
            <v>960.36</v>
          </cell>
        </row>
        <row r="7264">
          <cell r="A7264" t="str">
            <v>14.003.0153-0</v>
          </cell>
          <cell r="B7264">
            <v>437.76</v>
          </cell>
        </row>
        <row r="7265">
          <cell r="A7265" t="str">
            <v>14.003.0154-0</v>
          </cell>
          <cell r="B7265">
            <v>503.43</v>
          </cell>
        </row>
        <row r="7266">
          <cell r="A7266" t="str">
            <v>14.003.0156-0</v>
          </cell>
          <cell r="B7266">
            <v>860.94</v>
          </cell>
        </row>
        <row r="7267">
          <cell r="A7267" t="str">
            <v>14.003.0157-0</v>
          </cell>
          <cell r="B7267">
            <v>990.08</v>
          </cell>
        </row>
        <row r="7268">
          <cell r="A7268" t="str">
            <v>14.003.0158-0</v>
          </cell>
          <cell r="B7268">
            <v>735.04</v>
          </cell>
        </row>
        <row r="7269">
          <cell r="A7269" t="str">
            <v>14.003.0159-0</v>
          </cell>
          <cell r="B7269">
            <v>1187.75</v>
          </cell>
        </row>
        <row r="7270">
          <cell r="A7270" t="str">
            <v>14.003.0160-0</v>
          </cell>
          <cell r="B7270">
            <v>527.91</v>
          </cell>
        </row>
        <row r="7271">
          <cell r="A7271" t="str">
            <v>14.003.0161-0</v>
          </cell>
          <cell r="B7271">
            <v>607.09</v>
          </cell>
        </row>
        <row r="7272">
          <cell r="A7272" t="str">
            <v>14.003.0163-0</v>
          </cell>
          <cell r="B7272">
            <v>353.96</v>
          </cell>
        </row>
        <row r="7273">
          <cell r="A7273" t="str">
            <v>14.003.0164-0</v>
          </cell>
          <cell r="B7273">
            <v>407.06</v>
          </cell>
        </row>
        <row r="7274">
          <cell r="A7274" t="str">
            <v>14.003.0165-0</v>
          </cell>
          <cell r="B7274">
            <v>14.4</v>
          </cell>
        </row>
        <row r="7275">
          <cell r="A7275" t="str">
            <v>14.003.0200-0</v>
          </cell>
          <cell r="B7275">
            <v>520.76</v>
          </cell>
        </row>
        <row r="7276">
          <cell r="A7276" t="str">
            <v>14.003.0201-0</v>
          </cell>
          <cell r="B7276">
            <v>598.88</v>
          </cell>
        </row>
        <row r="7277">
          <cell r="A7277" t="str">
            <v>14.003.0205-0</v>
          </cell>
          <cell r="B7277">
            <v>458.61</v>
          </cell>
        </row>
        <row r="7278">
          <cell r="A7278" t="str">
            <v>14.003.0206-0</v>
          </cell>
          <cell r="B7278">
            <v>527.4</v>
          </cell>
        </row>
        <row r="7279">
          <cell r="A7279" t="str">
            <v>14.003.0210-0</v>
          </cell>
          <cell r="B7279">
            <v>530.66999999999996</v>
          </cell>
        </row>
        <row r="7280">
          <cell r="A7280" t="str">
            <v>14.003.0211-0</v>
          </cell>
          <cell r="B7280">
            <v>610.27</v>
          </cell>
        </row>
        <row r="7281">
          <cell r="A7281" t="str">
            <v>14.003.0220-0</v>
          </cell>
          <cell r="B7281">
            <v>679.03</v>
          </cell>
        </row>
        <row r="7282">
          <cell r="A7282" t="str">
            <v>14.003.0221-0</v>
          </cell>
          <cell r="B7282">
            <v>780.88</v>
          </cell>
        </row>
        <row r="7283">
          <cell r="A7283" t="str">
            <v>14.003.0225-0</v>
          </cell>
          <cell r="B7283">
            <v>730.49</v>
          </cell>
        </row>
        <row r="7284">
          <cell r="A7284" t="str">
            <v>14.003.0226-0</v>
          </cell>
          <cell r="B7284">
            <v>840.07</v>
          </cell>
        </row>
        <row r="7285">
          <cell r="A7285" t="str">
            <v>14.003.0230-0</v>
          </cell>
          <cell r="B7285">
            <v>744.63</v>
          </cell>
        </row>
        <row r="7286">
          <cell r="A7286" t="str">
            <v>14.003.0231-0</v>
          </cell>
          <cell r="B7286">
            <v>856.32</v>
          </cell>
        </row>
        <row r="7287">
          <cell r="A7287" t="str">
            <v>14.003.0240-0</v>
          </cell>
          <cell r="B7287">
            <v>72.260000000000005</v>
          </cell>
        </row>
        <row r="7288">
          <cell r="A7288" t="str">
            <v>14.003.0243-0</v>
          </cell>
          <cell r="B7288">
            <v>388.14</v>
          </cell>
        </row>
        <row r="7289">
          <cell r="A7289" t="str">
            <v>14.003.0245-0</v>
          </cell>
          <cell r="B7289">
            <v>411.16</v>
          </cell>
        </row>
        <row r="7290">
          <cell r="A7290" t="str">
            <v>14.003.0250-0</v>
          </cell>
          <cell r="B7290">
            <v>26.53</v>
          </cell>
        </row>
        <row r="7291">
          <cell r="A7291" t="str">
            <v>14.003.0255-0</v>
          </cell>
          <cell r="B7291">
            <v>8.65</v>
          </cell>
        </row>
        <row r="7292">
          <cell r="A7292" t="str">
            <v>14.003.0260-0</v>
          </cell>
          <cell r="B7292">
            <v>11.43</v>
          </cell>
        </row>
        <row r="7293">
          <cell r="A7293" t="str">
            <v>14.003.0265-0</v>
          </cell>
          <cell r="B7293">
            <v>42.75</v>
          </cell>
        </row>
        <row r="7294">
          <cell r="A7294" t="str">
            <v>14.003.0300-0</v>
          </cell>
          <cell r="B7294">
            <v>459.67</v>
          </cell>
        </row>
        <row r="7295">
          <cell r="A7295" t="str">
            <v>14.003.9999-0</v>
          </cell>
          <cell r="B7295">
            <v>3865</v>
          </cell>
        </row>
        <row r="7296">
          <cell r="A7296" t="str">
            <v>14.004.0010-0</v>
          </cell>
          <cell r="B7296">
            <v>33.99</v>
          </cell>
        </row>
        <row r="7297">
          <cell r="A7297" t="str">
            <v>14.004.0015-0</v>
          </cell>
          <cell r="B7297">
            <v>41.02</v>
          </cell>
        </row>
        <row r="7298">
          <cell r="A7298" t="str">
            <v>14.004.0020-0</v>
          </cell>
          <cell r="B7298">
            <v>54.22</v>
          </cell>
        </row>
        <row r="7299">
          <cell r="A7299" t="str">
            <v>14.004.0025-0</v>
          </cell>
          <cell r="B7299">
            <v>65.290000000000006</v>
          </cell>
        </row>
        <row r="7300">
          <cell r="A7300" t="str">
            <v>14.004.0030-0</v>
          </cell>
          <cell r="B7300">
            <v>167.05</v>
          </cell>
        </row>
        <row r="7301">
          <cell r="A7301" t="str">
            <v>14.004.0040-0</v>
          </cell>
          <cell r="B7301">
            <v>26.98</v>
          </cell>
        </row>
        <row r="7302">
          <cell r="A7302" t="str">
            <v>14.004.0045-0</v>
          </cell>
          <cell r="B7302">
            <v>34.96</v>
          </cell>
        </row>
        <row r="7303">
          <cell r="A7303" t="str">
            <v>14.004.0046-0</v>
          </cell>
          <cell r="B7303">
            <v>139.87</v>
          </cell>
        </row>
        <row r="7304">
          <cell r="A7304" t="str">
            <v>14.004.0047-0</v>
          </cell>
          <cell r="B7304">
            <v>117.68</v>
          </cell>
        </row>
        <row r="7305">
          <cell r="A7305" t="str">
            <v>14.004.0048-0</v>
          </cell>
          <cell r="B7305">
            <v>80.02</v>
          </cell>
        </row>
        <row r="7306">
          <cell r="A7306" t="str">
            <v>14.004.0050-0</v>
          </cell>
          <cell r="B7306">
            <v>96.97</v>
          </cell>
        </row>
        <row r="7307">
          <cell r="A7307" t="str">
            <v>14.004.0060-0</v>
          </cell>
          <cell r="B7307">
            <v>53.22</v>
          </cell>
        </row>
        <row r="7308">
          <cell r="A7308" t="str">
            <v>14.004.0065-0</v>
          </cell>
          <cell r="B7308">
            <v>294.20999999999998</v>
          </cell>
        </row>
        <row r="7309">
          <cell r="A7309" t="str">
            <v>14.004.0070-0</v>
          </cell>
          <cell r="B7309">
            <v>108.4</v>
          </cell>
        </row>
        <row r="7310">
          <cell r="A7310" t="str">
            <v>14.004.0073-0</v>
          </cell>
          <cell r="B7310">
            <v>165.03</v>
          </cell>
        </row>
        <row r="7311">
          <cell r="A7311" t="str">
            <v>14.004.0100-0</v>
          </cell>
          <cell r="B7311">
            <v>157.77000000000001</v>
          </cell>
        </row>
        <row r="7312">
          <cell r="A7312" t="str">
            <v>14.004.0120-0</v>
          </cell>
          <cell r="B7312">
            <v>217.31</v>
          </cell>
        </row>
        <row r="7313">
          <cell r="A7313" t="str">
            <v>14.004.0121-0</v>
          </cell>
          <cell r="B7313">
            <v>126.24</v>
          </cell>
        </row>
        <row r="7314">
          <cell r="A7314" t="str">
            <v>14.004.0150-0</v>
          </cell>
          <cell r="B7314">
            <v>1586.82</v>
          </cell>
        </row>
        <row r="7315">
          <cell r="A7315" t="str">
            <v>14.004.0155-0</v>
          </cell>
          <cell r="B7315">
            <v>4971.68</v>
          </cell>
        </row>
        <row r="7316">
          <cell r="A7316" t="str">
            <v>14.004.0160-0</v>
          </cell>
          <cell r="B7316">
            <v>12466.58</v>
          </cell>
        </row>
        <row r="7317">
          <cell r="A7317" t="str">
            <v>14.004.0200-0</v>
          </cell>
          <cell r="B7317">
            <v>36</v>
          </cell>
        </row>
        <row r="7318">
          <cell r="A7318" t="str">
            <v>14.004.9999-0</v>
          </cell>
          <cell r="B7318">
            <v>3447</v>
          </cell>
        </row>
        <row r="7319">
          <cell r="A7319" t="str">
            <v>14.005.0010-0</v>
          </cell>
          <cell r="B7319">
            <v>133.61000000000001</v>
          </cell>
        </row>
        <row r="7320">
          <cell r="A7320" t="str">
            <v>14.005.0015-0</v>
          </cell>
          <cell r="B7320">
            <v>198.59</v>
          </cell>
        </row>
        <row r="7321">
          <cell r="A7321" t="str">
            <v>14.005.0020-0</v>
          </cell>
          <cell r="B7321">
            <v>315.94</v>
          </cell>
        </row>
        <row r="7322">
          <cell r="A7322" t="str">
            <v>14.005.0025-0</v>
          </cell>
          <cell r="B7322">
            <v>324.81</v>
          </cell>
        </row>
        <row r="7323">
          <cell r="A7323" t="str">
            <v>14.005.9999-0</v>
          </cell>
          <cell r="B7323">
            <v>2463</v>
          </cell>
        </row>
        <row r="7324">
          <cell r="A7324" t="str">
            <v>14.006.0005-0</v>
          </cell>
          <cell r="B7324">
            <v>336.97</v>
          </cell>
        </row>
        <row r="7325">
          <cell r="A7325" t="str">
            <v>14.006.0008-0</v>
          </cell>
          <cell r="B7325">
            <v>320.41000000000003</v>
          </cell>
        </row>
        <row r="7326">
          <cell r="A7326" t="str">
            <v>14.006.0010-0</v>
          </cell>
          <cell r="B7326">
            <v>276.86</v>
          </cell>
        </row>
        <row r="7327">
          <cell r="A7327" t="str">
            <v>14.006.0012-0</v>
          </cell>
          <cell r="B7327">
            <v>274.14</v>
          </cell>
        </row>
        <row r="7328">
          <cell r="A7328" t="str">
            <v>14.006.0014-0</v>
          </cell>
          <cell r="B7328">
            <v>271.5</v>
          </cell>
        </row>
        <row r="7329">
          <cell r="A7329" t="str">
            <v>14.006.0017-0</v>
          </cell>
          <cell r="B7329">
            <v>126.75</v>
          </cell>
        </row>
        <row r="7330">
          <cell r="A7330" t="str">
            <v>14.006.0019-0</v>
          </cell>
          <cell r="B7330">
            <v>127.59</v>
          </cell>
        </row>
        <row r="7331">
          <cell r="A7331" t="str">
            <v>14.006.0021-0</v>
          </cell>
          <cell r="B7331">
            <v>128.52000000000001</v>
          </cell>
        </row>
        <row r="7332">
          <cell r="A7332" t="str">
            <v>14.006.0023-0</v>
          </cell>
          <cell r="B7332">
            <v>170.28</v>
          </cell>
        </row>
        <row r="7333">
          <cell r="A7333" t="str">
            <v>14.006.0025-0</v>
          </cell>
          <cell r="B7333">
            <v>185.05</v>
          </cell>
        </row>
        <row r="7334">
          <cell r="A7334" t="str">
            <v>14.006.0030-0</v>
          </cell>
          <cell r="B7334">
            <v>396.48</v>
          </cell>
        </row>
        <row r="7335">
          <cell r="A7335" t="str">
            <v>14.006.0033-0</v>
          </cell>
          <cell r="B7335">
            <v>385.88</v>
          </cell>
        </row>
        <row r="7336">
          <cell r="A7336" t="str">
            <v>14.006.0036-0</v>
          </cell>
          <cell r="B7336">
            <v>360.43</v>
          </cell>
        </row>
        <row r="7337">
          <cell r="A7337" t="str">
            <v>14.006.0037-0</v>
          </cell>
          <cell r="B7337">
            <v>339.18</v>
          </cell>
        </row>
        <row r="7338">
          <cell r="A7338" t="str">
            <v>14.006.0038-0</v>
          </cell>
          <cell r="B7338">
            <v>329.78</v>
          </cell>
        </row>
        <row r="7339">
          <cell r="A7339" t="str">
            <v>14.006.0039-0</v>
          </cell>
          <cell r="B7339">
            <v>248.14</v>
          </cell>
        </row>
        <row r="7340">
          <cell r="A7340" t="str">
            <v>14.006.0041-0</v>
          </cell>
          <cell r="B7340">
            <v>239.33</v>
          </cell>
        </row>
        <row r="7341">
          <cell r="A7341" t="str">
            <v>14.006.0043-0</v>
          </cell>
          <cell r="B7341">
            <v>215.68</v>
          </cell>
        </row>
        <row r="7342">
          <cell r="A7342" t="str">
            <v>14.006.0050-0</v>
          </cell>
          <cell r="B7342">
            <v>403.93</v>
          </cell>
        </row>
        <row r="7343">
          <cell r="A7343" t="str">
            <v>14.006.0052-0</v>
          </cell>
          <cell r="B7343">
            <v>385.98</v>
          </cell>
        </row>
        <row r="7344">
          <cell r="A7344" t="str">
            <v>14.006.0054-0</v>
          </cell>
          <cell r="B7344">
            <v>380.88</v>
          </cell>
        </row>
        <row r="7345">
          <cell r="A7345" t="str">
            <v>14.006.0058-0</v>
          </cell>
          <cell r="B7345">
            <v>255.59</v>
          </cell>
        </row>
        <row r="7346">
          <cell r="A7346" t="str">
            <v>14.006.0062-0</v>
          </cell>
          <cell r="B7346">
            <v>239.43</v>
          </cell>
        </row>
        <row r="7347">
          <cell r="A7347" t="str">
            <v>14.006.0064-0</v>
          </cell>
          <cell r="B7347">
            <v>236.13</v>
          </cell>
        </row>
        <row r="7348">
          <cell r="A7348" t="str">
            <v>14.006.0077-0</v>
          </cell>
          <cell r="B7348">
            <v>300.08</v>
          </cell>
        </row>
        <row r="7349">
          <cell r="A7349" t="str">
            <v>14.006.0078-0</v>
          </cell>
          <cell r="B7349">
            <v>347.4</v>
          </cell>
        </row>
        <row r="7350">
          <cell r="A7350" t="str">
            <v>14.006.0079-0</v>
          </cell>
          <cell r="B7350">
            <v>337.72</v>
          </cell>
        </row>
        <row r="7351">
          <cell r="A7351" t="str">
            <v>14.006.0081-0</v>
          </cell>
          <cell r="B7351">
            <v>313.20999999999998</v>
          </cell>
        </row>
        <row r="7352">
          <cell r="A7352" t="str">
            <v>14.006.0082-0</v>
          </cell>
          <cell r="B7352">
            <v>248.14</v>
          </cell>
        </row>
        <row r="7353">
          <cell r="A7353" t="str">
            <v>14.006.0083-0</v>
          </cell>
          <cell r="B7353">
            <v>239.33</v>
          </cell>
        </row>
        <row r="7354">
          <cell r="A7354" t="str">
            <v>14.006.0084-0</v>
          </cell>
          <cell r="B7354">
            <v>215.68</v>
          </cell>
        </row>
        <row r="7355">
          <cell r="A7355" t="str">
            <v>14.006.0085-0</v>
          </cell>
          <cell r="B7355">
            <v>149.94</v>
          </cell>
        </row>
        <row r="7356">
          <cell r="A7356" t="str">
            <v>14.006.0086-0</v>
          </cell>
          <cell r="B7356">
            <v>148.21</v>
          </cell>
        </row>
        <row r="7357">
          <cell r="A7357" t="str">
            <v>14.006.0087-0</v>
          </cell>
          <cell r="B7357">
            <v>144.41999999999999</v>
          </cell>
        </row>
        <row r="7358">
          <cell r="A7358" t="str">
            <v>14.006.0088-0</v>
          </cell>
          <cell r="B7358">
            <v>151.24</v>
          </cell>
        </row>
        <row r="7359">
          <cell r="A7359" t="str">
            <v>14.006.0089-0</v>
          </cell>
          <cell r="B7359">
            <v>148.26</v>
          </cell>
        </row>
        <row r="7360">
          <cell r="A7360" t="str">
            <v>14.006.0091-0</v>
          </cell>
          <cell r="B7360">
            <v>483.45</v>
          </cell>
        </row>
        <row r="7361">
          <cell r="A7361" t="str">
            <v>14.006.0092-0</v>
          </cell>
          <cell r="B7361">
            <v>450.04</v>
          </cell>
        </row>
        <row r="7362">
          <cell r="A7362" t="str">
            <v>14.006.0093-0</v>
          </cell>
          <cell r="B7362">
            <v>497.38</v>
          </cell>
        </row>
        <row r="7363">
          <cell r="A7363" t="str">
            <v>14.006.0094-0</v>
          </cell>
          <cell r="B7363">
            <v>463.94</v>
          </cell>
        </row>
        <row r="7364">
          <cell r="A7364" t="str">
            <v>14.006.0095-0</v>
          </cell>
          <cell r="B7364">
            <v>442.22</v>
          </cell>
        </row>
        <row r="7365">
          <cell r="A7365" t="str">
            <v>14.006.0100-0</v>
          </cell>
          <cell r="B7365">
            <v>773.26</v>
          </cell>
        </row>
        <row r="7366">
          <cell r="A7366" t="str">
            <v>14.006.0101-0</v>
          </cell>
          <cell r="B7366">
            <v>816.68</v>
          </cell>
        </row>
        <row r="7367">
          <cell r="A7367" t="str">
            <v>14.006.0102-0</v>
          </cell>
          <cell r="B7367">
            <v>1171.1500000000001</v>
          </cell>
        </row>
        <row r="7368">
          <cell r="A7368" t="str">
            <v>14.006.0103-0</v>
          </cell>
          <cell r="B7368">
            <v>335.11</v>
          </cell>
        </row>
        <row r="7369">
          <cell r="A7369" t="str">
            <v>14.006.0104-0</v>
          </cell>
          <cell r="B7369">
            <v>283.60000000000002</v>
          </cell>
        </row>
        <row r="7370">
          <cell r="A7370" t="str">
            <v>14.006.0105-0</v>
          </cell>
          <cell r="B7370">
            <v>430.31</v>
          </cell>
        </row>
        <row r="7371">
          <cell r="A7371" t="str">
            <v>14.006.0110-0</v>
          </cell>
          <cell r="B7371">
            <v>414.97</v>
          </cell>
        </row>
        <row r="7372">
          <cell r="A7372" t="str">
            <v>14.006.0115-0</v>
          </cell>
          <cell r="B7372">
            <v>406.74</v>
          </cell>
        </row>
        <row r="7373">
          <cell r="A7373" t="str">
            <v>14.006.0120-0</v>
          </cell>
          <cell r="B7373">
            <v>526.4</v>
          </cell>
        </row>
        <row r="7374">
          <cell r="A7374" t="str">
            <v>14.006.0121-0</v>
          </cell>
          <cell r="B7374">
            <v>511.28</v>
          </cell>
        </row>
        <row r="7375">
          <cell r="A7375" t="str">
            <v>14.006.0123-0</v>
          </cell>
          <cell r="B7375">
            <v>1022.14</v>
          </cell>
        </row>
        <row r="7376">
          <cell r="A7376" t="str">
            <v>14.006.0124-0</v>
          </cell>
          <cell r="B7376">
            <v>3262.27</v>
          </cell>
        </row>
        <row r="7377">
          <cell r="A7377" t="str">
            <v>14.006.0126-0</v>
          </cell>
          <cell r="B7377">
            <v>733.63</v>
          </cell>
        </row>
        <row r="7378">
          <cell r="A7378" t="str">
            <v>14.006.0127-0</v>
          </cell>
          <cell r="B7378">
            <v>319.41000000000003</v>
          </cell>
        </row>
        <row r="7379">
          <cell r="A7379" t="str">
            <v>14.006.0150-0</v>
          </cell>
          <cell r="B7379">
            <v>445.57</v>
          </cell>
        </row>
        <row r="7380">
          <cell r="A7380" t="str">
            <v>14.006.0155-0</v>
          </cell>
          <cell r="B7380">
            <v>450.83</v>
          </cell>
        </row>
        <row r="7381">
          <cell r="A7381" t="str">
            <v>14.006.0156-0</v>
          </cell>
          <cell r="B7381">
            <v>454.48</v>
          </cell>
        </row>
        <row r="7382">
          <cell r="A7382" t="str">
            <v>14.006.0160-0</v>
          </cell>
          <cell r="B7382">
            <v>456.27</v>
          </cell>
        </row>
        <row r="7383">
          <cell r="A7383" t="str">
            <v>14.006.0185-0</v>
          </cell>
          <cell r="B7383">
            <v>457.17</v>
          </cell>
        </row>
        <row r="7384">
          <cell r="A7384" t="str">
            <v>14.006.0190-0</v>
          </cell>
          <cell r="B7384">
            <v>403.04</v>
          </cell>
        </row>
        <row r="7385">
          <cell r="A7385" t="str">
            <v>14.006.0220-0</v>
          </cell>
          <cell r="B7385">
            <v>208.27</v>
          </cell>
        </row>
        <row r="7386">
          <cell r="A7386" t="str">
            <v>14.006.0225-0</v>
          </cell>
          <cell r="B7386">
            <v>342.19</v>
          </cell>
        </row>
        <row r="7387">
          <cell r="A7387" t="str">
            <v>14.006.0232-0</v>
          </cell>
          <cell r="B7387">
            <v>740.95</v>
          </cell>
        </row>
        <row r="7388">
          <cell r="A7388" t="str">
            <v>14.006.0233-0</v>
          </cell>
          <cell r="B7388">
            <v>764.49</v>
          </cell>
        </row>
        <row r="7389">
          <cell r="A7389" t="str">
            <v>14.006.0234-0</v>
          </cell>
          <cell r="B7389">
            <v>828.85</v>
          </cell>
        </row>
        <row r="7390">
          <cell r="A7390" t="str">
            <v>14.006.0235-0</v>
          </cell>
          <cell r="B7390">
            <v>240.98</v>
          </cell>
        </row>
        <row r="7391">
          <cell r="A7391" t="str">
            <v>14.006.0237-0</v>
          </cell>
          <cell r="B7391">
            <v>238.6</v>
          </cell>
        </row>
        <row r="7392">
          <cell r="A7392" t="str">
            <v>14.006.0238-0</v>
          </cell>
          <cell r="B7392">
            <v>234.15</v>
          </cell>
        </row>
        <row r="7393">
          <cell r="A7393" t="str">
            <v>14.006.0240-0</v>
          </cell>
          <cell r="B7393">
            <v>186.93</v>
          </cell>
        </row>
        <row r="7394">
          <cell r="A7394" t="str">
            <v>14.006.0245-0</v>
          </cell>
          <cell r="B7394">
            <v>111.38</v>
          </cell>
        </row>
        <row r="7395">
          <cell r="A7395" t="str">
            <v>14.006.0255-0</v>
          </cell>
          <cell r="B7395">
            <v>942.83</v>
          </cell>
        </row>
        <row r="7396">
          <cell r="A7396" t="str">
            <v>14.006.0260-0</v>
          </cell>
          <cell r="B7396">
            <v>672.32</v>
          </cell>
        </row>
        <row r="7397">
          <cell r="A7397" t="str">
            <v>14.006.0265-0</v>
          </cell>
          <cell r="B7397">
            <v>559.58000000000004</v>
          </cell>
        </row>
        <row r="7398">
          <cell r="A7398" t="str">
            <v>14.006.0270-0</v>
          </cell>
          <cell r="B7398">
            <v>636.16</v>
          </cell>
        </row>
        <row r="7399">
          <cell r="A7399" t="str">
            <v>14.006.0275-0</v>
          </cell>
          <cell r="B7399">
            <v>776.76</v>
          </cell>
        </row>
        <row r="7400">
          <cell r="A7400" t="str">
            <v>14.006.0285-0</v>
          </cell>
          <cell r="B7400">
            <v>503.21</v>
          </cell>
        </row>
        <row r="7401">
          <cell r="A7401" t="str">
            <v>14.006.0286-0</v>
          </cell>
          <cell r="B7401">
            <v>318.44</v>
          </cell>
        </row>
        <row r="7402">
          <cell r="A7402" t="str">
            <v>14.006.0288-0</v>
          </cell>
          <cell r="B7402">
            <v>875.89</v>
          </cell>
        </row>
        <row r="7403">
          <cell r="A7403" t="str">
            <v>14.006.0290-0</v>
          </cell>
          <cell r="B7403">
            <v>742.94</v>
          </cell>
        </row>
        <row r="7404">
          <cell r="A7404" t="str">
            <v>14.006.0295-0</v>
          </cell>
          <cell r="B7404">
            <v>950.42</v>
          </cell>
        </row>
        <row r="7405">
          <cell r="A7405" t="str">
            <v>14.006.0296-0</v>
          </cell>
          <cell r="B7405">
            <v>1864.99</v>
          </cell>
        </row>
        <row r="7406">
          <cell r="A7406" t="str">
            <v>14.006.0297-0</v>
          </cell>
          <cell r="B7406">
            <v>820.12</v>
          </cell>
        </row>
        <row r="7407">
          <cell r="A7407" t="str">
            <v>14.006.0299-0</v>
          </cell>
          <cell r="B7407">
            <v>931.59</v>
          </cell>
        </row>
        <row r="7408">
          <cell r="A7408" t="str">
            <v>14.006.0301-0</v>
          </cell>
          <cell r="B7408">
            <v>1175.31</v>
          </cell>
        </row>
        <row r="7409">
          <cell r="A7409" t="str">
            <v>14.006.0303-0</v>
          </cell>
          <cell r="B7409">
            <v>1729.1</v>
          </cell>
        </row>
        <row r="7410">
          <cell r="A7410" t="str">
            <v>14.006.0305-0</v>
          </cell>
          <cell r="B7410">
            <v>662.94</v>
          </cell>
        </row>
        <row r="7411">
          <cell r="A7411" t="str">
            <v>14.006.0310-0</v>
          </cell>
          <cell r="B7411">
            <v>198.73</v>
          </cell>
        </row>
        <row r="7412">
          <cell r="A7412" t="str">
            <v>14.006.0353-0</v>
          </cell>
          <cell r="B7412">
            <v>95.72</v>
          </cell>
        </row>
        <row r="7413">
          <cell r="A7413" t="str">
            <v>14.006.0355-0</v>
          </cell>
          <cell r="B7413">
            <v>150.25</v>
          </cell>
        </row>
        <row r="7414">
          <cell r="A7414" t="str">
            <v>14.006.0360-0</v>
          </cell>
          <cell r="B7414">
            <v>190.17</v>
          </cell>
        </row>
        <row r="7415">
          <cell r="A7415" t="str">
            <v>14.006.0362-0</v>
          </cell>
          <cell r="B7415">
            <v>75.52</v>
          </cell>
        </row>
        <row r="7416">
          <cell r="A7416" t="str">
            <v>14.006.0370-0</v>
          </cell>
          <cell r="B7416">
            <v>175.09</v>
          </cell>
        </row>
        <row r="7417">
          <cell r="A7417" t="str">
            <v>14.006.0371-0</v>
          </cell>
          <cell r="B7417">
            <v>132.93</v>
          </cell>
        </row>
        <row r="7418">
          <cell r="A7418" t="str">
            <v>14.006.0372-0</v>
          </cell>
          <cell r="B7418">
            <v>840.97</v>
          </cell>
        </row>
        <row r="7419">
          <cell r="A7419" t="str">
            <v>14.006.0373-0</v>
          </cell>
          <cell r="B7419">
            <v>728.6</v>
          </cell>
        </row>
        <row r="7420">
          <cell r="A7420" t="str">
            <v>14.006.0374-0</v>
          </cell>
          <cell r="B7420">
            <v>588.47</v>
          </cell>
        </row>
        <row r="7421">
          <cell r="A7421" t="str">
            <v>14.006.0375-0</v>
          </cell>
          <cell r="B7421">
            <v>56.51</v>
          </cell>
        </row>
        <row r="7422">
          <cell r="A7422" t="str">
            <v>14.006.0380-0</v>
          </cell>
          <cell r="B7422">
            <v>63.02</v>
          </cell>
        </row>
        <row r="7423">
          <cell r="A7423" t="str">
            <v>14.006.0385-0</v>
          </cell>
          <cell r="B7423">
            <v>69.31</v>
          </cell>
        </row>
        <row r="7424">
          <cell r="A7424" t="str">
            <v>14.006.0399-0</v>
          </cell>
          <cell r="B7424">
            <v>33.03</v>
          </cell>
        </row>
        <row r="7425">
          <cell r="A7425" t="str">
            <v>14.006.0400-0</v>
          </cell>
          <cell r="B7425">
            <v>41.87</v>
          </cell>
        </row>
        <row r="7426">
          <cell r="A7426" t="str">
            <v>14.006.0401-0</v>
          </cell>
          <cell r="B7426">
            <v>11.71</v>
          </cell>
        </row>
        <row r="7427">
          <cell r="A7427" t="str">
            <v>14.006.0405-0</v>
          </cell>
          <cell r="B7427">
            <v>21.05</v>
          </cell>
        </row>
        <row r="7428">
          <cell r="A7428" t="str">
            <v>14.006.0407-0</v>
          </cell>
          <cell r="B7428">
            <v>21.09</v>
          </cell>
        </row>
        <row r="7429">
          <cell r="A7429" t="str">
            <v>14.006.0408-0</v>
          </cell>
          <cell r="B7429">
            <v>14.91</v>
          </cell>
        </row>
        <row r="7430">
          <cell r="A7430" t="str">
            <v>14.006.0409-0</v>
          </cell>
          <cell r="B7430">
            <v>5.89</v>
          </cell>
        </row>
        <row r="7431">
          <cell r="A7431" t="str">
            <v>14.006.0415-0</v>
          </cell>
          <cell r="B7431">
            <v>31.1</v>
          </cell>
        </row>
        <row r="7432">
          <cell r="A7432" t="str">
            <v>14.006.0417-0</v>
          </cell>
          <cell r="B7432">
            <v>37.78</v>
          </cell>
        </row>
        <row r="7433">
          <cell r="A7433" t="str">
            <v>14.006.0420-0</v>
          </cell>
          <cell r="B7433">
            <v>344.83</v>
          </cell>
        </row>
        <row r="7434">
          <cell r="A7434" t="str">
            <v>14.006.0422-1</v>
          </cell>
          <cell r="B7434">
            <v>456.3</v>
          </cell>
        </row>
        <row r="7435">
          <cell r="A7435" t="str">
            <v>14.006.0423-0</v>
          </cell>
          <cell r="B7435">
            <v>400.56</v>
          </cell>
        </row>
        <row r="7436">
          <cell r="A7436" t="str">
            <v>14.006.0424-0</v>
          </cell>
          <cell r="B7436">
            <v>443.65</v>
          </cell>
        </row>
        <row r="7437">
          <cell r="A7437" t="str">
            <v>14.006.0426-0</v>
          </cell>
          <cell r="B7437">
            <v>304.31</v>
          </cell>
        </row>
        <row r="7438">
          <cell r="A7438" t="str">
            <v>14.006.0428-0</v>
          </cell>
          <cell r="B7438">
            <v>414.45</v>
          </cell>
        </row>
        <row r="7439">
          <cell r="A7439" t="str">
            <v>14.006.0430-0</v>
          </cell>
          <cell r="B7439">
            <v>269.04000000000002</v>
          </cell>
        </row>
        <row r="7440">
          <cell r="A7440" t="str">
            <v>14.006.0440-0</v>
          </cell>
          <cell r="B7440">
            <v>1036.7</v>
          </cell>
        </row>
        <row r="7441">
          <cell r="A7441" t="str">
            <v>14.006.0445-0</v>
          </cell>
          <cell r="B7441">
            <v>256.17</v>
          </cell>
        </row>
        <row r="7442">
          <cell r="A7442" t="str">
            <v>14.006.0609-0</v>
          </cell>
          <cell r="B7442">
            <v>6.43</v>
          </cell>
        </row>
        <row r="7443">
          <cell r="A7443" t="str">
            <v>14.006.0612-0</v>
          </cell>
          <cell r="B7443">
            <v>12.44</v>
          </cell>
        </row>
        <row r="7444">
          <cell r="A7444" t="str">
            <v>14.006.0615-0</v>
          </cell>
          <cell r="B7444">
            <v>15.98</v>
          </cell>
        </row>
        <row r="7445">
          <cell r="A7445" t="str">
            <v>14.006.0624-0</v>
          </cell>
          <cell r="B7445">
            <v>22.16</v>
          </cell>
        </row>
        <row r="7446">
          <cell r="A7446" t="str">
            <v>14.006.0627-0</v>
          </cell>
          <cell r="B7446">
            <v>34.26</v>
          </cell>
        </row>
        <row r="7447">
          <cell r="A7447" t="str">
            <v>14.006.0630-0</v>
          </cell>
          <cell r="B7447">
            <v>43.58</v>
          </cell>
        </row>
        <row r="7448">
          <cell r="A7448" t="str">
            <v>14.006.0633-0</v>
          </cell>
          <cell r="B7448">
            <v>53.37</v>
          </cell>
        </row>
        <row r="7449">
          <cell r="A7449" t="str">
            <v>14.006.0636-0</v>
          </cell>
          <cell r="B7449">
            <v>67.73</v>
          </cell>
        </row>
        <row r="7450">
          <cell r="A7450" t="str">
            <v>14.006.0639-0</v>
          </cell>
          <cell r="B7450">
            <v>13.76</v>
          </cell>
        </row>
        <row r="7451">
          <cell r="A7451" t="str">
            <v>14.006.0645-0</v>
          </cell>
          <cell r="B7451">
            <v>19.13</v>
          </cell>
        </row>
        <row r="7452">
          <cell r="A7452" t="str">
            <v>14.006.0648-0</v>
          </cell>
          <cell r="B7452">
            <v>20.14</v>
          </cell>
        </row>
        <row r="7453">
          <cell r="A7453" t="str">
            <v>14.006.0680-0</v>
          </cell>
          <cell r="B7453">
            <v>6.65</v>
          </cell>
        </row>
        <row r="7454">
          <cell r="A7454" t="str">
            <v>14.006.0685-0</v>
          </cell>
          <cell r="B7454">
            <v>9.41</v>
          </cell>
        </row>
        <row r="7455">
          <cell r="A7455" t="str">
            <v>14.006.0690-0</v>
          </cell>
          <cell r="B7455">
            <v>13.45</v>
          </cell>
        </row>
        <row r="7456">
          <cell r="A7456" t="str">
            <v>14.006.0695-0</v>
          </cell>
          <cell r="B7456">
            <v>25.85</v>
          </cell>
        </row>
        <row r="7457">
          <cell r="A7457" t="str">
            <v>14.006.9999-0</v>
          </cell>
          <cell r="B7457">
            <v>4006</v>
          </cell>
        </row>
        <row r="7458">
          <cell r="A7458" t="str">
            <v>14.007.0005-0</v>
          </cell>
          <cell r="B7458">
            <v>271.82</v>
          </cell>
        </row>
        <row r="7459">
          <cell r="A7459" t="str">
            <v>14.007.0010-0</v>
          </cell>
          <cell r="B7459">
            <v>69.16</v>
          </cell>
        </row>
        <row r="7460">
          <cell r="A7460" t="str">
            <v>14.007.0015-0</v>
          </cell>
          <cell r="B7460">
            <v>66.010000000000005</v>
          </cell>
        </row>
        <row r="7461">
          <cell r="A7461" t="str">
            <v>14.007.0020-0</v>
          </cell>
          <cell r="B7461">
            <v>268.45999999999998</v>
          </cell>
        </row>
        <row r="7462">
          <cell r="A7462" t="str">
            <v>14.007.0025-0</v>
          </cell>
          <cell r="B7462">
            <v>197.6</v>
          </cell>
        </row>
        <row r="7463">
          <cell r="A7463" t="str">
            <v>14.007.0030-0</v>
          </cell>
          <cell r="B7463">
            <v>73.69</v>
          </cell>
        </row>
        <row r="7464">
          <cell r="A7464" t="str">
            <v>14.007.0035-0</v>
          </cell>
          <cell r="B7464">
            <v>67.03</v>
          </cell>
        </row>
        <row r="7465">
          <cell r="A7465" t="str">
            <v>14.007.0038-0</v>
          </cell>
          <cell r="B7465">
            <v>76.150000000000006</v>
          </cell>
        </row>
        <row r="7466">
          <cell r="A7466" t="str">
            <v>14.007.0040-0</v>
          </cell>
          <cell r="B7466">
            <v>51.94</v>
          </cell>
        </row>
        <row r="7467">
          <cell r="A7467" t="str">
            <v>14.007.0045-0</v>
          </cell>
          <cell r="B7467">
            <v>47.04</v>
          </cell>
        </row>
        <row r="7468">
          <cell r="A7468" t="str">
            <v>14.007.0050-0</v>
          </cell>
          <cell r="B7468">
            <v>126.85</v>
          </cell>
        </row>
        <row r="7469">
          <cell r="A7469" t="str">
            <v>14.007.0055-0</v>
          </cell>
          <cell r="B7469">
            <v>377.12</v>
          </cell>
        </row>
        <row r="7470">
          <cell r="A7470" t="str">
            <v>14.007.0057-0</v>
          </cell>
          <cell r="B7470">
            <v>36.58</v>
          </cell>
        </row>
        <row r="7471">
          <cell r="A7471" t="str">
            <v>14.007.0060-0</v>
          </cell>
          <cell r="B7471">
            <v>61.72</v>
          </cell>
        </row>
        <row r="7472">
          <cell r="A7472" t="str">
            <v>14.007.0065-0</v>
          </cell>
          <cell r="B7472">
            <v>49.28</v>
          </cell>
        </row>
        <row r="7473">
          <cell r="A7473" t="str">
            <v>14.007.0070-0</v>
          </cell>
          <cell r="B7473">
            <v>34.450000000000003</v>
          </cell>
        </row>
        <row r="7474">
          <cell r="A7474" t="str">
            <v>14.007.0075-0</v>
          </cell>
          <cell r="B7474">
            <v>33.43</v>
          </cell>
        </row>
        <row r="7475">
          <cell r="A7475" t="str">
            <v>14.007.0080-0</v>
          </cell>
          <cell r="B7475">
            <v>61.72</v>
          </cell>
        </row>
        <row r="7476">
          <cell r="A7476" t="str">
            <v>14.007.0085-0</v>
          </cell>
          <cell r="B7476">
            <v>142.05000000000001</v>
          </cell>
        </row>
        <row r="7477">
          <cell r="A7477" t="str">
            <v>14.007.0090-0</v>
          </cell>
          <cell r="B7477">
            <v>157.72</v>
          </cell>
        </row>
        <row r="7478">
          <cell r="A7478" t="str">
            <v>14.007.0095-0</v>
          </cell>
          <cell r="B7478">
            <v>264.72000000000003</v>
          </cell>
        </row>
        <row r="7479">
          <cell r="A7479" t="str">
            <v>14.007.0101-0</v>
          </cell>
          <cell r="B7479">
            <v>318.29000000000002</v>
          </cell>
        </row>
        <row r="7480">
          <cell r="A7480" t="str">
            <v>14.007.0105-0</v>
          </cell>
          <cell r="B7480">
            <v>375.5</v>
          </cell>
        </row>
        <row r="7481">
          <cell r="A7481" t="str">
            <v>14.007.0110-0</v>
          </cell>
          <cell r="B7481">
            <v>11.1</v>
          </cell>
        </row>
        <row r="7482">
          <cell r="A7482" t="str">
            <v>14.007.0115-0</v>
          </cell>
          <cell r="B7482">
            <v>44.1</v>
          </cell>
        </row>
        <row r="7483">
          <cell r="A7483" t="str">
            <v>14.007.0120-0</v>
          </cell>
          <cell r="B7483">
            <v>14.96</v>
          </cell>
        </row>
        <row r="7484">
          <cell r="A7484" t="str">
            <v>14.007.0125-0</v>
          </cell>
          <cell r="B7484">
            <v>32.799999999999997</v>
          </cell>
        </row>
        <row r="7485">
          <cell r="A7485" t="str">
            <v>14.007.0130-0</v>
          </cell>
          <cell r="B7485">
            <v>176.59</v>
          </cell>
        </row>
        <row r="7486">
          <cell r="A7486" t="str">
            <v>14.007.0135-0</v>
          </cell>
          <cell r="B7486">
            <v>21.31</v>
          </cell>
        </row>
        <row r="7487">
          <cell r="A7487" t="str">
            <v>14.007.0140-0</v>
          </cell>
          <cell r="B7487">
            <v>62.55</v>
          </cell>
        </row>
        <row r="7488">
          <cell r="A7488" t="str">
            <v>14.007.0145-0</v>
          </cell>
          <cell r="B7488">
            <v>63.73</v>
          </cell>
        </row>
        <row r="7489">
          <cell r="A7489" t="str">
            <v>14.007.0150-0</v>
          </cell>
          <cell r="B7489">
            <v>75.27</v>
          </cell>
        </row>
        <row r="7490">
          <cell r="A7490" t="str">
            <v>14.007.0155-0</v>
          </cell>
          <cell r="B7490">
            <v>59.71</v>
          </cell>
        </row>
        <row r="7491">
          <cell r="A7491" t="str">
            <v>14.007.0160-0</v>
          </cell>
          <cell r="B7491">
            <v>130.65</v>
          </cell>
        </row>
        <row r="7492">
          <cell r="A7492" t="str">
            <v>14.007.0165-0</v>
          </cell>
          <cell r="B7492">
            <v>169.62</v>
          </cell>
        </row>
        <row r="7493">
          <cell r="A7493" t="str">
            <v>14.007.0170-0</v>
          </cell>
          <cell r="B7493">
            <v>237.56</v>
          </cell>
        </row>
        <row r="7494">
          <cell r="A7494" t="str">
            <v>14.007.0175-0</v>
          </cell>
          <cell r="B7494">
            <v>323.79000000000002</v>
          </cell>
        </row>
        <row r="7495">
          <cell r="A7495" t="str">
            <v>14.007.0185-0</v>
          </cell>
          <cell r="B7495">
            <v>475.45</v>
          </cell>
        </row>
        <row r="7496">
          <cell r="A7496" t="str">
            <v>14.007.0190-0</v>
          </cell>
          <cell r="B7496">
            <v>513.39</v>
          </cell>
        </row>
        <row r="7497">
          <cell r="A7497" t="str">
            <v>14.007.0195-0</v>
          </cell>
          <cell r="B7497">
            <v>68.44</v>
          </cell>
        </row>
        <row r="7498">
          <cell r="A7498" t="str">
            <v>14.007.0200-0</v>
          </cell>
          <cell r="B7498">
            <v>70.760000000000005</v>
          </cell>
        </row>
        <row r="7499">
          <cell r="A7499" t="str">
            <v>14.007.0250-0</v>
          </cell>
          <cell r="B7499">
            <v>103.21</v>
          </cell>
        </row>
        <row r="7500">
          <cell r="A7500" t="str">
            <v>14.007.0251-0</v>
          </cell>
          <cell r="B7500">
            <v>58.42</v>
          </cell>
        </row>
        <row r="7501">
          <cell r="A7501" t="str">
            <v>14.007.0253-0</v>
          </cell>
          <cell r="B7501">
            <v>58.42</v>
          </cell>
        </row>
        <row r="7502">
          <cell r="A7502" t="str">
            <v>14.007.0256-0</v>
          </cell>
          <cell r="B7502">
            <v>24.01</v>
          </cell>
        </row>
        <row r="7503">
          <cell r="A7503" t="str">
            <v>14.007.0258-0</v>
          </cell>
          <cell r="B7503">
            <v>43.33</v>
          </cell>
        </row>
        <row r="7504">
          <cell r="A7504" t="str">
            <v>14.007.0261-0</v>
          </cell>
          <cell r="B7504">
            <v>21.47</v>
          </cell>
        </row>
        <row r="7505">
          <cell r="A7505" t="str">
            <v>14.007.0263-0</v>
          </cell>
          <cell r="B7505">
            <v>53.11</v>
          </cell>
        </row>
        <row r="7506">
          <cell r="A7506" t="str">
            <v>14.007.0266-0</v>
          </cell>
          <cell r="B7506">
            <v>33.65</v>
          </cell>
        </row>
        <row r="7507">
          <cell r="A7507" t="str">
            <v>14.007.0267-0</v>
          </cell>
          <cell r="B7507">
            <v>31.04</v>
          </cell>
        </row>
        <row r="7508">
          <cell r="A7508" t="str">
            <v>14.007.0268-0</v>
          </cell>
          <cell r="B7508">
            <v>5.0599999999999996</v>
          </cell>
        </row>
        <row r="7509">
          <cell r="A7509" t="str">
            <v>14.007.0269-0</v>
          </cell>
          <cell r="B7509">
            <v>7.15</v>
          </cell>
        </row>
        <row r="7510">
          <cell r="A7510" t="str">
            <v>14.007.0270-0</v>
          </cell>
          <cell r="B7510">
            <v>42.14</v>
          </cell>
        </row>
        <row r="7511">
          <cell r="A7511" t="str">
            <v>14.007.0274-0</v>
          </cell>
          <cell r="B7511">
            <v>20.47</v>
          </cell>
        </row>
        <row r="7512">
          <cell r="A7512" t="str">
            <v>14.007.0276-0</v>
          </cell>
          <cell r="B7512">
            <v>130.94999999999999</v>
          </cell>
        </row>
        <row r="7513">
          <cell r="A7513" t="str">
            <v>14.007.0277-0</v>
          </cell>
          <cell r="B7513">
            <v>8.2100000000000009</v>
          </cell>
        </row>
        <row r="7514">
          <cell r="A7514" t="str">
            <v>14.007.0278-0</v>
          </cell>
          <cell r="B7514">
            <v>13.23</v>
          </cell>
        </row>
        <row r="7515">
          <cell r="A7515" t="str">
            <v>14.007.0279-0</v>
          </cell>
          <cell r="B7515">
            <v>5.21</v>
          </cell>
        </row>
        <row r="7516">
          <cell r="A7516" t="str">
            <v>14.007.0280-0</v>
          </cell>
          <cell r="B7516">
            <v>10.75</v>
          </cell>
        </row>
        <row r="7517">
          <cell r="A7517" t="str">
            <v>14.007.0281-0</v>
          </cell>
          <cell r="B7517">
            <v>8.1199999999999992</v>
          </cell>
        </row>
        <row r="7518">
          <cell r="A7518" t="str">
            <v>14.007.0282-0</v>
          </cell>
          <cell r="B7518">
            <v>7.92</v>
          </cell>
        </row>
        <row r="7519">
          <cell r="A7519" t="str">
            <v>14.007.0283-0</v>
          </cell>
          <cell r="B7519">
            <v>1.32</v>
          </cell>
        </row>
        <row r="7520">
          <cell r="A7520" t="str">
            <v>14.007.0284-0</v>
          </cell>
          <cell r="B7520">
            <v>4.42</v>
          </cell>
        </row>
        <row r="7521">
          <cell r="A7521" t="str">
            <v>14.007.0286-0</v>
          </cell>
          <cell r="B7521">
            <v>5.96</v>
          </cell>
        </row>
        <row r="7522">
          <cell r="A7522" t="str">
            <v>14.007.0287-0</v>
          </cell>
          <cell r="B7522">
            <v>20.05</v>
          </cell>
        </row>
        <row r="7523">
          <cell r="A7523" t="str">
            <v>14.007.0288-0</v>
          </cell>
          <cell r="B7523">
            <v>2.5299999999999998</v>
          </cell>
        </row>
        <row r="7524">
          <cell r="A7524" t="str">
            <v>14.007.0289-0</v>
          </cell>
          <cell r="B7524">
            <v>19.98</v>
          </cell>
        </row>
        <row r="7525">
          <cell r="A7525" t="str">
            <v>14.007.0290-0</v>
          </cell>
          <cell r="B7525">
            <v>2.77</v>
          </cell>
        </row>
        <row r="7526">
          <cell r="A7526" t="str">
            <v>14.007.0292-0</v>
          </cell>
          <cell r="B7526">
            <v>2.56</v>
          </cell>
        </row>
        <row r="7527">
          <cell r="A7527" t="str">
            <v>14.007.0294-0</v>
          </cell>
          <cell r="B7527">
            <v>34.6</v>
          </cell>
        </row>
        <row r="7528">
          <cell r="A7528" t="str">
            <v>14.007.0296-0</v>
          </cell>
          <cell r="B7528">
            <v>25.84</v>
          </cell>
        </row>
        <row r="7529">
          <cell r="A7529" t="str">
            <v>14.007.0298-0</v>
          </cell>
          <cell r="B7529">
            <v>33.450000000000003</v>
          </cell>
        </row>
        <row r="7530">
          <cell r="A7530" t="str">
            <v>14.007.0300-0</v>
          </cell>
          <cell r="B7530">
            <v>7.36</v>
          </cell>
        </row>
        <row r="7531">
          <cell r="A7531" t="str">
            <v>14.007.0302-0</v>
          </cell>
          <cell r="B7531">
            <v>11.31</v>
          </cell>
        </row>
        <row r="7532">
          <cell r="A7532" t="str">
            <v>14.007.0304-0</v>
          </cell>
          <cell r="B7532">
            <v>18.48</v>
          </cell>
        </row>
        <row r="7533">
          <cell r="A7533" t="str">
            <v>14.007.0306-0</v>
          </cell>
          <cell r="B7533">
            <v>1.83</v>
          </cell>
        </row>
        <row r="7534">
          <cell r="A7534" t="str">
            <v>14.007.0308-0</v>
          </cell>
          <cell r="B7534">
            <v>10.74</v>
          </cell>
        </row>
        <row r="7535">
          <cell r="A7535" t="str">
            <v>14.007.0310-0</v>
          </cell>
          <cell r="B7535">
            <v>15.27</v>
          </cell>
        </row>
        <row r="7536">
          <cell r="A7536" t="str">
            <v>14.007.0312-0</v>
          </cell>
          <cell r="B7536">
            <v>15.33</v>
          </cell>
        </row>
        <row r="7537">
          <cell r="A7537" t="str">
            <v>14.007.0313-0</v>
          </cell>
          <cell r="B7537">
            <v>101.54</v>
          </cell>
        </row>
        <row r="7538">
          <cell r="A7538" t="str">
            <v>14.007.0314-0</v>
          </cell>
          <cell r="B7538">
            <v>81.489999999999995</v>
          </cell>
        </row>
        <row r="7539">
          <cell r="A7539" t="str">
            <v>14.007.0315-0</v>
          </cell>
          <cell r="B7539">
            <v>106.72</v>
          </cell>
        </row>
        <row r="7540">
          <cell r="A7540" t="str">
            <v>14.007.0316-0</v>
          </cell>
          <cell r="B7540">
            <v>3.51</v>
          </cell>
        </row>
        <row r="7541">
          <cell r="A7541" t="str">
            <v>14.007.0318-0</v>
          </cell>
          <cell r="B7541">
            <v>16.73</v>
          </cell>
        </row>
        <row r="7542">
          <cell r="A7542" t="str">
            <v>14.007.0320-0</v>
          </cell>
          <cell r="B7542">
            <v>8.86</v>
          </cell>
        </row>
        <row r="7543">
          <cell r="A7543" t="str">
            <v>14.007.0321-0</v>
          </cell>
          <cell r="B7543">
            <v>81.239999999999995</v>
          </cell>
        </row>
        <row r="7544">
          <cell r="A7544" t="str">
            <v>14.007.0322-0</v>
          </cell>
          <cell r="B7544">
            <v>11.56</v>
          </cell>
        </row>
        <row r="7545">
          <cell r="A7545" t="str">
            <v>14.007.0324-0</v>
          </cell>
          <cell r="B7545">
            <v>24.54</v>
          </cell>
        </row>
        <row r="7546">
          <cell r="A7546" t="str">
            <v>14.007.0326-0</v>
          </cell>
          <cell r="B7546">
            <v>19.07</v>
          </cell>
        </row>
        <row r="7547">
          <cell r="A7547" t="str">
            <v>14.007.0328-0</v>
          </cell>
          <cell r="B7547">
            <v>2.83</v>
          </cell>
        </row>
        <row r="7548">
          <cell r="A7548" t="str">
            <v>14.007.0330-0</v>
          </cell>
          <cell r="B7548">
            <v>90.67</v>
          </cell>
        </row>
        <row r="7549">
          <cell r="A7549" t="str">
            <v>14.007.0332-0</v>
          </cell>
          <cell r="B7549">
            <v>1.53</v>
          </cell>
        </row>
        <row r="7550">
          <cell r="A7550" t="str">
            <v>14.007.0334-0</v>
          </cell>
          <cell r="B7550">
            <v>19.46</v>
          </cell>
        </row>
        <row r="7551">
          <cell r="A7551" t="str">
            <v>14.007.0335-0</v>
          </cell>
          <cell r="B7551">
            <v>6.18</v>
          </cell>
        </row>
        <row r="7552">
          <cell r="A7552" t="str">
            <v>14.007.0336-0</v>
          </cell>
          <cell r="B7552">
            <v>11.7</v>
          </cell>
        </row>
        <row r="7553">
          <cell r="A7553" t="str">
            <v>14.007.0337-0</v>
          </cell>
          <cell r="B7553">
            <v>22.17</v>
          </cell>
        </row>
        <row r="7554">
          <cell r="A7554" t="str">
            <v>14.007.0338-0</v>
          </cell>
          <cell r="B7554">
            <v>48.08</v>
          </cell>
        </row>
        <row r="7555">
          <cell r="A7555" t="str">
            <v>14.007.0340-0</v>
          </cell>
          <cell r="B7555">
            <v>17.77</v>
          </cell>
        </row>
        <row r="7556">
          <cell r="A7556" t="str">
            <v>14.007.0342-0</v>
          </cell>
          <cell r="B7556">
            <v>10.9</v>
          </cell>
        </row>
        <row r="7557">
          <cell r="A7557" t="str">
            <v>14.007.0344-0</v>
          </cell>
          <cell r="B7557">
            <v>30.81</v>
          </cell>
        </row>
        <row r="7558">
          <cell r="A7558" t="str">
            <v>14.007.0345-0</v>
          </cell>
          <cell r="B7558">
            <v>6.02</v>
          </cell>
        </row>
        <row r="7559">
          <cell r="A7559" t="str">
            <v>14.007.0346-0</v>
          </cell>
          <cell r="B7559">
            <v>11.26</v>
          </cell>
        </row>
        <row r="7560">
          <cell r="A7560" t="str">
            <v>14.007.0347-0</v>
          </cell>
          <cell r="B7560">
            <v>19.62</v>
          </cell>
        </row>
        <row r="7561">
          <cell r="A7561" t="str">
            <v>14.007.0348-0</v>
          </cell>
          <cell r="B7561">
            <v>5.84</v>
          </cell>
        </row>
        <row r="7562">
          <cell r="A7562" t="str">
            <v>14.007.0360-0</v>
          </cell>
          <cell r="B7562">
            <v>2.82</v>
          </cell>
        </row>
        <row r="7563">
          <cell r="A7563" t="str">
            <v>14.007.0365-0</v>
          </cell>
          <cell r="B7563">
            <v>2.13</v>
          </cell>
        </row>
        <row r="7564">
          <cell r="A7564" t="str">
            <v>14.007.0390-0</v>
          </cell>
          <cell r="B7564">
            <v>0.32</v>
          </cell>
        </row>
        <row r="7565">
          <cell r="A7565" t="str">
            <v>14.007.0396-0</v>
          </cell>
          <cell r="B7565">
            <v>36.69</v>
          </cell>
        </row>
        <row r="7566">
          <cell r="A7566" t="str">
            <v>14.007.0400-0</v>
          </cell>
          <cell r="B7566">
            <v>64.72</v>
          </cell>
        </row>
        <row r="7567">
          <cell r="A7567" t="str">
            <v>14.007.0405-0</v>
          </cell>
          <cell r="B7567">
            <v>26.36</v>
          </cell>
        </row>
        <row r="7568">
          <cell r="A7568" t="str">
            <v>14.007.9999-0</v>
          </cell>
          <cell r="B7568">
            <v>3989</v>
          </cell>
        </row>
        <row r="7569">
          <cell r="A7569" t="str">
            <v>14.008.0010-0</v>
          </cell>
          <cell r="B7569">
            <v>409.4</v>
          </cell>
        </row>
        <row r="7570">
          <cell r="A7570" t="str">
            <v>14.008.0015-0</v>
          </cell>
          <cell r="B7570">
            <v>626.79</v>
          </cell>
        </row>
        <row r="7571">
          <cell r="A7571" t="str">
            <v>14.008.0020-0</v>
          </cell>
          <cell r="B7571">
            <v>628.22</v>
          </cell>
        </row>
        <row r="7572">
          <cell r="A7572" t="str">
            <v>14.008.0025-0</v>
          </cell>
          <cell r="B7572">
            <v>791.76</v>
          </cell>
        </row>
        <row r="7573">
          <cell r="A7573" t="str">
            <v>14.008.0030-0</v>
          </cell>
          <cell r="B7573">
            <v>1226.54</v>
          </cell>
        </row>
        <row r="7574">
          <cell r="A7574" t="str">
            <v>14.008.0035-0</v>
          </cell>
          <cell r="B7574">
            <v>1229.4000000000001</v>
          </cell>
        </row>
        <row r="7575">
          <cell r="A7575" t="str">
            <v>14.008.0045-0</v>
          </cell>
          <cell r="B7575">
            <v>365.31</v>
          </cell>
        </row>
        <row r="7576">
          <cell r="A7576" t="str">
            <v>14.008.0050-0</v>
          </cell>
          <cell r="B7576">
            <v>1625.88</v>
          </cell>
        </row>
        <row r="7577">
          <cell r="A7577" t="str">
            <v>14.008.0052-0</v>
          </cell>
          <cell r="B7577">
            <v>1398.96</v>
          </cell>
        </row>
        <row r="7578">
          <cell r="A7578" t="str">
            <v>14.008.0055-0</v>
          </cell>
          <cell r="B7578">
            <v>1032.96</v>
          </cell>
        </row>
        <row r="7579">
          <cell r="A7579" t="str">
            <v>14.008.0065-0</v>
          </cell>
          <cell r="B7579">
            <v>397.77</v>
          </cell>
        </row>
        <row r="7580">
          <cell r="A7580" t="str">
            <v>14.008.0070-0</v>
          </cell>
          <cell r="B7580">
            <v>107.01</v>
          </cell>
        </row>
        <row r="7581">
          <cell r="A7581" t="str">
            <v>14.008.0075-0</v>
          </cell>
          <cell r="B7581">
            <v>124.75</v>
          </cell>
        </row>
        <row r="7582">
          <cell r="A7582" t="str">
            <v>14.008.0080-0</v>
          </cell>
          <cell r="B7582">
            <v>142.27000000000001</v>
          </cell>
        </row>
        <row r="7583">
          <cell r="A7583" t="str">
            <v>14.008.0090-0</v>
          </cell>
          <cell r="B7583">
            <v>934.41</v>
          </cell>
        </row>
        <row r="7584">
          <cell r="A7584" t="str">
            <v>14.008.0092-0</v>
          </cell>
          <cell r="B7584">
            <v>1032.07</v>
          </cell>
        </row>
        <row r="7585">
          <cell r="A7585" t="str">
            <v>14.008.0093-0</v>
          </cell>
          <cell r="B7585">
            <v>318.92</v>
          </cell>
        </row>
        <row r="7586">
          <cell r="A7586" t="str">
            <v>14.008.0095-0</v>
          </cell>
          <cell r="B7586">
            <v>379.66</v>
          </cell>
        </row>
        <row r="7587">
          <cell r="A7587" t="str">
            <v>14.008.0096-0</v>
          </cell>
          <cell r="B7587">
            <v>596.54999999999995</v>
          </cell>
        </row>
        <row r="7588">
          <cell r="A7588" t="str">
            <v>14.008.0097-0</v>
          </cell>
          <cell r="B7588">
            <v>597.48</v>
          </cell>
        </row>
        <row r="7589">
          <cell r="A7589" t="str">
            <v>14.008.9999-0</v>
          </cell>
          <cell r="B7589">
            <v>3198</v>
          </cell>
        </row>
        <row r="7590">
          <cell r="A7590" t="str">
            <v>14.009.0010-0</v>
          </cell>
          <cell r="B7590">
            <v>32.56</v>
          </cell>
        </row>
        <row r="7591">
          <cell r="A7591" t="str">
            <v>14.009.0015-0</v>
          </cell>
          <cell r="B7591">
            <v>29.66</v>
          </cell>
        </row>
        <row r="7592">
          <cell r="A7592" t="str">
            <v>14.009.0020-0</v>
          </cell>
          <cell r="B7592">
            <v>26.91</v>
          </cell>
        </row>
        <row r="7593">
          <cell r="A7593" t="str">
            <v>14.009.0022-0</v>
          </cell>
          <cell r="B7593">
            <v>13.02</v>
          </cell>
        </row>
        <row r="7594">
          <cell r="A7594" t="str">
            <v>14.009.0024-0</v>
          </cell>
          <cell r="B7594">
            <v>11.86</v>
          </cell>
        </row>
        <row r="7595">
          <cell r="A7595" t="str">
            <v>14.009.0026-0</v>
          </cell>
          <cell r="B7595">
            <v>10.7</v>
          </cell>
        </row>
        <row r="7596">
          <cell r="A7596" t="str">
            <v>14.009.0040-0</v>
          </cell>
          <cell r="B7596">
            <v>10.85</v>
          </cell>
        </row>
        <row r="7597">
          <cell r="A7597" t="str">
            <v>14.009.0045-0</v>
          </cell>
          <cell r="B7597">
            <v>8.68</v>
          </cell>
        </row>
        <row r="7598">
          <cell r="A7598" t="str">
            <v>14.009.0050-0</v>
          </cell>
          <cell r="B7598">
            <v>6.51</v>
          </cell>
        </row>
        <row r="7599">
          <cell r="A7599" t="str">
            <v>14.009.0052-0</v>
          </cell>
          <cell r="B7599">
            <v>5.0599999999999996</v>
          </cell>
        </row>
        <row r="7600">
          <cell r="A7600" t="str">
            <v>14.009.0054-0</v>
          </cell>
          <cell r="B7600">
            <v>4.34</v>
          </cell>
        </row>
        <row r="7601">
          <cell r="A7601" t="str">
            <v>14.009.0056-0</v>
          </cell>
          <cell r="B7601">
            <v>3.61</v>
          </cell>
        </row>
        <row r="7602">
          <cell r="A7602" t="str">
            <v>14.009.0060-0</v>
          </cell>
          <cell r="B7602">
            <v>7.23</v>
          </cell>
        </row>
        <row r="7603">
          <cell r="A7603" t="str">
            <v>14.009.0070-0</v>
          </cell>
          <cell r="B7603">
            <v>32.56</v>
          </cell>
        </row>
        <row r="7604">
          <cell r="A7604" t="str">
            <v>14.009.0075-0</v>
          </cell>
          <cell r="B7604">
            <v>24.6</v>
          </cell>
        </row>
        <row r="7605">
          <cell r="A7605" t="str">
            <v>14.009.0080-0</v>
          </cell>
          <cell r="B7605">
            <v>50.65</v>
          </cell>
        </row>
        <row r="7606">
          <cell r="A7606" t="str">
            <v>14.009.0085-0</v>
          </cell>
          <cell r="B7606">
            <v>3.61</v>
          </cell>
        </row>
        <row r="7607">
          <cell r="A7607" t="str">
            <v>14.009.0090-0</v>
          </cell>
          <cell r="B7607">
            <v>4.34</v>
          </cell>
        </row>
        <row r="7608">
          <cell r="A7608" t="str">
            <v>14.009.0095-0</v>
          </cell>
          <cell r="B7608">
            <v>2.89</v>
          </cell>
        </row>
        <row r="7609">
          <cell r="A7609" t="str">
            <v>14.009.0110-0</v>
          </cell>
          <cell r="B7609">
            <v>14.47</v>
          </cell>
        </row>
        <row r="7610">
          <cell r="A7610" t="str">
            <v>14.009.0120-0</v>
          </cell>
          <cell r="B7610">
            <v>28.94</v>
          </cell>
        </row>
        <row r="7611">
          <cell r="A7611" t="str">
            <v>14.009.0125-0</v>
          </cell>
          <cell r="B7611">
            <v>14.47</v>
          </cell>
        </row>
        <row r="7612">
          <cell r="A7612" t="str">
            <v>14.009.0130-0</v>
          </cell>
          <cell r="B7612">
            <v>14.47</v>
          </cell>
        </row>
        <row r="7613">
          <cell r="A7613" t="str">
            <v>14.009.9999-0</v>
          </cell>
          <cell r="B7613">
            <v>5107</v>
          </cell>
        </row>
        <row r="7614">
          <cell r="A7614" t="str">
            <v>14.010.0010-0</v>
          </cell>
          <cell r="B7614">
            <v>784.31</v>
          </cell>
        </row>
        <row r="7615">
          <cell r="A7615" t="str">
            <v>14.010.0015-0</v>
          </cell>
          <cell r="B7615">
            <v>735.74</v>
          </cell>
        </row>
        <row r="7616">
          <cell r="A7616" t="str">
            <v>14.010.9999-0</v>
          </cell>
          <cell r="B7616">
            <v>4110</v>
          </cell>
        </row>
        <row r="7617">
          <cell r="A7617" t="str">
            <v>15.000.9999-0</v>
          </cell>
          <cell r="B7617">
            <v>4076</v>
          </cell>
        </row>
        <row r="7618">
          <cell r="A7618" t="str">
            <v>15.001.0020-1</v>
          </cell>
          <cell r="B7618">
            <v>124.64</v>
          </cell>
        </row>
        <row r="7619">
          <cell r="A7619" t="str">
            <v>15.001.0025-0</v>
          </cell>
          <cell r="B7619">
            <v>146.05000000000001</v>
          </cell>
        </row>
        <row r="7620">
          <cell r="A7620" t="str">
            <v>15.001.0026-0</v>
          </cell>
          <cell r="B7620">
            <v>184.78</v>
          </cell>
        </row>
        <row r="7621">
          <cell r="A7621" t="str">
            <v>15.001.0027-0</v>
          </cell>
          <cell r="B7621">
            <v>304.56</v>
          </cell>
        </row>
        <row r="7622">
          <cell r="A7622" t="str">
            <v>15.001.0028-0</v>
          </cell>
          <cell r="B7622">
            <v>255.27</v>
          </cell>
        </row>
        <row r="7623">
          <cell r="A7623" t="str">
            <v>15.001.0029-0</v>
          </cell>
          <cell r="B7623">
            <v>804.04</v>
          </cell>
        </row>
        <row r="7624">
          <cell r="A7624" t="str">
            <v>15.001.0030-0</v>
          </cell>
          <cell r="B7624">
            <v>921</v>
          </cell>
        </row>
        <row r="7625">
          <cell r="A7625" t="str">
            <v>15.001.0031-0</v>
          </cell>
          <cell r="B7625">
            <v>623.4</v>
          </cell>
        </row>
        <row r="7626">
          <cell r="A7626" t="str">
            <v>15.001.0032-0</v>
          </cell>
          <cell r="B7626">
            <v>249.7</v>
          </cell>
        </row>
        <row r="7627">
          <cell r="A7627" t="str">
            <v>15.001.0033-0</v>
          </cell>
          <cell r="B7627">
            <v>199.55</v>
          </cell>
        </row>
        <row r="7628">
          <cell r="A7628" t="str">
            <v>15.001.0034-0</v>
          </cell>
          <cell r="B7628">
            <v>709.15</v>
          </cell>
        </row>
        <row r="7629">
          <cell r="A7629" t="str">
            <v>15.001.0035-0</v>
          </cell>
          <cell r="B7629">
            <v>800.68</v>
          </cell>
        </row>
        <row r="7630">
          <cell r="A7630" t="str">
            <v>15.001.0053-0</v>
          </cell>
          <cell r="B7630">
            <v>2009.04</v>
          </cell>
        </row>
        <row r="7631">
          <cell r="A7631" t="str">
            <v>15.001.0054-0</v>
          </cell>
          <cell r="B7631">
            <v>1165.52</v>
          </cell>
        </row>
        <row r="7632">
          <cell r="A7632" t="str">
            <v>15.001.0055-0</v>
          </cell>
          <cell r="B7632">
            <v>1247.69</v>
          </cell>
        </row>
        <row r="7633">
          <cell r="A7633" t="str">
            <v>15.001.0056-0</v>
          </cell>
          <cell r="B7633">
            <v>757.12</v>
          </cell>
        </row>
        <row r="7634">
          <cell r="A7634" t="str">
            <v>15.001.0057-0</v>
          </cell>
          <cell r="B7634">
            <v>2480.42</v>
          </cell>
        </row>
        <row r="7635">
          <cell r="A7635" t="str">
            <v>15.001.0060-0</v>
          </cell>
          <cell r="B7635">
            <v>343.96</v>
          </cell>
        </row>
        <row r="7636">
          <cell r="A7636" t="str">
            <v>15.001.0061-0</v>
          </cell>
          <cell r="B7636">
            <v>598.82000000000005</v>
          </cell>
        </row>
        <row r="7637">
          <cell r="A7637" t="str">
            <v>15.001.0070-0</v>
          </cell>
          <cell r="B7637">
            <v>366.9</v>
          </cell>
        </row>
        <row r="7638">
          <cell r="A7638" t="str">
            <v>15.001.0071-0</v>
          </cell>
          <cell r="B7638">
            <v>423.38</v>
          </cell>
        </row>
        <row r="7639">
          <cell r="A7639" t="str">
            <v>15.001.0072-0</v>
          </cell>
          <cell r="B7639">
            <v>477.85</v>
          </cell>
        </row>
        <row r="7640">
          <cell r="A7640" t="str">
            <v>15.001.0073-0</v>
          </cell>
          <cell r="B7640">
            <v>562.34</v>
          </cell>
        </row>
        <row r="7641">
          <cell r="A7641" t="str">
            <v>15.001.0075-0</v>
          </cell>
          <cell r="B7641">
            <v>399.05</v>
          </cell>
        </row>
        <row r="7642">
          <cell r="A7642" t="str">
            <v>15.001.0076-0</v>
          </cell>
          <cell r="B7642">
            <v>475.75</v>
          </cell>
        </row>
        <row r="7643">
          <cell r="A7643" t="str">
            <v>15.001.0077-0</v>
          </cell>
          <cell r="B7643">
            <v>70.92</v>
          </cell>
        </row>
        <row r="7644">
          <cell r="A7644" t="str">
            <v>15.001.0078-0</v>
          </cell>
          <cell r="B7644">
            <v>82.78</v>
          </cell>
        </row>
        <row r="7645">
          <cell r="A7645" t="str">
            <v>15.001.0079-0</v>
          </cell>
          <cell r="B7645">
            <v>293.39999999999998</v>
          </cell>
        </row>
        <row r="7646">
          <cell r="A7646" t="str">
            <v>15.001.0080-0</v>
          </cell>
          <cell r="B7646">
            <v>28.64</v>
          </cell>
        </row>
        <row r="7647">
          <cell r="A7647" t="str">
            <v>15.001.0090-0</v>
          </cell>
          <cell r="B7647">
            <v>38.24</v>
          </cell>
        </row>
        <row r="7648">
          <cell r="A7648" t="str">
            <v>15.001.0095-0</v>
          </cell>
          <cell r="B7648">
            <v>52.77</v>
          </cell>
        </row>
        <row r="7649">
          <cell r="A7649" t="str">
            <v>15.001.0100-0</v>
          </cell>
          <cell r="B7649">
            <v>73.64</v>
          </cell>
        </row>
        <row r="7650">
          <cell r="A7650" t="str">
            <v>15.001.9999-0</v>
          </cell>
          <cell r="B7650">
            <v>4287</v>
          </cell>
        </row>
        <row r="7651">
          <cell r="A7651" t="str">
            <v>15.002.0062-0</v>
          </cell>
          <cell r="B7651">
            <v>119.69</v>
          </cell>
        </row>
        <row r="7652">
          <cell r="A7652" t="str">
            <v>15.002.0063-0</v>
          </cell>
          <cell r="B7652">
            <v>191.13</v>
          </cell>
        </row>
        <row r="7653">
          <cell r="A7653" t="str">
            <v>15.002.0080-0</v>
          </cell>
          <cell r="B7653">
            <v>899.84</v>
          </cell>
        </row>
        <row r="7654">
          <cell r="A7654" t="str">
            <v>15.002.0082-0</v>
          </cell>
          <cell r="B7654">
            <v>1109.4000000000001</v>
          </cell>
        </row>
        <row r="7655">
          <cell r="A7655" t="str">
            <v>15.002.0084-0</v>
          </cell>
          <cell r="B7655">
            <v>1223.8800000000001</v>
          </cell>
        </row>
        <row r="7656">
          <cell r="A7656" t="str">
            <v>15.002.0086-0</v>
          </cell>
          <cell r="B7656">
            <v>1304.95</v>
          </cell>
        </row>
        <row r="7657">
          <cell r="A7657" t="str">
            <v>15.002.0088-0</v>
          </cell>
          <cell r="B7657">
            <v>1350.69</v>
          </cell>
        </row>
        <row r="7658">
          <cell r="A7658" t="str">
            <v>15.002.0090-0</v>
          </cell>
          <cell r="B7658">
            <v>1453.72</v>
          </cell>
        </row>
        <row r="7659">
          <cell r="A7659" t="str">
            <v>15.002.0092-0</v>
          </cell>
          <cell r="B7659">
            <v>1608.12</v>
          </cell>
        </row>
        <row r="7660">
          <cell r="A7660" t="str">
            <v>15.002.0094-0</v>
          </cell>
          <cell r="B7660">
            <v>1862.44</v>
          </cell>
        </row>
        <row r="7661">
          <cell r="A7661" t="str">
            <v>15.002.0096-0</v>
          </cell>
          <cell r="B7661">
            <v>1992.15</v>
          </cell>
        </row>
        <row r="7662">
          <cell r="A7662" t="str">
            <v>15.002.0120-0</v>
          </cell>
          <cell r="B7662">
            <v>124.53</v>
          </cell>
        </row>
        <row r="7663">
          <cell r="A7663" t="str">
            <v>15.002.0125-0</v>
          </cell>
          <cell r="B7663">
            <v>225.37</v>
          </cell>
        </row>
        <row r="7664">
          <cell r="A7664" t="str">
            <v>15.002.0130-0</v>
          </cell>
          <cell r="B7664">
            <v>758.85</v>
          </cell>
        </row>
        <row r="7665">
          <cell r="A7665" t="str">
            <v>15.002.0135-0</v>
          </cell>
          <cell r="B7665">
            <v>1425.99</v>
          </cell>
        </row>
        <row r="7666">
          <cell r="A7666" t="str">
            <v>15.002.0200-0</v>
          </cell>
          <cell r="B7666">
            <v>143.59</v>
          </cell>
        </row>
        <row r="7667">
          <cell r="A7667" t="str">
            <v>15.002.0205-0</v>
          </cell>
          <cell r="B7667">
            <v>108.43</v>
          </cell>
        </row>
        <row r="7668">
          <cell r="A7668" t="str">
            <v>15.002.0210-0</v>
          </cell>
          <cell r="B7668">
            <v>84.34</v>
          </cell>
        </row>
        <row r="7669">
          <cell r="A7669" t="str">
            <v>15.002.0310-0</v>
          </cell>
          <cell r="B7669">
            <v>1238.23</v>
          </cell>
        </row>
        <row r="7670">
          <cell r="A7670" t="str">
            <v>15.002.0400-0</v>
          </cell>
          <cell r="B7670">
            <v>119.69</v>
          </cell>
        </row>
        <row r="7671">
          <cell r="A7671" t="str">
            <v>15.002.0401-0</v>
          </cell>
          <cell r="B7671">
            <v>191.27</v>
          </cell>
        </row>
        <row r="7672">
          <cell r="A7672" t="str">
            <v>15.002.0580-0</v>
          </cell>
          <cell r="B7672">
            <v>3354.95</v>
          </cell>
        </row>
        <row r="7673">
          <cell r="A7673" t="str">
            <v>15.002.0582-0</v>
          </cell>
          <cell r="B7673">
            <v>4687.0600000000004</v>
          </cell>
        </row>
        <row r="7674">
          <cell r="A7674" t="str">
            <v>15.002.0584-0</v>
          </cell>
          <cell r="B7674">
            <v>5139.7299999999996</v>
          </cell>
        </row>
        <row r="7675">
          <cell r="A7675" t="str">
            <v>15.002.0586-0</v>
          </cell>
          <cell r="B7675">
            <v>5251.73</v>
          </cell>
        </row>
        <row r="7676">
          <cell r="A7676" t="str">
            <v>15.002.0588-0</v>
          </cell>
          <cell r="B7676">
            <v>5834.8</v>
          </cell>
        </row>
        <row r="7677">
          <cell r="A7677" t="str">
            <v>15.002.0590-0</v>
          </cell>
          <cell r="B7677">
            <v>7064.57</v>
          </cell>
        </row>
        <row r="7678">
          <cell r="A7678" t="str">
            <v>15.002.0592-0</v>
          </cell>
          <cell r="B7678">
            <v>6605.83</v>
          </cell>
        </row>
        <row r="7679">
          <cell r="A7679" t="str">
            <v>15.002.0594-0</v>
          </cell>
          <cell r="B7679">
            <v>6531.4</v>
          </cell>
        </row>
        <row r="7680">
          <cell r="A7680" t="str">
            <v>15.002.0596-0</v>
          </cell>
          <cell r="B7680">
            <v>8034.92</v>
          </cell>
        </row>
        <row r="7681">
          <cell r="A7681" t="str">
            <v>15.002.0598-0</v>
          </cell>
          <cell r="B7681">
            <v>7728.06</v>
          </cell>
        </row>
        <row r="7682">
          <cell r="A7682" t="str">
            <v>15.002.0600-0</v>
          </cell>
          <cell r="B7682">
            <v>7577.26</v>
          </cell>
        </row>
        <row r="7683">
          <cell r="A7683" t="str">
            <v>15.002.0602-0</v>
          </cell>
          <cell r="B7683">
            <v>8514.17</v>
          </cell>
        </row>
        <row r="7684">
          <cell r="A7684" t="str">
            <v>15.002.0604-0</v>
          </cell>
          <cell r="B7684">
            <v>8562.5</v>
          </cell>
        </row>
        <row r="7685">
          <cell r="A7685" t="str">
            <v>15.002.0606-0</v>
          </cell>
          <cell r="B7685">
            <v>9487.99</v>
          </cell>
        </row>
        <row r="7686">
          <cell r="A7686" t="str">
            <v>15.002.0608-0</v>
          </cell>
          <cell r="B7686">
            <v>9865.0300000000007</v>
          </cell>
        </row>
        <row r="7687">
          <cell r="A7687" t="str">
            <v>15.002.0610-0</v>
          </cell>
          <cell r="B7687">
            <v>10458.44</v>
          </cell>
        </row>
        <row r="7688">
          <cell r="A7688" t="str">
            <v>15.002.0612-0</v>
          </cell>
          <cell r="B7688">
            <v>11043.13</v>
          </cell>
        </row>
        <row r="7689">
          <cell r="A7689" t="str">
            <v>15.002.0614-0</v>
          </cell>
          <cell r="B7689">
            <v>11037.75</v>
          </cell>
        </row>
        <row r="7690">
          <cell r="A7690" t="str">
            <v>15.002.0616-0</v>
          </cell>
          <cell r="B7690">
            <v>12397.64</v>
          </cell>
        </row>
        <row r="7691">
          <cell r="A7691" t="str">
            <v>15.002.0618-0</v>
          </cell>
          <cell r="B7691">
            <v>14007</v>
          </cell>
        </row>
        <row r="7692">
          <cell r="A7692" t="str">
            <v>15.002.0620-0</v>
          </cell>
          <cell r="B7692">
            <v>15100.08</v>
          </cell>
        </row>
        <row r="7693">
          <cell r="A7693" t="str">
            <v>15.002.0622-0</v>
          </cell>
          <cell r="B7693">
            <v>755.78</v>
          </cell>
        </row>
        <row r="7694">
          <cell r="A7694" t="str">
            <v>15.002.0623-0</v>
          </cell>
          <cell r="B7694">
            <v>881.19</v>
          </cell>
        </row>
        <row r="7695">
          <cell r="A7695" t="str">
            <v>15.002.0624-0</v>
          </cell>
          <cell r="B7695">
            <v>1068.47</v>
          </cell>
        </row>
        <row r="7696">
          <cell r="A7696" t="str">
            <v>15.002.0625-0</v>
          </cell>
          <cell r="B7696">
            <v>1371.6</v>
          </cell>
        </row>
        <row r="7697">
          <cell r="A7697" t="str">
            <v>15.002.0626-0</v>
          </cell>
          <cell r="B7697">
            <v>1426.23</v>
          </cell>
        </row>
        <row r="7698">
          <cell r="A7698" t="str">
            <v>15.002.0627-0</v>
          </cell>
          <cell r="B7698">
            <v>1695.26</v>
          </cell>
        </row>
        <row r="7699">
          <cell r="A7699" t="str">
            <v>15.002.0628-0</v>
          </cell>
          <cell r="B7699">
            <v>1883.14</v>
          </cell>
        </row>
        <row r="7700">
          <cell r="A7700" t="str">
            <v>15.002.0629-0</v>
          </cell>
          <cell r="B7700">
            <v>2144.73</v>
          </cell>
        </row>
        <row r="7701">
          <cell r="A7701" t="str">
            <v>15.002.0630-0</v>
          </cell>
          <cell r="B7701">
            <v>2690.2</v>
          </cell>
        </row>
        <row r="7702">
          <cell r="A7702" t="str">
            <v>15.002.0631-0</v>
          </cell>
          <cell r="B7702">
            <v>2226.7600000000002</v>
          </cell>
        </row>
        <row r="7703">
          <cell r="A7703" t="str">
            <v>15.002.0632-0</v>
          </cell>
          <cell r="B7703">
            <v>2502.9699999999998</v>
          </cell>
        </row>
        <row r="7704">
          <cell r="A7704" t="str">
            <v>15.002.0633-0</v>
          </cell>
          <cell r="B7704">
            <v>2867.74</v>
          </cell>
        </row>
        <row r="7705">
          <cell r="A7705" t="str">
            <v>15.002.0634-0</v>
          </cell>
          <cell r="B7705">
            <v>2550.75</v>
          </cell>
        </row>
        <row r="7706">
          <cell r="A7706" t="str">
            <v>15.002.0635-0</v>
          </cell>
          <cell r="B7706">
            <v>2742.51</v>
          </cell>
        </row>
        <row r="7707">
          <cell r="A7707" t="str">
            <v>15.002.0636-0</v>
          </cell>
          <cell r="B7707">
            <v>3542.5</v>
          </cell>
        </row>
        <row r="7708">
          <cell r="A7708" t="str">
            <v>15.002.0637-0</v>
          </cell>
          <cell r="B7708">
            <v>3999.82</v>
          </cell>
        </row>
        <row r="7709">
          <cell r="A7709" t="str">
            <v>15.002.0638-0</v>
          </cell>
          <cell r="B7709">
            <v>3556.96</v>
          </cell>
        </row>
        <row r="7710">
          <cell r="A7710" t="str">
            <v>15.002.0639-0</v>
          </cell>
          <cell r="B7710">
            <v>3798.44</v>
          </cell>
        </row>
        <row r="7711">
          <cell r="A7711" t="str">
            <v>15.002.0640-0</v>
          </cell>
          <cell r="B7711">
            <v>3946.08</v>
          </cell>
        </row>
        <row r="7712">
          <cell r="A7712" t="str">
            <v>15.002.0641-0</v>
          </cell>
          <cell r="B7712">
            <v>4334.57</v>
          </cell>
        </row>
        <row r="7713">
          <cell r="A7713" t="str">
            <v>15.002.0642-0</v>
          </cell>
          <cell r="B7713">
            <v>4348.04</v>
          </cell>
        </row>
        <row r="7714">
          <cell r="A7714" t="str">
            <v>15.002.0643-0</v>
          </cell>
          <cell r="B7714">
            <v>4682.84</v>
          </cell>
        </row>
        <row r="7715">
          <cell r="A7715" t="str">
            <v>15.002.0644-0</v>
          </cell>
          <cell r="B7715">
            <v>4701.96</v>
          </cell>
        </row>
        <row r="7716">
          <cell r="A7716" t="str">
            <v>15.002.0645-0</v>
          </cell>
          <cell r="B7716">
            <v>5322.78</v>
          </cell>
        </row>
        <row r="7717">
          <cell r="A7717" t="str">
            <v>15.002.0646-0</v>
          </cell>
          <cell r="B7717">
            <v>5029.3</v>
          </cell>
        </row>
        <row r="7718">
          <cell r="A7718" t="str">
            <v>15.002.0647-0</v>
          </cell>
          <cell r="B7718">
            <v>5895.53</v>
          </cell>
        </row>
        <row r="7719">
          <cell r="A7719" t="str">
            <v>15.002.0648-0</v>
          </cell>
          <cell r="B7719">
            <v>5723</v>
          </cell>
        </row>
        <row r="7720">
          <cell r="A7720" t="str">
            <v>15.002.0649-0</v>
          </cell>
          <cell r="B7720">
            <v>6374.1</v>
          </cell>
        </row>
        <row r="7721">
          <cell r="A7721" t="str">
            <v>15.002.0650-0</v>
          </cell>
          <cell r="B7721">
            <v>7844.98</v>
          </cell>
        </row>
        <row r="7722">
          <cell r="A7722" t="str">
            <v>15.002.0651-0</v>
          </cell>
          <cell r="B7722">
            <v>7122.76</v>
          </cell>
        </row>
        <row r="7723">
          <cell r="A7723" t="str">
            <v>15.002.0652-0</v>
          </cell>
          <cell r="B7723">
            <v>7828.49</v>
          </cell>
        </row>
        <row r="7724">
          <cell r="A7724" t="str">
            <v>15.002.0653-0</v>
          </cell>
          <cell r="B7724">
            <v>8912.11</v>
          </cell>
        </row>
        <row r="7725">
          <cell r="A7725" t="str">
            <v>15.002.0654-0</v>
          </cell>
          <cell r="B7725">
            <v>9281.1</v>
          </cell>
        </row>
        <row r="7726">
          <cell r="A7726" t="str">
            <v>15.002.0655-0</v>
          </cell>
          <cell r="B7726">
            <v>10483.69</v>
          </cell>
        </row>
        <row r="7727">
          <cell r="A7727" t="str">
            <v>15.002.0656-0</v>
          </cell>
          <cell r="B7727">
            <v>10735.72</v>
          </cell>
        </row>
        <row r="7728">
          <cell r="A7728" t="str">
            <v>15.002.0657-0</v>
          </cell>
          <cell r="B7728">
            <v>12191.15</v>
          </cell>
        </row>
        <row r="7729">
          <cell r="A7729" t="str">
            <v>15.002.0658-0</v>
          </cell>
          <cell r="B7729">
            <v>13753.62</v>
          </cell>
        </row>
        <row r="7730">
          <cell r="A7730" t="str">
            <v>15.002.0659-0</v>
          </cell>
          <cell r="B7730">
            <v>16197.87</v>
          </cell>
        </row>
        <row r="7731">
          <cell r="A7731" t="str">
            <v>15.002.0660-0</v>
          </cell>
          <cell r="B7731">
            <v>17035.27</v>
          </cell>
        </row>
        <row r="7732">
          <cell r="A7732" t="str">
            <v>15.002.0661-0</v>
          </cell>
          <cell r="B7732">
            <v>19781.439999999999</v>
          </cell>
        </row>
        <row r="7733">
          <cell r="A7733" t="str">
            <v>15.002.0662-0</v>
          </cell>
          <cell r="B7733">
            <v>1205.8900000000001</v>
          </cell>
        </row>
        <row r="7734">
          <cell r="A7734" t="str">
            <v>15.002.0663-0</v>
          </cell>
          <cell r="B7734">
            <v>1667.04</v>
          </cell>
        </row>
        <row r="7735">
          <cell r="A7735" t="str">
            <v>15.002.0664-0</v>
          </cell>
          <cell r="B7735">
            <v>3279.5</v>
          </cell>
        </row>
        <row r="7736">
          <cell r="A7736" t="str">
            <v>15.002.0665-0</v>
          </cell>
          <cell r="B7736">
            <v>5117.8599999999997</v>
          </cell>
        </row>
        <row r="7737">
          <cell r="A7737" t="str">
            <v>15.002.0666-0</v>
          </cell>
          <cell r="B7737">
            <v>6771.96</v>
          </cell>
        </row>
        <row r="7738">
          <cell r="A7738" t="str">
            <v>15.002.0668-0</v>
          </cell>
          <cell r="B7738">
            <v>603.82000000000005</v>
          </cell>
        </row>
        <row r="7739">
          <cell r="A7739" t="str">
            <v>15.002.0669-0</v>
          </cell>
          <cell r="B7739">
            <v>727.92</v>
          </cell>
        </row>
        <row r="7740">
          <cell r="A7740" t="str">
            <v>15.002.0670-0</v>
          </cell>
          <cell r="B7740">
            <v>862.43</v>
          </cell>
        </row>
        <row r="7741">
          <cell r="A7741" t="str">
            <v>15.002.0671-0</v>
          </cell>
          <cell r="B7741">
            <v>1142.08</v>
          </cell>
        </row>
        <row r="7742">
          <cell r="A7742" t="str">
            <v>15.002.0672-0</v>
          </cell>
          <cell r="B7742">
            <v>1179.0899999999999</v>
          </cell>
        </row>
        <row r="7743">
          <cell r="A7743" t="str">
            <v>15.002.0673-0</v>
          </cell>
          <cell r="B7743">
            <v>1319.84</v>
          </cell>
        </row>
        <row r="7744">
          <cell r="A7744" t="str">
            <v>15.002.0674-0</v>
          </cell>
          <cell r="B7744">
            <v>1608.16</v>
          </cell>
        </row>
        <row r="7745">
          <cell r="A7745" t="str">
            <v>15.002.0675-0</v>
          </cell>
          <cell r="B7745">
            <v>1897.29</v>
          </cell>
        </row>
        <row r="7746">
          <cell r="A7746" t="str">
            <v>15.002.0676-0</v>
          </cell>
          <cell r="B7746">
            <v>2072.39</v>
          </cell>
        </row>
        <row r="7747">
          <cell r="A7747" t="str">
            <v>15.002.0677-0</v>
          </cell>
          <cell r="B7747">
            <v>1893.32</v>
          </cell>
        </row>
        <row r="7748">
          <cell r="A7748" t="str">
            <v>15.002.0678-0</v>
          </cell>
          <cell r="B7748">
            <v>2302.14</v>
          </cell>
        </row>
        <row r="7749">
          <cell r="A7749" t="str">
            <v>15.002.0679-0</v>
          </cell>
          <cell r="B7749">
            <v>2616.11</v>
          </cell>
        </row>
        <row r="7750">
          <cell r="A7750" t="str">
            <v>15.002.0680-0</v>
          </cell>
          <cell r="B7750">
            <v>2179.25</v>
          </cell>
        </row>
        <row r="7751">
          <cell r="A7751" t="str">
            <v>15.002.0681-0</v>
          </cell>
          <cell r="B7751">
            <v>2653.28</v>
          </cell>
        </row>
        <row r="7752">
          <cell r="A7752" t="str">
            <v>15.002.0682-0</v>
          </cell>
          <cell r="B7752">
            <v>2946.61</v>
          </cell>
        </row>
        <row r="7753">
          <cell r="A7753" t="str">
            <v>15.002.0683-0</v>
          </cell>
          <cell r="B7753">
            <v>3053.19</v>
          </cell>
        </row>
        <row r="7754">
          <cell r="A7754" t="str">
            <v>15.002.0684-0</v>
          </cell>
          <cell r="B7754">
            <v>2951.5</v>
          </cell>
        </row>
        <row r="7755">
          <cell r="A7755" t="str">
            <v>15.002.0685-0</v>
          </cell>
          <cell r="B7755">
            <v>3311.82</v>
          </cell>
        </row>
        <row r="7756">
          <cell r="A7756" t="str">
            <v>15.002.0686-0</v>
          </cell>
          <cell r="B7756">
            <v>3228.97</v>
          </cell>
        </row>
        <row r="7757">
          <cell r="A7757" t="str">
            <v>15.002.0687-0</v>
          </cell>
          <cell r="B7757">
            <v>3183.74</v>
          </cell>
        </row>
        <row r="7758">
          <cell r="A7758" t="str">
            <v>15.002.0688-0</v>
          </cell>
          <cell r="B7758">
            <v>3494.41</v>
          </cell>
        </row>
        <row r="7759">
          <cell r="A7759" t="str">
            <v>15.002.0689-0</v>
          </cell>
          <cell r="B7759">
            <v>3499.31</v>
          </cell>
        </row>
        <row r="7760">
          <cell r="A7760" t="str">
            <v>15.002.0690-0</v>
          </cell>
          <cell r="B7760">
            <v>4522.99</v>
          </cell>
        </row>
        <row r="7761">
          <cell r="A7761" t="str">
            <v>15.002.0691-0</v>
          </cell>
          <cell r="B7761">
            <v>4864.55</v>
          </cell>
        </row>
        <row r="7762">
          <cell r="A7762" t="str">
            <v>15.002.0692-0</v>
          </cell>
          <cell r="B7762">
            <v>3918.21</v>
          </cell>
        </row>
        <row r="7763">
          <cell r="A7763" t="str">
            <v>15.002.0693-0</v>
          </cell>
          <cell r="B7763">
            <v>5618.76</v>
          </cell>
        </row>
        <row r="7764">
          <cell r="A7764" t="str">
            <v>15.002.0694-0</v>
          </cell>
          <cell r="B7764">
            <v>5089.78</v>
          </cell>
        </row>
        <row r="7765">
          <cell r="A7765" t="str">
            <v>15.002.0695-0</v>
          </cell>
          <cell r="B7765">
            <v>6074.5</v>
          </cell>
        </row>
        <row r="7766">
          <cell r="A7766" t="str">
            <v>15.002.0696-0</v>
          </cell>
          <cell r="B7766">
            <v>7673.77</v>
          </cell>
        </row>
        <row r="7767">
          <cell r="A7767" t="str">
            <v>15.002.0697-0</v>
          </cell>
          <cell r="B7767">
            <v>7270.53</v>
          </cell>
        </row>
        <row r="7768">
          <cell r="A7768" t="str">
            <v>15.002.0698-0</v>
          </cell>
          <cell r="B7768">
            <v>7778.96</v>
          </cell>
        </row>
        <row r="7769">
          <cell r="A7769" t="str">
            <v>15.002.0699-0</v>
          </cell>
          <cell r="B7769">
            <v>9518.91</v>
          </cell>
        </row>
        <row r="7770">
          <cell r="A7770" t="str">
            <v>15.002.0700-0</v>
          </cell>
          <cell r="B7770">
            <v>9485.25</v>
          </cell>
        </row>
        <row r="7771">
          <cell r="A7771" t="str">
            <v>15.002.0701-0</v>
          </cell>
          <cell r="B7771">
            <v>11265.53</v>
          </cell>
        </row>
        <row r="7772">
          <cell r="A7772" t="str">
            <v>15.002.0702-0</v>
          </cell>
          <cell r="B7772">
            <v>9884.2000000000007</v>
          </cell>
        </row>
        <row r="7773">
          <cell r="A7773" t="str">
            <v>15.002.0703-0</v>
          </cell>
          <cell r="B7773">
            <v>11332.58</v>
          </cell>
        </row>
        <row r="7774">
          <cell r="A7774" t="str">
            <v>15.002.0704-0</v>
          </cell>
          <cell r="B7774">
            <v>15436.49</v>
          </cell>
        </row>
        <row r="7775">
          <cell r="A7775" t="str">
            <v>15.002.0705-0</v>
          </cell>
          <cell r="B7775">
            <v>17197.29</v>
          </cell>
        </row>
        <row r="7776">
          <cell r="A7776" t="str">
            <v>15.002.0706-0</v>
          </cell>
          <cell r="B7776">
            <v>18998.75</v>
          </cell>
        </row>
        <row r="7777">
          <cell r="A7777" t="str">
            <v>15.002.0707-0</v>
          </cell>
          <cell r="B7777">
            <v>21216.36</v>
          </cell>
        </row>
        <row r="7778">
          <cell r="A7778" t="str">
            <v>15.002.9999-0</v>
          </cell>
          <cell r="B7778">
            <v>4613</v>
          </cell>
        </row>
        <row r="7779">
          <cell r="A7779" t="str">
            <v>15.003.0023-0</v>
          </cell>
          <cell r="B7779">
            <v>22.1</v>
          </cell>
        </row>
        <row r="7780">
          <cell r="A7780" t="str">
            <v>15.003.0024-0</v>
          </cell>
          <cell r="B7780">
            <v>32.630000000000003</v>
          </cell>
        </row>
        <row r="7781">
          <cell r="A7781" t="str">
            <v>15.003.0025-1</v>
          </cell>
          <cell r="B7781">
            <v>42.73</v>
          </cell>
        </row>
        <row r="7782">
          <cell r="A7782" t="str">
            <v>15.003.0026-1</v>
          </cell>
          <cell r="B7782">
            <v>49.27</v>
          </cell>
        </row>
        <row r="7783">
          <cell r="A7783" t="str">
            <v>15.003.0027-1</v>
          </cell>
          <cell r="B7783">
            <v>62.15</v>
          </cell>
        </row>
        <row r="7784">
          <cell r="A7784" t="str">
            <v>15.003.0028-0</v>
          </cell>
          <cell r="B7784">
            <v>83.81</v>
          </cell>
        </row>
        <row r="7785">
          <cell r="A7785" t="str">
            <v>15.003.0066-0</v>
          </cell>
          <cell r="B7785">
            <v>636.19000000000005</v>
          </cell>
        </row>
        <row r="7786">
          <cell r="A7786" t="str">
            <v>15.003.0068-0</v>
          </cell>
          <cell r="B7786">
            <v>728.11</v>
          </cell>
        </row>
        <row r="7787">
          <cell r="A7787" t="str">
            <v>15.003.0069-0</v>
          </cell>
          <cell r="B7787">
            <v>197.52</v>
          </cell>
        </row>
        <row r="7788">
          <cell r="A7788" t="str">
            <v>15.003.0073-0</v>
          </cell>
          <cell r="B7788">
            <v>449.94</v>
          </cell>
        </row>
        <row r="7789">
          <cell r="A7789" t="str">
            <v>15.003.0175-0</v>
          </cell>
          <cell r="B7789">
            <v>11.03</v>
          </cell>
        </row>
        <row r="7790">
          <cell r="A7790" t="str">
            <v>15.003.0177-0</v>
          </cell>
          <cell r="B7790">
            <v>14.03</v>
          </cell>
        </row>
        <row r="7791">
          <cell r="A7791" t="str">
            <v>15.003.0178-0</v>
          </cell>
          <cell r="B7791">
            <v>21.34</v>
          </cell>
        </row>
        <row r="7792">
          <cell r="A7792" t="str">
            <v>15.003.0180-0</v>
          </cell>
          <cell r="B7792">
            <v>30.01</v>
          </cell>
        </row>
        <row r="7793">
          <cell r="A7793" t="str">
            <v>15.003.0181-0</v>
          </cell>
          <cell r="B7793">
            <v>4.54</v>
          </cell>
        </row>
        <row r="7794">
          <cell r="A7794" t="str">
            <v>15.003.0185-0</v>
          </cell>
          <cell r="B7794">
            <v>7.72</v>
          </cell>
        </row>
        <row r="7795">
          <cell r="A7795" t="str">
            <v>15.003.0186-0</v>
          </cell>
          <cell r="B7795">
            <v>199.23</v>
          </cell>
        </row>
        <row r="7796">
          <cell r="A7796" t="str">
            <v>15.003.0190-0</v>
          </cell>
          <cell r="B7796">
            <v>181.02</v>
          </cell>
        </row>
        <row r="7797">
          <cell r="A7797" t="str">
            <v>15.003.0192-0</v>
          </cell>
          <cell r="B7797">
            <v>96.96</v>
          </cell>
        </row>
        <row r="7798">
          <cell r="A7798" t="str">
            <v>15.003.0193-0</v>
          </cell>
          <cell r="B7798">
            <v>62.73</v>
          </cell>
        </row>
        <row r="7799">
          <cell r="A7799" t="str">
            <v>15.003.0194-0</v>
          </cell>
          <cell r="B7799">
            <v>56.29</v>
          </cell>
        </row>
        <row r="7800">
          <cell r="A7800" t="str">
            <v>15.003.0200-0</v>
          </cell>
          <cell r="B7800">
            <v>6.63</v>
          </cell>
        </row>
        <row r="7801">
          <cell r="A7801" t="str">
            <v>15.003.0202-0</v>
          </cell>
          <cell r="B7801">
            <v>9.1199999999999992</v>
          </cell>
        </row>
        <row r="7802">
          <cell r="A7802" t="str">
            <v>15.003.0204-0</v>
          </cell>
          <cell r="B7802">
            <v>12.11</v>
          </cell>
        </row>
        <row r="7803">
          <cell r="A7803" t="str">
            <v>15.003.0206-0</v>
          </cell>
          <cell r="B7803">
            <v>14.36</v>
          </cell>
        </row>
        <row r="7804">
          <cell r="A7804" t="str">
            <v>15.003.0208-0</v>
          </cell>
          <cell r="B7804">
            <v>19.670000000000002</v>
          </cell>
        </row>
        <row r="7805">
          <cell r="A7805" t="str">
            <v>15.003.0210-0</v>
          </cell>
          <cell r="B7805">
            <v>22.37</v>
          </cell>
        </row>
        <row r="7806">
          <cell r="A7806" t="str">
            <v>15.003.0212-0</v>
          </cell>
          <cell r="B7806">
            <v>33.03</v>
          </cell>
        </row>
        <row r="7807">
          <cell r="A7807" t="str">
            <v>15.003.0214-0</v>
          </cell>
          <cell r="B7807">
            <v>43.79</v>
          </cell>
        </row>
        <row r="7808">
          <cell r="A7808" t="str">
            <v>15.003.0216-0</v>
          </cell>
          <cell r="B7808">
            <v>61.33</v>
          </cell>
        </row>
        <row r="7809">
          <cell r="A7809" t="str">
            <v>15.003.0350-0</v>
          </cell>
          <cell r="B7809">
            <v>7.1</v>
          </cell>
        </row>
        <row r="7810">
          <cell r="A7810" t="str">
            <v>15.003.0351-0</v>
          </cell>
          <cell r="B7810">
            <v>11.16</v>
          </cell>
        </row>
        <row r="7811">
          <cell r="A7811" t="str">
            <v>15.003.0352-0</v>
          </cell>
          <cell r="B7811">
            <v>12.18</v>
          </cell>
        </row>
        <row r="7812">
          <cell r="A7812" t="str">
            <v>15.003.0353-0</v>
          </cell>
          <cell r="B7812">
            <v>18.27</v>
          </cell>
        </row>
        <row r="7813">
          <cell r="A7813" t="str">
            <v>15.003.0354-1</v>
          </cell>
          <cell r="B7813">
            <v>20.3</v>
          </cell>
        </row>
        <row r="7814">
          <cell r="A7814" t="str">
            <v>15.003.0355-0</v>
          </cell>
          <cell r="B7814">
            <v>30.45</v>
          </cell>
        </row>
        <row r="7815">
          <cell r="A7815" t="str">
            <v>15.003.0356-1</v>
          </cell>
          <cell r="B7815">
            <v>24.6</v>
          </cell>
        </row>
        <row r="7816">
          <cell r="A7816" t="str">
            <v>15.003.0357-0</v>
          </cell>
          <cell r="B7816">
            <v>36.9</v>
          </cell>
        </row>
        <row r="7817">
          <cell r="A7817" t="str">
            <v>15.003.0358-1</v>
          </cell>
          <cell r="B7817">
            <v>32.46</v>
          </cell>
        </row>
        <row r="7818">
          <cell r="A7818" t="str">
            <v>15.003.0359-0</v>
          </cell>
          <cell r="B7818">
            <v>53.57</v>
          </cell>
        </row>
        <row r="7819">
          <cell r="A7819" t="str">
            <v>15.003.0360-0</v>
          </cell>
          <cell r="B7819">
            <v>43.59</v>
          </cell>
        </row>
        <row r="7820">
          <cell r="A7820" t="str">
            <v>15.003.0361-0</v>
          </cell>
          <cell r="B7820">
            <v>63.41</v>
          </cell>
        </row>
        <row r="7821">
          <cell r="A7821" t="str">
            <v>15.003.0365-0</v>
          </cell>
          <cell r="B7821">
            <v>16.89</v>
          </cell>
        </row>
        <row r="7822">
          <cell r="A7822" t="str">
            <v>15.003.0370-0</v>
          </cell>
          <cell r="B7822">
            <v>6.51</v>
          </cell>
        </row>
        <row r="7823">
          <cell r="A7823" t="str">
            <v>15.003.0371-0</v>
          </cell>
          <cell r="B7823">
            <v>6.27</v>
          </cell>
        </row>
        <row r="7824">
          <cell r="A7824" t="str">
            <v>15.003.0372-0</v>
          </cell>
          <cell r="B7824">
            <v>6.31</v>
          </cell>
        </row>
        <row r="7825">
          <cell r="A7825" t="str">
            <v>15.003.0373-0</v>
          </cell>
          <cell r="B7825">
            <v>8.11</v>
          </cell>
        </row>
        <row r="7826">
          <cell r="A7826" t="str">
            <v>15.003.0375-0</v>
          </cell>
          <cell r="B7826">
            <v>33.89</v>
          </cell>
        </row>
        <row r="7827">
          <cell r="A7827" t="str">
            <v>15.003.0377-0</v>
          </cell>
          <cell r="B7827">
            <v>26.53</v>
          </cell>
        </row>
        <row r="7828">
          <cell r="A7828" t="str">
            <v>15.003.0379-0</v>
          </cell>
          <cell r="B7828">
            <v>13.32</v>
          </cell>
        </row>
        <row r="7829">
          <cell r="A7829" t="str">
            <v>15.003.0380-0</v>
          </cell>
          <cell r="B7829">
            <v>20.54</v>
          </cell>
        </row>
        <row r="7830">
          <cell r="A7830" t="str">
            <v>15.003.0381-0</v>
          </cell>
          <cell r="B7830">
            <v>14.73</v>
          </cell>
        </row>
        <row r="7831">
          <cell r="A7831" t="str">
            <v>15.003.0390-0</v>
          </cell>
          <cell r="B7831">
            <v>3.72</v>
          </cell>
        </row>
        <row r="7832">
          <cell r="A7832" t="str">
            <v>15.003.0391-0</v>
          </cell>
          <cell r="B7832">
            <v>3.78</v>
          </cell>
        </row>
        <row r="7833">
          <cell r="A7833" t="str">
            <v>15.003.0392-0</v>
          </cell>
          <cell r="B7833">
            <v>3.84</v>
          </cell>
        </row>
        <row r="7834">
          <cell r="A7834" t="str">
            <v>15.003.0393-0</v>
          </cell>
          <cell r="B7834">
            <v>4.3</v>
          </cell>
        </row>
        <row r="7835">
          <cell r="A7835" t="str">
            <v>15.003.0394-0</v>
          </cell>
          <cell r="B7835">
            <v>4.41</v>
          </cell>
        </row>
        <row r="7836">
          <cell r="A7836" t="str">
            <v>15.003.0395-0</v>
          </cell>
          <cell r="B7836">
            <v>4.7</v>
          </cell>
        </row>
        <row r="7837">
          <cell r="A7837" t="str">
            <v>15.003.0396-0</v>
          </cell>
          <cell r="B7837">
            <v>4.9400000000000004</v>
          </cell>
        </row>
        <row r="7838">
          <cell r="A7838" t="str">
            <v>15.003.0397-0</v>
          </cell>
          <cell r="B7838">
            <v>5.41</v>
          </cell>
        </row>
        <row r="7839">
          <cell r="A7839" t="str">
            <v>15.003.0398-0</v>
          </cell>
          <cell r="B7839">
            <v>5.46</v>
          </cell>
        </row>
        <row r="7840">
          <cell r="A7840" t="str">
            <v>15.003.0400-0</v>
          </cell>
          <cell r="B7840">
            <v>109.36</v>
          </cell>
        </row>
        <row r="7841">
          <cell r="A7841" t="str">
            <v>15.003.0405-0</v>
          </cell>
          <cell r="B7841">
            <v>26.86</v>
          </cell>
        </row>
        <row r="7842">
          <cell r="A7842" t="str">
            <v>15.003.0410-0</v>
          </cell>
          <cell r="B7842">
            <v>67.56</v>
          </cell>
        </row>
        <row r="7843">
          <cell r="A7843" t="str">
            <v>15.003.0415-0</v>
          </cell>
          <cell r="B7843">
            <v>89.28</v>
          </cell>
        </row>
        <row r="7844">
          <cell r="A7844" t="str">
            <v>15.003.0420-0</v>
          </cell>
          <cell r="B7844">
            <v>14.63</v>
          </cell>
        </row>
        <row r="7845">
          <cell r="A7845" t="str">
            <v>15.003.0421-0</v>
          </cell>
          <cell r="B7845">
            <v>19.5</v>
          </cell>
        </row>
        <row r="7846">
          <cell r="A7846" t="str">
            <v>15.003.0500-0</v>
          </cell>
          <cell r="B7846">
            <v>52.67</v>
          </cell>
        </row>
        <row r="7847">
          <cell r="A7847" t="str">
            <v>15.003.0505-0</v>
          </cell>
          <cell r="B7847">
            <v>59.23</v>
          </cell>
        </row>
        <row r="7848">
          <cell r="A7848" t="str">
            <v>15.003.0510-0</v>
          </cell>
          <cell r="B7848">
            <v>49.23</v>
          </cell>
        </row>
        <row r="7849">
          <cell r="A7849" t="str">
            <v>15.003.0515-0</v>
          </cell>
          <cell r="B7849">
            <v>28.81</v>
          </cell>
        </row>
        <row r="7850">
          <cell r="A7850" t="str">
            <v>15.003.0550-0</v>
          </cell>
          <cell r="B7850">
            <v>42.83</v>
          </cell>
        </row>
        <row r="7851">
          <cell r="A7851" t="str">
            <v>15.003.0552-0</v>
          </cell>
          <cell r="B7851">
            <v>56.33</v>
          </cell>
        </row>
        <row r="7852">
          <cell r="A7852" t="str">
            <v>15.003.0600-0</v>
          </cell>
          <cell r="B7852">
            <v>80.150000000000006</v>
          </cell>
        </row>
        <row r="7853">
          <cell r="A7853" t="str">
            <v>15.003.0650-0</v>
          </cell>
          <cell r="B7853">
            <v>76.37</v>
          </cell>
        </row>
        <row r="7854">
          <cell r="A7854" t="str">
            <v>15.003.9999-0</v>
          </cell>
          <cell r="B7854">
            <v>4748</v>
          </cell>
        </row>
        <row r="7855">
          <cell r="A7855" t="str">
            <v>15.004.0010-0</v>
          </cell>
          <cell r="B7855">
            <v>361.04</v>
          </cell>
        </row>
        <row r="7856">
          <cell r="A7856" t="str">
            <v>15.004.0011-0</v>
          </cell>
          <cell r="B7856">
            <v>472.38</v>
          </cell>
        </row>
        <row r="7857">
          <cell r="A7857" t="str">
            <v>15.004.0012-0</v>
          </cell>
          <cell r="B7857">
            <v>872.77</v>
          </cell>
        </row>
        <row r="7858">
          <cell r="A7858" t="str">
            <v>15.004.0013-0</v>
          </cell>
          <cell r="B7858">
            <v>1180.27</v>
          </cell>
        </row>
        <row r="7859">
          <cell r="A7859" t="str">
            <v>15.004.0014-0</v>
          </cell>
          <cell r="B7859">
            <v>1819.24</v>
          </cell>
        </row>
        <row r="7860">
          <cell r="A7860" t="str">
            <v>15.004.0023-0</v>
          </cell>
          <cell r="B7860">
            <v>11.99</v>
          </cell>
        </row>
        <row r="7861">
          <cell r="A7861" t="str">
            <v>15.004.0024-0</v>
          </cell>
          <cell r="B7861">
            <v>13.36</v>
          </cell>
        </row>
        <row r="7862">
          <cell r="A7862" t="str">
            <v>15.004.0025-0</v>
          </cell>
          <cell r="B7862">
            <v>15.7</v>
          </cell>
        </row>
        <row r="7863">
          <cell r="A7863" t="str">
            <v>15.004.0026-0</v>
          </cell>
          <cell r="B7863">
            <v>19.02</v>
          </cell>
        </row>
        <row r="7864">
          <cell r="A7864" t="str">
            <v>15.004.0027-0</v>
          </cell>
          <cell r="B7864">
            <v>23.93</v>
          </cell>
        </row>
        <row r="7865">
          <cell r="A7865" t="str">
            <v>15.004.0028-0</v>
          </cell>
          <cell r="B7865">
            <v>31.93</v>
          </cell>
        </row>
        <row r="7866">
          <cell r="A7866" t="str">
            <v>15.004.0045-0</v>
          </cell>
          <cell r="B7866">
            <v>128.88999999999999</v>
          </cell>
        </row>
        <row r="7867">
          <cell r="A7867" t="str">
            <v>15.004.0046-0</v>
          </cell>
          <cell r="B7867">
            <v>218.03</v>
          </cell>
        </row>
        <row r="7868">
          <cell r="A7868" t="str">
            <v>15.004.0050-0</v>
          </cell>
          <cell r="B7868">
            <v>102.96</v>
          </cell>
        </row>
        <row r="7869">
          <cell r="A7869" t="str">
            <v>15.004.0051-0</v>
          </cell>
          <cell r="B7869">
            <v>95.08</v>
          </cell>
        </row>
        <row r="7870">
          <cell r="A7870" t="str">
            <v>15.004.0053-0</v>
          </cell>
          <cell r="B7870">
            <v>196.98</v>
          </cell>
        </row>
        <row r="7871">
          <cell r="A7871" t="str">
            <v>15.004.0055-0</v>
          </cell>
          <cell r="B7871">
            <v>169.7</v>
          </cell>
        </row>
        <row r="7872">
          <cell r="A7872" t="str">
            <v>15.004.0058-0</v>
          </cell>
          <cell r="B7872">
            <v>167.34</v>
          </cell>
        </row>
        <row r="7873">
          <cell r="A7873" t="str">
            <v>15.004.0059-0</v>
          </cell>
          <cell r="B7873">
            <v>89.8</v>
          </cell>
        </row>
        <row r="7874">
          <cell r="A7874" t="str">
            <v>15.004.0060-1</v>
          </cell>
          <cell r="B7874">
            <v>145.91999999999999</v>
          </cell>
        </row>
        <row r="7875">
          <cell r="A7875" t="str">
            <v>15.004.0061-0</v>
          </cell>
          <cell r="B7875">
            <v>190.86</v>
          </cell>
        </row>
        <row r="7876">
          <cell r="A7876" t="str">
            <v>15.004.0062-0</v>
          </cell>
          <cell r="B7876">
            <v>183.91</v>
          </cell>
        </row>
        <row r="7877">
          <cell r="A7877" t="str">
            <v>15.004.0063-0</v>
          </cell>
          <cell r="B7877">
            <v>105.81</v>
          </cell>
        </row>
        <row r="7878">
          <cell r="A7878" t="str">
            <v>15.004.0064-0</v>
          </cell>
          <cell r="B7878">
            <v>135.27000000000001</v>
          </cell>
        </row>
        <row r="7879">
          <cell r="A7879" t="str">
            <v>15.004.0065-0</v>
          </cell>
          <cell r="B7879">
            <v>89.07</v>
          </cell>
        </row>
        <row r="7880">
          <cell r="A7880" t="str">
            <v>15.004.0067-0</v>
          </cell>
          <cell r="B7880">
            <v>96.78</v>
          </cell>
        </row>
        <row r="7881">
          <cell r="A7881" t="str">
            <v>15.004.0070-0</v>
          </cell>
          <cell r="B7881">
            <v>141.82</v>
          </cell>
        </row>
        <row r="7882">
          <cell r="A7882" t="str">
            <v>15.004.0074-0</v>
          </cell>
          <cell r="B7882">
            <v>202.83</v>
          </cell>
        </row>
        <row r="7883">
          <cell r="A7883" t="str">
            <v>15.004.0075-0</v>
          </cell>
          <cell r="B7883">
            <v>101.29</v>
          </cell>
        </row>
        <row r="7884">
          <cell r="A7884" t="str">
            <v>15.004.0076-0</v>
          </cell>
          <cell r="B7884">
            <v>33.01</v>
          </cell>
        </row>
        <row r="7885">
          <cell r="A7885" t="str">
            <v>15.004.0080-0</v>
          </cell>
          <cell r="B7885">
            <v>119.32</v>
          </cell>
        </row>
        <row r="7886">
          <cell r="A7886" t="str">
            <v>15.004.0085-0</v>
          </cell>
          <cell r="B7886">
            <v>116.9</v>
          </cell>
        </row>
        <row r="7887">
          <cell r="A7887" t="str">
            <v>15.004.0086-0</v>
          </cell>
          <cell r="B7887">
            <v>9.93</v>
          </cell>
        </row>
        <row r="7888">
          <cell r="A7888" t="str">
            <v>15.004.0090-0</v>
          </cell>
          <cell r="B7888">
            <v>87.23</v>
          </cell>
        </row>
        <row r="7889">
          <cell r="A7889" t="str">
            <v>15.004.0102-1</v>
          </cell>
          <cell r="B7889">
            <v>208.44</v>
          </cell>
        </row>
        <row r="7890">
          <cell r="A7890" t="str">
            <v>15.004.0103-0</v>
          </cell>
          <cell r="B7890">
            <v>153.6</v>
          </cell>
        </row>
        <row r="7891">
          <cell r="A7891" t="str">
            <v>15.004.0105-0</v>
          </cell>
          <cell r="B7891">
            <v>197.29</v>
          </cell>
        </row>
        <row r="7892">
          <cell r="A7892" t="str">
            <v>15.004.0108-0</v>
          </cell>
          <cell r="B7892">
            <v>193.15</v>
          </cell>
        </row>
        <row r="7893">
          <cell r="A7893" t="str">
            <v>15.004.0110-0</v>
          </cell>
          <cell r="B7893">
            <v>187.68</v>
          </cell>
        </row>
        <row r="7894">
          <cell r="A7894" t="str">
            <v>15.004.0125-0</v>
          </cell>
          <cell r="B7894">
            <v>193.33</v>
          </cell>
        </row>
        <row r="7895">
          <cell r="A7895" t="str">
            <v>15.004.0130-0</v>
          </cell>
          <cell r="B7895">
            <v>180.28</v>
          </cell>
        </row>
        <row r="7896">
          <cell r="A7896" t="str">
            <v>15.004.0131-0</v>
          </cell>
          <cell r="B7896">
            <v>173.32</v>
          </cell>
        </row>
        <row r="7897">
          <cell r="A7897" t="str">
            <v>15.004.0150-0</v>
          </cell>
          <cell r="B7897">
            <v>150.66999999999999</v>
          </cell>
        </row>
        <row r="7898">
          <cell r="A7898" t="str">
            <v>15.004.0151-0</v>
          </cell>
          <cell r="B7898">
            <v>116.38</v>
          </cell>
        </row>
        <row r="7899">
          <cell r="A7899" t="str">
            <v>15.004.0160-0</v>
          </cell>
          <cell r="B7899">
            <v>83.57</v>
          </cell>
        </row>
        <row r="7900">
          <cell r="A7900" t="str">
            <v>15.004.0161-0</v>
          </cell>
          <cell r="B7900">
            <v>109.19</v>
          </cell>
        </row>
        <row r="7901">
          <cell r="A7901" t="str">
            <v>15.004.0170-0</v>
          </cell>
          <cell r="B7901">
            <v>29.58</v>
          </cell>
        </row>
        <row r="7902">
          <cell r="A7902" t="str">
            <v>15.004.0175-1</v>
          </cell>
          <cell r="B7902">
            <v>107.68</v>
          </cell>
        </row>
        <row r="7903">
          <cell r="A7903" t="str">
            <v>15.004.0176-0</v>
          </cell>
          <cell r="B7903">
            <v>68.52</v>
          </cell>
        </row>
        <row r="7904">
          <cell r="A7904" t="str">
            <v>15.004.0180-0</v>
          </cell>
          <cell r="B7904">
            <v>58.46</v>
          </cell>
        </row>
        <row r="7905">
          <cell r="A7905" t="str">
            <v>15.004.0181-0</v>
          </cell>
          <cell r="B7905">
            <v>41.26</v>
          </cell>
        </row>
        <row r="7906">
          <cell r="A7906" t="str">
            <v>15.004.0190-0</v>
          </cell>
          <cell r="B7906">
            <v>25.37</v>
          </cell>
        </row>
        <row r="7907">
          <cell r="A7907" t="str">
            <v>15.004.0200-0</v>
          </cell>
          <cell r="B7907">
            <v>82.74</v>
          </cell>
        </row>
        <row r="7908">
          <cell r="A7908" t="str">
            <v>15.004.0202-0</v>
          </cell>
          <cell r="B7908">
            <v>52.26</v>
          </cell>
        </row>
        <row r="7909">
          <cell r="A7909" t="str">
            <v>15.004.0204-0</v>
          </cell>
          <cell r="B7909">
            <v>30.55</v>
          </cell>
        </row>
        <row r="7910">
          <cell r="A7910" t="str">
            <v>15.004.0210-0</v>
          </cell>
          <cell r="B7910">
            <v>16.64</v>
          </cell>
        </row>
        <row r="7911">
          <cell r="A7911" t="str">
            <v>15.004.0212-0</v>
          </cell>
          <cell r="B7911">
            <v>12.14</v>
          </cell>
        </row>
        <row r="7912">
          <cell r="A7912" t="str">
            <v>15.004.0220-0</v>
          </cell>
          <cell r="B7912">
            <v>89.65</v>
          </cell>
        </row>
        <row r="7913">
          <cell r="A7913" t="str">
            <v>15.004.0222-0</v>
          </cell>
          <cell r="B7913">
            <v>65.260000000000005</v>
          </cell>
        </row>
        <row r="7914">
          <cell r="A7914" t="str">
            <v>15.004.0224-0</v>
          </cell>
          <cell r="B7914">
            <v>33.97</v>
          </cell>
        </row>
        <row r="7915">
          <cell r="A7915" t="str">
            <v>15.004.0250-0</v>
          </cell>
          <cell r="B7915">
            <v>151.80000000000001</v>
          </cell>
        </row>
        <row r="7916">
          <cell r="A7916" t="str">
            <v>15.004.0251-0</v>
          </cell>
          <cell r="B7916">
            <v>199.85</v>
          </cell>
        </row>
        <row r="7917">
          <cell r="A7917" t="str">
            <v>15.004.0255-0</v>
          </cell>
          <cell r="B7917">
            <v>182.52</v>
          </cell>
        </row>
        <row r="7918">
          <cell r="A7918" t="str">
            <v>15.004.0300-0</v>
          </cell>
          <cell r="B7918">
            <v>5.27</v>
          </cell>
        </row>
        <row r="7919">
          <cell r="A7919" t="str">
            <v>15.004.0305-0</v>
          </cell>
          <cell r="B7919">
            <v>2.2400000000000002</v>
          </cell>
        </row>
        <row r="7920">
          <cell r="A7920" t="str">
            <v>15.004.0310-0</v>
          </cell>
          <cell r="B7920">
            <v>3.46</v>
          </cell>
        </row>
        <row r="7921">
          <cell r="A7921" t="str">
            <v>15.004.0315-0</v>
          </cell>
          <cell r="B7921">
            <v>1.98</v>
          </cell>
        </row>
        <row r="7922">
          <cell r="A7922" t="str">
            <v>15.004.0320-0</v>
          </cell>
          <cell r="B7922">
            <v>2.7</v>
          </cell>
        </row>
        <row r="7923">
          <cell r="A7923" t="str">
            <v>15.004.0325-0</v>
          </cell>
          <cell r="B7923">
            <v>9.81</v>
          </cell>
        </row>
        <row r="7924">
          <cell r="A7924" t="str">
            <v>15.004.0330-0</v>
          </cell>
          <cell r="B7924">
            <v>31.97</v>
          </cell>
        </row>
        <row r="7925">
          <cell r="A7925" t="str">
            <v>15.004.0335-0</v>
          </cell>
          <cell r="B7925">
            <v>23.82</v>
          </cell>
        </row>
        <row r="7926">
          <cell r="A7926" t="str">
            <v>15.004.0600-0</v>
          </cell>
          <cell r="B7926">
            <v>48.14</v>
          </cell>
        </row>
        <row r="7927">
          <cell r="A7927" t="str">
            <v>15.004.0620-0</v>
          </cell>
          <cell r="B7927">
            <v>64.98</v>
          </cell>
        </row>
        <row r="7928">
          <cell r="A7928" t="str">
            <v>15.004.0700-0</v>
          </cell>
          <cell r="B7928">
            <v>2.0299999999999998</v>
          </cell>
        </row>
        <row r="7929">
          <cell r="A7929" t="str">
            <v>15.004.0705-0</v>
          </cell>
          <cell r="B7929">
            <v>2.7</v>
          </cell>
        </row>
        <row r="7930">
          <cell r="A7930" t="str">
            <v>15.004.0710-0</v>
          </cell>
          <cell r="B7930">
            <v>4.12</v>
          </cell>
        </row>
        <row r="7931">
          <cell r="A7931" t="str">
            <v>15.004.0715-0</v>
          </cell>
          <cell r="B7931">
            <v>5.56</v>
          </cell>
        </row>
        <row r="7932">
          <cell r="A7932" t="str">
            <v>15.004.0720-0</v>
          </cell>
          <cell r="B7932">
            <v>11.06</v>
          </cell>
        </row>
        <row r="7933">
          <cell r="A7933" t="str">
            <v>15.004.9999-0</v>
          </cell>
          <cell r="B7933">
            <v>3491</v>
          </cell>
        </row>
        <row r="7934">
          <cell r="A7934" t="str">
            <v>15.005.0010-0</v>
          </cell>
          <cell r="B7934">
            <v>166.46</v>
          </cell>
        </row>
        <row r="7935">
          <cell r="A7935" t="str">
            <v>15.005.0020-0</v>
          </cell>
          <cell r="B7935">
            <v>259</v>
          </cell>
        </row>
        <row r="7936">
          <cell r="A7936" t="str">
            <v>15.005.0030-0</v>
          </cell>
          <cell r="B7936">
            <v>151.07</v>
          </cell>
        </row>
        <row r="7937">
          <cell r="A7937" t="str">
            <v>15.005.0040-1</v>
          </cell>
          <cell r="B7937">
            <v>158.94999999999999</v>
          </cell>
        </row>
        <row r="7938">
          <cell r="A7938" t="str">
            <v>15.005.0050-0</v>
          </cell>
          <cell r="B7938">
            <v>178.71</v>
          </cell>
        </row>
        <row r="7939">
          <cell r="A7939" t="str">
            <v>15.005.0060-0</v>
          </cell>
          <cell r="B7939">
            <v>177.86</v>
          </cell>
        </row>
        <row r="7940">
          <cell r="A7940" t="str">
            <v>15.005.0070-0</v>
          </cell>
          <cell r="B7940">
            <v>163.88</v>
          </cell>
        </row>
        <row r="7941">
          <cell r="A7941" t="str">
            <v>15.005.0100-0</v>
          </cell>
          <cell r="B7941">
            <v>44.06</v>
          </cell>
        </row>
        <row r="7942">
          <cell r="A7942" t="str">
            <v>15.005.0110-0</v>
          </cell>
          <cell r="B7942">
            <v>57.99</v>
          </cell>
        </row>
        <row r="7943">
          <cell r="A7943" t="str">
            <v>15.005.0120-0</v>
          </cell>
          <cell r="B7943">
            <v>68.8</v>
          </cell>
        </row>
        <row r="7944">
          <cell r="A7944" t="str">
            <v>15.005.0130-0</v>
          </cell>
          <cell r="B7944">
            <v>86.1</v>
          </cell>
        </row>
        <row r="7945">
          <cell r="A7945" t="str">
            <v>15.005.0140-0</v>
          </cell>
          <cell r="B7945">
            <v>114.91</v>
          </cell>
        </row>
        <row r="7946">
          <cell r="A7946" t="str">
            <v>15.005.0200-0</v>
          </cell>
          <cell r="B7946">
            <v>275.58999999999997</v>
          </cell>
        </row>
        <row r="7947">
          <cell r="A7947" t="str">
            <v>15.005.0201-0</v>
          </cell>
          <cell r="B7947">
            <v>306.93</v>
          </cell>
        </row>
        <row r="7948">
          <cell r="A7948" t="str">
            <v>15.005.0202-0</v>
          </cell>
          <cell r="B7948">
            <v>588.37</v>
          </cell>
        </row>
        <row r="7949">
          <cell r="A7949" t="str">
            <v>15.005.0203-0</v>
          </cell>
          <cell r="B7949">
            <v>984.3</v>
          </cell>
        </row>
        <row r="7950">
          <cell r="A7950" t="str">
            <v>15.005.0204-0</v>
          </cell>
          <cell r="B7950">
            <v>643.49</v>
          </cell>
        </row>
        <row r="7951">
          <cell r="A7951" t="str">
            <v>15.005.0205-0</v>
          </cell>
          <cell r="B7951">
            <v>1073.8599999999999</v>
          </cell>
        </row>
        <row r="7952">
          <cell r="A7952" t="str">
            <v>15.005.0206-0</v>
          </cell>
          <cell r="B7952">
            <v>1153.78</v>
          </cell>
        </row>
        <row r="7953">
          <cell r="A7953" t="str">
            <v>15.005.0207-0</v>
          </cell>
          <cell r="B7953">
            <v>1152.27</v>
          </cell>
        </row>
        <row r="7954">
          <cell r="A7954" t="str">
            <v>15.005.0208-0</v>
          </cell>
          <cell r="B7954">
            <v>1388.61</v>
          </cell>
        </row>
        <row r="7955">
          <cell r="A7955" t="str">
            <v>15.005.0209-0</v>
          </cell>
          <cell r="B7955">
            <v>1388.61</v>
          </cell>
        </row>
        <row r="7956">
          <cell r="A7956" t="str">
            <v>15.005.0253-0</v>
          </cell>
          <cell r="B7956">
            <v>24.99</v>
          </cell>
        </row>
        <row r="7957">
          <cell r="A7957" t="str">
            <v>15.005.0255-0</v>
          </cell>
          <cell r="B7957">
            <v>92.91</v>
          </cell>
        </row>
        <row r="7958">
          <cell r="A7958" t="str">
            <v>15.005.0260-0</v>
          </cell>
          <cell r="B7958">
            <v>100.06</v>
          </cell>
        </row>
        <row r="7959">
          <cell r="A7959" t="str">
            <v>15.005.0275-0</v>
          </cell>
          <cell r="B7959">
            <v>24.48</v>
          </cell>
        </row>
        <row r="7960">
          <cell r="A7960" t="str">
            <v>15.005.0278-0</v>
          </cell>
          <cell r="B7960">
            <v>14.84</v>
          </cell>
        </row>
        <row r="7961">
          <cell r="A7961" t="str">
            <v>15.005.0280-0</v>
          </cell>
          <cell r="B7961">
            <v>24.9</v>
          </cell>
        </row>
        <row r="7962">
          <cell r="A7962" t="str">
            <v>15.005.9999-0</v>
          </cell>
          <cell r="B7962">
            <v>4823</v>
          </cell>
        </row>
        <row r="7963">
          <cell r="A7963" t="str">
            <v>15.006.0010-0</v>
          </cell>
          <cell r="B7963">
            <v>618.30999999999995</v>
          </cell>
        </row>
        <row r="7964">
          <cell r="A7964" t="str">
            <v>15.006.0012-0</v>
          </cell>
          <cell r="B7964">
            <v>613.66</v>
          </cell>
        </row>
        <row r="7965">
          <cell r="A7965" t="str">
            <v>15.006.0015-0</v>
          </cell>
          <cell r="B7965">
            <v>124.19</v>
          </cell>
        </row>
        <row r="7966">
          <cell r="A7966" t="str">
            <v>15.006.0016-0</v>
          </cell>
          <cell r="B7966">
            <v>247.72</v>
          </cell>
        </row>
        <row r="7967">
          <cell r="A7967" t="str">
            <v>15.006.0035-0</v>
          </cell>
          <cell r="B7967">
            <v>3673.86</v>
          </cell>
        </row>
        <row r="7968">
          <cell r="A7968" t="str">
            <v>15.006.0040-0</v>
          </cell>
          <cell r="B7968">
            <v>542.85</v>
          </cell>
        </row>
        <row r="7969">
          <cell r="A7969" t="str">
            <v>15.006.0045-0</v>
          </cell>
          <cell r="B7969">
            <v>863.78</v>
          </cell>
        </row>
        <row r="7970">
          <cell r="A7970" t="str">
            <v>15.006.9999-0</v>
          </cell>
          <cell r="B7970">
            <v>2708</v>
          </cell>
        </row>
        <row r="7971">
          <cell r="A7971" t="str">
            <v>15.007.0208-0</v>
          </cell>
          <cell r="B7971">
            <v>130.27000000000001</v>
          </cell>
        </row>
        <row r="7972">
          <cell r="A7972" t="str">
            <v>15.007.0209-0</v>
          </cell>
          <cell r="B7972">
            <v>102.17</v>
          </cell>
        </row>
        <row r="7973">
          <cell r="A7973" t="str">
            <v>15.007.0210-0</v>
          </cell>
          <cell r="B7973">
            <v>453.14</v>
          </cell>
        </row>
        <row r="7974">
          <cell r="A7974" t="str">
            <v>15.007.0214-0</v>
          </cell>
          <cell r="B7974">
            <v>25.87</v>
          </cell>
        </row>
        <row r="7975">
          <cell r="A7975" t="str">
            <v>15.007.0216-0</v>
          </cell>
          <cell r="B7975">
            <v>18.53</v>
          </cell>
        </row>
        <row r="7976">
          <cell r="A7976" t="str">
            <v>15.007.0218-0</v>
          </cell>
          <cell r="B7976">
            <v>7.88</v>
          </cell>
        </row>
        <row r="7977">
          <cell r="A7977" t="str">
            <v>15.007.0250-0</v>
          </cell>
          <cell r="B7977">
            <v>19672.84</v>
          </cell>
        </row>
        <row r="7978">
          <cell r="A7978" t="str">
            <v>15.007.0255-0</v>
          </cell>
          <cell r="B7978">
            <v>12161.39</v>
          </cell>
        </row>
        <row r="7979">
          <cell r="A7979" t="str">
            <v>15.007.0260-0</v>
          </cell>
          <cell r="B7979">
            <v>25000.49</v>
          </cell>
        </row>
        <row r="7980">
          <cell r="A7980" t="str">
            <v>15.007.0280-0</v>
          </cell>
          <cell r="B7980">
            <v>532.08000000000004</v>
          </cell>
        </row>
        <row r="7981">
          <cell r="A7981" t="str">
            <v>15.007.0285-0</v>
          </cell>
          <cell r="B7981">
            <v>699.15</v>
          </cell>
        </row>
        <row r="7982">
          <cell r="A7982" t="str">
            <v>15.007.0290-0</v>
          </cell>
          <cell r="B7982">
            <v>848.05</v>
          </cell>
        </row>
        <row r="7983">
          <cell r="A7983" t="str">
            <v>15.007.0295-0</v>
          </cell>
          <cell r="B7983">
            <v>818.38</v>
          </cell>
        </row>
        <row r="7984">
          <cell r="A7984" t="str">
            <v>15.007.0334-0</v>
          </cell>
          <cell r="B7984">
            <v>110.25</v>
          </cell>
        </row>
        <row r="7985">
          <cell r="A7985" t="str">
            <v>15.007.0338-0</v>
          </cell>
          <cell r="B7985">
            <v>179.45</v>
          </cell>
        </row>
        <row r="7986">
          <cell r="A7986" t="str">
            <v>15.007.0340-0</v>
          </cell>
          <cell r="B7986">
            <v>27.78</v>
          </cell>
        </row>
        <row r="7987">
          <cell r="A7987" t="str">
            <v>15.007.0345-0</v>
          </cell>
          <cell r="B7987">
            <v>15.8</v>
          </cell>
        </row>
        <row r="7988">
          <cell r="A7988" t="str">
            <v>15.007.0347-0</v>
          </cell>
          <cell r="B7988">
            <v>58.07</v>
          </cell>
        </row>
        <row r="7989">
          <cell r="A7989" t="str">
            <v>15.007.0350-0</v>
          </cell>
          <cell r="B7989">
            <v>588.82000000000005</v>
          </cell>
        </row>
        <row r="7990">
          <cell r="A7990" t="str">
            <v>15.007.0351-0</v>
          </cell>
          <cell r="B7990">
            <v>195.8</v>
          </cell>
        </row>
        <row r="7991">
          <cell r="A7991" t="str">
            <v>15.007.0357-0</v>
          </cell>
          <cell r="B7991">
            <v>105.47</v>
          </cell>
        </row>
        <row r="7992">
          <cell r="A7992" t="str">
            <v>15.007.0359-0</v>
          </cell>
          <cell r="B7992">
            <v>633.62</v>
          </cell>
        </row>
        <row r="7993">
          <cell r="A7993" t="str">
            <v>15.007.0400-0</v>
          </cell>
          <cell r="B7993">
            <v>51.95</v>
          </cell>
        </row>
        <row r="7994">
          <cell r="A7994" t="str">
            <v>15.007.0405-0</v>
          </cell>
          <cell r="B7994">
            <v>55.09</v>
          </cell>
        </row>
        <row r="7995">
          <cell r="A7995" t="str">
            <v>15.007.0410-0</v>
          </cell>
          <cell r="B7995">
            <v>156.18</v>
          </cell>
        </row>
        <row r="7996">
          <cell r="A7996" t="str">
            <v>15.007.0415-0</v>
          </cell>
          <cell r="B7996">
            <v>233.11</v>
          </cell>
        </row>
        <row r="7997">
          <cell r="A7997" t="str">
            <v>15.007.0420-0</v>
          </cell>
          <cell r="B7997">
            <v>226.94</v>
          </cell>
        </row>
        <row r="7998">
          <cell r="A7998" t="str">
            <v>15.007.0425-0</v>
          </cell>
          <cell r="B7998">
            <v>293.26</v>
          </cell>
        </row>
        <row r="7999">
          <cell r="A7999" t="str">
            <v>15.007.0430-0</v>
          </cell>
          <cell r="B7999">
            <v>397.04</v>
          </cell>
        </row>
        <row r="8000">
          <cell r="A8000" t="str">
            <v>15.007.0435-0</v>
          </cell>
          <cell r="B8000">
            <v>598.74</v>
          </cell>
        </row>
        <row r="8001">
          <cell r="A8001" t="str">
            <v>15.007.0495-0</v>
          </cell>
          <cell r="B8001">
            <v>53.44</v>
          </cell>
        </row>
        <row r="8002">
          <cell r="A8002" t="str">
            <v>15.007.0498-0</v>
          </cell>
          <cell r="B8002">
            <v>63.96</v>
          </cell>
        </row>
        <row r="8003">
          <cell r="A8003" t="str">
            <v>15.007.0501-0</v>
          </cell>
          <cell r="B8003">
            <v>138.32</v>
          </cell>
        </row>
        <row r="8004">
          <cell r="A8004" t="str">
            <v>15.007.0504-0</v>
          </cell>
          <cell r="B8004">
            <v>225.65</v>
          </cell>
        </row>
        <row r="8005">
          <cell r="A8005" t="str">
            <v>15.007.0507-0</v>
          </cell>
          <cell r="B8005">
            <v>277.45999999999998</v>
          </cell>
        </row>
        <row r="8006">
          <cell r="A8006" t="str">
            <v>15.007.0511-0</v>
          </cell>
          <cell r="B8006">
            <v>339.01</v>
          </cell>
        </row>
        <row r="8007">
          <cell r="A8007" t="str">
            <v>15.007.0514-0</v>
          </cell>
          <cell r="B8007">
            <v>403.06</v>
          </cell>
        </row>
        <row r="8008">
          <cell r="A8008" t="str">
            <v>15.007.0517-0</v>
          </cell>
          <cell r="B8008">
            <v>518.61</v>
          </cell>
        </row>
        <row r="8009">
          <cell r="A8009" t="str">
            <v>15.007.0520-0</v>
          </cell>
          <cell r="B8009">
            <v>38.549999999999997</v>
          </cell>
        </row>
        <row r="8010">
          <cell r="A8010" t="str">
            <v>15.007.0521-0</v>
          </cell>
          <cell r="B8010">
            <v>78.27</v>
          </cell>
        </row>
        <row r="8011">
          <cell r="A8011" t="str">
            <v>15.007.0522-0</v>
          </cell>
          <cell r="B8011">
            <v>105.23</v>
          </cell>
        </row>
        <row r="8012">
          <cell r="A8012" t="str">
            <v>15.007.0523-0</v>
          </cell>
          <cell r="B8012">
            <v>149.69</v>
          </cell>
        </row>
        <row r="8013">
          <cell r="A8013" t="str">
            <v>15.007.0524-0</v>
          </cell>
          <cell r="B8013">
            <v>102.98</v>
          </cell>
        </row>
        <row r="8014">
          <cell r="A8014" t="str">
            <v>15.007.0525-0</v>
          </cell>
          <cell r="B8014">
            <v>122.05</v>
          </cell>
        </row>
        <row r="8015">
          <cell r="A8015" t="str">
            <v>15.007.0526-0</v>
          </cell>
          <cell r="B8015">
            <v>126.13</v>
          </cell>
        </row>
        <row r="8016">
          <cell r="A8016" t="str">
            <v>15.007.0527-0</v>
          </cell>
          <cell r="B8016">
            <v>181.01</v>
          </cell>
        </row>
        <row r="8017">
          <cell r="A8017" t="str">
            <v>15.007.0528-0</v>
          </cell>
          <cell r="B8017">
            <v>257.98</v>
          </cell>
        </row>
        <row r="8018">
          <cell r="A8018" t="str">
            <v>15.007.0529-0</v>
          </cell>
          <cell r="B8018">
            <v>264.26</v>
          </cell>
        </row>
        <row r="8019">
          <cell r="A8019" t="str">
            <v>15.007.0530-0</v>
          </cell>
          <cell r="B8019">
            <v>21.1</v>
          </cell>
        </row>
        <row r="8020">
          <cell r="A8020" t="str">
            <v>15.007.0531-0</v>
          </cell>
          <cell r="B8020">
            <v>21.52</v>
          </cell>
        </row>
        <row r="8021">
          <cell r="A8021" t="str">
            <v>15.007.0532-0</v>
          </cell>
          <cell r="B8021">
            <v>26.61</v>
          </cell>
        </row>
        <row r="8022">
          <cell r="A8022" t="str">
            <v>15.007.0533-0</v>
          </cell>
          <cell r="B8022">
            <v>37.06</v>
          </cell>
        </row>
        <row r="8023">
          <cell r="A8023" t="str">
            <v>15.007.0534-0</v>
          </cell>
          <cell r="B8023">
            <v>41.17</v>
          </cell>
        </row>
        <row r="8024">
          <cell r="A8024" t="str">
            <v>15.007.0535-0</v>
          </cell>
          <cell r="B8024">
            <v>48.25</v>
          </cell>
        </row>
        <row r="8025">
          <cell r="A8025" t="str">
            <v>15.007.0550-0</v>
          </cell>
          <cell r="B8025">
            <v>2.58</v>
          </cell>
        </row>
        <row r="8026">
          <cell r="A8026" t="str">
            <v>15.007.0552-0</v>
          </cell>
          <cell r="B8026">
            <v>2.94</v>
          </cell>
        </row>
        <row r="8027">
          <cell r="A8027" t="str">
            <v>15.007.0554-0</v>
          </cell>
          <cell r="B8027">
            <v>13.64</v>
          </cell>
        </row>
        <row r="8028">
          <cell r="A8028" t="str">
            <v>15.007.0556-0</v>
          </cell>
          <cell r="B8028">
            <v>16.89</v>
          </cell>
        </row>
        <row r="8029">
          <cell r="A8029" t="str">
            <v>15.007.0558-0</v>
          </cell>
          <cell r="B8029">
            <v>29.99</v>
          </cell>
        </row>
        <row r="8030">
          <cell r="A8030" t="str">
            <v>15.007.0560-0</v>
          </cell>
          <cell r="B8030">
            <v>63.34</v>
          </cell>
        </row>
        <row r="8031">
          <cell r="A8031" t="str">
            <v>15.007.0566-0</v>
          </cell>
          <cell r="B8031">
            <v>14.9</v>
          </cell>
        </row>
        <row r="8032">
          <cell r="A8032" t="str">
            <v>15.007.0567-0</v>
          </cell>
          <cell r="B8032">
            <v>18.260000000000002</v>
          </cell>
        </row>
        <row r="8033">
          <cell r="A8033" t="str">
            <v>15.007.0568-0</v>
          </cell>
          <cell r="B8033">
            <v>18.260000000000002</v>
          </cell>
        </row>
        <row r="8034">
          <cell r="A8034" t="str">
            <v>15.007.0569-0</v>
          </cell>
          <cell r="B8034">
            <v>33.67</v>
          </cell>
        </row>
        <row r="8035">
          <cell r="A8035" t="str">
            <v>15.007.0570-0</v>
          </cell>
          <cell r="B8035">
            <v>6.71</v>
          </cell>
        </row>
        <row r="8036">
          <cell r="A8036" t="str">
            <v>15.007.0572-0</v>
          </cell>
          <cell r="B8036">
            <v>12.16</v>
          </cell>
        </row>
        <row r="8037">
          <cell r="A8037" t="str">
            <v>15.007.0575-0</v>
          </cell>
          <cell r="B8037">
            <v>25.06</v>
          </cell>
        </row>
        <row r="8038">
          <cell r="A8038" t="str">
            <v>15.007.0600-0</v>
          </cell>
          <cell r="B8038">
            <v>30.31</v>
          </cell>
        </row>
        <row r="8039">
          <cell r="A8039" t="str">
            <v>15.007.0605-0</v>
          </cell>
          <cell r="B8039">
            <v>35.53</v>
          </cell>
        </row>
        <row r="8040">
          <cell r="A8040" t="str">
            <v>15.007.0608-0</v>
          </cell>
          <cell r="B8040">
            <v>132.72999999999999</v>
          </cell>
        </row>
        <row r="8041">
          <cell r="A8041" t="str">
            <v>15.007.0609-0</v>
          </cell>
          <cell r="B8041">
            <v>163.49</v>
          </cell>
        </row>
        <row r="8042">
          <cell r="A8042" t="str">
            <v>15.007.0610-0</v>
          </cell>
          <cell r="B8042">
            <v>369.48</v>
          </cell>
        </row>
        <row r="8043">
          <cell r="A8043" t="str">
            <v>15.007.0611-0</v>
          </cell>
          <cell r="B8043">
            <v>670.58</v>
          </cell>
        </row>
        <row r="8044">
          <cell r="A8044" t="str">
            <v>15.007.0615-0</v>
          </cell>
          <cell r="B8044">
            <v>696.03</v>
          </cell>
        </row>
        <row r="8045">
          <cell r="A8045" t="str">
            <v>15.007.0620-0</v>
          </cell>
          <cell r="B8045">
            <v>42.89</v>
          </cell>
        </row>
        <row r="8046">
          <cell r="A8046" t="str">
            <v>15.007.0623-0</v>
          </cell>
          <cell r="B8046">
            <v>50.31</v>
          </cell>
        </row>
        <row r="8047">
          <cell r="A8047" t="str">
            <v>15.007.0628-0</v>
          </cell>
          <cell r="B8047">
            <v>88.15</v>
          </cell>
        </row>
        <row r="8048">
          <cell r="A8048" t="str">
            <v>15.007.0630-0</v>
          </cell>
          <cell r="B8048">
            <v>219.13</v>
          </cell>
        </row>
        <row r="8049">
          <cell r="A8049" t="str">
            <v>15.007.0633-0</v>
          </cell>
          <cell r="B8049">
            <v>421.56</v>
          </cell>
        </row>
        <row r="8050">
          <cell r="A8050" t="str">
            <v>15.007.0635-0</v>
          </cell>
          <cell r="B8050">
            <v>1252.55</v>
          </cell>
        </row>
        <row r="8051">
          <cell r="A8051" t="str">
            <v>15.007.0650-0</v>
          </cell>
          <cell r="B8051">
            <v>15.67</v>
          </cell>
        </row>
        <row r="8052">
          <cell r="A8052" t="str">
            <v>15.007.0652-0</v>
          </cell>
          <cell r="B8052">
            <v>45.49</v>
          </cell>
        </row>
        <row r="8053">
          <cell r="A8053" t="str">
            <v>15.007.0655-0</v>
          </cell>
          <cell r="B8053">
            <v>83.04</v>
          </cell>
        </row>
        <row r="8054">
          <cell r="A8054" t="str">
            <v>15.007.0658-0</v>
          </cell>
          <cell r="B8054">
            <v>94.99</v>
          </cell>
        </row>
        <row r="8055">
          <cell r="A8055" t="str">
            <v>15.007.0660-0</v>
          </cell>
          <cell r="B8055">
            <v>336.72</v>
          </cell>
        </row>
        <row r="8056">
          <cell r="A8056" t="str">
            <v>15.007.0663-0</v>
          </cell>
          <cell r="B8056">
            <v>422.52</v>
          </cell>
        </row>
        <row r="8057">
          <cell r="A8057" t="str">
            <v>15.007.0665-0</v>
          </cell>
          <cell r="B8057">
            <v>1256.92</v>
          </cell>
        </row>
        <row r="8058">
          <cell r="A8058" t="str">
            <v>15.007.0670-0</v>
          </cell>
          <cell r="B8058">
            <v>23.3</v>
          </cell>
        </row>
        <row r="8059">
          <cell r="A8059" t="str">
            <v>15.007.0673-0</v>
          </cell>
          <cell r="B8059">
            <v>52.61</v>
          </cell>
        </row>
        <row r="8060">
          <cell r="A8060" t="str">
            <v>15.007.0680-0</v>
          </cell>
          <cell r="B8060">
            <v>74.150000000000006</v>
          </cell>
        </row>
        <row r="8061">
          <cell r="A8061" t="str">
            <v>15.007.0682-0</v>
          </cell>
          <cell r="B8061">
            <v>151.32</v>
          </cell>
        </row>
        <row r="8062">
          <cell r="A8062" t="str">
            <v>15.007.0684-0</v>
          </cell>
          <cell r="B8062">
            <v>326.38</v>
          </cell>
        </row>
        <row r="8063">
          <cell r="A8063" t="str">
            <v>15.007.0686-0</v>
          </cell>
          <cell r="B8063">
            <v>354.31</v>
          </cell>
        </row>
        <row r="8064">
          <cell r="A8064" t="str">
            <v>15.007.0688-0</v>
          </cell>
          <cell r="B8064">
            <v>965.52</v>
          </cell>
        </row>
        <row r="8065">
          <cell r="A8065" t="str">
            <v>15.007.0689-0</v>
          </cell>
          <cell r="B8065">
            <v>1105.05</v>
          </cell>
        </row>
        <row r="8066">
          <cell r="A8066" t="str">
            <v>15.007.0696-0</v>
          </cell>
          <cell r="B8066">
            <v>79.38</v>
          </cell>
        </row>
        <row r="8067">
          <cell r="A8067" t="str">
            <v>15.007.0697-0</v>
          </cell>
          <cell r="B8067">
            <v>88.57</v>
          </cell>
        </row>
        <row r="8068">
          <cell r="A8068" t="str">
            <v>15.007.0699-0</v>
          </cell>
          <cell r="B8068">
            <v>131.11000000000001</v>
          </cell>
        </row>
        <row r="8069">
          <cell r="A8069" t="str">
            <v>15.007.0705-0</v>
          </cell>
          <cell r="B8069">
            <v>73.11</v>
          </cell>
        </row>
        <row r="8070">
          <cell r="A8070" t="str">
            <v>15.007.0710-0</v>
          </cell>
          <cell r="B8070">
            <v>70.37</v>
          </cell>
        </row>
        <row r="8071">
          <cell r="A8071" t="str">
            <v>15.007.0711-0</v>
          </cell>
          <cell r="B8071">
            <v>104.63</v>
          </cell>
        </row>
        <row r="8072">
          <cell r="A8072" t="str">
            <v>15.007.0712-0</v>
          </cell>
          <cell r="B8072">
            <v>121.15</v>
          </cell>
        </row>
        <row r="8073">
          <cell r="A8073" t="str">
            <v>15.007.0713-0</v>
          </cell>
          <cell r="B8073">
            <v>21.51</v>
          </cell>
        </row>
        <row r="8074">
          <cell r="A8074" t="str">
            <v>15.007.0714-0</v>
          </cell>
          <cell r="B8074">
            <v>27.38</v>
          </cell>
        </row>
        <row r="8075">
          <cell r="A8075" t="str">
            <v>15.007.0715-0</v>
          </cell>
          <cell r="B8075">
            <v>40.94</v>
          </cell>
        </row>
        <row r="8076">
          <cell r="A8076" t="str">
            <v>15.007.0716-0</v>
          </cell>
          <cell r="B8076">
            <v>38.54</v>
          </cell>
        </row>
        <row r="8077">
          <cell r="A8077" t="str">
            <v>15.007.0717-0</v>
          </cell>
          <cell r="B8077">
            <v>43.76</v>
          </cell>
        </row>
        <row r="8078">
          <cell r="A8078" t="str">
            <v>15.007.0718-0</v>
          </cell>
          <cell r="B8078">
            <v>82.43</v>
          </cell>
        </row>
        <row r="8079">
          <cell r="A8079" t="str">
            <v>15.007.9999-0</v>
          </cell>
          <cell r="B8079">
            <v>5240</v>
          </cell>
        </row>
        <row r="8080">
          <cell r="A8080" t="str">
            <v>15.008.0010-0</v>
          </cell>
          <cell r="B8080">
            <v>0.95</v>
          </cell>
        </row>
        <row r="8081">
          <cell r="A8081" t="str">
            <v>15.008.0015-0</v>
          </cell>
          <cell r="B8081">
            <v>1.26</v>
          </cell>
        </row>
        <row r="8082">
          <cell r="A8082" t="str">
            <v>15.008.0020-0</v>
          </cell>
          <cell r="B8082">
            <v>1.77</v>
          </cell>
        </row>
        <row r="8083">
          <cell r="A8083" t="str">
            <v>15.008.0025-0</v>
          </cell>
          <cell r="B8083">
            <v>2.36</v>
          </cell>
        </row>
        <row r="8084">
          <cell r="A8084" t="str">
            <v>15.008.0030-0</v>
          </cell>
          <cell r="B8084">
            <v>3.02</v>
          </cell>
        </row>
        <row r="8085">
          <cell r="A8085" t="str">
            <v>15.008.0035-0</v>
          </cell>
          <cell r="B8085">
            <v>3.98</v>
          </cell>
        </row>
        <row r="8086">
          <cell r="A8086" t="str">
            <v>15.008.0080-0</v>
          </cell>
          <cell r="B8086">
            <v>1.35</v>
          </cell>
        </row>
        <row r="8087">
          <cell r="A8087" t="str">
            <v>15.008.0085-0</v>
          </cell>
          <cell r="B8087">
            <v>1.68</v>
          </cell>
        </row>
        <row r="8088">
          <cell r="A8088" t="str">
            <v>15.008.0090-0</v>
          </cell>
          <cell r="B8088">
            <v>2.29</v>
          </cell>
        </row>
        <row r="8089">
          <cell r="A8089" t="str">
            <v>15.008.0095-0</v>
          </cell>
          <cell r="B8089">
            <v>2.75</v>
          </cell>
        </row>
        <row r="8090">
          <cell r="A8090" t="str">
            <v>15.008.0100-0</v>
          </cell>
          <cell r="B8090">
            <v>4.22</v>
          </cell>
        </row>
        <row r="8091">
          <cell r="A8091" t="str">
            <v>15.008.0105-0</v>
          </cell>
          <cell r="B8091">
            <v>5.3</v>
          </cell>
        </row>
        <row r="8092">
          <cell r="A8092" t="str">
            <v>15.008.0110-0</v>
          </cell>
          <cell r="B8092">
            <v>7.06</v>
          </cell>
        </row>
        <row r="8093">
          <cell r="A8093" t="str">
            <v>15.008.0112-0</v>
          </cell>
          <cell r="B8093">
            <v>10.119999999999999</v>
          </cell>
        </row>
        <row r="8094">
          <cell r="A8094" t="str">
            <v>15.008.0115-0</v>
          </cell>
          <cell r="B8094">
            <v>14.23</v>
          </cell>
        </row>
        <row r="8095">
          <cell r="A8095" t="str">
            <v>15.008.0120-0</v>
          </cell>
          <cell r="B8095">
            <v>18.47</v>
          </cell>
        </row>
        <row r="8096">
          <cell r="A8096" t="str">
            <v>15.008.0125-0</v>
          </cell>
          <cell r="B8096">
            <v>25.69</v>
          </cell>
        </row>
        <row r="8097">
          <cell r="A8097" t="str">
            <v>15.008.0130-0</v>
          </cell>
          <cell r="B8097">
            <v>31.76</v>
          </cell>
        </row>
        <row r="8098">
          <cell r="A8098" t="str">
            <v>15.008.0135-0</v>
          </cell>
          <cell r="B8098">
            <v>38.799999999999997</v>
          </cell>
        </row>
        <row r="8099">
          <cell r="A8099" t="str">
            <v>15.008.0140-0</v>
          </cell>
          <cell r="B8099">
            <v>46.07</v>
          </cell>
        </row>
        <row r="8100">
          <cell r="A8100" t="str">
            <v>15.008.0145-0</v>
          </cell>
          <cell r="B8100">
            <v>59.08</v>
          </cell>
        </row>
        <row r="8101">
          <cell r="A8101" t="str">
            <v>15.008.0150-0</v>
          </cell>
          <cell r="B8101">
            <v>72.209999999999994</v>
          </cell>
        </row>
        <row r="8102">
          <cell r="A8102" t="str">
            <v>15.008.0155-0</v>
          </cell>
          <cell r="B8102">
            <v>2.5099999999999998</v>
          </cell>
        </row>
        <row r="8103">
          <cell r="A8103" t="str">
            <v>15.008.0157-0</v>
          </cell>
          <cell r="B8103">
            <v>3.15</v>
          </cell>
        </row>
        <row r="8104">
          <cell r="A8104" t="str">
            <v>15.008.0159-0</v>
          </cell>
          <cell r="B8104">
            <v>4.22</v>
          </cell>
        </row>
        <row r="8105">
          <cell r="A8105" t="str">
            <v>15.008.0161-0</v>
          </cell>
          <cell r="B8105">
            <v>5.46</v>
          </cell>
        </row>
        <row r="8106">
          <cell r="A8106" t="str">
            <v>15.008.0163-0</v>
          </cell>
          <cell r="B8106">
            <v>8.11</v>
          </cell>
        </row>
        <row r="8107">
          <cell r="A8107" t="str">
            <v>15.008.0165-0</v>
          </cell>
          <cell r="B8107">
            <v>13.14</v>
          </cell>
        </row>
        <row r="8108">
          <cell r="A8108" t="str">
            <v>15.008.0167-0</v>
          </cell>
          <cell r="B8108">
            <v>17.96</v>
          </cell>
        </row>
        <row r="8109">
          <cell r="A8109" t="str">
            <v>15.008.0169-0</v>
          </cell>
          <cell r="B8109">
            <v>18.86</v>
          </cell>
        </row>
        <row r="8110">
          <cell r="A8110" t="str">
            <v>15.008.0171-0</v>
          </cell>
          <cell r="B8110">
            <v>1.52</v>
          </cell>
        </row>
        <row r="8111">
          <cell r="A8111" t="str">
            <v>15.008.0173-0</v>
          </cell>
          <cell r="B8111">
            <v>2.12</v>
          </cell>
        </row>
        <row r="8112">
          <cell r="A8112" t="str">
            <v>15.008.0175-0</v>
          </cell>
          <cell r="B8112">
            <v>2.4500000000000002</v>
          </cell>
        </row>
        <row r="8113">
          <cell r="A8113" t="str">
            <v>15.008.0177-0</v>
          </cell>
          <cell r="B8113">
            <v>3.24</v>
          </cell>
        </row>
        <row r="8114">
          <cell r="A8114" t="str">
            <v>15.008.0179-0</v>
          </cell>
          <cell r="B8114">
            <v>4.41</v>
          </cell>
        </row>
        <row r="8115">
          <cell r="A8115" t="str">
            <v>15.008.0181-0</v>
          </cell>
          <cell r="B8115">
            <v>6.08</v>
          </cell>
        </row>
        <row r="8116">
          <cell r="A8116" t="str">
            <v>15.008.0183-0</v>
          </cell>
          <cell r="B8116">
            <v>7.95</v>
          </cell>
        </row>
        <row r="8117">
          <cell r="A8117" t="str">
            <v>15.008.0185-0</v>
          </cell>
          <cell r="B8117">
            <v>12.02</v>
          </cell>
        </row>
        <row r="8118">
          <cell r="A8118" t="str">
            <v>15.008.0187-0</v>
          </cell>
          <cell r="B8118">
            <v>17.46</v>
          </cell>
        </row>
        <row r="8119">
          <cell r="A8119" t="str">
            <v>15.008.0189-0</v>
          </cell>
          <cell r="B8119">
            <v>23.29</v>
          </cell>
        </row>
        <row r="8120">
          <cell r="A8120" t="str">
            <v>15.008.0191-0</v>
          </cell>
          <cell r="B8120">
            <v>26.68</v>
          </cell>
        </row>
        <row r="8121">
          <cell r="A8121" t="str">
            <v>15.008.0193-0</v>
          </cell>
          <cell r="B8121">
            <v>37.39</v>
          </cell>
        </row>
        <row r="8122">
          <cell r="A8122" t="str">
            <v>15.008.0194-0</v>
          </cell>
          <cell r="B8122">
            <v>40.1</v>
          </cell>
        </row>
        <row r="8123">
          <cell r="A8123" t="str">
            <v>15.008.0197-0</v>
          </cell>
          <cell r="B8123">
            <v>48.43</v>
          </cell>
        </row>
        <row r="8124">
          <cell r="A8124" t="str">
            <v>15.008.0199-0</v>
          </cell>
          <cell r="B8124">
            <v>61.18</v>
          </cell>
        </row>
        <row r="8125">
          <cell r="A8125" t="str">
            <v>15.008.0200-0</v>
          </cell>
          <cell r="B8125">
            <v>1.46</v>
          </cell>
        </row>
        <row r="8126">
          <cell r="A8126" t="str">
            <v>15.008.0205-0</v>
          </cell>
          <cell r="B8126">
            <v>1.87</v>
          </cell>
        </row>
        <row r="8127">
          <cell r="A8127" t="str">
            <v>15.008.0210-0</v>
          </cell>
          <cell r="B8127">
            <v>2.4700000000000002</v>
          </cell>
        </row>
        <row r="8128">
          <cell r="A8128" t="str">
            <v>15.008.0215-0</v>
          </cell>
          <cell r="B8128">
            <v>3.08</v>
          </cell>
        </row>
        <row r="8129">
          <cell r="A8129" t="str">
            <v>15.008.0220-0</v>
          </cell>
          <cell r="B8129">
            <v>4.25</v>
          </cell>
        </row>
        <row r="8130">
          <cell r="A8130" t="str">
            <v>15.008.0225-0</v>
          </cell>
          <cell r="B8130">
            <v>5.71</v>
          </cell>
        </row>
        <row r="8131">
          <cell r="A8131" t="str">
            <v>15.008.0230-0</v>
          </cell>
          <cell r="B8131">
            <v>7.82</v>
          </cell>
        </row>
        <row r="8132">
          <cell r="A8132" t="str">
            <v>15.008.0232-0</v>
          </cell>
          <cell r="B8132">
            <v>11.35</v>
          </cell>
        </row>
        <row r="8133">
          <cell r="A8133" t="str">
            <v>15.008.0235-0</v>
          </cell>
          <cell r="B8133">
            <v>15.61</v>
          </cell>
        </row>
        <row r="8134">
          <cell r="A8134" t="str">
            <v>15.008.0240-0</v>
          </cell>
          <cell r="B8134">
            <v>22.4</v>
          </cell>
        </row>
        <row r="8135">
          <cell r="A8135" t="str">
            <v>15.008.0245-0</v>
          </cell>
          <cell r="B8135">
            <v>27.29</v>
          </cell>
        </row>
        <row r="8136">
          <cell r="A8136" t="str">
            <v>15.008.0250-0</v>
          </cell>
          <cell r="B8136">
            <v>34.25</v>
          </cell>
        </row>
        <row r="8137">
          <cell r="A8137" t="str">
            <v>15.008.0255-0</v>
          </cell>
          <cell r="B8137">
            <v>45.21</v>
          </cell>
        </row>
        <row r="8138">
          <cell r="A8138" t="str">
            <v>15.008.0260-0</v>
          </cell>
          <cell r="B8138">
            <v>49.99</v>
          </cell>
        </row>
        <row r="8139">
          <cell r="A8139" t="str">
            <v>15.008.0265-0</v>
          </cell>
          <cell r="B8139">
            <v>63.92</v>
          </cell>
        </row>
        <row r="8140">
          <cell r="A8140" t="str">
            <v>15.008.0270-0</v>
          </cell>
          <cell r="B8140">
            <v>79.11</v>
          </cell>
        </row>
        <row r="8141">
          <cell r="A8141" t="str">
            <v>15.008.0300-0</v>
          </cell>
          <cell r="B8141">
            <v>2.0499999999999998</v>
          </cell>
        </row>
        <row r="8142">
          <cell r="A8142" t="str">
            <v>15.008.0301-0</v>
          </cell>
          <cell r="B8142">
            <v>2.8</v>
          </cell>
        </row>
        <row r="8143">
          <cell r="A8143" t="str">
            <v>15.008.0302-0</v>
          </cell>
          <cell r="B8143">
            <v>4.32</v>
          </cell>
        </row>
        <row r="8144">
          <cell r="A8144" t="str">
            <v>15.008.0320-0</v>
          </cell>
          <cell r="B8144">
            <v>1.71</v>
          </cell>
        </row>
        <row r="8145">
          <cell r="A8145" t="str">
            <v>15.008.0321-0</v>
          </cell>
          <cell r="B8145">
            <v>1.91</v>
          </cell>
        </row>
        <row r="8146">
          <cell r="A8146" t="str">
            <v>15.008.0391-0</v>
          </cell>
          <cell r="B8146">
            <v>31.93</v>
          </cell>
        </row>
        <row r="8147">
          <cell r="A8147" t="str">
            <v>15.008.0392-0</v>
          </cell>
          <cell r="B8147">
            <v>36.4</v>
          </cell>
        </row>
        <row r="8148">
          <cell r="A8148" t="str">
            <v>15.008.0393-0</v>
          </cell>
          <cell r="B8148">
            <v>40.5</v>
          </cell>
        </row>
        <row r="8149">
          <cell r="A8149" t="str">
            <v>15.008.9999-0</v>
          </cell>
          <cell r="B8149">
            <v>4030</v>
          </cell>
        </row>
        <row r="8150">
          <cell r="A8150" t="str">
            <v>15.009.0010-0</v>
          </cell>
          <cell r="B8150">
            <v>12.32</v>
          </cell>
        </row>
        <row r="8151">
          <cell r="A8151" t="str">
            <v>15.009.0015-0</v>
          </cell>
          <cell r="B8151">
            <v>15.05</v>
          </cell>
        </row>
        <row r="8152">
          <cell r="A8152" t="str">
            <v>15.009.0020-0</v>
          </cell>
          <cell r="B8152">
            <v>17.37</v>
          </cell>
        </row>
        <row r="8153">
          <cell r="A8153" t="str">
            <v>15.009.0025-0</v>
          </cell>
          <cell r="B8153">
            <v>19.940000000000001</v>
          </cell>
        </row>
        <row r="8154">
          <cell r="A8154" t="str">
            <v>15.009.0100-0</v>
          </cell>
          <cell r="B8154">
            <v>0.4</v>
          </cell>
        </row>
        <row r="8155">
          <cell r="A8155" t="str">
            <v>15.009.0105-0</v>
          </cell>
          <cell r="B8155">
            <v>0.54</v>
          </cell>
        </row>
        <row r="8156">
          <cell r="A8156" t="str">
            <v>15.009.0110-0</v>
          </cell>
          <cell r="B8156">
            <v>0.78</v>
          </cell>
        </row>
        <row r="8157">
          <cell r="A8157" t="str">
            <v>15.009.0115-0</v>
          </cell>
          <cell r="B8157">
            <v>1.1599999999999999</v>
          </cell>
        </row>
        <row r="8158">
          <cell r="A8158" t="str">
            <v>15.009.0120-0</v>
          </cell>
          <cell r="B8158">
            <v>1.78</v>
          </cell>
        </row>
        <row r="8159">
          <cell r="A8159" t="str">
            <v>15.009.0125-0</v>
          </cell>
          <cell r="B8159">
            <v>3.14</v>
          </cell>
        </row>
        <row r="8160">
          <cell r="A8160" t="str">
            <v>15.009.0130-0</v>
          </cell>
          <cell r="B8160">
            <v>5.0199999999999996</v>
          </cell>
        </row>
        <row r="8161">
          <cell r="A8161" t="str">
            <v>15.009.0135-0</v>
          </cell>
          <cell r="B8161">
            <v>8.26</v>
          </cell>
        </row>
        <row r="8162">
          <cell r="A8162" t="str">
            <v>15.009.0140-0</v>
          </cell>
          <cell r="B8162">
            <v>10.83</v>
          </cell>
        </row>
        <row r="8163">
          <cell r="A8163" t="str">
            <v>15.009.0143-0</v>
          </cell>
          <cell r="B8163">
            <v>15.18</v>
          </cell>
        </row>
        <row r="8164">
          <cell r="A8164" t="str">
            <v>15.009.0150-0</v>
          </cell>
          <cell r="B8164">
            <v>19.86</v>
          </cell>
        </row>
        <row r="8165">
          <cell r="A8165" t="str">
            <v>15.009.0155-0</v>
          </cell>
          <cell r="B8165">
            <v>26.85</v>
          </cell>
        </row>
        <row r="8166">
          <cell r="A8166" t="str">
            <v>15.009.9999-0</v>
          </cell>
          <cell r="B8166">
            <v>3577</v>
          </cell>
        </row>
        <row r="8167">
          <cell r="A8167" t="str">
            <v>15.010.0010-0</v>
          </cell>
          <cell r="B8167">
            <v>0.82</v>
          </cell>
        </row>
        <row r="8168">
          <cell r="A8168" t="str">
            <v>15.010.0012-0</v>
          </cell>
          <cell r="B8168">
            <v>1.38</v>
          </cell>
        </row>
        <row r="8169">
          <cell r="A8169" t="str">
            <v>15.010.0030-0</v>
          </cell>
          <cell r="B8169">
            <v>4.2699999999999996</v>
          </cell>
        </row>
        <row r="8170">
          <cell r="A8170" t="str">
            <v>15.010.0031-0</v>
          </cell>
          <cell r="B8170">
            <v>5.58</v>
          </cell>
        </row>
        <row r="8171">
          <cell r="A8171" t="str">
            <v>15.010.0032-0</v>
          </cell>
          <cell r="B8171">
            <v>6.79</v>
          </cell>
        </row>
        <row r="8172">
          <cell r="A8172" t="str">
            <v>15.010.0035-0</v>
          </cell>
          <cell r="B8172">
            <v>14.17</v>
          </cell>
        </row>
        <row r="8173">
          <cell r="A8173" t="str">
            <v>15.010.0036-0</v>
          </cell>
          <cell r="B8173">
            <v>28.1</v>
          </cell>
        </row>
        <row r="8174">
          <cell r="A8174" t="str">
            <v>15.010.0040-0</v>
          </cell>
          <cell r="B8174">
            <v>3.25</v>
          </cell>
        </row>
        <row r="8175">
          <cell r="A8175" t="str">
            <v>15.010.0041-0</v>
          </cell>
          <cell r="B8175">
            <v>4.2</v>
          </cell>
        </row>
        <row r="8176">
          <cell r="A8176" t="str">
            <v>15.010.0042-0</v>
          </cell>
          <cell r="B8176">
            <v>6.45</v>
          </cell>
        </row>
        <row r="8177">
          <cell r="A8177" t="str">
            <v>15.010.0043-0</v>
          </cell>
          <cell r="B8177">
            <v>9.64</v>
          </cell>
        </row>
        <row r="8178">
          <cell r="A8178" t="str">
            <v>15.010.0045-0</v>
          </cell>
          <cell r="B8178">
            <v>18.36</v>
          </cell>
        </row>
        <row r="8179">
          <cell r="A8179" t="str">
            <v>15.010.0046-0</v>
          </cell>
          <cell r="B8179">
            <v>29.99</v>
          </cell>
        </row>
        <row r="8180">
          <cell r="A8180" t="str">
            <v>15.010.0047-0</v>
          </cell>
          <cell r="B8180">
            <v>78.62</v>
          </cell>
        </row>
        <row r="8181">
          <cell r="A8181" t="str">
            <v>15.010.0048-0</v>
          </cell>
          <cell r="B8181">
            <v>103.93</v>
          </cell>
        </row>
        <row r="8182">
          <cell r="A8182" t="str">
            <v>15.010.0049-0</v>
          </cell>
          <cell r="B8182">
            <v>133.31</v>
          </cell>
        </row>
        <row r="8183">
          <cell r="A8183" t="str">
            <v>15.010.0060-0</v>
          </cell>
          <cell r="B8183">
            <v>1.37</v>
          </cell>
        </row>
        <row r="8184">
          <cell r="A8184" t="str">
            <v>15.010.0061-0</v>
          </cell>
          <cell r="B8184">
            <v>2.39</v>
          </cell>
        </row>
        <row r="8185">
          <cell r="A8185" t="str">
            <v>15.010.0062-0</v>
          </cell>
          <cell r="B8185">
            <v>3</v>
          </cell>
        </row>
        <row r="8186">
          <cell r="A8186" t="str">
            <v>15.010.0063-0</v>
          </cell>
          <cell r="B8186">
            <v>3.15</v>
          </cell>
        </row>
        <row r="8187">
          <cell r="A8187" t="str">
            <v>15.010.0064-0</v>
          </cell>
          <cell r="B8187">
            <v>1.99</v>
          </cell>
        </row>
        <row r="8188">
          <cell r="A8188" t="str">
            <v>15.010.0065-0</v>
          </cell>
          <cell r="B8188">
            <v>2.87</v>
          </cell>
        </row>
        <row r="8189">
          <cell r="A8189" t="str">
            <v>15.010.0066-0</v>
          </cell>
          <cell r="B8189">
            <v>3.61</v>
          </cell>
        </row>
        <row r="8190">
          <cell r="A8190" t="str">
            <v>15.010.0067-0</v>
          </cell>
          <cell r="B8190">
            <v>3.79</v>
          </cell>
        </row>
        <row r="8191">
          <cell r="A8191" t="str">
            <v>15.010.0070-0</v>
          </cell>
          <cell r="B8191">
            <v>0.81</v>
          </cell>
        </row>
        <row r="8192">
          <cell r="A8192" t="str">
            <v>15.010.0071-0</v>
          </cell>
          <cell r="B8192">
            <v>1.35</v>
          </cell>
        </row>
        <row r="8193">
          <cell r="A8193" t="str">
            <v>15.010.0072-0</v>
          </cell>
          <cell r="B8193">
            <v>1.99</v>
          </cell>
        </row>
        <row r="8194">
          <cell r="A8194" t="str">
            <v>15.010.0073-0</v>
          </cell>
          <cell r="B8194">
            <v>2.17</v>
          </cell>
        </row>
        <row r="8195">
          <cell r="A8195" t="str">
            <v>15.010.0100-0</v>
          </cell>
          <cell r="B8195">
            <v>41.84</v>
          </cell>
        </row>
        <row r="8196">
          <cell r="A8196" t="str">
            <v>15.010.0110-0</v>
          </cell>
          <cell r="B8196">
            <v>69.8</v>
          </cell>
        </row>
        <row r="8197">
          <cell r="A8197" t="str">
            <v>15.010.9999-0</v>
          </cell>
          <cell r="B8197">
            <v>3804</v>
          </cell>
        </row>
        <row r="8198">
          <cell r="A8198" t="str">
            <v>15.011.0009-0</v>
          </cell>
          <cell r="B8198">
            <v>975.05</v>
          </cell>
        </row>
        <row r="8199">
          <cell r="A8199" t="str">
            <v>15.011.0012-0</v>
          </cell>
          <cell r="B8199">
            <v>1088.5899999999999</v>
          </cell>
        </row>
        <row r="8200">
          <cell r="A8200" t="str">
            <v>15.011.0014-0</v>
          </cell>
          <cell r="B8200">
            <v>1511.07</v>
          </cell>
        </row>
        <row r="8201">
          <cell r="A8201" t="str">
            <v>15.011.0017-0</v>
          </cell>
          <cell r="B8201">
            <v>2703.53</v>
          </cell>
        </row>
        <row r="8202">
          <cell r="A8202" t="str">
            <v>15.011.0021-0</v>
          </cell>
          <cell r="B8202">
            <v>626.46</v>
          </cell>
        </row>
        <row r="8203">
          <cell r="A8203" t="str">
            <v>15.011.0024-0</v>
          </cell>
          <cell r="B8203">
            <v>791.85</v>
          </cell>
        </row>
        <row r="8204">
          <cell r="A8204" t="str">
            <v>15.011.0027-0</v>
          </cell>
          <cell r="B8204">
            <v>841.19</v>
          </cell>
        </row>
        <row r="8205">
          <cell r="A8205" t="str">
            <v>15.011.0030-0</v>
          </cell>
          <cell r="B8205">
            <v>2082.19</v>
          </cell>
        </row>
        <row r="8206">
          <cell r="A8206" t="str">
            <v>15.011.0070-0</v>
          </cell>
          <cell r="B8206">
            <v>10237.76</v>
          </cell>
        </row>
        <row r="8207">
          <cell r="A8207" t="str">
            <v>15.011.0071-0</v>
          </cell>
          <cell r="B8207">
            <v>11247.15</v>
          </cell>
        </row>
        <row r="8208">
          <cell r="A8208" t="str">
            <v>15.011.0072-0</v>
          </cell>
          <cell r="B8208">
            <v>12124.3</v>
          </cell>
        </row>
        <row r="8209">
          <cell r="A8209" t="str">
            <v>15.011.0073-0</v>
          </cell>
          <cell r="B8209">
            <v>14168.51</v>
          </cell>
        </row>
        <row r="8210">
          <cell r="A8210" t="str">
            <v>15.011.0074-0</v>
          </cell>
          <cell r="B8210">
            <v>15764.03</v>
          </cell>
        </row>
        <row r="8211">
          <cell r="A8211" t="str">
            <v>15.011.0075-0</v>
          </cell>
          <cell r="B8211">
            <v>14872.49</v>
          </cell>
        </row>
        <row r="8212">
          <cell r="A8212" t="str">
            <v>15.011.0076-0</v>
          </cell>
          <cell r="B8212">
            <v>17193.689999999999</v>
          </cell>
        </row>
        <row r="8213">
          <cell r="A8213" t="str">
            <v>15.011.0077-0</v>
          </cell>
          <cell r="B8213">
            <v>17929.62</v>
          </cell>
        </row>
        <row r="8214">
          <cell r="A8214" t="str">
            <v>15.011.0078-0</v>
          </cell>
          <cell r="B8214">
            <v>21145.51</v>
          </cell>
        </row>
        <row r="8215">
          <cell r="A8215" t="str">
            <v>15.011.0079-0</v>
          </cell>
          <cell r="B8215">
            <v>47228.57</v>
          </cell>
        </row>
        <row r="8216">
          <cell r="A8216" t="str">
            <v>15.011.0081-0</v>
          </cell>
          <cell r="B8216">
            <v>1506.79</v>
          </cell>
        </row>
        <row r="8217">
          <cell r="A8217" t="str">
            <v>15.011.0084-0</v>
          </cell>
          <cell r="B8217">
            <v>1841.25</v>
          </cell>
        </row>
        <row r="8218">
          <cell r="A8218" t="str">
            <v>15.011.0087-0</v>
          </cell>
          <cell r="B8218">
            <v>1888.55</v>
          </cell>
        </row>
        <row r="8219">
          <cell r="A8219" t="str">
            <v>15.011.0093-0</v>
          </cell>
          <cell r="B8219">
            <v>2705.45</v>
          </cell>
        </row>
        <row r="8220">
          <cell r="A8220" t="str">
            <v>15.011.0130-0</v>
          </cell>
          <cell r="B8220">
            <v>9705.61</v>
          </cell>
        </row>
        <row r="8221">
          <cell r="A8221" t="str">
            <v>15.011.0132-0</v>
          </cell>
          <cell r="B8221">
            <v>10634.12</v>
          </cell>
        </row>
        <row r="8222">
          <cell r="A8222" t="str">
            <v>15.011.0134-0</v>
          </cell>
          <cell r="B8222">
            <v>14166.2</v>
          </cell>
        </row>
        <row r="8223">
          <cell r="A8223" t="str">
            <v>15.011.0136-0</v>
          </cell>
          <cell r="B8223">
            <v>15391.29</v>
          </cell>
        </row>
        <row r="8224">
          <cell r="A8224" t="str">
            <v>15.011.0138-0</v>
          </cell>
          <cell r="B8224">
            <v>16461.490000000002</v>
          </cell>
        </row>
        <row r="8225">
          <cell r="A8225" t="str">
            <v>15.011.0150-0</v>
          </cell>
          <cell r="B8225">
            <v>7599.75</v>
          </cell>
        </row>
        <row r="8226">
          <cell r="A8226" t="str">
            <v>15.011.0152-0</v>
          </cell>
          <cell r="B8226">
            <v>8104.73</v>
          </cell>
        </row>
        <row r="8227">
          <cell r="A8227" t="str">
            <v>15.011.0154-0</v>
          </cell>
          <cell r="B8227">
            <v>10354.44</v>
          </cell>
        </row>
        <row r="8228">
          <cell r="A8228" t="str">
            <v>15.011.0156-0</v>
          </cell>
          <cell r="B8228">
            <v>11482.49</v>
          </cell>
        </row>
        <row r="8229">
          <cell r="A8229" t="str">
            <v>15.011.0158-0</v>
          </cell>
          <cell r="B8229">
            <v>12277.09</v>
          </cell>
        </row>
        <row r="8230">
          <cell r="A8230" t="str">
            <v>15.011.0160-0</v>
          </cell>
          <cell r="B8230">
            <v>21018.62</v>
          </cell>
        </row>
        <row r="8231">
          <cell r="A8231" t="str">
            <v>15.011.0162-0</v>
          </cell>
          <cell r="B8231">
            <v>15484.98</v>
          </cell>
        </row>
        <row r="8232">
          <cell r="A8232" t="str">
            <v>15.011.9999-0</v>
          </cell>
          <cell r="B8232">
            <v>3315</v>
          </cell>
        </row>
        <row r="8233">
          <cell r="A8233" t="str">
            <v>15.012.0060-0</v>
          </cell>
          <cell r="B8233">
            <v>16.54</v>
          </cell>
        </row>
        <row r="8234">
          <cell r="A8234" t="str">
            <v>15.012.9999-0</v>
          </cell>
          <cell r="B8234">
            <v>9711</v>
          </cell>
        </row>
        <row r="8235">
          <cell r="A8235" t="str">
            <v>15.013.9999-0</v>
          </cell>
          <cell r="B8235">
            <v>4527</v>
          </cell>
        </row>
        <row r="8236">
          <cell r="A8236" t="str">
            <v>15.014.0005-0</v>
          </cell>
          <cell r="B8236">
            <v>51.97</v>
          </cell>
        </row>
        <row r="8237">
          <cell r="A8237" t="str">
            <v>15.014.0010-0</v>
          </cell>
          <cell r="B8237">
            <v>63.23</v>
          </cell>
        </row>
        <row r="8238">
          <cell r="A8238" t="str">
            <v>15.014.0015-0</v>
          </cell>
          <cell r="B8238">
            <v>71.84</v>
          </cell>
        </row>
        <row r="8239">
          <cell r="A8239" t="str">
            <v>15.014.0020-0</v>
          </cell>
          <cell r="B8239">
            <v>76.53</v>
          </cell>
        </row>
        <row r="8240">
          <cell r="A8240" t="str">
            <v>15.014.0025-0</v>
          </cell>
          <cell r="B8240">
            <v>92.55</v>
          </cell>
        </row>
        <row r="8241">
          <cell r="A8241" t="str">
            <v>15.014.0030-0</v>
          </cell>
          <cell r="B8241">
            <v>118.72</v>
          </cell>
        </row>
        <row r="8242">
          <cell r="A8242" t="str">
            <v>15.014.0035-0</v>
          </cell>
          <cell r="B8242">
            <v>159.16</v>
          </cell>
        </row>
        <row r="8243">
          <cell r="A8243" t="str">
            <v>15.014.0100-0</v>
          </cell>
          <cell r="B8243">
            <v>895.27</v>
          </cell>
        </row>
        <row r="8244">
          <cell r="A8244" t="str">
            <v>15.014.0105-0</v>
          </cell>
          <cell r="B8244">
            <v>1063.69</v>
          </cell>
        </row>
        <row r="8245">
          <cell r="A8245" t="str">
            <v>15.014.0110-0</v>
          </cell>
          <cell r="B8245">
            <v>1063.69</v>
          </cell>
        </row>
        <row r="8246">
          <cell r="A8246" t="str">
            <v>15.014.0115-0</v>
          </cell>
          <cell r="B8246">
            <v>1125.53</v>
          </cell>
        </row>
        <row r="8247">
          <cell r="A8247" t="str">
            <v>15.014.0120-0</v>
          </cell>
          <cell r="B8247">
            <v>1420.75</v>
          </cell>
        </row>
        <row r="8248">
          <cell r="A8248" t="str">
            <v>15.014.0125-0</v>
          </cell>
          <cell r="B8248">
            <v>1343.71</v>
          </cell>
        </row>
        <row r="8249">
          <cell r="A8249" t="str">
            <v>15.014.0130-0</v>
          </cell>
          <cell r="B8249">
            <v>1442.76</v>
          </cell>
        </row>
        <row r="8250">
          <cell r="A8250" t="str">
            <v>15.014.0135-0</v>
          </cell>
          <cell r="B8250">
            <v>1400.31</v>
          </cell>
        </row>
        <row r="8251">
          <cell r="A8251" t="str">
            <v>15.014.0140-0</v>
          </cell>
          <cell r="B8251">
            <v>1647.39</v>
          </cell>
        </row>
        <row r="8252">
          <cell r="A8252" t="str">
            <v>15.014.0145-0</v>
          </cell>
          <cell r="B8252">
            <v>1715.19</v>
          </cell>
        </row>
        <row r="8253">
          <cell r="A8253" t="str">
            <v>15.014.9999-0</v>
          </cell>
          <cell r="B8253">
            <v>3228</v>
          </cell>
        </row>
        <row r="8254">
          <cell r="A8254" t="str">
            <v>15.015.0020-0</v>
          </cell>
          <cell r="B8254">
            <v>177.84</v>
          </cell>
        </row>
        <row r="8255">
          <cell r="A8255" t="str">
            <v>15.015.0021-0</v>
          </cell>
          <cell r="B8255">
            <v>135.88</v>
          </cell>
        </row>
        <row r="8256">
          <cell r="A8256" t="str">
            <v>15.015.0022-0</v>
          </cell>
          <cell r="B8256">
            <v>188.92</v>
          </cell>
        </row>
        <row r="8257">
          <cell r="A8257" t="str">
            <v>15.015.0025-0</v>
          </cell>
          <cell r="B8257">
            <v>134.41</v>
          </cell>
        </row>
        <row r="8258">
          <cell r="A8258" t="str">
            <v>15.015.0026-0</v>
          </cell>
          <cell r="B8258">
            <v>116.36</v>
          </cell>
        </row>
        <row r="8259">
          <cell r="A8259" t="str">
            <v>15.015.0027-0</v>
          </cell>
          <cell r="B8259">
            <v>158.6</v>
          </cell>
        </row>
        <row r="8260">
          <cell r="A8260" t="str">
            <v>15.015.0035-0</v>
          </cell>
          <cell r="B8260">
            <v>333.75</v>
          </cell>
        </row>
        <row r="8261">
          <cell r="A8261" t="str">
            <v>15.015.0036-0</v>
          </cell>
          <cell r="B8261">
            <v>228.86</v>
          </cell>
        </row>
        <row r="8262">
          <cell r="A8262" t="str">
            <v>15.015.0037-0</v>
          </cell>
          <cell r="B8262">
            <v>281.25</v>
          </cell>
        </row>
        <row r="8263">
          <cell r="A8263" t="str">
            <v>15.015.0040-0</v>
          </cell>
          <cell r="B8263">
            <v>249.92</v>
          </cell>
        </row>
        <row r="8264">
          <cell r="A8264" t="str">
            <v>15.015.0041-0</v>
          </cell>
          <cell r="B8264">
            <v>204.78</v>
          </cell>
        </row>
        <row r="8265">
          <cell r="A8265" t="str">
            <v>15.015.0042-0</v>
          </cell>
          <cell r="B8265">
            <v>265.87</v>
          </cell>
        </row>
        <row r="8266">
          <cell r="A8266" t="str">
            <v>15.015.0050-0</v>
          </cell>
          <cell r="B8266">
            <v>423.92</v>
          </cell>
        </row>
        <row r="8267">
          <cell r="A8267" t="str">
            <v>15.015.0051-0</v>
          </cell>
          <cell r="B8267">
            <v>298.05</v>
          </cell>
        </row>
        <row r="8268">
          <cell r="A8268" t="str">
            <v>15.015.0052-0</v>
          </cell>
          <cell r="B8268">
            <v>381.3</v>
          </cell>
        </row>
        <row r="8269">
          <cell r="A8269" t="str">
            <v>15.015.0055-0</v>
          </cell>
          <cell r="B8269">
            <v>321.26</v>
          </cell>
        </row>
        <row r="8270">
          <cell r="A8270" t="str">
            <v>15.015.0056-0</v>
          </cell>
          <cell r="B8270">
            <v>267.08999999999997</v>
          </cell>
        </row>
        <row r="8271">
          <cell r="A8271" t="str">
            <v>15.015.0057-0</v>
          </cell>
          <cell r="B8271">
            <v>359.87</v>
          </cell>
        </row>
        <row r="8272">
          <cell r="A8272" t="str">
            <v>15.015.0065-0</v>
          </cell>
          <cell r="B8272">
            <v>459.92</v>
          </cell>
        </row>
        <row r="8273">
          <cell r="A8273" t="str">
            <v>15.015.0066-0</v>
          </cell>
          <cell r="B8273">
            <v>313.08</v>
          </cell>
        </row>
        <row r="8274">
          <cell r="A8274" t="str">
            <v>15.015.0067-0</v>
          </cell>
          <cell r="B8274">
            <v>424.88</v>
          </cell>
        </row>
        <row r="8275">
          <cell r="A8275" t="str">
            <v>15.015.0070-0</v>
          </cell>
          <cell r="B8275">
            <v>352.29</v>
          </cell>
        </row>
        <row r="8276">
          <cell r="A8276" t="str">
            <v>15.015.0071-0</v>
          </cell>
          <cell r="B8276">
            <v>289.08999999999997</v>
          </cell>
        </row>
        <row r="8277">
          <cell r="A8277" t="str">
            <v>15.015.0072-0</v>
          </cell>
          <cell r="B8277">
            <v>406.43</v>
          </cell>
        </row>
        <row r="8278">
          <cell r="A8278" t="str">
            <v>15.015.0080-0</v>
          </cell>
          <cell r="B8278">
            <v>521.67999999999995</v>
          </cell>
        </row>
        <row r="8279">
          <cell r="A8279" t="str">
            <v>15.015.0081-0</v>
          </cell>
          <cell r="B8279">
            <v>353.86</v>
          </cell>
        </row>
        <row r="8280">
          <cell r="A8280" t="str">
            <v>15.015.0082-0</v>
          </cell>
          <cell r="B8280">
            <v>485.92</v>
          </cell>
        </row>
        <row r="8281">
          <cell r="A8281" t="str">
            <v>15.015.0085-0</v>
          </cell>
          <cell r="B8281">
            <v>395.46</v>
          </cell>
        </row>
        <row r="8282">
          <cell r="A8282" t="str">
            <v>15.015.0086-0</v>
          </cell>
          <cell r="B8282">
            <v>323.23</v>
          </cell>
        </row>
        <row r="8283">
          <cell r="A8283" t="str">
            <v>15.015.0087-0</v>
          </cell>
          <cell r="B8283">
            <v>461.97</v>
          </cell>
        </row>
        <row r="8284">
          <cell r="A8284" t="str">
            <v>15.015.0095-0</v>
          </cell>
          <cell r="B8284">
            <v>599.29999999999995</v>
          </cell>
        </row>
        <row r="8285">
          <cell r="A8285" t="str">
            <v>15.015.0096-0</v>
          </cell>
          <cell r="B8285">
            <v>410.51</v>
          </cell>
        </row>
        <row r="8286">
          <cell r="A8286" t="str">
            <v>15.015.0097-0</v>
          </cell>
          <cell r="B8286">
            <v>562.84</v>
          </cell>
        </row>
        <row r="8287">
          <cell r="A8287" t="str">
            <v>15.015.0100-0</v>
          </cell>
          <cell r="B8287">
            <v>457.38</v>
          </cell>
        </row>
        <row r="8288">
          <cell r="A8288" t="str">
            <v>15.015.0101-0</v>
          </cell>
          <cell r="B8288">
            <v>376.13</v>
          </cell>
        </row>
        <row r="8289">
          <cell r="A8289" t="str">
            <v>15.015.0102-0</v>
          </cell>
          <cell r="B8289">
            <v>535.77</v>
          </cell>
        </row>
        <row r="8290">
          <cell r="A8290" t="str">
            <v>15.015.0104-0</v>
          </cell>
          <cell r="B8290">
            <v>681.48</v>
          </cell>
        </row>
        <row r="8291">
          <cell r="A8291" t="str">
            <v>15.015.0105-0</v>
          </cell>
          <cell r="B8291">
            <v>477.55</v>
          </cell>
        </row>
        <row r="8292">
          <cell r="A8292" t="str">
            <v>15.015.0106-0</v>
          </cell>
          <cell r="B8292">
            <v>683.86</v>
          </cell>
        </row>
        <row r="8293">
          <cell r="A8293" t="str">
            <v>15.015.0107-0</v>
          </cell>
          <cell r="B8293">
            <v>276.47000000000003</v>
          </cell>
        </row>
        <row r="8294">
          <cell r="A8294" t="str">
            <v>15.015.0108-0</v>
          </cell>
          <cell r="B8294">
            <v>213.54</v>
          </cell>
        </row>
        <row r="8295">
          <cell r="A8295" t="str">
            <v>15.015.0109-0</v>
          </cell>
          <cell r="B8295">
            <v>311.7</v>
          </cell>
        </row>
        <row r="8296">
          <cell r="A8296" t="str">
            <v>15.015.0114-0</v>
          </cell>
          <cell r="B8296">
            <v>236.6</v>
          </cell>
        </row>
        <row r="8297">
          <cell r="A8297" t="str">
            <v>15.015.0117-0</v>
          </cell>
          <cell r="B8297">
            <v>209.52</v>
          </cell>
        </row>
        <row r="8298">
          <cell r="A8298" t="str">
            <v>15.015.0118-0</v>
          </cell>
          <cell r="B8298">
            <v>309.39999999999998</v>
          </cell>
        </row>
        <row r="8299">
          <cell r="A8299" t="str">
            <v>15.015.0119-0</v>
          </cell>
          <cell r="B8299">
            <v>360.24</v>
          </cell>
        </row>
        <row r="8300">
          <cell r="A8300" t="str">
            <v>15.015.0121-0</v>
          </cell>
          <cell r="B8300">
            <v>255.35</v>
          </cell>
        </row>
        <row r="8301">
          <cell r="A8301" t="str">
            <v>15.015.0122-0</v>
          </cell>
          <cell r="B8301">
            <v>375.76</v>
          </cell>
        </row>
        <row r="8302">
          <cell r="A8302" t="str">
            <v>15.015.0123-0</v>
          </cell>
          <cell r="B8302">
            <v>293.87</v>
          </cell>
        </row>
        <row r="8303">
          <cell r="A8303" t="str">
            <v>15.015.0124-0</v>
          </cell>
          <cell r="B8303">
            <v>248.72</v>
          </cell>
        </row>
        <row r="8304">
          <cell r="A8304" t="str">
            <v>15.015.0126-0</v>
          </cell>
          <cell r="B8304">
            <v>375.19</v>
          </cell>
        </row>
        <row r="8305">
          <cell r="A8305" t="str">
            <v>15.015.0127-0</v>
          </cell>
          <cell r="B8305">
            <v>365.91</v>
          </cell>
        </row>
        <row r="8306">
          <cell r="A8306" t="str">
            <v>15.015.0128-0</v>
          </cell>
          <cell r="B8306">
            <v>240.05</v>
          </cell>
        </row>
        <row r="8307">
          <cell r="A8307" t="str">
            <v>15.015.0129-0</v>
          </cell>
          <cell r="B8307">
            <v>385.97</v>
          </cell>
        </row>
        <row r="8308">
          <cell r="A8308" t="str">
            <v>15.015.0130-0</v>
          </cell>
          <cell r="B8308">
            <v>268.08</v>
          </cell>
        </row>
        <row r="8309">
          <cell r="A8309" t="str">
            <v>15.015.0131-0</v>
          </cell>
          <cell r="B8309">
            <v>213.91</v>
          </cell>
        </row>
        <row r="8310">
          <cell r="A8310" t="str">
            <v>15.015.0132-0</v>
          </cell>
          <cell r="B8310">
            <v>360.07</v>
          </cell>
        </row>
        <row r="8311">
          <cell r="A8311" t="str">
            <v>15.015.0135-0</v>
          </cell>
          <cell r="B8311">
            <v>421.33</v>
          </cell>
        </row>
        <row r="8312">
          <cell r="A8312" t="str">
            <v>15.015.0136-0</v>
          </cell>
          <cell r="B8312">
            <v>274.49</v>
          </cell>
        </row>
        <row r="8313">
          <cell r="A8313" t="str">
            <v>15.015.0137-0</v>
          </cell>
          <cell r="B8313">
            <v>469.71</v>
          </cell>
        </row>
        <row r="8314">
          <cell r="A8314" t="str">
            <v>15.015.0140-0</v>
          </cell>
          <cell r="B8314">
            <v>311.10000000000002</v>
          </cell>
        </row>
        <row r="8315">
          <cell r="A8315" t="str">
            <v>15.015.0141-0</v>
          </cell>
          <cell r="B8315">
            <v>247.91</v>
          </cell>
        </row>
        <row r="8316">
          <cell r="A8316" t="str">
            <v>15.015.0142-0</v>
          </cell>
          <cell r="B8316">
            <v>415.47</v>
          </cell>
        </row>
        <row r="8317">
          <cell r="A8317" t="str">
            <v>15.015.0150-0</v>
          </cell>
          <cell r="B8317">
            <v>489.06</v>
          </cell>
        </row>
        <row r="8318">
          <cell r="A8318" t="str">
            <v>15.015.0151-0</v>
          </cell>
          <cell r="B8318">
            <v>321.25</v>
          </cell>
        </row>
        <row r="8319">
          <cell r="A8319" t="str">
            <v>15.015.0152-0</v>
          </cell>
          <cell r="B8319">
            <v>478.74</v>
          </cell>
        </row>
        <row r="8320">
          <cell r="A8320" t="str">
            <v>15.015.0155-0</v>
          </cell>
          <cell r="B8320">
            <v>358.57</v>
          </cell>
        </row>
        <row r="8321">
          <cell r="A8321" t="str">
            <v>15.015.0156-0</v>
          </cell>
          <cell r="B8321">
            <v>286.33999999999997</v>
          </cell>
        </row>
        <row r="8322">
          <cell r="A8322" t="str">
            <v>15.015.0157-0</v>
          </cell>
          <cell r="B8322">
            <v>508.45</v>
          </cell>
        </row>
        <row r="8323">
          <cell r="A8323" t="str">
            <v>15.015.0160-0</v>
          </cell>
          <cell r="B8323">
            <v>547.86</v>
          </cell>
        </row>
        <row r="8324">
          <cell r="A8324" t="str">
            <v>15.015.0161-0</v>
          </cell>
          <cell r="B8324">
            <v>359.06</v>
          </cell>
        </row>
        <row r="8325">
          <cell r="A8325" t="str">
            <v>15.015.0162-0</v>
          </cell>
          <cell r="B8325">
            <v>628.52</v>
          </cell>
        </row>
        <row r="8326">
          <cell r="A8326" t="str">
            <v>15.015.0171-0</v>
          </cell>
          <cell r="B8326">
            <v>226.99</v>
          </cell>
        </row>
        <row r="8327">
          <cell r="A8327" t="str">
            <v>15.015.0173-0</v>
          </cell>
          <cell r="B8327">
            <v>259.36</v>
          </cell>
        </row>
        <row r="8328">
          <cell r="A8328" t="str">
            <v>15.015.0175-0</v>
          </cell>
          <cell r="B8328">
            <v>305.51</v>
          </cell>
        </row>
        <row r="8329">
          <cell r="A8329" t="str">
            <v>15.015.0177-0</v>
          </cell>
          <cell r="B8329">
            <v>389.57</v>
          </cell>
        </row>
        <row r="8330">
          <cell r="A8330" t="str">
            <v>15.015.0179-0</v>
          </cell>
          <cell r="B8330">
            <v>461.52</v>
          </cell>
        </row>
        <row r="8331">
          <cell r="A8331" t="str">
            <v>15.015.0199-0</v>
          </cell>
          <cell r="B8331">
            <v>222.47</v>
          </cell>
        </row>
        <row r="8332">
          <cell r="A8332" t="str">
            <v>15.015.0203-0</v>
          </cell>
          <cell r="B8332">
            <v>207.28</v>
          </cell>
        </row>
        <row r="8333">
          <cell r="A8333" t="str">
            <v>15.015.0204-0</v>
          </cell>
          <cell r="B8333">
            <v>184.21</v>
          </cell>
        </row>
        <row r="8334">
          <cell r="A8334" t="str">
            <v>15.015.0205-0</v>
          </cell>
          <cell r="B8334">
            <v>113.72</v>
          </cell>
        </row>
        <row r="8335">
          <cell r="A8335" t="str">
            <v>15.015.0207-0</v>
          </cell>
          <cell r="B8335">
            <v>363.82</v>
          </cell>
        </row>
        <row r="8336">
          <cell r="A8336" t="str">
            <v>15.015.0208-0</v>
          </cell>
          <cell r="B8336">
            <v>270.14999999999998</v>
          </cell>
        </row>
        <row r="8337">
          <cell r="A8337" t="str">
            <v>15.015.0213-0</v>
          </cell>
          <cell r="B8337">
            <v>157.09</v>
          </cell>
        </row>
        <row r="8338">
          <cell r="A8338" t="str">
            <v>15.015.0214-0</v>
          </cell>
          <cell r="B8338">
            <v>115.14</v>
          </cell>
        </row>
        <row r="8339">
          <cell r="A8339" t="str">
            <v>15.015.0215-0</v>
          </cell>
          <cell r="B8339">
            <v>179.64</v>
          </cell>
        </row>
        <row r="8340">
          <cell r="A8340" t="str">
            <v>15.015.0220-0</v>
          </cell>
          <cell r="B8340">
            <v>207.98</v>
          </cell>
        </row>
        <row r="8341">
          <cell r="A8341" t="str">
            <v>15.015.0221-0</v>
          </cell>
          <cell r="B8341">
            <v>152.04</v>
          </cell>
        </row>
        <row r="8342">
          <cell r="A8342" t="str">
            <v>15.015.0222-0</v>
          </cell>
          <cell r="B8342">
            <v>233.11</v>
          </cell>
        </row>
        <row r="8343">
          <cell r="A8343" t="str">
            <v>15.015.0225-0</v>
          </cell>
          <cell r="B8343">
            <v>240.15</v>
          </cell>
        </row>
        <row r="8344">
          <cell r="A8344" t="str">
            <v>15.015.0226-0</v>
          </cell>
          <cell r="B8344">
            <v>170.23</v>
          </cell>
        </row>
        <row r="8345">
          <cell r="A8345" t="str">
            <v>15.015.0227-0</v>
          </cell>
          <cell r="B8345">
            <v>284.44</v>
          </cell>
        </row>
        <row r="8346">
          <cell r="A8346" t="str">
            <v>15.015.0250-0</v>
          </cell>
          <cell r="B8346">
            <v>173.39</v>
          </cell>
        </row>
        <row r="8347">
          <cell r="A8347" t="str">
            <v>15.015.0251-0</v>
          </cell>
          <cell r="B8347">
            <v>131.44</v>
          </cell>
        </row>
        <row r="8348">
          <cell r="A8348" t="str">
            <v>15.015.0255-0</v>
          </cell>
          <cell r="B8348">
            <v>174.28</v>
          </cell>
        </row>
        <row r="8349">
          <cell r="A8349" t="str">
            <v>15.015.0256-0</v>
          </cell>
          <cell r="B8349">
            <v>132.33000000000001</v>
          </cell>
        </row>
        <row r="8350">
          <cell r="A8350" t="str">
            <v>15.015.0257-0</v>
          </cell>
          <cell r="B8350">
            <v>199.63</v>
          </cell>
        </row>
        <row r="8351">
          <cell r="A8351" t="str">
            <v>15.015.0258-0</v>
          </cell>
          <cell r="B8351">
            <v>200.52</v>
          </cell>
        </row>
        <row r="8352">
          <cell r="A8352" t="str">
            <v>15.015.0260-0</v>
          </cell>
          <cell r="B8352">
            <v>134.9</v>
          </cell>
        </row>
        <row r="8353">
          <cell r="A8353" t="str">
            <v>15.015.0261-0</v>
          </cell>
          <cell r="B8353">
            <v>116.84</v>
          </cell>
        </row>
        <row r="8354">
          <cell r="A8354" t="str">
            <v>15.015.0265-0</v>
          </cell>
          <cell r="B8354">
            <v>135.79</v>
          </cell>
        </row>
        <row r="8355">
          <cell r="A8355" t="str">
            <v>15.015.0266-0</v>
          </cell>
          <cell r="B8355">
            <v>117.73</v>
          </cell>
        </row>
        <row r="8356">
          <cell r="A8356" t="str">
            <v>15.015.0267-0</v>
          </cell>
          <cell r="B8356">
            <v>174.31</v>
          </cell>
        </row>
        <row r="8357">
          <cell r="A8357" t="str">
            <v>15.015.0268-0</v>
          </cell>
          <cell r="B8357">
            <v>175.2</v>
          </cell>
        </row>
        <row r="8358">
          <cell r="A8358" t="str">
            <v>15.015.0270-0</v>
          </cell>
          <cell r="B8358">
            <v>227.09</v>
          </cell>
        </row>
        <row r="8359">
          <cell r="A8359" t="str">
            <v>15.015.0271-0</v>
          </cell>
          <cell r="B8359">
            <v>171.45</v>
          </cell>
        </row>
        <row r="8360">
          <cell r="A8360" t="str">
            <v>15.015.0275-0</v>
          </cell>
          <cell r="B8360">
            <v>236.16</v>
          </cell>
        </row>
        <row r="8361">
          <cell r="A8361" t="str">
            <v>15.015.0276-0</v>
          </cell>
          <cell r="B8361">
            <v>173.23</v>
          </cell>
        </row>
        <row r="8362">
          <cell r="A8362" t="str">
            <v>15.015.0277-0</v>
          </cell>
          <cell r="B8362">
            <v>256.20999999999998</v>
          </cell>
        </row>
        <row r="8363">
          <cell r="A8363" t="str">
            <v>15.015.0278-0</v>
          </cell>
          <cell r="B8363">
            <v>257.99</v>
          </cell>
        </row>
        <row r="8364">
          <cell r="A8364" t="str">
            <v>15.015.0280-0</v>
          </cell>
          <cell r="B8364">
            <v>184.73</v>
          </cell>
        </row>
        <row r="8365">
          <cell r="A8365" t="str">
            <v>15.015.0281-0</v>
          </cell>
          <cell r="B8365">
            <v>157.63999999999999</v>
          </cell>
        </row>
        <row r="8366">
          <cell r="A8366" t="str">
            <v>15.015.0285-0</v>
          </cell>
          <cell r="B8366">
            <v>186.51</v>
          </cell>
        </row>
        <row r="8367">
          <cell r="A8367" t="str">
            <v>15.015.0286-0</v>
          </cell>
          <cell r="B8367">
            <v>159.41999999999999</v>
          </cell>
        </row>
        <row r="8368">
          <cell r="A8368" t="str">
            <v>15.015.0287-0</v>
          </cell>
          <cell r="B8368">
            <v>231.68</v>
          </cell>
        </row>
        <row r="8369">
          <cell r="A8369" t="str">
            <v>15.015.0288-0</v>
          </cell>
          <cell r="B8369">
            <v>233.46</v>
          </cell>
        </row>
        <row r="8370">
          <cell r="A8370" t="str">
            <v>15.015.0290-0</v>
          </cell>
          <cell r="B8370">
            <v>299.52999999999997</v>
          </cell>
        </row>
        <row r="8371">
          <cell r="A8371" t="str">
            <v>15.015.0291-0</v>
          </cell>
          <cell r="B8371">
            <v>216.85</v>
          </cell>
        </row>
        <row r="8372">
          <cell r="A8372" t="str">
            <v>15.015.0295-0</v>
          </cell>
          <cell r="B8372">
            <v>303.43</v>
          </cell>
        </row>
        <row r="8373">
          <cell r="A8373" t="str">
            <v>15.015.0296-0</v>
          </cell>
          <cell r="B8373">
            <v>219.52</v>
          </cell>
        </row>
        <row r="8374">
          <cell r="A8374" t="str">
            <v>15.015.0297-0</v>
          </cell>
          <cell r="B8374">
            <v>334.75</v>
          </cell>
        </row>
        <row r="8375">
          <cell r="A8375" t="str">
            <v>15.015.0298-0</v>
          </cell>
          <cell r="B8375">
            <v>337.42</v>
          </cell>
        </row>
        <row r="8376">
          <cell r="A8376" t="str">
            <v>15.015.0300-0</v>
          </cell>
          <cell r="B8376">
            <v>235.17</v>
          </cell>
        </row>
        <row r="8377">
          <cell r="A8377" t="str">
            <v>15.015.0301-0</v>
          </cell>
          <cell r="B8377">
            <v>199.06</v>
          </cell>
        </row>
        <row r="8378">
          <cell r="A8378" t="str">
            <v>15.015.0305-0</v>
          </cell>
          <cell r="B8378">
            <v>237.84</v>
          </cell>
        </row>
        <row r="8379">
          <cell r="A8379" t="str">
            <v>15.015.0306-0</v>
          </cell>
          <cell r="B8379">
            <v>201.73</v>
          </cell>
        </row>
        <row r="8380">
          <cell r="A8380" t="str">
            <v>15.015.0307-0</v>
          </cell>
          <cell r="B8380">
            <v>306.24</v>
          </cell>
        </row>
        <row r="8381">
          <cell r="A8381" t="str">
            <v>15.015.0308-0</v>
          </cell>
          <cell r="B8381">
            <v>308.91000000000003</v>
          </cell>
        </row>
        <row r="8382">
          <cell r="A8382" t="str">
            <v>15.015.0310-0</v>
          </cell>
          <cell r="B8382">
            <v>354.29</v>
          </cell>
        </row>
        <row r="8383">
          <cell r="A8383" t="str">
            <v>15.015.0311-0</v>
          </cell>
          <cell r="B8383">
            <v>258.64</v>
          </cell>
        </row>
        <row r="8384">
          <cell r="A8384" t="str">
            <v>15.015.0315-0</v>
          </cell>
          <cell r="B8384">
            <v>357.22</v>
          </cell>
        </row>
        <row r="8385">
          <cell r="A8385" t="str">
            <v>15.015.0316-0</v>
          </cell>
          <cell r="B8385">
            <v>262.2</v>
          </cell>
        </row>
        <row r="8386">
          <cell r="A8386" t="str">
            <v>15.015.0317-0</v>
          </cell>
          <cell r="B8386">
            <v>409.68</v>
          </cell>
        </row>
        <row r="8387">
          <cell r="A8387" t="str">
            <v>15.015.0318-0</v>
          </cell>
          <cell r="B8387">
            <v>413.24</v>
          </cell>
        </row>
        <row r="8388">
          <cell r="A8388" t="str">
            <v>15.015.0320-0</v>
          </cell>
          <cell r="B8388">
            <v>275.14999999999998</v>
          </cell>
        </row>
        <row r="8389">
          <cell r="A8389" t="str">
            <v>15.015.0321-0</v>
          </cell>
          <cell r="B8389">
            <v>239.24</v>
          </cell>
        </row>
        <row r="8390">
          <cell r="A8390" t="str">
            <v>15.015.0325-0</v>
          </cell>
          <cell r="B8390">
            <v>287.94</v>
          </cell>
        </row>
        <row r="8391">
          <cell r="A8391" t="str">
            <v>15.015.0326-0</v>
          </cell>
          <cell r="B8391">
            <v>242.8</v>
          </cell>
        </row>
        <row r="8392">
          <cell r="A8392" t="str">
            <v>15.015.0327-0</v>
          </cell>
          <cell r="B8392">
            <v>379.56</v>
          </cell>
        </row>
        <row r="8393">
          <cell r="A8393" t="str">
            <v>15.015.0328-0</v>
          </cell>
          <cell r="B8393">
            <v>383.12</v>
          </cell>
        </row>
        <row r="8394">
          <cell r="A8394" t="str">
            <v>15.015.0400-0</v>
          </cell>
          <cell r="B8394">
            <v>116.09</v>
          </cell>
        </row>
        <row r="8395">
          <cell r="A8395" t="str">
            <v>15.015.9999-0</v>
          </cell>
          <cell r="B8395">
            <v>4251</v>
          </cell>
        </row>
        <row r="8396">
          <cell r="A8396" t="str">
            <v>15.016.0010-0</v>
          </cell>
          <cell r="B8396">
            <v>156.62</v>
          </cell>
        </row>
        <row r="8397">
          <cell r="A8397" t="str">
            <v>15.016.0015-0</v>
          </cell>
          <cell r="B8397">
            <v>144.33000000000001</v>
          </cell>
        </row>
        <row r="8398">
          <cell r="A8398" t="str">
            <v>15.016.0030-0</v>
          </cell>
          <cell r="B8398">
            <v>280.63</v>
          </cell>
        </row>
        <row r="8399">
          <cell r="A8399" t="str">
            <v>15.016.0045-0</v>
          </cell>
          <cell r="B8399">
            <v>355.6</v>
          </cell>
        </row>
        <row r="8400">
          <cell r="A8400" t="str">
            <v>15.016.0060-0</v>
          </cell>
          <cell r="B8400">
            <v>381.73</v>
          </cell>
        </row>
        <row r="8401">
          <cell r="A8401" t="str">
            <v>15.016.0075-0</v>
          </cell>
          <cell r="B8401">
            <v>449.05</v>
          </cell>
        </row>
        <row r="8402">
          <cell r="A8402" t="str">
            <v>15.016.0090-0</v>
          </cell>
          <cell r="B8402">
            <v>508.48</v>
          </cell>
        </row>
        <row r="8403">
          <cell r="A8403" t="str">
            <v>15.016.0105-0</v>
          </cell>
          <cell r="B8403">
            <v>587.28</v>
          </cell>
        </row>
        <row r="8404">
          <cell r="A8404" t="str">
            <v>15.016.0111-0</v>
          </cell>
          <cell r="B8404">
            <v>211.67</v>
          </cell>
        </row>
        <row r="8405">
          <cell r="A8405" t="str">
            <v>15.016.0114-0</v>
          </cell>
          <cell r="B8405">
            <v>258.66000000000003</v>
          </cell>
        </row>
        <row r="8406">
          <cell r="A8406" t="str">
            <v>15.016.0119-0</v>
          </cell>
          <cell r="B8406">
            <v>298.13</v>
          </cell>
        </row>
        <row r="8407">
          <cell r="A8407" t="str">
            <v>15.016.0130-0</v>
          </cell>
          <cell r="B8407">
            <v>348.69</v>
          </cell>
        </row>
        <row r="8408">
          <cell r="A8408" t="str">
            <v>15.016.0145-0</v>
          </cell>
          <cell r="B8408">
            <v>570.23</v>
          </cell>
        </row>
        <row r="8409">
          <cell r="A8409" t="str">
            <v>15.016.0160-0</v>
          </cell>
          <cell r="B8409">
            <v>649.51</v>
          </cell>
        </row>
        <row r="8410">
          <cell r="A8410" t="str">
            <v>15.016.0170-0</v>
          </cell>
          <cell r="B8410">
            <v>261.02999999999997</v>
          </cell>
        </row>
        <row r="8411">
          <cell r="A8411" t="str">
            <v>15.016.0172-0</v>
          </cell>
          <cell r="B8411">
            <v>294.45</v>
          </cell>
        </row>
        <row r="8412">
          <cell r="A8412" t="str">
            <v>15.016.0174-0</v>
          </cell>
          <cell r="B8412">
            <v>340.59</v>
          </cell>
        </row>
        <row r="8413">
          <cell r="A8413" t="str">
            <v>15.016.0176-0</v>
          </cell>
          <cell r="B8413">
            <v>443.21</v>
          </cell>
        </row>
        <row r="8414">
          <cell r="A8414" t="str">
            <v>15.016.0178-0</v>
          </cell>
          <cell r="B8414">
            <v>530.38</v>
          </cell>
        </row>
        <row r="8415">
          <cell r="A8415" t="str">
            <v>15.016.0190-0</v>
          </cell>
          <cell r="B8415">
            <v>148.46</v>
          </cell>
        </row>
        <row r="8416">
          <cell r="A8416" t="str">
            <v>15.016.0193-0</v>
          </cell>
          <cell r="B8416">
            <v>190.5</v>
          </cell>
        </row>
        <row r="8417">
          <cell r="A8417" t="str">
            <v>15.016.0196-0</v>
          </cell>
          <cell r="B8417">
            <v>233.16</v>
          </cell>
        </row>
        <row r="8418">
          <cell r="A8418" t="str">
            <v>15.016.0199-0</v>
          </cell>
          <cell r="B8418">
            <v>274.58999999999997</v>
          </cell>
        </row>
        <row r="8419">
          <cell r="A8419" t="str">
            <v>15.016.9999-0</v>
          </cell>
          <cell r="B8419">
            <v>4419</v>
          </cell>
        </row>
        <row r="8420">
          <cell r="A8420" t="str">
            <v>15.017.0155-0</v>
          </cell>
          <cell r="B8420">
            <v>27.32</v>
          </cell>
        </row>
        <row r="8421">
          <cell r="A8421" t="str">
            <v>15.017.0160-0</v>
          </cell>
          <cell r="B8421">
            <v>28.93</v>
          </cell>
        </row>
        <row r="8422">
          <cell r="A8422" t="str">
            <v>15.017.0165-0</v>
          </cell>
          <cell r="B8422">
            <v>30.25</v>
          </cell>
        </row>
        <row r="8423">
          <cell r="A8423" t="str">
            <v>15.017.0170-0</v>
          </cell>
          <cell r="B8423">
            <v>33.909999999999997</v>
          </cell>
        </row>
        <row r="8424">
          <cell r="A8424" t="str">
            <v>15.017.0175-0</v>
          </cell>
          <cell r="B8424">
            <v>36.130000000000003</v>
          </cell>
        </row>
        <row r="8425">
          <cell r="A8425" t="str">
            <v>15.017.0180-0</v>
          </cell>
          <cell r="B8425">
            <v>42.42</v>
          </cell>
        </row>
        <row r="8426">
          <cell r="A8426" t="str">
            <v>15.017.0185-0</v>
          </cell>
          <cell r="B8426">
            <v>68.67</v>
          </cell>
        </row>
        <row r="8427">
          <cell r="A8427" t="str">
            <v>15.017.0190-0</v>
          </cell>
          <cell r="B8427">
            <v>75.14</v>
          </cell>
        </row>
        <row r="8428">
          <cell r="A8428" t="str">
            <v>15.017.0195-0</v>
          </cell>
          <cell r="B8428">
            <v>66.8</v>
          </cell>
        </row>
        <row r="8429">
          <cell r="A8429" t="str">
            <v>15.017.0200-0</v>
          </cell>
          <cell r="B8429">
            <v>68.680000000000007</v>
          </cell>
        </row>
        <row r="8430">
          <cell r="A8430" t="str">
            <v>15.017.0205-0</v>
          </cell>
          <cell r="B8430">
            <v>81.23</v>
          </cell>
        </row>
        <row r="8431">
          <cell r="A8431" t="str">
            <v>15.017.0210-0</v>
          </cell>
          <cell r="B8431">
            <v>100.93</v>
          </cell>
        </row>
        <row r="8432">
          <cell r="A8432" t="str">
            <v>15.017.0215-0</v>
          </cell>
          <cell r="B8432">
            <v>128.72</v>
          </cell>
        </row>
        <row r="8433">
          <cell r="A8433" t="str">
            <v>15.017.0220-0</v>
          </cell>
          <cell r="B8433">
            <v>159.07</v>
          </cell>
        </row>
        <row r="8434">
          <cell r="A8434" t="str">
            <v>15.017.0225-0</v>
          </cell>
          <cell r="B8434">
            <v>18.63</v>
          </cell>
        </row>
        <row r="8435">
          <cell r="A8435" t="str">
            <v>15.017.0230-0</v>
          </cell>
          <cell r="B8435">
            <v>34.29</v>
          </cell>
        </row>
        <row r="8436">
          <cell r="A8436" t="str">
            <v>15.017.0235-0</v>
          </cell>
          <cell r="B8436">
            <v>79.59</v>
          </cell>
        </row>
        <row r="8437">
          <cell r="A8437" t="str">
            <v>15.017.0240-0</v>
          </cell>
          <cell r="B8437">
            <v>5.96</v>
          </cell>
        </row>
        <row r="8438">
          <cell r="A8438" t="str">
            <v>15.017.0245-0</v>
          </cell>
          <cell r="B8438">
            <v>5.97</v>
          </cell>
        </row>
        <row r="8439">
          <cell r="A8439" t="str">
            <v>15.017.0250-0</v>
          </cell>
          <cell r="B8439">
            <v>6.06</v>
          </cell>
        </row>
        <row r="8440">
          <cell r="A8440" t="str">
            <v>15.017.0255-0</v>
          </cell>
          <cell r="B8440">
            <v>6.24</v>
          </cell>
        </row>
        <row r="8441">
          <cell r="A8441" t="str">
            <v>15.017.0260-0</v>
          </cell>
          <cell r="B8441">
            <v>6.44</v>
          </cell>
        </row>
        <row r="8442">
          <cell r="A8442" t="str">
            <v>15.017.0265-0</v>
          </cell>
          <cell r="B8442">
            <v>7.17</v>
          </cell>
        </row>
        <row r="8443">
          <cell r="A8443" t="str">
            <v>15.017.0270-0</v>
          </cell>
          <cell r="B8443">
            <v>7.18</v>
          </cell>
        </row>
        <row r="8444">
          <cell r="A8444" t="str">
            <v>15.017.0275-0</v>
          </cell>
          <cell r="B8444">
            <v>8.5299999999999994</v>
          </cell>
        </row>
        <row r="8445">
          <cell r="A8445" t="str">
            <v>15.017.0280-0</v>
          </cell>
          <cell r="B8445">
            <v>9.25</v>
          </cell>
        </row>
        <row r="8446">
          <cell r="A8446" t="str">
            <v>15.017.0285-0</v>
          </cell>
          <cell r="B8446">
            <v>9.57</v>
          </cell>
        </row>
        <row r="8447">
          <cell r="A8447" t="str">
            <v>15.017.0290-0</v>
          </cell>
          <cell r="B8447">
            <v>10.78</v>
          </cell>
        </row>
        <row r="8448">
          <cell r="A8448" t="str">
            <v>15.017.0295-0</v>
          </cell>
          <cell r="B8448">
            <v>12.2</v>
          </cell>
        </row>
        <row r="8449">
          <cell r="A8449" t="str">
            <v>15.017.0300-0</v>
          </cell>
          <cell r="B8449">
            <v>12.43</v>
          </cell>
        </row>
        <row r="8450">
          <cell r="A8450" t="str">
            <v>15.017.0305-0</v>
          </cell>
          <cell r="B8450">
            <v>13.71</v>
          </cell>
        </row>
        <row r="8451">
          <cell r="A8451" t="str">
            <v>15.017.0310-0</v>
          </cell>
          <cell r="B8451">
            <v>19.28</v>
          </cell>
        </row>
        <row r="8452">
          <cell r="A8452" t="str">
            <v>15.017.0315-0</v>
          </cell>
          <cell r="B8452">
            <v>21.29</v>
          </cell>
        </row>
        <row r="8453">
          <cell r="A8453" t="str">
            <v>15.017.0320-0</v>
          </cell>
          <cell r="B8453">
            <v>7.41</v>
          </cell>
        </row>
        <row r="8454">
          <cell r="A8454" t="str">
            <v>15.017.0325-0</v>
          </cell>
          <cell r="B8454">
            <v>8.2200000000000006</v>
          </cell>
        </row>
        <row r="8455">
          <cell r="A8455" t="str">
            <v>15.017.0327-0</v>
          </cell>
          <cell r="B8455">
            <v>9.44</v>
          </cell>
        </row>
        <row r="8456">
          <cell r="A8456" t="str">
            <v>15.017.0330-0</v>
          </cell>
          <cell r="B8456">
            <v>10.54</v>
          </cell>
        </row>
        <row r="8457">
          <cell r="A8457" t="str">
            <v>15.017.0331-0</v>
          </cell>
          <cell r="B8457">
            <v>11.23</v>
          </cell>
        </row>
        <row r="8458">
          <cell r="A8458" t="str">
            <v>15.017.0332-0</v>
          </cell>
          <cell r="B8458">
            <v>13.23</v>
          </cell>
        </row>
        <row r="8459">
          <cell r="A8459" t="str">
            <v>15.017.0333-0</v>
          </cell>
          <cell r="B8459">
            <v>15.52</v>
          </cell>
        </row>
        <row r="8460">
          <cell r="A8460" t="str">
            <v>15.017.0335-0</v>
          </cell>
          <cell r="B8460">
            <v>18.52</v>
          </cell>
        </row>
        <row r="8461">
          <cell r="A8461" t="str">
            <v>15.017.0337-0</v>
          </cell>
          <cell r="B8461">
            <v>24.2</v>
          </cell>
        </row>
        <row r="8462">
          <cell r="A8462" t="str">
            <v>15.017.0338-0</v>
          </cell>
          <cell r="B8462">
            <v>25.74</v>
          </cell>
        </row>
        <row r="8463">
          <cell r="A8463" t="str">
            <v>15.017.0340-0</v>
          </cell>
          <cell r="B8463">
            <v>30.77</v>
          </cell>
        </row>
        <row r="8464">
          <cell r="A8464" t="str">
            <v>15.017.9999-0</v>
          </cell>
          <cell r="B8464">
            <v>4075</v>
          </cell>
        </row>
        <row r="8465">
          <cell r="A8465" t="str">
            <v>15.018.0010-0</v>
          </cell>
          <cell r="B8465">
            <v>6.27</v>
          </cell>
        </row>
        <row r="8466">
          <cell r="A8466" t="str">
            <v>15.018.0015-0</v>
          </cell>
          <cell r="B8466">
            <v>7.35</v>
          </cell>
        </row>
        <row r="8467">
          <cell r="A8467" t="str">
            <v>15.018.0020-0</v>
          </cell>
          <cell r="B8467">
            <v>10.47</v>
          </cell>
        </row>
        <row r="8468">
          <cell r="A8468" t="str">
            <v>15.018.0025-0</v>
          </cell>
          <cell r="B8468">
            <v>6.57</v>
          </cell>
        </row>
        <row r="8469">
          <cell r="A8469" t="str">
            <v>15.018.0030-0</v>
          </cell>
          <cell r="B8469">
            <v>9.25</v>
          </cell>
        </row>
        <row r="8470">
          <cell r="A8470" t="str">
            <v>15.018.0035-0</v>
          </cell>
          <cell r="B8470">
            <v>10.42</v>
          </cell>
        </row>
        <row r="8471">
          <cell r="A8471" t="str">
            <v>15.018.0040-0</v>
          </cell>
          <cell r="B8471">
            <v>6.01</v>
          </cell>
        </row>
        <row r="8472">
          <cell r="A8472" t="str">
            <v>15.018.0050-0</v>
          </cell>
          <cell r="B8472">
            <v>9.52</v>
          </cell>
        </row>
        <row r="8473">
          <cell r="A8473" t="str">
            <v>15.018.0055-0</v>
          </cell>
          <cell r="B8473">
            <v>11.55</v>
          </cell>
        </row>
        <row r="8474">
          <cell r="A8474" t="str">
            <v>15.018.0060-0</v>
          </cell>
          <cell r="B8474">
            <v>7.5</v>
          </cell>
        </row>
        <row r="8475">
          <cell r="A8475" t="str">
            <v>15.018.0065-0</v>
          </cell>
          <cell r="B8475">
            <v>8.33</v>
          </cell>
        </row>
        <row r="8476">
          <cell r="A8476" t="str">
            <v>15.018.0070-0</v>
          </cell>
          <cell r="B8476">
            <v>12.49</v>
          </cell>
        </row>
        <row r="8477">
          <cell r="A8477" t="str">
            <v>15.018.0075-0</v>
          </cell>
          <cell r="B8477">
            <v>5.81</v>
          </cell>
        </row>
        <row r="8478">
          <cell r="A8478" t="str">
            <v>15.018.0080-0</v>
          </cell>
          <cell r="B8478">
            <v>7.68</v>
          </cell>
        </row>
        <row r="8479">
          <cell r="A8479" t="str">
            <v>15.018.0085-0</v>
          </cell>
          <cell r="B8479">
            <v>10.36</v>
          </cell>
        </row>
        <row r="8480">
          <cell r="A8480" t="str">
            <v>15.018.0090-0</v>
          </cell>
          <cell r="B8480">
            <v>5.15</v>
          </cell>
        </row>
        <row r="8481">
          <cell r="A8481" t="str">
            <v>15.018.0095-0</v>
          </cell>
          <cell r="B8481">
            <v>8.84</v>
          </cell>
        </row>
        <row r="8482">
          <cell r="A8482" t="str">
            <v>15.018.0100-0</v>
          </cell>
          <cell r="B8482">
            <v>12.26</v>
          </cell>
        </row>
        <row r="8483">
          <cell r="A8483" t="str">
            <v>15.018.0105-0</v>
          </cell>
          <cell r="B8483">
            <v>6.34</v>
          </cell>
        </row>
        <row r="8484">
          <cell r="A8484" t="str">
            <v>15.018.0110-0</v>
          </cell>
          <cell r="B8484">
            <v>10.24</v>
          </cell>
        </row>
        <row r="8485">
          <cell r="A8485" t="str">
            <v>15.018.0115-0</v>
          </cell>
          <cell r="B8485">
            <v>11.93</v>
          </cell>
        </row>
        <row r="8486">
          <cell r="A8486" t="str">
            <v>15.018.0117-0</v>
          </cell>
          <cell r="B8486">
            <v>5.0599999999999996</v>
          </cell>
        </row>
        <row r="8487">
          <cell r="A8487" t="str">
            <v>15.018.0118-0</v>
          </cell>
          <cell r="B8487">
            <v>6.55</v>
          </cell>
        </row>
        <row r="8488">
          <cell r="A8488" t="str">
            <v>15.018.0119-0</v>
          </cell>
          <cell r="B8488">
            <v>8.31</v>
          </cell>
        </row>
        <row r="8489">
          <cell r="A8489" t="str">
            <v>15.018.0120-0</v>
          </cell>
          <cell r="B8489">
            <v>4.09</v>
          </cell>
        </row>
        <row r="8490">
          <cell r="A8490" t="str">
            <v>15.018.0125-0</v>
          </cell>
          <cell r="B8490">
            <v>4.08</v>
          </cell>
        </row>
        <row r="8491">
          <cell r="A8491" t="str">
            <v>15.018.0130-0</v>
          </cell>
          <cell r="B8491">
            <v>4.83</v>
          </cell>
        </row>
        <row r="8492">
          <cell r="A8492" t="str">
            <v>15.018.0133-0</v>
          </cell>
          <cell r="B8492">
            <v>19.350000000000001</v>
          </cell>
        </row>
        <row r="8493">
          <cell r="A8493" t="str">
            <v>15.018.0136-0</v>
          </cell>
          <cell r="B8493">
            <v>10.26</v>
          </cell>
        </row>
        <row r="8494">
          <cell r="A8494" t="str">
            <v>15.018.0140-0</v>
          </cell>
          <cell r="B8494">
            <v>24.98</v>
          </cell>
        </row>
        <row r="8495">
          <cell r="A8495" t="str">
            <v>15.018.0145-0</v>
          </cell>
          <cell r="B8495">
            <v>80.180000000000007</v>
          </cell>
        </row>
        <row r="8496">
          <cell r="A8496" t="str">
            <v>15.018.0150-0</v>
          </cell>
          <cell r="B8496">
            <v>122.86</v>
          </cell>
        </row>
        <row r="8497">
          <cell r="A8497" t="str">
            <v>15.018.0155-0</v>
          </cell>
          <cell r="B8497">
            <v>188.36</v>
          </cell>
        </row>
        <row r="8498">
          <cell r="A8498" t="str">
            <v>15.018.0160-0</v>
          </cell>
          <cell r="B8498">
            <v>369.24</v>
          </cell>
        </row>
        <row r="8499">
          <cell r="A8499" t="str">
            <v>15.018.0165-0</v>
          </cell>
          <cell r="B8499">
            <v>754.77</v>
          </cell>
        </row>
        <row r="8500">
          <cell r="A8500" t="str">
            <v>15.018.0170-0</v>
          </cell>
          <cell r="B8500">
            <v>2020.93</v>
          </cell>
        </row>
        <row r="8501">
          <cell r="A8501" t="str">
            <v>15.018.0175-0</v>
          </cell>
          <cell r="B8501">
            <v>32.57</v>
          </cell>
        </row>
        <row r="8502">
          <cell r="A8502" t="str">
            <v>15.018.0180-0</v>
          </cell>
          <cell r="B8502">
            <v>22.59</v>
          </cell>
        </row>
        <row r="8503">
          <cell r="A8503" t="str">
            <v>15.018.0250-0</v>
          </cell>
          <cell r="B8503">
            <v>11.11</v>
          </cell>
        </row>
        <row r="8504">
          <cell r="A8504" t="str">
            <v>15.018.0255-0</v>
          </cell>
          <cell r="B8504">
            <v>17.55</v>
          </cell>
        </row>
        <row r="8505">
          <cell r="A8505" t="str">
            <v>15.018.0260-0</v>
          </cell>
          <cell r="B8505">
            <v>41.06</v>
          </cell>
        </row>
        <row r="8506">
          <cell r="A8506" t="str">
            <v>15.018.0265-0</v>
          </cell>
          <cell r="B8506">
            <v>49.39</v>
          </cell>
        </row>
        <row r="8507">
          <cell r="A8507" t="str">
            <v>15.018.0270-0</v>
          </cell>
          <cell r="B8507">
            <v>59.06</v>
          </cell>
        </row>
        <row r="8508">
          <cell r="A8508" t="str">
            <v>15.018.0275-0</v>
          </cell>
          <cell r="B8508">
            <v>96.07</v>
          </cell>
        </row>
        <row r="8509">
          <cell r="A8509" t="str">
            <v>15.018.0280-0</v>
          </cell>
          <cell r="B8509">
            <v>127.8</v>
          </cell>
        </row>
        <row r="8510">
          <cell r="A8510" t="str">
            <v>15.018.0450-0</v>
          </cell>
          <cell r="B8510">
            <v>48.92</v>
          </cell>
        </row>
        <row r="8511">
          <cell r="A8511" t="str">
            <v>15.018.0455-0</v>
          </cell>
          <cell r="B8511">
            <v>54.04</v>
          </cell>
        </row>
        <row r="8512">
          <cell r="A8512" t="str">
            <v>15.018.0460-0</v>
          </cell>
          <cell r="B8512">
            <v>61.67</v>
          </cell>
        </row>
        <row r="8513">
          <cell r="A8513" t="str">
            <v>15.018.0465-0</v>
          </cell>
          <cell r="B8513">
            <v>70.13</v>
          </cell>
        </row>
        <row r="8514">
          <cell r="A8514" t="str">
            <v>15.018.0466-0</v>
          </cell>
          <cell r="B8514">
            <v>34.020000000000003</v>
          </cell>
        </row>
        <row r="8515">
          <cell r="A8515" t="str">
            <v>15.018.0467-0</v>
          </cell>
          <cell r="B8515">
            <v>34.86</v>
          </cell>
        </row>
        <row r="8516">
          <cell r="A8516" t="str">
            <v>15.018.0468-0</v>
          </cell>
          <cell r="B8516">
            <v>39.5</v>
          </cell>
        </row>
        <row r="8517">
          <cell r="A8517" t="str">
            <v>15.018.0469-0</v>
          </cell>
          <cell r="B8517">
            <v>42.25</v>
          </cell>
        </row>
        <row r="8518">
          <cell r="A8518" t="str">
            <v>15.018.0470-0</v>
          </cell>
          <cell r="B8518">
            <v>49.47</v>
          </cell>
        </row>
        <row r="8519">
          <cell r="A8519" t="str">
            <v>15.018.0471-0</v>
          </cell>
          <cell r="B8519">
            <v>59.53</v>
          </cell>
        </row>
        <row r="8520">
          <cell r="A8520" t="str">
            <v>15.018.0472-0</v>
          </cell>
          <cell r="B8520">
            <v>38.4</v>
          </cell>
        </row>
        <row r="8521">
          <cell r="A8521" t="str">
            <v>15.018.0473-0</v>
          </cell>
          <cell r="B8521">
            <v>40.17</v>
          </cell>
        </row>
        <row r="8522">
          <cell r="A8522" t="str">
            <v>15.018.0474-0</v>
          </cell>
          <cell r="B8522">
            <v>42.94</v>
          </cell>
        </row>
        <row r="8523">
          <cell r="A8523" t="str">
            <v>15.018.0475-0</v>
          </cell>
          <cell r="B8523">
            <v>50.39</v>
          </cell>
        </row>
        <row r="8524">
          <cell r="A8524" t="str">
            <v>15.018.0476-0</v>
          </cell>
          <cell r="B8524">
            <v>61.47</v>
          </cell>
        </row>
        <row r="8525">
          <cell r="A8525" t="str">
            <v>15.018.0477-0</v>
          </cell>
          <cell r="B8525">
            <v>40.56</v>
          </cell>
        </row>
        <row r="8526">
          <cell r="A8526" t="str">
            <v>15.018.0478-0</v>
          </cell>
          <cell r="B8526">
            <v>43.62</v>
          </cell>
        </row>
        <row r="8527">
          <cell r="A8527" t="str">
            <v>15.018.0479-0</v>
          </cell>
          <cell r="B8527">
            <v>45.26</v>
          </cell>
        </row>
        <row r="8528">
          <cell r="A8528" t="str">
            <v>15.018.0480-0</v>
          </cell>
          <cell r="B8528">
            <v>59.09</v>
          </cell>
        </row>
        <row r="8529">
          <cell r="A8529" t="str">
            <v>15.018.0481-0</v>
          </cell>
          <cell r="B8529">
            <v>66.23</v>
          </cell>
        </row>
        <row r="8530">
          <cell r="A8530" t="str">
            <v>15.018.0482-0</v>
          </cell>
          <cell r="B8530">
            <v>27.92</v>
          </cell>
        </row>
        <row r="8531">
          <cell r="A8531" t="str">
            <v>15.018.0483-0</v>
          </cell>
          <cell r="B8531">
            <v>28.46</v>
          </cell>
        </row>
        <row r="8532">
          <cell r="A8532" t="str">
            <v>15.018.0484-0</v>
          </cell>
          <cell r="B8532">
            <v>32.19</v>
          </cell>
        </row>
        <row r="8533">
          <cell r="A8533" t="str">
            <v>15.018.0485-0</v>
          </cell>
          <cell r="B8533">
            <v>34.049999999999997</v>
          </cell>
        </row>
        <row r="8534">
          <cell r="A8534" t="str">
            <v>15.018.0486-0</v>
          </cell>
          <cell r="B8534">
            <v>39.28</v>
          </cell>
        </row>
        <row r="8535">
          <cell r="A8535" t="str">
            <v>15.018.0487-0</v>
          </cell>
          <cell r="B8535">
            <v>47.03</v>
          </cell>
        </row>
        <row r="8536">
          <cell r="A8536" t="str">
            <v>15.018.0488-0</v>
          </cell>
          <cell r="B8536">
            <v>30.95</v>
          </cell>
        </row>
        <row r="8537">
          <cell r="A8537" t="str">
            <v>15.018.0489-0</v>
          </cell>
          <cell r="B8537">
            <v>32.6</v>
          </cell>
        </row>
        <row r="8538">
          <cell r="A8538" t="str">
            <v>15.018.0490-0</v>
          </cell>
          <cell r="B8538">
            <v>34.33</v>
          </cell>
        </row>
        <row r="8539">
          <cell r="A8539" t="str">
            <v>15.018.0491-0</v>
          </cell>
          <cell r="B8539">
            <v>40.020000000000003</v>
          </cell>
        </row>
        <row r="8540">
          <cell r="A8540" t="str">
            <v>15.018.0492-0</v>
          </cell>
          <cell r="B8540">
            <v>48.34</v>
          </cell>
        </row>
        <row r="8541">
          <cell r="A8541" t="str">
            <v>15.018.0493-0</v>
          </cell>
          <cell r="B8541">
            <v>32.53</v>
          </cell>
        </row>
        <row r="8542">
          <cell r="A8542" t="str">
            <v>15.018.0494-0</v>
          </cell>
          <cell r="B8542">
            <v>35.090000000000003</v>
          </cell>
        </row>
        <row r="8543">
          <cell r="A8543" t="str">
            <v>15.018.0495-0</v>
          </cell>
          <cell r="B8543">
            <v>35.950000000000003</v>
          </cell>
        </row>
        <row r="8544">
          <cell r="A8544" t="str">
            <v>15.018.0496-0</v>
          </cell>
          <cell r="B8544">
            <v>46.72</v>
          </cell>
        </row>
        <row r="8545">
          <cell r="A8545" t="str">
            <v>15.018.0497-0</v>
          </cell>
          <cell r="B8545">
            <v>51.24</v>
          </cell>
        </row>
        <row r="8546">
          <cell r="A8546" t="str">
            <v>15.018.0498-0</v>
          </cell>
          <cell r="B8546">
            <v>36.65</v>
          </cell>
        </row>
        <row r="8547">
          <cell r="A8547" t="str">
            <v>15.018.0499-0</v>
          </cell>
          <cell r="B8547">
            <v>39.119999999999997</v>
          </cell>
        </row>
        <row r="8548">
          <cell r="A8548" t="str">
            <v>15.018.0500-0</v>
          </cell>
          <cell r="B8548">
            <v>45.48</v>
          </cell>
        </row>
        <row r="8549">
          <cell r="A8549" t="str">
            <v>15.018.0501-0</v>
          </cell>
          <cell r="B8549">
            <v>49.95</v>
          </cell>
        </row>
        <row r="8550">
          <cell r="A8550" t="str">
            <v>15.018.0502-0</v>
          </cell>
          <cell r="B8550">
            <v>60.59</v>
          </cell>
        </row>
        <row r="8551">
          <cell r="A8551" t="str">
            <v>15.018.0503-0</v>
          </cell>
          <cell r="B8551">
            <v>74.08</v>
          </cell>
        </row>
        <row r="8552">
          <cell r="A8552" t="str">
            <v>15.018.0504-0</v>
          </cell>
          <cell r="B8552">
            <v>42.66</v>
          </cell>
        </row>
        <row r="8553">
          <cell r="A8553" t="str">
            <v>15.018.0505-0</v>
          </cell>
          <cell r="B8553">
            <v>46.19</v>
          </cell>
        </row>
        <row r="8554">
          <cell r="A8554" t="str">
            <v>15.018.0506-0</v>
          </cell>
          <cell r="B8554">
            <v>50.64</v>
          </cell>
        </row>
        <row r="8555">
          <cell r="A8555" t="str">
            <v>15.018.0507-0</v>
          </cell>
          <cell r="B8555">
            <v>61.51</v>
          </cell>
        </row>
        <row r="8556">
          <cell r="A8556" t="str">
            <v>15.018.0508-0</v>
          </cell>
          <cell r="B8556">
            <v>76.02</v>
          </cell>
        </row>
        <row r="8557">
          <cell r="A8557" t="str">
            <v>15.018.0509-0</v>
          </cell>
          <cell r="B8557">
            <v>44.82</v>
          </cell>
        </row>
        <row r="8558">
          <cell r="A8558" t="str">
            <v>15.018.0510-0</v>
          </cell>
          <cell r="B8558">
            <v>49.61</v>
          </cell>
        </row>
        <row r="8559">
          <cell r="A8559" t="str">
            <v>15.018.0511-0</v>
          </cell>
          <cell r="B8559">
            <v>52.95</v>
          </cell>
        </row>
        <row r="8560">
          <cell r="A8560" t="str">
            <v>15.018.0512-0</v>
          </cell>
          <cell r="B8560">
            <v>70.209999999999994</v>
          </cell>
        </row>
        <row r="8561">
          <cell r="A8561" t="str">
            <v>15.018.0513-0</v>
          </cell>
          <cell r="B8561">
            <v>80.78</v>
          </cell>
        </row>
        <row r="8562">
          <cell r="A8562" t="str">
            <v>15.018.0514-0</v>
          </cell>
          <cell r="B8562">
            <v>30.12</v>
          </cell>
        </row>
        <row r="8563">
          <cell r="A8563" t="str">
            <v>15.018.0515-0</v>
          </cell>
          <cell r="B8563">
            <v>32.020000000000003</v>
          </cell>
        </row>
        <row r="8564">
          <cell r="A8564" t="str">
            <v>15.018.0516-0</v>
          </cell>
          <cell r="B8564">
            <v>37.18</v>
          </cell>
        </row>
        <row r="8565">
          <cell r="A8565" t="str">
            <v>15.018.0517-0</v>
          </cell>
          <cell r="B8565">
            <v>40.46</v>
          </cell>
        </row>
        <row r="8566">
          <cell r="A8566" t="str">
            <v>15.018.0518-0</v>
          </cell>
          <cell r="B8566">
            <v>48.55</v>
          </cell>
        </row>
        <row r="8567">
          <cell r="A8567" t="str">
            <v>15.018.0519-0</v>
          </cell>
          <cell r="B8567">
            <v>59.16</v>
          </cell>
        </row>
        <row r="8568">
          <cell r="A8568" t="str">
            <v>15.018.0520-0</v>
          </cell>
          <cell r="B8568">
            <v>34.5</v>
          </cell>
        </row>
        <row r="8569">
          <cell r="A8569" t="str">
            <v>15.018.0521-0</v>
          </cell>
          <cell r="B8569">
            <v>37.590000000000003</v>
          </cell>
        </row>
        <row r="8570">
          <cell r="A8570" t="str">
            <v>15.018.0522-0</v>
          </cell>
          <cell r="B8570">
            <v>40.75</v>
          </cell>
        </row>
        <row r="8571">
          <cell r="A8571" t="str">
            <v>15.018.0523-0</v>
          </cell>
          <cell r="B8571">
            <v>49.29</v>
          </cell>
        </row>
        <row r="8572">
          <cell r="A8572" t="str">
            <v>15.018.0524-0</v>
          </cell>
          <cell r="B8572">
            <v>60.46</v>
          </cell>
        </row>
        <row r="8573">
          <cell r="A8573" t="str">
            <v>15.018.0525-0</v>
          </cell>
          <cell r="B8573">
            <v>36.090000000000003</v>
          </cell>
        </row>
        <row r="8574">
          <cell r="A8574" t="str">
            <v>15.018.0526-0</v>
          </cell>
          <cell r="B8574">
            <v>40.08</v>
          </cell>
        </row>
        <row r="8575">
          <cell r="A8575" t="str">
            <v>15.018.0527-0</v>
          </cell>
          <cell r="B8575">
            <v>42.36</v>
          </cell>
        </row>
        <row r="8576">
          <cell r="A8576" t="str">
            <v>15.018.0528-0</v>
          </cell>
          <cell r="B8576">
            <v>55.99</v>
          </cell>
        </row>
        <row r="8577">
          <cell r="A8577" t="str">
            <v>15.018.0529-0</v>
          </cell>
          <cell r="B8577">
            <v>63.36</v>
          </cell>
        </row>
        <row r="8578">
          <cell r="A8578" t="str">
            <v>15.018.0540-0</v>
          </cell>
          <cell r="B8578">
            <v>36.96</v>
          </cell>
        </row>
        <row r="8579">
          <cell r="A8579" t="str">
            <v>15.018.0550-0</v>
          </cell>
          <cell r="B8579">
            <v>41.87</v>
          </cell>
        </row>
        <row r="8580">
          <cell r="A8580" t="str">
            <v>15.018.0551-0</v>
          </cell>
          <cell r="B8580">
            <v>46.79</v>
          </cell>
        </row>
        <row r="8581">
          <cell r="A8581" t="str">
            <v>15.018.0552-0</v>
          </cell>
          <cell r="B8581">
            <v>51.49</v>
          </cell>
        </row>
        <row r="8582">
          <cell r="A8582" t="str">
            <v>15.018.0554-0</v>
          </cell>
          <cell r="B8582">
            <v>65.88</v>
          </cell>
        </row>
        <row r="8583">
          <cell r="A8583" t="str">
            <v>15.018.0555-0</v>
          </cell>
          <cell r="B8583">
            <v>76.760000000000005</v>
          </cell>
        </row>
        <row r="8584">
          <cell r="A8584" t="str">
            <v>15.018.0556-0</v>
          </cell>
          <cell r="B8584">
            <v>46.28</v>
          </cell>
        </row>
        <row r="8585">
          <cell r="A8585" t="str">
            <v>15.018.0557-0</v>
          </cell>
          <cell r="B8585">
            <v>52.96</v>
          </cell>
        </row>
        <row r="8586">
          <cell r="A8586" t="str">
            <v>15.018.0558-0</v>
          </cell>
          <cell r="B8586">
            <v>56.31</v>
          </cell>
        </row>
        <row r="8587">
          <cell r="A8587" t="str">
            <v>15.018.0560-0</v>
          </cell>
          <cell r="B8587">
            <v>69.05</v>
          </cell>
        </row>
        <row r="8588">
          <cell r="A8588" t="str">
            <v>15.018.0561-0</v>
          </cell>
          <cell r="B8588">
            <v>83.03</v>
          </cell>
        </row>
        <row r="8589">
          <cell r="A8589" t="str">
            <v>15.018.0562-0</v>
          </cell>
          <cell r="B8589">
            <v>48.2</v>
          </cell>
        </row>
        <row r="8590">
          <cell r="A8590" t="str">
            <v>15.018.0563-0</v>
          </cell>
          <cell r="B8590">
            <v>54.12</v>
          </cell>
        </row>
        <row r="8591">
          <cell r="A8591" t="str">
            <v>15.018.0564-0</v>
          </cell>
          <cell r="B8591">
            <v>57.57</v>
          </cell>
        </row>
        <row r="8592">
          <cell r="A8592" t="str">
            <v>15.018.0566-0</v>
          </cell>
          <cell r="B8592">
            <v>72.8</v>
          </cell>
        </row>
        <row r="8593">
          <cell r="A8593" t="str">
            <v>15.018.0567-0</v>
          </cell>
          <cell r="B8593">
            <v>90.05</v>
          </cell>
        </row>
        <row r="8594">
          <cell r="A8594" t="str">
            <v>15.018.0568-0</v>
          </cell>
          <cell r="B8594">
            <v>30.38</v>
          </cell>
        </row>
        <row r="8595">
          <cell r="A8595" t="str">
            <v>15.018.0570-0</v>
          </cell>
          <cell r="B8595">
            <v>34.31</v>
          </cell>
        </row>
        <row r="8596">
          <cell r="A8596" t="str">
            <v>15.018.0571-0</v>
          </cell>
          <cell r="B8596">
            <v>38.270000000000003</v>
          </cell>
        </row>
        <row r="8597">
          <cell r="A8597" t="str">
            <v>15.018.0572-0</v>
          </cell>
          <cell r="B8597">
            <v>41.75</v>
          </cell>
        </row>
        <row r="8598">
          <cell r="A8598" t="str">
            <v>15.018.0574-0</v>
          </cell>
          <cell r="B8598">
            <v>52.95</v>
          </cell>
        </row>
        <row r="8599">
          <cell r="A8599" t="str">
            <v>15.018.0575-0</v>
          </cell>
          <cell r="B8599">
            <v>61.39</v>
          </cell>
        </row>
        <row r="8600">
          <cell r="A8600" t="str">
            <v>15.018.0576-0</v>
          </cell>
          <cell r="B8600">
            <v>37.51</v>
          </cell>
        </row>
        <row r="8601">
          <cell r="A8601" t="str">
            <v>15.018.0577-0</v>
          </cell>
          <cell r="B8601">
            <v>43.23</v>
          </cell>
        </row>
        <row r="8602">
          <cell r="A8602" t="str">
            <v>15.018.0578-0</v>
          </cell>
          <cell r="B8602">
            <v>45.47</v>
          </cell>
        </row>
        <row r="8603">
          <cell r="A8603" t="str">
            <v>15.018.0580-0</v>
          </cell>
          <cell r="B8603">
            <v>55.57</v>
          </cell>
        </row>
        <row r="8604">
          <cell r="A8604" t="str">
            <v>15.018.0581-0</v>
          </cell>
          <cell r="B8604">
            <v>66.3</v>
          </cell>
        </row>
        <row r="8605">
          <cell r="A8605" t="str">
            <v>15.018.0582-0</v>
          </cell>
          <cell r="B8605">
            <v>38.9</v>
          </cell>
        </row>
        <row r="8606">
          <cell r="A8606" t="str">
            <v>15.018.0583-0</v>
          </cell>
          <cell r="B8606">
            <v>43.85</v>
          </cell>
        </row>
        <row r="8607">
          <cell r="A8607" t="str">
            <v>15.018.0584-0</v>
          </cell>
          <cell r="B8607">
            <v>46.21</v>
          </cell>
        </row>
        <row r="8608">
          <cell r="A8608" t="str">
            <v>15.018.0586-0</v>
          </cell>
          <cell r="B8608">
            <v>58.15</v>
          </cell>
        </row>
        <row r="8609">
          <cell r="A8609" t="str">
            <v>15.018.0587-0</v>
          </cell>
          <cell r="B8609">
            <v>71.09</v>
          </cell>
        </row>
        <row r="8610">
          <cell r="A8610" t="str">
            <v>15.018.0588-0</v>
          </cell>
          <cell r="B8610">
            <v>15.66</v>
          </cell>
        </row>
        <row r="8611">
          <cell r="A8611" t="str">
            <v>15.018.0590-0</v>
          </cell>
          <cell r="B8611">
            <v>19.39</v>
          </cell>
        </row>
        <row r="8612">
          <cell r="A8612" t="str">
            <v>15.018.0591-0</v>
          </cell>
          <cell r="B8612">
            <v>22.85</v>
          </cell>
        </row>
        <row r="8613">
          <cell r="A8613" t="str">
            <v>15.018.0592-0</v>
          </cell>
          <cell r="B8613">
            <v>25.99</v>
          </cell>
        </row>
        <row r="8614">
          <cell r="A8614" t="str">
            <v>15.018.0594-0</v>
          </cell>
          <cell r="B8614">
            <v>32.729999999999997</v>
          </cell>
        </row>
        <row r="8615">
          <cell r="A8615" t="str">
            <v>15.018.0595-0</v>
          </cell>
          <cell r="B8615">
            <v>42.89</v>
          </cell>
        </row>
        <row r="8616">
          <cell r="A8616" t="str">
            <v>15.018.0596-0</v>
          </cell>
          <cell r="B8616">
            <v>21.57</v>
          </cell>
        </row>
        <row r="8617">
          <cell r="A8617" t="str">
            <v>15.018.0597-0</v>
          </cell>
          <cell r="B8617">
            <v>24.58</v>
          </cell>
        </row>
        <row r="8618">
          <cell r="A8618" t="str">
            <v>15.018.0598-0</v>
          </cell>
          <cell r="B8618">
            <v>27.91</v>
          </cell>
        </row>
        <row r="8619">
          <cell r="A8619" t="str">
            <v>15.018.0600-0</v>
          </cell>
          <cell r="B8619">
            <v>36.869999999999997</v>
          </cell>
        </row>
        <row r="8620">
          <cell r="A8620" t="str">
            <v>15.018.0601-0</v>
          </cell>
          <cell r="B8620">
            <v>57.18</v>
          </cell>
        </row>
        <row r="8621">
          <cell r="A8621" t="str">
            <v>15.018.0602-0</v>
          </cell>
          <cell r="B8621">
            <v>23.75</v>
          </cell>
        </row>
        <row r="8622">
          <cell r="A8622" t="str">
            <v>15.018.0603-0</v>
          </cell>
          <cell r="B8622">
            <v>26.36</v>
          </cell>
        </row>
        <row r="8623">
          <cell r="A8623" t="str">
            <v>15.018.0604-0</v>
          </cell>
          <cell r="B8623">
            <v>30.55</v>
          </cell>
        </row>
        <row r="8624">
          <cell r="A8624" t="str">
            <v>15.018.0606-0</v>
          </cell>
          <cell r="B8624">
            <v>37.06</v>
          </cell>
        </row>
        <row r="8625">
          <cell r="A8625" t="str">
            <v>15.018.0607-0</v>
          </cell>
          <cell r="B8625">
            <v>61.35</v>
          </cell>
        </row>
        <row r="8626">
          <cell r="A8626" t="str">
            <v>15.018.0608-0</v>
          </cell>
          <cell r="B8626">
            <v>19.399999999999999</v>
          </cell>
        </row>
        <row r="8627">
          <cell r="A8627" t="str">
            <v>15.018.0610-0</v>
          </cell>
          <cell r="B8627">
            <v>24.77</v>
          </cell>
        </row>
        <row r="8628">
          <cell r="A8628" t="str">
            <v>15.018.0611-0</v>
          </cell>
          <cell r="B8628">
            <v>26.26</v>
          </cell>
        </row>
        <row r="8629">
          <cell r="A8629" t="str">
            <v>15.018.0612-0</v>
          </cell>
          <cell r="B8629">
            <v>34.090000000000003</v>
          </cell>
        </row>
        <row r="8630">
          <cell r="A8630" t="str">
            <v>15.018.0614-0</v>
          </cell>
          <cell r="B8630">
            <v>35.43</v>
          </cell>
        </row>
        <row r="8631">
          <cell r="A8631" t="str">
            <v>15.018.0615-0</v>
          </cell>
          <cell r="B8631">
            <v>69.099999999999994</v>
          </cell>
        </row>
        <row r="8632">
          <cell r="A8632" t="str">
            <v>15.018.0616-0</v>
          </cell>
          <cell r="B8632">
            <v>28.87</v>
          </cell>
        </row>
        <row r="8633">
          <cell r="A8633" t="str">
            <v>15.018.0617-0</v>
          </cell>
          <cell r="B8633">
            <v>33.92</v>
          </cell>
        </row>
        <row r="8634">
          <cell r="A8634" t="str">
            <v>15.018.0618-0</v>
          </cell>
          <cell r="B8634">
            <v>38.42</v>
          </cell>
        </row>
        <row r="8635">
          <cell r="A8635" t="str">
            <v>15.018.0620-0</v>
          </cell>
          <cell r="B8635">
            <v>39.78</v>
          </cell>
        </row>
        <row r="8636">
          <cell r="A8636" t="str">
            <v>15.018.0621-0</v>
          </cell>
          <cell r="B8636">
            <v>98.91</v>
          </cell>
        </row>
        <row r="8637">
          <cell r="A8637" t="str">
            <v>15.018.0622-0</v>
          </cell>
          <cell r="B8637">
            <v>30.15</v>
          </cell>
        </row>
        <row r="8638">
          <cell r="A8638" t="str">
            <v>15.018.0623-0</v>
          </cell>
          <cell r="B8638">
            <v>35.380000000000003</v>
          </cell>
        </row>
        <row r="8639">
          <cell r="A8639" t="str">
            <v>15.018.0624-0</v>
          </cell>
          <cell r="B8639">
            <v>38.79</v>
          </cell>
        </row>
        <row r="8640">
          <cell r="A8640" t="str">
            <v>15.018.0626-0</v>
          </cell>
          <cell r="B8640">
            <v>42.77</v>
          </cell>
        </row>
        <row r="8641">
          <cell r="A8641" t="str">
            <v>15.018.0627-0</v>
          </cell>
          <cell r="B8641">
            <v>106.78</v>
          </cell>
        </row>
        <row r="8642">
          <cell r="A8642" t="str">
            <v>15.018.0628-0</v>
          </cell>
          <cell r="B8642">
            <v>16.52</v>
          </cell>
        </row>
        <row r="8643">
          <cell r="A8643" t="str">
            <v>15.018.0630-0</v>
          </cell>
          <cell r="B8643">
            <v>17.309999999999999</v>
          </cell>
        </row>
        <row r="8644">
          <cell r="A8644" t="str">
            <v>15.018.0631-0</v>
          </cell>
          <cell r="B8644">
            <v>17.600000000000001</v>
          </cell>
        </row>
        <row r="8645">
          <cell r="A8645" t="str">
            <v>15.018.0632-0</v>
          </cell>
          <cell r="B8645">
            <v>18.75</v>
          </cell>
        </row>
        <row r="8646">
          <cell r="A8646" t="str">
            <v>15.018.0634-0</v>
          </cell>
          <cell r="B8646">
            <v>21.06</v>
          </cell>
        </row>
        <row r="8647">
          <cell r="A8647" t="str">
            <v>15.018.0635-0</v>
          </cell>
          <cell r="B8647">
            <v>23.53</v>
          </cell>
        </row>
        <row r="8648">
          <cell r="A8648" t="str">
            <v>15.018.0636-0</v>
          </cell>
          <cell r="B8648">
            <v>17.600000000000001</v>
          </cell>
        </row>
        <row r="8649">
          <cell r="A8649" t="str">
            <v>15.018.0637-0</v>
          </cell>
          <cell r="B8649">
            <v>19.489999999999998</v>
          </cell>
        </row>
        <row r="8650">
          <cell r="A8650" t="str">
            <v>15.018.0638-0</v>
          </cell>
          <cell r="B8650">
            <v>20.78</v>
          </cell>
        </row>
        <row r="8651">
          <cell r="A8651" t="str">
            <v>15.018.0640-0</v>
          </cell>
          <cell r="B8651">
            <v>23.38</v>
          </cell>
        </row>
        <row r="8652">
          <cell r="A8652" t="str">
            <v>15.018.0641-0</v>
          </cell>
          <cell r="B8652">
            <v>25.98</v>
          </cell>
        </row>
        <row r="8653">
          <cell r="A8653" t="str">
            <v>15.018.0642-0</v>
          </cell>
          <cell r="B8653">
            <v>20.21</v>
          </cell>
        </row>
        <row r="8654">
          <cell r="A8654" t="str">
            <v>15.018.0643-0</v>
          </cell>
          <cell r="B8654">
            <v>21.65</v>
          </cell>
        </row>
        <row r="8655">
          <cell r="A8655" t="str">
            <v>15.018.0644-0</v>
          </cell>
          <cell r="B8655">
            <v>23.1</v>
          </cell>
        </row>
        <row r="8656">
          <cell r="A8656" t="str">
            <v>15.018.0646-0</v>
          </cell>
          <cell r="B8656">
            <v>27.07</v>
          </cell>
        </row>
        <row r="8657">
          <cell r="A8657" t="str">
            <v>15.018.0647-0</v>
          </cell>
          <cell r="B8657">
            <v>28.88</v>
          </cell>
        </row>
        <row r="8658">
          <cell r="A8658" t="str">
            <v>15.018.0648-0</v>
          </cell>
          <cell r="B8658">
            <v>16.45</v>
          </cell>
        </row>
        <row r="8659">
          <cell r="A8659" t="str">
            <v>15.018.0650-0</v>
          </cell>
          <cell r="B8659">
            <v>19.37</v>
          </cell>
        </row>
        <row r="8660">
          <cell r="A8660" t="str">
            <v>15.018.0651-0</v>
          </cell>
          <cell r="B8660">
            <v>21.36</v>
          </cell>
        </row>
        <row r="8661">
          <cell r="A8661" t="str">
            <v>15.018.0652-0</v>
          </cell>
          <cell r="B8661">
            <v>23.39</v>
          </cell>
        </row>
        <row r="8662">
          <cell r="A8662" t="str">
            <v>15.018.0654-0</v>
          </cell>
          <cell r="B8662">
            <v>27.26</v>
          </cell>
        </row>
        <row r="8663">
          <cell r="A8663" t="str">
            <v>15.018.0655-0</v>
          </cell>
          <cell r="B8663">
            <v>29.79</v>
          </cell>
        </row>
        <row r="8664">
          <cell r="A8664" t="str">
            <v>15.018.0656-0</v>
          </cell>
          <cell r="B8664">
            <v>22.02</v>
          </cell>
        </row>
        <row r="8665">
          <cell r="A8665" t="str">
            <v>15.018.0657-0</v>
          </cell>
          <cell r="B8665">
            <v>23.57</v>
          </cell>
        </row>
        <row r="8666">
          <cell r="A8666" t="str">
            <v>15.018.0658-0</v>
          </cell>
          <cell r="B8666">
            <v>25.93</v>
          </cell>
        </row>
        <row r="8667">
          <cell r="A8667" t="str">
            <v>15.018.0660-0</v>
          </cell>
          <cell r="B8667">
            <v>30.04</v>
          </cell>
        </row>
        <row r="8668">
          <cell r="A8668" t="str">
            <v>15.018.0661-0</v>
          </cell>
          <cell r="B8668">
            <v>33.65</v>
          </cell>
        </row>
        <row r="8669">
          <cell r="A8669" t="str">
            <v>15.018.0662-0</v>
          </cell>
          <cell r="B8669">
            <v>24.39</v>
          </cell>
        </row>
        <row r="8670">
          <cell r="A8670" t="str">
            <v>15.018.0663-0</v>
          </cell>
          <cell r="B8670">
            <v>26.72</v>
          </cell>
        </row>
        <row r="8671">
          <cell r="A8671" t="str">
            <v>15.018.0664-0</v>
          </cell>
          <cell r="B8671">
            <v>28.69</v>
          </cell>
        </row>
        <row r="8672">
          <cell r="A8672" t="str">
            <v>15.018.0666-0</v>
          </cell>
          <cell r="B8672">
            <v>33.01</v>
          </cell>
        </row>
        <row r="8673">
          <cell r="A8673" t="str">
            <v>15.018.0667-0</v>
          </cell>
          <cell r="B8673">
            <v>37.92</v>
          </cell>
        </row>
        <row r="8674">
          <cell r="A8674" t="str">
            <v>15.018.0668-0</v>
          </cell>
          <cell r="B8674">
            <v>20.11</v>
          </cell>
        </row>
        <row r="8675">
          <cell r="A8675" t="str">
            <v>15.018.0670-0</v>
          </cell>
          <cell r="B8675">
            <v>23.03</v>
          </cell>
        </row>
        <row r="8676">
          <cell r="A8676" t="str">
            <v>15.018.0671-0</v>
          </cell>
          <cell r="B8676">
            <v>29.04</v>
          </cell>
        </row>
        <row r="8677">
          <cell r="A8677" t="str">
            <v>15.018.0672-0</v>
          </cell>
          <cell r="B8677">
            <v>31.77</v>
          </cell>
        </row>
        <row r="8678">
          <cell r="A8678" t="str">
            <v>15.018.0674-0</v>
          </cell>
          <cell r="B8678">
            <v>39.03</v>
          </cell>
        </row>
        <row r="8679">
          <cell r="A8679" t="str">
            <v>15.018.0675-0</v>
          </cell>
          <cell r="B8679">
            <v>45.9</v>
          </cell>
        </row>
        <row r="8680">
          <cell r="A8680" t="str">
            <v>15.018.0676-0</v>
          </cell>
          <cell r="B8680">
            <v>30.27</v>
          </cell>
        </row>
        <row r="8681">
          <cell r="A8681" t="str">
            <v>15.018.0677-0</v>
          </cell>
          <cell r="B8681">
            <v>32.81</v>
          </cell>
        </row>
        <row r="8682">
          <cell r="A8682" t="str">
            <v>15.018.0678-0</v>
          </cell>
          <cell r="B8682">
            <v>38.54</v>
          </cell>
        </row>
        <row r="8683">
          <cell r="A8683" t="str">
            <v>15.018.0680-0</v>
          </cell>
          <cell r="B8683">
            <v>42.43</v>
          </cell>
        </row>
        <row r="8684">
          <cell r="A8684" t="str">
            <v>15.018.0681-0</v>
          </cell>
          <cell r="B8684">
            <v>54.68</v>
          </cell>
        </row>
        <row r="8685">
          <cell r="A8685" t="str">
            <v>15.018.0682-0</v>
          </cell>
          <cell r="B8685">
            <v>35.75</v>
          </cell>
        </row>
        <row r="8686">
          <cell r="A8686" t="str">
            <v>15.018.0683-0</v>
          </cell>
          <cell r="B8686">
            <v>38.68</v>
          </cell>
        </row>
        <row r="8687">
          <cell r="A8687" t="str">
            <v>15.018.0684-0</v>
          </cell>
          <cell r="B8687">
            <v>40.880000000000003</v>
          </cell>
        </row>
        <row r="8688">
          <cell r="A8688" t="str">
            <v>15.018.0686-0</v>
          </cell>
          <cell r="B8688">
            <v>42.88</v>
          </cell>
        </row>
        <row r="8689">
          <cell r="A8689" t="str">
            <v>15.018.0687-0</v>
          </cell>
          <cell r="B8689">
            <v>62.85</v>
          </cell>
        </row>
        <row r="8690">
          <cell r="A8690" t="str">
            <v>15.018.0688-0</v>
          </cell>
          <cell r="B8690">
            <v>18.850000000000001</v>
          </cell>
        </row>
        <row r="8691">
          <cell r="A8691" t="str">
            <v>15.018.0690-0</v>
          </cell>
          <cell r="B8691">
            <v>21.57</v>
          </cell>
        </row>
        <row r="8692">
          <cell r="A8692" t="str">
            <v>15.018.0691-0</v>
          </cell>
          <cell r="B8692">
            <v>22.22</v>
          </cell>
        </row>
        <row r="8693">
          <cell r="A8693" t="str">
            <v>15.018.0692-0</v>
          </cell>
          <cell r="B8693">
            <v>24</v>
          </cell>
        </row>
        <row r="8694">
          <cell r="A8694" t="str">
            <v>15.018.0694-0</v>
          </cell>
          <cell r="B8694">
            <v>27.06</v>
          </cell>
        </row>
        <row r="8695">
          <cell r="A8695" t="str">
            <v>15.018.0695-0</v>
          </cell>
          <cell r="B8695">
            <v>29.63</v>
          </cell>
        </row>
        <row r="8696">
          <cell r="A8696" t="str">
            <v>15.018.0696-0</v>
          </cell>
          <cell r="B8696">
            <v>22.45</v>
          </cell>
        </row>
        <row r="8697">
          <cell r="A8697" t="str">
            <v>15.018.0697-0</v>
          </cell>
          <cell r="B8697">
            <v>24.55</v>
          </cell>
        </row>
        <row r="8698">
          <cell r="A8698" t="str">
            <v>15.018.0698-0</v>
          </cell>
          <cell r="B8698">
            <v>26.68</v>
          </cell>
        </row>
        <row r="8699">
          <cell r="A8699" t="str">
            <v>15.018.0700-0</v>
          </cell>
          <cell r="B8699">
            <v>31.18</v>
          </cell>
        </row>
        <row r="8700">
          <cell r="A8700" t="str">
            <v>15.018.0701-0</v>
          </cell>
          <cell r="B8700">
            <v>33.479999999999997</v>
          </cell>
        </row>
        <row r="8701">
          <cell r="A8701" t="str">
            <v>15.018.0702-0</v>
          </cell>
          <cell r="B8701">
            <v>25.06</v>
          </cell>
        </row>
        <row r="8702">
          <cell r="A8702" t="str">
            <v>15.018.0703-0</v>
          </cell>
          <cell r="B8702">
            <v>27.37</v>
          </cell>
        </row>
        <row r="8703">
          <cell r="A8703" t="str">
            <v>15.018.0704-0</v>
          </cell>
          <cell r="B8703">
            <v>29.6</v>
          </cell>
        </row>
        <row r="8704">
          <cell r="A8704" t="str">
            <v>15.018.0706-0</v>
          </cell>
          <cell r="B8704">
            <v>33.299999999999997</v>
          </cell>
        </row>
        <row r="8705">
          <cell r="A8705" t="str">
            <v>15.018.0707-0</v>
          </cell>
          <cell r="B8705">
            <v>34.08</v>
          </cell>
        </row>
        <row r="8706">
          <cell r="A8706" t="str">
            <v>15.018.0708-0</v>
          </cell>
          <cell r="B8706">
            <v>21.25</v>
          </cell>
        </row>
        <row r="8707">
          <cell r="A8707" t="str">
            <v>15.018.0710-0</v>
          </cell>
          <cell r="B8707">
            <v>23.27</v>
          </cell>
        </row>
        <row r="8708">
          <cell r="A8708" t="str">
            <v>15.018.0711-0</v>
          </cell>
          <cell r="B8708">
            <v>27.15</v>
          </cell>
        </row>
        <row r="8709">
          <cell r="A8709" t="str">
            <v>15.018.0712-0</v>
          </cell>
          <cell r="B8709">
            <v>31.21</v>
          </cell>
        </row>
        <row r="8710">
          <cell r="A8710" t="str">
            <v>15.018.0714-0</v>
          </cell>
          <cell r="B8710">
            <v>38.26</v>
          </cell>
        </row>
        <row r="8711">
          <cell r="A8711" t="str">
            <v>15.018.0715-0</v>
          </cell>
          <cell r="B8711">
            <v>48.03</v>
          </cell>
        </row>
        <row r="8712">
          <cell r="A8712" t="str">
            <v>15.018.0716-0</v>
          </cell>
          <cell r="B8712">
            <v>29.22</v>
          </cell>
        </row>
        <row r="8713">
          <cell r="A8713" t="str">
            <v>15.018.0717-0</v>
          </cell>
          <cell r="B8713">
            <v>31.1</v>
          </cell>
        </row>
        <row r="8714">
          <cell r="A8714" t="str">
            <v>15.018.0718-0</v>
          </cell>
          <cell r="B8714">
            <v>35.96</v>
          </cell>
        </row>
        <row r="8715">
          <cell r="A8715" t="str">
            <v>15.018.0720-0</v>
          </cell>
          <cell r="B8715">
            <v>43.19</v>
          </cell>
        </row>
        <row r="8716">
          <cell r="A8716" t="str">
            <v>15.018.0721-0</v>
          </cell>
          <cell r="B8716">
            <v>48.8</v>
          </cell>
        </row>
        <row r="8717">
          <cell r="A8717" t="str">
            <v>15.018.0722-0</v>
          </cell>
          <cell r="B8717">
            <v>30.76</v>
          </cell>
        </row>
        <row r="8718">
          <cell r="A8718" t="str">
            <v>15.018.0723-0</v>
          </cell>
          <cell r="B8718">
            <v>34.090000000000003</v>
          </cell>
        </row>
        <row r="8719">
          <cell r="A8719" t="str">
            <v>15.018.0724-0</v>
          </cell>
          <cell r="B8719">
            <v>42.12</v>
          </cell>
        </row>
        <row r="8720">
          <cell r="A8720" t="str">
            <v>15.018.0726-0</v>
          </cell>
          <cell r="B8720">
            <v>49.01</v>
          </cell>
        </row>
        <row r="8721">
          <cell r="A8721" t="str">
            <v>15.018.0727-0</v>
          </cell>
          <cell r="B8721">
            <v>61.42</v>
          </cell>
        </row>
        <row r="8722">
          <cell r="A8722" t="str">
            <v>15.018.0728-0</v>
          </cell>
          <cell r="B8722">
            <v>26.8</v>
          </cell>
        </row>
        <row r="8723">
          <cell r="A8723" t="str">
            <v>15.018.0730-0</v>
          </cell>
          <cell r="B8723">
            <v>28.28</v>
          </cell>
        </row>
        <row r="8724">
          <cell r="A8724" t="str">
            <v>15.018.0731-0</v>
          </cell>
          <cell r="B8724">
            <v>30.72</v>
          </cell>
        </row>
        <row r="8725">
          <cell r="A8725" t="str">
            <v>15.018.0732-0</v>
          </cell>
          <cell r="B8725">
            <v>37.19</v>
          </cell>
        </row>
        <row r="8726">
          <cell r="A8726" t="str">
            <v>15.018.0734-0</v>
          </cell>
          <cell r="B8726">
            <v>41.1</v>
          </cell>
        </row>
        <row r="8727">
          <cell r="A8727" t="str">
            <v>15.018.0735-0</v>
          </cell>
          <cell r="B8727">
            <v>53.51</v>
          </cell>
        </row>
        <row r="8728">
          <cell r="A8728" t="str">
            <v>15.018.0736-0</v>
          </cell>
          <cell r="B8728">
            <v>31.36</v>
          </cell>
        </row>
        <row r="8729">
          <cell r="A8729" t="str">
            <v>15.018.0737-0</v>
          </cell>
          <cell r="B8729">
            <v>33.57</v>
          </cell>
        </row>
        <row r="8730">
          <cell r="A8730" t="str">
            <v>15.018.0738-0</v>
          </cell>
          <cell r="B8730">
            <v>39.76</v>
          </cell>
        </row>
        <row r="8731">
          <cell r="A8731" t="str">
            <v>15.018.0740-0</v>
          </cell>
          <cell r="B8731">
            <v>47.56</v>
          </cell>
        </row>
        <row r="8732">
          <cell r="A8732" t="str">
            <v>15.018.0741-0</v>
          </cell>
          <cell r="B8732">
            <v>62.32</v>
          </cell>
        </row>
        <row r="8733">
          <cell r="A8733" t="str">
            <v>15.018.0742-0</v>
          </cell>
          <cell r="B8733">
            <v>33.19</v>
          </cell>
        </row>
        <row r="8734">
          <cell r="A8734" t="str">
            <v>15.018.0743-0</v>
          </cell>
          <cell r="B8734">
            <v>34.56</v>
          </cell>
        </row>
        <row r="8735">
          <cell r="A8735" t="str">
            <v>15.018.0744-0</v>
          </cell>
          <cell r="B8735">
            <v>44.45</v>
          </cell>
        </row>
        <row r="8736">
          <cell r="A8736" t="str">
            <v>15.018.0746-0</v>
          </cell>
          <cell r="B8736">
            <v>51.47</v>
          </cell>
        </row>
        <row r="8737">
          <cell r="A8737" t="str">
            <v>15.018.0747-0</v>
          </cell>
          <cell r="B8737">
            <v>67.319999999999993</v>
          </cell>
        </row>
        <row r="8738">
          <cell r="A8738" t="str">
            <v>15.018.0748-0</v>
          </cell>
          <cell r="B8738">
            <v>16.77</v>
          </cell>
        </row>
        <row r="8739">
          <cell r="A8739" t="str">
            <v>15.018.0750-0</v>
          </cell>
          <cell r="B8739">
            <v>22.69</v>
          </cell>
        </row>
        <row r="8740">
          <cell r="A8740" t="str">
            <v>15.018.0751-0</v>
          </cell>
          <cell r="B8740">
            <v>28.82</v>
          </cell>
        </row>
        <row r="8741">
          <cell r="A8741" t="str">
            <v>15.018.0752-0</v>
          </cell>
          <cell r="B8741">
            <v>35.96</v>
          </cell>
        </row>
        <row r="8742">
          <cell r="A8742" t="str">
            <v>15.018.0754-0</v>
          </cell>
          <cell r="B8742">
            <v>41.98</v>
          </cell>
        </row>
        <row r="8743">
          <cell r="A8743" t="str">
            <v>15.018.0755-0</v>
          </cell>
          <cell r="B8743">
            <v>51.87</v>
          </cell>
        </row>
        <row r="8744">
          <cell r="A8744" t="str">
            <v>15.018.0756-0</v>
          </cell>
          <cell r="B8744">
            <v>28.88</v>
          </cell>
        </row>
        <row r="8745">
          <cell r="A8745" t="str">
            <v>15.018.0757-0</v>
          </cell>
          <cell r="B8745">
            <v>29.72</v>
          </cell>
        </row>
        <row r="8746">
          <cell r="A8746" t="str">
            <v>15.018.0758-0</v>
          </cell>
          <cell r="B8746">
            <v>39.96</v>
          </cell>
        </row>
        <row r="8747">
          <cell r="A8747" t="str">
            <v>15.018.0760-0</v>
          </cell>
          <cell r="B8747">
            <v>45.88</v>
          </cell>
        </row>
        <row r="8748">
          <cell r="A8748" t="str">
            <v>15.018.0761-0</v>
          </cell>
          <cell r="B8748">
            <v>55.03</v>
          </cell>
        </row>
        <row r="8749">
          <cell r="A8749" t="str">
            <v>15.018.0762-0</v>
          </cell>
          <cell r="B8749">
            <v>30.01</v>
          </cell>
        </row>
        <row r="8750">
          <cell r="A8750" t="str">
            <v>15.018.0763-0</v>
          </cell>
          <cell r="B8750">
            <v>30.23</v>
          </cell>
        </row>
        <row r="8751">
          <cell r="A8751" t="str">
            <v>15.018.0764-0</v>
          </cell>
          <cell r="B8751">
            <v>41.39</v>
          </cell>
        </row>
        <row r="8752">
          <cell r="A8752" t="str">
            <v>15.018.0766-0</v>
          </cell>
          <cell r="B8752">
            <v>46.1</v>
          </cell>
        </row>
        <row r="8753">
          <cell r="A8753" t="str">
            <v>15.018.0767-0</v>
          </cell>
          <cell r="B8753">
            <v>56.31</v>
          </cell>
        </row>
        <row r="8754">
          <cell r="A8754" t="str">
            <v>15.018.0768-0</v>
          </cell>
          <cell r="B8754">
            <v>16.91</v>
          </cell>
        </row>
        <row r="8755">
          <cell r="A8755" t="str">
            <v>15.018.0770-0</v>
          </cell>
          <cell r="B8755">
            <v>25.54</v>
          </cell>
        </row>
        <row r="8756">
          <cell r="A8756" t="str">
            <v>15.018.0771-0</v>
          </cell>
          <cell r="B8756">
            <v>27.81</v>
          </cell>
        </row>
        <row r="8757">
          <cell r="A8757" t="str">
            <v>15.018.0772-0</v>
          </cell>
          <cell r="B8757">
            <v>31.06</v>
          </cell>
        </row>
        <row r="8758">
          <cell r="A8758" t="str">
            <v>15.018.0774-0</v>
          </cell>
          <cell r="B8758">
            <v>37.57</v>
          </cell>
        </row>
        <row r="8759">
          <cell r="A8759" t="str">
            <v>15.018.0775-0</v>
          </cell>
          <cell r="B8759">
            <v>56.26</v>
          </cell>
        </row>
        <row r="8760">
          <cell r="A8760" t="str">
            <v>15.018.0776-0</v>
          </cell>
          <cell r="B8760">
            <v>27.81</v>
          </cell>
        </row>
        <row r="8761">
          <cell r="A8761" t="str">
            <v>15.018.0777-0</v>
          </cell>
          <cell r="B8761">
            <v>31.06</v>
          </cell>
        </row>
        <row r="8762">
          <cell r="A8762" t="str">
            <v>15.018.0778-0</v>
          </cell>
          <cell r="B8762">
            <v>34.32</v>
          </cell>
        </row>
        <row r="8763">
          <cell r="A8763" t="str">
            <v>15.018.0780-0</v>
          </cell>
          <cell r="B8763">
            <v>40.840000000000003</v>
          </cell>
        </row>
        <row r="8764">
          <cell r="A8764" t="str">
            <v>15.018.0781-0</v>
          </cell>
          <cell r="B8764">
            <v>97.41</v>
          </cell>
        </row>
        <row r="8765">
          <cell r="A8765" t="str">
            <v>15.018.0782-0</v>
          </cell>
          <cell r="B8765">
            <v>31.06</v>
          </cell>
        </row>
        <row r="8766">
          <cell r="A8766" t="str">
            <v>15.018.0783-0</v>
          </cell>
          <cell r="B8766">
            <v>34.32</v>
          </cell>
        </row>
        <row r="8767">
          <cell r="A8767" t="str">
            <v>15.018.0784-0</v>
          </cell>
          <cell r="B8767">
            <v>37.57</v>
          </cell>
        </row>
        <row r="8768">
          <cell r="A8768" t="str">
            <v>15.018.0786-0</v>
          </cell>
          <cell r="B8768">
            <v>44.09</v>
          </cell>
        </row>
        <row r="8769">
          <cell r="A8769" t="str">
            <v>15.018.0787-0</v>
          </cell>
          <cell r="B8769">
            <v>104.46</v>
          </cell>
        </row>
        <row r="8770">
          <cell r="A8770" t="str">
            <v>15.018.0788-0</v>
          </cell>
          <cell r="B8770">
            <v>19.36</v>
          </cell>
        </row>
        <row r="8771">
          <cell r="A8771" t="str">
            <v>15.018.0790-0</v>
          </cell>
          <cell r="B8771">
            <v>51.58</v>
          </cell>
        </row>
        <row r="8772">
          <cell r="A8772" t="str">
            <v>15.018.0791-0</v>
          </cell>
          <cell r="B8772">
            <v>58.21</v>
          </cell>
        </row>
        <row r="8773">
          <cell r="A8773" t="str">
            <v>15.018.0792-0</v>
          </cell>
          <cell r="B8773">
            <v>65.569999999999993</v>
          </cell>
        </row>
        <row r="8774">
          <cell r="A8774" t="str">
            <v>15.018.0794-0</v>
          </cell>
          <cell r="B8774">
            <v>82.02</v>
          </cell>
        </row>
        <row r="8775">
          <cell r="A8775" t="str">
            <v>15.018.0795-0</v>
          </cell>
          <cell r="B8775">
            <v>100.96</v>
          </cell>
        </row>
        <row r="8776">
          <cell r="A8776" t="str">
            <v>15.018.0796-0</v>
          </cell>
          <cell r="B8776">
            <v>55.76</v>
          </cell>
        </row>
        <row r="8777">
          <cell r="A8777" t="str">
            <v>15.018.0797-0</v>
          </cell>
          <cell r="B8777">
            <v>62.41</v>
          </cell>
        </row>
        <row r="8778">
          <cell r="A8778" t="str">
            <v>15.018.0798-0</v>
          </cell>
          <cell r="B8778">
            <v>69.760000000000005</v>
          </cell>
        </row>
        <row r="8779">
          <cell r="A8779" t="str">
            <v>15.018.0800-0</v>
          </cell>
          <cell r="B8779">
            <v>86.23</v>
          </cell>
        </row>
        <row r="8780">
          <cell r="A8780" t="str">
            <v>15.018.0801-0</v>
          </cell>
          <cell r="B8780">
            <v>105.2</v>
          </cell>
        </row>
        <row r="8781">
          <cell r="A8781" t="str">
            <v>15.018.0802-0</v>
          </cell>
          <cell r="B8781">
            <v>59.95</v>
          </cell>
        </row>
        <row r="8782">
          <cell r="A8782" t="str">
            <v>15.018.0803-0</v>
          </cell>
          <cell r="B8782">
            <v>66.61</v>
          </cell>
        </row>
        <row r="8783">
          <cell r="A8783" t="str">
            <v>15.018.0804-0</v>
          </cell>
          <cell r="B8783">
            <v>73.95</v>
          </cell>
        </row>
        <row r="8784">
          <cell r="A8784" t="str">
            <v>15.018.0806-0</v>
          </cell>
          <cell r="B8784">
            <v>90.39</v>
          </cell>
        </row>
        <row r="8785">
          <cell r="A8785" t="str">
            <v>15.018.0807-0</v>
          </cell>
          <cell r="B8785">
            <v>109.41</v>
          </cell>
        </row>
        <row r="8786">
          <cell r="A8786" t="str">
            <v>15.018.0808-0</v>
          </cell>
          <cell r="B8786">
            <v>18.09</v>
          </cell>
        </row>
        <row r="8787">
          <cell r="A8787" t="str">
            <v>15.018.0810-0</v>
          </cell>
          <cell r="B8787">
            <v>25.27</v>
          </cell>
        </row>
        <row r="8788">
          <cell r="A8788" t="str">
            <v>15.018.0811-0</v>
          </cell>
          <cell r="B8788">
            <v>29.89</v>
          </cell>
        </row>
        <row r="8789">
          <cell r="A8789" t="str">
            <v>15.018.0812-0</v>
          </cell>
          <cell r="B8789">
            <v>32.770000000000003</v>
          </cell>
        </row>
        <row r="8790">
          <cell r="A8790" t="str">
            <v>15.018.0814-0</v>
          </cell>
          <cell r="B8790">
            <v>38.78</v>
          </cell>
        </row>
        <row r="8791">
          <cell r="A8791" t="str">
            <v>15.018.0815-0</v>
          </cell>
          <cell r="B8791">
            <v>54.86</v>
          </cell>
        </row>
        <row r="8792">
          <cell r="A8792" t="str">
            <v>15.018.0816-0</v>
          </cell>
          <cell r="B8792">
            <v>29.31</v>
          </cell>
        </row>
        <row r="8793">
          <cell r="A8793" t="str">
            <v>15.018.0817-0</v>
          </cell>
          <cell r="B8793">
            <v>32.11</v>
          </cell>
        </row>
        <row r="8794">
          <cell r="A8794" t="str">
            <v>15.018.0818-0</v>
          </cell>
          <cell r="B8794">
            <v>36.74</v>
          </cell>
        </row>
        <row r="8795">
          <cell r="A8795" t="str">
            <v>15.018.0820-0</v>
          </cell>
          <cell r="B8795">
            <v>44.02</v>
          </cell>
        </row>
        <row r="8796">
          <cell r="A8796" t="str">
            <v>15.018.0821-0</v>
          </cell>
          <cell r="B8796">
            <v>72.650000000000006</v>
          </cell>
        </row>
        <row r="8797">
          <cell r="A8797" t="str">
            <v>15.018.0822-0</v>
          </cell>
          <cell r="B8797">
            <v>31.45</v>
          </cell>
        </row>
        <row r="8798">
          <cell r="A8798" t="str">
            <v>15.018.0823-0</v>
          </cell>
          <cell r="B8798">
            <v>35.51</v>
          </cell>
        </row>
        <row r="8799">
          <cell r="A8799" t="str">
            <v>15.018.0824-0</v>
          </cell>
          <cell r="B8799">
            <v>40.06</v>
          </cell>
        </row>
        <row r="8800">
          <cell r="A8800" t="str">
            <v>15.018.0826-0</v>
          </cell>
          <cell r="B8800">
            <v>49.88</v>
          </cell>
        </row>
        <row r="8801">
          <cell r="A8801" t="str">
            <v>15.018.0827-0</v>
          </cell>
          <cell r="B8801">
            <v>78.61</v>
          </cell>
        </row>
        <row r="8802">
          <cell r="A8802" t="str">
            <v>15.018.0828-0</v>
          </cell>
          <cell r="B8802">
            <v>15.39</v>
          </cell>
        </row>
        <row r="8803">
          <cell r="A8803" t="str">
            <v>15.018.0830-0</v>
          </cell>
          <cell r="B8803">
            <v>23.1</v>
          </cell>
        </row>
        <row r="8804">
          <cell r="A8804" t="str">
            <v>15.018.0831-0</v>
          </cell>
          <cell r="B8804">
            <v>26.44</v>
          </cell>
        </row>
        <row r="8805">
          <cell r="A8805" t="str">
            <v>15.018.0832-0</v>
          </cell>
          <cell r="B8805">
            <v>30.7</v>
          </cell>
        </row>
        <row r="8806">
          <cell r="A8806" t="str">
            <v>15.018.0834-0</v>
          </cell>
          <cell r="B8806">
            <v>34.89</v>
          </cell>
        </row>
        <row r="8807">
          <cell r="A8807" t="str">
            <v>15.018.0835-0</v>
          </cell>
          <cell r="B8807">
            <v>46.02</v>
          </cell>
        </row>
        <row r="8808">
          <cell r="A8808" t="str">
            <v>15.018.0836-0</v>
          </cell>
          <cell r="B8808">
            <v>27.53</v>
          </cell>
        </row>
        <row r="8809">
          <cell r="A8809" t="str">
            <v>15.018.0837-0</v>
          </cell>
          <cell r="B8809">
            <v>29.49</v>
          </cell>
        </row>
        <row r="8810">
          <cell r="A8810" t="str">
            <v>15.018.0838-0</v>
          </cell>
          <cell r="B8810">
            <v>32.44</v>
          </cell>
        </row>
        <row r="8811">
          <cell r="A8811" t="str">
            <v>15.018.0840-0</v>
          </cell>
          <cell r="B8811">
            <v>40.22</v>
          </cell>
        </row>
        <row r="8812">
          <cell r="A8812" t="str">
            <v>15.018.0841-0</v>
          </cell>
          <cell r="B8812">
            <v>57.49</v>
          </cell>
        </row>
        <row r="8813">
          <cell r="A8813" t="str">
            <v>15.018.0842-0</v>
          </cell>
          <cell r="B8813">
            <v>28.84</v>
          </cell>
        </row>
        <row r="8814">
          <cell r="A8814" t="str">
            <v>15.018.0843-0</v>
          </cell>
          <cell r="B8814">
            <v>30.42</v>
          </cell>
        </row>
        <row r="8815">
          <cell r="A8815" t="str">
            <v>15.018.0844-0</v>
          </cell>
          <cell r="B8815">
            <v>34.35</v>
          </cell>
        </row>
        <row r="8816">
          <cell r="A8816" t="str">
            <v>15.018.0846-0</v>
          </cell>
          <cell r="B8816">
            <v>45.68</v>
          </cell>
        </row>
        <row r="8817">
          <cell r="A8817" t="str">
            <v>15.018.0847-0</v>
          </cell>
          <cell r="B8817">
            <v>60.47</v>
          </cell>
        </row>
        <row r="8818">
          <cell r="A8818" t="str">
            <v>15.018.0848-0</v>
          </cell>
          <cell r="B8818">
            <v>21.32</v>
          </cell>
        </row>
        <row r="8819">
          <cell r="A8819" t="str">
            <v>15.018.0850-0</v>
          </cell>
          <cell r="B8819">
            <v>31.01</v>
          </cell>
        </row>
        <row r="8820">
          <cell r="A8820" t="str">
            <v>15.018.0851-0</v>
          </cell>
          <cell r="B8820">
            <v>31.24</v>
          </cell>
        </row>
        <row r="8821">
          <cell r="A8821" t="str">
            <v>15.018.0852-0</v>
          </cell>
          <cell r="B8821">
            <v>37.57</v>
          </cell>
        </row>
        <row r="8822">
          <cell r="A8822" t="str">
            <v>15.018.0854-0</v>
          </cell>
          <cell r="B8822">
            <v>51.59</v>
          </cell>
        </row>
        <row r="8823">
          <cell r="A8823" t="str">
            <v>15.018.0855-0</v>
          </cell>
          <cell r="B8823">
            <v>65.7</v>
          </cell>
        </row>
        <row r="8824">
          <cell r="A8824" t="str">
            <v>15.018.0856-0</v>
          </cell>
          <cell r="B8824">
            <v>33.979999999999997</v>
          </cell>
        </row>
        <row r="8825">
          <cell r="A8825" t="str">
            <v>15.018.0857-0</v>
          </cell>
          <cell r="B8825">
            <v>38.97</v>
          </cell>
        </row>
        <row r="8826">
          <cell r="A8826" t="str">
            <v>15.018.0858-0</v>
          </cell>
          <cell r="B8826">
            <v>46.11</v>
          </cell>
        </row>
        <row r="8827">
          <cell r="A8827" t="str">
            <v>15.018.0860-0</v>
          </cell>
          <cell r="B8827">
            <v>55.92</v>
          </cell>
        </row>
        <row r="8828">
          <cell r="A8828" t="str">
            <v>15.018.0861-0</v>
          </cell>
          <cell r="B8828">
            <v>78.06</v>
          </cell>
        </row>
        <row r="8829">
          <cell r="A8829" t="str">
            <v>15.018.0862-0</v>
          </cell>
          <cell r="B8829">
            <v>36.270000000000003</v>
          </cell>
        </row>
        <row r="8830">
          <cell r="A8830" t="str">
            <v>15.018.0863-0</v>
          </cell>
          <cell r="B8830">
            <v>39.270000000000003</v>
          </cell>
        </row>
        <row r="8831">
          <cell r="A8831" t="str">
            <v>15.018.0864-0</v>
          </cell>
          <cell r="B8831">
            <v>46.16</v>
          </cell>
        </row>
        <row r="8832">
          <cell r="A8832" t="str">
            <v>15.018.0866-0</v>
          </cell>
          <cell r="B8832">
            <v>58.59</v>
          </cell>
        </row>
        <row r="8833">
          <cell r="A8833" t="str">
            <v>15.018.0867-0</v>
          </cell>
          <cell r="B8833">
            <v>81.260000000000005</v>
          </cell>
        </row>
        <row r="8834">
          <cell r="A8834" t="str">
            <v>15.018.0870-0</v>
          </cell>
          <cell r="B8834">
            <v>24.82</v>
          </cell>
        </row>
        <row r="8835">
          <cell r="A8835" t="str">
            <v>15.018.0871-0</v>
          </cell>
          <cell r="B8835">
            <v>32.32</v>
          </cell>
        </row>
        <row r="8836">
          <cell r="A8836" t="str">
            <v>15.018.0872-0</v>
          </cell>
          <cell r="B8836">
            <v>29.89</v>
          </cell>
        </row>
        <row r="8837">
          <cell r="A8837" t="str">
            <v>15.018.0873-0</v>
          </cell>
          <cell r="B8837">
            <v>41.03</v>
          </cell>
        </row>
        <row r="8838">
          <cell r="A8838" t="str">
            <v>15.018.0874-0</v>
          </cell>
          <cell r="B8838">
            <v>35.72</v>
          </cell>
        </row>
        <row r="8839">
          <cell r="A8839" t="str">
            <v>15.018.0875-0</v>
          </cell>
          <cell r="B8839">
            <v>33.26</v>
          </cell>
        </row>
        <row r="8840">
          <cell r="A8840" t="str">
            <v>15.018.0881-0</v>
          </cell>
          <cell r="B8840">
            <v>48.54</v>
          </cell>
        </row>
        <row r="8841">
          <cell r="A8841" t="str">
            <v>15.018.0882-0</v>
          </cell>
          <cell r="B8841">
            <v>44.02</v>
          </cell>
        </row>
        <row r="8842">
          <cell r="A8842" t="str">
            <v>15.018.0883-0</v>
          </cell>
          <cell r="B8842">
            <v>41.18</v>
          </cell>
        </row>
        <row r="8843">
          <cell r="A8843" t="str">
            <v>15.018.0884-0</v>
          </cell>
          <cell r="B8843">
            <v>36.200000000000003</v>
          </cell>
        </row>
        <row r="8844">
          <cell r="A8844" t="str">
            <v>15.018.0885-0</v>
          </cell>
          <cell r="B8844">
            <v>56.44</v>
          </cell>
        </row>
        <row r="8845">
          <cell r="A8845" t="str">
            <v>15.018.0887-0</v>
          </cell>
          <cell r="B8845">
            <v>55.11</v>
          </cell>
        </row>
        <row r="8846">
          <cell r="A8846" t="str">
            <v>15.018.0888-0</v>
          </cell>
          <cell r="B8846">
            <v>54.53</v>
          </cell>
        </row>
        <row r="8847">
          <cell r="A8847" t="str">
            <v>15.018.0889-0</v>
          </cell>
          <cell r="B8847">
            <v>44.2</v>
          </cell>
        </row>
        <row r="8848">
          <cell r="A8848" t="str">
            <v>15.018.0890-0</v>
          </cell>
          <cell r="B8848">
            <v>40.24</v>
          </cell>
        </row>
        <row r="8849">
          <cell r="A8849" t="str">
            <v>15.018.0898-0</v>
          </cell>
          <cell r="B8849">
            <v>17.53</v>
          </cell>
        </row>
        <row r="8850">
          <cell r="A8850" t="str">
            <v>15.018.0900-0</v>
          </cell>
          <cell r="B8850">
            <v>26.46</v>
          </cell>
        </row>
        <row r="8851">
          <cell r="A8851" t="str">
            <v>15.018.0901-0</v>
          </cell>
          <cell r="B8851">
            <v>31.45</v>
          </cell>
        </row>
        <row r="8852">
          <cell r="A8852" t="str">
            <v>15.018.0902-0</v>
          </cell>
          <cell r="B8852">
            <v>33.090000000000003</v>
          </cell>
        </row>
        <row r="8853">
          <cell r="A8853" t="str">
            <v>15.018.0904-0</v>
          </cell>
          <cell r="B8853">
            <v>40.26</v>
          </cell>
        </row>
        <row r="8854">
          <cell r="A8854" t="str">
            <v>15.018.0905-0</v>
          </cell>
          <cell r="B8854">
            <v>63.18</v>
          </cell>
        </row>
        <row r="8855">
          <cell r="A8855" t="str">
            <v>15.018.0906-0</v>
          </cell>
          <cell r="B8855">
            <v>30.01</v>
          </cell>
        </row>
        <row r="8856">
          <cell r="A8856" t="str">
            <v>15.018.0907-0</v>
          </cell>
          <cell r="B8856">
            <v>33.5</v>
          </cell>
        </row>
        <row r="8857">
          <cell r="A8857" t="str">
            <v>15.018.0908-0</v>
          </cell>
          <cell r="B8857">
            <v>38.36</v>
          </cell>
        </row>
        <row r="8858">
          <cell r="A8858" t="str">
            <v>15.018.0910-0</v>
          </cell>
          <cell r="B8858">
            <v>43.59</v>
          </cell>
        </row>
        <row r="8859">
          <cell r="A8859" t="str">
            <v>15.018.0911-0</v>
          </cell>
          <cell r="B8859">
            <v>78.08</v>
          </cell>
        </row>
        <row r="8860">
          <cell r="A8860" t="str">
            <v>15.018.0912-0</v>
          </cell>
          <cell r="B8860">
            <v>33.090000000000003</v>
          </cell>
        </row>
        <row r="8861">
          <cell r="A8861" t="str">
            <v>15.018.0913-0</v>
          </cell>
          <cell r="B8861">
            <v>36.47</v>
          </cell>
        </row>
        <row r="8862">
          <cell r="A8862" t="str">
            <v>15.018.0914-0</v>
          </cell>
          <cell r="B8862">
            <v>50.33</v>
          </cell>
        </row>
        <row r="8863">
          <cell r="A8863" t="str">
            <v>15.018.0916-0</v>
          </cell>
          <cell r="B8863">
            <v>52.26</v>
          </cell>
        </row>
        <row r="8864">
          <cell r="A8864" t="str">
            <v>15.018.0917-0</v>
          </cell>
          <cell r="B8864">
            <v>85.22</v>
          </cell>
        </row>
        <row r="8865">
          <cell r="A8865" t="str">
            <v>15.018.0918-0</v>
          </cell>
          <cell r="B8865">
            <v>17.34</v>
          </cell>
        </row>
        <row r="8866">
          <cell r="A8866" t="str">
            <v>15.018.0920-0</v>
          </cell>
          <cell r="B8866">
            <v>36.04</v>
          </cell>
        </row>
        <row r="8867">
          <cell r="A8867" t="str">
            <v>15.018.0921-0</v>
          </cell>
          <cell r="B8867">
            <v>43.97</v>
          </cell>
        </row>
        <row r="8868">
          <cell r="A8868" t="str">
            <v>15.018.0922-0</v>
          </cell>
          <cell r="B8868">
            <v>48.23</v>
          </cell>
        </row>
        <row r="8869">
          <cell r="A8869" t="str">
            <v>15.018.0924-0</v>
          </cell>
          <cell r="B8869">
            <v>56.67</v>
          </cell>
        </row>
        <row r="8870">
          <cell r="A8870" t="str">
            <v>15.018.0925-0</v>
          </cell>
          <cell r="B8870">
            <v>71.31</v>
          </cell>
        </row>
        <row r="8871">
          <cell r="A8871" t="str">
            <v>15.018.0926-0</v>
          </cell>
          <cell r="B8871">
            <v>44.21</v>
          </cell>
        </row>
        <row r="8872">
          <cell r="A8872" t="str">
            <v>15.018.0927-0</v>
          </cell>
          <cell r="B8872">
            <v>48.41</v>
          </cell>
        </row>
        <row r="8873">
          <cell r="A8873" t="str">
            <v>15.018.0928-0</v>
          </cell>
          <cell r="B8873">
            <v>52.57</v>
          </cell>
        </row>
        <row r="8874">
          <cell r="A8874" t="str">
            <v>15.018.0930-0</v>
          </cell>
          <cell r="B8874">
            <v>60.98</v>
          </cell>
        </row>
        <row r="8875">
          <cell r="A8875" t="str">
            <v>15.018.0931-0</v>
          </cell>
          <cell r="B8875">
            <v>86.57</v>
          </cell>
        </row>
        <row r="8876">
          <cell r="A8876" t="str">
            <v>15.018.0932-0</v>
          </cell>
          <cell r="B8876">
            <v>44.49</v>
          </cell>
        </row>
        <row r="8877">
          <cell r="A8877" t="str">
            <v>15.018.0933-0</v>
          </cell>
          <cell r="B8877">
            <v>52.97</v>
          </cell>
        </row>
        <row r="8878">
          <cell r="A8878" t="str">
            <v>15.018.0934-0</v>
          </cell>
          <cell r="B8878">
            <v>57.3</v>
          </cell>
        </row>
        <row r="8879">
          <cell r="A8879" t="str">
            <v>15.018.0936-0</v>
          </cell>
          <cell r="B8879">
            <v>65.23</v>
          </cell>
        </row>
        <row r="8880">
          <cell r="A8880" t="str">
            <v>15.018.0937-0</v>
          </cell>
          <cell r="B8880">
            <v>92.07</v>
          </cell>
        </row>
        <row r="8881">
          <cell r="A8881" t="str">
            <v>15.018.0938-0</v>
          </cell>
          <cell r="B8881">
            <v>5.51</v>
          </cell>
        </row>
        <row r="8882">
          <cell r="A8882" t="str">
            <v>15.018.0940-0</v>
          </cell>
          <cell r="B8882">
            <v>6.52</v>
          </cell>
        </row>
        <row r="8883">
          <cell r="A8883" t="str">
            <v>15.018.0941-0</v>
          </cell>
          <cell r="B8883">
            <v>6.97</v>
          </cell>
        </row>
        <row r="8884">
          <cell r="A8884" t="str">
            <v>15.018.0942-0</v>
          </cell>
          <cell r="B8884">
            <v>7.44</v>
          </cell>
        </row>
        <row r="8885">
          <cell r="A8885" t="str">
            <v>15.018.0944-0</v>
          </cell>
          <cell r="B8885">
            <v>8.4499999999999993</v>
          </cell>
        </row>
        <row r="8886">
          <cell r="A8886" t="str">
            <v>15.018.0945-0</v>
          </cell>
          <cell r="B8886">
            <v>8.92</v>
          </cell>
        </row>
        <row r="8887">
          <cell r="A8887" t="str">
            <v>15.018.0946-0</v>
          </cell>
          <cell r="B8887">
            <v>7.17</v>
          </cell>
        </row>
        <row r="8888">
          <cell r="A8888" t="str">
            <v>15.018.0947-0</v>
          </cell>
          <cell r="B8888">
            <v>7.79</v>
          </cell>
        </row>
        <row r="8889">
          <cell r="A8889" t="str">
            <v>15.018.0948-0</v>
          </cell>
          <cell r="B8889">
            <v>8.36</v>
          </cell>
        </row>
        <row r="8890">
          <cell r="A8890" t="str">
            <v>15.018.0950-0</v>
          </cell>
          <cell r="B8890">
            <v>9.57</v>
          </cell>
        </row>
        <row r="8891">
          <cell r="A8891" t="str">
            <v>15.018.0951-0</v>
          </cell>
          <cell r="B8891">
            <v>10.99</v>
          </cell>
        </row>
        <row r="8892">
          <cell r="A8892" t="str">
            <v>15.018.0952-0</v>
          </cell>
          <cell r="B8892">
            <v>7.85</v>
          </cell>
        </row>
        <row r="8893">
          <cell r="A8893" t="str">
            <v>15.018.0953-0</v>
          </cell>
          <cell r="B8893">
            <v>8.58</v>
          </cell>
        </row>
        <row r="8894">
          <cell r="A8894" t="str">
            <v>15.018.0954-0</v>
          </cell>
          <cell r="B8894">
            <v>9.2799999999999994</v>
          </cell>
        </row>
        <row r="8895">
          <cell r="A8895" t="str">
            <v>15.018.0956-0</v>
          </cell>
          <cell r="B8895">
            <v>11.03</v>
          </cell>
        </row>
        <row r="8896">
          <cell r="A8896" t="str">
            <v>15.018.0957-0</v>
          </cell>
          <cell r="B8896">
            <v>14.38</v>
          </cell>
        </row>
        <row r="8897">
          <cell r="A8897" t="str">
            <v>15.018.0958-0</v>
          </cell>
          <cell r="B8897">
            <v>5.55</v>
          </cell>
        </row>
        <row r="8898">
          <cell r="A8898" t="str">
            <v>15.018.0960-0</v>
          </cell>
          <cell r="B8898">
            <v>6.33</v>
          </cell>
        </row>
        <row r="8899">
          <cell r="A8899" t="str">
            <v>15.018.0961-0</v>
          </cell>
          <cell r="B8899">
            <v>6.77</v>
          </cell>
        </row>
        <row r="8900">
          <cell r="A8900" t="str">
            <v>15.018.0962-0</v>
          </cell>
          <cell r="B8900">
            <v>7.2</v>
          </cell>
        </row>
        <row r="8901">
          <cell r="A8901" t="str">
            <v>15.018.0964-0</v>
          </cell>
          <cell r="B8901">
            <v>8.2100000000000009</v>
          </cell>
        </row>
        <row r="8902">
          <cell r="A8902" t="str">
            <v>15.018.0965-0</v>
          </cell>
          <cell r="B8902">
            <v>9.1</v>
          </cell>
        </row>
        <row r="8903">
          <cell r="A8903" t="str">
            <v>15.018.0966-0</v>
          </cell>
          <cell r="B8903">
            <v>7.2</v>
          </cell>
        </row>
        <row r="8904">
          <cell r="A8904" t="str">
            <v>15.018.0967-0</v>
          </cell>
          <cell r="B8904">
            <v>7.94</v>
          </cell>
        </row>
        <row r="8905">
          <cell r="A8905" t="str">
            <v>15.018.0968-0</v>
          </cell>
          <cell r="B8905">
            <v>8.64</v>
          </cell>
        </row>
        <row r="8906">
          <cell r="A8906" t="str">
            <v>15.018.0970-0</v>
          </cell>
          <cell r="B8906">
            <v>9.94</v>
          </cell>
        </row>
        <row r="8907">
          <cell r="A8907" t="str">
            <v>15.018.0971-0</v>
          </cell>
          <cell r="B8907">
            <v>10.4</v>
          </cell>
        </row>
        <row r="8908">
          <cell r="A8908" t="str">
            <v>15.018.0972-0</v>
          </cell>
          <cell r="B8908">
            <v>8.08</v>
          </cell>
        </row>
        <row r="8909">
          <cell r="A8909" t="str">
            <v>15.018.0973-0</v>
          </cell>
          <cell r="B8909">
            <v>9.1</v>
          </cell>
        </row>
        <row r="8910">
          <cell r="A8910" t="str">
            <v>15.018.0974-0</v>
          </cell>
          <cell r="B8910">
            <v>9.94</v>
          </cell>
        </row>
        <row r="8911">
          <cell r="A8911" t="str">
            <v>15.018.0976-0</v>
          </cell>
          <cell r="B8911">
            <v>11.69</v>
          </cell>
        </row>
        <row r="8912">
          <cell r="A8912" t="str">
            <v>15.018.0977-0</v>
          </cell>
          <cell r="B8912">
            <v>13.58</v>
          </cell>
        </row>
        <row r="8913">
          <cell r="A8913" t="str">
            <v>15.018.0978-0</v>
          </cell>
          <cell r="B8913">
            <v>6.41</v>
          </cell>
        </row>
        <row r="8914">
          <cell r="A8914" t="str">
            <v>15.018.0980-0</v>
          </cell>
          <cell r="B8914">
            <v>6.45</v>
          </cell>
        </row>
        <row r="8915">
          <cell r="A8915" t="str">
            <v>15.018.0981-0</v>
          </cell>
          <cell r="B8915">
            <v>6.85</v>
          </cell>
        </row>
        <row r="8916">
          <cell r="A8916" t="str">
            <v>15.018.0982-0</v>
          </cell>
          <cell r="B8916">
            <v>7.24</v>
          </cell>
        </row>
        <row r="8917">
          <cell r="A8917" t="str">
            <v>15.018.0984-0</v>
          </cell>
          <cell r="B8917">
            <v>8.0500000000000007</v>
          </cell>
        </row>
        <row r="8918">
          <cell r="A8918" t="str">
            <v>15.018.0985-0</v>
          </cell>
          <cell r="B8918">
            <v>9.49</v>
          </cell>
        </row>
        <row r="8919">
          <cell r="A8919" t="str">
            <v>15.018.0986-0</v>
          </cell>
          <cell r="B8919">
            <v>6.9</v>
          </cell>
        </row>
        <row r="8920">
          <cell r="A8920" t="str">
            <v>15.018.0987-0</v>
          </cell>
          <cell r="B8920">
            <v>7.09</v>
          </cell>
        </row>
        <row r="8921">
          <cell r="A8921" t="str">
            <v>15.018.0988-0</v>
          </cell>
          <cell r="B8921">
            <v>7.57</v>
          </cell>
        </row>
        <row r="8922">
          <cell r="A8922" t="str">
            <v>15.018.0990-0</v>
          </cell>
          <cell r="B8922">
            <v>9.08</v>
          </cell>
        </row>
        <row r="8923">
          <cell r="A8923" t="str">
            <v>15.018.0991-0</v>
          </cell>
          <cell r="B8923">
            <v>9.6</v>
          </cell>
        </row>
        <row r="8924">
          <cell r="A8924" t="str">
            <v>15.018.0992-0</v>
          </cell>
          <cell r="B8924">
            <v>7.09</v>
          </cell>
        </row>
        <row r="8925">
          <cell r="A8925" t="str">
            <v>15.018.0993-0</v>
          </cell>
          <cell r="B8925">
            <v>7.38</v>
          </cell>
        </row>
        <row r="8926">
          <cell r="A8926" t="str">
            <v>15.018.0994-0</v>
          </cell>
          <cell r="B8926">
            <v>7.97</v>
          </cell>
        </row>
        <row r="8927">
          <cell r="A8927" t="str">
            <v>15.018.0996-0</v>
          </cell>
          <cell r="B8927">
            <v>9.5500000000000007</v>
          </cell>
        </row>
        <row r="8928">
          <cell r="A8928" t="str">
            <v>15.018.0997-0</v>
          </cell>
          <cell r="B8928">
            <v>10.01</v>
          </cell>
        </row>
        <row r="8929">
          <cell r="A8929" t="str">
            <v>15.018.0998-0</v>
          </cell>
          <cell r="B8929">
            <v>5.35</v>
          </cell>
        </row>
        <row r="8930">
          <cell r="A8930" t="str">
            <v>15.018.1000-0</v>
          </cell>
          <cell r="B8930">
            <v>5.9</v>
          </cell>
        </row>
        <row r="8931">
          <cell r="A8931" t="str">
            <v>15.018.1001-0</v>
          </cell>
          <cell r="B8931">
            <v>6.05</v>
          </cell>
        </row>
        <row r="8932">
          <cell r="A8932" t="str">
            <v>15.018.1002-0</v>
          </cell>
          <cell r="B8932">
            <v>6.33</v>
          </cell>
        </row>
        <row r="8933">
          <cell r="A8933" t="str">
            <v>15.018.1004-0</v>
          </cell>
          <cell r="B8933">
            <v>7.16</v>
          </cell>
        </row>
        <row r="8934">
          <cell r="A8934" t="str">
            <v>15.018.1005-0</v>
          </cell>
          <cell r="B8934">
            <v>7.9</v>
          </cell>
        </row>
        <row r="8935">
          <cell r="A8935" t="str">
            <v>15.018.1006-0</v>
          </cell>
          <cell r="B8935">
            <v>6.04</v>
          </cell>
        </row>
        <row r="8936">
          <cell r="A8936" t="str">
            <v>15.018.1007-0</v>
          </cell>
          <cell r="B8936">
            <v>6.33</v>
          </cell>
        </row>
        <row r="8937">
          <cell r="A8937" t="str">
            <v>15.018.1008-0</v>
          </cell>
          <cell r="B8937">
            <v>6.65</v>
          </cell>
        </row>
        <row r="8938">
          <cell r="A8938" t="str">
            <v>15.018.1010-0</v>
          </cell>
          <cell r="B8938">
            <v>7.56</v>
          </cell>
        </row>
        <row r="8939">
          <cell r="A8939" t="str">
            <v>15.018.1011-0</v>
          </cell>
          <cell r="B8939">
            <v>8.3000000000000007</v>
          </cell>
        </row>
        <row r="8940">
          <cell r="A8940" t="str">
            <v>15.018.1012-0</v>
          </cell>
          <cell r="B8940">
            <v>6.38</v>
          </cell>
        </row>
        <row r="8941">
          <cell r="A8941" t="str">
            <v>15.018.1013-0</v>
          </cell>
          <cell r="B8941">
            <v>6.62</v>
          </cell>
        </row>
        <row r="8942">
          <cell r="A8942" t="str">
            <v>15.018.1014-0</v>
          </cell>
          <cell r="B8942">
            <v>6.97</v>
          </cell>
        </row>
        <row r="8943">
          <cell r="A8943" t="str">
            <v>15.018.1016-0</v>
          </cell>
          <cell r="B8943">
            <v>7.87</v>
          </cell>
        </row>
        <row r="8944">
          <cell r="A8944" t="str">
            <v>15.018.1017-0</v>
          </cell>
          <cell r="B8944">
            <v>8.6300000000000008</v>
          </cell>
        </row>
        <row r="8945">
          <cell r="A8945" t="str">
            <v>15.018.9999-0</v>
          </cell>
          <cell r="B8945">
            <v>4230</v>
          </cell>
        </row>
        <row r="8946">
          <cell r="A8946" t="str">
            <v>15.019.0010-0</v>
          </cell>
          <cell r="B8946">
            <v>28.17</v>
          </cell>
        </row>
        <row r="8947">
          <cell r="A8947" t="str">
            <v>15.019.0015-0</v>
          </cell>
          <cell r="B8947">
            <v>32.1</v>
          </cell>
        </row>
        <row r="8948">
          <cell r="A8948" t="str">
            <v>15.019.0020-0</v>
          </cell>
          <cell r="B8948">
            <v>4.47</v>
          </cell>
        </row>
        <row r="8949">
          <cell r="A8949" t="str">
            <v>15.019.0025-0</v>
          </cell>
          <cell r="B8949">
            <v>6.94</v>
          </cell>
        </row>
        <row r="8950">
          <cell r="A8950" t="str">
            <v>15.019.0030-0</v>
          </cell>
          <cell r="B8950">
            <v>8.84</v>
          </cell>
        </row>
        <row r="8951">
          <cell r="A8951" t="str">
            <v>15.019.0035-0</v>
          </cell>
          <cell r="B8951">
            <v>8.06</v>
          </cell>
        </row>
        <row r="8952">
          <cell r="A8952" t="str">
            <v>15.019.0040-0</v>
          </cell>
          <cell r="B8952">
            <v>8.9600000000000009</v>
          </cell>
        </row>
        <row r="8953">
          <cell r="A8953" t="str">
            <v>15.019.0045-0</v>
          </cell>
          <cell r="B8953">
            <v>11.41</v>
          </cell>
        </row>
        <row r="8954">
          <cell r="A8954" t="str">
            <v>15.019.0050-0</v>
          </cell>
          <cell r="B8954">
            <v>8.8800000000000008</v>
          </cell>
        </row>
        <row r="8955">
          <cell r="A8955" t="str">
            <v>15.019.0055-0</v>
          </cell>
          <cell r="B8955">
            <v>6.31</v>
          </cell>
        </row>
        <row r="8956">
          <cell r="A8956" t="str">
            <v>15.019.0060-0</v>
          </cell>
          <cell r="B8956">
            <v>22.84</v>
          </cell>
        </row>
        <row r="8957">
          <cell r="A8957" t="str">
            <v>15.019.0065-0</v>
          </cell>
          <cell r="B8957">
            <v>48.42</v>
          </cell>
        </row>
        <row r="8958">
          <cell r="A8958" t="str">
            <v>15.019.0068-0</v>
          </cell>
          <cell r="B8958">
            <v>3.87</v>
          </cell>
        </row>
        <row r="8959">
          <cell r="A8959" t="str">
            <v>15.019.0069-0</v>
          </cell>
          <cell r="B8959">
            <v>6.89</v>
          </cell>
        </row>
        <row r="8960">
          <cell r="A8960" t="str">
            <v>15.019.0070-0</v>
          </cell>
          <cell r="B8960">
            <v>1.26</v>
          </cell>
        </row>
        <row r="8961">
          <cell r="A8961" t="str">
            <v>15.019.0081-0</v>
          </cell>
          <cell r="B8961">
            <v>13.36</v>
          </cell>
        </row>
        <row r="8962">
          <cell r="A8962" t="str">
            <v>15.019.0082-0</v>
          </cell>
          <cell r="B8962">
            <v>11.76</v>
          </cell>
        </row>
        <row r="8963">
          <cell r="A8963" t="str">
            <v>15.019.0090-0</v>
          </cell>
          <cell r="B8963">
            <v>22.87</v>
          </cell>
        </row>
        <row r="8964">
          <cell r="A8964" t="str">
            <v>15.019.0095-0</v>
          </cell>
          <cell r="B8964">
            <v>23.13</v>
          </cell>
        </row>
        <row r="8965">
          <cell r="A8965" t="str">
            <v>15.019.0100-0</v>
          </cell>
          <cell r="B8965">
            <v>10.18</v>
          </cell>
        </row>
        <row r="8966">
          <cell r="A8966" t="str">
            <v>15.019.0110-0</v>
          </cell>
          <cell r="B8966">
            <v>9.81</v>
          </cell>
        </row>
        <row r="8967">
          <cell r="A8967" t="str">
            <v>15.019.9999-0</v>
          </cell>
          <cell r="B8967">
            <v>4270</v>
          </cell>
        </row>
        <row r="8968">
          <cell r="A8968" t="str">
            <v>15.020.0010-0</v>
          </cell>
          <cell r="B8968">
            <v>3.05</v>
          </cell>
        </row>
        <row r="8969">
          <cell r="A8969" t="str">
            <v>15.020.0016-0</v>
          </cell>
          <cell r="B8969">
            <v>1.72</v>
          </cell>
        </row>
        <row r="8970">
          <cell r="A8970" t="str">
            <v>15.020.0017-0</v>
          </cell>
          <cell r="B8970">
            <v>1.72</v>
          </cell>
        </row>
        <row r="8971">
          <cell r="A8971" t="str">
            <v>15.020.0018-0</v>
          </cell>
          <cell r="B8971">
            <v>1.8</v>
          </cell>
        </row>
        <row r="8972">
          <cell r="A8972" t="str">
            <v>15.020.0019-0</v>
          </cell>
          <cell r="B8972">
            <v>1.8</v>
          </cell>
        </row>
        <row r="8973">
          <cell r="A8973" t="str">
            <v>15.020.0022-0</v>
          </cell>
          <cell r="B8973">
            <v>1.97</v>
          </cell>
        </row>
        <row r="8974">
          <cell r="A8974" t="str">
            <v>15.020.0023-0</v>
          </cell>
          <cell r="B8974">
            <v>2.86</v>
          </cell>
        </row>
        <row r="8975">
          <cell r="A8975" t="str">
            <v>15.020.0024-0</v>
          </cell>
          <cell r="B8975">
            <v>2.99</v>
          </cell>
        </row>
        <row r="8976">
          <cell r="A8976" t="str">
            <v>15.020.0026-0</v>
          </cell>
          <cell r="B8976">
            <v>3.12</v>
          </cell>
        </row>
        <row r="8977">
          <cell r="A8977" t="str">
            <v>15.020.0027-0</v>
          </cell>
          <cell r="B8977">
            <v>2.76</v>
          </cell>
        </row>
        <row r="8978">
          <cell r="A8978" t="str">
            <v>15.020.0028-0</v>
          </cell>
          <cell r="B8978">
            <v>2.59</v>
          </cell>
        </row>
        <row r="8979">
          <cell r="A8979" t="str">
            <v>15.020.0029-0</v>
          </cell>
          <cell r="B8979">
            <v>4.1399999999999997</v>
          </cell>
        </row>
        <row r="8980">
          <cell r="A8980" t="str">
            <v>15.020.0031-0</v>
          </cell>
          <cell r="B8980">
            <v>3.52</v>
          </cell>
        </row>
        <row r="8981">
          <cell r="A8981" t="str">
            <v>15.020.0032-0</v>
          </cell>
          <cell r="B8981">
            <v>6.01</v>
          </cell>
        </row>
        <row r="8982">
          <cell r="A8982" t="str">
            <v>15.020.0033-0</v>
          </cell>
          <cell r="B8982">
            <v>3.62</v>
          </cell>
        </row>
        <row r="8983">
          <cell r="A8983" t="str">
            <v>15.020.0034-0</v>
          </cell>
          <cell r="B8983">
            <v>4.67</v>
          </cell>
        </row>
        <row r="8984">
          <cell r="A8984" t="str">
            <v>15.020.0036-0</v>
          </cell>
          <cell r="B8984">
            <v>3.69</v>
          </cell>
        </row>
        <row r="8985">
          <cell r="A8985" t="str">
            <v>15.020.0037-0</v>
          </cell>
          <cell r="B8985">
            <v>14.6</v>
          </cell>
        </row>
        <row r="8986">
          <cell r="A8986" t="str">
            <v>15.020.0038-0</v>
          </cell>
          <cell r="B8986">
            <v>9.6199999999999992</v>
          </cell>
        </row>
        <row r="8987">
          <cell r="A8987" t="str">
            <v>15.020.0039-0</v>
          </cell>
          <cell r="B8987">
            <v>6.57</v>
          </cell>
        </row>
        <row r="8988">
          <cell r="A8988" t="str">
            <v>15.020.0043-0</v>
          </cell>
          <cell r="B8988">
            <v>6.59</v>
          </cell>
        </row>
        <row r="8989">
          <cell r="A8989" t="str">
            <v>15.020.0044-0</v>
          </cell>
          <cell r="B8989">
            <v>7.41</v>
          </cell>
        </row>
        <row r="8990">
          <cell r="A8990" t="str">
            <v>15.020.0045-0</v>
          </cell>
          <cell r="B8990">
            <v>7.75</v>
          </cell>
        </row>
        <row r="8991">
          <cell r="A8991" t="str">
            <v>15.020.0050-0</v>
          </cell>
          <cell r="B8991">
            <v>14.27</v>
          </cell>
        </row>
        <row r="8992">
          <cell r="A8992" t="str">
            <v>15.020.0055-0</v>
          </cell>
          <cell r="B8992">
            <v>21.08</v>
          </cell>
        </row>
        <row r="8993">
          <cell r="A8993" t="str">
            <v>15.020.0058-0</v>
          </cell>
          <cell r="B8993">
            <v>9.34</v>
          </cell>
        </row>
        <row r="8994">
          <cell r="A8994" t="str">
            <v>15.020.0060-0</v>
          </cell>
          <cell r="B8994">
            <v>13.58</v>
          </cell>
        </row>
        <row r="8995">
          <cell r="A8995" t="str">
            <v>15.020.0061-0</v>
          </cell>
          <cell r="B8995">
            <v>24.73</v>
          </cell>
        </row>
        <row r="8996">
          <cell r="A8996" t="str">
            <v>15.020.0070-0</v>
          </cell>
          <cell r="B8996">
            <v>12.26</v>
          </cell>
        </row>
        <row r="8997">
          <cell r="A8997" t="str">
            <v>15.020.0072-0</v>
          </cell>
          <cell r="B8997">
            <v>16.21</v>
          </cell>
        </row>
        <row r="8998">
          <cell r="A8998" t="str">
            <v>15.020.0075-0</v>
          </cell>
          <cell r="B8998">
            <v>21.56</v>
          </cell>
        </row>
        <row r="8999">
          <cell r="A8999" t="str">
            <v>15.020.0078-0</v>
          </cell>
          <cell r="B8999">
            <v>23.75</v>
          </cell>
        </row>
        <row r="9000">
          <cell r="A9000" t="str">
            <v>15.020.0080-0</v>
          </cell>
          <cell r="B9000">
            <v>24.5</v>
          </cell>
        </row>
        <row r="9001">
          <cell r="A9001" t="str">
            <v>15.020.0090-0</v>
          </cell>
          <cell r="B9001">
            <v>35.08</v>
          </cell>
        </row>
        <row r="9002">
          <cell r="A9002" t="str">
            <v>15.020.0095-0</v>
          </cell>
          <cell r="B9002">
            <v>37.43</v>
          </cell>
        </row>
        <row r="9003">
          <cell r="A9003" t="str">
            <v>15.020.0100-0</v>
          </cell>
          <cell r="B9003">
            <v>222.95</v>
          </cell>
        </row>
        <row r="9004">
          <cell r="A9004" t="str">
            <v>15.020.0150-0</v>
          </cell>
          <cell r="B9004">
            <v>42.19</v>
          </cell>
        </row>
        <row r="9005">
          <cell r="A9005" t="str">
            <v>15.020.0153-0</v>
          </cell>
          <cell r="B9005">
            <v>46.63</v>
          </cell>
        </row>
        <row r="9006">
          <cell r="A9006" t="str">
            <v>15.020.0155-0</v>
          </cell>
          <cell r="B9006">
            <v>91.89</v>
          </cell>
        </row>
        <row r="9007">
          <cell r="A9007" t="str">
            <v>15.020.0158-0</v>
          </cell>
          <cell r="B9007">
            <v>123.3</v>
          </cell>
        </row>
        <row r="9008">
          <cell r="A9008" t="str">
            <v>15.020.0159-0</v>
          </cell>
          <cell r="B9008">
            <v>44.94</v>
          </cell>
        </row>
        <row r="9009">
          <cell r="A9009" t="str">
            <v>15.020.0160-0</v>
          </cell>
          <cell r="B9009">
            <v>72.48</v>
          </cell>
        </row>
        <row r="9010">
          <cell r="A9010" t="str">
            <v>15.020.0163-0</v>
          </cell>
          <cell r="B9010">
            <v>111.16</v>
          </cell>
        </row>
        <row r="9011">
          <cell r="A9011" t="str">
            <v>15.020.0165-0</v>
          </cell>
          <cell r="B9011">
            <v>122.41</v>
          </cell>
        </row>
        <row r="9012">
          <cell r="A9012" t="str">
            <v>15.020.0168-0</v>
          </cell>
          <cell r="B9012">
            <v>129.19999999999999</v>
          </cell>
        </row>
        <row r="9013">
          <cell r="A9013" t="str">
            <v>15.020.0170-0</v>
          </cell>
          <cell r="B9013">
            <v>102.62</v>
          </cell>
        </row>
        <row r="9014">
          <cell r="A9014" t="str">
            <v>15.020.0173-0</v>
          </cell>
          <cell r="B9014">
            <v>154.66</v>
          </cell>
        </row>
        <row r="9015">
          <cell r="A9015" t="str">
            <v>15.020.0178-0</v>
          </cell>
          <cell r="B9015">
            <v>47.44</v>
          </cell>
        </row>
        <row r="9016">
          <cell r="A9016" t="str">
            <v>15.020.9999-0</v>
          </cell>
          <cell r="B9016">
            <v>2360</v>
          </cell>
        </row>
        <row r="9017">
          <cell r="A9017" t="str">
            <v>15.021.9999-0</v>
          </cell>
          <cell r="B9017">
            <v>4076</v>
          </cell>
        </row>
        <row r="9018">
          <cell r="A9018" t="str">
            <v>15.023.9999-0</v>
          </cell>
          <cell r="B9018">
            <v>3615</v>
          </cell>
        </row>
        <row r="9019">
          <cell r="A9019" t="str">
            <v>15.028.0001-0</v>
          </cell>
          <cell r="B9019">
            <v>283.2</v>
          </cell>
        </row>
        <row r="9020">
          <cell r="A9020" t="str">
            <v>15.028.0003-0</v>
          </cell>
          <cell r="B9020">
            <v>295.38</v>
          </cell>
        </row>
        <row r="9021">
          <cell r="A9021" t="str">
            <v>15.028.0005-0</v>
          </cell>
          <cell r="B9021">
            <v>309.33</v>
          </cell>
        </row>
        <row r="9022">
          <cell r="A9022" t="str">
            <v>15.028.0010-0</v>
          </cell>
          <cell r="B9022">
            <v>339.01</v>
          </cell>
        </row>
        <row r="9023">
          <cell r="A9023" t="str">
            <v>15.028.0015-0</v>
          </cell>
          <cell r="B9023">
            <v>353.12</v>
          </cell>
        </row>
        <row r="9024">
          <cell r="A9024" t="str">
            <v>15.028.0017-0</v>
          </cell>
          <cell r="B9024">
            <v>366.58</v>
          </cell>
        </row>
        <row r="9025">
          <cell r="A9025" t="str">
            <v>15.028.0018-0</v>
          </cell>
          <cell r="B9025">
            <v>391.5</v>
          </cell>
        </row>
        <row r="9026">
          <cell r="A9026" t="str">
            <v>15.028.0020-0</v>
          </cell>
          <cell r="B9026">
            <v>403.68</v>
          </cell>
        </row>
        <row r="9027">
          <cell r="A9027" t="str">
            <v>15.028.0025-0</v>
          </cell>
          <cell r="B9027">
            <v>446.56</v>
          </cell>
        </row>
        <row r="9028">
          <cell r="A9028" t="str">
            <v>15.028.9999-0</v>
          </cell>
          <cell r="B9028">
            <v>3698</v>
          </cell>
        </row>
        <row r="9029">
          <cell r="A9029" t="str">
            <v>15.029.0010-0</v>
          </cell>
          <cell r="B9029">
            <v>29.5</v>
          </cell>
        </row>
        <row r="9030">
          <cell r="A9030" t="str">
            <v>15.029.0011-0</v>
          </cell>
          <cell r="B9030">
            <v>30.54</v>
          </cell>
        </row>
        <row r="9031">
          <cell r="A9031" t="str">
            <v>15.029.0012-0</v>
          </cell>
          <cell r="B9031">
            <v>45.62</v>
          </cell>
        </row>
        <row r="9032">
          <cell r="A9032" t="str">
            <v>15.029.0013-0</v>
          </cell>
          <cell r="B9032">
            <v>54.06</v>
          </cell>
        </row>
        <row r="9033">
          <cell r="A9033" t="str">
            <v>15.029.0014-0</v>
          </cell>
          <cell r="B9033">
            <v>67.599999999999994</v>
          </cell>
        </row>
        <row r="9034">
          <cell r="A9034" t="str">
            <v>15.029.0015-0</v>
          </cell>
          <cell r="B9034">
            <v>92.82</v>
          </cell>
        </row>
        <row r="9035">
          <cell r="A9035" t="str">
            <v>15.029.0016-0</v>
          </cell>
          <cell r="B9035">
            <v>170.13</v>
          </cell>
        </row>
        <row r="9036">
          <cell r="A9036" t="str">
            <v>15.029.0017-0</v>
          </cell>
          <cell r="B9036">
            <v>244.45</v>
          </cell>
        </row>
        <row r="9037">
          <cell r="A9037" t="str">
            <v>15.029.0018-0</v>
          </cell>
          <cell r="B9037">
            <v>421.19</v>
          </cell>
        </row>
        <row r="9038">
          <cell r="A9038" t="str">
            <v>15.029.0019-0</v>
          </cell>
          <cell r="B9038">
            <v>47.34</v>
          </cell>
        </row>
        <row r="9039">
          <cell r="A9039" t="str">
            <v>15.029.0020-0</v>
          </cell>
          <cell r="B9039">
            <v>49.69</v>
          </cell>
        </row>
        <row r="9040">
          <cell r="A9040" t="str">
            <v>15.029.0021-0</v>
          </cell>
          <cell r="B9040">
            <v>52.6</v>
          </cell>
        </row>
        <row r="9041">
          <cell r="A9041" t="str">
            <v>15.029.0022-0</v>
          </cell>
          <cell r="B9041">
            <v>88.7</v>
          </cell>
        </row>
        <row r="9042">
          <cell r="A9042" t="str">
            <v>15.029.0023-0</v>
          </cell>
          <cell r="B9042">
            <v>91.27</v>
          </cell>
        </row>
        <row r="9043">
          <cell r="A9043" t="str">
            <v>15.029.0024-0</v>
          </cell>
          <cell r="B9043">
            <v>123.88</v>
          </cell>
        </row>
        <row r="9044">
          <cell r="A9044" t="str">
            <v>15.029.0049-0</v>
          </cell>
          <cell r="B9044">
            <v>36.24</v>
          </cell>
        </row>
        <row r="9045">
          <cell r="A9045" t="str">
            <v>15.029.0050-0</v>
          </cell>
          <cell r="B9045">
            <v>43.23</v>
          </cell>
        </row>
        <row r="9046">
          <cell r="A9046" t="str">
            <v>15.029.0051-0</v>
          </cell>
          <cell r="B9046">
            <v>56.21</v>
          </cell>
        </row>
        <row r="9047">
          <cell r="A9047" t="str">
            <v>15.029.0052-0</v>
          </cell>
          <cell r="B9047">
            <v>68.97</v>
          </cell>
        </row>
        <row r="9048">
          <cell r="A9048" t="str">
            <v>15.029.0053-0</v>
          </cell>
          <cell r="B9048">
            <v>88.47</v>
          </cell>
        </row>
        <row r="9049">
          <cell r="A9049" t="str">
            <v>15.029.0054-0</v>
          </cell>
          <cell r="B9049">
            <v>130.15</v>
          </cell>
        </row>
        <row r="9050">
          <cell r="A9050" t="str">
            <v>15.029.0055-0</v>
          </cell>
          <cell r="B9050">
            <v>200.6</v>
          </cell>
        </row>
        <row r="9051">
          <cell r="A9051" t="str">
            <v>15.029.0056-0</v>
          </cell>
          <cell r="B9051">
            <v>369.24</v>
          </cell>
        </row>
        <row r="9052">
          <cell r="A9052" t="str">
            <v>15.029.0080-0</v>
          </cell>
          <cell r="B9052">
            <v>37.28</v>
          </cell>
        </row>
        <row r="9053">
          <cell r="A9053" t="str">
            <v>15.029.0081-0</v>
          </cell>
          <cell r="B9053">
            <v>42.98</v>
          </cell>
        </row>
        <row r="9054">
          <cell r="A9054" t="str">
            <v>15.029.0082-0</v>
          </cell>
          <cell r="B9054">
            <v>63.21</v>
          </cell>
        </row>
        <row r="9055">
          <cell r="A9055" t="str">
            <v>15.029.0083-0</v>
          </cell>
          <cell r="B9055">
            <v>73.67</v>
          </cell>
        </row>
        <row r="9056">
          <cell r="A9056" t="str">
            <v>15.029.0084-0</v>
          </cell>
          <cell r="B9056">
            <v>95.58</v>
          </cell>
        </row>
        <row r="9057">
          <cell r="A9057" t="str">
            <v>15.029.0085-0</v>
          </cell>
          <cell r="B9057">
            <v>151.08000000000001</v>
          </cell>
        </row>
        <row r="9058">
          <cell r="A9058" t="str">
            <v>15.029.0086-0</v>
          </cell>
          <cell r="B9058">
            <v>232.35</v>
          </cell>
        </row>
        <row r="9059">
          <cell r="A9059" t="str">
            <v>15.029.0087-0</v>
          </cell>
          <cell r="B9059">
            <v>379.21</v>
          </cell>
        </row>
        <row r="9060">
          <cell r="A9060" t="str">
            <v>15.029.0100-0</v>
          </cell>
          <cell r="B9060">
            <v>44.31</v>
          </cell>
        </row>
        <row r="9061">
          <cell r="A9061" t="str">
            <v>15.029.0101-0</v>
          </cell>
          <cell r="B9061">
            <v>79.3</v>
          </cell>
        </row>
        <row r="9062">
          <cell r="A9062" t="str">
            <v>15.029.0102-0</v>
          </cell>
          <cell r="B9062">
            <v>101.16</v>
          </cell>
        </row>
        <row r="9063">
          <cell r="A9063" t="str">
            <v>15.029.0103-0</v>
          </cell>
          <cell r="B9063">
            <v>155.22</v>
          </cell>
        </row>
        <row r="9064">
          <cell r="A9064" t="str">
            <v>15.029.0104-0</v>
          </cell>
          <cell r="B9064">
            <v>228.64</v>
          </cell>
        </row>
        <row r="9065">
          <cell r="A9065" t="str">
            <v>15.029.0105-0</v>
          </cell>
          <cell r="B9065">
            <v>233.36</v>
          </cell>
        </row>
        <row r="9066">
          <cell r="A9066" t="str">
            <v>15.029.0106-0</v>
          </cell>
          <cell r="B9066">
            <v>290.68</v>
          </cell>
        </row>
        <row r="9067">
          <cell r="A9067" t="str">
            <v>15.029.0107-0</v>
          </cell>
          <cell r="B9067">
            <v>404.87</v>
          </cell>
        </row>
        <row r="9068">
          <cell r="A9068" t="str">
            <v>15.029.9999-0</v>
          </cell>
          <cell r="B9068">
            <v>2705</v>
          </cell>
        </row>
        <row r="9069">
          <cell r="A9069" t="str">
            <v>15.030.0030-0</v>
          </cell>
          <cell r="B9069">
            <v>23.35</v>
          </cell>
        </row>
        <row r="9070">
          <cell r="A9070" t="str">
            <v>15.030.0032-0</v>
          </cell>
          <cell r="B9070">
            <v>24.96</v>
          </cell>
        </row>
        <row r="9071">
          <cell r="A9071" t="str">
            <v>15.030.0034-0</v>
          </cell>
          <cell r="B9071">
            <v>27.89</v>
          </cell>
        </row>
        <row r="9072">
          <cell r="A9072" t="str">
            <v>15.030.0036-0</v>
          </cell>
          <cell r="B9072">
            <v>35.200000000000003</v>
          </cell>
        </row>
        <row r="9073">
          <cell r="A9073" t="str">
            <v>15.030.0038-0</v>
          </cell>
          <cell r="B9073">
            <v>40.24</v>
          </cell>
        </row>
        <row r="9074">
          <cell r="A9074" t="str">
            <v>15.030.0040-0</v>
          </cell>
          <cell r="B9074">
            <v>57.36</v>
          </cell>
        </row>
        <row r="9075">
          <cell r="A9075" t="str">
            <v>15.030.0050-0</v>
          </cell>
          <cell r="B9075">
            <v>23</v>
          </cell>
        </row>
        <row r="9076">
          <cell r="A9076" t="str">
            <v>15.030.0052-0</v>
          </cell>
          <cell r="B9076">
            <v>26.78</v>
          </cell>
        </row>
        <row r="9077">
          <cell r="A9077" t="str">
            <v>15.030.0054-0</v>
          </cell>
          <cell r="B9077">
            <v>37.03</v>
          </cell>
        </row>
        <row r="9078">
          <cell r="A9078" t="str">
            <v>15.030.0056-0</v>
          </cell>
          <cell r="B9078">
            <v>43.02</v>
          </cell>
        </row>
        <row r="9079">
          <cell r="A9079" t="str">
            <v>15.030.0058-0</v>
          </cell>
          <cell r="B9079">
            <v>56.38</v>
          </cell>
        </row>
        <row r="9080">
          <cell r="A9080" t="str">
            <v>15.030.0070-0</v>
          </cell>
          <cell r="B9080">
            <v>24.36</v>
          </cell>
        </row>
        <row r="9081">
          <cell r="A9081" t="str">
            <v>15.030.0072-0</v>
          </cell>
          <cell r="B9081">
            <v>29.84</v>
          </cell>
        </row>
        <row r="9082">
          <cell r="A9082" t="str">
            <v>15.030.0074-0</v>
          </cell>
          <cell r="B9082">
            <v>41.02</v>
          </cell>
        </row>
        <row r="9083">
          <cell r="A9083" t="str">
            <v>15.030.0076-0</v>
          </cell>
          <cell r="B9083">
            <v>47.65</v>
          </cell>
        </row>
        <row r="9084">
          <cell r="A9084" t="str">
            <v>15.030.0078-0</v>
          </cell>
          <cell r="B9084">
            <v>63.03</v>
          </cell>
        </row>
        <row r="9085">
          <cell r="A9085" t="str">
            <v>15.030.0080-0</v>
          </cell>
          <cell r="B9085">
            <v>24.36</v>
          </cell>
        </row>
        <row r="9086">
          <cell r="A9086" t="str">
            <v>15.030.0082-0</v>
          </cell>
          <cell r="B9086">
            <v>29.84</v>
          </cell>
        </row>
        <row r="9087">
          <cell r="A9087" t="str">
            <v>15.030.0084-0</v>
          </cell>
          <cell r="B9087">
            <v>41.02</v>
          </cell>
        </row>
        <row r="9088">
          <cell r="A9088" t="str">
            <v>15.030.0086-0</v>
          </cell>
          <cell r="B9088">
            <v>47.65</v>
          </cell>
        </row>
        <row r="9089">
          <cell r="A9089" t="str">
            <v>15.030.0088-0</v>
          </cell>
          <cell r="B9089">
            <v>63.03</v>
          </cell>
        </row>
        <row r="9090">
          <cell r="A9090" t="str">
            <v>15.030.9999-0</v>
          </cell>
          <cell r="B9090">
            <v>1000</v>
          </cell>
        </row>
        <row r="9091">
          <cell r="A9091" t="str">
            <v>15.031.0010-0</v>
          </cell>
          <cell r="B9091">
            <v>9.2200000000000006</v>
          </cell>
        </row>
        <row r="9092">
          <cell r="A9092" t="str">
            <v>15.031.0011-0</v>
          </cell>
          <cell r="B9092">
            <v>13.15</v>
          </cell>
        </row>
        <row r="9093">
          <cell r="A9093" t="str">
            <v>15.031.0012-0</v>
          </cell>
          <cell r="B9093">
            <v>19.920000000000002</v>
          </cell>
        </row>
        <row r="9094">
          <cell r="A9094" t="str">
            <v>15.031.0013-0</v>
          </cell>
          <cell r="B9094">
            <v>23.78</v>
          </cell>
        </row>
        <row r="9095">
          <cell r="A9095" t="str">
            <v>15.031.0014-0</v>
          </cell>
          <cell r="B9095">
            <v>28.09</v>
          </cell>
        </row>
        <row r="9096">
          <cell r="A9096" t="str">
            <v>15.031.0015-0</v>
          </cell>
          <cell r="B9096">
            <v>37.83</v>
          </cell>
        </row>
        <row r="9097">
          <cell r="A9097" t="str">
            <v>15.031.0016-0</v>
          </cell>
          <cell r="B9097">
            <v>49.32</v>
          </cell>
        </row>
        <row r="9098">
          <cell r="A9098" t="str">
            <v>15.031.0017-0</v>
          </cell>
          <cell r="B9098">
            <v>64</v>
          </cell>
        </row>
        <row r="9099">
          <cell r="A9099" t="str">
            <v>15.031.0018-0</v>
          </cell>
          <cell r="B9099">
            <v>74.06</v>
          </cell>
        </row>
        <row r="9100">
          <cell r="A9100" t="str">
            <v>15.031.0019-0</v>
          </cell>
          <cell r="B9100">
            <v>9.8699999999999992</v>
          </cell>
        </row>
        <row r="9101">
          <cell r="A9101" t="str">
            <v>15.031.0020-0</v>
          </cell>
          <cell r="B9101">
            <v>14.14</v>
          </cell>
        </row>
        <row r="9102">
          <cell r="A9102" t="str">
            <v>15.031.0021-0</v>
          </cell>
          <cell r="B9102">
            <v>21.55</v>
          </cell>
        </row>
        <row r="9103">
          <cell r="A9103" t="str">
            <v>15.031.0022-0</v>
          </cell>
          <cell r="B9103">
            <v>25.75</v>
          </cell>
        </row>
        <row r="9104">
          <cell r="A9104" t="str">
            <v>15.031.0023-0</v>
          </cell>
          <cell r="B9104">
            <v>30.42</v>
          </cell>
        </row>
        <row r="9105">
          <cell r="A9105" t="str">
            <v>15.031.0024-0</v>
          </cell>
          <cell r="B9105">
            <v>41.03</v>
          </cell>
        </row>
        <row r="9106">
          <cell r="A9106" t="str">
            <v>15.031.0025-0</v>
          </cell>
          <cell r="B9106">
            <v>53.61</v>
          </cell>
        </row>
        <row r="9107">
          <cell r="A9107" t="str">
            <v>15.031.0026-0</v>
          </cell>
          <cell r="B9107">
            <v>69.7</v>
          </cell>
        </row>
        <row r="9108">
          <cell r="A9108" t="str">
            <v>15.031.0027-0</v>
          </cell>
          <cell r="B9108">
            <v>80.66</v>
          </cell>
        </row>
        <row r="9109">
          <cell r="A9109" t="str">
            <v>15.031.9999-0</v>
          </cell>
          <cell r="B9109">
            <v>3775</v>
          </cell>
        </row>
        <row r="9110">
          <cell r="A9110" t="str">
            <v>15.032.9999-0</v>
          </cell>
          <cell r="B9110">
            <v>2095</v>
          </cell>
        </row>
        <row r="9111">
          <cell r="A9111" t="str">
            <v>15.033.9999-0</v>
          </cell>
          <cell r="B9111">
            <v>3991</v>
          </cell>
        </row>
        <row r="9112">
          <cell r="A9112" t="str">
            <v>15.034.0010-0</v>
          </cell>
          <cell r="B9112">
            <v>5.85</v>
          </cell>
        </row>
        <row r="9113">
          <cell r="A9113" t="str">
            <v>15.034.0011-0</v>
          </cell>
          <cell r="B9113">
            <v>10.130000000000001</v>
          </cell>
        </row>
        <row r="9114">
          <cell r="A9114" t="str">
            <v>15.034.0012-0</v>
          </cell>
          <cell r="B9114">
            <v>12.5</v>
          </cell>
        </row>
        <row r="9115">
          <cell r="A9115" t="str">
            <v>15.034.0013-0</v>
          </cell>
          <cell r="B9115">
            <v>14.96</v>
          </cell>
        </row>
        <row r="9116">
          <cell r="A9116" t="str">
            <v>15.034.0014-0</v>
          </cell>
          <cell r="B9116">
            <v>16.760000000000002</v>
          </cell>
        </row>
        <row r="9117">
          <cell r="A9117" t="str">
            <v>15.034.0015-0</v>
          </cell>
          <cell r="B9117">
            <v>24.31</v>
          </cell>
        </row>
        <row r="9118">
          <cell r="A9118" t="str">
            <v>15.034.0016-0</v>
          </cell>
          <cell r="B9118">
            <v>26.81</v>
          </cell>
        </row>
        <row r="9119">
          <cell r="A9119" t="str">
            <v>15.034.0017-0</v>
          </cell>
          <cell r="B9119">
            <v>57.51</v>
          </cell>
        </row>
        <row r="9120">
          <cell r="A9120" t="str">
            <v>15.034.0020-0</v>
          </cell>
          <cell r="B9120">
            <v>6.12</v>
          </cell>
        </row>
        <row r="9121">
          <cell r="A9121" t="str">
            <v>15.034.0021-0</v>
          </cell>
          <cell r="B9121">
            <v>10.77</v>
          </cell>
        </row>
        <row r="9122">
          <cell r="A9122" t="str">
            <v>15.034.0022-0</v>
          </cell>
          <cell r="B9122">
            <v>13.33</v>
          </cell>
        </row>
        <row r="9123">
          <cell r="A9123" t="str">
            <v>15.034.0023-0</v>
          </cell>
          <cell r="B9123">
            <v>15.97</v>
          </cell>
        </row>
        <row r="9124">
          <cell r="A9124" t="str">
            <v>15.034.0024-0</v>
          </cell>
          <cell r="B9124">
            <v>17.86</v>
          </cell>
        </row>
        <row r="9125">
          <cell r="A9125" t="str">
            <v>15.034.0025-0</v>
          </cell>
          <cell r="B9125">
            <v>26.09</v>
          </cell>
        </row>
        <row r="9126">
          <cell r="A9126" t="str">
            <v>15.034.0026-0</v>
          </cell>
          <cell r="B9126">
            <v>28.8</v>
          </cell>
        </row>
        <row r="9127">
          <cell r="A9127" t="str">
            <v>15.034.0027-0</v>
          </cell>
          <cell r="B9127">
            <v>62.45</v>
          </cell>
        </row>
        <row r="9128">
          <cell r="A9128" t="str">
            <v>15.034.9999-0</v>
          </cell>
          <cell r="B9128">
            <v>3226</v>
          </cell>
        </row>
        <row r="9129">
          <cell r="A9129" t="str">
            <v>15.035.0010-0</v>
          </cell>
          <cell r="B9129">
            <v>13.18</v>
          </cell>
        </row>
        <row r="9130">
          <cell r="A9130" t="str">
            <v>15.035.0011-0</v>
          </cell>
          <cell r="B9130">
            <v>13.91</v>
          </cell>
        </row>
        <row r="9131">
          <cell r="A9131" t="str">
            <v>15.035.0012-0</v>
          </cell>
          <cell r="B9131">
            <v>15.43</v>
          </cell>
        </row>
        <row r="9132">
          <cell r="A9132" t="str">
            <v>15.035.0013-0</v>
          </cell>
          <cell r="B9132">
            <v>16.059999999999999</v>
          </cell>
        </row>
        <row r="9133">
          <cell r="A9133" t="str">
            <v>15.035.0014-0</v>
          </cell>
          <cell r="B9133">
            <v>22.78</v>
          </cell>
        </row>
        <row r="9134">
          <cell r="A9134" t="str">
            <v>15.035.0015-0</v>
          </cell>
          <cell r="B9134">
            <v>27.56</v>
          </cell>
        </row>
        <row r="9135">
          <cell r="A9135" t="str">
            <v>15.035.0016-0</v>
          </cell>
          <cell r="B9135">
            <v>42.08</v>
          </cell>
        </row>
        <row r="9136">
          <cell r="A9136" t="str">
            <v>15.035.0017-0</v>
          </cell>
          <cell r="B9136">
            <v>54.3</v>
          </cell>
        </row>
        <row r="9137">
          <cell r="A9137" t="str">
            <v>15.035.0020-0</v>
          </cell>
          <cell r="B9137">
            <v>14.23</v>
          </cell>
        </row>
        <row r="9138">
          <cell r="A9138" t="str">
            <v>15.035.0021-0</v>
          </cell>
          <cell r="B9138">
            <v>14.98</v>
          </cell>
        </row>
        <row r="9139">
          <cell r="A9139" t="str">
            <v>15.035.0022-0</v>
          </cell>
          <cell r="B9139">
            <v>16.61</v>
          </cell>
        </row>
        <row r="9140">
          <cell r="A9140" t="str">
            <v>15.035.0023-0</v>
          </cell>
          <cell r="B9140">
            <v>17.25</v>
          </cell>
        </row>
        <row r="9141">
          <cell r="A9141" t="str">
            <v>15.035.0024-0</v>
          </cell>
          <cell r="B9141">
            <v>24.58</v>
          </cell>
        </row>
        <row r="9142">
          <cell r="A9142" t="str">
            <v>15.035.0025-0</v>
          </cell>
          <cell r="B9142">
            <v>29.74</v>
          </cell>
        </row>
        <row r="9143">
          <cell r="A9143" t="str">
            <v>15.035.0026-0</v>
          </cell>
          <cell r="B9143">
            <v>45.66</v>
          </cell>
        </row>
        <row r="9144">
          <cell r="A9144" t="str">
            <v>15.035.0027-0</v>
          </cell>
          <cell r="B9144">
            <v>59.03</v>
          </cell>
        </row>
        <row r="9145">
          <cell r="A9145" t="str">
            <v>15.035.9999-0</v>
          </cell>
          <cell r="B9145">
            <v>11759</v>
          </cell>
        </row>
        <row r="9146">
          <cell r="A9146" t="str">
            <v>15.036.0001-0</v>
          </cell>
          <cell r="B9146">
            <v>9.65</v>
          </cell>
        </row>
        <row r="9147">
          <cell r="A9147" t="str">
            <v>15.036.0002-0</v>
          </cell>
          <cell r="B9147">
            <v>13.38</v>
          </cell>
        </row>
        <row r="9148">
          <cell r="A9148" t="str">
            <v>15.036.0003-0</v>
          </cell>
          <cell r="B9148">
            <v>18.68</v>
          </cell>
        </row>
        <row r="9149">
          <cell r="A9149" t="str">
            <v>15.036.0010-0</v>
          </cell>
          <cell r="B9149">
            <v>4.63</v>
          </cell>
        </row>
        <row r="9150">
          <cell r="A9150" t="str">
            <v>15.036.0011-0</v>
          </cell>
          <cell r="B9150">
            <v>5.82</v>
          </cell>
        </row>
        <row r="9151">
          <cell r="A9151" t="str">
            <v>15.036.0012-0</v>
          </cell>
          <cell r="B9151">
            <v>8.41</v>
          </cell>
        </row>
        <row r="9152">
          <cell r="A9152" t="str">
            <v>15.036.0013-0</v>
          </cell>
          <cell r="B9152">
            <v>13.21</v>
          </cell>
        </row>
        <row r="9153">
          <cell r="A9153" t="str">
            <v>15.036.0014-0</v>
          </cell>
          <cell r="B9153">
            <v>18.57</v>
          </cell>
        </row>
        <row r="9154">
          <cell r="A9154" t="str">
            <v>15.036.0015-0</v>
          </cell>
          <cell r="B9154">
            <v>28.99</v>
          </cell>
        </row>
        <row r="9155">
          <cell r="A9155" t="str">
            <v>15.036.0016-0</v>
          </cell>
          <cell r="B9155">
            <v>35.9</v>
          </cell>
        </row>
        <row r="9156">
          <cell r="A9156" t="str">
            <v>15.036.0017-0</v>
          </cell>
          <cell r="B9156">
            <v>50.68</v>
          </cell>
        </row>
        <row r="9157">
          <cell r="A9157" t="str">
            <v>15.036.0018-0</v>
          </cell>
          <cell r="B9157">
            <v>4.8600000000000003</v>
          </cell>
        </row>
        <row r="9158">
          <cell r="A9158" t="str">
            <v>15.036.0019-0</v>
          </cell>
          <cell r="B9158">
            <v>6.12</v>
          </cell>
        </row>
        <row r="9159">
          <cell r="A9159" t="str">
            <v>15.036.0020-0</v>
          </cell>
          <cell r="B9159">
            <v>8.92</v>
          </cell>
        </row>
        <row r="9160">
          <cell r="A9160" t="str">
            <v>15.036.0021-0</v>
          </cell>
          <cell r="B9160">
            <v>10.97</v>
          </cell>
        </row>
        <row r="9161">
          <cell r="A9161" t="str">
            <v>15.036.0022-0</v>
          </cell>
          <cell r="B9161">
            <v>14.11</v>
          </cell>
        </row>
        <row r="9162">
          <cell r="A9162" t="str">
            <v>15.036.0023-0</v>
          </cell>
          <cell r="B9162">
            <v>19.920000000000002</v>
          </cell>
        </row>
        <row r="9163">
          <cell r="A9163" t="str">
            <v>15.036.0024-0</v>
          </cell>
          <cell r="B9163">
            <v>31.28</v>
          </cell>
        </row>
        <row r="9164">
          <cell r="A9164" t="str">
            <v>15.036.0025-0</v>
          </cell>
          <cell r="B9164">
            <v>38.799999999999997</v>
          </cell>
        </row>
        <row r="9165">
          <cell r="A9165" t="str">
            <v>15.036.0026-0</v>
          </cell>
          <cell r="B9165">
            <v>54.95</v>
          </cell>
        </row>
        <row r="9166">
          <cell r="A9166" t="str">
            <v>15.036.0027-0</v>
          </cell>
          <cell r="B9166">
            <v>4.71</v>
          </cell>
        </row>
        <row r="9167">
          <cell r="A9167" t="str">
            <v>15.036.0028-0</v>
          </cell>
          <cell r="B9167">
            <v>5.36</v>
          </cell>
        </row>
        <row r="9168">
          <cell r="A9168" t="str">
            <v>15.036.0029-0</v>
          </cell>
          <cell r="B9168">
            <v>6.8</v>
          </cell>
        </row>
        <row r="9169">
          <cell r="A9169" t="str">
            <v>15.036.0030-0</v>
          </cell>
          <cell r="B9169">
            <v>8.42</v>
          </cell>
        </row>
        <row r="9170">
          <cell r="A9170" t="str">
            <v>15.036.0031-0</v>
          </cell>
          <cell r="B9170">
            <v>11.33</v>
          </cell>
        </row>
        <row r="9171">
          <cell r="A9171" t="str">
            <v>15.036.0032-0</v>
          </cell>
          <cell r="B9171">
            <v>14.97</v>
          </cell>
        </row>
        <row r="9172">
          <cell r="A9172" t="str">
            <v>15.036.0033-0</v>
          </cell>
          <cell r="B9172">
            <v>21.28</v>
          </cell>
        </row>
        <row r="9173">
          <cell r="A9173" t="str">
            <v>15.036.0034-0</v>
          </cell>
          <cell r="B9173">
            <v>26.03</v>
          </cell>
        </row>
        <row r="9174">
          <cell r="A9174" t="str">
            <v>15.036.0035-0</v>
          </cell>
          <cell r="B9174">
            <v>38.86</v>
          </cell>
        </row>
        <row r="9175">
          <cell r="A9175" t="str">
            <v>15.036.0036-0</v>
          </cell>
          <cell r="B9175">
            <v>4.8600000000000003</v>
          </cell>
        </row>
        <row r="9176">
          <cell r="A9176" t="str">
            <v>15.036.0037-0</v>
          </cell>
          <cell r="B9176">
            <v>5.55</v>
          </cell>
        </row>
        <row r="9177">
          <cell r="A9177" t="str">
            <v>15.036.0038-0</v>
          </cell>
          <cell r="B9177">
            <v>7.12</v>
          </cell>
        </row>
        <row r="9178">
          <cell r="A9178" t="str">
            <v>15.036.0039-0</v>
          </cell>
          <cell r="B9178">
            <v>8.85</v>
          </cell>
        </row>
        <row r="9179">
          <cell r="A9179" t="str">
            <v>15.036.0040-0</v>
          </cell>
          <cell r="B9179">
            <v>11.95</v>
          </cell>
        </row>
        <row r="9180">
          <cell r="A9180" t="str">
            <v>15.036.0041-0</v>
          </cell>
          <cell r="B9180">
            <v>15.86</v>
          </cell>
        </row>
        <row r="9181">
          <cell r="A9181" t="str">
            <v>15.036.0042-0</v>
          </cell>
          <cell r="B9181">
            <v>22.71</v>
          </cell>
        </row>
        <row r="9182">
          <cell r="A9182" t="str">
            <v>15.036.0043-0</v>
          </cell>
          <cell r="B9182">
            <v>27.82</v>
          </cell>
        </row>
        <row r="9183">
          <cell r="A9183" t="str">
            <v>15.036.0044-0</v>
          </cell>
          <cell r="B9183">
            <v>41.83</v>
          </cell>
        </row>
        <row r="9184">
          <cell r="A9184" t="str">
            <v>15.036.0045-0</v>
          </cell>
          <cell r="B9184">
            <v>6.43</v>
          </cell>
        </row>
        <row r="9185">
          <cell r="A9185" t="str">
            <v>15.036.0046-0</v>
          </cell>
          <cell r="B9185">
            <v>9.4499999999999993</v>
          </cell>
        </row>
        <row r="9186">
          <cell r="A9186" t="str">
            <v>15.036.0047-0</v>
          </cell>
          <cell r="B9186">
            <v>12.55</v>
          </cell>
        </row>
        <row r="9187">
          <cell r="A9187" t="str">
            <v>15.036.0048-0</v>
          </cell>
          <cell r="B9187">
            <v>15.92</v>
          </cell>
        </row>
        <row r="9188">
          <cell r="A9188" t="str">
            <v>15.036.0049-0</v>
          </cell>
          <cell r="B9188">
            <v>6.66</v>
          </cell>
        </row>
        <row r="9189">
          <cell r="A9189" t="str">
            <v>15.036.0050-0</v>
          </cell>
          <cell r="B9189">
            <v>9.89</v>
          </cell>
        </row>
        <row r="9190">
          <cell r="A9190" t="str">
            <v>15.036.0051-0</v>
          </cell>
          <cell r="B9190">
            <v>13.12</v>
          </cell>
        </row>
        <row r="9191">
          <cell r="A9191" t="str">
            <v>15.036.0052-0</v>
          </cell>
          <cell r="B9191">
            <v>16.7</v>
          </cell>
        </row>
        <row r="9192">
          <cell r="A9192" t="str">
            <v>15.036.0053-0</v>
          </cell>
          <cell r="B9192">
            <v>26.38</v>
          </cell>
        </row>
        <row r="9193">
          <cell r="A9193" t="str">
            <v>15.036.0060-0</v>
          </cell>
          <cell r="B9193">
            <v>3.19</v>
          </cell>
        </row>
        <row r="9194">
          <cell r="A9194" t="str">
            <v>15.036.0061-0</v>
          </cell>
          <cell r="B9194">
            <v>4.0199999999999996</v>
          </cell>
        </row>
        <row r="9195">
          <cell r="A9195" t="str">
            <v>15.036.0062-0</v>
          </cell>
          <cell r="B9195">
            <v>5.13</v>
          </cell>
        </row>
        <row r="9196">
          <cell r="A9196" t="str">
            <v>15.036.0063-0</v>
          </cell>
          <cell r="B9196">
            <v>6.28</v>
          </cell>
        </row>
        <row r="9197">
          <cell r="A9197" t="str">
            <v>15.036.0064-0</v>
          </cell>
          <cell r="B9197">
            <v>7.36</v>
          </cell>
        </row>
        <row r="9198">
          <cell r="A9198" t="str">
            <v>15.036.0065-0</v>
          </cell>
          <cell r="B9198">
            <v>9.5299999999999994</v>
          </cell>
        </row>
        <row r="9199">
          <cell r="A9199" t="str">
            <v>15.036.0066-0</v>
          </cell>
          <cell r="B9199">
            <v>14.18</v>
          </cell>
        </row>
        <row r="9200">
          <cell r="A9200" t="str">
            <v>15.036.0067-0</v>
          </cell>
          <cell r="B9200">
            <v>19.03</v>
          </cell>
        </row>
        <row r="9201">
          <cell r="A9201" t="str">
            <v>15.036.0068-0</v>
          </cell>
          <cell r="B9201">
            <v>31.79</v>
          </cell>
        </row>
        <row r="9202">
          <cell r="A9202" t="str">
            <v>15.036.0069-0</v>
          </cell>
          <cell r="B9202">
            <v>3.28</v>
          </cell>
        </row>
        <row r="9203">
          <cell r="A9203" t="str">
            <v>15.036.0070-0</v>
          </cell>
          <cell r="B9203">
            <v>4.1500000000000004</v>
          </cell>
        </row>
        <row r="9204">
          <cell r="A9204" t="str">
            <v>15.036.0071-0</v>
          </cell>
          <cell r="B9204">
            <v>5.32</v>
          </cell>
        </row>
        <row r="9205">
          <cell r="A9205" t="str">
            <v>15.036.0072-0</v>
          </cell>
          <cell r="B9205">
            <v>6.54</v>
          </cell>
        </row>
        <row r="9206">
          <cell r="A9206" t="str">
            <v>15.036.0073-0</v>
          </cell>
          <cell r="B9206">
            <v>7.68</v>
          </cell>
        </row>
        <row r="9207">
          <cell r="A9207" t="str">
            <v>15.036.0074-0</v>
          </cell>
          <cell r="B9207">
            <v>9.9700000000000006</v>
          </cell>
        </row>
        <row r="9208">
          <cell r="A9208" t="str">
            <v>15.036.0075-0</v>
          </cell>
          <cell r="B9208">
            <v>15</v>
          </cell>
        </row>
        <row r="9209">
          <cell r="A9209" t="str">
            <v>15.036.0076-0</v>
          </cell>
          <cell r="B9209">
            <v>20.239999999999998</v>
          </cell>
        </row>
        <row r="9210">
          <cell r="A9210" t="str">
            <v>15.036.0077-0</v>
          </cell>
          <cell r="B9210">
            <v>34.159999999999997</v>
          </cell>
        </row>
        <row r="9211">
          <cell r="A9211" t="str">
            <v>15.036.0078-0</v>
          </cell>
          <cell r="B9211">
            <v>2.1800000000000002</v>
          </cell>
        </row>
        <row r="9212">
          <cell r="A9212" t="str">
            <v>15.036.0079-0</v>
          </cell>
          <cell r="B9212">
            <v>2.75</v>
          </cell>
        </row>
        <row r="9213">
          <cell r="A9213" t="str">
            <v>15.036.0080-0</v>
          </cell>
          <cell r="B9213">
            <v>3.5</v>
          </cell>
        </row>
        <row r="9214">
          <cell r="A9214" t="str">
            <v>15.036.0081-0</v>
          </cell>
          <cell r="B9214">
            <v>13.02</v>
          </cell>
        </row>
        <row r="9215">
          <cell r="A9215" t="str">
            <v>15.036.0082-0</v>
          </cell>
          <cell r="B9215">
            <v>19.79</v>
          </cell>
        </row>
        <row r="9216">
          <cell r="A9216" t="str">
            <v>15.036.0084-0</v>
          </cell>
          <cell r="B9216">
            <v>27.14</v>
          </cell>
        </row>
        <row r="9217">
          <cell r="A9217" t="str">
            <v>15.036.0086-0</v>
          </cell>
          <cell r="B9217">
            <v>13.97</v>
          </cell>
        </row>
        <row r="9218">
          <cell r="A9218" t="str">
            <v>15.036.0088-0</v>
          </cell>
          <cell r="B9218">
            <v>21.36</v>
          </cell>
        </row>
        <row r="9219">
          <cell r="A9219" t="str">
            <v>15.036.0090-0</v>
          </cell>
          <cell r="B9219">
            <v>29.44</v>
          </cell>
        </row>
        <row r="9220">
          <cell r="A9220" t="str">
            <v>15.036.0092-0</v>
          </cell>
          <cell r="B9220">
            <v>44.5</v>
          </cell>
        </row>
        <row r="9221">
          <cell r="A9221" t="str">
            <v>15.036.0100-0</v>
          </cell>
          <cell r="B9221">
            <v>24.83</v>
          </cell>
        </row>
        <row r="9222">
          <cell r="A9222" t="str">
            <v>15.036.0105-0</v>
          </cell>
          <cell r="B9222">
            <v>49.79</v>
          </cell>
        </row>
        <row r="9223">
          <cell r="A9223" t="str">
            <v>15.036.0110-0</v>
          </cell>
          <cell r="B9223">
            <v>74.489999999999995</v>
          </cell>
        </row>
        <row r="9224">
          <cell r="A9224" t="str">
            <v>15.036.0130-0</v>
          </cell>
          <cell r="B9224">
            <v>15.12</v>
          </cell>
        </row>
        <row r="9225">
          <cell r="A9225" t="str">
            <v>15.036.0135-0</v>
          </cell>
          <cell r="B9225">
            <v>14.63</v>
          </cell>
        </row>
        <row r="9226">
          <cell r="A9226" t="str">
            <v>15.036.0140-0</v>
          </cell>
          <cell r="B9226">
            <v>1.52</v>
          </cell>
        </row>
        <row r="9227">
          <cell r="A9227" t="str">
            <v>15.036.0141-0</v>
          </cell>
          <cell r="B9227">
            <v>1.78</v>
          </cell>
        </row>
        <row r="9228">
          <cell r="A9228" t="str">
            <v>15.036.0143-0</v>
          </cell>
          <cell r="B9228">
            <v>2.0699999999999998</v>
          </cell>
        </row>
        <row r="9229">
          <cell r="A9229" t="str">
            <v>15.036.9999-0</v>
          </cell>
          <cell r="B9229">
            <v>4534</v>
          </cell>
        </row>
        <row r="9230">
          <cell r="A9230" t="str">
            <v>15.037.0010-0</v>
          </cell>
          <cell r="B9230">
            <v>2.71</v>
          </cell>
        </row>
        <row r="9231">
          <cell r="A9231" t="str">
            <v>15.037.0011-0</v>
          </cell>
          <cell r="B9231">
            <v>4.62</v>
          </cell>
        </row>
        <row r="9232">
          <cell r="A9232" t="str">
            <v>15.037.0012-0</v>
          </cell>
          <cell r="B9232">
            <v>5.78</v>
          </cell>
        </row>
        <row r="9233">
          <cell r="A9233" t="str">
            <v>15.037.0013-0</v>
          </cell>
          <cell r="B9233">
            <v>8.08</v>
          </cell>
        </row>
        <row r="9234">
          <cell r="A9234" t="str">
            <v>15.037.0014-0</v>
          </cell>
          <cell r="B9234">
            <v>9.94</v>
          </cell>
        </row>
        <row r="9235">
          <cell r="A9235" t="str">
            <v>15.037.0015-0</v>
          </cell>
          <cell r="B9235">
            <v>12.52</v>
          </cell>
        </row>
        <row r="9236">
          <cell r="A9236" t="str">
            <v>15.037.0016-0</v>
          </cell>
          <cell r="B9236">
            <v>14.39</v>
          </cell>
        </row>
        <row r="9237">
          <cell r="A9237" t="str">
            <v>15.037.0017-0</v>
          </cell>
          <cell r="B9237">
            <v>18.5</v>
          </cell>
        </row>
        <row r="9238">
          <cell r="A9238" t="str">
            <v>15.037.9999-0</v>
          </cell>
          <cell r="B9238">
            <v>4112</v>
          </cell>
        </row>
        <row r="9239">
          <cell r="A9239" t="str">
            <v>15.038.0001-0</v>
          </cell>
          <cell r="B9239">
            <v>3.82</v>
          </cell>
        </row>
        <row r="9240">
          <cell r="A9240" t="str">
            <v>15.038.0002-0</v>
          </cell>
          <cell r="B9240">
            <v>4.54</v>
          </cell>
        </row>
        <row r="9241">
          <cell r="A9241" t="str">
            <v>15.038.0003-0</v>
          </cell>
          <cell r="B9241">
            <v>8</v>
          </cell>
        </row>
        <row r="9242">
          <cell r="A9242" t="str">
            <v>15.038.0004-0</v>
          </cell>
          <cell r="B9242">
            <v>9.85</v>
          </cell>
        </row>
        <row r="9243">
          <cell r="A9243" t="str">
            <v>15.038.0005-0</v>
          </cell>
          <cell r="B9243">
            <v>10.5</v>
          </cell>
        </row>
        <row r="9244">
          <cell r="A9244" t="str">
            <v>15.038.0006-0</v>
          </cell>
          <cell r="B9244">
            <v>12.74</v>
          </cell>
        </row>
        <row r="9245">
          <cell r="A9245" t="str">
            <v>15.038.0010-0</v>
          </cell>
          <cell r="B9245">
            <v>0.27</v>
          </cell>
        </row>
        <row r="9246">
          <cell r="A9246" t="str">
            <v>15.038.0011-0</v>
          </cell>
          <cell r="B9246">
            <v>0.59</v>
          </cell>
        </row>
        <row r="9247">
          <cell r="A9247" t="str">
            <v>15.038.0012-0</v>
          </cell>
          <cell r="B9247">
            <v>0.63</v>
          </cell>
        </row>
        <row r="9248">
          <cell r="A9248" t="str">
            <v>15.038.0013-0</v>
          </cell>
          <cell r="B9248">
            <v>1.1200000000000001</v>
          </cell>
        </row>
        <row r="9249">
          <cell r="A9249" t="str">
            <v>15.038.0014-0</v>
          </cell>
          <cell r="B9249">
            <v>1.1399999999999999</v>
          </cell>
        </row>
        <row r="9250">
          <cell r="A9250" t="str">
            <v>15.038.0015-0</v>
          </cell>
          <cell r="B9250">
            <v>1.27</v>
          </cell>
        </row>
        <row r="9251">
          <cell r="A9251" t="str">
            <v>15.038.0016-0</v>
          </cell>
          <cell r="B9251">
            <v>1.29</v>
          </cell>
        </row>
        <row r="9252">
          <cell r="A9252" t="str">
            <v>15.038.0017-0</v>
          </cell>
          <cell r="B9252">
            <v>1.47</v>
          </cell>
        </row>
        <row r="9253">
          <cell r="A9253" t="str">
            <v>15.038.0018-0</v>
          </cell>
          <cell r="B9253">
            <v>1.6</v>
          </cell>
        </row>
        <row r="9254">
          <cell r="A9254" t="str">
            <v>15.038.0019-0</v>
          </cell>
          <cell r="B9254">
            <v>1.67</v>
          </cell>
        </row>
        <row r="9255">
          <cell r="A9255" t="str">
            <v>15.038.0020-0</v>
          </cell>
          <cell r="B9255">
            <v>2.61</v>
          </cell>
        </row>
        <row r="9256">
          <cell r="A9256" t="str">
            <v>15.038.0030-0</v>
          </cell>
          <cell r="B9256">
            <v>0.4</v>
          </cell>
        </row>
        <row r="9257">
          <cell r="A9257" t="str">
            <v>15.038.0031-0</v>
          </cell>
          <cell r="B9257">
            <v>0.51</v>
          </cell>
        </row>
        <row r="9258">
          <cell r="A9258" t="str">
            <v>15.038.0032-0</v>
          </cell>
          <cell r="B9258">
            <v>0.91</v>
          </cell>
        </row>
        <row r="9259">
          <cell r="A9259" t="str">
            <v>15.038.0033-0</v>
          </cell>
          <cell r="B9259">
            <v>2.63</v>
          </cell>
        </row>
        <row r="9260">
          <cell r="A9260" t="str">
            <v>15.038.0034-0</v>
          </cell>
          <cell r="B9260">
            <v>3.85</v>
          </cell>
        </row>
        <row r="9261">
          <cell r="A9261" t="str">
            <v>15.038.0035-0</v>
          </cell>
          <cell r="B9261">
            <v>4.97</v>
          </cell>
        </row>
        <row r="9262">
          <cell r="A9262" t="str">
            <v>15.038.0036-0</v>
          </cell>
          <cell r="B9262">
            <v>7.23</v>
          </cell>
        </row>
        <row r="9263">
          <cell r="A9263" t="str">
            <v>15.038.0037-0</v>
          </cell>
          <cell r="B9263">
            <v>13.98</v>
          </cell>
        </row>
        <row r="9264">
          <cell r="A9264" t="str">
            <v>15.038.0040-0</v>
          </cell>
          <cell r="B9264">
            <v>0.62</v>
          </cell>
        </row>
        <row r="9265">
          <cell r="A9265" t="str">
            <v>15.038.0041-0</v>
          </cell>
          <cell r="B9265">
            <v>1.23</v>
          </cell>
        </row>
        <row r="9266">
          <cell r="A9266" t="str">
            <v>15.038.0042-0</v>
          </cell>
          <cell r="B9266">
            <v>2.1800000000000002</v>
          </cell>
        </row>
        <row r="9267">
          <cell r="A9267" t="str">
            <v>15.038.0043-0</v>
          </cell>
          <cell r="B9267">
            <v>5.81</v>
          </cell>
        </row>
        <row r="9268">
          <cell r="A9268" t="str">
            <v>15.038.0044-0</v>
          </cell>
          <cell r="B9268">
            <v>7.24</v>
          </cell>
        </row>
        <row r="9269">
          <cell r="A9269" t="str">
            <v>15.038.0045-0</v>
          </cell>
          <cell r="B9269">
            <v>10.61</v>
          </cell>
        </row>
        <row r="9270">
          <cell r="A9270" t="str">
            <v>15.038.0050-0</v>
          </cell>
          <cell r="B9270">
            <v>1.07</v>
          </cell>
        </row>
        <row r="9271">
          <cell r="A9271" t="str">
            <v>15.038.0051-0</v>
          </cell>
          <cell r="B9271">
            <v>1.54</v>
          </cell>
        </row>
        <row r="9272">
          <cell r="A9272" t="str">
            <v>15.038.0052-0</v>
          </cell>
          <cell r="B9272">
            <v>1.84</v>
          </cell>
        </row>
        <row r="9273">
          <cell r="A9273" t="str">
            <v>15.038.0053-0</v>
          </cell>
          <cell r="B9273">
            <v>2.08</v>
          </cell>
        </row>
        <row r="9274">
          <cell r="A9274" t="str">
            <v>15.038.0054-0</v>
          </cell>
          <cell r="B9274">
            <v>2.17</v>
          </cell>
        </row>
        <row r="9275">
          <cell r="A9275" t="str">
            <v>15.038.0055-0</v>
          </cell>
          <cell r="B9275">
            <v>3.26</v>
          </cell>
        </row>
        <row r="9276">
          <cell r="A9276" t="str">
            <v>15.038.0056-0</v>
          </cell>
          <cell r="B9276">
            <v>20.8</v>
          </cell>
        </row>
        <row r="9277">
          <cell r="A9277" t="str">
            <v>15.038.0057-0</v>
          </cell>
          <cell r="B9277">
            <v>22.84</v>
          </cell>
        </row>
        <row r="9278">
          <cell r="A9278" t="str">
            <v>15.038.0058-0</v>
          </cell>
          <cell r="B9278">
            <v>26.37</v>
          </cell>
        </row>
        <row r="9279">
          <cell r="A9279" t="str">
            <v>15.038.0060-0</v>
          </cell>
          <cell r="B9279">
            <v>0.81</v>
          </cell>
        </row>
        <row r="9280">
          <cell r="A9280" t="str">
            <v>15.038.0061-0</v>
          </cell>
          <cell r="B9280">
            <v>1.1200000000000001</v>
          </cell>
        </row>
        <row r="9281">
          <cell r="A9281" t="str">
            <v>15.038.0062-0</v>
          </cell>
          <cell r="B9281">
            <v>2.38</v>
          </cell>
        </row>
        <row r="9282">
          <cell r="A9282" t="str">
            <v>15.038.0063-0</v>
          </cell>
          <cell r="B9282">
            <v>2.5</v>
          </cell>
        </row>
        <row r="9283">
          <cell r="A9283" t="str">
            <v>15.038.0064-0</v>
          </cell>
          <cell r="B9283">
            <v>3.88</v>
          </cell>
        </row>
        <row r="9284">
          <cell r="A9284" t="str">
            <v>15.038.0065-0</v>
          </cell>
          <cell r="B9284">
            <v>5.69</v>
          </cell>
        </row>
        <row r="9285">
          <cell r="A9285" t="str">
            <v>15.038.0070-0</v>
          </cell>
          <cell r="B9285">
            <v>0.68</v>
          </cell>
        </row>
        <row r="9286">
          <cell r="A9286" t="str">
            <v>15.038.0071-0</v>
          </cell>
          <cell r="B9286">
            <v>0.97</v>
          </cell>
        </row>
        <row r="9287">
          <cell r="A9287" t="str">
            <v>15.038.0072-0</v>
          </cell>
          <cell r="B9287">
            <v>1.77</v>
          </cell>
        </row>
        <row r="9288">
          <cell r="A9288" t="str">
            <v>15.038.0073-0</v>
          </cell>
          <cell r="B9288">
            <v>3.9</v>
          </cell>
        </row>
        <row r="9289">
          <cell r="A9289" t="str">
            <v>15.038.0074-0</v>
          </cell>
          <cell r="B9289">
            <v>4.4800000000000004</v>
          </cell>
        </row>
        <row r="9290">
          <cell r="A9290" t="str">
            <v>15.038.0075-0</v>
          </cell>
          <cell r="B9290">
            <v>7.48</v>
          </cell>
        </row>
        <row r="9291">
          <cell r="A9291" t="str">
            <v>15.038.0080-0</v>
          </cell>
          <cell r="B9291">
            <v>0.94</v>
          </cell>
        </row>
        <row r="9292">
          <cell r="A9292" t="str">
            <v>15.038.0081-0</v>
          </cell>
          <cell r="B9292">
            <v>1.41</v>
          </cell>
        </row>
        <row r="9293">
          <cell r="A9293" t="str">
            <v>15.038.0085-0</v>
          </cell>
          <cell r="B9293">
            <v>1.21</v>
          </cell>
        </row>
        <row r="9294">
          <cell r="A9294" t="str">
            <v>15.038.0086-0</v>
          </cell>
          <cell r="B9294">
            <v>1.87</v>
          </cell>
        </row>
        <row r="9295">
          <cell r="A9295" t="str">
            <v>15.038.0087-0</v>
          </cell>
          <cell r="B9295">
            <v>2.74</v>
          </cell>
        </row>
        <row r="9296">
          <cell r="A9296" t="str">
            <v>15.038.0088-0</v>
          </cell>
          <cell r="B9296">
            <v>5.48</v>
          </cell>
        </row>
        <row r="9297">
          <cell r="A9297" t="str">
            <v>15.038.0089-0</v>
          </cell>
          <cell r="B9297">
            <v>5.49</v>
          </cell>
        </row>
        <row r="9298">
          <cell r="A9298" t="str">
            <v>15.038.0090-0</v>
          </cell>
          <cell r="B9298">
            <v>10.65</v>
          </cell>
        </row>
        <row r="9299">
          <cell r="A9299" t="str">
            <v>15.038.0100-0</v>
          </cell>
          <cell r="B9299">
            <v>0.71</v>
          </cell>
        </row>
        <row r="9300">
          <cell r="A9300" t="str">
            <v>15.038.0101-0</v>
          </cell>
          <cell r="B9300">
            <v>0.97</v>
          </cell>
        </row>
        <row r="9301">
          <cell r="A9301" t="str">
            <v>15.038.0102-0</v>
          </cell>
          <cell r="B9301">
            <v>1.1499999999999999</v>
          </cell>
        </row>
        <row r="9302">
          <cell r="A9302" t="str">
            <v>15.038.0103-0</v>
          </cell>
          <cell r="B9302">
            <v>1.85</v>
          </cell>
        </row>
        <row r="9303">
          <cell r="A9303" t="str">
            <v>15.038.0104-0</v>
          </cell>
          <cell r="B9303">
            <v>2.41</v>
          </cell>
        </row>
        <row r="9304">
          <cell r="A9304" t="str">
            <v>15.038.0105-0</v>
          </cell>
          <cell r="B9304">
            <v>4.26</v>
          </cell>
        </row>
        <row r="9305">
          <cell r="A9305" t="str">
            <v>15.038.0106-0</v>
          </cell>
          <cell r="B9305">
            <v>6.87</v>
          </cell>
        </row>
        <row r="9306">
          <cell r="A9306" t="str">
            <v>15.038.0107-0</v>
          </cell>
          <cell r="B9306">
            <v>9.15</v>
          </cell>
        </row>
        <row r="9307">
          <cell r="A9307" t="str">
            <v>15.038.0108-0</v>
          </cell>
          <cell r="B9307">
            <v>11.69</v>
          </cell>
        </row>
        <row r="9308">
          <cell r="A9308" t="str">
            <v>15.038.0115-0</v>
          </cell>
          <cell r="B9308">
            <v>0.76</v>
          </cell>
        </row>
        <row r="9309">
          <cell r="A9309" t="str">
            <v>15.038.0116-0</v>
          </cell>
          <cell r="B9309">
            <v>1.1399999999999999</v>
          </cell>
        </row>
        <row r="9310">
          <cell r="A9310" t="str">
            <v>15.038.0120-0</v>
          </cell>
          <cell r="B9310">
            <v>3.49</v>
          </cell>
        </row>
        <row r="9311">
          <cell r="A9311" t="str">
            <v>15.038.0121-0</v>
          </cell>
          <cell r="B9311">
            <v>4.87</v>
          </cell>
        </row>
        <row r="9312">
          <cell r="A9312" t="str">
            <v>15.038.0122-0</v>
          </cell>
          <cell r="B9312">
            <v>10.220000000000001</v>
          </cell>
        </row>
        <row r="9313">
          <cell r="A9313" t="str">
            <v>15.038.0130-0</v>
          </cell>
          <cell r="B9313">
            <v>0.26</v>
          </cell>
        </row>
        <row r="9314">
          <cell r="A9314" t="str">
            <v>15.038.0131-0</v>
          </cell>
          <cell r="B9314">
            <v>0.42</v>
          </cell>
        </row>
        <row r="9315">
          <cell r="A9315" t="str">
            <v>15.038.0132-0</v>
          </cell>
          <cell r="B9315">
            <v>0.85</v>
          </cell>
        </row>
        <row r="9316">
          <cell r="A9316" t="str">
            <v>15.038.0133-0</v>
          </cell>
          <cell r="B9316">
            <v>1.21</v>
          </cell>
        </row>
        <row r="9317">
          <cell r="A9317" t="str">
            <v>15.038.0134-0</v>
          </cell>
          <cell r="B9317">
            <v>1.93</v>
          </cell>
        </row>
        <row r="9318">
          <cell r="A9318" t="str">
            <v>15.038.0135-0</v>
          </cell>
          <cell r="B9318">
            <v>2.66</v>
          </cell>
        </row>
        <row r="9319">
          <cell r="A9319" t="str">
            <v>15.038.0140-0</v>
          </cell>
          <cell r="B9319">
            <v>0.17</v>
          </cell>
        </row>
        <row r="9320">
          <cell r="A9320" t="str">
            <v>15.038.0141-0</v>
          </cell>
          <cell r="B9320">
            <v>0.22</v>
          </cell>
        </row>
        <row r="9321">
          <cell r="A9321" t="str">
            <v>15.038.0142-0</v>
          </cell>
          <cell r="B9321">
            <v>0.47</v>
          </cell>
        </row>
        <row r="9322">
          <cell r="A9322" t="str">
            <v>15.038.0143-0</v>
          </cell>
          <cell r="B9322">
            <v>0.7</v>
          </cell>
        </row>
        <row r="9323">
          <cell r="A9323" t="str">
            <v>15.038.0144-0</v>
          </cell>
          <cell r="B9323">
            <v>1.32</v>
          </cell>
        </row>
        <row r="9324">
          <cell r="A9324" t="str">
            <v>15.038.0145-0</v>
          </cell>
          <cell r="B9324">
            <v>1.61</v>
          </cell>
        </row>
        <row r="9325">
          <cell r="A9325" t="str">
            <v>15.038.0150-0</v>
          </cell>
          <cell r="B9325">
            <v>0.97</v>
          </cell>
        </row>
        <row r="9326">
          <cell r="A9326" t="str">
            <v>15.038.0151-0</v>
          </cell>
          <cell r="B9326">
            <v>1.39</v>
          </cell>
        </row>
        <row r="9327">
          <cell r="A9327" t="str">
            <v>15.038.0152-0</v>
          </cell>
          <cell r="B9327">
            <v>2.54</v>
          </cell>
        </row>
        <row r="9328">
          <cell r="A9328" t="str">
            <v>15.038.0153-0</v>
          </cell>
          <cell r="B9328">
            <v>5.04</v>
          </cell>
        </row>
        <row r="9329">
          <cell r="A9329" t="str">
            <v>15.038.0154-0</v>
          </cell>
          <cell r="B9329">
            <v>5.69</v>
          </cell>
        </row>
        <row r="9330">
          <cell r="A9330" t="str">
            <v>15.038.0155-0</v>
          </cell>
          <cell r="B9330">
            <v>11.64</v>
          </cell>
        </row>
        <row r="9331">
          <cell r="A9331" t="str">
            <v>15.038.0160-0</v>
          </cell>
          <cell r="B9331">
            <v>1.64</v>
          </cell>
        </row>
        <row r="9332">
          <cell r="A9332" t="str">
            <v>15.038.0161-0</v>
          </cell>
          <cell r="B9332">
            <v>2.37</v>
          </cell>
        </row>
        <row r="9333">
          <cell r="A9333" t="str">
            <v>15.038.0162-0</v>
          </cell>
          <cell r="B9333">
            <v>4.7</v>
          </cell>
        </row>
        <row r="9334">
          <cell r="A9334" t="str">
            <v>15.038.0165-0</v>
          </cell>
          <cell r="B9334">
            <v>2.17</v>
          </cell>
        </row>
        <row r="9335">
          <cell r="A9335" t="str">
            <v>15.038.0166-0</v>
          </cell>
          <cell r="B9335">
            <v>5.94</v>
          </cell>
        </row>
        <row r="9336">
          <cell r="A9336" t="str">
            <v>15.038.0170-0</v>
          </cell>
          <cell r="B9336">
            <v>1.78</v>
          </cell>
        </row>
        <row r="9337">
          <cell r="A9337" t="str">
            <v>15.038.0171-0</v>
          </cell>
          <cell r="B9337">
            <v>2.1800000000000002</v>
          </cell>
        </row>
        <row r="9338">
          <cell r="A9338" t="str">
            <v>15.038.0172-0</v>
          </cell>
          <cell r="B9338">
            <v>4.8499999999999996</v>
          </cell>
        </row>
        <row r="9339">
          <cell r="A9339" t="str">
            <v>15.038.0173-0</v>
          </cell>
          <cell r="B9339">
            <v>9.23</v>
          </cell>
        </row>
        <row r="9340">
          <cell r="A9340" t="str">
            <v>15.038.0174-0</v>
          </cell>
          <cell r="B9340">
            <v>9.8800000000000008</v>
          </cell>
        </row>
        <row r="9341">
          <cell r="A9341" t="str">
            <v>15.038.0175-0</v>
          </cell>
          <cell r="B9341">
            <v>12.33</v>
          </cell>
        </row>
        <row r="9342">
          <cell r="A9342" t="str">
            <v>15.038.0176-0</v>
          </cell>
          <cell r="B9342">
            <v>33.47</v>
          </cell>
        </row>
        <row r="9343">
          <cell r="A9343" t="str">
            <v>15.038.0177-0</v>
          </cell>
          <cell r="B9343">
            <v>46.58</v>
          </cell>
        </row>
        <row r="9344">
          <cell r="A9344" t="str">
            <v>15.038.0178-0</v>
          </cell>
          <cell r="B9344">
            <v>76.53</v>
          </cell>
        </row>
        <row r="9345">
          <cell r="A9345" t="str">
            <v>15.038.0185-0</v>
          </cell>
          <cell r="B9345">
            <v>4.43</v>
          </cell>
        </row>
        <row r="9346">
          <cell r="A9346" t="str">
            <v>15.038.0186-0</v>
          </cell>
          <cell r="B9346">
            <v>6.29</v>
          </cell>
        </row>
        <row r="9347">
          <cell r="A9347" t="str">
            <v>15.038.0190-0</v>
          </cell>
          <cell r="B9347">
            <v>4.87</v>
          </cell>
        </row>
        <row r="9348">
          <cell r="A9348" t="str">
            <v>15.038.0200-0</v>
          </cell>
          <cell r="B9348">
            <v>0.23</v>
          </cell>
        </row>
        <row r="9349">
          <cell r="A9349" t="str">
            <v>15.038.0201-0</v>
          </cell>
          <cell r="B9349">
            <v>0.25</v>
          </cell>
        </row>
        <row r="9350">
          <cell r="A9350" t="str">
            <v>15.038.0202-0</v>
          </cell>
          <cell r="B9350">
            <v>0.47</v>
          </cell>
        </row>
        <row r="9351">
          <cell r="A9351" t="str">
            <v>15.038.0203-0</v>
          </cell>
          <cell r="B9351">
            <v>0.74</v>
          </cell>
        </row>
        <row r="9352">
          <cell r="A9352" t="str">
            <v>15.038.0204-0</v>
          </cell>
          <cell r="B9352">
            <v>0.77</v>
          </cell>
        </row>
        <row r="9353">
          <cell r="A9353" t="str">
            <v>15.038.0205-0</v>
          </cell>
          <cell r="B9353">
            <v>1.1299999999999999</v>
          </cell>
        </row>
        <row r="9354">
          <cell r="A9354" t="str">
            <v>15.038.0206-0</v>
          </cell>
          <cell r="B9354">
            <v>1.06</v>
          </cell>
        </row>
        <row r="9355">
          <cell r="A9355" t="str">
            <v>15.038.0207-0</v>
          </cell>
          <cell r="B9355">
            <v>2.35</v>
          </cell>
        </row>
        <row r="9356">
          <cell r="A9356" t="str">
            <v>15.038.0208-0</v>
          </cell>
          <cell r="B9356">
            <v>4.41</v>
          </cell>
        </row>
        <row r="9357">
          <cell r="A9357" t="str">
            <v>15.038.0209-0</v>
          </cell>
          <cell r="B9357">
            <v>5.88</v>
          </cell>
        </row>
        <row r="9358">
          <cell r="A9358" t="str">
            <v>15.038.0210-0</v>
          </cell>
          <cell r="B9358">
            <v>9.77</v>
          </cell>
        </row>
        <row r="9359">
          <cell r="A9359" t="str">
            <v>15.038.0215-0</v>
          </cell>
          <cell r="B9359">
            <v>2.46</v>
          </cell>
        </row>
        <row r="9360">
          <cell r="A9360" t="str">
            <v>15.038.0216-0</v>
          </cell>
          <cell r="B9360">
            <v>3.87</v>
          </cell>
        </row>
        <row r="9361">
          <cell r="A9361" t="str">
            <v>15.038.0217-0</v>
          </cell>
          <cell r="B9361">
            <v>6.08</v>
          </cell>
        </row>
        <row r="9362">
          <cell r="A9362" t="str">
            <v>15.038.0218-0</v>
          </cell>
          <cell r="B9362">
            <v>7.31</v>
          </cell>
        </row>
        <row r="9363">
          <cell r="A9363" t="str">
            <v>15.038.0219-0</v>
          </cell>
          <cell r="B9363">
            <v>11.45</v>
          </cell>
        </row>
        <row r="9364">
          <cell r="A9364" t="str">
            <v>15.038.0220-0</v>
          </cell>
          <cell r="B9364">
            <v>40.11</v>
          </cell>
        </row>
        <row r="9365">
          <cell r="A9365" t="str">
            <v>15.038.0221-0</v>
          </cell>
          <cell r="B9365">
            <v>48.44</v>
          </cell>
        </row>
        <row r="9366">
          <cell r="A9366" t="str">
            <v>15.038.0222-0</v>
          </cell>
          <cell r="B9366">
            <v>78.19</v>
          </cell>
        </row>
        <row r="9367">
          <cell r="A9367" t="str">
            <v>15.038.0230-0</v>
          </cell>
          <cell r="B9367">
            <v>6.92</v>
          </cell>
        </row>
        <row r="9368">
          <cell r="A9368" t="str">
            <v>15.038.0231-0</v>
          </cell>
          <cell r="B9368">
            <v>8.9700000000000006</v>
          </cell>
        </row>
        <row r="9369">
          <cell r="A9369" t="str">
            <v>15.038.0232-0</v>
          </cell>
          <cell r="B9369">
            <v>11.15</v>
          </cell>
        </row>
        <row r="9370">
          <cell r="A9370" t="str">
            <v>15.038.0233-0</v>
          </cell>
          <cell r="B9370">
            <v>12.34</v>
          </cell>
        </row>
        <row r="9371">
          <cell r="A9371" t="str">
            <v>15.038.0234-0</v>
          </cell>
          <cell r="B9371">
            <v>16.57</v>
          </cell>
        </row>
        <row r="9372">
          <cell r="A9372" t="str">
            <v>15.038.0235-0</v>
          </cell>
          <cell r="B9372">
            <v>43.96</v>
          </cell>
        </row>
        <row r="9373">
          <cell r="A9373" t="str">
            <v>15.038.0236-0</v>
          </cell>
          <cell r="B9373">
            <v>58</v>
          </cell>
        </row>
        <row r="9374">
          <cell r="A9374" t="str">
            <v>15.038.0237-0</v>
          </cell>
          <cell r="B9374">
            <v>89.52</v>
          </cell>
        </row>
        <row r="9375">
          <cell r="A9375" t="str">
            <v>15.038.0240-0</v>
          </cell>
          <cell r="B9375">
            <v>3.71</v>
          </cell>
        </row>
        <row r="9376">
          <cell r="A9376" t="str">
            <v>15.038.0250-0</v>
          </cell>
          <cell r="B9376">
            <v>0.12</v>
          </cell>
        </row>
        <row r="9377">
          <cell r="A9377" t="str">
            <v>15.038.0251-0</v>
          </cell>
          <cell r="B9377">
            <v>0.25</v>
          </cell>
        </row>
        <row r="9378">
          <cell r="A9378" t="str">
            <v>15.038.0252-0</v>
          </cell>
          <cell r="B9378">
            <v>0.48</v>
          </cell>
        </row>
        <row r="9379">
          <cell r="A9379" t="str">
            <v>15.038.0253-0</v>
          </cell>
          <cell r="B9379">
            <v>0.86</v>
          </cell>
        </row>
        <row r="9380">
          <cell r="A9380" t="str">
            <v>15.038.0254-0</v>
          </cell>
          <cell r="B9380">
            <v>1.49</v>
          </cell>
        </row>
        <row r="9381">
          <cell r="A9381" t="str">
            <v>15.038.0255-0</v>
          </cell>
          <cell r="B9381">
            <v>3.77</v>
          </cell>
        </row>
        <row r="9382">
          <cell r="A9382" t="str">
            <v>15.038.0256-0</v>
          </cell>
          <cell r="B9382">
            <v>3.37</v>
          </cell>
        </row>
        <row r="9383">
          <cell r="A9383" t="str">
            <v>15.038.0257-0</v>
          </cell>
          <cell r="B9383">
            <v>20.28</v>
          </cell>
        </row>
        <row r="9384">
          <cell r="A9384" t="str">
            <v>15.038.0260-0</v>
          </cell>
          <cell r="B9384">
            <v>0.47</v>
          </cell>
        </row>
        <row r="9385">
          <cell r="A9385" t="str">
            <v>15.038.0261-0</v>
          </cell>
          <cell r="B9385">
            <v>0.69</v>
          </cell>
        </row>
        <row r="9386">
          <cell r="A9386" t="str">
            <v>15.038.0262-0</v>
          </cell>
          <cell r="B9386">
            <v>0.76</v>
          </cell>
        </row>
        <row r="9387">
          <cell r="A9387" t="str">
            <v>15.038.0263-0</v>
          </cell>
          <cell r="B9387">
            <v>0.87</v>
          </cell>
        </row>
        <row r="9388">
          <cell r="A9388" t="str">
            <v>15.038.0264-0</v>
          </cell>
          <cell r="B9388">
            <v>0.93</v>
          </cell>
        </row>
        <row r="9389">
          <cell r="A9389" t="str">
            <v>15.038.0265-0</v>
          </cell>
          <cell r="B9389">
            <v>1.21</v>
          </cell>
        </row>
        <row r="9390">
          <cell r="A9390" t="str">
            <v>15.038.0266-0</v>
          </cell>
          <cell r="B9390">
            <v>1.75</v>
          </cell>
        </row>
        <row r="9391">
          <cell r="A9391" t="str">
            <v>15.038.0267-0</v>
          </cell>
          <cell r="B9391">
            <v>2.08</v>
          </cell>
        </row>
        <row r="9392">
          <cell r="A9392" t="str">
            <v>15.038.0268-0</v>
          </cell>
          <cell r="B9392">
            <v>2.2200000000000002</v>
          </cell>
        </row>
        <row r="9393">
          <cell r="A9393" t="str">
            <v>15.038.0269-0</v>
          </cell>
          <cell r="B9393">
            <v>2.69</v>
          </cell>
        </row>
        <row r="9394">
          <cell r="A9394" t="str">
            <v>15.038.0270-0</v>
          </cell>
          <cell r="B9394">
            <v>3.49</v>
          </cell>
        </row>
        <row r="9395">
          <cell r="A9395" t="str">
            <v>15.038.0271-0</v>
          </cell>
          <cell r="B9395">
            <v>4.7300000000000004</v>
          </cell>
        </row>
        <row r="9396">
          <cell r="A9396" t="str">
            <v>15.038.0272-0</v>
          </cell>
          <cell r="B9396">
            <v>11.7</v>
          </cell>
        </row>
        <row r="9397">
          <cell r="A9397" t="str">
            <v>15.038.0273-0</v>
          </cell>
          <cell r="B9397">
            <v>13.94</v>
          </cell>
        </row>
        <row r="9398">
          <cell r="A9398" t="str">
            <v>15.038.0280-0</v>
          </cell>
          <cell r="B9398">
            <v>0.24</v>
          </cell>
        </row>
        <row r="9399">
          <cell r="A9399" t="str">
            <v>15.038.0281-0</v>
          </cell>
          <cell r="B9399">
            <v>0.28000000000000003</v>
          </cell>
        </row>
        <row r="9400">
          <cell r="A9400" t="str">
            <v>15.038.0282-0</v>
          </cell>
          <cell r="B9400">
            <v>0.46</v>
          </cell>
        </row>
        <row r="9401">
          <cell r="A9401" t="str">
            <v>15.038.0283-0</v>
          </cell>
          <cell r="B9401">
            <v>0.8</v>
          </cell>
        </row>
        <row r="9402">
          <cell r="A9402" t="str">
            <v>15.038.0284-0</v>
          </cell>
          <cell r="B9402">
            <v>1.4</v>
          </cell>
        </row>
        <row r="9403">
          <cell r="A9403" t="str">
            <v>15.038.0285-0</v>
          </cell>
          <cell r="B9403">
            <v>2.66</v>
          </cell>
        </row>
        <row r="9404">
          <cell r="A9404" t="str">
            <v>15.038.0286-0</v>
          </cell>
          <cell r="B9404">
            <v>4.72</v>
          </cell>
        </row>
        <row r="9405">
          <cell r="A9405" t="str">
            <v>15.038.0287-0</v>
          </cell>
          <cell r="B9405">
            <v>9.3000000000000007</v>
          </cell>
        </row>
        <row r="9406">
          <cell r="A9406" t="str">
            <v>15.038.0288-0</v>
          </cell>
          <cell r="B9406">
            <v>16.88</v>
          </cell>
        </row>
        <row r="9407">
          <cell r="A9407" t="str">
            <v>15.038.0290-0</v>
          </cell>
          <cell r="B9407">
            <v>1.18</v>
          </cell>
        </row>
        <row r="9408">
          <cell r="A9408" t="str">
            <v>15.038.0291-0</v>
          </cell>
          <cell r="B9408">
            <v>1.33</v>
          </cell>
        </row>
        <row r="9409">
          <cell r="A9409" t="str">
            <v>15.038.0292-0</v>
          </cell>
          <cell r="B9409">
            <v>1.48</v>
          </cell>
        </row>
        <row r="9410">
          <cell r="A9410" t="str">
            <v>15.038.0293-0</v>
          </cell>
          <cell r="B9410">
            <v>2.63</v>
          </cell>
        </row>
        <row r="9411">
          <cell r="A9411" t="str">
            <v>15.038.0294-0</v>
          </cell>
          <cell r="B9411">
            <v>4.8499999999999996</v>
          </cell>
        </row>
        <row r="9412">
          <cell r="A9412" t="str">
            <v>15.038.0295-0</v>
          </cell>
          <cell r="B9412">
            <v>6.36</v>
          </cell>
        </row>
        <row r="9413">
          <cell r="A9413" t="str">
            <v>15.038.0296-0</v>
          </cell>
          <cell r="B9413">
            <v>14.07</v>
          </cell>
        </row>
        <row r="9414">
          <cell r="A9414" t="str">
            <v>15.038.0297-0</v>
          </cell>
          <cell r="B9414">
            <v>21.35</v>
          </cell>
        </row>
        <row r="9415">
          <cell r="A9415" t="str">
            <v>15.038.0298-0</v>
          </cell>
          <cell r="B9415">
            <v>36.21</v>
          </cell>
        </row>
        <row r="9416">
          <cell r="A9416" t="str">
            <v>15.038.0300-0</v>
          </cell>
          <cell r="B9416">
            <v>0.71</v>
          </cell>
        </row>
        <row r="9417">
          <cell r="A9417" t="str">
            <v>15.038.0301-0</v>
          </cell>
          <cell r="B9417">
            <v>1.04</v>
          </cell>
        </row>
        <row r="9418">
          <cell r="A9418" t="str">
            <v>15.038.0302-0</v>
          </cell>
          <cell r="B9418">
            <v>1.8</v>
          </cell>
        </row>
        <row r="9419">
          <cell r="A9419" t="str">
            <v>15.038.0303-0</v>
          </cell>
          <cell r="B9419">
            <v>3.3</v>
          </cell>
        </row>
        <row r="9420">
          <cell r="A9420" t="str">
            <v>15.038.0304-0</v>
          </cell>
          <cell r="B9420">
            <v>5.31</v>
          </cell>
        </row>
        <row r="9421">
          <cell r="A9421" t="str">
            <v>15.038.0305-0</v>
          </cell>
          <cell r="B9421">
            <v>10.59</v>
          </cell>
        </row>
        <row r="9422">
          <cell r="A9422" t="str">
            <v>15.038.0306-0</v>
          </cell>
          <cell r="B9422">
            <v>21.86</v>
          </cell>
        </row>
        <row r="9423">
          <cell r="A9423" t="str">
            <v>15.038.0307-0</v>
          </cell>
          <cell r="B9423">
            <v>29.09</v>
          </cell>
        </row>
        <row r="9424">
          <cell r="A9424" t="str">
            <v>15.038.0308-0</v>
          </cell>
          <cell r="B9424">
            <v>53.53</v>
          </cell>
        </row>
        <row r="9425">
          <cell r="A9425" t="str">
            <v>15.038.0320-0</v>
          </cell>
          <cell r="B9425">
            <v>0.3</v>
          </cell>
        </row>
        <row r="9426">
          <cell r="A9426" t="str">
            <v>15.038.0321-0</v>
          </cell>
          <cell r="B9426">
            <v>0.43</v>
          </cell>
        </row>
        <row r="9427">
          <cell r="A9427" t="str">
            <v>15.038.0322-0</v>
          </cell>
          <cell r="B9427">
            <v>0.94</v>
          </cell>
        </row>
        <row r="9428">
          <cell r="A9428" t="str">
            <v>15.038.0323-0</v>
          </cell>
          <cell r="B9428">
            <v>1.42</v>
          </cell>
        </row>
        <row r="9429">
          <cell r="A9429" t="str">
            <v>15.038.0324-0</v>
          </cell>
          <cell r="B9429">
            <v>2.0699999999999998</v>
          </cell>
        </row>
        <row r="9430">
          <cell r="A9430" t="str">
            <v>15.038.0325-0</v>
          </cell>
          <cell r="B9430">
            <v>5.29</v>
          </cell>
        </row>
        <row r="9431">
          <cell r="A9431" t="str">
            <v>15.038.0326-0</v>
          </cell>
          <cell r="B9431">
            <v>13</v>
          </cell>
        </row>
        <row r="9432">
          <cell r="A9432" t="str">
            <v>15.038.0327-0</v>
          </cell>
          <cell r="B9432">
            <v>16.79</v>
          </cell>
        </row>
        <row r="9433">
          <cell r="A9433" t="str">
            <v>15.038.0328-0</v>
          </cell>
          <cell r="B9433">
            <v>45.51</v>
          </cell>
        </row>
        <row r="9434">
          <cell r="A9434" t="str">
            <v>15.038.0335-0</v>
          </cell>
          <cell r="B9434">
            <v>0.18</v>
          </cell>
        </row>
        <row r="9435">
          <cell r="A9435" t="str">
            <v>15.038.0336-0</v>
          </cell>
          <cell r="B9435">
            <v>0.27</v>
          </cell>
        </row>
        <row r="9436">
          <cell r="A9436" t="str">
            <v>15.038.0337-0</v>
          </cell>
          <cell r="B9436">
            <v>0.57999999999999996</v>
          </cell>
        </row>
        <row r="9437">
          <cell r="A9437" t="str">
            <v>15.038.0338-0</v>
          </cell>
          <cell r="B9437">
            <v>1.21</v>
          </cell>
        </row>
        <row r="9438">
          <cell r="A9438" t="str">
            <v>15.038.0339-0</v>
          </cell>
          <cell r="B9438">
            <v>1.96</v>
          </cell>
        </row>
        <row r="9439">
          <cell r="A9439" t="str">
            <v>15.038.0340-0</v>
          </cell>
          <cell r="B9439">
            <v>5.82</v>
          </cell>
        </row>
        <row r="9440">
          <cell r="A9440" t="str">
            <v>15.038.0341-0</v>
          </cell>
          <cell r="B9440">
            <v>8</v>
          </cell>
        </row>
        <row r="9441">
          <cell r="A9441" t="str">
            <v>15.038.0342-0</v>
          </cell>
          <cell r="B9441">
            <v>21.65</v>
          </cell>
        </row>
        <row r="9442">
          <cell r="A9442" t="str">
            <v>15.038.0343-0</v>
          </cell>
          <cell r="B9442">
            <v>44.19</v>
          </cell>
        </row>
        <row r="9443">
          <cell r="A9443" t="str">
            <v>15.038.0350-0</v>
          </cell>
          <cell r="B9443">
            <v>0.53</v>
          </cell>
        </row>
        <row r="9444">
          <cell r="A9444" t="str">
            <v>15.038.0351-0</v>
          </cell>
          <cell r="B9444">
            <v>0.64</v>
          </cell>
        </row>
        <row r="9445">
          <cell r="A9445" t="str">
            <v>15.038.0355-0</v>
          </cell>
          <cell r="B9445">
            <v>0.22</v>
          </cell>
        </row>
        <row r="9446">
          <cell r="A9446" t="str">
            <v>15.038.0356-0</v>
          </cell>
          <cell r="B9446">
            <v>0.28999999999999998</v>
          </cell>
        </row>
        <row r="9447">
          <cell r="A9447" t="str">
            <v>15.038.0357-0</v>
          </cell>
          <cell r="B9447">
            <v>0.55000000000000004</v>
          </cell>
        </row>
        <row r="9448">
          <cell r="A9448" t="str">
            <v>15.038.0358-0</v>
          </cell>
          <cell r="B9448">
            <v>1.06</v>
          </cell>
        </row>
        <row r="9449">
          <cell r="A9449" t="str">
            <v>15.038.0359-0</v>
          </cell>
          <cell r="B9449">
            <v>1.5</v>
          </cell>
        </row>
        <row r="9450">
          <cell r="A9450" t="str">
            <v>15.038.0360-0</v>
          </cell>
          <cell r="B9450">
            <v>3.26</v>
          </cell>
        </row>
        <row r="9451">
          <cell r="A9451" t="str">
            <v>15.038.0361-0</v>
          </cell>
          <cell r="B9451">
            <v>5.45</v>
          </cell>
        </row>
        <row r="9452">
          <cell r="A9452" t="str">
            <v>15.038.0362-0</v>
          </cell>
          <cell r="B9452">
            <v>6.12</v>
          </cell>
        </row>
        <row r="9453">
          <cell r="A9453" t="str">
            <v>15.038.0363-0</v>
          </cell>
          <cell r="B9453">
            <v>19.829999999999998</v>
          </cell>
        </row>
        <row r="9454">
          <cell r="A9454" t="str">
            <v>15.038.0365-0</v>
          </cell>
          <cell r="B9454">
            <v>0.39</v>
          </cell>
        </row>
        <row r="9455">
          <cell r="A9455" t="str">
            <v>15.038.0366-0</v>
          </cell>
          <cell r="B9455">
            <v>0.85</v>
          </cell>
        </row>
        <row r="9456">
          <cell r="A9456" t="str">
            <v>15.038.0367-0</v>
          </cell>
          <cell r="B9456">
            <v>1.02</v>
          </cell>
        </row>
        <row r="9457">
          <cell r="A9457" t="str">
            <v>15.038.0368-0</v>
          </cell>
          <cell r="B9457">
            <v>3.39</v>
          </cell>
        </row>
        <row r="9458">
          <cell r="A9458" t="str">
            <v>15.038.0375-0</v>
          </cell>
          <cell r="B9458">
            <v>1.84</v>
          </cell>
        </row>
        <row r="9459">
          <cell r="A9459" t="str">
            <v>15.038.0376-0</v>
          </cell>
          <cell r="B9459">
            <v>2.83</v>
          </cell>
        </row>
        <row r="9460">
          <cell r="A9460" t="str">
            <v>15.038.0377-0</v>
          </cell>
          <cell r="B9460">
            <v>7.85</v>
          </cell>
        </row>
        <row r="9461">
          <cell r="A9461" t="str">
            <v>15.038.0385-0</v>
          </cell>
          <cell r="B9461">
            <v>0.41</v>
          </cell>
        </row>
        <row r="9462">
          <cell r="A9462" t="str">
            <v>15.038.0386-0</v>
          </cell>
          <cell r="B9462">
            <v>0.55000000000000004</v>
          </cell>
        </row>
        <row r="9463">
          <cell r="A9463" t="str">
            <v>15.038.0387-0</v>
          </cell>
          <cell r="B9463">
            <v>1.27</v>
          </cell>
        </row>
        <row r="9464">
          <cell r="A9464" t="str">
            <v>15.038.0388-0</v>
          </cell>
          <cell r="B9464">
            <v>2.41</v>
          </cell>
        </row>
        <row r="9465">
          <cell r="A9465" t="str">
            <v>15.038.0389-0</v>
          </cell>
          <cell r="B9465">
            <v>3.41</v>
          </cell>
        </row>
        <row r="9466">
          <cell r="A9466" t="str">
            <v>15.038.0390-0</v>
          </cell>
          <cell r="B9466">
            <v>7.45</v>
          </cell>
        </row>
        <row r="9467">
          <cell r="A9467" t="str">
            <v>15.038.0391-0</v>
          </cell>
          <cell r="B9467">
            <v>14.7</v>
          </cell>
        </row>
        <row r="9468">
          <cell r="A9468" t="str">
            <v>15.038.0392-0</v>
          </cell>
          <cell r="B9468">
            <v>22.82</v>
          </cell>
        </row>
        <row r="9469">
          <cell r="A9469" t="str">
            <v>15.038.0393-0</v>
          </cell>
          <cell r="B9469">
            <v>42.4</v>
          </cell>
        </row>
        <row r="9470">
          <cell r="A9470" t="str">
            <v>15.038.0400-0</v>
          </cell>
          <cell r="B9470">
            <v>0.87</v>
          </cell>
        </row>
        <row r="9471">
          <cell r="A9471" t="str">
            <v>15.038.0401-0</v>
          </cell>
          <cell r="B9471">
            <v>1.45</v>
          </cell>
        </row>
        <row r="9472">
          <cell r="A9472" t="str">
            <v>15.038.0402-0</v>
          </cell>
          <cell r="B9472">
            <v>2.19</v>
          </cell>
        </row>
        <row r="9473">
          <cell r="A9473" t="str">
            <v>15.038.0403-0</v>
          </cell>
          <cell r="B9473">
            <v>2.5099999999999998</v>
          </cell>
        </row>
        <row r="9474">
          <cell r="A9474" t="str">
            <v>15.038.0404-0</v>
          </cell>
          <cell r="B9474">
            <v>2.58</v>
          </cell>
        </row>
        <row r="9475">
          <cell r="A9475" t="str">
            <v>15.038.0405-0</v>
          </cell>
          <cell r="B9475">
            <v>3.31</v>
          </cell>
        </row>
        <row r="9476">
          <cell r="A9476" t="str">
            <v>15.038.0406-0</v>
          </cell>
          <cell r="B9476">
            <v>3.65</v>
          </cell>
        </row>
        <row r="9477">
          <cell r="A9477" t="str">
            <v>15.038.0407-0</v>
          </cell>
          <cell r="B9477">
            <v>14.86</v>
          </cell>
        </row>
        <row r="9478">
          <cell r="A9478" t="str">
            <v>15.038.0408-0</v>
          </cell>
          <cell r="B9478">
            <v>22.57</v>
          </cell>
        </row>
        <row r="9479">
          <cell r="A9479" t="str">
            <v>15.038.0409-0</v>
          </cell>
          <cell r="B9479">
            <v>32.99</v>
          </cell>
        </row>
        <row r="9480">
          <cell r="A9480" t="str">
            <v>15.038.0415-0</v>
          </cell>
          <cell r="B9480">
            <v>1.69</v>
          </cell>
        </row>
        <row r="9481">
          <cell r="A9481" t="str">
            <v>15.038.0416-0</v>
          </cell>
          <cell r="B9481">
            <v>4.8499999999999996</v>
          </cell>
        </row>
        <row r="9482">
          <cell r="A9482" t="str">
            <v>15.038.0420-0</v>
          </cell>
          <cell r="B9482">
            <v>2.16</v>
          </cell>
        </row>
        <row r="9483">
          <cell r="A9483" t="str">
            <v>15.038.0421-0</v>
          </cell>
          <cell r="B9483">
            <v>2.23</v>
          </cell>
        </row>
        <row r="9484">
          <cell r="A9484" t="str">
            <v>15.038.0422-0</v>
          </cell>
          <cell r="B9484">
            <v>2.89</v>
          </cell>
        </row>
        <row r="9485">
          <cell r="A9485" t="str">
            <v>15.038.0423-0</v>
          </cell>
          <cell r="B9485">
            <v>5.17</v>
          </cell>
        </row>
        <row r="9486">
          <cell r="A9486" t="str">
            <v>15.038.0424-0</v>
          </cell>
          <cell r="B9486">
            <v>6.7</v>
          </cell>
        </row>
        <row r="9487">
          <cell r="A9487" t="str">
            <v>15.038.0425-0</v>
          </cell>
          <cell r="B9487">
            <v>14.26</v>
          </cell>
        </row>
        <row r="9488">
          <cell r="A9488" t="str">
            <v>15.038.0426-0</v>
          </cell>
          <cell r="B9488">
            <v>32.67</v>
          </cell>
        </row>
        <row r="9489">
          <cell r="A9489" t="str">
            <v>15.038.0427-0</v>
          </cell>
          <cell r="B9489">
            <v>49.38</v>
          </cell>
        </row>
        <row r="9490">
          <cell r="A9490" t="str">
            <v>15.038.0428-0</v>
          </cell>
          <cell r="B9490">
            <v>112.35</v>
          </cell>
        </row>
        <row r="9491">
          <cell r="A9491" t="str">
            <v>15.038.0430-0</v>
          </cell>
          <cell r="B9491">
            <v>0.56000000000000005</v>
          </cell>
        </row>
        <row r="9492">
          <cell r="A9492" t="str">
            <v>15.038.0431-0</v>
          </cell>
          <cell r="B9492">
            <v>0.69</v>
          </cell>
        </row>
        <row r="9493">
          <cell r="A9493" t="str">
            <v>15.038.0432-0</v>
          </cell>
          <cell r="B9493">
            <v>0.97</v>
          </cell>
        </row>
        <row r="9494">
          <cell r="A9494" t="str">
            <v>15.038.0433-0</v>
          </cell>
          <cell r="B9494">
            <v>1.1499999999999999</v>
          </cell>
        </row>
        <row r="9495">
          <cell r="A9495" t="str">
            <v>15.038.0435-0</v>
          </cell>
          <cell r="B9495">
            <v>0.36</v>
          </cell>
        </row>
        <row r="9496">
          <cell r="A9496" t="str">
            <v>15.038.0436-0</v>
          </cell>
          <cell r="B9496">
            <v>0.46</v>
          </cell>
        </row>
        <row r="9497">
          <cell r="A9497" t="str">
            <v>15.038.0437-0</v>
          </cell>
          <cell r="B9497">
            <v>0.52</v>
          </cell>
        </row>
        <row r="9498">
          <cell r="A9498" t="str">
            <v>15.038.0438-0</v>
          </cell>
          <cell r="B9498">
            <v>1.28</v>
          </cell>
        </row>
        <row r="9499">
          <cell r="A9499" t="str">
            <v>15.038.0439-0</v>
          </cell>
          <cell r="B9499">
            <v>2.17</v>
          </cell>
        </row>
        <row r="9500">
          <cell r="A9500" t="str">
            <v>15.038.0440-0</v>
          </cell>
          <cell r="B9500">
            <v>3.39</v>
          </cell>
        </row>
        <row r="9501">
          <cell r="A9501" t="str">
            <v>15.038.0445-0</v>
          </cell>
          <cell r="B9501">
            <v>0.86</v>
          </cell>
        </row>
        <row r="9502">
          <cell r="A9502" t="str">
            <v>15.038.0446-0</v>
          </cell>
          <cell r="B9502">
            <v>1.24</v>
          </cell>
        </row>
        <row r="9503">
          <cell r="A9503" t="str">
            <v>15.038.0447-0</v>
          </cell>
          <cell r="B9503">
            <v>1.24</v>
          </cell>
        </row>
        <row r="9504">
          <cell r="A9504" t="str">
            <v>15.038.0448-0</v>
          </cell>
          <cell r="B9504">
            <v>1.53</v>
          </cell>
        </row>
        <row r="9505">
          <cell r="A9505" t="str">
            <v>15.038.0455-0</v>
          </cell>
          <cell r="B9505">
            <v>2.71</v>
          </cell>
        </row>
        <row r="9506">
          <cell r="A9506" t="str">
            <v>15.038.0456-0</v>
          </cell>
          <cell r="B9506">
            <v>2.82</v>
          </cell>
        </row>
        <row r="9507">
          <cell r="A9507" t="str">
            <v>15.038.0457-0</v>
          </cell>
          <cell r="B9507">
            <v>3.62</v>
          </cell>
        </row>
        <row r="9508">
          <cell r="A9508" t="str">
            <v>15.038.0458-0</v>
          </cell>
          <cell r="B9508">
            <v>5.43</v>
          </cell>
        </row>
        <row r="9509">
          <cell r="A9509" t="str">
            <v>15.038.0465-0</v>
          </cell>
          <cell r="B9509">
            <v>3.05</v>
          </cell>
        </row>
        <row r="9510">
          <cell r="A9510" t="str">
            <v>15.038.0466-0</v>
          </cell>
          <cell r="B9510">
            <v>3.17</v>
          </cell>
        </row>
        <row r="9511">
          <cell r="A9511" t="str">
            <v>15.038.0467-0</v>
          </cell>
          <cell r="B9511">
            <v>4.13</v>
          </cell>
        </row>
        <row r="9512">
          <cell r="A9512" t="str">
            <v>15.038.0470-0</v>
          </cell>
          <cell r="B9512">
            <v>2.4</v>
          </cell>
        </row>
        <row r="9513">
          <cell r="A9513" t="str">
            <v>15.038.0471-0</v>
          </cell>
          <cell r="B9513">
            <v>3.55</v>
          </cell>
        </row>
        <row r="9514">
          <cell r="A9514" t="str">
            <v>15.038.0472-0</v>
          </cell>
          <cell r="B9514">
            <v>4.3499999999999996</v>
          </cell>
        </row>
        <row r="9515">
          <cell r="A9515" t="str">
            <v>15.038.0473-0</v>
          </cell>
          <cell r="B9515">
            <v>6.37</v>
          </cell>
        </row>
        <row r="9516">
          <cell r="A9516" t="str">
            <v>15.038.9999-0</v>
          </cell>
          <cell r="B9516">
            <v>3684</v>
          </cell>
        </row>
        <row r="9517">
          <cell r="A9517" t="str">
            <v>15.039.9999-0</v>
          </cell>
          <cell r="B9517">
            <v>3159</v>
          </cell>
        </row>
        <row r="9518">
          <cell r="A9518" t="str">
            <v>15.040.9999-0</v>
          </cell>
          <cell r="B9518">
            <v>5386</v>
          </cell>
        </row>
        <row r="9519">
          <cell r="A9519" t="str">
            <v>15.041.0001-0</v>
          </cell>
          <cell r="B9519">
            <v>12.42</v>
          </cell>
        </row>
        <row r="9520">
          <cell r="A9520" t="str">
            <v>15.041.0002-0</v>
          </cell>
          <cell r="B9520">
            <v>19.82</v>
          </cell>
        </row>
        <row r="9521">
          <cell r="A9521" t="str">
            <v>15.041.0003-0</v>
          </cell>
          <cell r="B9521">
            <v>25.02</v>
          </cell>
        </row>
        <row r="9522">
          <cell r="A9522" t="str">
            <v>15.041.0004-0</v>
          </cell>
          <cell r="B9522">
            <v>36.26</v>
          </cell>
        </row>
        <row r="9523">
          <cell r="A9523" t="str">
            <v>15.041.0005-0</v>
          </cell>
          <cell r="B9523">
            <v>45.49</v>
          </cell>
        </row>
        <row r="9524">
          <cell r="A9524" t="str">
            <v>15.041.0006-0</v>
          </cell>
          <cell r="B9524">
            <v>57.15</v>
          </cell>
        </row>
        <row r="9525">
          <cell r="A9525" t="str">
            <v>15.041.0007-0</v>
          </cell>
          <cell r="B9525">
            <v>78.86</v>
          </cell>
        </row>
        <row r="9526">
          <cell r="A9526" t="str">
            <v>15.041.0008-0</v>
          </cell>
          <cell r="B9526">
            <v>112.04</v>
          </cell>
        </row>
        <row r="9527">
          <cell r="A9527" t="str">
            <v>15.041.0009-0</v>
          </cell>
          <cell r="B9527">
            <v>155.41</v>
          </cell>
        </row>
        <row r="9528">
          <cell r="A9528" t="str">
            <v>15.041.0020-0</v>
          </cell>
          <cell r="B9528">
            <v>17.89</v>
          </cell>
        </row>
        <row r="9529">
          <cell r="A9529" t="str">
            <v>15.041.0025-0</v>
          </cell>
          <cell r="B9529">
            <v>28.17</v>
          </cell>
        </row>
        <row r="9530">
          <cell r="A9530" t="str">
            <v>15.041.0030-0</v>
          </cell>
          <cell r="B9530">
            <v>36.47</v>
          </cell>
        </row>
        <row r="9531">
          <cell r="A9531" t="str">
            <v>15.041.0035-0</v>
          </cell>
          <cell r="B9531">
            <v>62.32</v>
          </cell>
        </row>
        <row r="9532">
          <cell r="A9532" t="str">
            <v>15.041.9999-0</v>
          </cell>
          <cell r="B9532">
            <v>4663</v>
          </cell>
        </row>
        <row r="9533">
          <cell r="A9533" t="str">
            <v>15.045.0010-0</v>
          </cell>
          <cell r="B9533">
            <v>4.5999999999999996</v>
          </cell>
        </row>
        <row r="9534">
          <cell r="A9534" t="str">
            <v>15.045.0011-0</v>
          </cell>
          <cell r="B9534">
            <v>5.77</v>
          </cell>
        </row>
        <row r="9535">
          <cell r="A9535" t="str">
            <v>15.045.0012-0</v>
          </cell>
          <cell r="B9535">
            <v>6.95</v>
          </cell>
        </row>
        <row r="9536">
          <cell r="A9536" t="str">
            <v>15.045.0013-0</v>
          </cell>
          <cell r="B9536">
            <v>8.4</v>
          </cell>
        </row>
        <row r="9537">
          <cell r="A9537" t="str">
            <v>15.045.0014-0</v>
          </cell>
          <cell r="B9537">
            <v>10.11</v>
          </cell>
        </row>
        <row r="9538">
          <cell r="A9538" t="str">
            <v>15.045.0015-0</v>
          </cell>
          <cell r="B9538">
            <v>15.64</v>
          </cell>
        </row>
        <row r="9539">
          <cell r="A9539" t="str">
            <v>15.045.0016-0</v>
          </cell>
          <cell r="B9539">
            <v>20.440000000000001</v>
          </cell>
        </row>
        <row r="9540">
          <cell r="A9540" t="str">
            <v>15.045.0017-0</v>
          </cell>
          <cell r="B9540">
            <v>32.270000000000003</v>
          </cell>
        </row>
        <row r="9541">
          <cell r="A9541" t="str">
            <v>15.045.0018-0</v>
          </cell>
          <cell r="B9541">
            <v>47.6</v>
          </cell>
        </row>
        <row r="9542">
          <cell r="A9542" t="str">
            <v>15.045.0025-0</v>
          </cell>
          <cell r="B9542">
            <v>6.92</v>
          </cell>
        </row>
        <row r="9543">
          <cell r="A9543" t="str">
            <v>15.045.0026-0</v>
          </cell>
          <cell r="B9543">
            <v>8.07</v>
          </cell>
        </row>
        <row r="9544">
          <cell r="A9544" t="str">
            <v>15.045.0027-0</v>
          </cell>
          <cell r="B9544">
            <v>9.8000000000000007</v>
          </cell>
        </row>
        <row r="9545">
          <cell r="A9545" t="str">
            <v>15.045.0028-0</v>
          </cell>
          <cell r="B9545">
            <v>10.95</v>
          </cell>
        </row>
        <row r="9546">
          <cell r="A9546" t="str">
            <v>15.045.0029-0</v>
          </cell>
          <cell r="B9546">
            <v>14.99</v>
          </cell>
        </row>
        <row r="9547">
          <cell r="A9547" t="str">
            <v>15.045.0030-0</v>
          </cell>
          <cell r="B9547">
            <v>18.45</v>
          </cell>
        </row>
        <row r="9548">
          <cell r="A9548" t="str">
            <v>15.045.0031-0</v>
          </cell>
          <cell r="B9548">
            <v>27.68</v>
          </cell>
        </row>
        <row r="9549">
          <cell r="A9549" t="str">
            <v>15.045.0032-0</v>
          </cell>
          <cell r="B9549">
            <v>34.6</v>
          </cell>
        </row>
        <row r="9550">
          <cell r="A9550" t="str">
            <v>15.045.0033-0</v>
          </cell>
          <cell r="B9550">
            <v>43.83</v>
          </cell>
        </row>
        <row r="9551">
          <cell r="A9551" t="str">
            <v>15.045.0050-0</v>
          </cell>
          <cell r="B9551">
            <v>8.07</v>
          </cell>
        </row>
        <row r="9552">
          <cell r="A9552" t="str">
            <v>15.045.0051-0</v>
          </cell>
          <cell r="B9552">
            <v>9.2200000000000006</v>
          </cell>
        </row>
        <row r="9553">
          <cell r="A9553" t="str">
            <v>15.045.0052-0</v>
          </cell>
          <cell r="B9553">
            <v>12.68</v>
          </cell>
        </row>
        <row r="9554">
          <cell r="A9554" t="str">
            <v>15.045.0053-0</v>
          </cell>
          <cell r="B9554">
            <v>12.92</v>
          </cell>
        </row>
        <row r="9555">
          <cell r="A9555" t="str">
            <v>15.045.0054-0</v>
          </cell>
          <cell r="B9555">
            <v>16.149999999999999</v>
          </cell>
        </row>
        <row r="9556">
          <cell r="A9556" t="str">
            <v>15.045.0055-0</v>
          </cell>
          <cell r="B9556">
            <v>25.37</v>
          </cell>
        </row>
        <row r="9557">
          <cell r="A9557" t="str">
            <v>15.045.0056-0</v>
          </cell>
          <cell r="B9557">
            <v>46.14</v>
          </cell>
        </row>
        <row r="9558">
          <cell r="A9558" t="str">
            <v>15.045.0057-0</v>
          </cell>
          <cell r="B9558">
            <v>53.06</v>
          </cell>
        </row>
        <row r="9559">
          <cell r="A9559" t="str">
            <v>15.045.0058-0</v>
          </cell>
          <cell r="B9559">
            <v>66.900000000000006</v>
          </cell>
        </row>
        <row r="9560">
          <cell r="A9560" t="str">
            <v>15.045.0065-1</v>
          </cell>
          <cell r="B9560">
            <v>2.88</v>
          </cell>
        </row>
        <row r="9561">
          <cell r="A9561" t="str">
            <v>15.045.0066-1</v>
          </cell>
          <cell r="B9561">
            <v>3.46</v>
          </cell>
        </row>
        <row r="9562">
          <cell r="A9562" t="str">
            <v>15.045.0067-1</v>
          </cell>
          <cell r="B9562">
            <v>4.26</v>
          </cell>
        </row>
        <row r="9563">
          <cell r="A9563" t="str">
            <v>15.045.0068-1</v>
          </cell>
          <cell r="B9563">
            <v>5.07</v>
          </cell>
        </row>
        <row r="9564">
          <cell r="A9564" t="str">
            <v>15.045.0069-1</v>
          </cell>
          <cell r="B9564">
            <v>5.76</v>
          </cell>
        </row>
        <row r="9565">
          <cell r="A9565" t="str">
            <v>15.045.0070-1</v>
          </cell>
          <cell r="B9565">
            <v>9.2200000000000006</v>
          </cell>
        </row>
        <row r="9566">
          <cell r="A9566" t="str">
            <v>15.045.0071-1</v>
          </cell>
          <cell r="B9566">
            <v>11.53</v>
          </cell>
        </row>
        <row r="9567">
          <cell r="A9567" t="str">
            <v>15.045.0072-1</v>
          </cell>
          <cell r="B9567">
            <v>17.3</v>
          </cell>
        </row>
        <row r="9568">
          <cell r="A9568" t="str">
            <v>15.045.0073-1</v>
          </cell>
          <cell r="B9568">
            <v>23.07</v>
          </cell>
        </row>
        <row r="9569">
          <cell r="A9569" t="str">
            <v>15.045.0075-0</v>
          </cell>
          <cell r="B9569">
            <v>2.0099999999999998</v>
          </cell>
        </row>
        <row r="9570">
          <cell r="A9570" t="str">
            <v>15.045.0076-0</v>
          </cell>
          <cell r="B9570">
            <v>2.42</v>
          </cell>
        </row>
        <row r="9571">
          <cell r="A9571" t="str">
            <v>15.045.0077-0</v>
          </cell>
          <cell r="B9571">
            <v>2.99</v>
          </cell>
        </row>
        <row r="9572">
          <cell r="A9572" t="str">
            <v>15.045.0078-0</v>
          </cell>
          <cell r="B9572">
            <v>3.46</v>
          </cell>
        </row>
        <row r="9573">
          <cell r="A9573" t="str">
            <v>15.045.0079-0</v>
          </cell>
          <cell r="B9573">
            <v>4.03</v>
          </cell>
        </row>
        <row r="9574">
          <cell r="A9574" t="str">
            <v>15.045.0080-0</v>
          </cell>
          <cell r="B9574">
            <v>6.46</v>
          </cell>
        </row>
        <row r="9575">
          <cell r="A9575" t="str">
            <v>15.045.0081-0</v>
          </cell>
          <cell r="B9575">
            <v>8.07</v>
          </cell>
        </row>
        <row r="9576">
          <cell r="A9576" t="str">
            <v>15.045.0082-0</v>
          </cell>
          <cell r="B9576">
            <v>12.68</v>
          </cell>
        </row>
        <row r="9577">
          <cell r="A9577" t="str">
            <v>15.045.0083-0</v>
          </cell>
          <cell r="B9577">
            <v>16.149999999999999</v>
          </cell>
        </row>
        <row r="9578">
          <cell r="A9578" t="str">
            <v>15.045.0084-0</v>
          </cell>
          <cell r="B9578">
            <v>0.92</v>
          </cell>
        </row>
        <row r="9579">
          <cell r="A9579" t="str">
            <v>15.045.0085-0</v>
          </cell>
          <cell r="B9579">
            <v>1.1499999999999999</v>
          </cell>
        </row>
        <row r="9580">
          <cell r="A9580" t="str">
            <v>15.045.0086-0</v>
          </cell>
          <cell r="B9580">
            <v>1.38</v>
          </cell>
        </row>
        <row r="9581">
          <cell r="A9581" t="str">
            <v>15.045.0087-0</v>
          </cell>
          <cell r="B9581">
            <v>1.61</v>
          </cell>
        </row>
        <row r="9582">
          <cell r="A9582" t="str">
            <v>15.045.0090-0</v>
          </cell>
          <cell r="B9582">
            <v>3.69</v>
          </cell>
        </row>
        <row r="9583">
          <cell r="A9583" t="str">
            <v>15.045.0091-0</v>
          </cell>
          <cell r="B9583">
            <v>4.6100000000000003</v>
          </cell>
        </row>
        <row r="9584">
          <cell r="A9584" t="str">
            <v>15.045.0092-0</v>
          </cell>
          <cell r="B9584">
            <v>6.92</v>
          </cell>
        </row>
        <row r="9585">
          <cell r="A9585" t="str">
            <v>15.045.0093-0</v>
          </cell>
          <cell r="B9585">
            <v>9.2200000000000006</v>
          </cell>
        </row>
        <row r="9586">
          <cell r="A9586" t="str">
            <v>15.045.0094-0</v>
          </cell>
          <cell r="B9586">
            <v>11.53</v>
          </cell>
        </row>
        <row r="9587">
          <cell r="A9587" t="str">
            <v>15.045.0095-0</v>
          </cell>
          <cell r="B9587">
            <v>13.84</v>
          </cell>
        </row>
        <row r="9588">
          <cell r="A9588" t="str">
            <v>15.045.0096-0</v>
          </cell>
          <cell r="B9588">
            <v>16.149999999999999</v>
          </cell>
        </row>
        <row r="9589">
          <cell r="A9589" t="str">
            <v>15.045.0097-0</v>
          </cell>
          <cell r="B9589">
            <v>18.45</v>
          </cell>
        </row>
        <row r="9590">
          <cell r="A9590" t="str">
            <v>15.045.0098-0</v>
          </cell>
          <cell r="B9590">
            <v>20.76</v>
          </cell>
        </row>
        <row r="9591">
          <cell r="A9591" t="str">
            <v>15.045.0100-0</v>
          </cell>
          <cell r="B9591">
            <v>4.01</v>
          </cell>
        </row>
        <row r="9592">
          <cell r="A9592" t="str">
            <v>15.045.0101-0</v>
          </cell>
          <cell r="B9592">
            <v>4.58</v>
          </cell>
        </row>
        <row r="9593">
          <cell r="A9593" t="str">
            <v>15.045.0102-0</v>
          </cell>
          <cell r="B9593">
            <v>5.73</v>
          </cell>
        </row>
        <row r="9594">
          <cell r="A9594" t="str">
            <v>15.045.0103-0</v>
          </cell>
          <cell r="B9594">
            <v>8.61</v>
          </cell>
        </row>
        <row r="9595">
          <cell r="A9595" t="str">
            <v>15.045.0104-0</v>
          </cell>
          <cell r="B9595">
            <v>11.62</v>
          </cell>
        </row>
        <row r="9596">
          <cell r="A9596" t="str">
            <v>15.045.0105-0</v>
          </cell>
          <cell r="B9596">
            <v>14.59</v>
          </cell>
        </row>
        <row r="9597">
          <cell r="A9597" t="str">
            <v>15.045.0106-0</v>
          </cell>
          <cell r="B9597">
            <v>18.23</v>
          </cell>
        </row>
        <row r="9598">
          <cell r="A9598" t="str">
            <v>15.045.0107-0</v>
          </cell>
          <cell r="B9598">
            <v>20.49</v>
          </cell>
        </row>
        <row r="9599">
          <cell r="A9599" t="str">
            <v>15.045.0108-0</v>
          </cell>
          <cell r="B9599">
            <v>26.3</v>
          </cell>
        </row>
        <row r="9600">
          <cell r="A9600" t="str">
            <v>15.045.0110-0</v>
          </cell>
          <cell r="B9600">
            <v>7.53</v>
          </cell>
        </row>
        <row r="9601">
          <cell r="A9601" t="str">
            <v>15.045.0111-0</v>
          </cell>
          <cell r="B9601">
            <v>36.68</v>
          </cell>
        </row>
        <row r="9602">
          <cell r="A9602" t="str">
            <v>15.045.0115-0</v>
          </cell>
          <cell r="B9602">
            <v>12.19</v>
          </cell>
        </row>
        <row r="9603">
          <cell r="A9603" t="str">
            <v>15.045.0116-0</v>
          </cell>
          <cell r="B9603">
            <v>58.52</v>
          </cell>
        </row>
        <row r="9604">
          <cell r="A9604" t="str">
            <v>15.045.0120-0</v>
          </cell>
          <cell r="B9604">
            <v>17.77</v>
          </cell>
        </row>
        <row r="9605">
          <cell r="A9605" t="str">
            <v>15.045.0121-0</v>
          </cell>
          <cell r="B9605">
            <v>83.96</v>
          </cell>
        </row>
        <row r="9606">
          <cell r="A9606" t="str">
            <v>15.045.9999-0</v>
          </cell>
          <cell r="B9606">
            <v>5226</v>
          </cell>
        </row>
        <row r="9607">
          <cell r="A9607" t="str">
            <v>15.046.0010-0</v>
          </cell>
          <cell r="B9607">
            <v>10.039999999999999</v>
          </cell>
        </row>
        <row r="9608">
          <cell r="A9608" t="str">
            <v>15.046.0011-0</v>
          </cell>
          <cell r="B9608">
            <v>11.08</v>
          </cell>
        </row>
        <row r="9609">
          <cell r="A9609" t="str">
            <v>15.046.0012-0</v>
          </cell>
          <cell r="B9609">
            <v>13.51</v>
          </cell>
        </row>
        <row r="9610">
          <cell r="A9610" t="str">
            <v>15.046.0013-0</v>
          </cell>
          <cell r="B9610">
            <v>15.89</v>
          </cell>
        </row>
        <row r="9611">
          <cell r="A9611" t="str">
            <v>15.046.0014-0</v>
          </cell>
          <cell r="B9611">
            <v>21</v>
          </cell>
        </row>
        <row r="9612">
          <cell r="A9612" t="str">
            <v>15.046.0015-0</v>
          </cell>
          <cell r="B9612">
            <v>37.17</v>
          </cell>
        </row>
        <row r="9613">
          <cell r="A9613" t="str">
            <v>15.046.0016-0</v>
          </cell>
          <cell r="B9613">
            <v>61.06</v>
          </cell>
        </row>
        <row r="9614">
          <cell r="A9614" t="str">
            <v>15.046.0017-0</v>
          </cell>
          <cell r="B9614">
            <v>69.28</v>
          </cell>
        </row>
        <row r="9615">
          <cell r="A9615" t="str">
            <v>15.046.0018-0</v>
          </cell>
          <cell r="B9615">
            <v>85.6</v>
          </cell>
        </row>
        <row r="9616">
          <cell r="A9616" t="str">
            <v>15.046.9999-0</v>
          </cell>
          <cell r="B9616">
            <v>5121</v>
          </cell>
        </row>
        <row r="9617">
          <cell r="A9617" t="str">
            <v>15.047.0010-0</v>
          </cell>
          <cell r="B9617">
            <v>22.29</v>
          </cell>
        </row>
        <row r="9618">
          <cell r="A9618" t="str">
            <v>15.047.0011-0</v>
          </cell>
          <cell r="B9618">
            <v>26.53</v>
          </cell>
        </row>
        <row r="9619">
          <cell r="A9619" t="str">
            <v>15.047.0012-0</v>
          </cell>
          <cell r="B9619">
            <v>30.98</v>
          </cell>
        </row>
        <row r="9620">
          <cell r="A9620" t="str">
            <v>15.047.0013-0</v>
          </cell>
          <cell r="B9620">
            <v>33.9</v>
          </cell>
        </row>
        <row r="9621">
          <cell r="A9621" t="str">
            <v>15.047.0014-0</v>
          </cell>
          <cell r="B9621">
            <v>37.799999999999997</v>
          </cell>
        </row>
        <row r="9622">
          <cell r="A9622" t="str">
            <v>15.047.0015-0</v>
          </cell>
          <cell r="B9622">
            <v>61.28</v>
          </cell>
        </row>
        <row r="9623">
          <cell r="A9623" t="str">
            <v>15.047.0016-0</v>
          </cell>
          <cell r="B9623">
            <v>72.42</v>
          </cell>
        </row>
        <row r="9624">
          <cell r="A9624" t="str">
            <v>15.047.0017-0</v>
          </cell>
          <cell r="B9624">
            <v>75.290000000000006</v>
          </cell>
        </row>
        <row r="9625">
          <cell r="A9625" t="str">
            <v>15.047.0018-0</v>
          </cell>
          <cell r="B9625">
            <v>92.56</v>
          </cell>
        </row>
        <row r="9626">
          <cell r="A9626" t="str">
            <v>15.047.9999-0</v>
          </cell>
          <cell r="B9626">
            <v>3690</v>
          </cell>
        </row>
        <row r="9627">
          <cell r="A9627" t="str">
            <v>15.058.0010-0</v>
          </cell>
          <cell r="B9627">
            <v>12.07</v>
          </cell>
        </row>
        <row r="9628">
          <cell r="A9628" t="str">
            <v>15.058.0015-0</v>
          </cell>
          <cell r="B9628">
            <v>12.67</v>
          </cell>
        </row>
        <row r="9629">
          <cell r="A9629" t="str">
            <v>15.058.0020-0</v>
          </cell>
          <cell r="B9629">
            <v>14.83</v>
          </cell>
        </row>
        <row r="9630">
          <cell r="A9630" t="str">
            <v>15.058.0050-0</v>
          </cell>
          <cell r="B9630">
            <v>9.57</v>
          </cell>
        </row>
        <row r="9631">
          <cell r="A9631" t="str">
            <v>15.058.0055-0</v>
          </cell>
          <cell r="B9631">
            <v>11</v>
          </cell>
        </row>
        <row r="9632">
          <cell r="A9632" t="str">
            <v>15.058.0060-0</v>
          </cell>
          <cell r="B9632">
            <v>11.61</v>
          </cell>
        </row>
        <row r="9633">
          <cell r="A9633" t="str">
            <v>15.058.9999-0</v>
          </cell>
          <cell r="B9633">
            <v>5914</v>
          </cell>
        </row>
        <row r="9634">
          <cell r="A9634" t="str">
            <v>15.065.0010-0</v>
          </cell>
          <cell r="B9634">
            <v>1079.96</v>
          </cell>
        </row>
        <row r="9635">
          <cell r="A9635" t="str">
            <v>15.065.0011-0</v>
          </cell>
          <cell r="B9635">
            <v>1205.77</v>
          </cell>
        </row>
        <row r="9636">
          <cell r="A9636" t="str">
            <v>15.065.0015-0</v>
          </cell>
          <cell r="B9636">
            <v>1496.81</v>
          </cell>
        </row>
        <row r="9637">
          <cell r="A9637" t="str">
            <v>15.065.0016-0</v>
          </cell>
          <cell r="B9637">
            <v>1635.29</v>
          </cell>
        </row>
        <row r="9638">
          <cell r="A9638" t="str">
            <v>15.065.0020-0</v>
          </cell>
          <cell r="B9638">
            <v>2065.88</v>
          </cell>
        </row>
        <row r="9639">
          <cell r="A9639" t="str">
            <v>15.065.0021-0</v>
          </cell>
          <cell r="B9639">
            <v>2171.6999999999998</v>
          </cell>
        </row>
        <row r="9640">
          <cell r="A9640" t="str">
            <v>15.065.0025-0</v>
          </cell>
          <cell r="B9640">
            <v>2595.88</v>
          </cell>
        </row>
        <row r="9641">
          <cell r="A9641" t="str">
            <v>15.065.0026-0</v>
          </cell>
          <cell r="B9641">
            <v>3118.82</v>
          </cell>
        </row>
        <row r="9642">
          <cell r="A9642" t="str">
            <v>15.065.9999-0</v>
          </cell>
          <cell r="B9642">
            <v>4133</v>
          </cell>
        </row>
        <row r="9643">
          <cell r="A9643" t="str">
            <v>15.066.0001-1</v>
          </cell>
          <cell r="B9643">
            <v>61.26</v>
          </cell>
        </row>
        <row r="9644">
          <cell r="A9644" t="str">
            <v>15.066.0002-1</v>
          </cell>
          <cell r="B9644">
            <v>77.8</v>
          </cell>
        </row>
        <row r="9645">
          <cell r="A9645" t="str">
            <v>15.066.0003-1</v>
          </cell>
          <cell r="B9645">
            <v>107.62</v>
          </cell>
        </row>
        <row r="9646">
          <cell r="A9646" t="str">
            <v>15.066.0004-0</v>
          </cell>
          <cell r="B9646">
            <v>195.49</v>
          </cell>
        </row>
        <row r="9647">
          <cell r="A9647" t="str">
            <v>15.066.0006-0</v>
          </cell>
          <cell r="B9647">
            <v>55.52</v>
          </cell>
        </row>
        <row r="9648">
          <cell r="A9648" t="str">
            <v>15.066.0007-0</v>
          </cell>
          <cell r="B9648">
            <v>66.58</v>
          </cell>
        </row>
        <row r="9649">
          <cell r="A9649" t="str">
            <v>15.066.0012-0</v>
          </cell>
          <cell r="B9649">
            <v>35.46</v>
          </cell>
        </row>
        <row r="9650">
          <cell r="A9650" t="str">
            <v>15.066.0013-0</v>
          </cell>
          <cell r="B9650">
            <v>40.229999999999997</v>
          </cell>
        </row>
        <row r="9651">
          <cell r="A9651" t="str">
            <v>15.066.0021-0</v>
          </cell>
          <cell r="B9651">
            <v>33.35</v>
          </cell>
        </row>
        <row r="9652">
          <cell r="A9652" t="str">
            <v>15.066.0022-0</v>
          </cell>
          <cell r="B9652">
            <v>33.94</v>
          </cell>
        </row>
        <row r="9653">
          <cell r="A9653" t="str">
            <v>15.066.0023-0</v>
          </cell>
          <cell r="B9653">
            <v>100.24</v>
          </cell>
        </row>
        <row r="9654">
          <cell r="A9654" t="str">
            <v>15.066.0024-0</v>
          </cell>
          <cell r="B9654">
            <v>103</v>
          </cell>
        </row>
        <row r="9655">
          <cell r="A9655" t="str">
            <v>15.066.0025-0</v>
          </cell>
          <cell r="B9655">
            <v>107.99</v>
          </cell>
        </row>
        <row r="9656">
          <cell r="A9656" t="str">
            <v>15.066.0026-0</v>
          </cell>
          <cell r="B9656">
            <v>119.94</v>
          </cell>
        </row>
        <row r="9657">
          <cell r="A9657" t="str">
            <v>15.066.0027-0</v>
          </cell>
          <cell r="B9657">
            <v>124.62</v>
          </cell>
        </row>
        <row r="9658">
          <cell r="A9658" t="str">
            <v>15.066.0028-0</v>
          </cell>
          <cell r="B9658">
            <v>103</v>
          </cell>
        </row>
        <row r="9659">
          <cell r="A9659" t="str">
            <v>15.066.0031-1</v>
          </cell>
          <cell r="B9659">
            <v>48.38</v>
          </cell>
        </row>
        <row r="9660">
          <cell r="A9660" t="str">
            <v>15.066.0032-1</v>
          </cell>
          <cell r="B9660">
            <v>48.97</v>
          </cell>
        </row>
        <row r="9661">
          <cell r="A9661" t="str">
            <v>15.066.0033-1</v>
          </cell>
          <cell r="B9661">
            <v>115.27</v>
          </cell>
        </row>
        <row r="9662">
          <cell r="A9662" t="str">
            <v>15.066.0034-1</v>
          </cell>
          <cell r="B9662">
            <v>118.03</v>
          </cell>
        </row>
        <row r="9663">
          <cell r="A9663" t="str">
            <v>15.066.0035-0</v>
          </cell>
          <cell r="B9663">
            <v>123.02</v>
          </cell>
        </row>
        <row r="9664">
          <cell r="A9664" t="str">
            <v>15.066.0036-0</v>
          </cell>
          <cell r="B9664">
            <v>134.97</v>
          </cell>
        </row>
        <row r="9665">
          <cell r="A9665" t="str">
            <v>15.066.0037-0</v>
          </cell>
          <cell r="B9665">
            <v>139.65</v>
          </cell>
        </row>
        <row r="9666">
          <cell r="A9666" t="str">
            <v>15.066.0038-0</v>
          </cell>
          <cell r="B9666">
            <v>104.33</v>
          </cell>
        </row>
        <row r="9667">
          <cell r="A9667" t="str">
            <v>15.066.0041-1</v>
          </cell>
          <cell r="B9667">
            <v>55.08</v>
          </cell>
        </row>
        <row r="9668">
          <cell r="A9668" t="str">
            <v>15.066.0042-1</v>
          </cell>
          <cell r="B9668">
            <v>55.67</v>
          </cell>
        </row>
        <row r="9669">
          <cell r="A9669" t="str">
            <v>15.066.0043-1</v>
          </cell>
          <cell r="B9669">
            <v>138.97</v>
          </cell>
        </row>
        <row r="9670">
          <cell r="A9670" t="str">
            <v>15.066.0044-1</v>
          </cell>
          <cell r="B9670">
            <v>141.72999999999999</v>
          </cell>
        </row>
        <row r="9671">
          <cell r="A9671" t="str">
            <v>15.066.0045-0</v>
          </cell>
          <cell r="B9671">
            <v>146.72</v>
          </cell>
        </row>
        <row r="9672">
          <cell r="A9672" t="str">
            <v>15.066.0046-0</v>
          </cell>
          <cell r="B9672">
            <v>158.66999999999999</v>
          </cell>
        </row>
        <row r="9673">
          <cell r="A9673" t="str">
            <v>15.066.0047-0</v>
          </cell>
          <cell r="B9673">
            <v>163.35</v>
          </cell>
        </row>
        <row r="9674">
          <cell r="A9674" t="str">
            <v>15.066.0048-0</v>
          </cell>
          <cell r="B9674">
            <v>128.03</v>
          </cell>
        </row>
        <row r="9675">
          <cell r="A9675" t="str">
            <v>15.066.0051-1</v>
          </cell>
          <cell r="B9675">
            <v>250.6</v>
          </cell>
        </row>
        <row r="9676">
          <cell r="A9676" t="str">
            <v>15.066.0052-1</v>
          </cell>
          <cell r="B9676">
            <v>252.42</v>
          </cell>
        </row>
        <row r="9677">
          <cell r="A9677" t="str">
            <v>15.066.0053-1</v>
          </cell>
          <cell r="B9677">
            <v>255.18</v>
          </cell>
        </row>
        <row r="9678">
          <cell r="A9678" t="str">
            <v>15.066.0054-0</v>
          </cell>
          <cell r="B9678">
            <v>260.17</v>
          </cell>
        </row>
        <row r="9679">
          <cell r="A9679" t="str">
            <v>15.066.0055-0</v>
          </cell>
          <cell r="B9679">
            <v>272.12</v>
          </cell>
        </row>
        <row r="9680">
          <cell r="A9680" t="str">
            <v>15.066.0056-0</v>
          </cell>
          <cell r="B9680">
            <v>276.8</v>
          </cell>
        </row>
        <row r="9681">
          <cell r="A9681" t="str">
            <v>15.066.0057-0</v>
          </cell>
          <cell r="B9681">
            <v>241.48</v>
          </cell>
        </row>
        <row r="9682">
          <cell r="A9682" t="str">
            <v>15.066.0061-0</v>
          </cell>
          <cell r="B9682">
            <v>405.98</v>
          </cell>
        </row>
        <row r="9683">
          <cell r="A9683" t="str">
            <v>15.066.0062-0</v>
          </cell>
          <cell r="B9683">
            <v>432.85</v>
          </cell>
        </row>
        <row r="9684">
          <cell r="A9684" t="str">
            <v>15.066.0063-0</v>
          </cell>
          <cell r="B9684">
            <v>699.27</v>
          </cell>
        </row>
        <row r="9685">
          <cell r="A9685" t="str">
            <v>15.066.0064-0</v>
          </cell>
          <cell r="B9685">
            <v>789.14</v>
          </cell>
        </row>
        <row r="9686">
          <cell r="A9686" t="str">
            <v>15.066.0065-0</v>
          </cell>
          <cell r="B9686">
            <v>955.67</v>
          </cell>
        </row>
        <row r="9687">
          <cell r="A9687" t="str">
            <v>15.066.0066-0</v>
          </cell>
          <cell r="B9687">
            <v>1150.97</v>
          </cell>
        </row>
        <row r="9688">
          <cell r="A9688" t="str">
            <v>15.066.0067-0</v>
          </cell>
          <cell r="B9688">
            <v>1362.72</v>
          </cell>
        </row>
        <row r="9689">
          <cell r="A9689" t="str">
            <v>15.066.0068-0</v>
          </cell>
          <cell r="B9689">
            <v>366.98</v>
          </cell>
        </row>
        <row r="9690">
          <cell r="A9690" t="str">
            <v>15.066.0071-0</v>
          </cell>
          <cell r="B9690">
            <v>528.21</v>
          </cell>
        </row>
        <row r="9691">
          <cell r="A9691" t="str">
            <v>15.066.0072-0</v>
          </cell>
          <cell r="B9691">
            <v>555.08000000000004</v>
          </cell>
        </row>
        <row r="9692">
          <cell r="A9692" t="str">
            <v>15.066.0073-0</v>
          </cell>
          <cell r="B9692">
            <v>849.17</v>
          </cell>
        </row>
        <row r="9693">
          <cell r="A9693" t="str">
            <v>15.066.0074-0</v>
          </cell>
          <cell r="B9693">
            <v>935.09</v>
          </cell>
        </row>
        <row r="9694">
          <cell r="A9694" t="str">
            <v>15.066.0075-0</v>
          </cell>
          <cell r="B9694">
            <v>1164.4100000000001</v>
          </cell>
        </row>
        <row r="9695">
          <cell r="A9695" t="str">
            <v>15.066.0076-0</v>
          </cell>
          <cell r="B9695">
            <v>1293.8900000000001</v>
          </cell>
        </row>
        <row r="9696">
          <cell r="A9696" t="str">
            <v>15.066.0077-0</v>
          </cell>
          <cell r="B9696">
            <v>1507.66</v>
          </cell>
        </row>
        <row r="9697">
          <cell r="A9697" t="str">
            <v>15.066.0078-0</v>
          </cell>
          <cell r="B9697">
            <v>501.14</v>
          </cell>
        </row>
        <row r="9698">
          <cell r="A9698" t="str">
            <v>15.066.9999-0</v>
          </cell>
          <cell r="B9698">
            <v>2709</v>
          </cell>
        </row>
        <row r="9699">
          <cell r="A9699" t="str">
            <v>15.067.0001-0</v>
          </cell>
          <cell r="B9699">
            <v>96.63</v>
          </cell>
        </row>
        <row r="9700">
          <cell r="A9700" t="str">
            <v>15.067.0010-0</v>
          </cell>
          <cell r="B9700">
            <v>118.61</v>
          </cell>
        </row>
        <row r="9701">
          <cell r="A9701" t="str">
            <v>15.067.0020-0</v>
          </cell>
          <cell r="B9701">
            <v>154.53</v>
          </cell>
        </row>
        <row r="9702">
          <cell r="A9702" t="str">
            <v>15.067.0030-0</v>
          </cell>
          <cell r="B9702">
            <v>62.34</v>
          </cell>
        </row>
        <row r="9703">
          <cell r="A9703" t="str">
            <v>15.067.0040-0</v>
          </cell>
          <cell r="B9703">
            <v>65.27</v>
          </cell>
        </row>
        <row r="9704">
          <cell r="A9704" t="str">
            <v>15.067.0050-0</v>
          </cell>
          <cell r="B9704">
            <v>139.5</v>
          </cell>
        </row>
        <row r="9705">
          <cell r="A9705" t="str">
            <v>15.067.0060-0</v>
          </cell>
          <cell r="B9705">
            <v>144.69999999999999</v>
          </cell>
        </row>
        <row r="9706">
          <cell r="A9706" t="str">
            <v>15.067.0070-0</v>
          </cell>
          <cell r="B9706">
            <v>69.37</v>
          </cell>
        </row>
        <row r="9707">
          <cell r="A9707" t="str">
            <v>15.067.0080-0</v>
          </cell>
          <cell r="B9707">
            <v>72.3</v>
          </cell>
        </row>
        <row r="9708">
          <cell r="A9708" t="str">
            <v>15.067.0090-0</v>
          </cell>
          <cell r="B9708">
            <v>159.77000000000001</v>
          </cell>
        </row>
        <row r="9709">
          <cell r="A9709" t="str">
            <v>15.067.0100-0</v>
          </cell>
          <cell r="B9709">
            <v>167.28</v>
          </cell>
        </row>
        <row r="9710">
          <cell r="A9710" t="str">
            <v>15.067.0110-0</v>
          </cell>
          <cell r="B9710">
            <v>283.89</v>
          </cell>
        </row>
        <row r="9711">
          <cell r="A9711" t="str">
            <v>15.067.0120-0</v>
          </cell>
          <cell r="B9711">
            <v>288.11</v>
          </cell>
        </row>
        <row r="9712">
          <cell r="A9712" t="str">
            <v>15.067.0130-0</v>
          </cell>
          <cell r="B9712">
            <v>293.32</v>
          </cell>
        </row>
        <row r="9713">
          <cell r="A9713" t="str">
            <v>15.067.9999-0</v>
          </cell>
          <cell r="B9713">
            <v>2330</v>
          </cell>
        </row>
        <row r="9714">
          <cell r="A9714" t="str">
            <v>15.068.0001-0</v>
          </cell>
          <cell r="B9714">
            <v>23.07</v>
          </cell>
        </row>
        <row r="9715">
          <cell r="A9715" t="str">
            <v>15.068.0005-0</v>
          </cell>
          <cell r="B9715">
            <v>24.68</v>
          </cell>
        </row>
        <row r="9716">
          <cell r="A9716" t="str">
            <v>15.068.0010-0</v>
          </cell>
          <cell r="B9716">
            <v>30.22</v>
          </cell>
        </row>
        <row r="9717">
          <cell r="A9717" t="str">
            <v>15.068.0015-0</v>
          </cell>
          <cell r="B9717">
            <v>41.52</v>
          </cell>
        </row>
        <row r="9718">
          <cell r="A9718" t="str">
            <v>15.068.0020-0</v>
          </cell>
          <cell r="B9718">
            <v>63.44</v>
          </cell>
        </row>
        <row r="9719">
          <cell r="A9719" t="str">
            <v>15.068.0025-0</v>
          </cell>
          <cell r="B9719">
            <v>85.82</v>
          </cell>
        </row>
        <row r="9720">
          <cell r="A9720" t="str">
            <v>15.068.0040-0</v>
          </cell>
          <cell r="B9720">
            <v>9.2200000000000006</v>
          </cell>
        </row>
        <row r="9721">
          <cell r="A9721" t="str">
            <v>15.068.0045-0</v>
          </cell>
          <cell r="B9721">
            <v>11.07</v>
          </cell>
        </row>
        <row r="9722">
          <cell r="A9722" t="str">
            <v>15.068.0050-0</v>
          </cell>
          <cell r="B9722">
            <v>7.38</v>
          </cell>
        </row>
        <row r="9723">
          <cell r="A9723" t="str">
            <v>15.068.0055-0</v>
          </cell>
          <cell r="B9723">
            <v>11.99</v>
          </cell>
        </row>
        <row r="9724">
          <cell r="A9724" t="str">
            <v>15.068.0060-0</v>
          </cell>
          <cell r="B9724">
            <v>8.3000000000000007</v>
          </cell>
        </row>
        <row r="9725">
          <cell r="A9725" t="str">
            <v>15.068.0065-0</v>
          </cell>
          <cell r="B9725">
            <v>12.92</v>
          </cell>
        </row>
        <row r="9726">
          <cell r="A9726" t="str">
            <v>15.068.0070-0</v>
          </cell>
          <cell r="B9726">
            <v>9.4499999999999993</v>
          </cell>
        </row>
        <row r="9727">
          <cell r="A9727" t="str">
            <v>15.068.0075-0</v>
          </cell>
          <cell r="B9727">
            <v>14.07</v>
          </cell>
        </row>
        <row r="9728">
          <cell r="A9728" t="str">
            <v>15.068.0080-0</v>
          </cell>
          <cell r="B9728">
            <v>33.450000000000003</v>
          </cell>
        </row>
        <row r="9729">
          <cell r="A9729" t="str">
            <v>15.068.0085-0</v>
          </cell>
          <cell r="B9729">
            <v>23.53</v>
          </cell>
        </row>
        <row r="9730">
          <cell r="A9730" t="str">
            <v>15.068.0090-0</v>
          </cell>
          <cell r="B9730">
            <v>23.53</v>
          </cell>
        </row>
        <row r="9731">
          <cell r="A9731" t="str">
            <v>15.068.0095-0</v>
          </cell>
          <cell r="B9731">
            <v>15.68</v>
          </cell>
        </row>
        <row r="9732">
          <cell r="A9732" t="str">
            <v>15.068.9999-0</v>
          </cell>
          <cell r="B9732">
            <v>3778</v>
          </cell>
        </row>
        <row r="9733">
          <cell r="A9733" t="str">
            <v>15.069.0001-0</v>
          </cell>
          <cell r="B9733">
            <v>151.69</v>
          </cell>
        </row>
        <row r="9734">
          <cell r="A9734" t="str">
            <v>15.069.0010-0</v>
          </cell>
          <cell r="B9734">
            <v>152.29</v>
          </cell>
        </row>
        <row r="9735">
          <cell r="A9735" t="str">
            <v>15.069.0020-0</v>
          </cell>
          <cell r="B9735">
            <v>153.13999999999999</v>
          </cell>
        </row>
        <row r="9736">
          <cell r="A9736" t="str">
            <v>15.069.9999-0</v>
          </cell>
          <cell r="B9736">
            <v>3799</v>
          </cell>
        </row>
        <row r="9737">
          <cell r="A9737" t="str">
            <v>15.070.0010-0</v>
          </cell>
          <cell r="B9737">
            <v>896.19</v>
          </cell>
        </row>
        <row r="9738">
          <cell r="A9738" t="str">
            <v>15.070.0011-0</v>
          </cell>
          <cell r="B9738">
            <v>1161.1199999999999</v>
          </cell>
        </row>
        <row r="9739">
          <cell r="A9739" t="str">
            <v>15.070.0012-0</v>
          </cell>
          <cell r="B9739">
            <v>1279.27</v>
          </cell>
        </row>
        <row r="9740">
          <cell r="A9740" t="str">
            <v>15.070.0013-0</v>
          </cell>
          <cell r="B9740">
            <v>1831.21</v>
          </cell>
        </row>
        <row r="9741">
          <cell r="A9741" t="str">
            <v>15.070.9999-0</v>
          </cell>
          <cell r="B9741">
            <v>3933</v>
          </cell>
        </row>
        <row r="9742">
          <cell r="A9742" t="str">
            <v>15.071.0010-0</v>
          </cell>
          <cell r="B9742">
            <v>242.66</v>
          </cell>
        </row>
        <row r="9743">
          <cell r="A9743" t="str">
            <v>15.071.0011-0</v>
          </cell>
          <cell r="B9743">
            <v>139.33000000000001</v>
          </cell>
        </row>
        <row r="9744">
          <cell r="A9744" t="str">
            <v>15.071.0012-1</v>
          </cell>
          <cell r="B9744">
            <v>300.49</v>
          </cell>
        </row>
        <row r="9745">
          <cell r="A9745" t="str">
            <v>15.071.9999-0</v>
          </cell>
          <cell r="B9745">
            <v>3768</v>
          </cell>
        </row>
        <row r="9746">
          <cell r="A9746" t="str">
            <v>15.075.0010-0</v>
          </cell>
          <cell r="B9746">
            <v>750</v>
          </cell>
        </row>
        <row r="9747">
          <cell r="A9747" t="str">
            <v>15.075.0011-0</v>
          </cell>
          <cell r="B9747">
            <v>781.83</v>
          </cell>
        </row>
        <row r="9748">
          <cell r="A9748" t="str">
            <v>15.075.0020-0</v>
          </cell>
          <cell r="B9748">
            <v>49.21</v>
          </cell>
        </row>
        <row r="9749">
          <cell r="A9749" t="str">
            <v>15.075.0025-0</v>
          </cell>
          <cell r="B9749">
            <v>87</v>
          </cell>
        </row>
        <row r="9750">
          <cell r="A9750" t="str">
            <v>15.075.9999-0</v>
          </cell>
          <cell r="B9750">
            <v>4043</v>
          </cell>
        </row>
        <row r="9751">
          <cell r="A9751" t="str">
            <v>15.076.9999-0</v>
          </cell>
          <cell r="B9751">
            <v>4964</v>
          </cell>
        </row>
        <row r="9752">
          <cell r="A9752" t="str">
            <v>15.080.0010-0</v>
          </cell>
          <cell r="B9752">
            <v>637.52</v>
          </cell>
        </row>
        <row r="9753">
          <cell r="A9753" t="str">
            <v>15.080.0011-0</v>
          </cell>
          <cell r="B9753">
            <v>712.89</v>
          </cell>
        </row>
        <row r="9754">
          <cell r="A9754" t="str">
            <v>15.080.0012-0</v>
          </cell>
          <cell r="B9754">
            <v>859.15</v>
          </cell>
        </row>
        <row r="9755">
          <cell r="A9755" t="str">
            <v>15.080.9999-0</v>
          </cell>
          <cell r="B9755">
            <v>4048</v>
          </cell>
        </row>
        <row r="9756">
          <cell r="A9756" t="str">
            <v>16.001.0050-0</v>
          </cell>
          <cell r="B9756">
            <v>51.72</v>
          </cell>
        </row>
        <row r="9757">
          <cell r="A9757" t="str">
            <v>16.001.0051-0</v>
          </cell>
          <cell r="B9757">
            <v>56.86</v>
          </cell>
        </row>
        <row r="9758">
          <cell r="A9758" t="str">
            <v>16.001.0055-0</v>
          </cell>
          <cell r="B9758">
            <v>52.17</v>
          </cell>
        </row>
        <row r="9759">
          <cell r="A9759" t="str">
            <v>16.001.0056-0</v>
          </cell>
          <cell r="B9759">
            <v>61.19</v>
          </cell>
        </row>
        <row r="9760">
          <cell r="A9760" t="str">
            <v>16.001.0060-0</v>
          </cell>
          <cell r="B9760">
            <v>16.27</v>
          </cell>
        </row>
        <row r="9761">
          <cell r="A9761" t="str">
            <v>16.001.0061-0</v>
          </cell>
          <cell r="B9761">
            <v>19.87</v>
          </cell>
        </row>
        <row r="9762">
          <cell r="A9762" t="str">
            <v>16.001.0065-0</v>
          </cell>
          <cell r="B9762">
            <v>616.70000000000005</v>
          </cell>
        </row>
        <row r="9763">
          <cell r="A9763" t="str">
            <v>16.001.0066-0</v>
          </cell>
          <cell r="B9763">
            <v>812.63</v>
          </cell>
        </row>
        <row r="9764">
          <cell r="A9764" t="str">
            <v>16.001.0067-0</v>
          </cell>
          <cell r="B9764">
            <v>735.61</v>
          </cell>
        </row>
        <row r="9765">
          <cell r="A9765" t="str">
            <v>16.001.0068-0</v>
          </cell>
          <cell r="B9765">
            <v>878.05</v>
          </cell>
        </row>
        <row r="9766">
          <cell r="A9766" t="str">
            <v>16.001.0069-0</v>
          </cell>
          <cell r="B9766">
            <v>892.72</v>
          </cell>
        </row>
        <row r="9767">
          <cell r="A9767" t="str">
            <v>16.001.0070-0</v>
          </cell>
          <cell r="B9767">
            <v>1065.3</v>
          </cell>
        </row>
        <row r="9768">
          <cell r="A9768" t="str">
            <v>16.001.0071-0</v>
          </cell>
          <cell r="B9768">
            <v>1029.1600000000001</v>
          </cell>
        </row>
        <row r="9769">
          <cell r="A9769" t="str">
            <v>16.001.0072-0</v>
          </cell>
          <cell r="B9769">
            <v>1228.46</v>
          </cell>
        </row>
        <row r="9770">
          <cell r="A9770" t="str">
            <v>16.001.0073-0</v>
          </cell>
          <cell r="B9770">
            <v>1314.15</v>
          </cell>
        </row>
        <row r="9771">
          <cell r="A9771" t="str">
            <v>16.001.0074-0</v>
          </cell>
          <cell r="B9771">
            <v>1569.88</v>
          </cell>
        </row>
        <row r="9772">
          <cell r="A9772" t="str">
            <v>16.001.0075-0</v>
          </cell>
          <cell r="B9772">
            <v>1472.36</v>
          </cell>
        </row>
        <row r="9773">
          <cell r="A9773" t="str">
            <v>16.001.0076-0</v>
          </cell>
          <cell r="B9773">
            <v>1758.8</v>
          </cell>
        </row>
        <row r="9774">
          <cell r="A9774" t="str">
            <v>16.001.0077-0</v>
          </cell>
          <cell r="B9774">
            <v>1624.7</v>
          </cell>
        </row>
        <row r="9775">
          <cell r="A9775" t="str">
            <v>16.001.0078-0</v>
          </cell>
          <cell r="B9775">
            <v>1941.05</v>
          </cell>
        </row>
        <row r="9776">
          <cell r="A9776" t="str">
            <v>16.001.0079-0</v>
          </cell>
          <cell r="B9776">
            <v>1885.04</v>
          </cell>
        </row>
        <row r="9777">
          <cell r="A9777" t="str">
            <v>16.001.0080-0</v>
          </cell>
          <cell r="B9777">
            <v>2252.5300000000002</v>
          </cell>
        </row>
        <row r="9778">
          <cell r="A9778" t="str">
            <v>16.001.0081-0</v>
          </cell>
          <cell r="B9778">
            <v>2081.9899999999998</v>
          </cell>
        </row>
        <row r="9779">
          <cell r="A9779" t="str">
            <v>16.001.0082-0</v>
          </cell>
          <cell r="B9779">
            <v>2488.31</v>
          </cell>
        </row>
        <row r="9780">
          <cell r="A9780" t="str">
            <v>16.001.0083-0</v>
          </cell>
          <cell r="B9780">
            <v>2416.4499999999998</v>
          </cell>
        </row>
        <row r="9781">
          <cell r="A9781" t="str">
            <v>16.001.0084-0</v>
          </cell>
          <cell r="B9781">
            <v>2888.73</v>
          </cell>
        </row>
        <row r="9782">
          <cell r="A9782" t="str">
            <v>16.001.0085-0</v>
          </cell>
          <cell r="B9782">
            <v>19.48</v>
          </cell>
        </row>
        <row r="9783">
          <cell r="A9783" t="str">
            <v>16.001.0086-0</v>
          </cell>
          <cell r="B9783">
            <v>16.190000000000001</v>
          </cell>
        </row>
        <row r="9784">
          <cell r="A9784" t="str">
            <v>16.001.0087-0</v>
          </cell>
          <cell r="B9784">
            <v>11.73</v>
          </cell>
        </row>
        <row r="9785">
          <cell r="A9785" t="str">
            <v>16.001.0088-0</v>
          </cell>
          <cell r="B9785">
            <v>14.08</v>
          </cell>
        </row>
        <row r="9786">
          <cell r="A9786" t="str">
            <v>16.001.0089-0</v>
          </cell>
          <cell r="B9786">
            <v>19.510000000000002</v>
          </cell>
        </row>
        <row r="9787">
          <cell r="A9787" t="str">
            <v>16.001.0090-0</v>
          </cell>
          <cell r="B9787">
            <v>23.4</v>
          </cell>
        </row>
        <row r="9788">
          <cell r="A9788" t="str">
            <v>16.001.0091-0</v>
          </cell>
          <cell r="B9788">
            <v>24.56</v>
          </cell>
        </row>
        <row r="9789">
          <cell r="A9789" t="str">
            <v>16.001.0092-0</v>
          </cell>
          <cell r="B9789">
            <v>29.47</v>
          </cell>
        </row>
        <row r="9790">
          <cell r="A9790" t="str">
            <v>16.001.0093-0</v>
          </cell>
          <cell r="B9790">
            <v>34.68</v>
          </cell>
        </row>
        <row r="9791">
          <cell r="A9791" t="str">
            <v>16.001.0094-0</v>
          </cell>
          <cell r="B9791">
            <v>41.61</v>
          </cell>
        </row>
        <row r="9792">
          <cell r="A9792" t="str">
            <v>16.001.0102-0</v>
          </cell>
          <cell r="B9792">
            <v>44.4</v>
          </cell>
        </row>
        <row r="9793">
          <cell r="A9793" t="str">
            <v>16.001.0103-0</v>
          </cell>
          <cell r="B9793">
            <v>53.27</v>
          </cell>
        </row>
        <row r="9794">
          <cell r="A9794" t="str">
            <v>16.001.0110-0</v>
          </cell>
          <cell r="B9794">
            <v>9.06</v>
          </cell>
        </row>
        <row r="9795">
          <cell r="A9795" t="str">
            <v>16.001.0115-0</v>
          </cell>
          <cell r="B9795">
            <v>10.73</v>
          </cell>
        </row>
        <row r="9796">
          <cell r="A9796" t="str">
            <v>16.001.0116-0</v>
          </cell>
          <cell r="B9796">
            <v>11.13</v>
          </cell>
        </row>
        <row r="9797">
          <cell r="A9797" t="str">
            <v>16.001.0117-0</v>
          </cell>
          <cell r="B9797">
            <v>13.35</v>
          </cell>
        </row>
        <row r="9798">
          <cell r="A9798" t="str">
            <v>16.001.0118-0</v>
          </cell>
          <cell r="B9798">
            <v>3.65</v>
          </cell>
        </row>
        <row r="9799">
          <cell r="A9799" t="str">
            <v>16.001.0119-0</v>
          </cell>
          <cell r="B9799">
            <v>4.38</v>
          </cell>
        </row>
        <row r="9800">
          <cell r="A9800" t="str">
            <v>16.001.9999-0</v>
          </cell>
          <cell r="B9800">
            <v>5208</v>
          </cell>
        </row>
        <row r="9801">
          <cell r="A9801" t="str">
            <v>16.002.0005-0</v>
          </cell>
          <cell r="B9801">
            <v>55.08</v>
          </cell>
        </row>
        <row r="9802">
          <cell r="A9802" t="str">
            <v>16.002.0010-0</v>
          </cell>
          <cell r="B9802">
            <v>83.8</v>
          </cell>
        </row>
        <row r="9803">
          <cell r="A9803" t="str">
            <v>16.002.0012-0</v>
          </cell>
          <cell r="B9803">
            <v>39.56</v>
          </cell>
        </row>
        <row r="9804">
          <cell r="A9804" t="str">
            <v>16.002.0015-0</v>
          </cell>
          <cell r="B9804">
            <v>16.79</v>
          </cell>
        </row>
        <row r="9805">
          <cell r="A9805" t="str">
            <v>16.002.0025-0</v>
          </cell>
          <cell r="B9805">
            <v>31.94</v>
          </cell>
        </row>
        <row r="9806">
          <cell r="A9806" t="str">
            <v>16.002.9999-0</v>
          </cell>
          <cell r="B9806">
            <v>5339</v>
          </cell>
        </row>
        <row r="9807">
          <cell r="A9807" t="str">
            <v>16.003.0004-0</v>
          </cell>
          <cell r="B9807">
            <v>25.64</v>
          </cell>
        </row>
        <row r="9808">
          <cell r="A9808" t="str">
            <v>16.003.0020-0</v>
          </cell>
          <cell r="B9808">
            <v>11</v>
          </cell>
        </row>
        <row r="9809">
          <cell r="A9809" t="str">
            <v>16.003.0030-0</v>
          </cell>
          <cell r="B9809">
            <v>37.909999999999997</v>
          </cell>
        </row>
        <row r="9810">
          <cell r="A9810" t="str">
            <v>16.003.0050-0</v>
          </cell>
          <cell r="B9810">
            <v>54.61</v>
          </cell>
        </row>
        <row r="9811">
          <cell r="A9811" t="str">
            <v>16.003.9999-0</v>
          </cell>
          <cell r="B9811">
            <v>4685</v>
          </cell>
        </row>
        <row r="9812">
          <cell r="A9812" t="str">
            <v>16.004.0015-0</v>
          </cell>
          <cell r="B9812">
            <v>21.72</v>
          </cell>
        </row>
        <row r="9813">
          <cell r="A9813" t="str">
            <v>16.004.0018-0</v>
          </cell>
          <cell r="B9813">
            <v>27.28</v>
          </cell>
        </row>
        <row r="9814">
          <cell r="A9814" t="str">
            <v>16.004.0025-0</v>
          </cell>
          <cell r="B9814">
            <v>84.04</v>
          </cell>
        </row>
        <row r="9815">
          <cell r="A9815" t="str">
            <v>16.004.0030-0</v>
          </cell>
          <cell r="B9815">
            <v>58.01</v>
          </cell>
        </row>
        <row r="9816">
          <cell r="A9816" t="str">
            <v>16.004.0035-0</v>
          </cell>
          <cell r="B9816">
            <v>39.96</v>
          </cell>
        </row>
        <row r="9817">
          <cell r="A9817" t="str">
            <v>16.004.0040-0</v>
          </cell>
          <cell r="B9817">
            <v>32.72</v>
          </cell>
        </row>
        <row r="9818">
          <cell r="A9818" t="str">
            <v>16.004.0042-0</v>
          </cell>
          <cell r="B9818">
            <v>39.5</v>
          </cell>
        </row>
        <row r="9819">
          <cell r="A9819" t="str">
            <v>16.004.0045-0</v>
          </cell>
          <cell r="B9819">
            <v>25.49</v>
          </cell>
        </row>
        <row r="9820">
          <cell r="A9820" t="str">
            <v>16.004.0047-0</v>
          </cell>
          <cell r="B9820">
            <v>21.42</v>
          </cell>
        </row>
        <row r="9821">
          <cell r="A9821" t="str">
            <v>16.004.0050-0</v>
          </cell>
          <cell r="B9821">
            <v>52.01</v>
          </cell>
        </row>
        <row r="9822">
          <cell r="A9822" t="str">
            <v>16.004.0055-0</v>
          </cell>
          <cell r="B9822">
            <v>24.97</v>
          </cell>
        </row>
        <row r="9823">
          <cell r="A9823" t="str">
            <v>16.004.0070-0</v>
          </cell>
          <cell r="B9823">
            <v>38.25</v>
          </cell>
        </row>
        <row r="9824">
          <cell r="A9824" t="str">
            <v>16.004.9999-0</v>
          </cell>
          <cell r="B9824">
            <v>4583</v>
          </cell>
        </row>
        <row r="9825">
          <cell r="A9825" t="str">
            <v>16.005.0001-0</v>
          </cell>
          <cell r="B9825">
            <v>35.17</v>
          </cell>
        </row>
        <row r="9826">
          <cell r="A9826" t="str">
            <v>16.005.0004-0</v>
          </cell>
          <cell r="B9826">
            <v>40.299999999999997</v>
          </cell>
        </row>
        <row r="9827">
          <cell r="A9827" t="str">
            <v>16.005.0005-0</v>
          </cell>
          <cell r="B9827">
            <v>29.02</v>
          </cell>
        </row>
        <row r="9828">
          <cell r="A9828" t="str">
            <v>16.005.0006-0</v>
          </cell>
          <cell r="B9828">
            <v>34.68</v>
          </cell>
        </row>
        <row r="9829">
          <cell r="A9829" t="str">
            <v>16.005.0007-0</v>
          </cell>
          <cell r="B9829">
            <v>35.340000000000003</v>
          </cell>
        </row>
        <row r="9830">
          <cell r="A9830" t="str">
            <v>16.005.0008-0</v>
          </cell>
          <cell r="B9830">
            <v>32.54</v>
          </cell>
        </row>
        <row r="9831">
          <cell r="A9831" t="str">
            <v>16.005.0012-0</v>
          </cell>
          <cell r="B9831">
            <v>23.66</v>
          </cell>
        </row>
        <row r="9832">
          <cell r="A9832" t="str">
            <v>16.005.0015-0</v>
          </cell>
          <cell r="B9832">
            <v>49.43</v>
          </cell>
        </row>
        <row r="9833">
          <cell r="A9833" t="str">
            <v>16.005.0018-0</v>
          </cell>
          <cell r="B9833">
            <v>68.44</v>
          </cell>
        </row>
        <row r="9834">
          <cell r="A9834" t="str">
            <v>16.005.0025-0</v>
          </cell>
          <cell r="B9834">
            <v>37.549999999999997</v>
          </cell>
        </row>
        <row r="9835">
          <cell r="A9835" t="str">
            <v>16.005.0027-0</v>
          </cell>
          <cell r="B9835">
            <v>50.84</v>
          </cell>
        </row>
        <row r="9836">
          <cell r="A9836" t="str">
            <v>16.005.0028-0</v>
          </cell>
          <cell r="B9836">
            <v>34.92</v>
          </cell>
        </row>
        <row r="9837">
          <cell r="A9837" t="str">
            <v>16.005.0030-0</v>
          </cell>
          <cell r="B9837">
            <v>30.95</v>
          </cell>
        </row>
        <row r="9838">
          <cell r="A9838" t="str">
            <v>16.005.0035-0</v>
          </cell>
          <cell r="B9838">
            <v>34.36</v>
          </cell>
        </row>
        <row r="9839">
          <cell r="A9839" t="str">
            <v>16.005.0050-0</v>
          </cell>
          <cell r="B9839">
            <v>58.13</v>
          </cell>
        </row>
        <row r="9840">
          <cell r="A9840" t="str">
            <v>16.005.0052-0</v>
          </cell>
          <cell r="B9840">
            <v>58.22</v>
          </cell>
        </row>
        <row r="9841">
          <cell r="A9841" t="str">
            <v>16.005.0054-0</v>
          </cell>
          <cell r="B9841">
            <v>34.950000000000003</v>
          </cell>
        </row>
        <row r="9842">
          <cell r="A9842" t="str">
            <v>16.005.0056-0</v>
          </cell>
          <cell r="B9842">
            <v>31.37</v>
          </cell>
        </row>
        <row r="9843">
          <cell r="A9843" t="str">
            <v>16.005.0058-0</v>
          </cell>
          <cell r="B9843">
            <v>65</v>
          </cell>
        </row>
        <row r="9844">
          <cell r="A9844" t="str">
            <v>16.005.0060-0</v>
          </cell>
          <cell r="B9844">
            <v>59.37</v>
          </cell>
        </row>
        <row r="9845">
          <cell r="A9845" t="str">
            <v>16.005.0070-0</v>
          </cell>
          <cell r="B9845">
            <v>123.94</v>
          </cell>
        </row>
        <row r="9846">
          <cell r="A9846" t="str">
            <v>16.005.0075-0</v>
          </cell>
          <cell r="B9846">
            <v>124.3</v>
          </cell>
        </row>
        <row r="9847">
          <cell r="A9847" t="str">
            <v>16.005.9999-0</v>
          </cell>
          <cell r="B9847">
            <v>3444</v>
          </cell>
        </row>
        <row r="9848">
          <cell r="A9848" t="str">
            <v>16.006.0001-0</v>
          </cell>
          <cell r="B9848">
            <v>24.83</v>
          </cell>
        </row>
        <row r="9849">
          <cell r="A9849" t="str">
            <v>16.006.9999-0</v>
          </cell>
          <cell r="B9849">
            <v>6731</v>
          </cell>
        </row>
        <row r="9850">
          <cell r="A9850" t="str">
            <v>16.007.0011-0</v>
          </cell>
          <cell r="B9850">
            <v>47.99</v>
          </cell>
        </row>
        <row r="9851">
          <cell r="A9851" t="str">
            <v>16.007.0012-0</v>
          </cell>
          <cell r="B9851">
            <v>141.97</v>
          </cell>
        </row>
        <row r="9852">
          <cell r="A9852" t="str">
            <v>16.007.0013-0</v>
          </cell>
          <cell r="B9852">
            <v>59.26</v>
          </cell>
        </row>
        <row r="9853">
          <cell r="A9853" t="str">
            <v>16.007.0014-0</v>
          </cell>
          <cell r="B9853">
            <v>199.87</v>
          </cell>
        </row>
        <row r="9854">
          <cell r="A9854" t="str">
            <v>16.007.0015-0</v>
          </cell>
          <cell r="B9854">
            <v>169.22</v>
          </cell>
        </row>
        <row r="9855">
          <cell r="A9855" t="str">
            <v>16.007.0016-0</v>
          </cell>
          <cell r="B9855">
            <v>259.19</v>
          </cell>
        </row>
        <row r="9856">
          <cell r="A9856" t="str">
            <v>16.007.0017-0</v>
          </cell>
          <cell r="B9856">
            <v>212.7</v>
          </cell>
        </row>
        <row r="9857">
          <cell r="A9857" t="str">
            <v>16.007.0018-0</v>
          </cell>
          <cell r="B9857">
            <v>281.32</v>
          </cell>
        </row>
        <row r="9858">
          <cell r="A9858" t="str">
            <v>16.007.0021-0</v>
          </cell>
          <cell r="B9858">
            <v>19.899999999999999</v>
          </cell>
        </row>
        <row r="9859">
          <cell r="A9859" t="str">
            <v>16.007.0023-0</v>
          </cell>
          <cell r="B9859">
            <v>27.89</v>
          </cell>
        </row>
        <row r="9860">
          <cell r="A9860" t="str">
            <v>16.007.0025-0</v>
          </cell>
          <cell r="B9860">
            <v>46.18</v>
          </cell>
        </row>
        <row r="9861">
          <cell r="A9861" t="str">
            <v>16.007.0027-0</v>
          </cell>
          <cell r="B9861">
            <v>59.91</v>
          </cell>
        </row>
        <row r="9862">
          <cell r="A9862" t="str">
            <v>16.007.0030-0</v>
          </cell>
          <cell r="B9862">
            <v>72.650000000000006</v>
          </cell>
        </row>
        <row r="9863">
          <cell r="A9863" t="str">
            <v>16.007.0038-0</v>
          </cell>
          <cell r="B9863">
            <v>33.65</v>
          </cell>
        </row>
        <row r="9864">
          <cell r="A9864" t="str">
            <v>16.007.9999-0</v>
          </cell>
          <cell r="B9864">
            <v>3068</v>
          </cell>
        </row>
        <row r="9865">
          <cell r="A9865" t="str">
            <v>16.008.0005-0</v>
          </cell>
          <cell r="B9865">
            <v>26.74</v>
          </cell>
        </row>
        <row r="9866">
          <cell r="A9866" t="str">
            <v>16.008.0030-0</v>
          </cell>
          <cell r="B9866">
            <v>39.51</v>
          </cell>
        </row>
        <row r="9867">
          <cell r="A9867" t="str">
            <v>16.008.9999-0</v>
          </cell>
          <cell r="B9867">
            <v>4370</v>
          </cell>
        </row>
        <row r="9868">
          <cell r="A9868" t="str">
            <v>16.009.0001-0</v>
          </cell>
          <cell r="B9868">
            <v>79.3</v>
          </cell>
        </row>
        <row r="9869">
          <cell r="A9869" t="str">
            <v>16.009.0002-0</v>
          </cell>
          <cell r="B9869">
            <v>111.9</v>
          </cell>
        </row>
        <row r="9870">
          <cell r="A9870" t="str">
            <v>16.009.0005-0</v>
          </cell>
          <cell r="B9870">
            <v>193.17</v>
          </cell>
        </row>
        <row r="9871">
          <cell r="A9871" t="str">
            <v>16.009.9999-0</v>
          </cell>
          <cell r="B9871">
            <v>8381</v>
          </cell>
        </row>
        <row r="9872">
          <cell r="A9872" t="str">
            <v>16.010.0005-0</v>
          </cell>
          <cell r="B9872">
            <v>128.77000000000001</v>
          </cell>
        </row>
        <row r="9873">
          <cell r="A9873" t="str">
            <v>16.010.0010-0</v>
          </cell>
          <cell r="B9873">
            <v>148.58000000000001</v>
          </cell>
        </row>
        <row r="9874">
          <cell r="A9874" t="str">
            <v>16.010.0015-0</v>
          </cell>
          <cell r="B9874">
            <v>236.73</v>
          </cell>
        </row>
        <row r="9875">
          <cell r="A9875" t="str">
            <v>16.010.9999-0</v>
          </cell>
          <cell r="B9875">
            <v>3233</v>
          </cell>
        </row>
        <row r="9876">
          <cell r="A9876" t="str">
            <v>16.011.0005-0</v>
          </cell>
          <cell r="B9876">
            <v>266.33</v>
          </cell>
        </row>
        <row r="9877">
          <cell r="A9877" t="str">
            <v>16.011.0015-0</v>
          </cell>
          <cell r="B9877">
            <v>10417.950000000001</v>
          </cell>
        </row>
        <row r="9878">
          <cell r="A9878" t="str">
            <v>16.011.0030-0</v>
          </cell>
          <cell r="B9878">
            <v>182.27</v>
          </cell>
        </row>
        <row r="9879">
          <cell r="A9879" t="str">
            <v>16.011.0045-0</v>
          </cell>
          <cell r="B9879">
            <v>46.9</v>
          </cell>
        </row>
        <row r="9880">
          <cell r="A9880" t="str">
            <v>16.011.0050-0</v>
          </cell>
          <cell r="B9880">
            <v>55.49</v>
          </cell>
        </row>
        <row r="9881">
          <cell r="A9881" t="str">
            <v>16.011.9999-0</v>
          </cell>
          <cell r="B9881">
            <v>9667</v>
          </cell>
        </row>
        <row r="9882">
          <cell r="A9882" t="str">
            <v>16.012.0005-0</v>
          </cell>
          <cell r="B9882">
            <v>213.67</v>
          </cell>
        </row>
        <row r="9883">
          <cell r="A9883" t="str">
            <v>16.012.9999-0</v>
          </cell>
          <cell r="B9883">
            <v>5233</v>
          </cell>
        </row>
        <row r="9884">
          <cell r="A9884" t="str">
            <v>16.013.0001-0</v>
          </cell>
          <cell r="B9884">
            <v>32.14</v>
          </cell>
        </row>
        <row r="9885">
          <cell r="A9885" t="str">
            <v>16.013.0002-0</v>
          </cell>
          <cell r="B9885">
            <v>67.03</v>
          </cell>
        </row>
        <row r="9886">
          <cell r="A9886" t="str">
            <v>16.013.0004-0</v>
          </cell>
          <cell r="B9886">
            <v>13.61</v>
          </cell>
        </row>
        <row r="9887">
          <cell r="A9887" t="str">
            <v>16.013.0005-0</v>
          </cell>
          <cell r="B9887">
            <v>11.61</v>
          </cell>
        </row>
        <row r="9888">
          <cell r="A9888" t="str">
            <v>16.013.0006-0</v>
          </cell>
          <cell r="B9888">
            <v>12.22</v>
          </cell>
        </row>
        <row r="9889">
          <cell r="A9889" t="str">
            <v>16.013.0007-0</v>
          </cell>
          <cell r="B9889">
            <v>10.45</v>
          </cell>
        </row>
        <row r="9890">
          <cell r="A9890" t="str">
            <v>16.013.0009-0</v>
          </cell>
          <cell r="B9890">
            <v>9.2899999999999991</v>
          </cell>
        </row>
        <row r="9891">
          <cell r="A9891" t="str">
            <v>16.013.0010-0</v>
          </cell>
          <cell r="B9891">
            <v>12.6</v>
          </cell>
        </row>
        <row r="9892">
          <cell r="A9892" t="str">
            <v>16.013.0015-0</v>
          </cell>
          <cell r="B9892">
            <v>41.82</v>
          </cell>
        </row>
        <row r="9893">
          <cell r="A9893" t="str">
            <v>16.013.9999-0</v>
          </cell>
          <cell r="B9893">
            <v>5129</v>
          </cell>
        </row>
        <row r="9894">
          <cell r="A9894" t="str">
            <v>16.015.0001-0</v>
          </cell>
          <cell r="B9894">
            <v>8.99</v>
          </cell>
        </row>
        <row r="9895">
          <cell r="A9895" t="str">
            <v>16.015.0005-0</v>
          </cell>
          <cell r="B9895">
            <v>13.81</v>
          </cell>
        </row>
        <row r="9896">
          <cell r="A9896" t="str">
            <v>16.015.0010-0</v>
          </cell>
          <cell r="B9896">
            <v>24.88</v>
          </cell>
        </row>
        <row r="9897">
          <cell r="A9897" t="str">
            <v>16.015.9999-0</v>
          </cell>
          <cell r="B9897">
            <v>1002</v>
          </cell>
        </row>
        <row r="9898">
          <cell r="A9898" t="str">
            <v>16.016.9999-0</v>
          </cell>
          <cell r="B9898">
            <v>4273</v>
          </cell>
        </row>
        <row r="9899">
          <cell r="A9899" t="str">
            <v>16.018.9999-0</v>
          </cell>
          <cell r="B9899">
            <v>5082</v>
          </cell>
        </row>
        <row r="9900">
          <cell r="A9900" t="str">
            <v>16.020.0001-0</v>
          </cell>
          <cell r="B9900">
            <v>44.5</v>
          </cell>
        </row>
        <row r="9901">
          <cell r="A9901" t="str">
            <v>16.020.0002-0</v>
          </cell>
          <cell r="B9901">
            <v>46.36</v>
          </cell>
        </row>
        <row r="9902">
          <cell r="A9902" t="str">
            <v>16.020.0003-0</v>
          </cell>
          <cell r="B9902">
            <v>47.37</v>
          </cell>
        </row>
        <row r="9903">
          <cell r="A9903" t="str">
            <v>16.020.0004-0</v>
          </cell>
          <cell r="B9903">
            <v>73.83</v>
          </cell>
        </row>
        <row r="9904">
          <cell r="A9904" t="str">
            <v>16.020.0005-0</v>
          </cell>
          <cell r="B9904">
            <v>43.35</v>
          </cell>
        </row>
        <row r="9905">
          <cell r="A9905" t="str">
            <v>16.020.0006-0</v>
          </cell>
          <cell r="B9905">
            <v>79.56</v>
          </cell>
        </row>
        <row r="9906">
          <cell r="A9906" t="str">
            <v>16.020.0008-0</v>
          </cell>
          <cell r="B9906">
            <v>49.77</v>
          </cell>
        </row>
        <row r="9907">
          <cell r="A9907" t="str">
            <v>16.020.0009-0</v>
          </cell>
          <cell r="B9907">
            <v>84.36</v>
          </cell>
        </row>
        <row r="9908">
          <cell r="A9908" t="str">
            <v>16.020.0012-0</v>
          </cell>
          <cell r="B9908">
            <v>7.73</v>
          </cell>
        </row>
        <row r="9909">
          <cell r="A9909" t="str">
            <v>16.020.9999-0</v>
          </cell>
          <cell r="B9909">
            <v>4394</v>
          </cell>
        </row>
        <row r="9910">
          <cell r="A9910" t="str">
            <v>16.021.0002-0</v>
          </cell>
          <cell r="B9910">
            <v>57.84</v>
          </cell>
        </row>
        <row r="9911">
          <cell r="A9911" t="str">
            <v>16.021.0003-0</v>
          </cell>
          <cell r="B9911">
            <v>60.29</v>
          </cell>
        </row>
        <row r="9912">
          <cell r="A9912" t="str">
            <v>16.021.0005-0</v>
          </cell>
          <cell r="B9912">
            <v>52.96</v>
          </cell>
        </row>
        <row r="9913">
          <cell r="A9913" t="str">
            <v>16.021.9999-0</v>
          </cell>
          <cell r="B9913">
            <v>5129</v>
          </cell>
        </row>
        <row r="9914">
          <cell r="A9914" t="str">
            <v>16.022.0001-0</v>
          </cell>
          <cell r="B9914">
            <v>91.95</v>
          </cell>
        </row>
        <row r="9915">
          <cell r="A9915" t="str">
            <v>16.022.0002-0</v>
          </cell>
          <cell r="B9915">
            <v>81.400000000000006</v>
          </cell>
        </row>
        <row r="9916">
          <cell r="A9916" t="str">
            <v>16.022.0003-0</v>
          </cell>
          <cell r="B9916">
            <v>95.49</v>
          </cell>
        </row>
        <row r="9917">
          <cell r="A9917" t="str">
            <v>16.022.0004-0</v>
          </cell>
          <cell r="B9917">
            <v>53.91</v>
          </cell>
        </row>
        <row r="9918">
          <cell r="A9918" t="str">
            <v>16.022.0006-0</v>
          </cell>
          <cell r="B9918">
            <v>59.35</v>
          </cell>
        </row>
        <row r="9919">
          <cell r="A9919" t="str">
            <v>16.022.0008-0</v>
          </cell>
          <cell r="B9919">
            <v>158.28</v>
          </cell>
        </row>
        <row r="9920">
          <cell r="A9920" t="str">
            <v>16.022.0010-0</v>
          </cell>
          <cell r="B9920">
            <v>41.62</v>
          </cell>
        </row>
        <row r="9921">
          <cell r="A9921" t="str">
            <v>16.022.0012-0</v>
          </cell>
          <cell r="B9921">
            <v>45.02</v>
          </cell>
        </row>
        <row r="9922">
          <cell r="A9922" t="str">
            <v>16.022.9999-0</v>
          </cell>
          <cell r="B9922">
            <v>3049</v>
          </cell>
        </row>
        <row r="9923">
          <cell r="A9923" t="str">
            <v>16.023.0004-0</v>
          </cell>
          <cell r="B9923">
            <v>51.95</v>
          </cell>
        </row>
        <row r="9924">
          <cell r="A9924" t="str">
            <v>16.023.0005-0</v>
          </cell>
          <cell r="B9924">
            <v>53.07</v>
          </cell>
        </row>
        <row r="9925">
          <cell r="A9925" t="str">
            <v>16.023.9999-0</v>
          </cell>
          <cell r="B9925">
            <v>3300</v>
          </cell>
        </row>
        <row r="9926">
          <cell r="A9926" t="str">
            <v>16.024.0004-0</v>
          </cell>
          <cell r="B9926">
            <v>54.65</v>
          </cell>
        </row>
        <row r="9927">
          <cell r="A9927" t="str">
            <v>16.024.0005-0</v>
          </cell>
          <cell r="B9927">
            <v>60.17</v>
          </cell>
        </row>
        <row r="9928">
          <cell r="A9928" t="str">
            <v>16.024.0006-0</v>
          </cell>
          <cell r="B9928">
            <v>50.16</v>
          </cell>
        </row>
        <row r="9929">
          <cell r="A9929" t="str">
            <v>16.024.0007-0</v>
          </cell>
          <cell r="B9929">
            <v>47.67</v>
          </cell>
        </row>
        <row r="9930">
          <cell r="A9930" t="str">
            <v>16.024.0008-0</v>
          </cell>
          <cell r="B9930">
            <v>42</v>
          </cell>
        </row>
        <row r="9931">
          <cell r="A9931" t="str">
            <v>16.024.0009-0</v>
          </cell>
          <cell r="B9931">
            <v>50.16</v>
          </cell>
        </row>
        <row r="9932">
          <cell r="A9932" t="str">
            <v>16.024.0010-0</v>
          </cell>
          <cell r="B9932">
            <v>44.79</v>
          </cell>
        </row>
        <row r="9933">
          <cell r="A9933" t="str">
            <v>16.024.0015-0</v>
          </cell>
          <cell r="B9933">
            <v>74.13</v>
          </cell>
        </row>
        <row r="9934">
          <cell r="A9934" t="str">
            <v>16.024.9999-0</v>
          </cell>
          <cell r="B9934">
            <v>2961</v>
          </cell>
        </row>
        <row r="9935">
          <cell r="A9935" t="str">
            <v>16.025.0015-0</v>
          </cell>
          <cell r="B9935">
            <v>86.63</v>
          </cell>
        </row>
        <row r="9936">
          <cell r="A9936" t="str">
            <v>16.025.9999-0</v>
          </cell>
          <cell r="B9936">
            <v>4324</v>
          </cell>
        </row>
        <row r="9937">
          <cell r="A9937" t="str">
            <v>16.026.0001-0</v>
          </cell>
          <cell r="B9937">
            <v>40.659999999999997</v>
          </cell>
        </row>
        <row r="9938">
          <cell r="A9938" t="str">
            <v>16.026.0002-0</v>
          </cell>
          <cell r="B9938">
            <v>56</v>
          </cell>
        </row>
        <row r="9939">
          <cell r="A9939" t="str">
            <v>16.026.0005-0</v>
          </cell>
          <cell r="B9939">
            <v>54.21</v>
          </cell>
        </row>
        <row r="9940">
          <cell r="A9940" t="str">
            <v>16.026.0010-0</v>
          </cell>
          <cell r="B9940">
            <v>47.84</v>
          </cell>
        </row>
        <row r="9941">
          <cell r="A9941" t="str">
            <v>16.026.9999-0</v>
          </cell>
          <cell r="B9941">
            <v>3678</v>
          </cell>
        </row>
        <row r="9942">
          <cell r="A9942" t="str">
            <v>16.027.0001-0</v>
          </cell>
          <cell r="B9942">
            <v>53.89</v>
          </cell>
        </row>
        <row r="9943">
          <cell r="A9943" t="str">
            <v>16.027.9999-0</v>
          </cell>
          <cell r="B9943">
            <v>4440</v>
          </cell>
        </row>
        <row r="9944">
          <cell r="A9944" t="str">
            <v>16.028.0015-0</v>
          </cell>
          <cell r="B9944">
            <v>53.04</v>
          </cell>
        </row>
        <row r="9945">
          <cell r="A9945" t="str">
            <v>16.028.0020-0</v>
          </cell>
          <cell r="B9945">
            <v>44.23</v>
          </cell>
        </row>
        <row r="9946">
          <cell r="A9946" t="str">
            <v>16.028.0022-0</v>
          </cell>
          <cell r="B9946">
            <v>44.23</v>
          </cell>
        </row>
        <row r="9947">
          <cell r="A9947" t="str">
            <v>16.028.0023-0</v>
          </cell>
          <cell r="B9947">
            <v>67.010000000000005</v>
          </cell>
        </row>
        <row r="9948">
          <cell r="A9948" t="str">
            <v>16.028.0026-0</v>
          </cell>
          <cell r="B9948">
            <v>95.87</v>
          </cell>
        </row>
        <row r="9949">
          <cell r="A9949" t="str">
            <v>16.028.0030-0</v>
          </cell>
          <cell r="B9949">
            <v>41.14</v>
          </cell>
        </row>
        <row r="9950">
          <cell r="A9950" t="str">
            <v>16.028.9999-0</v>
          </cell>
          <cell r="B9950">
            <v>3778</v>
          </cell>
        </row>
        <row r="9951">
          <cell r="A9951" t="str">
            <v>16.029.0001-0</v>
          </cell>
          <cell r="B9951">
            <v>68.98</v>
          </cell>
        </row>
        <row r="9952">
          <cell r="A9952" t="str">
            <v>16.029.9999-0</v>
          </cell>
          <cell r="B9952">
            <v>3489</v>
          </cell>
        </row>
        <row r="9953">
          <cell r="A9953" t="str">
            <v>16.030.0001-0</v>
          </cell>
          <cell r="B9953">
            <v>13.52</v>
          </cell>
        </row>
        <row r="9954">
          <cell r="A9954" t="str">
            <v>16.030.0005-0</v>
          </cell>
          <cell r="B9954">
            <v>7.26</v>
          </cell>
        </row>
        <row r="9955">
          <cell r="A9955" t="str">
            <v>16.030.0007-0</v>
          </cell>
          <cell r="B9955">
            <v>3.1</v>
          </cell>
        </row>
        <row r="9956">
          <cell r="A9956" t="str">
            <v>16.030.0009-0</v>
          </cell>
          <cell r="B9956">
            <v>22.78</v>
          </cell>
        </row>
        <row r="9957">
          <cell r="A9957" t="str">
            <v>16.030.0010-0</v>
          </cell>
          <cell r="B9957">
            <v>47.74</v>
          </cell>
        </row>
        <row r="9958">
          <cell r="A9958" t="str">
            <v>16.030.0013-0</v>
          </cell>
          <cell r="B9958">
            <v>33.82</v>
          </cell>
        </row>
        <row r="9959">
          <cell r="A9959" t="str">
            <v>16.030.0030-0</v>
          </cell>
          <cell r="B9959">
            <v>42.35</v>
          </cell>
        </row>
        <row r="9960">
          <cell r="A9960" t="str">
            <v>16.030.9999-0</v>
          </cell>
          <cell r="B9960">
            <v>5582</v>
          </cell>
        </row>
        <row r="9961">
          <cell r="A9961" t="str">
            <v>16.031.0025-0</v>
          </cell>
          <cell r="B9961">
            <v>54.43</v>
          </cell>
        </row>
        <row r="9962">
          <cell r="A9962" t="str">
            <v>16.031.9999-0</v>
          </cell>
          <cell r="B9962">
            <v>3473</v>
          </cell>
        </row>
        <row r="9963">
          <cell r="A9963" t="str">
            <v>16.032.0001-0</v>
          </cell>
          <cell r="B9963">
            <v>67.989999999999995</v>
          </cell>
        </row>
        <row r="9964">
          <cell r="A9964" t="str">
            <v>16.032.9999-0</v>
          </cell>
          <cell r="B9964">
            <v>3527</v>
          </cell>
        </row>
        <row r="9965">
          <cell r="A9965" t="str">
            <v>16.033.0002-0</v>
          </cell>
          <cell r="B9965">
            <v>18.79</v>
          </cell>
        </row>
        <row r="9966">
          <cell r="A9966" t="str">
            <v>16.033.9999-0</v>
          </cell>
          <cell r="B9966">
            <v>6750</v>
          </cell>
        </row>
        <row r="9967">
          <cell r="A9967" t="str">
            <v>16.034.0003-0</v>
          </cell>
          <cell r="B9967">
            <v>54.94</v>
          </cell>
        </row>
        <row r="9968">
          <cell r="A9968" t="str">
            <v>16.034.0006-0</v>
          </cell>
          <cell r="B9968">
            <v>13.53</v>
          </cell>
        </row>
        <row r="9969">
          <cell r="A9969" t="str">
            <v>16.034.9999-0</v>
          </cell>
          <cell r="B9969">
            <v>3730</v>
          </cell>
        </row>
        <row r="9970">
          <cell r="A9970" t="str">
            <v>16.035.0005-0</v>
          </cell>
          <cell r="B9970">
            <v>22.77</v>
          </cell>
        </row>
        <row r="9971">
          <cell r="A9971" t="str">
            <v>16.035.9999-0</v>
          </cell>
          <cell r="B9971">
            <v>3175</v>
          </cell>
        </row>
        <row r="9972">
          <cell r="A9972" t="str">
            <v>16.036.0010-0</v>
          </cell>
          <cell r="B9972">
            <v>61.19</v>
          </cell>
        </row>
        <row r="9973">
          <cell r="A9973" t="str">
            <v>16.036.0015-0</v>
          </cell>
          <cell r="B9973">
            <v>73.010000000000005</v>
          </cell>
        </row>
        <row r="9974">
          <cell r="A9974" t="str">
            <v>16.036.0020-0</v>
          </cell>
          <cell r="B9974">
            <v>114.78</v>
          </cell>
        </row>
        <row r="9975">
          <cell r="A9975" t="str">
            <v>16.036.0022-0</v>
          </cell>
          <cell r="B9975">
            <v>140.91</v>
          </cell>
        </row>
        <row r="9976">
          <cell r="A9976" t="str">
            <v>16.036.0025-0</v>
          </cell>
          <cell r="B9976">
            <v>26.09</v>
          </cell>
        </row>
        <row r="9977">
          <cell r="A9977" t="str">
            <v>16.036.0030-0</v>
          </cell>
          <cell r="B9977">
            <v>62.62</v>
          </cell>
        </row>
        <row r="9978">
          <cell r="A9978" t="str">
            <v>16.036.0035-0</v>
          </cell>
          <cell r="B9978">
            <v>74.66</v>
          </cell>
        </row>
        <row r="9979">
          <cell r="A9979" t="str">
            <v>16.036.0040-0</v>
          </cell>
          <cell r="B9979">
            <v>117.2</v>
          </cell>
        </row>
        <row r="9980">
          <cell r="A9980" t="str">
            <v>16.036.0043-0</v>
          </cell>
          <cell r="B9980">
            <v>144.21</v>
          </cell>
        </row>
        <row r="9981">
          <cell r="A9981" t="str">
            <v>16.036.0050-0</v>
          </cell>
          <cell r="B9981">
            <v>78.489999999999995</v>
          </cell>
        </row>
        <row r="9982">
          <cell r="A9982" t="str">
            <v>16.036.0055-0</v>
          </cell>
          <cell r="B9982">
            <v>93.31</v>
          </cell>
        </row>
        <row r="9983">
          <cell r="A9983" t="str">
            <v>16.036.0060-0</v>
          </cell>
          <cell r="B9983">
            <v>147.06</v>
          </cell>
        </row>
        <row r="9984">
          <cell r="A9984" t="str">
            <v>16.036.0062-0</v>
          </cell>
          <cell r="B9984">
            <v>180.68</v>
          </cell>
        </row>
        <row r="9985">
          <cell r="A9985" t="str">
            <v>16.036.0065-0</v>
          </cell>
          <cell r="B9985">
            <v>34.409999999999997</v>
          </cell>
        </row>
        <row r="9986">
          <cell r="A9986" t="str">
            <v>16.036.0070-0</v>
          </cell>
          <cell r="B9986">
            <v>79.92</v>
          </cell>
        </row>
        <row r="9987">
          <cell r="A9987" t="str">
            <v>16.036.0075-0</v>
          </cell>
          <cell r="B9987">
            <v>94.96</v>
          </cell>
        </row>
        <row r="9988">
          <cell r="A9988" t="str">
            <v>16.036.0080-0</v>
          </cell>
          <cell r="B9988">
            <v>149.47999999999999</v>
          </cell>
        </row>
        <row r="9989">
          <cell r="A9989" t="str">
            <v>16.036.0083-0</v>
          </cell>
          <cell r="B9989">
            <v>183.98</v>
          </cell>
        </row>
        <row r="9990">
          <cell r="A9990" t="str">
            <v>16.036.9999-0</v>
          </cell>
          <cell r="B9990">
            <v>1000</v>
          </cell>
        </row>
        <row r="9991">
          <cell r="A9991" t="str">
            <v>17.012.0010-0</v>
          </cell>
          <cell r="B9991">
            <v>5.0999999999999996</v>
          </cell>
        </row>
        <row r="9992">
          <cell r="A9992" t="str">
            <v>17.012.0011-0</v>
          </cell>
          <cell r="B9992">
            <v>6.77</v>
          </cell>
        </row>
        <row r="9993">
          <cell r="A9993" t="str">
            <v>17.012.0012-0</v>
          </cell>
          <cell r="B9993">
            <v>5.56</v>
          </cell>
        </row>
        <row r="9994">
          <cell r="A9994" t="str">
            <v>17.012.0013-0</v>
          </cell>
          <cell r="B9994">
            <v>7.23</v>
          </cell>
        </row>
        <row r="9995">
          <cell r="A9995" t="str">
            <v>17.012.0015-0</v>
          </cell>
          <cell r="B9995">
            <v>7.71</v>
          </cell>
        </row>
        <row r="9996">
          <cell r="A9996" t="str">
            <v>17.012.0030-0</v>
          </cell>
          <cell r="B9996">
            <v>2.31</v>
          </cell>
        </row>
        <row r="9997">
          <cell r="A9997" t="str">
            <v>17.012.0040-0</v>
          </cell>
          <cell r="B9997">
            <v>8.76</v>
          </cell>
        </row>
        <row r="9998">
          <cell r="A9998" t="str">
            <v>17.012.9999-0</v>
          </cell>
          <cell r="B9998">
            <v>4538</v>
          </cell>
        </row>
        <row r="9999">
          <cell r="A9999" t="str">
            <v>17.013.0030-0</v>
          </cell>
          <cell r="B9999">
            <v>26.18</v>
          </cell>
        </row>
        <row r="10000">
          <cell r="A10000" t="str">
            <v>17.013.0031-0</v>
          </cell>
          <cell r="B10000">
            <v>47.87</v>
          </cell>
        </row>
        <row r="10001">
          <cell r="A10001" t="str">
            <v>17.013.0070-0</v>
          </cell>
          <cell r="B10001">
            <v>13.65</v>
          </cell>
        </row>
        <row r="10002">
          <cell r="A10002" t="str">
            <v>17.013.0095-1</v>
          </cell>
          <cell r="B10002">
            <v>18.510000000000002</v>
          </cell>
        </row>
        <row r="10003">
          <cell r="A10003" t="str">
            <v>17.013.9999-0</v>
          </cell>
          <cell r="B10003">
            <v>5600</v>
          </cell>
        </row>
        <row r="10004">
          <cell r="A10004" t="str">
            <v>17.014.0010-0</v>
          </cell>
          <cell r="B10004">
            <v>3.98</v>
          </cell>
        </row>
        <row r="10005">
          <cell r="A10005" t="str">
            <v>17.014.0015-0</v>
          </cell>
          <cell r="B10005">
            <v>4.66</v>
          </cell>
        </row>
        <row r="10006">
          <cell r="A10006" t="str">
            <v>17.014.9999-0</v>
          </cell>
          <cell r="B10006">
            <v>1000</v>
          </cell>
        </row>
        <row r="10007">
          <cell r="A10007" t="str">
            <v>17.017.0010-0</v>
          </cell>
          <cell r="B10007">
            <v>12.95</v>
          </cell>
        </row>
        <row r="10008">
          <cell r="A10008" t="str">
            <v>17.017.0020-0</v>
          </cell>
          <cell r="B10008">
            <v>4.5199999999999996</v>
          </cell>
        </row>
        <row r="10009">
          <cell r="A10009" t="str">
            <v>17.017.0030-0</v>
          </cell>
          <cell r="B10009">
            <v>19.559999999999999</v>
          </cell>
        </row>
        <row r="10010">
          <cell r="A10010" t="str">
            <v>17.017.0040-0</v>
          </cell>
          <cell r="B10010">
            <v>13.55</v>
          </cell>
        </row>
        <row r="10011">
          <cell r="A10011" t="str">
            <v>17.017.0041-0</v>
          </cell>
          <cell r="B10011">
            <v>6.67</v>
          </cell>
        </row>
        <row r="10012">
          <cell r="A10012" t="str">
            <v>17.017.0042-0</v>
          </cell>
          <cell r="B10012">
            <v>1.51</v>
          </cell>
        </row>
        <row r="10013">
          <cell r="A10013" t="str">
            <v>17.017.0050-0</v>
          </cell>
          <cell r="B10013">
            <v>19.82</v>
          </cell>
        </row>
        <row r="10014">
          <cell r="A10014" t="str">
            <v>17.017.0053-0</v>
          </cell>
          <cell r="B10014">
            <v>7.76</v>
          </cell>
        </row>
        <row r="10015">
          <cell r="A10015" t="str">
            <v>17.017.0060-0</v>
          </cell>
          <cell r="B10015">
            <v>8.49</v>
          </cell>
        </row>
        <row r="10016">
          <cell r="A10016" t="str">
            <v>17.017.0061-0</v>
          </cell>
          <cell r="B10016">
            <v>10.95</v>
          </cell>
        </row>
        <row r="10017">
          <cell r="A10017" t="str">
            <v>17.017.0062-0</v>
          </cell>
          <cell r="B10017">
            <v>5.91</v>
          </cell>
        </row>
        <row r="10018">
          <cell r="A10018" t="str">
            <v>17.017.0070-0</v>
          </cell>
          <cell r="B10018">
            <v>11.64</v>
          </cell>
        </row>
        <row r="10019">
          <cell r="A10019" t="str">
            <v>17.017.0100-0</v>
          </cell>
          <cell r="B10019">
            <v>25.36</v>
          </cell>
        </row>
        <row r="10020">
          <cell r="A10020" t="str">
            <v>17.017.0110-0</v>
          </cell>
          <cell r="B10020">
            <v>15.71</v>
          </cell>
        </row>
        <row r="10021">
          <cell r="A10021" t="str">
            <v>17.017.0120-1</v>
          </cell>
          <cell r="B10021">
            <v>4.32</v>
          </cell>
        </row>
        <row r="10022">
          <cell r="A10022" t="str">
            <v>17.017.0130-0</v>
          </cell>
          <cell r="B10022">
            <v>9.5</v>
          </cell>
        </row>
        <row r="10023">
          <cell r="A10023" t="str">
            <v>17.017.0140-0</v>
          </cell>
          <cell r="B10023">
            <v>4.5199999999999996</v>
          </cell>
        </row>
        <row r="10024">
          <cell r="A10024" t="str">
            <v>17.017.0150-0</v>
          </cell>
          <cell r="B10024">
            <v>7.79</v>
          </cell>
        </row>
        <row r="10025">
          <cell r="A10025" t="str">
            <v>17.017.0155-0</v>
          </cell>
          <cell r="B10025">
            <v>10.66</v>
          </cell>
        </row>
        <row r="10026">
          <cell r="A10026" t="str">
            <v>17.017.0160-0</v>
          </cell>
          <cell r="B10026">
            <v>8.85</v>
          </cell>
        </row>
        <row r="10027">
          <cell r="A10027" t="str">
            <v>17.017.0161-0</v>
          </cell>
          <cell r="B10027">
            <v>6.99</v>
          </cell>
        </row>
        <row r="10028">
          <cell r="A10028" t="str">
            <v>17.017.0169-0</v>
          </cell>
          <cell r="B10028">
            <v>25.1</v>
          </cell>
        </row>
        <row r="10029">
          <cell r="A10029" t="str">
            <v>17.017.0175-0</v>
          </cell>
          <cell r="B10029">
            <v>9.26</v>
          </cell>
        </row>
        <row r="10030">
          <cell r="A10030" t="str">
            <v>17.017.0176-0</v>
          </cell>
          <cell r="B10030">
            <v>10.74</v>
          </cell>
        </row>
        <row r="10031">
          <cell r="A10031" t="str">
            <v>17.017.0225-0</v>
          </cell>
          <cell r="B10031">
            <v>10.19</v>
          </cell>
        </row>
        <row r="10032">
          <cell r="A10032" t="str">
            <v>17.017.0227-0</v>
          </cell>
          <cell r="B10032">
            <v>3.02</v>
          </cell>
        </row>
        <row r="10033">
          <cell r="A10033" t="str">
            <v>17.017.0228-0</v>
          </cell>
          <cell r="B10033">
            <v>6.72</v>
          </cell>
        </row>
        <row r="10034">
          <cell r="A10034" t="str">
            <v>17.017.0230-0</v>
          </cell>
          <cell r="B10034">
            <v>6.7</v>
          </cell>
        </row>
        <row r="10035">
          <cell r="A10035" t="str">
            <v>17.017.0240-0</v>
          </cell>
          <cell r="B10035">
            <v>4.7300000000000004</v>
          </cell>
        </row>
        <row r="10036">
          <cell r="A10036" t="str">
            <v>17.017.0245-0</v>
          </cell>
          <cell r="B10036">
            <v>19.37</v>
          </cell>
        </row>
        <row r="10037">
          <cell r="A10037" t="str">
            <v>17.017.0300-1</v>
          </cell>
          <cell r="B10037">
            <v>10.8</v>
          </cell>
        </row>
        <row r="10038">
          <cell r="A10038" t="str">
            <v>17.017.0301-0</v>
          </cell>
          <cell r="B10038">
            <v>9.0399999999999991</v>
          </cell>
        </row>
        <row r="10039">
          <cell r="A10039" t="str">
            <v>17.017.0320-0</v>
          </cell>
          <cell r="B10039">
            <v>10.62</v>
          </cell>
        </row>
        <row r="10040">
          <cell r="A10040" t="str">
            <v>17.017.0321-0</v>
          </cell>
          <cell r="B10040">
            <v>8.7799999999999994</v>
          </cell>
        </row>
        <row r="10041">
          <cell r="A10041" t="str">
            <v>17.017.0350-0</v>
          </cell>
          <cell r="B10041">
            <v>9.33</v>
          </cell>
        </row>
        <row r="10042">
          <cell r="A10042" t="str">
            <v>17.017.0360-0</v>
          </cell>
          <cell r="B10042">
            <v>10.96</v>
          </cell>
        </row>
        <row r="10043">
          <cell r="A10043" t="str">
            <v>17.017.0361-0</v>
          </cell>
          <cell r="B10043">
            <v>8.75</v>
          </cell>
        </row>
        <row r="10044">
          <cell r="A10044" t="str">
            <v>17.017.0362-0</v>
          </cell>
          <cell r="B10044">
            <v>2.65</v>
          </cell>
        </row>
        <row r="10045">
          <cell r="A10045" t="str">
            <v>17.017.0365-0</v>
          </cell>
          <cell r="B10045">
            <v>11.79</v>
          </cell>
        </row>
        <row r="10046">
          <cell r="A10046" t="str">
            <v>17.017.9999-0</v>
          </cell>
          <cell r="B10046">
            <v>3801</v>
          </cell>
        </row>
        <row r="10047">
          <cell r="A10047" t="str">
            <v>17.018.0010-0</v>
          </cell>
          <cell r="B10047">
            <v>14.47</v>
          </cell>
        </row>
        <row r="10048">
          <cell r="A10048" t="str">
            <v>17.018.0015-0</v>
          </cell>
          <cell r="B10048">
            <v>5.33</v>
          </cell>
        </row>
        <row r="10049">
          <cell r="A10049" t="str">
            <v>17.018.0020-0</v>
          </cell>
          <cell r="B10049">
            <v>5.98</v>
          </cell>
        </row>
        <row r="10050">
          <cell r="A10050" t="str">
            <v>17.018.0031-0</v>
          </cell>
          <cell r="B10050">
            <v>14.55</v>
          </cell>
        </row>
        <row r="10051">
          <cell r="A10051" t="str">
            <v>17.018.0041-0</v>
          </cell>
          <cell r="B10051">
            <v>3.1</v>
          </cell>
        </row>
        <row r="10052">
          <cell r="A10052" t="str">
            <v>17.018.0044-0</v>
          </cell>
          <cell r="B10052">
            <v>5.38</v>
          </cell>
        </row>
        <row r="10053">
          <cell r="A10053" t="str">
            <v>17.018.0050-0</v>
          </cell>
          <cell r="B10053">
            <v>10.45</v>
          </cell>
        </row>
        <row r="10054">
          <cell r="A10054" t="str">
            <v>17.018.0060-0</v>
          </cell>
          <cell r="B10054">
            <v>20.86</v>
          </cell>
        </row>
        <row r="10055">
          <cell r="A10055" t="str">
            <v>17.018.0080-0</v>
          </cell>
          <cell r="B10055">
            <v>8.44</v>
          </cell>
        </row>
        <row r="10056">
          <cell r="A10056" t="str">
            <v>17.018.0081-0</v>
          </cell>
          <cell r="B10056">
            <v>3.03</v>
          </cell>
        </row>
        <row r="10057">
          <cell r="A10057" t="str">
            <v>17.018.0082-0</v>
          </cell>
          <cell r="B10057">
            <v>7.97</v>
          </cell>
        </row>
        <row r="10058">
          <cell r="A10058" t="str">
            <v>17.018.0110-0</v>
          </cell>
          <cell r="B10058">
            <v>9.8699999999999992</v>
          </cell>
        </row>
        <row r="10059">
          <cell r="A10059" t="str">
            <v>17.018.0111-0</v>
          </cell>
          <cell r="B10059">
            <v>19.739999999999998</v>
          </cell>
        </row>
        <row r="10060">
          <cell r="A10060" t="str">
            <v>17.018.0112-0</v>
          </cell>
          <cell r="B10060">
            <v>15.79</v>
          </cell>
        </row>
        <row r="10061">
          <cell r="A10061" t="str">
            <v>17.018.0113-0</v>
          </cell>
          <cell r="B10061">
            <v>19.010000000000002</v>
          </cell>
        </row>
        <row r="10062">
          <cell r="A10062" t="str">
            <v>17.018.0115-0</v>
          </cell>
          <cell r="B10062">
            <v>25.37</v>
          </cell>
        </row>
        <row r="10063">
          <cell r="A10063" t="str">
            <v>17.018.0116-0</v>
          </cell>
          <cell r="B10063">
            <v>3.4</v>
          </cell>
        </row>
        <row r="10064">
          <cell r="A10064" t="str">
            <v>17.018.0117-0</v>
          </cell>
          <cell r="B10064">
            <v>7.27</v>
          </cell>
        </row>
        <row r="10065">
          <cell r="A10065" t="str">
            <v>17.018.0185-0</v>
          </cell>
          <cell r="B10065">
            <v>18.829999999999998</v>
          </cell>
        </row>
        <row r="10066">
          <cell r="A10066" t="str">
            <v>17.018.0190-0</v>
          </cell>
          <cell r="B10066">
            <v>22.3</v>
          </cell>
        </row>
        <row r="10067">
          <cell r="A10067" t="str">
            <v>17.018.0200-0</v>
          </cell>
          <cell r="B10067">
            <v>16.27</v>
          </cell>
        </row>
        <row r="10068">
          <cell r="A10068" t="str">
            <v>17.018.0210-0</v>
          </cell>
          <cell r="B10068">
            <v>33.479999999999997</v>
          </cell>
        </row>
        <row r="10069">
          <cell r="A10069" t="str">
            <v>17.018.0250-0</v>
          </cell>
          <cell r="B10069">
            <v>9.5500000000000007</v>
          </cell>
        </row>
        <row r="10070">
          <cell r="A10070" t="str">
            <v>17.018.0251-0</v>
          </cell>
          <cell r="B10070">
            <v>19.100000000000001</v>
          </cell>
        </row>
        <row r="10071">
          <cell r="A10071" t="str">
            <v>17.018.0252-0</v>
          </cell>
          <cell r="B10071">
            <v>14.99</v>
          </cell>
        </row>
        <row r="10072">
          <cell r="A10072" t="str">
            <v>17.018.0253-0</v>
          </cell>
          <cell r="B10072">
            <v>18.2</v>
          </cell>
        </row>
        <row r="10073">
          <cell r="A10073" t="str">
            <v>17.018.0254-0</v>
          </cell>
          <cell r="B10073">
            <v>24.32</v>
          </cell>
        </row>
        <row r="10074">
          <cell r="A10074" t="str">
            <v>17.018.0260-0</v>
          </cell>
          <cell r="B10074">
            <v>3.38</v>
          </cell>
        </row>
        <row r="10075">
          <cell r="A10075" t="str">
            <v>17.018.9999-0</v>
          </cell>
          <cell r="B10075">
            <v>3915</v>
          </cell>
        </row>
        <row r="10076">
          <cell r="A10076" t="str">
            <v>17.020.0010-0</v>
          </cell>
          <cell r="B10076">
            <v>7.83</v>
          </cell>
        </row>
        <row r="10077">
          <cell r="A10077" t="str">
            <v>17.020.0021-0</v>
          </cell>
          <cell r="B10077">
            <v>3.38</v>
          </cell>
        </row>
        <row r="10078">
          <cell r="A10078" t="str">
            <v>17.020.0030-1</v>
          </cell>
          <cell r="B10078">
            <v>43.65</v>
          </cell>
        </row>
        <row r="10079">
          <cell r="A10079" t="str">
            <v>17.020.0040-0</v>
          </cell>
          <cell r="B10079">
            <v>40.26</v>
          </cell>
        </row>
        <row r="10080">
          <cell r="A10080" t="str">
            <v>17.020.0050-0</v>
          </cell>
          <cell r="B10080">
            <v>6.35</v>
          </cell>
        </row>
        <row r="10081">
          <cell r="A10081" t="str">
            <v>17.020.0060-0</v>
          </cell>
          <cell r="B10081">
            <v>6.26</v>
          </cell>
        </row>
        <row r="10082">
          <cell r="A10082" t="str">
            <v>17.020.0061-0</v>
          </cell>
          <cell r="B10082">
            <v>1.69</v>
          </cell>
        </row>
        <row r="10083">
          <cell r="A10083" t="str">
            <v>17.020.0070-0</v>
          </cell>
          <cell r="B10083">
            <v>8.32</v>
          </cell>
        </row>
        <row r="10084">
          <cell r="A10084" t="str">
            <v>17.020.0071-0</v>
          </cell>
          <cell r="B10084">
            <v>11.19</v>
          </cell>
        </row>
        <row r="10085">
          <cell r="A10085" t="str">
            <v>17.020.0072-0</v>
          </cell>
          <cell r="B10085">
            <v>7.26</v>
          </cell>
        </row>
        <row r="10086">
          <cell r="A10086" t="str">
            <v>17.020.0075-0</v>
          </cell>
          <cell r="B10086">
            <v>22.38</v>
          </cell>
        </row>
        <row r="10087">
          <cell r="A10087" t="str">
            <v>17.020.9999-0</v>
          </cell>
          <cell r="B10087">
            <v>4142</v>
          </cell>
        </row>
        <row r="10088">
          <cell r="A10088" t="str">
            <v>17.025.0005-1</v>
          </cell>
          <cell r="B10088">
            <v>23.99</v>
          </cell>
        </row>
        <row r="10089">
          <cell r="A10089" t="str">
            <v>17.025.0006-0</v>
          </cell>
          <cell r="B10089">
            <v>15.27</v>
          </cell>
        </row>
        <row r="10090">
          <cell r="A10090" t="str">
            <v>17.025.0007-0</v>
          </cell>
          <cell r="B10090">
            <v>11.86</v>
          </cell>
        </row>
        <row r="10091">
          <cell r="A10091" t="str">
            <v>17.025.0008-0</v>
          </cell>
          <cell r="B10091">
            <v>15.17</v>
          </cell>
        </row>
        <row r="10092">
          <cell r="A10092" t="str">
            <v>17.025.0009-0</v>
          </cell>
          <cell r="B10092">
            <v>5.65</v>
          </cell>
        </row>
        <row r="10093">
          <cell r="A10093" t="str">
            <v>17.025.0010-0</v>
          </cell>
          <cell r="B10093">
            <v>3.21</v>
          </cell>
        </row>
        <row r="10094">
          <cell r="A10094" t="str">
            <v>17.025.0040-1</v>
          </cell>
          <cell r="B10094">
            <v>1.87</v>
          </cell>
        </row>
        <row r="10095">
          <cell r="A10095" t="str">
            <v>17.025.0041-0</v>
          </cell>
          <cell r="B10095">
            <v>1.75</v>
          </cell>
        </row>
        <row r="10096">
          <cell r="A10096" t="str">
            <v>17.025.9999-0</v>
          </cell>
          <cell r="B10096">
            <v>5906</v>
          </cell>
        </row>
        <row r="10097">
          <cell r="A10097" t="str">
            <v>17.035.0010-0</v>
          </cell>
          <cell r="B10097">
            <v>3.16</v>
          </cell>
        </row>
        <row r="10098">
          <cell r="A10098" t="str">
            <v>17.035.0020-0</v>
          </cell>
          <cell r="B10098">
            <v>4.1500000000000004</v>
          </cell>
        </row>
        <row r="10099">
          <cell r="A10099" t="str">
            <v>17.035.0030-0</v>
          </cell>
          <cell r="B10099">
            <v>19.739999999999998</v>
          </cell>
        </row>
        <row r="10100">
          <cell r="A10100" t="str">
            <v>17.035.0040-0</v>
          </cell>
          <cell r="B10100">
            <v>31.15</v>
          </cell>
        </row>
        <row r="10101">
          <cell r="A10101" t="str">
            <v>17.035.0045-0</v>
          </cell>
          <cell r="B10101">
            <v>4.53</v>
          </cell>
        </row>
        <row r="10102">
          <cell r="A10102" t="str">
            <v>17.035.9999-0</v>
          </cell>
          <cell r="B10102">
            <v>4860</v>
          </cell>
        </row>
        <row r="10103">
          <cell r="A10103" t="str">
            <v>17.040.0020-0</v>
          </cell>
          <cell r="B10103">
            <v>39.5</v>
          </cell>
        </row>
        <row r="10104">
          <cell r="A10104" t="str">
            <v>17.040.0021-0</v>
          </cell>
          <cell r="B10104">
            <v>35.380000000000003</v>
          </cell>
        </row>
        <row r="10105">
          <cell r="A10105" t="str">
            <v>17.040.0022-0</v>
          </cell>
          <cell r="B10105">
            <v>19.34</v>
          </cell>
        </row>
        <row r="10106">
          <cell r="A10106" t="str">
            <v>17.040.0024-0</v>
          </cell>
          <cell r="B10106">
            <v>8.08</v>
          </cell>
        </row>
        <row r="10107">
          <cell r="A10107" t="str">
            <v>17.040.0030-0</v>
          </cell>
          <cell r="B10107">
            <v>14.17</v>
          </cell>
        </row>
        <row r="10108">
          <cell r="A10108" t="str">
            <v>17.040.0050-0</v>
          </cell>
          <cell r="B10108">
            <v>19.79</v>
          </cell>
        </row>
        <row r="10109">
          <cell r="A10109" t="str">
            <v>17.040.9999-0</v>
          </cell>
          <cell r="B10109">
            <v>3675</v>
          </cell>
        </row>
        <row r="10110">
          <cell r="A10110" t="str">
            <v>17.041.9999-0</v>
          </cell>
          <cell r="B10110">
            <v>4192</v>
          </cell>
        </row>
        <row r="10111">
          <cell r="A10111" t="str">
            <v>18.002.0010-0</v>
          </cell>
          <cell r="B10111">
            <v>115.44</v>
          </cell>
        </row>
        <row r="10112">
          <cell r="A10112" t="str">
            <v>18.002.0012-0</v>
          </cell>
          <cell r="B10112">
            <v>126.25</v>
          </cell>
        </row>
        <row r="10113">
          <cell r="A10113" t="str">
            <v>18.002.0013-0</v>
          </cell>
          <cell r="B10113">
            <v>130.87</v>
          </cell>
        </row>
        <row r="10114">
          <cell r="A10114" t="str">
            <v>18.002.0014-0</v>
          </cell>
          <cell r="B10114">
            <v>259.02999999999997</v>
          </cell>
        </row>
        <row r="10115">
          <cell r="A10115" t="str">
            <v>18.002.0015-0</v>
          </cell>
          <cell r="B10115">
            <v>527.97</v>
          </cell>
        </row>
        <row r="10116">
          <cell r="A10116" t="str">
            <v>18.002.0016-0</v>
          </cell>
          <cell r="B10116">
            <v>545.21</v>
          </cell>
        </row>
        <row r="10117">
          <cell r="A10117" t="str">
            <v>18.002.0019-0</v>
          </cell>
          <cell r="B10117">
            <v>62.61</v>
          </cell>
        </row>
        <row r="10118">
          <cell r="A10118" t="str">
            <v>18.002.0022-0</v>
          </cell>
          <cell r="B10118">
            <v>153.19999999999999</v>
          </cell>
        </row>
        <row r="10119">
          <cell r="A10119" t="str">
            <v>18.002.0023-0</v>
          </cell>
          <cell r="B10119">
            <v>188.39</v>
          </cell>
        </row>
        <row r="10120">
          <cell r="A10120" t="str">
            <v>18.002.0026-0</v>
          </cell>
          <cell r="B10120">
            <v>109.11</v>
          </cell>
        </row>
        <row r="10121">
          <cell r="A10121" t="str">
            <v>18.002.0027-0</v>
          </cell>
          <cell r="B10121">
            <v>130.26</v>
          </cell>
        </row>
        <row r="10122">
          <cell r="A10122" t="str">
            <v>18.002.0028-0</v>
          </cell>
          <cell r="B10122">
            <v>50.62</v>
          </cell>
        </row>
        <row r="10123">
          <cell r="A10123" t="str">
            <v>18.002.0029-0</v>
          </cell>
          <cell r="B10123">
            <v>142.77000000000001</v>
          </cell>
        </row>
        <row r="10124">
          <cell r="A10124" t="str">
            <v>18.002.0030-0</v>
          </cell>
          <cell r="B10124">
            <v>329.89</v>
          </cell>
        </row>
        <row r="10125">
          <cell r="A10125" t="str">
            <v>18.002.0031-0</v>
          </cell>
          <cell r="B10125">
            <v>366.08</v>
          </cell>
        </row>
        <row r="10126">
          <cell r="A10126" t="str">
            <v>18.002.0040-0</v>
          </cell>
          <cell r="B10126">
            <v>189.54</v>
          </cell>
        </row>
        <row r="10127">
          <cell r="A10127" t="str">
            <v>18.002.0055-0</v>
          </cell>
          <cell r="B10127">
            <v>203.77</v>
          </cell>
        </row>
        <row r="10128">
          <cell r="A10128" t="str">
            <v>18.002.0065-0</v>
          </cell>
          <cell r="B10128">
            <v>166.45</v>
          </cell>
        </row>
        <row r="10129">
          <cell r="A10129" t="str">
            <v>18.002.0070-0</v>
          </cell>
          <cell r="B10129">
            <v>239.24</v>
          </cell>
        </row>
        <row r="10130">
          <cell r="A10130" t="str">
            <v>18.002.0080-0</v>
          </cell>
          <cell r="B10130">
            <v>99.61</v>
          </cell>
        </row>
        <row r="10131">
          <cell r="A10131" t="str">
            <v>18.002.0085-0</v>
          </cell>
          <cell r="B10131">
            <v>235.82</v>
          </cell>
        </row>
        <row r="10132">
          <cell r="A10132" t="str">
            <v>18.002.0090-0</v>
          </cell>
          <cell r="B10132">
            <v>295.38</v>
          </cell>
        </row>
        <row r="10133">
          <cell r="A10133" t="str">
            <v>18.002.9999-0</v>
          </cell>
          <cell r="B10133">
            <v>2673</v>
          </cell>
        </row>
        <row r="10134">
          <cell r="A10134" t="str">
            <v>18.003.0003-0</v>
          </cell>
          <cell r="B10134">
            <v>106.44</v>
          </cell>
        </row>
        <row r="10135">
          <cell r="A10135" t="str">
            <v>18.003.0005-0</v>
          </cell>
          <cell r="B10135">
            <v>97.97</v>
          </cell>
        </row>
        <row r="10136">
          <cell r="A10136" t="str">
            <v>18.003.0007-0</v>
          </cell>
          <cell r="B10136">
            <v>319.81</v>
          </cell>
        </row>
        <row r="10137">
          <cell r="A10137" t="str">
            <v>18.003.0015-0</v>
          </cell>
          <cell r="B10137">
            <v>187.7</v>
          </cell>
        </row>
        <row r="10138">
          <cell r="A10138" t="str">
            <v>18.003.0020-0</v>
          </cell>
          <cell r="B10138">
            <v>255.45</v>
          </cell>
        </row>
        <row r="10139">
          <cell r="A10139" t="str">
            <v>18.003.9999-0</v>
          </cell>
          <cell r="B10139">
            <v>2756</v>
          </cell>
        </row>
        <row r="10140">
          <cell r="A10140" t="str">
            <v>18.004.0001-0</v>
          </cell>
          <cell r="B10140">
            <v>239.18</v>
          </cell>
        </row>
        <row r="10141">
          <cell r="A10141" t="str">
            <v>18.004.0005-0</v>
          </cell>
          <cell r="B10141">
            <v>418.4</v>
          </cell>
        </row>
        <row r="10142">
          <cell r="A10142" t="str">
            <v>18.004.9999-0</v>
          </cell>
          <cell r="B10142">
            <v>2840</v>
          </cell>
        </row>
        <row r="10143">
          <cell r="A10143" t="str">
            <v>18.005.0010-0</v>
          </cell>
          <cell r="B10143">
            <v>22.71</v>
          </cell>
        </row>
        <row r="10144">
          <cell r="A10144" t="str">
            <v>18.005.0012-0</v>
          </cell>
          <cell r="B10144">
            <v>35.46</v>
          </cell>
        </row>
        <row r="10145">
          <cell r="A10145" t="str">
            <v>18.005.0013-0</v>
          </cell>
          <cell r="B10145">
            <v>34.56</v>
          </cell>
        </row>
        <row r="10146">
          <cell r="A10146" t="str">
            <v>18.005.0015-0</v>
          </cell>
          <cell r="B10146">
            <v>42.78</v>
          </cell>
        </row>
        <row r="10147">
          <cell r="A10147" t="str">
            <v>18.005.0018-0</v>
          </cell>
          <cell r="B10147">
            <v>14.96</v>
          </cell>
        </row>
        <row r="10148">
          <cell r="A10148" t="str">
            <v>18.005.0027-0</v>
          </cell>
          <cell r="B10148">
            <v>26.25</v>
          </cell>
        </row>
        <row r="10149">
          <cell r="A10149" t="str">
            <v>18.005.0030-0</v>
          </cell>
          <cell r="B10149">
            <v>74.760000000000005</v>
          </cell>
        </row>
        <row r="10150">
          <cell r="A10150" t="str">
            <v>18.005.0035-0</v>
          </cell>
          <cell r="B10150">
            <v>89.16</v>
          </cell>
        </row>
        <row r="10151">
          <cell r="A10151" t="str">
            <v>18.005.0040-0</v>
          </cell>
          <cell r="B10151">
            <v>2188.85</v>
          </cell>
        </row>
        <row r="10152">
          <cell r="A10152" t="str">
            <v>18.005.9999-0</v>
          </cell>
          <cell r="B10152">
            <v>2643</v>
          </cell>
        </row>
        <row r="10153">
          <cell r="A10153" t="str">
            <v>18.006.0005-0</v>
          </cell>
          <cell r="B10153">
            <v>28.64</v>
          </cell>
        </row>
        <row r="10154">
          <cell r="A10154" t="str">
            <v>18.006.0007-0</v>
          </cell>
          <cell r="B10154">
            <v>34.74</v>
          </cell>
        </row>
        <row r="10155">
          <cell r="A10155" t="str">
            <v>18.006.0009-0</v>
          </cell>
          <cell r="B10155">
            <v>60.11</v>
          </cell>
        </row>
        <row r="10156">
          <cell r="A10156" t="str">
            <v>18.006.0014-0</v>
          </cell>
          <cell r="B10156">
            <v>40.630000000000003</v>
          </cell>
        </row>
        <row r="10157">
          <cell r="A10157" t="str">
            <v>18.006.0017-0</v>
          </cell>
          <cell r="B10157">
            <v>59.56</v>
          </cell>
        </row>
        <row r="10158">
          <cell r="A10158" t="str">
            <v>18.006.0020-0</v>
          </cell>
          <cell r="B10158">
            <v>120.26</v>
          </cell>
        </row>
        <row r="10159">
          <cell r="A10159" t="str">
            <v>18.006.0023-0</v>
          </cell>
          <cell r="B10159">
            <v>66.400000000000006</v>
          </cell>
        </row>
        <row r="10160">
          <cell r="A10160" t="str">
            <v>18.006.0024-0</v>
          </cell>
          <cell r="B10160">
            <v>96.88</v>
          </cell>
        </row>
        <row r="10161">
          <cell r="A10161" t="str">
            <v>18.006.0025-0</v>
          </cell>
          <cell r="B10161">
            <v>34.200000000000003</v>
          </cell>
        </row>
        <row r="10162">
          <cell r="A10162" t="str">
            <v>18.006.0026-0</v>
          </cell>
          <cell r="B10162">
            <v>38.75</v>
          </cell>
        </row>
        <row r="10163">
          <cell r="A10163" t="str">
            <v>18.006.0028-0</v>
          </cell>
          <cell r="B10163">
            <v>226.63</v>
          </cell>
        </row>
        <row r="10164">
          <cell r="A10164" t="str">
            <v>18.006.0033-0</v>
          </cell>
          <cell r="B10164">
            <v>250.79</v>
          </cell>
        </row>
        <row r="10165">
          <cell r="A10165" t="str">
            <v>18.006.0037-0</v>
          </cell>
          <cell r="B10165">
            <v>147.74</v>
          </cell>
        </row>
        <row r="10166">
          <cell r="A10166" t="str">
            <v>18.006.0040-0</v>
          </cell>
          <cell r="B10166">
            <v>36.96</v>
          </cell>
        </row>
        <row r="10167">
          <cell r="A10167" t="str">
            <v>18.006.0043-0</v>
          </cell>
          <cell r="B10167">
            <v>24.77</v>
          </cell>
        </row>
        <row r="10168">
          <cell r="A10168" t="str">
            <v>18.006.0050-0</v>
          </cell>
          <cell r="B10168">
            <v>34.840000000000003</v>
          </cell>
        </row>
        <row r="10169">
          <cell r="A10169" t="str">
            <v>18.006.0052-0</v>
          </cell>
          <cell r="B10169">
            <v>36.479999999999997</v>
          </cell>
        </row>
        <row r="10170">
          <cell r="A10170" t="str">
            <v>18.006.0054-0</v>
          </cell>
          <cell r="B10170">
            <v>30.55</v>
          </cell>
        </row>
        <row r="10171">
          <cell r="A10171" t="str">
            <v>18.006.0056-0</v>
          </cell>
          <cell r="B10171">
            <v>43.73</v>
          </cell>
        </row>
        <row r="10172">
          <cell r="A10172" t="str">
            <v>18.006.9999-0</v>
          </cell>
          <cell r="B10172">
            <v>3377</v>
          </cell>
        </row>
        <row r="10173">
          <cell r="A10173" t="str">
            <v>18.007.0039-0</v>
          </cell>
          <cell r="B10173">
            <v>54.91</v>
          </cell>
        </row>
        <row r="10174">
          <cell r="A10174" t="str">
            <v>18.007.0041-0</v>
          </cell>
          <cell r="B10174">
            <v>107.81</v>
          </cell>
        </row>
        <row r="10175">
          <cell r="A10175" t="str">
            <v>18.007.0042-0</v>
          </cell>
          <cell r="B10175">
            <v>5.94</v>
          </cell>
        </row>
        <row r="10176">
          <cell r="A10176" t="str">
            <v>18.007.0043-0</v>
          </cell>
          <cell r="B10176">
            <v>1.91</v>
          </cell>
        </row>
        <row r="10177">
          <cell r="A10177" t="str">
            <v>18.007.0045-0</v>
          </cell>
          <cell r="B10177">
            <v>76.25</v>
          </cell>
        </row>
        <row r="10178">
          <cell r="A10178" t="str">
            <v>18.007.0049-0</v>
          </cell>
          <cell r="B10178">
            <v>25.66</v>
          </cell>
        </row>
        <row r="10179">
          <cell r="A10179" t="str">
            <v>18.007.0051-0</v>
          </cell>
          <cell r="B10179">
            <v>32.270000000000003</v>
          </cell>
        </row>
        <row r="10180">
          <cell r="A10180" t="str">
            <v>18.007.0060-0</v>
          </cell>
          <cell r="B10180">
            <v>91.76</v>
          </cell>
        </row>
        <row r="10181">
          <cell r="A10181" t="str">
            <v>18.007.0065-0</v>
          </cell>
          <cell r="B10181">
            <v>181.51</v>
          </cell>
        </row>
        <row r="10182">
          <cell r="A10182" t="str">
            <v>18.007.0070-0</v>
          </cell>
          <cell r="B10182">
            <v>38.76</v>
          </cell>
        </row>
        <row r="10183">
          <cell r="A10183" t="str">
            <v>18.007.0075-0</v>
          </cell>
          <cell r="B10183">
            <v>123.05</v>
          </cell>
        </row>
        <row r="10184">
          <cell r="A10184" t="str">
            <v>18.007.0080-0</v>
          </cell>
          <cell r="B10184">
            <v>72.459999999999994</v>
          </cell>
        </row>
        <row r="10185">
          <cell r="A10185" t="str">
            <v>18.007.9999-0</v>
          </cell>
          <cell r="B10185">
            <v>4004</v>
          </cell>
        </row>
        <row r="10186">
          <cell r="A10186" t="str">
            <v>18.008.0005-0</v>
          </cell>
          <cell r="B10186">
            <v>2.23</v>
          </cell>
        </row>
        <row r="10187">
          <cell r="A10187" t="str">
            <v>18.008.0007-0</v>
          </cell>
          <cell r="B10187">
            <v>1.32</v>
          </cell>
        </row>
        <row r="10188">
          <cell r="A10188" t="str">
            <v>18.008.9999-0</v>
          </cell>
          <cell r="B10188">
            <v>8917</v>
          </cell>
        </row>
        <row r="10189">
          <cell r="A10189" t="str">
            <v>18.009.0058-0</v>
          </cell>
          <cell r="B10189">
            <v>26.85</v>
          </cell>
        </row>
        <row r="10190">
          <cell r="A10190" t="str">
            <v>18.009.0060-0</v>
          </cell>
          <cell r="B10190">
            <v>39.6</v>
          </cell>
        </row>
        <row r="10191">
          <cell r="A10191" t="str">
            <v>18.009.0065-0</v>
          </cell>
          <cell r="B10191">
            <v>44.92</v>
          </cell>
        </row>
        <row r="10192">
          <cell r="A10192" t="str">
            <v>18.009.0066-0</v>
          </cell>
          <cell r="B10192">
            <v>51.6</v>
          </cell>
        </row>
        <row r="10193">
          <cell r="A10193" t="str">
            <v>18.009.0070-0</v>
          </cell>
          <cell r="B10193">
            <v>88.31</v>
          </cell>
        </row>
        <row r="10194">
          <cell r="A10194" t="str">
            <v>18.009.0073-0</v>
          </cell>
          <cell r="B10194">
            <v>302.67</v>
          </cell>
        </row>
        <row r="10195">
          <cell r="A10195" t="str">
            <v>18.009.0074-0</v>
          </cell>
          <cell r="B10195">
            <v>113.83</v>
          </cell>
        </row>
        <row r="10196">
          <cell r="A10196" t="str">
            <v>18.009.0076-0</v>
          </cell>
          <cell r="B10196">
            <v>14.15</v>
          </cell>
        </row>
        <row r="10197">
          <cell r="A10197" t="str">
            <v>18.009.0078-0</v>
          </cell>
          <cell r="B10197">
            <v>16.86</v>
          </cell>
        </row>
        <row r="10198">
          <cell r="A10198" t="str">
            <v>18.009.0079-0</v>
          </cell>
          <cell r="B10198">
            <v>9.76</v>
          </cell>
        </row>
        <row r="10199">
          <cell r="A10199" t="str">
            <v>18.009.0080-0</v>
          </cell>
          <cell r="B10199">
            <v>376.6</v>
          </cell>
        </row>
        <row r="10200">
          <cell r="A10200" t="str">
            <v>18.009.0086-0</v>
          </cell>
          <cell r="B10200">
            <v>18.13</v>
          </cell>
        </row>
        <row r="10201">
          <cell r="A10201" t="str">
            <v>18.009.0100-0</v>
          </cell>
          <cell r="B10201">
            <v>105.05</v>
          </cell>
        </row>
        <row r="10202">
          <cell r="A10202" t="str">
            <v>18.009.0101-0</v>
          </cell>
          <cell r="B10202">
            <v>183.12</v>
          </cell>
        </row>
        <row r="10203">
          <cell r="A10203" t="str">
            <v>18.009.0102-0</v>
          </cell>
          <cell r="B10203">
            <v>195.49</v>
          </cell>
        </row>
        <row r="10204">
          <cell r="A10204" t="str">
            <v>18.009.0105-0</v>
          </cell>
          <cell r="B10204">
            <v>126.16</v>
          </cell>
        </row>
        <row r="10205">
          <cell r="A10205" t="str">
            <v>18.009.0110-0</v>
          </cell>
          <cell r="B10205">
            <v>56.13</v>
          </cell>
        </row>
        <row r="10206">
          <cell r="A10206" t="str">
            <v>18.009.0115-0</v>
          </cell>
          <cell r="B10206">
            <v>461.87</v>
          </cell>
        </row>
        <row r="10207">
          <cell r="A10207" t="str">
            <v>18.009.9999-0</v>
          </cell>
          <cell r="B10207">
            <v>3735</v>
          </cell>
        </row>
        <row r="10208">
          <cell r="A10208" t="str">
            <v>18.010.9999-0</v>
          </cell>
          <cell r="B10208">
            <v>999</v>
          </cell>
        </row>
        <row r="10209">
          <cell r="A10209" t="str">
            <v>18.011.0003-0</v>
          </cell>
          <cell r="B10209">
            <v>9.94</v>
          </cell>
        </row>
        <row r="10210">
          <cell r="A10210" t="str">
            <v>18.011.0005-0</v>
          </cell>
          <cell r="B10210">
            <v>10.16</v>
          </cell>
        </row>
        <row r="10211">
          <cell r="A10211" t="str">
            <v>18.011.9999-0</v>
          </cell>
          <cell r="B10211">
            <v>3919</v>
          </cell>
        </row>
        <row r="10212">
          <cell r="A10212" t="str">
            <v>18.012.0090-0</v>
          </cell>
          <cell r="B10212">
            <v>27.39</v>
          </cell>
        </row>
        <row r="10213">
          <cell r="A10213" t="str">
            <v>18.012.0093-0</v>
          </cell>
          <cell r="B10213">
            <v>38.75</v>
          </cell>
        </row>
        <row r="10214">
          <cell r="A10214" t="str">
            <v>18.012.0096-0</v>
          </cell>
          <cell r="B10214">
            <v>63.73</v>
          </cell>
        </row>
        <row r="10215">
          <cell r="A10215" t="str">
            <v>18.012.0100-0</v>
          </cell>
          <cell r="B10215">
            <v>71.59</v>
          </cell>
        </row>
        <row r="10216">
          <cell r="A10216" t="str">
            <v>18.012.0102-0</v>
          </cell>
          <cell r="B10216">
            <v>87.34</v>
          </cell>
        </row>
        <row r="10217">
          <cell r="A10217" t="str">
            <v>18.012.9999-0</v>
          </cell>
          <cell r="B10217">
            <v>4028</v>
          </cell>
        </row>
        <row r="10218">
          <cell r="A10218" t="str">
            <v>18.013.0106-0</v>
          </cell>
          <cell r="B10218">
            <v>52.2</v>
          </cell>
        </row>
        <row r="10219">
          <cell r="A10219" t="str">
            <v>18.013.0108-0</v>
          </cell>
          <cell r="B10219">
            <v>16.600000000000001</v>
          </cell>
        </row>
        <row r="10220">
          <cell r="A10220" t="str">
            <v>18.013.0109-0</v>
          </cell>
          <cell r="B10220">
            <v>11.89</v>
          </cell>
        </row>
        <row r="10221">
          <cell r="A10221" t="str">
            <v>18.013.0110-0</v>
          </cell>
          <cell r="B10221">
            <v>38.909999999999997</v>
          </cell>
        </row>
        <row r="10222">
          <cell r="A10222" t="str">
            <v>18.013.0111-0</v>
          </cell>
          <cell r="B10222">
            <v>10.19</v>
          </cell>
        </row>
        <row r="10223">
          <cell r="A10223" t="str">
            <v>18.013.0112-0</v>
          </cell>
          <cell r="B10223">
            <v>16.78</v>
          </cell>
        </row>
        <row r="10224">
          <cell r="A10224" t="str">
            <v>18.013.0113-0</v>
          </cell>
          <cell r="B10224">
            <v>1.32</v>
          </cell>
        </row>
        <row r="10225">
          <cell r="A10225" t="str">
            <v>18.013.0115-0</v>
          </cell>
          <cell r="B10225">
            <v>0.88</v>
          </cell>
        </row>
        <row r="10226">
          <cell r="A10226" t="str">
            <v>18.013.0117-0</v>
          </cell>
          <cell r="B10226">
            <v>71.66</v>
          </cell>
        </row>
        <row r="10227">
          <cell r="A10227" t="str">
            <v>18.013.0118-0</v>
          </cell>
          <cell r="B10227">
            <v>66.22</v>
          </cell>
        </row>
        <row r="10228">
          <cell r="A10228" t="str">
            <v>18.013.0119-0</v>
          </cell>
          <cell r="B10228">
            <v>63.79</v>
          </cell>
        </row>
        <row r="10229">
          <cell r="A10229" t="str">
            <v>18.013.0121-0</v>
          </cell>
          <cell r="B10229">
            <v>58.82</v>
          </cell>
        </row>
        <row r="10230">
          <cell r="A10230" t="str">
            <v>18.013.0123-0</v>
          </cell>
          <cell r="B10230">
            <v>4.57</v>
          </cell>
        </row>
        <row r="10231">
          <cell r="A10231" t="str">
            <v>18.013.0124-0</v>
          </cell>
          <cell r="B10231">
            <v>4.57</v>
          </cell>
        </row>
        <row r="10232">
          <cell r="A10232" t="str">
            <v>18.013.0127-0</v>
          </cell>
          <cell r="B10232">
            <v>5.6</v>
          </cell>
        </row>
        <row r="10233">
          <cell r="A10233" t="str">
            <v>18.013.0128-0</v>
          </cell>
          <cell r="B10233">
            <v>19.7</v>
          </cell>
        </row>
        <row r="10234">
          <cell r="A10234" t="str">
            <v>18.013.0130-0</v>
          </cell>
          <cell r="B10234">
            <v>19.18</v>
          </cell>
        </row>
        <row r="10235">
          <cell r="A10235" t="str">
            <v>18.013.0133-0</v>
          </cell>
          <cell r="B10235">
            <v>2.36</v>
          </cell>
        </row>
        <row r="10236">
          <cell r="A10236" t="str">
            <v>18.013.0136-0</v>
          </cell>
          <cell r="B10236">
            <v>1.94</v>
          </cell>
        </row>
        <row r="10237">
          <cell r="A10237" t="str">
            <v>18.013.0140-0</v>
          </cell>
          <cell r="B10237">
            <v>25.31</v>
          </cell>
        </row>
        <row r="10238">
          <cell r="A10238" t="str">
            <v>18.013.0143-0</v>
          </cell>
          <cell r="B10238">
            <v>5.47</v>
          </cell>
        </row>
        <row r="10239">
          <cell r="A10239" t="str">
            <v>18.013.0144-0</v>
          </cell>
          <cell r="B10239">
            <v>2.02</v>
          </cell>
        </row>
        <row r="10240">
          <cell r="A10240" t="str">
            <v>18.013.0146-0</v>
          </cell>
          <cell r="B10240">
            <v>58.54</v>
          </cell>
        </row>
        <row r="10241">
          <cell r="A10241" t="str">
            <v>18.013.0148-0</v>
          </cell>
          <cell r="B10241">
            <v>64.05</v>
          </cell>
        </row>
        <row r="10242">
          <cell r="A10242" t="str">
            <v>18.013.0155-0</v>
          </cell>
          <cell r="B10242">
            <v>36.85</v>
          </cell>
        </row>
        <row r="10243">
          <cell r="A10243" t="str">
            <v>18.013.0156-0</v>
          </cell>
          <cell r="B10243">
            <v>40.86</v>
          </cell>
        </row>
        <row r="10244">
          <cell r="A10244" t="str">
            <v>18.013.0158-0</v>
          </cell>
          <cell r="B10244">
            <v>202.11</v>
          </cell>
        </row>
        <row r="10245">
          <cell r="A10245" t="str">
            <v>18.013.0160-0</v>
          </cell>
          <cell r="B10245">
            <v>63</v>
          </cell>
        </row>
        <row r="10246">
          <cell r="A10246" t="str">
            <v>18.013.0165-0</v>
          </cell>
          <cell r="B10246">
            <v>4.12</v>
          </cell>
        </row>
        <row r="10247">
          <cell r="A10247" t="str">
            <v>18.013.9999-0</v>
          </cell>
          <cell r="B10247">
            <v>4250</v>
          </cell>
        </row>
        <row r="10248">
          <cell r="A10248" t="str">
            <v>18.014.9999-0</v>
          </cell>
          <cell r="B10248">
            <v>3339</v>
          </cell>
        </row>
        <row r="10249">
          <cell r="A10249" t="str">
            <v>18.015.0036-0</v>
          </cell>
          <cell r="B10249">
            <v>2258.1799999999998</v>
          </cell>
        </row>
        <row r="10250">
          <cell r="A10250" t="str">
            <v>18.015.0037-0</v>
          </cell>
          <cell r="B10250">
            <v>2372.94</v>
          </cell>
        </row>
        <row r="10251">
          <cell r="A10251" t="str">
            <v>18.015.0039-0</v>
          </cell>
          <cell r="B10251">
            <v>3010.91</v>
          </cell>
        </row>
        <row r="10252">
          <cell r="A10252" t="str">
            <v>18.015.0040-0</v>
          </cell>
          <cell r="B10252">
            <v>2461.3200000000002</v>
          </cell>
        </row>
        <row r="10253">
          <cell r="A10253" t="str">
            <v>18.015.0042-0</v>
          </cell>
          <cell r="B10253">
            <v>3951.82</v>
          </cell>
        </row>
        <row r="10254">
          <cell r="A10254" t="str">
            <v>18.015.0043-0</v>
          </cell>
          <cell r="B10254">
            <v>3126.31</v>
          </cell>
        </row>
        <row r="10255">
          <cell r="A10255" t="str">
            <v>18.015.0045-0</v>
          </cell>
          <cell r="B10255">
            <v>4519.74</v>
          </cell>
        </row>
        <row r="10256">
          <cell r="A10256" t="str">
            <v>18.015.0046-0</v>
          </cell>
          <cell r="B10256">
            <v>4365.79</v>
          </cell>
        </row>
        <row r="10257">
          <cell r="A10257" t="str">
            <v>18.015.0048-0</v>
          </cell>
          <cell r="B10257">
            <v>6989.24</v>
          </cell>
        </row>
        <row r="10258">
          <cell r="A10258" t="str">
            <v>18.015.0049-0</v>
          </cell>
          <cell r="B10258">
            <v>5152.7700000000004</v>
          </cell>
        </row>
        <row r="10259">
          <cell r="A10259" t="str">
            <v>18.015.0052-0</v>
          </cell>
          <cell r="B10259">
            <v>8757.1200000000008</v>
          </cell>
        </row>
        <row r="10260">
          <cell r="A10260" t="str">
            <v>18.015.0053-0</v>
          </cell>
          <cell r="B10260">
            <v>8242.85</v>
          </cell>
        </row>
        <row r="10261">
          <cell r="A10261" t="str">
            <v>18.015.0055-0</v>
          </cell>
          <cell r="B10261">
            <v>15207.99</v>
          </cell>
        </row>
        <row r="10262">
          <cell r="A10262" t="str">
            <v>18.015.0056-0</v>
          </cell>
          <cell r="B10262">
            <v>8958.9</v>
          </cell>
        </row>
        <row r="10263">
          <cell r="A10263" t="str">
            <v>18.015.0060-0</v>
          </cell>
          <cell r="B10263">
            <v>262.89999999999998</v>
          </cell>
        </row>
        <row r="10264">
          <cell r="A10264" t="str">
            <v>18.015.0062-0</v>
          </cell>
          <cell r="B10264">
            <v>455.83</v>
          </cell>
        </row>
        <row r="10265">
          <cell r="A10265" t="str">
            <v>18.015.0064-0</v>
          </cell>
          <cell r="B10265">
            <v>561.52</v>
          </cell>
        </row>
        <row r="10266">
          <cell r="A10266" t="str">
            <v>18.015.0066-0</v>
          </cell>
          <cell r="B10266">
            <v>1133.3399999999999</v>
          </cell>
        </row>
        <row r="10267">
          <cell r="A10267" t="str">
            <v>18.015.0070-0</v>
          </cell>
          <cell r="B10267">
            <v>1174.1500000000001</v>
          </cell>
        </row>
        <row r="10268">
          <cell r="A10268" t="str">
            <v>18.015.0072-0</v>
          </cell>
          <cell r="B10268">
            <v>1302.3499999999999</v>
          </cell>
        </row>
        <row r="10269">
          <cell r="A10269" t="str">
            <v>18.015.0074-0</v>
          </cell>
          <cell r="B10269">
            <v>1831.95</v>
          </cell>
        </row>
        <row r="10270">
          <cell r="A10270" t="str">
            <v>18.015.0076-0</v>
          </cell>
          <cell r="B10270">
            <v>2675.29</v>
          </cell>
        </row>
        <row r="10271">
          <cell r="A10271" t="str">
            <v>18.015.0078-0</v>
          </cell>
          <cell r="B10271">
            <v>2961.95</v>
          </cell>
        </row>
        <row r="10272">
          <cell r="A10272" t="str">
            <v>18.015.0080-0</v>
          </cell>
          <cell r="B10272">
            <v>412.91</v>
          </cell>
        </row>
        <row r="10273">
          <cell r="A10273" t="str">
            <v>18.015.0081-0</v>
          </cell>
          <cell r="B10273">
            <v>414.61</v>
          </cell>
        </row>
        <row r="10274">
          <cell r="A10274" t="str">
            <v>18.015.0082-0</v>
          </cell>
          <cell r="B10274">
            <v>996.61</v>
          </cell>
        </row>
        <row r="10275">
          <cell r="A10275" t="str">
            <v>18.015.0083-0</v>
          </cell>
          <cell r="B10275">
            <v>669.97</v>
          </cell>
        </row>
        <row r="10276">
          <cell r="A10276" t="str">
            <v>18.015.0084-0</v>
          </cell>
          <cell r="B10276">
            <v>433.65</v>
          </cell>
        </row>
        <row r="10277">
          <cell r="A10277" t="str">
            <v>18.015.0085-0</v>
          </cell>
          <cell r="B10277">
            <v>244.65</v>
          </cell>
        </row>
        <row r="10278">
          <cell r="A10278" t="str">
            <v>18.015.9999-0</v>
          </cell>
          <cell r="B10278">
            <v>5411</v>
          </cell>
        </row>
        <row r="10279">
          <cell r="A10279" t="str">
            <v>18.016.0001-0</v>
          </cell>
          <cell r="B10279">
            <v>6823.85</v>
          </cell>
        </row>
        <row r="10280">
          <cell r="A10280" t="str">
            <v>18.016.0002-0</v>
          </cell>
          <cell r="B10280">
            <v>5679.89</v>
          </cell>
        </row>
        <row r="10281">
          <cell r="A10281" t="str">
            <v>18.016.0003-0</v>
          </cell>
          <cell r="B10281">
            <v>4535.71</v>
          </cell>
        </row>
        <row r="10282">
          <cell r="A10282" t="str">
            <v>18.016.0004-0</v>
          </cell>
          <cell r="B10282">
            <v>378.17</v>
          </cell>
        </row>
        <row r="10283">
          <cell r="A10283" t="str">
            <v>18.016.0005-0</v>
          </cell>
          <cell r="B10283">
            <v>345.21</v>
          </cell>
        </row>
        <row r="10284">
          <cell r="A10284" t="str">
            <v>18.016.0006-0</v>
          </cell>
          <cell r="B10284">
            <v>336.57</v>
          </cell>
        </row>
        <row r="10285">
          <cell r="A10285" t="str">
            <v>18.016.0007-0</v>
          </cell>
          <cell r="B10285">
            <v>482.11</v>
          </cell>
        </row>
        <row r="10286">
          <cell r="A10286" t="str">
            <v>18.016.0008-0</v>
          </cell>
          <cell r="B10286">
            <v>503.12</v>
          </cell>
        </row>
        <row r="10287">
          <cell r="A10287" t="str">
            <v>18.016.0010-0</v>
          </cell>
          <cell r="B10287">
            <v>3564.95</v>
          </cell>
        </row>
        <row r="10288">
          <cell r="A10288" t="str">
            <v>18.016.0015-0</v>
          </cell>
          <cell r="B10288">
            <v>8706.85</v>
          </cell>
        </row>
        <row r="10289">
          <cell r="A10289" t="str">
            <v>18.016.0020-0</v>
          </cell>
          <cell r="B10289">
            <v>234.69</v>
          </cell>
        </row>
        <row r="10290">
          <cell r="A10290" t="str">
            <v>18.016.0025-0</v>
          </cell>
          <cell r="B10290">
            <v>635.13</v>
          </cell>
        </row>
        <row r="10291">
          <cell r="A10291" t="str">
            <v>18.016.0027-0</v>
          </cell>
          <cell r="B10291">
            <v>1819.44</v>
          </cell>
        </row>
        <row r="10292">
          <cell r="A10292" t="str">
            <v>18.016.0030-0</v>
          </cell>
          <cell r="B10292">
            <v>1176.3</v>
          </cell>
        </row>
        <row r="10293">
          <cell r="A10293" t="str">
            <v>18.016.0035-0</v>
          </cell>
          <cell r="B10293">
            <v>1501.5</v>
          </cell>
        </row>
        <row r="10294">
          <cell r="A10294" t="str">
            <v>18.016.0040-0</v>
          </cell>
          <cell r="B10294">
            <v>459.63</v>
          </cell>
        </row>
        <row r="10295">
          <cell r="A10295" t="str">
            <v>18.016.0042-0</v>
          </cell>
          <cell r="B10295">
            <v>706.05</v>
          </cell>
        </row>
        <row r="10296">
          <cell r="A10296" t="str">
            <v>18.016.0045-0</v>
          </cell>
          <cell r="B10296">
            <v>608.96</v>
          </cell>
        </row>
        <row r="10297">
          <cell r="A10297" t="str">
            <v>18.016.0050-0</v>
          </cell>
          <cell r="B10297">
            <v>577.46</v>
          </cell>
        </row>
        <row r="10298">
          <cell r="A10298" t="str">
            <v>18.016.0051-0</v>
          </cell>
          <cell r="B10298">
            <v>572.54999999999995</v>
          </cell>
        </row>
        <row r="10299">
          <cell r="A10299" t="str">
            <v>18.016.0055-0</v>
          </cell>
          <cell r="B10299">
            <v>487.62</v>
          </cell>
        </row>
        <row r="10300">
          <cell r="A10300" t="str">
            <v>18.016.0060-0</v>
          </cell>
          <cell r="B10300">
            <v>793.92</v>
          </cell>
        </row>
        <row r="10301">
          <cell r="A10301" t="str">
            <v>18.016.0070-0</v>
          </cell>
          <cell r="B10301">
            <v>1741.41</v>
          </cell>
        </row>
        <row r="10302">
          <cell r="A10302" t="str">
            <v>18.016.0080-0</v>
          </cell>
          <cell r="B10302">
            <v>788.14</v>
          </cell>
        </row>
        <row r="10303">
          <cell r="A10303" t="str">
            <v>18.016.0100-0</v>
          </cell>
          <cell r="B10303">
            <v>293.66000000000003</v>
          </cell>
        </row>
        <row r="10304">
          <cell r="A10304" t="str">
            <v>18.016.0105-0</v>
          </cell>
          <cell r="B10304">
            <v>120.02</v>
          </cell>
        </row>
        <row r="10305">
          <cell r="A10305" t="str">
            <v>18.016.0106-0</v>
          </cell>
          <cell r="B10305">
            <v>129.32</v>
          </cell>
        </row>
        <row r="10306">
          <cell r="A10306" t="str">
            <v>18.016.0110-0</v>
          </cell>
          <cell r="B10306">
            <v>318.44</v>
          </cell>
        </row>
        <row r="10307">
          <cell r="A10307" t="str">
            <v>18.016.0111-0</v>
          </cell>
          <cell r="B10307">
            <v>870.83</v>
          </cell>
        </row>
        <row r="10308">
          <cell r="A10308" t="str">
            <v>18.016.0120-0</v>
          </cell>
          <cell r="B10308">
            <v>200.56</v>
          </cell>
        </row>
        <row r="10309">
          <cell r="A10309" t="str">
            <v>18.016.0130-0</v>
          </cell>
          <cell r="B10309">
            <v>207.87</v>
          </cell>
        </row>
        <row r="10310">
          <cell r="A10310" t="str">
            <v>18.016.0150-0</v>
          </cell>
          <cell r="B10310">
            <v>870.83</v>
          </cell>
        </row>
        <row r="10311">
          <cell r="A10311" t="str">
            <v>18.016.9999-0</v>
          </cell>
          <cell r="B10311">
            <v>3859</v>
          </cell>
        </row>
        <row r="10312">
          <cell r="A10312" t="str">
            <v>18.017.0020-0</v>
          </cell>
          <cell r="B10312">
            <v>193.58</v>
          </cell>
        </row>
        <row r="10313">
          <cell r="A10313" t="str">
            <v>18.017.0021-0</v>
          </cell>
          <cell r="B10313">
            <v>164.23</v>
          </cell>
        </row>
        <row r="10314">
          <cell r="A10314" t="str">
            <v>18.017.0022-0</v>
          </cell>
          <cell r="B10314">
            <v>338.17</v>
          </cell>
        </row>
        <row r="10315">
          <cell r="A10315" t="str">
            <v>18.017.0025-0</v>
          </cell>
          <cell r="B10315">
            <v>360</v>
          </cell>
        </row>
        <row r="10316">
          <cell r="A10316" t="str">
            <v>18.017.0028-0</v>
          </cell>
          <cell r="B10316">
            <v>600</v>
          </cell>
        </row>
        <row r="10317">
          <cell r="A10317" t="str">
            <v>18.017.0030-0</v>
          </cell>
          <cell r="B10317">
            <v>195</v>
          </cell>
        </row>
        <row r="10318">
          <cell r="A10318" t="str">
            <v>18.017.0035-0</v>
          </cell>
          <cell r="B10318">
            <v>774.92</v>
          </cell>
        </row>
        <row r="10319">
          <cell r="A10319" t="str">
            <v>18.017.0040-0</v>
          </cell>
          <cell r="B10319">
            <v>1900</v>
          </cell>
        </row>
        <row r="10320">
          <cell r="A10320" t="str">
            <v>18.017.0050-0</v>
          </cell>
          <cell r="B10320">
            <v>1219</v>
          </cell>
        </row>
        <row r="10321">
          <cell r="A10321" t="str">
            <v>18.017.0055-0</v>
          </cell>
          <cell r="B10321">
            <v>7900</v>
          </cell>
        </row>
        <row r="10322">
          <cell r="A10322" t="str">
            <v>18.017.0070-0</v>
          </cell>
          <cell r="B10322">
            <v>95</v>
          </cell>
        </row>
        <row r="10323">
          <cell r="A10323" t="str">
            <v>18.017.0075-0</v>
          </cell>
          <cell r="B10323">
            <v>630</v>
          </cell>
        </row>
        <row r="10324">
          <cell r="A10324" t="str">
            <v>18.017.0080-0</v>
          </cell>
          <cell r="B10324">
            <v>960</v>
          </cell>
        </row>
        <row r="10325">
          <cell r="A10325" t="str">
            <v>18.017.9999-0</v>
          </cell>
          <cell r="B10325">
            <v>2038</v>
          </cell>
        </row>
        <row r="10326">
          <cell r="A10326" t="str">
            <v>18.018.0010-0</v>
          </cell>
          <cell r="B10326">
            <v>245.49</v>
          </cell>
        </row>
        <row r="10327">
          <cell r="A10327" t="str">
            <v>18.018.0015-0</v>
          </cell>
          <cell r="B10327">
            <v>518.08000000000004</v>
          </cell>
        </row>
        <row r="10328">
          <cell r="A10328" t="str">
            <v>18.018.0018-0</v>
          </cell>
          <cell r="B10328">
            <v>961.07</v>
          </cell>
        </row>
        <row r="10329">
          <cell r="A10329" t="str">
            <v>18.018.0020-0</v>
          </cell>
          <cell r="B10329">
            <v>1023.62</v>
          </cell>
        </row>
        <row r="10330">
          <cell r="A10330" t="str">
            <v>18.018.0025-0</v>
          </cell>
          <cell r="B10330">
            <v>2343.88</v>
          </cell>
        </row>
        <row r="10331">
          <cell r="A10331" t="str">
            <v>18.018.0030-0</v>
          </cell>
          <cell r="B10331">
            <v>1711.41</v>
          </cell>
        </row>
        <row r="10332">
          <cell r="A10332" t="str">
            <v>18.018.0032-0</v>
          </cell>
          <cell r="B10332">
            <v>1853.66</v>
          </cell>
        </row>
        <row r="10333">
          <cell r="A10333" t="str">
            <v>18.018.0050-0</v>
          </cell>
          <cell r="B10333">
            <v>257.49</v>
          </cell>
        </row>
        <row r="10334">
          <cell r="A10334" t="str">
            <v>18.018.0055-0</v>
          </cell>
          <cell r="B10334">
            <v>445.5</v>
          </cell>
        </row>
        <row r="10335">
          <cell r="A10335" t="str">
            <v>18.018.0070-0</v>
          </cell>
          <cell r="B10335">
            <v>735.84</v>
          </cell>
        </row>
        <row r="10336">
          <cell r="A10336" t="str">
            <v>18.018.0080-0</v>
          </cell>
          <cell r="B10336">
            <v>1123.92</v>
          </cell>
        </row>
        <row r="10337">
          <cell r="A10337" t="str">
            <v>18.018.0090-0</v>
          </cell>
          <cell r="B10337">
            <v>1442.61</v>
          </cell>
        </row>
        <row r="10338">
          <cell r="A10338" t="str">
            <v>18.018.0100-0</v>
          </cell>
          <cell r="B10338">
            <v>2860.28</v>
          </cell>
        </row>
        <row r="10339">
          <cell r="A10339" t="str">
            <v>18.018.9999-0</v>
          </cell>
          <cell r="B10339">
            <v>1008</v>
          </cell>
        </row>
        <row r="10340">
          <cell r="A10340" t="str">
            <v>18.019.0010-0</v>
          </cell>
          <cell r="B10340">
            <v>17.89</v>
          </cell>
        </row>
        <row r="10341">
          <cell r="A10341" t="str">
            <v>18.019.0012-0</v>
          </cell>
          <cell r="B10341">
            <v>242.92</v>
          </cell>
        </row>
        <row r="10342">
          <cell r="A10342" t="str">
            <v>18.019.9999-0</v>
          </cell>
          <cell r="B10342">
            <v>4104</v>
          </cell>
        </row>
        <row r="10343">
          <cell r="A10343" t="str">
            <v>18.020.9999-0</v>
          </cell>
          <cell r="B10343">
            <v>3031</v>
          </cell>
        </row>
        <row r="10344">
          <cell r="A10344" t="str">
            <v>18.021.0025-0</v>
          </cell>
          <cell r="B10344">
            <v>114.24</v>
          </cell>
        </row>
        <row r="10345">
          <cell r="A10345" t="str">
            <v>18.021.0030-0</v>
          </cell>
          <cell r="B10345">
            <v>136.15</v>
          </cell>
        </row>
        <row r="10346">
          <cell r="A10346" t="str">
            <v>18.021.0035-0</v>
          </cell>
          <cell r="B10346">
            <v>207.7</v>
          </cell>
        </row>
        <row r="10347">
          <cell r="A10347" t="str">
            <v>18.021.0040-0</v>
          </cell>
          <cell r="B10347">
            <v>495</v>
          </cell>
        </row>
        <row r="10348">
          <cell r="A10348" t="str">
            <v>18.021.0042-0</v>
          </cell>
          <cell r="B10348">
            <v>510.3</v>
          </cell>
        </row>
        <row r="10349">
          <cell r="A10349" t="str">
            <v>18.021.0043-0</v>
          </cell>
          <cell r="B10349">
            <v>1230.05</v>
          </cell>
        </row>
        <row r="10350">
          <cell r="A10350" t="str">
            <v>18.021.0045-0</v>
          </cell>
          <cell r="B10350">
            <v>3315.31</v>
          </cell>
        </row>
        <row r="10351">
          <cell r="A10351" t="str">
            <v>18.021.0060-0</v>
          </cell>
          <cell r="B10351">
            <v>7478.25</v>
          </cell>
        </row>
        <row r="10352">
          <cell r="A10352" t="str">
            <v>18.021.0065-0</v>
          </cell>
          <cell r="B10352">
            <v>17377.87</v>
          </cell>
        </row>
        <row r="10353">
          <cell r="A10353" t="str">
            <v>18.021.0070-0</v>
          </cell>
          <cell r="B10353">
            <v>23327.279999999999</v>
          </cell>
        </row>
        <row r="10354">
          <cell r="A10354" t="str">
            <v>18.021.0100-0</v>
          </cell>
          <cell r="B10354">
            <v>35517.26</v>
          </cell>
        </row>
        <row r="10355">
          <cell r="A10355" t="str">
            <v>18.021.0105-0</v>
          </cell>
          <cell r="B10355">
            <v>42572.68</v>
          </cell>
        </row>
        <row r="10356">
          <cell r="A10356" t="str">
            <v>18.021.9999-0</v>
          </cell>
          <cell r="B10356">
            <v>2207</v>
          </cell>
        </row>
        <row r="10357">
          <cell r="A10357" t="str">
            <v>18.022.0010-0</v>
          </cell>
          <cell r="B10357">
            <v>267.76</v>
          </cell>
        </row>
        <row r="10358">
          <cell r="A10358" t="str">
            <v>18.022.0011-0</v>
          </cell>
          <cell r="B10358">
            <v>265.76</v>
          </cell>
        </row>
        <row r="10359">
          <cell r="A10359" t="str">
            <v>18.022.0012-0</v>
          </cell>
          <cell r="B10359">
            <v>5968.68</v>
          </cell>
        </row>
        <row r="10360">
          <cell r="A10360" t="str">
            <v>18.022.0013-0</v>
          </cell>
          <cell r="B10360">
            <v>140.09</v>
          </cell>
        </row>
        <row r="10361">
          <cell r="A10361" t="str">
            <v>18.022.0015-0</v>
          </cell>
          <cell r="B10361">
            <v>233.96</v>
          </cell>
        </row>
        <row r="10362">
          <cell r="A10362" t="str">
            <v>18.022.9999-0</v>
          </cell>
          <cell r="B10362">
            <v>3816</v>
          </cell>
        </row>
        <row r="10363">
          <cell r="A10363" t="str">
            <v>18.023.0010-0</v>
          </cell>
          <cell r="B10363">
            <v>503.3</v>
          </cell>
        </row>
        <row r="10364">
          <cell r="A10364" t="str">
            <v>18.023.0011-0</v>
          </cell>
          <cell r="B10364">
            <v>481.81</v>
          </cell>
        </row>
        <row r="10365">
          <cell r="A10365" t="str">
            <v>18.023.0012-0</v>
          </cell>
          <cell r="B10365">
            <v>245.04</v>
          </cell>
        </row>
        <row r="10366">
          <cell r="A10366" t="str">
            <v>18.023.0013-0</v>
          </cell>
          <cell r="B10366">
            <v>221.22</v>
          </cell>
        </row>
        <row r="10367">
          <cell r="A10367" t="str">
            <v>18.023.0014-0</v>
          </cell>
          <cell r="B10367">
            <v>127.15</v>
          </cell>
        </row>
        <row r="10368">
          <cell r="A10368" t="str">
            <v>18.023.0020-0</v>
          </cell>
          <cell r="B10368">
            <v>184.59</v>
          </cell>
        </row>
        <row r="10369">
          <cell r="A10369" t="str">
            <v>18.023.9999-0</v>
          </cell>
          <cell r="B10369">
            <v>3809</v>
          </cell>
        </row>
        <row r="10370">
          <cell r="A10370" t="str">
            <v>18.024.0001-0</v>
          </cell>
          <cell r="B10370">
            <v>551.01</v>
          </cell>
        </row>
        <row r="10371">
          <cell r="A10371" t="str">
            <v>18.024.0002-0</v>
          </cell>
          <cell r="B10371">
            <v>476.17</v>
          </cell>
        </row>
        <row r="10372">
          <cell r="A10372" t="str">
            <v>18.024.0010-0</v>
          </cell>
          <cell r="B10372">
            <v>371.03</v>
          </cell>
        </row>
        <row r="10373">
          <cell r="A10373" t="str">
            <v>18.024.0050-0</v>
          </cell>
          <cell r="B10373">
            <v>3081.89</v>
          </cell>
        </row>
        <row r="10374">
          <cell r="A10374" t="str">
            <v>18.024.9999-0</v>
          </cell>
          <cell r="B10374">
            <v>3855</v>
          </cell>
        </row>
        <row r="10375">
          <cell r="A10375" t="str">
            <v>18.025.0001-0</v>
          </cell>
          <cell r="B10375">
            <v>490.77</v>
          </cell>
        </row>
        <row r="10376">
          <cell r="A10376" t="str">
            <v>18.025.0005-0</v>
          </cell>
          <cell r="B10376">
            <v>430.2</v>
          </cell>
        </row>
        <row r="10377">
          <cell r="A10377" t="str">
            <v>18.025.0010-0</v>
          </cell>
          <cell r="B10377">
            <v>223.17</v>
          </cell>
        </row>
        <row r="10378">
          <cell r="A10378" t="str">
            <v>18.025.0050-0</v>
          </cell>
          <cell r="B10378">
            <v>29000</v>
          </cell>
        </row>
        <row r="10379">
          <cell r="A10379" t="str">
            <v>18.025.0055-0</v>
          </cell>
          <cell r="B10379">
            <v>56000</v>
          </cell>
        </row>
        <row r="10380">
          <cell r="A10380" t="str">
            <v>18.025.0060-0</v>
          </cell>
          <cell r="B10380">
            <v>79000</v>
          </cell>
        </row>
        <row r="10381">
          <cell r="A10381" t="str">
            <v>18.025.0065-0</v>
          </cell>
          <cell r="B10381">
            <v>98000</v>
          </cell>
        </row>
        <row r="10382">
          <cell r="A10382" t="str">
            <v>18.025.0070-0</v>
          </cell>
          <cell r="B10382">
            <v>112238.17</v>
          </cell>
        </row>
        <row r="10383">
          <cell r="A10383" t="str">
            <v>18.025.0075-0</v>
          </cell>
          <cell r="B10383">
            <v>129000</v>
          </cell>
        </row>
        <row r="10384">
          <cell r="A10384" t="str">
            <v>18.025.0080-0</v>
          </cell>
          <cell r="B10384">
            <v>130846.43</v>
          </cell>
        </row>
        <row r="10385">
          <cell r="A10385" t="str">
            <v>18.025.0085-0</v>
          </cell>
          <cell r="B10385">
            <v>138231.25</v>
          </cell>
        </row>
        <row r="10386">
          <cell r="A10386" t="str">
            <v>18.025.0090-0</v>
          </cell>
          <cell r="B10386">
            <v>144745.12</v>
          </cell>
        </row>
        <row r="10387">
          <cell r="A10387" t="str">
            <v>18.025.0095-0</v>
          </cell>
          <cell r="B10387">
            <v>150571.98000000001</v>
          </cell>
        </row>
        <row r="10388">
          <cell r="A10388" t="str">
            <v>18.025.0150-0</v>
          </cell>
          <cell r="B10388">
            <v>4184.9399999999996</v>
          </cell>
        </row>
        <row r="10389">
          <cell r="A10389" t="str">
            <v>18.025.9999-0</v>
          </cell>
          <cell r="B10389">
            <v>1675</v>
          </cell>
        </row>
        <row r="10390">
          <cell r="A10390" t="str">
            <v>18.026.0008-0</v>
          </cell>
          <cell r="B10390">
            <v>1856.64</v>
          </cell>
        </row>
        <row r="10391">
          <cell r="A10391" t="str">
            <v>18.026.0010-0</v>
          </cell>
          <cell r="B10391">
            <v>1218.48</v>
          </cell>
        </row>
        <row r="10392">
          <cell r="A10392" t="str">
            <v>18.026.0012-0</v>
          </cell>
          <cell r="B10392">
            <v>1070.6300000000001</v>
          </cell>
        </row>
        <row r="10393">
          <cell r="A10393" t="str">
            <v>18.026.0015-0</v>
          </cell>
          <cell r="B10393">
            <v>674.38</v>
          </cell>
        </row>
        <row r="10394">
          <cell r="A10394" t="str">
            <v>18.026.0020-0</v>
          </cell>
          <cell r="B10394">
            <v>525.04</v>
          </cell>
        </row>
        <row r="10395">
          <cell r="A10395" t="str">
            <v>18.026.0025-0</v>
          </cell>
          <cell r="B10395">
            <v>756.03</v>
          </cell>
        </row>
        <row r="10396">
          <cell r="A10396" t="str">
            <v>18.026.0030-0</v>
          </cell>
          <cell r="B10396">
            <v>1142.8699999999999</v>
          </cell>
        </row>
        <row r="10397">
          <cell r="A10397" t="str">
            <v>18.026.9999-0</v>
          </cell>
          <cell r="B10397">
            <v>1789</v>
          </cell>
        </row>
        <row r="10398">
          <cell r="A10398" t="str">
            <v>18.027.0040-0</v>
          </cell>
          <cell r="B10398">
            <v>31.7</v>
          </cell>
        </row>
        <row r="10399">
          <cell r="A10399" t="str">
            <v>18.027.0045-0</v>
          </cell>
          <cell r="B10399">
            <v>254.57</v>
          </cell>
        </row>
        <row r="10400">
          <cell r="A10400" t="str">
            <v>18.027.0070-0</v>
          </cell>
          <cell r="B10400">
            <v>385.33</v>
          </cell>
        </row>
        <row r="10401">
          <cell r="A10401" t="str">
            <v>18.027.0072-0</v>
          </cell>
          <cell r="B10401">
            <v>349.47</v>
          </cell>
        </row>
        <row r="10402">
          <cell r="A10402" t="str">
            <v>18.027.0075-0</v>
          </cell>
          <cell r="B10402">
            <v>291.27999999999997</v>
          </cell>
        </row>
        <row r="10403">
          <cell r="A10403" t="str">
            <v>18.027.0077-0</v>
          </cell>
          <cell r="B10403">
            <v>40.78</v>
          </cell>
        </row>
        <row r="10404">
          <cell r="A10404" t="str">
            <v>18.027.0089-0</v>
          </cell>
          <cell r="B10404">
            <v>99.89</v>
          </cell>
        </row>
        <row r="10405">
          <cell r="A10405" t="str">
            <v>18.027.0095-0</v>
          </cell>
          <cell r="B10405">
            <v>236.17</v>
          </cell>
        </row>
        <row r="10406">
          <cell r="A10406" t="str">
            <v>18.027.0097-0</v>
          </cell>
          <cell r="B10406">
            <v>149.71</v>
          </cell>
        </row>
        <row r="10407">
          <cell r="A10407" t="str">
            <v>18.027.0100-0</v>
          </cell>
          <cell r="B10407">
            <v>118.11</v>
          </cell>
        </row>
        <row r="10408">
          <cell r="A10408" t="str">
            <v>18.027.0105-0</v>
          </cell>
          <cell r="B10408">
            <v>471.5</v>
          </cell>
        </row>
        <row r="10409">
          <cell r="A10409" t="str">
            <v>18.027.0110-0</v>
          </cell>
          <cell r="B10409">
            <v>135.84</v>
          </cell>
        </row>
        <row r="10410">
          <cell r="A10410" t="str">
            <v>18.027.0112-0</v>
          </cell>
          <cell r="B10410">
            <v>152.03</v>
          </cell>
        </row>
        <row r="10411">
          <cell r="A10411" t="str">
            <v>18.027.0120-0</v>
          </cell>
          <cell r="B10411">
            <v>283.51</v>
          </cell>
        </row>
        <row r="10412">
          <cell r="A10412" t="str">
            <v>18.027.0125-0</v>
          </cell>
          <cell r="B10412">
            <v>311.68</v>
          </cell>
        </row>
        <row r="10413">
          <cell r="A10413" t="str">
            <v>18.027.0130-0</v>
          </cell>
          <cell r="B10413">
            <v>260.08</v>
          </cell>
        </row>
        <row r="10414">
          <cell r="A10414" t="str">
            <v>18.027.0135-0</v>
          </cell>
          <cell r="B10414">
            <v>153.93</v>
          </cell>
        </row>
        <row r="10415">
          <cell r="A10415" t="str">
            <v>18.027.0140-0</v>
          </cell>
          <cell r="B10415">
            <v>96.75</v>
          </cell>
        </row>
        <row r="10416">
          <cell r="A10416" t="str">
            <v>18.027.0142-0</v>
          </cell>
          <cell r="B10416">
            <v>125.64</v>
          </cell>
        </row>
        <row r="10417">
          <cell r="A10417" t="str">
            <v>18.027.0143-0</v>
          </cell>
          <cell r="B10417">
            <v>100.97</v>
          </cell>
        </row>
        <row r="10418">
          <cell r="A10418" t="str">
            <v>18.027.0300-0</v>
          </cell>
          <cell r="B10418">
            <v>41.03</v>
          </cell>
        </row>
        <row r="10419">
          <cell r="A10419" t="str">
            <v>18.027.0301-0</v>
          </cell>
          <cell r="B10419">
            <v>44.84</v>
          </cell>
        </row>
        <row r="10420">
          <cell r="A10420" t="str">
            <v>18.027.0302-0</v>
          </cell>
          <cell r="B10420">
            <v>57.18</v>
          </cell>
        </row>
        <row r="10421">
          <cell r="A10421" t="str">
            <v>18.027.0303-0</v>
          </cell>
          <cell r="B10421">
            <v>65.05</v>
          </cell>
        </row>
        <row r="10422">
          <cell r="A10422" t="str">
            <v>18.027.0304-0</v>
          </cell>
          <cell r="B10422">
            <v>69.3</v>
          </cell>
        </row>
        <row r="10423">
          <cell r="A10423" t="str">
            <v>18.027.0305-0</v>
          </cell>
          <cell r="B10423">
            <v>68.41</v>
          </cell>
        </row>
        <row r="10424">
          <cell r="A10424" t="str">
            <v>18.027.0310-0</v>
          </cell>
          <cell r="B10424">
            <v>63.67</v>
          </cell>
        </row>
        <row r="10425">
          <cell r="A10425" t="str">
            <v>18.027.0311-0</v>
          </cell>
          <cell r="B10425">
            <v>67.64</v>
          </cell>
        </row>
        <row r="10426">
          <cell r="A10426" t="str">
            <v>18.027.0312-0</v>
          </cell>
          <cell r="B10426">
            <v>75.81</v>
          </cell>
        </row>
        <row r="10427">
          <cell r="A10427" t="str">
            <v>18.027.0313-0</v>
          </cell>
          <cell r="B10427">
            <v>81.010000000000005</v>
          </cell>
        </row>
        <row r="10428">
          <cell r="A10428" t="str">
            <v>18.027.0314-0</v>
          </cell>
          <cell r="B10428">
            <v>87.26</v>
          </cell>
        </row>
        <row r="10429">
          <cell r="A10429" t="str">
            <v>18.027.0315-0</v>
          </cell>
          <cell r="B10429">
            <v>90.03</v>
          </cell>
        </row>
        <row r="10430">
          <cell r="A10430" t="str">
            <v>18.027.0320-0</v>
          </cell>
          <cell r="B10430">
            <v>86.34</v>
          </cell>
        </row>
        <row r="10431">
          <cell r="A10431" t="str">
            <v>18.027.0321-0</v>
          </cell>
          <cell r="B10431">
            <v>94.12</v>
          </cell>
        </row>
        <row r="10432">
          <cell r="A10432" t="str">
            <v>18.027.0322-0</v>
          </cell>
          <cell r="B10432">
            <v>106.59</v>
          </cell>
        </row>
        <row r="10433">
          <cell r="A10433" t="str">
            <v>18.027.0323-0</v>
          </cell>
          <cell r="B10433">
            <v>112.05</v>
          </cell>
        </row>
        <row r="10434">
          <cell r="A10434" t="str">
            <v>18.027.0324-0</v>
          </cell>
          <cell r="B10434">
            <v>121.53</v>
          </cell>
        </row>
        <row r="10435">
          <cell r="A10435" t="str">
            <v>18.027.0325-0</v>
          </cell>
          <cell r="B10435">
            <v>124.52</v>
          </cell>
        </row>
        <row r="10436">
          <cell r="A10436" t="str">
            <v>18.027.0330-0</v>
          </cell>
          <cell r="B10436">
            <v>103.31</v>
          </cell>
        </row>
        <row r="10437">
          <cell r="A10437" t="str">
            <v>18.027.0331-0</v>
          </cell>
          <cell r="B10437">
            <v>111.25</v>
          </cell>
        </row>
        <row r="10438">
          <cell r="A10438" t="str">
            <v>18.027.0332-0</v>
          </cell>
          <cell r="B10438">
            <v>129.62</v>
          </cell>
        </row>
        <row r="10439">
          <cell r="A10439" t="str">
            <v>18.027.0333-0</v>
          </cell>
          <cell r="B10439">
            <v>130.11000000000001</v>
          </cell>
        </row>
        <row r="10440">
          <cell r="A10440" t="str">
            <v>18.027.0334-0</v>
          </cell>
          <cell r="B10440">
            <v>142.61000000000001</v>
          </cell>
        </row>
        <row r="10441">
          <cell r="A10441" t="str">
            <v>18.027.0335-0</v>
          </cell>
          <cell r="B10441">
            <v>151.61000000000001</v>
          </cell>
        </row>
        <row r="10442">
          <cell r="A10442" t="str">
            <v>18.027.0350-0</v>
          </cell>
          <cell r="B10442">
            <v>42.28</v>
          </cell>
        </row>
        <row r="10443">
          <cell r="A10443" t="str">
            <v>18.027.0351-0</v>
          </cell>
          <cell r="B10443">
            <v>46.09</v>
          </cell>
        </row>
        <row r="10444">
          <cell r="A10444" t="str">
            <v>18.027.0352-0</v>
          </cell>
          <cell r="B10444">
            <v>56.71</v>
          </cell>
        </row>
        <row r="10445">
          <cell r="A10445" t="str">
            <v>18.027.0353-0</v>
          </cell>
          <cell r="B10445">
            <v>63.96</v>
          </cell>
        </row>
        <row r="10446">
          <cell r="A10446" t="str">
            <v>18.027.0354-0</v>
          </cell>
          <cell r="B10446">
            <v>67.19</v>
          </cell>
        </row>
        <row r="10447">
          <cell r="A10447" t="str">
            <v>18.027.0355-0</v>
          </cell>
          <cell r="B10447">
            <v>67.94</v>
          </cell>
        </row>
        <row r="10448">
          <cell r="A10448" t="str">
            <v>18.027.0360-0</v>
          </cell>
          <cell r="B10448">
            <v>62.52</v>
          </cell>
        </row>
        <row r="10449">
          <cell r="A10449" t="str">
            <v>18.027.0361-0</v>
          </cell>
          <cell r="B10449">
            <v>66.489999999999995</v>
          </cell>
        </row>
        <row r="10450">
          <cell r="A10450" t="str">
            <v>18.027.0362-0</v>
          </cell>
          <cell r="B10450">
            <v>75.34</v>
          </cell>
        </row>
        <row r="10451">
          <cell r="A10451" t="str">
            <v>18.027.0363-0</v>
          </cell>
          <cell r="B10451">
            <v>79</v>
          </cell>
        </row>
        <row r="10452">
          <cell r="A10452" t="str">
            <v>18.027.0364-0</v>
          </cell>
          <cell r="B10452">
            <v>85.29</v>
          </cell>
        </row>
        <row r="10453">
          <cell r="A10453" t="str">
            <v>18.027.0365-0</v>
          </cell>
          <cell r="B10453">
            <v>89.56</v>
          </cell>
        </row>
        <row r="10454">
          <cell r="A10454" t="str">
            <v>18.027.0370-0</v>
          </cell>
          <cell r="B10454">
            <v>82.15</v>
          </cell>
        </row>
        <row r="10455">
          <cell r="A10455" t="str">
            <v>18.027.0371-0</v>
          </cell>
          <cell r="B10455">
            <v>89.93</v>
          </cell>
        </row>
        <row r="10456">
          <cell r="A10456" t="str">
            <v>18.027.0372-0</v>
          </cell>
          <cell r="B10456">
            <v>106.12</v>
          </cell>
        </row>
        <row r="10457">
          <cell r="A10457" t="str">
            <v>18.027.0373-0</v>
          </cell>
          <cell r="B10457">
            <v>106.45</v>
          </cell>
        </row>
        <row r="10458">
          <cell r="A10458" t="str">
            <v>18.027.0374-0</v>
          </cell>
          <cell r="B10458">
            <v>115.93</v>
          </cell>
        </row>
        <row r="10459">
          <cell r="A10459" t="str">
            <v>18.027.0375-0</v>
          </cell>
          <cell r="B10459">
            <v>124.05</v>
          </cell>
        </row>
        <row r="10460">
          <cell r="A10460" t="str">
            <v>18.027.0380-0</v>
          </cell>
          <cell r="B10460">
            <v>97.95</v>
          </cell>
        </row>
        <row r="10461">
          <cell r="A10461" t="str">
            <v>18.027.0381-0</v>
          </cell>
          <cell r="B10461">
            <v>105.89</v>
          </cell>
        </row>
        <row r="10462">
          <cell r="A10462" t="str">
            <v>18.027.0382-0</v>
          </cell>
          <cell r="B10462">
            <v>129.15</v>
          </cell>
        </row>
        <row r="10463">
          <cell r="A10463" t="str">
            <v>18.027.0383-0</v>
          </cell>
          <cell r="B10463">
            <v>121.85</v>
          </cell>
        </row>
        <row r="10464">
          <cell r="A10464" t="str">
            <v>18.027.0384-0</v>
          </cell>
          <cell r="B10464">
            <v>134.35</v>
          </cell>
        </row>
        <row r="10465">
          <cell r="A10465" t="str">
            <v>18.027.0385-0</v>
          </cell>
          <cell r="B10465">
            <v>151.13999999999999</v>
          </cell>
        </row>
        <row r="10466">
          <cell r="A10466" t="str">
            <v>18.027.0400-0</v>
          </cell>
          <cell r="B10466">
            <v>85.32</v>
          </cell>
        </row>
        <row r="10467">
          <cell r="A10467" t="str">
            <v>18.027.0402-0</v>
          </cell>
          <cell r="B10467">
            <v>109.57</v>
          </cell>
        </row>
        <row r="10468">
          <cell r="A10468" t="str">
            <v>18.027.0404-0</v>
          </cell>
          <cell r="B10468">
            <v>96.92</v>
          </cell>
        </row>
        <row r="10469">
          <cell r="A10469" t="str">
            <v>18.027.0406-0</v>
          </cell>
          <cell r="B10469">
            <v>86.53</v>
          </cell>
        </row>
        <row r="10470">
          <cell r="A10470" t="str">
            <v>18.027.0408-0</v>
          </cell>
          <cell r="B10470">
            <v>115.37</v>
          </cell>
        </row>
        <row r="10471">
          <cell r="A10471" t="str">
            <v>18.027.0410-0</v>
          </cell>
          <cell r="B10471">
            <v>102.36</v>
          </cell>
        </row>
        <row r="10472">
          <cell r="A10472" t="str">
            <v>18.027.0415-0</v>
          </cell>
          <cell r="B10472">
            <v>92.52</v>
          </cell>
        </row>
        <row r="10473">
          <cell r="A10473" t="str">
            <v>18.027.0418-0</v>
          </cell>
          <cell r="B10473">
            <v>120.75</v>
          </cell>
        </row>
        <row r="10474">
          <cell r="A10474" t="str">
            <v>18.027.0420-0</v>
          </cell>
          <cell r="B10474">
            <v>92.5</v>
          </cell>
        </row>
        <row r="10475">
          <cell r="A10475" t="str">
            <v>18.027.0422-0</v>
          </cell>
          <cell r="B10475">
            <v>75.900000000000006</v>
          </cell>
        </row>
        <row r="10476">
          <cell r="A10476" t="str">
            <v>18.027.0424-0</v>
          </cell>
          <cell r="B10476">
            <v>130.22</v>
          </cell>
        </row>
        <row r="10477">
          <cell r="A10477" t="str">
            <v>18.027.0426-0</v>
          </cell>
          <cell r="B10477">
            <v>99.65</v>
          </cell>
        </row>
        <row r="10478">
          <cell r="A10478" t="str">
            <v>18.027.0430-0</v>
          </cell>
          <cell r="B10478">
            <v>63.79</v>
          </cell>
        </row>
        <row r="10479">
          <cell r="A10479" t="str">
            <v>18.027.0434-0</v>
          </cell>
          <cell r="B10479">
            <v>35.17</v>
          </cell>
        </row>
        <row r="10480">
          <cell r="A10480" t="str">
            <v>18.027.0436-0</v>
          </cell>
          <cell r="B10480">
            <v>80.69</v>
          </cell>
        </row>
        <row r="10481">
          <cell r="A10481" t="str">
            <v>18.027.0438-0</v>
          </cell>
          <cell r="B10481">
            <v>220.54</v>
          </cell>
        </row>
        <row r="10482">
          <cell r="A10482" t="str">
            <v>18.027.0440-0</v>
          </cell>
          <cell r="B10482">
            <v>52.24</v>
          </cell>
        </row>
        <row r="10483">
          <cell r="A10483" t="str">
            <v>18.027.0445-0</v>
          </cell>
          <cell r="B10483">
            <v>29.52</v>
          </cell>
        </row>
        <row r="10484">
          <cell r="A10484" t="str">
            <v>18.027.0450-0</v>
          </cell>
          <cell r="B10484">
            <v>60.53</v>
          </cell>
        </row>
        <row r="10485">
          <cell r="A10485" t="str">
            <v>18.027.0455-0</v>
          </cell>
          <cell r="B10485">
            <v>18.98</v>
          </cell>
        </row>
        <row r="10486">
          <cell r="A10486" t="str">
            <v>18.027.0457-0</v>
          </cell>
          <cell r="B10486">
            <v>23.82</v>
          </cell>
        </row>
        <row r="10487">
          <cell r="A10487" t="str">
            <v>18.027.0460-0</v>
          </cell>
          <cell r="B10487">
            <v>15.63</v>
          </cell>
        </row>
        <row r="10488">
          <cell r="A10488" t="str">
            <v>18.027.9999-0</v>
          </cell>
          <cell r="B10488">
            <v>3363</v>
          </cell>
        </row>
        <row r="10489">
          <cell r="A10489" t="str">
            <v>18.028.0001-0</v>
          </cell>
          <cell r="B10489">
            <v>3597.22</v>
          </cell>
        </row>
        <row r="10490">
          <cell r="A10490" t="str">
            <v>18.028.0005-0</v>
          </cell>
          <cell r="B10490">
            <v>4103.68</v>
          </cell>
        </row>
        <row r="10491">
          <cell r="A10491" t="str">
            <v>18.028.0010-0</v>
          </cell>
          <cell r="B10491">
            <v>6354.07</v>
          </cell>
        </row>
        <row r="10492">
          <cell r="A10492" t="str">
            <v>18.028.0015-0</v>
          </cell>
          <cell r="B10492">
            <v>7374.99</v>
          </cell>
        </row>
        <row r="10493">
          <cell r="A10493" t="str">
            <v>18.028.0020-0</v>
          </cell>
          <cell r="B10493">
            <v>8263.68</v>
          </cell>
        </row>
        <row r="10494">
          <cell r="A10494" t="str">
            <v>18.028.0025-0</v>
          </cell>
          <cell r="B10494">
            <v>10319.43</v>
          </cell>
        </row>
        <row r="10495">
          <cell r="A10495" t="str">
            <v>18.028.0030-0</v>
          </cell>
          <cell r="B10495">
            <v>11926.48</v>
          </cell>
        </row>
        <row r="10496">
          <cell r="A10496" t="str">
            <v>18.028.0035-0</v>
          </cell>
          <cell r="B10496">
            <v>19026.189999999999</v>
          </cell>
        </row>
        <row r="10497">
          <cell r="A10497" t="str">
            <v>18.028.0040-0</v>
          </cell>
          <cell r="B10497">
            <v>23879.119999999999</v>
          </cell>
        </row>
        <row r="10498">
          <cell r="A10498" t="str">
            <v>18.028.0050-0</v>
          </cell>
          <cell r="B10498">
            <v>33259.49</v>
          </cell>
        </row>
        <row r="10499">
          <cell r="A10499" t="str">
            <v>18.028.0060-0</v>
          </cell>
          <cell r="B10499">
            <v>14706.93</v>
          </cell>
        </row>
        <row r="10500">
          <cell r="A10500" t="str">
            <v>18.028.0063-0</v>
          </cell>
          <cell r="B10500">
            <v>16818.189999999999</v>
          </cell>
        </row>
        <row r="10501">
          <cell r="A10501" t="str">
            <v>18.028.0065-0</v>
          </cell>
          <cell r="B10501">
            <v>18285.73</v>
          </cell>
        </row>
        <row r="10502">
          <cell r="A10502" t="str">
            <v>18.028.0068-0</v>
          </cell>
          <cell r="B10502">
            <v>24715.29</v>
          </cell>
        </row>
        <row r="10503">
          <cell r="A10503" t="str">
            <v>18.028.0070-0</v>
          </cell>
          <cell r="B10503">
            <v>32502.19</v>
          </cell>
        </row>
        <row r="10504">
          <cell r="A10504" t="str">
            <v>18.028.0073-0</v>
          </cell>
          <cell r="B10504">
            <v>42397.11</v>
          </cell>
        </row>
        <row r="10505">
          <cell r="A10505" t="str">
            <v>18.028.0075-0</v>
          </cell>
          <cell r="B10505">
            <v>48231.86</v>
          </cell>
        </row>
        <row r="10506">
          <cell r="A10506" t="str">
            <v>18.028.0100-0</v>
          </cell>
          <cell r="B10506">
            <v>8361.32</v>
          </cell>
        </row>
        <row r="10507">
          <cell r="A10507" t="str">
            <v>18.028.0110-0</v>
          </cell>
          <cell r="B10507">
            <v>9192.23</v>
          </cell>
        </row>
        <row r="10508">
          <cell r="A10508" t="str">
            <v>18.028.0120-0</v>
          </cell>
          <cell r="B10508">
            <v>11260.73</v>
          </cell>
        </row>
        <row r="10509">
          <cell r="A10509" t="str">
            <v>18.028.0130-0</v>
          </cell>
          <cell r="B10509">
            <v>12485.05</v>
          </cell>
        </row>
        <row r="10510">
          <cell r="A10510" t="str">
            <v>18.028.0140-0</v>
          </cell>
          <cell r="B10510">
            <v>16967.740000000002</v>
          </cell>
        </row>
        <row r="10511">
          <cell r="A10511" t="str">
            <v>18.028.0150-0</v>
          </cell>
          <cell r="B10511">
            <v>18815.96</v>
          </cell>
        </row>
        <row r="10512">
          <cell r="A10512" t="str">
            <v>18.028.0160-0</v>
          </cell>
          <cell r="B10512">
            <v>24005.1</v>
          </cell>
        </row>
        <row r="10513">
          <cell r="A10513" t="str">
            <v>18.028.0170-0</v>
          </cell>
          <cell r="B10513">
            <v>30408.44</v>
          </cell>
        </row>
        <row r="10514">
          <cell r="A10514" t="str">
            <v>18.028.0180-0</v>
          </cell>
          <cell r="B10514">
            <v>42429.71</v>
          </cell>
        </row>
        <row r="10515">
          <cell r="A10515" t="str">
            <v>18.028.0190-0</v>
          </cell>
          <cell r="B10515">
            <v>43433.13</v>
          </cell>
        </row>
        <row r="10516">
          <cell r="A10516" t="str">
            <v>18.028.0300-0</v>
          </cell>
          <cell r="B10516">
            <v>35206.86</v>
          </cell>
        </row>
        <row r="10517">
          <cell r="A10517" t="str">
            <v>18.028.0301-0</v>
          </cell>
          <cell r="B10517">
            <v>34372.92</v>
          </cell>
        </row>
        <row r="10518">
          <cell r="A10518" t="str">
            <v>18.028.0302-0</v>
          </cell>
          <cell r="B10518">
            <v>34882.449999999997</v>
          </cell>
        </row>
        <row r="10519">
          <cell r="A10519" t="str">
            <v>18.028.0303-0</v>
          </cell>
          <cell r="B10519">
            <v>30845.439999999999</v>
          </cell>
        </row>
        <row r="10520">
          <cell r="A10520" t="str">
            <v>18.028.0305-0</v>
          </cell>
          <cell r="B10520">
            <v>45426.18</v>
          </cell>
        </row>
        <row r="10521">
          <cell r="A10521" t="str">
            <v>18.028.0306-0</v>
          </cell>
          <cell r="B10521">
            <v>38773.64</v>
          </cell>
        </row>
        <row r="10522">
          <cell r="A10522" t="str">
            <v>18.028.0307-0</v>
          </cell>
          <cell r="B10522">
            <v>36738.51</v>
          </cell>
        </row>
        <row r="10523">
          <cell r="A10523" t="str">
            <v>18.028.0308-0</v>
          </cell>
          <cell r="B10523">
            <v>32274.35</v>
          </cell>
        </row>
        <row r="10524">
          <cell r="A10524" t="str">
            <v>18.028.0310-0</v>
          </cell>
          <cell r="B10524">
            <v>46604.41</v>
          </cell>
        </row>
        <row r="10525">
          <cell r="A10525" t="str">
            <v>18.028.0311-0</v>
          </cell>
          <cell r="B10525">
            <v>40632.99</v>
          </cell>
        </row>
        <row r="10526">
          <cell r="A10526" t="str">
            <v>18.028.0312-0</v>
          </cell>
          <cell r="B10526">
            <v>44161.04</v>
          </cell>
        </row>
        <row r="10527">
          <cell r="A10527" t="str">
            <v>18.028.0313-0</v>
          </cell>
          <cell r="B10527">
            <v>40374.28</v>
          </cell>
        </row>
        <row r="10528">
          <cell r="A10528" t="str">
            <v>18.028.0315-0</v>
          </cell>
          <cell r="B10528">
            <v>56856.46</v>
          </cell>
        </row>
        <row r="10529">
          <cell r="A10529" t="str">
            <v>18.028.0316-0</v>
          </cell>
          <cell r="B10529">
            <v>49687.43</v>
          </cell>
        </row>
        <row r="10530">
          <cell r="A10530" t="str">
            <v>18.028.0317-0</v>
          </cell>
          <cell r="B10530">
            <v>56133.71</v>
          </cell>
        </row>
        <row r="10531">
          <cell r="A10531" t="str">
            <v>18.028.0318-0</v>
          </cell>
          <cell r="B10531">
            <v>49917.4</v>
          </cell>
        </row>
        <row r="10532">
          <cell r="A10532" t="str">
            <v>18.028.0320-0</v>
          </cell>
          <cell r="B10532">
            <v>71896.350000000006</v>
          </cell>
        </row>
        <row r="10533">
          <cell r="A10533" t="str">
            <v>18.028.0321-0</v>
          </cell>
          <cell r="B10533">
            <v>66545.67</v>
          </cell>
        </row>
        <row r="10534">
          <cell r="A10534" t="str">
            <v>18.028.0322-0</v>
          </cell>
          <cell r="B10534">
            <v>70561.740000000005</v>
          </cell>
        </row>
        <row r="10535">
          <cell r="A10535" t="str">
            <v>18.028.0323-0</v>
          </cell>
          <cell r="B10535">
            <v>65802.39</v>
          </cell>
        </row>
        <row r="10536">
          <cell r="A10536" t="str">
            <v>18.028.0325-0</v>
          </cell>
          <cell r="B10536">
            <v>96845.759999999995</v>
          </cell>
        </row>
        <row r="10537">
          <cell r="A10537" t="str">
            <v>18.028.0326-0</v>
          </cell>
          <cell r="B10537">
            <v>88244.06</v>
          </cell>
        </row>
        <row r="10538">
          <cell r="A10538" t="str">
            <v>18.028.0327-0</v>
          </cell>
          <cell r="B10538">
            <v>94156</v>
          </cell>
        </row>
        <row r="10539">
          <cell r="A10539" t="str">
            <v>18.028.0328-0</v>
          </cell>
          <cell r="B10539">
            <v>87213.33</v>
          </cell>
        </row>
        <row r="10540">
          <cell r="A10540" t="str">
            <v>18.028.0330-0</v>
          </cell>
          <cell r="B10540">
            <v>121867.37</v>
          </cell>
        </row>
        <row r="10541">
          <cell r="A10541" t="str">
            <v>18.028.0331-0</v>
          </cell>
          <cell r="B10541">
            <v>113578.54</v>
          </cell>
        </row>
        <row r="10542">
          <cell r="A10542" t="str">
            <v>18.028.0332-0</v>
          </cell>
          <cell r="B10542">
            <v>118385.05</v>
          </cell>
        </row>
        <row r="10543">
          <cell r="A10543" t="str">
            <v>18.028.0333-0</v>
          </cell>
          <cell r="B10543">
            <v>112749.03</v>
          </cell>
        </row>
        <row r="10544">
          <cell r="A10544" t="str">
            <v>18.028.0335-0</v>
          </cell>
          <cell r="B10544">
            <v>178337.26</v>
          </cell>
        </row>
        <row r="10545">
          <cell r="A10545" t="str">
            <v>18.028.0336-0</v>
          </cell>
          <cell r="B10545">
            <v>167241.45000000001</v>
          </cell>
        </row>
        <row r="10546">
          <cell r="A10546" t="str">
            <v>18.028.0337-0</v>
          </cell>
          <cell r="B10546">
            <v>178337.26</v>
          </cell>
        </row>
        <row r="10547">
          <cell r="A10547" t="str">
            <v>18.028.0338-0</v>
          </cell>
          <cell r="B10547">
            <v>164223.17000000001</v>
          </cell>
        </row>
        <row r="10548">
          <cell r="A10548" t="str">
            <v>18.028.0340-0</v>
          </cell>
          <cell r="B10548">
            <v>183778.89</v>
          </cell>
        </row>
        <row r="10549">
          <cell r="A10549" t="str">
            <v>18.028.0341-0</v>
          </cell>
          <cell r="B10549">
            <v>172105.8</v>
          </cell>
        </row>
        <row r="10550">
          <cell r="A10550" t="str">
            <v>18.028.0342-0</v>
          </cell>
          <cell r="B10550">
            <v>183778.89</v>
          </cell>
        </row>
        <row r="10551">
          <cell r="A10551" t="str">
            <v>18.028.0343-0</v>
          </cell>
          <cell r="B10551">
            <v>169087.52</v>
          </cell>
        </row>
        <row r="10552">
          <cell r="A10552" t="str">
            <v>18.028.0345-0</v>
          </cell>
          <cell r="B10552">
            <v>368670.42</v>
          </cell>
        </row>
        <row r="10553">
          <cell r="A10553" t="str">
            <v>18.028.0346-0</v>
          </cell>
          <cell r="B10553">
            <v>360772.81</v>
          </cell>
        </row>
        <row r="10554">
          <cell r="A10554" t="str">
            <v>18.028.0347-0</v>
          </cell>
          <cell r="B10554">
            <v>365748.91</v>
          </cell>
        </row>
        <row r="10555">
          <cell r="A10555" t="str">
            <v>18.028.0348-0</v>
          </cell>
          <cell r="B10555">
            <v>357076.95</v>
          </cell>
        </row>
        <row r="10556">
          <cell r="A10556" t="str">
            <v>18.028.9999-0</v>
          </cell>
          <cell r="B10556">
            <v>2186</v>
          </cell>
        </row>
        <row r="10557">
          <cell r="A10557" t="str">
            <v>18.029.0005-0</v>
          </cell>
          <cell r="B10557">
            <v>498.24</v>
          </cell>
        </row>
        <row r="10558">
          <cell r="A10558" t="str">
            <v>18.029.0010-0</v>
          </cell>
          <cell r="B10558">
            <v>551.89</v>
          </cell>
        </row>
        <row r="10559">
          <cell r="A10559" t="str">
            <v>18.029.0012-0</v>
          </cell>
          <cell r="B10559">
            <v>603.48</v>
          </cell>
        </row>
        <row r="10560">
          <cell r="A10560" t="str">
            <v>18.029.0015-0</v>
          </cell>
          <cell r="B10560">
            <v>735.5</v>
          </cell>
        </row>
        <row r="10561">
          <cell r="A10561" t="str">
            <v>18.029.0020-0</v>
          </cell>
          <cell r="B10561">
            <v>1018.37</v>
          </cell>
        </row>
        <row r="10562">
          <cell r="A10562" t="str">
            <v>18.029.0025-0</v>
          </cell>
          <cell r="B10562">
            <v>1050.24</v>
          </cell>
        </row>
        <row r="10563">
          <cell r="A10563" t="str">
            <v>18.029.0030-0</v>
          </cell>
          <cell r="B10563">
            <v>1100.97</v>
          </cell>
        </row>
        <row r="10564">
          <cell r="A10564" t="str">
            <v>18.029.0035-0</v>
          </cell>
          <cell r="B10564">
            <v>1722.39</v>
          </cell>
        </row>
        <row r="10565">
          <cell r="A10565" t="str">
            <v>18.029.0037-0</v>
          </cell>
          <cell r="B10565">
            <v>2003.1</v>
          </cell>
        </row>
        <row r="10566">
          <cell r="A10566" t="str">
            <v>18.029.0040-0</v>
          </cell>
          <cell r="B10566">
            <v>2311.31</v>
          </cell>
        </row>
        <row r="10567">
          <cell r="A10567" t="str">
            <v>18.029.0045-0</v>
          </cell>
          <cell r="B10567">
            <v>10255.74</v>
          </cell>
        </row>
        <row r="10568">
          <cell r="A10568" t="str">
            <v>18.029.0070-0</v>
          </cell>
          <cell r="B10568">
            <v>1211.5899999999999</v>
          </cell>
        </row>
        <row r="10569">
          <cell r="A10569" t="str">
            <v>18.029.0075-0</v>
          </cell>
          <cell r="B10569">
            <v>1341.88</v>
          </cell>
        </row>
        <row r="10570">
          <cell r="A10570" t="str">
            <v>18.029.0080-0</v>
          </cell>
          <cell r="B10570">
            <v>1626.15</v>
          </cell>
        </row>
        <row r="10571">
          <cell r="A10571" t="str">
            <v>18.029.0085-0</v>
          </cell>
          <cell r="B10571">
            <v>1774.54</v>
          </cell>
        </row>
        <row r="10572">
          <cell r="A10572" t="str">
            <v>18.029.0086-0</v>
          </cell>
          <cell r="B10572">
            <v>3032.63</v>
          </cell>
        </row>
        <row r="10573">
          <cell r="A10573" t="str">
            <v>18.029.0105-0</v>
          </cell>
          <cell r="B10573">
            <v>3590.14</v>
          </cell>
        </row>
        <row r="10574">
          <cell r="A10574" t="str">
            <v>18.029.0110-0</v>
          </cell>
          <cell r="B10574">
            <v>3715.14</v>
          </cell>
        </row>
        <row r="10575">
          <cell r="A10575" t="str">
            <v>18.029.0115-0</v>
          </cell>
          <cell r="B10575">
            <v>3859.37</v>
          </cell>
        </row>
        <row r="10576">
          <cell r="A10576" t="str">
            <v>18.029.0120-0</v>
          </cell>
          <cell r="B10576">
            <v>661.42</v>
          </cell>
        </row>
        <row r="10577">
          <cell r="A10577" t="str">
            <v>18.029.0125-0</v>
          </cell>
          <cell r="B10577">
            <v>696.68</v>
          </cell>
        </row>
        <row r="10578">
          <cell r="A10578" t="str">
            <v>18.029.0130-0</v>
          </cell>
          <cell r="B10578">
            <v>750.9</v>
          </cell>
        </row>
        <row r="10579">
          <cell r="A10579" t="str">
            <v>18.029.9999-0</v>
          </cell>
          <cell r="B10579">
            <v>3663</v>
          </cell>
        </row>
        <row r="10580">
          <cell r="A10580" t="str">
            <v>18.030.0001-0</v>
          </cell>
          <cell r="B10580">
            <v>887.34</v>
          </cell>
        </row>
        <row r="10581">
          <cell r="A10581" t="str">
            <v>18.030.0002-0</v>
          </cell>
          <cell r="B10581">
            <v>985.94</v>
          </cell>
        </row>
        <row r="10582">
          <cell r="A10582" t="str">
            <v>18.030.0003-0</v>
          </cell>
          <cell r="B10582">
            <v>1696.3</v>
          </cell>
        </row>
        <row r="10583">
          <cell r="A10583" t="str">
            <v>18.030.0004-0</v>
          </cell>
          <cell r="B10583">
            <v>1746.7</v>
          </cell>
        </row>
        <row r="10584">
          <cell r="A10584" t="str">
            <v>18.030.0005-0</v>
          </cell>
          <cell r="B10584">
            <v>1765.07</v>
          </cell>
        </row>
        <row r="10585">
          <cell r="A10585" t="str">
            <v>18.030.0006-0</v>
          </cell>
          <cell r="B10585">
            <v>2040.12</v>
          </cell>
        </row>
        <row r="10586">
          <cell r="A10586" t="str">
            <v>18.030.0007-0</v>
          </cell>
          <cell r="B10586">
            <v>2382.75</v>
          </cell>
        </row>
        <row r="10587">
          <cell r="A10587" t="str">
            <v>18.030.0008-0</v>
          </cell>
          <cell r="B10587">
            <v>3353.25</v>
          </cell>
        </row>
        <row r="10588">
          <cell r="A10588" t="str">
            <v>18.030.0009-0</v>
          </cell>
          <cell r="B10588">
            <v>4117.18</v>
          </cell>
        </row>
        <row r="10589">
          <cell r="A10589" t="str">
            <v>18.030.0010-0</v>
          </cell>
          <cell r="B10589">
            <v>5072.07</v>
          </cell>
        </row>
        <row r="10590">
          <cell r="A10590" t="str">
            <v>18.030.0500-0</v>
          </cell>
          <cell r="B10590">
            <v>3756.81</v>
          </cell>
        </row>
        <row r="10591">
          <cell r="A10591" t="str">
            <v>18.030.0510-0</v>
          </cell>
          <cell r="B10591">
            <v>3341.12</v>
          </cell>
        </row>
        <row r="10592">
          <cell r="A10592" t="str">
            <v>18.030.0520-0</v>
          </cell>
          <cell r="B10592">
            <v>3329.05</v>
          </cell>
        </row>
        <row r="10593">
          <cell r="A10593" t="str">
            <v>18.030.0530-0</v>
          </cell>
          <cell r="B10593">
            <v>3144.81</v>
          </cell>
        </row>
        <row r="10594">
          <cell r="A10594" t="str">
            <v>18.030.0540-0</v>
          </cell>
          <cell r="B10594">
            <v>2983.94</v>
          </cell>
        </row>
        <row r="10595">
          <cell r="A10595" t="str">
            <v>18.030.0550-0</v>
          </cell>
          <cell r="B10595">
            <v>2771.38</v>
          </cell>
        </row>
        <row r="10596">
          <cell r="A10596" t="str">
            <v>18.030.0600-0</v>
          </cell>
          <cell r="B10596">
            <v>4837.32</v>
          </cell>
        </row>
        <row r="10597">
          <cell r="A10597" t="str">
            <v>18.030.0610-0</v>
          </cell>
          <cell r="B10597">
            <v>3942.71</v>
          </cell>
        </row>
        <row r="10598">
          <cell r="A10598" t="str">
            <v>18.030.0620-0</v>
          </cell>
          <cell r="B10598">
            <v>4556.87</v>
          </cell>
        </row>
        <row r="10599">
          <cell r="A10599" t="str">
            <v>18.030.0630-0</v>
          </cell>
          <cell r="B10599">
            <v>3810.54</v>
          </cell>
        </row>
        <row r="10600">
          <cell r="A10600" t="str">
            <v>18.030.0640-0</v>
          </cell>
          <cell r="B10600">
            <v>3753.37</v>
          </cell>
        </row>
        <row r="10601">
          <cell r="A10601" t="str">
            <v>18.030.0650-0</v>
          </cell>
          <cell r="B10601">
            <v>3895.74</v>
          </cell>
        </row>
        <row r="10602">
          <cell r="A10602" t="str">
            <v>18.030.0660-0</v>
          </cell>
          <cell r="B10602">
            <v>3005.45</v>
          </cell>
        </row>
        <row r="10603">
          <cell r="A10603" t="str">
            <v>18.030.0663-0</v>
          </cell>
          <cell r="B10603">
            <v>2672.89</v>
          </cell>
        </row>
        <row r="10604">
          <cell r="A10604" t="str">
            <v>18.030.0665-0</v>
          </cell>
          <cell r="B10604">
            <v>2662.23</v>
          </cell>
        </row>
        <row r="10605">
          <cell r="A10605" t="str">
            <v>18.030.0667-0</v>
          </cell>
          <cell r="B10605">
            <v>2515.84</v>
          </cell>
        </row>
        <row r="10606">
          <cell r="A10606" t="str">
            <v>18.030.0669-0</v>
          </cell>
          <cell r="B10606">
            <v>2387.15</v>
          </cell>
        </row>
        <row r="10607">
          <cell r="A10607" t="str">
            <v>18.030.0673-0</v>
          </cell>
          <cell r="B10607">
            <v>2217.1</v>
          </cell>
        </row>
        <row r="10608">
          <cell r="A10608" t="str">
            <v>18.030.0700-0</v>
          </cell>
          <cell r="B10608">
            <v>9292.75</v>
          </cell>
        </row>
        <row r="10609">
          <cell r="A10609" t="str">
            <v>18.030.0710-0</v>
          </cell>
          <cell r="B10609">
            <v>8847.7199999999993</v>
          </cell>
        </row>
        <row r="10610">
          <cell r="A10610" t="str">
            <v>18.030.0720-0</v>
          </cell>
          <cell r="B10610">
            <v>8080.36</v>
          </cell>
        </row>
        <row r="10611">
          <cell r="A10611" t="str">
            <v>18.030.0730-0</v>
          </cell>
          <cell r="B10611">
            <v>7819.62</v>
          </cell>
        </row>
        <row r="10612">
          <cell r="A10612" t="str">
            <v>18.030.0740-0</v>
          </cell>
          <cell r="B10612">
            <v>7685.54</v>
          </cell>
        </row>
        <row r="10613">
          <cell r="A10613" t="str">
            <v>18.030.0742-0</v>
          </cell>
          <cell r="B10613">
            <v>7698.28</v>
          </cell>
        </row>
        <row r="10614">
          <cell r="A10614" t="str">
            <v>18.030.0744-0</v>
          </cell>
          <cell r="B10614">
            <v>7622.86</v>
          </cell>
        </row>
        <row r="10615">
          <cell r="A10615" t="str">
            <v>18.030.0746-0</v>
          </cell>
          <cell r="B10615">
            <v>7329.23</v>
          </cell>
        </row>
        <row r="10616">
          <cell r="A10616" t="str">
            <v>18.030.0800-0</v>
          </cell>
          <cell r="B10616">
            <v>9169.43</v>
          </cell>
        </row>
        <row r="10617">
          <cell r="A10617" t="str">
            <v>18.030.0810-0</v>
          </cell>
          <cell r="B10617">
            <v>8304.81</v>
          </cell>
        </row>
        <row r="10618">
          <cell r="A10618" t="str">
            <v>18.030.0820-0</v>
          </cell>
          <cell r="B10618">
            <v>7583.53</v>
          </cell>
        </row>
        <row r="10619">
          <cell r="A10619" t="str">
            <v>18.030.0830-0</v>
          </cell>
          <cell r="B10619">
            <v>7353.23</v>
          </cell>
        </row>
        <row r="10620">
          <cell r="A10620" t="str">
            <v>18.030.0840-0</v>
          </cell>
          <cell r="B10620">
            <v>7328.02</v>
          </cell>
        </row>
        <row r="10621">
          <cell r="A10621" t="str">
            <v>18.030.0842-0</v>
          </cell>
          <cell r="B10621">
            <v>6966.32</v>
          </cell>
        </row>
        <row r="10622">
          <cell r="A10622" t="str">
            <v>18.030.0844-0</v>
          </cell>
          <cell r="B10622">
            <v>6843.61</v>
          </cell>
        </row>
        <row r="10623">
          <cell r="A10623" t="str">
            <v>18.030.0846-0</v>
          </cell>
          <cell r="B10623">
            <v>6392.96</v>
          </cell>
        </row>
        <row r="10624">
          <cell r="A10624" t="str">
            <v>18.030.0900-0</v>
          </cell>
          <cell r="B10624">
            <v>10688.84</v>
          </cell>
        </row>
        <row r="10625">
          <cell r="A10625" t="str">
            <v>18.030.0905-0</v>
          </cell>
          <cell r="B10625">
            <v>10176.959999999999</v>
          </cell>
        </row>
        <row r="10626">
          <cell r="A10626" t="str">
            <v>18.030.0910-0</v>
          </cell>
          <cell r="B10626">
            <v>9294.31</v>
          </cell>
        </row>
        <row r="10627">
          <cell r="A10627" t="str">
            <v>18.030.0915-0</v>
          </cell>
          <cell r="B10627">
            <v>8992.56</v>
          </cell>
        </row>
        <row r="10628">
          <cell r="A10628" t="str">
            <v>18.030.0920-0</v>
          </cell>
          <cell r="B10628">
            <v>8966.4599999999991</v>
          </cell>
        </row>
        <row r="10629">
          <cell r="A10629" t="str">
            <v>18.030.0921-0</v>
          </cell>
          <cell r="B10629">
            <v>8835.9599999999991</v>
          </cell>
        </row>
        <row r="10630">
          <cell r="A10630" t="str">
            <v>18.030.0922-0</v>
          </cell>
          <cell r="B10630">
            <v>8747.5499999999993</v>
          </cell>
        </row>
        <row r="10631">
          <cell r="A10631" t="str">
            <v>18.030.0923-0</v>
          </cell>
          <cell r="B10631">
            <v>8700.51</v>
          </cell>
        </row>
        <row r="10632">
          <cell r="A10632" t="str">
            <v>18.030.0950-0</v>
          </cell>
          <cell r="B10632">
            <v>10639.02</v>
          </cell>
        </row>
        <row r="10633">
          <cell r="A10633" t="str">
            <v>18.030.0955-0</v>
          </cell>
          <cell r="B10633">
            <v>9692.9</v>
          </cell>
        </row>
        <row r="10634">
          <cell r="A10634" t="str">
            <v>18.030.0960-0</v>
          </cell>
          <cell r="B10634">
            <v>8813.7099999999991</v>
          </cell>
        </row>
        <row r="10635">
          <cell r="A10635" t="str">
            <v>18.030.0965-0</v>
          </cell>
          <cell r="B10635">
            <v>8571.77</v>
          </cell>
        </row>
        <row r="10636">
          <cell r="A10636" t="str">
            <v>18.030.0970-0</v>
          </cell>
          <cell r="B10636">
            <v>8363.2099999999991</v>
          </cell>
        </row>
        <row r="10637">
          <cell r="A10637" t="str">
            <v>18.030.0971-0</v>
          </cell>
          <cell r="B10637">
            <v>8132.36</v>
          </cell>
        </row>
        <row r="10638">
          <cell r="A10638" t="str">
            <v>18.030.0972-0</v>
          </cell>
          <cell r="B10638">
            <v>7972.8</v>
          </cell>
        </row>
        <row r="10639">
          <cell r="A10639" t="str">
            <v>18.030.0973-0</v>
          </cell>
          <cell r="B10639">
            <v>7452.36</v>
          </cell>
        </row>
        <row r="10640">
          <cell r="A10640" t="str">
            <v>18.030.9999-0</v>
          </cell>
          <cell r="B10640">
            <v>695</v>
          </cell>
        </row>
        <row r="10641">
          <cell r="A10641" t="str">
            <v>18.031.0010-0</v>
          </cell>
          <cell r="B10641">
            <v>7176.67</v>
          </cell>
        </row>
        <row r="10642">
          <cell r="A10642" t="str">
            <v>18.031.0015-0</v>
          </cell>
          <cell r="B10642">
            <v>927.02</v>
          </cell>
        </row>
        <row r="10643">
          <cell r="A10643" t="str">
            <v>18.031.0016-0</v>
          </cell>
          <cell r="B10643">
            <v>1050.46</v>
          </cell>
        </row>
        <row r="10644">
          <cell r="A10644" t="str">
            <v>18.031.0020-0</v>
          </cell>
          <cell r="B10644">
            <v>1777.97</v>
          </cell>
        </row>
        <row r="10645">
          <cell r="A10645" t="str">
            <v>18.031.0025-0</v>
          </cell>
          <cell r="B10645">
            <v>1995</v>
          </cell>
        </row>
        <row r="10646">
          <cell r="A10646" t="str">
            <v>18.031.9999-0</v>
          </cell>
          <cell r="B10646">
            <v>4068</v>
          </cell>
        </row>
        <row r="10647">
          <cell r="A10647" t="str">
            <v>18.032.0012-0</v>
          </cell>
          <cell r="B10647">
            <v>105.53</v>
          </cell>
        </row>
        <row r="10648">
          <cell r="A10648" t="str">
            <v>18.032.0014-0</v>
          </cell>
          <cell r="B10648">
            <v>523.82000000000005</v>
          </cell>
        </row>
        <row r="10649">
          <cell r="A10649" t="str">
            <v>18.032.0015-0</v>
          </cell>
          <cell r="B10649">
            <v>312.32</v>
          </cell>
        </row>
        <row r="10650">
          <cell r="A10650" t="str">
            <v>18.032.0020-0</v>
          </cell>
          <cell r="B10650">
            <v>255.87</v>
          </cell>
        </row>
        <row r="10651">
          <cell r="A10651" t="str">
            <v>18.032.0025-0</v>
          </cell>
          <cell r="B10651">
            <v>85.3</v>
          </cell>
        </row>
        <row r="10652">
          <cell r="A10652" t="str">
            <v>18.032.0030-0</v>
          </cell>
          <cell r="B10652">
            <v>125.77</v>
          </cell>
        </row>
        <row r="10653">
          <cell r="A10653" t="str">
            <v>18.032.9999-0</v>
          </cell>
          <cell r="B10653">
            <v>3010</v>
          </cell>
        </row>
        <row r="10654">
          <cell r="A10654" t="str">
            <v>18.033.0010-0</v>
          </cell>
          <cell r="B10654">
            <v>95.13</v>
          </cell>
        </row>
        <row r="10655">
          <cell r="A10655" t="str">
            <v>18.033.0015-0</v>
          </cell>
          <cell r="B10655">
            <v>343.14</v>
          </cell>
        </row>
        <row r="10656">
          <cell r="A10656" t="str">
            <v>18.033.0020-0</v>
          </cell>
          <cell r="B10656">
            <v>3364.17</v>
          </cell>
        </row>
        <row r="10657">
          <cell r="A10657" t="str">
            <v>18.033.9999-0</v>
          </cell>
          <cell r="B10657">
            <v>3258</v>
          </cell>
        </row>
        <row r="10658">
          <cell r="A10658" t="str">
            <v>18.034.0010-0</v>
          </cell>
          <cell r="B10658">
            <v>317.58999999999997</v>
          </cell>
        </row>
        <row r="10659">
          <cell r="A10659" t="str">
            <v>18.034.0015-0</v>
          </cell>
          <cell r="B10659">
            <v>489.25</v>
          </cell>
        </row>
        <row r="10660">
          <cell r="A10660" t="str">
            <v>18.034.0020-0</v>
          </cell>
          <cell r="B10660">
            <v>778.42</v>
          </cell>
        </row>
        <row r="10661">
          <cell r="A10661" t="str">
            <v>18.034.0025-0</v>
          </cell>
          <cell r="B10661">
            <v>1312.56</v>
          </cell>
        </row>
        <row r="10662">
          <cell r="A10662" t="str">
            <v>18.034.0030-0</v>
          </cell>
          <cell r="B10662">
            <v>2125.19</v>
          </cell>
        </row>
        <row r="10663">
          <cell r="A10663" t="str">
            <v>18.034.0035-0</v>
          </cell>
          <cell r="B10663">
            <v>2742.84</v>
          </cell>
        </row>
        <row r="10664">
          <cell r="A10664" t="str">
            <v>18.034.0050-0</v>
          </cell>
          <cell r="B10664">
            <v>212.92</v>
          </cell>
        </row>
        <row r="10665">
          <cell r="A10665" t="str">
            <v>18.034.0055-0</v>
          </cell>
          <cell r="B10665">
            <v>493.7</v>
          </cell>
        </row>
        <row r="10666">
          <cell r="A10666" t="str">
            <v>18.034.0060-0</v>
          </cell>
          <cell r="B10666">
            <v>1309.97</v>
          </cell>
        </row>
        <row r="10667">
          <cell r="A10667" t="str">
            <v>18.034.0065-0</v>
          </cell>
          <cell r="B10667">
            <v>1852.61</v>
          </cell>
        </row>
        <row r="10668">
          <cell r="A10668" t="str">
            <v>18.034.0070-0</v>
          </cell>
          <cell r="B10668">
            <v>2244.2399999999998</v>
          </cell>
        </row>
        <row r="10669">
          <cell r="A10669" t="str">
            <v>18.034.0075-0</v>
          </cell>
          <cell r="B10669">
            <v>3553.05</v>
          </cell>
        </row>
        <row r="10670">
          <cell r="A10670" t="str">
            <v>18.034.0080-0</v>
          </cell>
          <cell r="B10670">
            <v>2582.92</v>
          </cell>
        </row>
        <row r="10671">
          <cell r="A10671" t="str">
            <v>18.034.0085-0</v>
          </cell>
          <cell r="B10671">
            <v>2753.03</v>
          </cell>
        </row>
        <row r="10672">
          <cell r="A10672" t="str">
            <v>18.034.0090-0</v>
          </cell>
          <cell r="B10672">
            <v>3480.01</v>
          </cell>
        </row>
        <row r="10673">
          <cell r="A10673" t="str">
            <v>18.034.0100-0</v>
          </cell>
          <cell r="B10673">
            <v>33213.4</v>
          </cell>
        </row>
        <row r="10674">
          <cell r="A10674" t="str">
            <v>18.034.0120-0</v>
          </cell>
          <cell r="B10674">
            <v>169.51</v>
          </cell>
        </row>
        <row r="10675">
          <cell r="A10675" t="str">
            <v>18.034.0130-0</v>
          </cell>
          <cell r="B10675">
            <v>54945.46</v>
          </cell>
        </row>
        <row r="10676">
          <cell r="A10676" t="str">
            <v>18.034.0140-0</v>
          </cell>
          <cell r="B10676">
            <v>194.04</v>
          </cell>
        </row>
        <row r="10677">
          <cell r="A10677" t="str">
            <v>18.034.0150-0</v>
          </cell>
          <cell r="B10677">
            <v>203.96</v>
          </cell>
        </row>
        <row r="10678">
          <cell r="A10678" t="str">
            <v>18.034.0160-0</v>
          </cell>
          <cell r="B10678">
            <v>249</v>
          </cell>
        </row>
        <row r="10679">
          <cell r="A10679" t="str">
            <v>18.034.0170-0</v>
          </cell>
          <cell r="B10679">
            <v>25164.65</v>
          </cell>
        </row>
        <row r="10680">
          <cell r="A10680" t="str">
            <v>18.034.0180-0</v>
          </cell>
          <cell r="B10680">
            <v>30429.31</v>
          </cell>
        </row>
        <row r="10681">
          <cell r="A10681" t="str">
            <v>18.034.9999-0</v>
          </cell>
          <cell r="B10681">
            <v>869</v>
          </cell>
        </row>
        <row r="10682">
          <cell r="A10682" t="str">
            <v>18.035.0005-0</v>
          </cell>
          <cell r="B10682">
            <v>105.42</v>
          </cell>
        </row>
        <row r="10683">
          <cell r="A10683" t="str">
            <v>18.035.0010-0</v>
          </cell>
          <cell r="B10683">
            <v>131.82</v>
          </cell>
        </row>
        <row r="10684">
          <cell r="A10684" t="str">
            <v>18.035.9999-0</v>
          </cell>
          <cell r="B10684">
            <v>2859</v>
          </cell>
        </row>
        <row r="10685">
          <cell r="A10685" t="str">
            <v>18.036.0001-0</v>
          </cell>
          <cell r="B10685">
            <v>143.68</v>
          </cell>
        </row>
        <row r="10686">
          <cell r="A10686" t="str">
            <v>18.036.9999-0</v>
          </cell>
          <cell r="B10686">
            <v>1000</v>
          </cell>
        </row>
        <row r="10687">
          <cell r="A10687" t="str">
            <v>18.037.0100-0</v>
          </cell>
          <cell r="B10687">
            <v>1946.03</v>
          </cell>
        </row>
        <row r="10688">
          <cell r="A10688" t="str">
            <v>18.037.0110-0</v>
          </cell>
          <cell r="B10688">
            <v>2200.94</v>
          </cell>
        </row>
        <row r="10689">
          <cell r="A10689" t="str">
            <v>18.037.0120-0</v>
          </cell>
          <cell r="B10689">
            <v>387.44</v>
          </cell>
        </row>
        <row r="10690">
          <cell r="A10690" t="str">
            <v>18.037.0130-0</v>
          </cell>
          <cell r="B10690">
            <v>415.77</v>
          </cell>
        </row>
        <row r="10691">
          <cell r="A10691" t="str">
            <v>18.037.0140-0</v>
          </cell>
          <cell r="B10691">
            <v>465.82</v>
          </cell>
        </row>
        <row r="10692">
          <cell r="A10692" t="str">
            <v>18.037.0150-0</v>
          </cell>
          <cell r="B10692">
            <v>109.9</v>
          </cell>
        </row>
        <row r="10693">
          <cell r="A10693" t="str">
            <v>18.037.0160-0</v>
          </cell>
          <cell r="B10693">
            <v>130</v>
          </cell>
        </row>
        <row r="10694">
          <cell r="A10694" t="str">
            <v>18.037.0170-0</v>
          </cell>
          <cell r="B10694">
            <v>229.12</v>
          </cell>
        </row>
        <row r="10695">
          <cell r="A10695" t="str">
            <v>18.037.0180-0</v>
          </cell>
          <cell r="B10695">
            <v>128.41999999999999</v>
          </cell>
        </row>
        <row r="10696">
          <cell r="A10696" t="str">
            <v>18.037.0200-0</v>
          </cell>
          <cell r="B10696">
            <v>156.82</v>
          </cell>
        </row>
        <row r="10697">
          <cell r="A10697" t="str">
            <v>18.037.9999-0</v>
          </cell>
          <cell r="B10697">
            <v>1000</v>
          </cell>
        </row>
        <row r="10698">
          <cell r="A10698" t="str">
            <v>18.038.0010-0</v>
          </cell>
          <cell r="B10698">
            <v>88.37</v>
          </cell>
        </row>
        <row r="10699">
          <cell r="A10699" t="str">
            <v>18.038.0020-0</v>
          </cell>
          <cell r="B10699">
            <v>87.9</v>
          </cell>
        </row>
        <row r="10700">
          <cell r="A10700" t="str">
            <v>18.038.0030-0</v>
          </cell>
          <cell r="B10700">
            <v>171.66</v>
          </cell>
        </row>
        <row r="10701">
          <cell r="A10701" t="str">
            <v>18.038.0035-0</v>
          </cell>
          <cell r="B10701">
            <v>2361.2600000000002</v>
          </cell>
        </row>
        <row r="10702">
          <cell r="A10702" t="str">
            <v>18.038.0040-0</v>
          </cell>
          <cell r="B10702">
            <v>37691.089999999997</v>
          </cell>
        </row>
        <row r="10703">
          <cell r="A10703" t="str">
            <v>18.038.0045-0</v>
          </cell>
          <cell r="B10703">
            <v>246.85</v>
          </cell>
        </row>
        <row r="10704">
          <cell r="A10704" t="str">
            <v>18.038.9999-0</v>
          </cell>
          <cell r="B10704">
            <v>1000</v>
          </cell>
        </row>
        <row r="10705">
          <cell r="A10705" t="str">
            <v>18.040.0010-0</v>
          </cell>
          <cell r="B10705">
            <v>47782.28</v>
          </cell>
        </row>
        <row r="10706">
          <cell r="A10706" t="str">
            <v>18.040.0015-0</v>
          </cell>
          <cell r="B10706">
            <v>70810.42</v>
          </cell>
        </row>
        <row r="10707">
          <cell r="A10707" t="str">
            <v>18.040.0020-0</v>
          </cell>
          <cell r="B10707">
            <v>82612.149999999994</v>
          </cell>
        </row>
        <row r="10708">
          <cell r="A10708" t="str">
            <v>18.040.0025-0</v>
          </cell>
          <cell r="B10708">
            <v>26013.56</v>
          </cell>
        </row>
        <row r="10709">
          <cell r="A10709" t="str">
            <v>18.040.9999-0</v>
          </cell>
          <cell r="B10709">
            <v>987</v>
          </cell>
        </row>
        <row r="10710">
          <cell r="A10710" t="str">
            <v>18.045.0010-0</v>
          </cell>
          <cell r="B10710">
            <v>278.73</v>
          </cell>
        </row>
        <row r="10711">
          <cell r="A10711" t="str">
            <v>18.045.0011-0</v>
          </cell>
          <cell r="B10711">
            <v>291.79000000000002</v>
          </cell>
        </row>
        <row r="10712">
          <cell r="A10712" t="str">
            <v>18.045.0012-0</v>
          </cell>
          <cell r="B10712">
            <v>337.3</v>
          </cell>
        </row>
        <row r="10713">
          <cell r="A10713" t="str">
            <v>18.045.0013-0</v>
          </cell>
          <cell r="B10713">
            <v>351.38</v>
          </cell>
        </row>
        <row r="10714">
          <cell r="A10714" t="str">
            <v>18.045.0015-0</v>
          </cell>
          <cell r="B10714">
            <v>408.25</v>
          </cell>
        </row>
        <row r="10715">
          <cell r="A10715" t="str">
            <v>18.045.0016-0</v>
          </cell>
          <cell r="B10715">
            <v>409.37</v>
          </cell>
        </row>
        <row r="10716">
          <cell r="A10716" t="str">
            <v>18.045.0017-1</v>
          </cell>
          <cell r="B10716">
            <v>578.17999999999995</v>
          </cell>
        </row>
        <row r="10717">
          <cell r="A10717" t="str">
            <v>18.045.0018-0</v>
          </cell>
          <cell r="B10717">
            <v>895.08</v>
          </cell>
        </row>
        <row r="10718">
          <cell r="A10718" t="str">
            <v>18.045.0025-0</v>
          </cell>
          <cell r="B10718">
            <v>454.24</v>
          </cell>
        </row>
        <row r="10719">
          <cell r="A10719" t="str">
            <v>18.045.0026-0</v>
          </cell>
          <cell r="B10719">
            <v>465.81</v>
          </cell>
        </row>
        <row r="10720">
          <cell r="A10720" t="str">
            <v>18.045.0027-0</v>
          </cell>
          <cell r="B10720">
            <v>695.4</v>
          </cell>
        </row>
        <row r="10721">
          <cell r="A10721" t="str">
            <v>18.045.0028-0</v>
          </cell>
          <cell r="B10721">
            <v>1015.16</v>
          </cell>
        </row>
        <row r="10722">
          <cell r="A10722" t="str">
            <v>18.045.0029-0</v>
          </cell>
          <cell r="B10722">
            <v>1120.67</v>
          </cell>
        </row>
        <row r="10723">
          <cell r="A10723" t="str">
            <v>18.045.0030-0</v>
          </cell>
          <cell r="B10723">
            <v>896.03</v>
          </cell>
        </row>
        <row r="10724">
          <cell r="A10724" t="str">
            <v>18.045.0031-0</v>
          </cell>
          <cell r="B10724">
            <v>1039.6600000000001</v>
          </cell>
        </row>
        <row r="10725">
          <cell r="A10725" t="str">
            <v>18.045.0032-0</v>
          </cell>
          <cell r="B10725">
            <v>1180.8800000000001</v>
          </cell>
        </row>
        <row r="10726">
          <cell r="A10726" t="str">
            <v>18.045.0033-0</v>
          </cell>
          <cell r="B10726">
            <v>1238.83</v>
          </cell>
        </row>
        <row r="10727">
          <cell r="A10727" t="str">
            <v>18.045.0035-0</v>
          </cell>
          <cell r="B10727">
            <v>1379.26</v>
          </cell>
        </row>
        <row r="10728">
          <cell r="A10728" t="str">
            <v>18.045.9999-0</v>
          </cell>
          <cell r="B10728">
            <v>1001</v>
          </cell>
        </row>
        <row r="10729">
          <cell r="A10729" t="str">
            <v>18.050.0001-0</v>
          </cell>
          <cell r="B10729">
            <v>50975.86</v>
          </cell>
        </row>
        <row r="10730">
          <cell r="A10730" t="str">
            <v>18.050.0005-0</v>
          </cell>
          <cell r="B10730">
            <v>61862.96</v>
          </cell>
        </row>
        <row r="10731">
          <cell r="A10731" t="str">
            <v>18.050.0012-0</v>
          </cell>
          <cell r="B10731">
            <v>91980.160000000003</v>
          </cell>
        </row>
        <row r="10732">
          <cell r="A10732" t="str">
            <v>18.050.0015-0</v>
          </cell>
          <cell r="B10732">
            <v>98469.16</v>
          </cell>
        </row>
        <row r="10733">
          <cell r="A10733" t="str">
            <v>18.050.0020-0</v>
          </cell>
          <cell r="B10733">
            <v>173967.13</v>
          </cell>
        </row>
        <row r="10734">
          <cell r="A10734" t="str">
            <v>18.050.0025-0</v>
          </cell>
          <cell r="B10734">
            <v>208338.23</v>
          </cell>
        </row>
        <row r="10735">
          <cell r="A10735" t="str">
            <v>18.050.0030-0</v>
          </cell>
          <cell r="B10735">
            <v>316027.82</v>
          </cell>
        </row>
        <row r="10736">
          <cell r="A10736" t="str">
            <v>18.050.0050-0</v>
          </cell>
          <cell r="B10736">
            <v>19183.400000000001</v>
          </cell>
        </row>
        <row r="10737">
          <cell r="A10737" t="str">
            <v>18.050.0055-0</v>
          </cell>
          <cell r="B10737">
            <v>19996.39</v>
          </cell>
        </row>
        <row r="10738">
          <cell r="A10738" t="str">
            <v>18.050.0060-0</v>
          </cell>
          <cell r="B10738">
            <v>27064.49</v>
          </cell>
        </row>
        <row r="10739">
          <cell r="A10739" t="str">
            <v>18.050.0065-0</v>
          </cell>
          <cell r="B10739">
            <v>30265.73</v>
          </cell>
        </row>
        <row r="10740">
          <cell r="A10740" t="str">
            <v>18.050.0070-0</v>
          </cell>
          <cell r="B10740">
            <v>48594.75</v>
          </cell>
        </row>
        <row r="10741">
          <cell r="A10741" t="str">
            <v>18.050.0100-0</v>
          </cell>
          <cell r="B10741">
            <v>264.74</v>
          </cell>
        </row>
        <row r="10742">
          <cell r="A10742" t="str">
            <v>18.050.0115-0</v>
          </cell>
          <cell r="B10742">
            <v>121.42</v>
          </cell>
        </row>
        <row r="10743">
          <cell r="A10743" t="str">
            <v>18.050.0120-0</v>
          </cell>
          <cell r="B10743">
            <v>1310.24</v>
          </cell>
        </row>
        <row r="10744">
          <cell r="A10744" t="str">
            <v>18.050.0130-0</v>
          </cell>
          <cell r="B10744">
            <v>131.41</v>
          </cell>
        </row>
        <row r="10745">
          <cell r="A10745" t="str">
            <v>18.050.0135-0</v>
          </cell>
          <cell r="B10745">
            <v>61.48</v>
          </cell>
        </row>
        <row r="10746">
          <cell r="A10746" t="str">
            <v>18.050.0140-0</v>
          </cell>
          <cell r="B10746">
            <v>378.16</v>
          </cell>
        </row>
        <row r="10747">
          <cell r="A10747" t="str">
            <v>18.050.0145-0</v>
          </cell>
          <cell r="B10747">
            <v>378.16</v>
          </cell>
        </row>
        <row r="10748">
          <cell r="A10748" t="str">
            <v>18.050.0150-0</v>
          </cell>
          <cell r="B10748">
            <v>398.52</v>
          </cell>
        </row>
        <row r="10749">
          <cell r="A10749" t="str">
            <v>18.050.0200-0</v>
          </cell>
          <cell r="B10749">
            <v>1522.34</v>
          </cell>
        </row>
        <row r="10750">
          <cell r="A10750" t="str">
            <v>18.050.0210-0</v>
          </cell>
          <cell r="B10750">
            <v>2110.8000000000002</v>
          </cell>
        </row>
        <row r="10751">
          <cell r="A10751" t="str">
            <v>18.050.9999-0</v>
          </cell>
          <cell r="B10751">
            <v>3064</v>
          </cell>
        </row>
        <row r="10752">
          <cell r="A10752" t="str">
            <v>18.051.9999-0</v>
          </cell>
          <cell r="B10752">
            <v>2947</v>
          </cell>
        </row>
        <row r="10753">
          <cell r="A10753" t="str">
            <v>18.052.9999-0</v>
          </cell>
          <cell r="B10753">
            <v>2947</v>
          </cell>
        </row>
        <row r="10754">
          <cell r="A10754" t="str">
            <v>18.060.0001-0</v>
          </cell>
          <cell r="B10754">
            <v>19761.64</v>
          </cell>
        </row>
        <row r="10755">
          <cell r="A10755" t="str">
            <v>18.060.0003-0</v>
          </cell>
          <cell r="B10755">
            <v>22052.44</v>
          </cell>
        </row>
        <row r="10756">
          <cell r="A10756" t="str">
            <v>18.060.0005-0</v>
          </cell>
          <cell r="B10756">
            <v>25866.48</v>
          </cell>
        </row>
        <row r="10757">
          <cell r="A10757" t="str">
            <v>18.060.0008-0</v>
          </cell>
          <cell r="B10757">
            <v>30670.44</v>
          </cell>
        </row>
        <row r="10758">
          <cell r="A10758" t="str">
            <v>18.060.0015-0</v>
          </cell>
          <cell r="B10758">
            <v>31303.43</v>
          </cell>
        </row>
        <row r="10759">
          <cell r="A10759" t="str">
            <v>18.060.0019-0</v>
          </cell>
          <cell r="B10759">
            <v>53980.1</v>
          </cell>
        </row>
        <row r="10760">
          <cell r="A10760" t="str">
            <v>18.060.0025-0</v>
          </cell>
          <cell r="B10760">
            <v>61489.14</v>
          </cell>
        </row>
        <row r="10761">
          <cell r="A10761" t="str">
            <v>18.060.9999-0</v>
          </cell>
          <cell r="B10761">
            <v>991</v>
          </cell>
        </row>
        <row r="10762">
          <cell r="A10762" t="str">
            <v>18.062.0010-0</v>
          </cell>
          <cell r="B10762">
            <v>1660.03</v>
          </cell>
        </row>
        <row r="10763">
          <cell r="A10763" t="str">
            <v>18.062.0015-0</v>
          </cell>
          <cell r="B10763">
            <v>1444.01</v>
          </cell>
        </row>
        <row r="10764">
          <cell r="A10764" t="str">
            <v>18.062.0020-0</v>
          </cell>
          <cell r="B10764">
            <v>1250.53</v>
          </cell>
        </row>
        <row r="10765">
          <cell r="A10765" t="str">
            <v>18.062.0025-0</v>
          </cell>
          <cell r="B10765">
            <v>1250.53</v>
          </cell>
        </row>
        <row r="10766">
          <cell r="A10766" t="str">
            <v>18.062.0030-0</v>
          </cell>
          <cell r="B10766">
            <v>610.03</v>
          </cell>
        </row>
        <row r="10767">
          <cell r="A10767" t="str">
            <v>18.062.0035-0</v>
          </cell>
          <cell r="B10767">
            <v>610.03</v>
          </cell>
        </row>
        <row r="10768">
          <cell r="A10768" t="str">
            <v>18.062.9999-0</v>
          </cell>
          <cell r="B10768">
            <v>1000</v>
          </cell>
        </row>
        <row r="10769">
          <cell r="A10769" t="str">
            <v>18.065.0010-0</v>
          </cell>
          <cell r="B10769">
            <v>209</v>
          </cell>
        </row>
        <row r="10770">
          <cell r="A10770" t="str">
            <v>18.065.0015-0</v>
          </cell>
          <cell r="B10770">
            <v>241.61</v>
          </cell>
        </row>
        <row r="10771">
          <cell r="A10771" t="str">
            <v>18.065.0050-0</v>
          </cell>
          <cell r="B10771">
            <v>241.61</v>
          </cell>
        </row>
        <row r="10772">
          <cell r="A10772" t="str">
            <v>18.065.0055-0</v>
          </cell>
          <cell r="B10772">
            <v>241.61</v>
          </cell>
        </row>
        <row r="10773">
          <cell r="A10773" t="str">
            <v>18.065.0060-0</v>
          </cell>
          <cell r="B10773">
            <v>241.61</v>
          </cell>
        </row>
        <row r="10774">
          <cell r="A10774" t="str">
            <v>18.065.0065-0</v>
          </cell>
          <cell r="B10774">
            <v>241.61</v>
          </cell>
        </row>
        <row r="10775">
          <cell r="A10775" t="str">
            <v>18.065.0070-0</v>
          </cell>
          <cell r="B10775">
            <v>241.61</v>
          </cell>
        </row>
        <row r="10776">
          <cell r="A10776" t="str">
            <v>18.065.0075-0</v>
          </cell>
          <cell r="B10776">
            <v>241.61</v>
          </cell>
        </row>
        <row r="10777">
          <cell r="A10777" t="str">
            <v>18.065.9999-0</v>
          </cell>
          <cell r="B10777">
            <v>1000</v>
          </cell>
        </row>
        <row r="10778">
          <cell r="A10778" t="str">
            <v>18.070.0005-0</v>
          </cell>
          <cell r="B10778">
            <v>51.34</v>
          </cell>
        </row>
        <row r="10779">
          <cell r="A10779" t="str">
            <v>18.070.0010-0</v>
          </cell>
          <cell r="B10779">
            <v>23.79</v>
          </cell>
        </row>
        <row r="10780">
          <cell r="A10780" t="str">
            <v>18.070.0040-0</v>
          </cell>
          <cell r="B10780">
            <v>165.52</v>
          </cell>
        </row>
        <row r="10781">
          <cell r="A10781" t="str">
            <v>18.070.0044-0</v>
          </cell>
          <cell r="B10781">
            <v>281.89</v>
          </cell>
        </row>
        <row r="10782">
          <cell r="A10782" t="str">
            <v>18.070.0045-0</v>
          </cell>
          <cell r="B10782">
            <v>331.21</v>
          </cell>
        </row>
        <row r="10783">
          <cell r="A10783" t="str">
            <v>18.070.0046-0</v>
          </cell>
          <cell r="B10783">
            <v>389.56</v>
          </cell>
        </row>
        <row r="10784">
          <cell r="A10784" t="str">
            <v>18.070.0047-0</v>
          </cell>
          <cell r="B10784">
            <v>397.88</v>
          </cell>
        </row>
        <row r="10785">
          <cell r="A10785" t="str">
            <v>18.070.0048-0</v>
          </cell>
          <cell r="B10785">
            <v>410.75</v>
          </cell>
        </row>
        <row r="10786">
          <cell r="A10786" t="str">
            <v>18.070.0049-0</v>
          </cell>
          <cell r="B10786">
            <v>502.65</v>
          </cell>
        </row>
        <row r="10787">
          <cell r="A10787" t="str">
            <v>18.070.0100-0</v>
          </cell>
          <cell r="B10787">
            <v>24.64</v>
          </cell>
        </row>
        <row r="10788">
          <cell r="A10788" t="str">
            <v>18.070.0105-0</v>
          </cell>
          <cell r="B10788">
            <v>27.53</v>
          </cell>
        </row>
        <row r="10789">
          <cell r="A10789" t="str">
            <v>18.070.9999-0</v>
          </cell>
          <cell r="B10789">
            <v>3093</v>
          </cell>
        </row>
        <row r="10790">
          <cell r="A10790" t="str">
            <v>18.080.0020-0</v>
          </cell>
          <cell r="B10790">
            <v>263.48</v>
          </cell>
        </row>
        <row r="10791">
          <cell r="A10791" t="str">
            <v>18.080.0025-0</v>
          </cell>
          <cell r="B10791">
            <v>394.07</v>
          </cell>
        </row>
        <row r="10792">
          <cell r="A10792" t="str">
            <v>18.080.0026-0</v>
          </cell>
          <cell r="B10792">
            <v>475.32</v>
          </cell>
        </row>
        <row r="10793">
          <cell r="A10793" t="str">
            <v>18.080.0027-0</v>
          </cell>
          <cell r="B10793">
            <v>486.53</v>
          </cell>
        </row>
        <row r="10794">
          <cell r="A10794" t="str">
            <v>18.080.0028-0</v>
          </cell>
          <cell r="B10794">
            <v>529.79</v>
          </cell>
        </row>
        <row r="10795">
          <cell r="A10795" t="str">
            <v>18.080.0029-0</v>
          </cell>
          <cell r="B10795">
            <v>686.32</v>
          </cell>
        </row>
        <row r="10796">
          <cell r="A10796" t="str">
            <v>18.080.0030-0</v>
          </cell>
          <cell r="B10796">
            <v>717.51</v>
          </cell>
        </row>
        <row r="10797">
          <cell r="A10797" t="str">
            <v>18.080.0050-0</v>
          </cell>
          <cell r="B10797">
            <v>37.93</v>
          </cell>
        </row>
        <row r="10798">
          <cell r="A10798" t="str">
            <v>18.080.0055-0</v>
          </cell>
          <cell r="B10798">
            <v>40.99</v>
          </cell>
        </row>
        <row r="10799">
          <cell r="A10799" t="str">
            <v>18.080.9999-0</v>
          </cell>
          <cell r="B10799">
            <v>3416</v>
          </cell>
        </row>
        <row r="10800">
          <cell r="A10800" t="str">
            <v>18.081.0020-0</v>
          </cell>
          <cell r="B10800">
            <v>220.79</v>
          </cell>
        </row>
        <row r="10801">
          <cell r="A10801" t="str">
            <v>18.081.0021-0</v>
          </cell>
          <cell r="B10801">
            <v>232.63</v>
          </cell>
        </row>
        <row r="10802">
          <cell r="A10802" t="str">
            <v>18.081.0050-0</v>
          </cell>
          <cell r="B10802">
            <v>295.92</v>
          </cell>
        </row>
        <row r="10803">
          <cell r="A10803" t="str">
            <v>18.081.0051-0</v>
          </cell>
          <cell r="B10803">
            <v>362.13</v>
          </cell>
        </row>
        <row r="10804">
          <cell r="A10804" t="str">
            <v>18.081.0052-0</v>
          </cell>
          <cell r="B10804">
            <v>426.96</v>
          </cell>
        </row>
        <row r="10805">
          <cell r="A10805" t="str">
            <v>18.081.0053-0</v>
          </cell>
          <cell r="B10805">
            <v>437.86</v>
          </cell>
        </row>
        <row r="10806">
          <cell r="A10806" t="str">
            <v>18.081.0054-0</v>
          </cell>
          <cell r="B10806">
            <v>554.38</v>
          </cell>
        </row>
        <row r="10807">
          <cell r="A10807" t="str">
            <v>18.081.0055-0</v>
          </cell>
          <cell r="B10807">
            <v>608.62</v>
          </cell>
        </row>
        <row r="10808">
          <cell r="A10808" t="str">
            <v>18.081.0100-0</v>
          </cell>
          <cell r="B10808">
            <v>26.08</v>
          </cell>
        </row>
        <row r="10809">
          <cell r="A10809" t="str">
            <v>18.081.0105-0</v>
          </cell>
          <cell r="B10809">
            <v>30.59</v>
          </cell>
        </row>
        <row r="10810">
          <cell r="A10810" t="str">
            <v>18.081.9999-0</v>
          </cell>
          <cell r="B10810">
            <v>999</v>
          </cell>
        </row>
        <row r="10811">
          <cell r="A10811" t="str">
            <v>18.082.0020-0</v>
          </cell>
          <cell r="B10811">
            <v>181.08</v>
          </cell>
        </row>
        <row r="10812">
          <cell r="A10812" t="str">
            <v>18.082.0021-0</v>
          </cell>
          <cell r="B10812">
            <v>196.74</v>
          </cell>
        </row>
        <row r="10813">
          <cell r="A10813" t="str">
            <v>18.082.0050-0</v>
          </cell>
          <cell r="B10813">
            <v>306.36</v>
          </cell>
        </row>
        <row r="10814">
          <cell r="A10814" t="str">
            <v>18.082.0051-0</v>
          </cell>
          <cell r="B10814">
            <v>358.37</v>
          </cell>
        </row>
        <row r="10815">
          <cell r="A10815" t="str">
            <v>18.082.0052-0</v>
          </cell>
          <cell r="B10815">
            <v>408.65</v>
          </cell>
        </row>
        <row r="10816">
          <cell r="A10816" t="str">
            <v>18.082.0053-0</v>
          </cell>
          <cell r="B10816">
            <v>465.49</v>
          </cell>
        </row>
        <row r="10817">
          <cell r="A10817" t="str">
            <v>18.082.0054-0</v>
          </cell>
          <cell r="B10817">
            <v>528.89</v>
          </cell>
        </row>
        <row r="10818">
          <cell r="A10818" t="str">
            <v>18.082.0055-0</v>
          </cell>
          <cell r="B10818">
            <v>585.73</v>
          </cell>
        </row>
        <row r="10819">
          <cell r="A10819" t="str">
            <v>18.082.0100-0</v>
          </cell>
          <cell r="B10819">
            <v>18.260000000000002</v>
          </cell>
        </row>
        <row r="10820">
          <cell r="A10820" t="str">
            <v>18.082.0105-0</v>
          </cell>
          <cell r="B10820">
            <v>25.25</v>
          </cell>
        </row>
        <row r="10821">
          <cell r="A10821" t="str">
            <v>18.082.9999-0</v>
          </cell>
          <cell r="B10821">
            <v>999</v>
          </cell>
        </row>
        <row r="10822">
          <cell r="A10822" t="str">
            <v>18.083.0020-0</v>
          </cell>
          <cell r="B10822">
            <v>281.89</v>
          </cell>
        </row>
        <row r="10823">
          <cell r="A10823" t="str">
            <v>18.083.0021-0</v>
          </cell>
          <cell r="B10823">
            <v>436.67</v>
          </cell>
        </row>
        <row r="10824">
          <cell r="A10824" t="str">
            <v>18.083.0050-0</v>
          </cell>
          <cell r="B10824">
            <v>317.01</v>
          </cell>
        </row>
        <row r="10825">
          <cell r="A10825" t="str">
            <v>18.083.0051-0</v>
          </cell>
          <cell r="B10825">
            <v>386.66</v>
          </cell>
        </row>
        <row r="10826">
          <cell r="A10826" t="str">
            <v>18.083.0052-0</v>
          </cell>
          <cell r="B10826">
            <v>442.77</v>
          </cell>
        </row>
        <row r="10827">
          <cell r="A10827" t="str">
            <v>18.083.0053-0</v>
          </cell>
          <cell r="B10827">
            <v>505.65</v>
          </cell>
        </row>
        <row r="10828">
          <cell r="A10828" t="str">
            <v>18.083.0054-0</v>
          </cell>
          <cell r="B10828">
            <v>568.52</v>
          </cell>
        </row>
        <row r="10829">
          <cell r="A10829" t="str">
            <v>18.083.0055-0</v>
          </cell>
          <cell r="B10829">
            <v>638.17999999999995</v>
          </cell>
        </row>
        <row r="10830">
          <cell r="A10830" t="str">
            <v>18.083.0100-0</v>
          </cell>
          <cell r="B10830">
            <v>85.69</v>
          </cell>
        </row>
        <row r="10831">
          <cell r="A10831" t="str">
            <v>18.083.0105-0</v>
          </cell>
          <cell r="B10831">
            <v>128.46</v>
          </cell>
        </row>
        <row r="10832">
          <cell r="A10832" t="str">
            <v>18.083.9999-0</v>
          </cell>
          <cell r="B10832">
            <v>999</v>
          </cell>
        </row>
        <row r="10833">
          <cell r="A10833" t="str">
            <v>18.084.0020-0</v>
          </cell>
          <cell r="B10833">
            <v>384.78</v>
          </cell>
        </row>
        <row r="10834">
          <cell r="A10834" t="str">
            <v>18.084.0021-0</v>
          </cell>
          <cell r="B10834">
            <v>600.12</v>
          </cell>
        </row>
        <row r="10835">
          <cell r="A10835" t="str">
            <v>18.084.0050-0</v>
          </cell>
          <cell r="B10835">
            <v>504.01</v>
          </cell>
        </row>
        <row r="10836">
          <cell r="A10836" t="str">
            <v>18.084.0051-0</v>
          </cell>
          <cell r="B10836">
            <v>551.86</v>
          </cell>
        </row>
        <row r="10837">
          <cell r="A10837" t="str">
            <v>18.084.0052-0</v>
          </cell>
          <cell r="B10837">
            <v>647.57000000000005</v>
          </cell>
        </row>
        <row r="10838">
          <cell r="A10838" t="str">
            <v>18.084.0053-0</v>
          </cell>
          <cell r="B10838">
            <v>695.42</v>
          </cell>
        </row>
        <row r="10839">
          <cell r="A10839" t="str">
            <v>18.084.0054-0</v>
          </cell>
          <cell r="B10839">
            <v>743.28</v>
          </cell>
        </row>
        <row r="10840">
          <cell r="A10840" t="str">
            <v>18.084.0055-0</v>
          </cell>
          <cell r="B10840">
            <v>791.13</v>
          </cell>
        </row>
        <row r="10841">
          <cell r="A10841" t="str">
            <v>18.084.0100-0</v>
          </cell>
          <cell r="B10841">
            <v>59.89</v>
          </cell>
        </row>
        <row r="10842">
          <cell r="A10842" t="str">
            <v>18.084.0105-0</v>
          </cell>
          <cell r="B10842">
            <v>85.93</v>
          </cell>
        </row>
        <row r="10843">
          <cell r="A10843" t="str">
            <v>18.084.9999-0</v>
          </cell>
          <cell r="B10843">
            <v>999</v>
          </cell>
        </row>
        <row r="10844">
          <cell r="A10844" t="str">
            <v>18.100.0025-0</v>
          </cell>
          <cell r="B10844">
            <v>77.489999999999995</v>
          </cell>
        </row>
        <row r="10845">
          <cell r="A10845" t="str">
            <v>18.100.0030-0</v>
          </cell>
          <cell r="B10845">
            <v>64.489999999999995</v>
          </cell>
        </row>
        <row r="10846">
          <cell r="A10846" t="str">
            <v>18.100.0035-0</v>
          </cell>
          <cell r="B10846">
            <v>104.17</v>
          </cell>
        </row>
        <row r="10847">
          <cell r="A10847" t="str">
            <v>18.100.9999-0</v>
          </cell>
          <cell r="B10847">
            <v>3441</v>
          </cell>
        </row>
        <row r="10848">
          <cell r="A10848" t="str">
            <v>18.105.0001-0</v>
          </cell>
          <cell r="B10848">
            <v>674.37</v>
          </cell>
        </row>
        <row r="10849">
          <cell r="A10849" t="str">
            <v>18.105.9999-0</v>
          </cell>
          <cell r="B10849">
            <v>2370</v>
          </cell>
        </row>
        <row r="10850">
          <cell r="A10850" t="str">
            <v>18.200.0001-0</v>
          </cell>
          <cell r="B10850">
            <v>809.93</v>
          </cell>
        </row>
        <row r="10851">
          <cell r="A10851" t="str">
            <v>18.200.0002-0</v>
          </cell>
          <cell r="B10851">
            <v>360</v>
          </cell>
        </row>
        <row r="10852">
          <cell r="A10852" t="str">
            <v>18.200.0003-0</v>
          </cell>
          <cell r="B10852">
            <v>150</v>
          </cell>
        </row>
        <row r="10853">
          <cell r="A10853" t="str">
            <v>18.200.0004-0</v>
          </cell>
          <cell r="B10853">
            <v>1692.73</v>
          </cell>
        </row>
        <row r="10854">
          <cell r="A10854" t="str">
            <v>18.200.0005-0</v>
          </cell>
          <cell r="B10854">
            <v>53.45</v>
          </cell>
        </row>
        <row r="10855">
          <cell r="A10855" t="str">
            <v>18.200.0010-0</v>
          </cell>
          <cell r="B10855">
            <v>1000.06</v>
          </cell>
        </row>
        <row r="10856">
          <cell r="A10856" t="str">
            <v>18.200.0015-0</v>
          </cell>
          <cell r="B10856">
            <v>1822.34</v>
          </cell>
        </row>
        <row r="10857">
          <cell r="A10857" t="str">
            <v>18.200.0020-0</v>
          </cell>
          <cell r="B10857">
            <v>1127</v>
          </cell>
        </row>
        <row r="10858">
          <cell r="A10858" t="str">
            <v>18.200.9999-0</v>
          </cell>
          <cell r="B10858">
            <v>3118</v>
          </cell>
        </row>
        <row r="10859">
          <cell r="A10859" t="str">
            <v>18.210.0010-0</v>
          </cell>
          <cell r="B10859">
            <v>1101.92</v>
          </cell>
        </row>
        <row r="10860">
          <cell r="A10860" t="str">
            <v>18.210.0012-0</v>
          </cell>
          <cell r="B10860">
            <v>1299.74</v>
          </cell>
        </row>
        <row r="10861">
          <cell r="A10861" t="str">
            <v>18.210.0014-0</v>
          </cell>
          <cell r="B10861">
            <v>1462.43</v>
          </cell>
        </row>
        <row r="10862">
          <cell r="A10862" t="str">
            <v>18.210.0016-0</v>
          </cell>
          <cell r="B10862">
            <v>1691.21</v>
          </cell>
        </row>
        <row r="10863">
          <cell r="A10863" t="str">
            <v>18.210.0018-0</v>
          </cell>
          <cell r="B10863">
            <v>1969.3</v>
          </cell>
        </row>
        <row r="10864">
          <cell r="A10864" t="str">
            <v>18.210.0020-0</v>
          </cell>
          <cell r="B10864">
            <v>2197.89</v>
          </cell>
        </row>
        <row r="10865">
          <cell r="A10865" t="str">
            <v>18.210.0025-0</v>
          </cell>
          <cell r="B10865">
            <v>3117.32</v>
          </cell>
        </row>
        <row r="10866">
          <cell r="A10866" t="str">
            <v>18.210.0030-0</v>
          </cell>
          <cell r="B10866">
            <v>3704.99</v>
          </cell>
        </row>
        <row r="10867">
          <cell r="A10867" t="str">
            <v>18.210.0050-0</v>
          </cell>
          <cell r="B10867">
            <v>1449.26</v>
          </cell>
        </row>
        <row r="10868">
          <cell r="A10868" t="str">
            <v>18.210.0052-0</v>
          </cell>
          <cell r="B10868">
            <v>1871.75</v>
          </cell>
        </row>
        <row r="10869">
          <cell r="A10869" t="str">
            <v>18.210.0054-0</v>
          </cell>
          <cell r="B10869">
            <v>2196.66</v>
          </cell>
        </row>
        <row r="10870">
          <cell r="A10870" t="str">
            <v>18.210.0056-0</v>
          </cell>
          <cell r="B10870">
            <v>2591.04</v>
          </cell>
        </row>
        <row r="10871">
          <cell r="A10871" t="str">
            <v>18.210.0058-0</v>
          </cell>
          <cell r="B10871">
            <v>3136.53</v>
          </cell>
        </row>
        <row r="10872">
          <cell r="A10872" t="str">
            <v>18.210.0060-0</v>
          </cell>
          <cell r="B10872">
            <v>3478.5</v>
          </cell>
        </row>
        <row r="10873">
          <cell r="A10873" t="str">
            <v>18.210.0065-0</v>
          </cell>
          <cell r="B10873">
            <v>4345.49</v>
          </cell>
        </row>
        <row r="10874">
          <cell r="A10874" t="str">
            <v>18.210.0070-0</v>
          </cell>
          <cell r="B10874">
            <v>5163.25</v>
          </cell>
        </row>
        <row r="10875">
          <cell r="A10875" t="str">
            <v>18.210.0100-0</v>
          </cell>
          <cell r="B10875">
            <v>669.28</v>
          </cell>
        </row>
        <row r="10876">
          <cell r="A10876" t="str">
            <v>18.210.0110-0</v>
          </cell>
          <cell r="B10876">
            <v>548.79999999999995</v>
          </cell>
        </row>
        <row r="10877">
          <cell r="A10877" t="str">
            <v>18.210.0115-0</v>
          </cell>
          <cell r="B10877">
            <v>684.8</v>
          </cell>
        </row>
        <row r="10878">
          <cell r="A10878" t="str">
            <v>18.210.9999-0</v>
          </cell>
          <cell r="B10878">
            <v>1000</v>
          </cell>
        </row>
        <row r="10879">
          <cell r="A10879" t="str">
            <v>18.213.9999-0</v>
          </cell>
          <cell r="B10879">
            <v>3617</v>
          </cell>
        </row>
        <row r="10880">
          <cell r="A10880" t="str">
            <v>18.250.0046-0</v>
          </cell>
          <cell r="B10880">
            <v>15.18</v>
          </cell>
        </row>
        <row r="10881">
          <cell r="A10881" t="str">
            <v>18.250.0047-0</v>
          </cell>
          <cell r="B10881">
            <v>17.09</v>
          </cell>
        </row>
        <row r="10882">
          <cell r="A10882" t="str">
            <v>18.250.0048-0</v>
          </cell>
          <cell r="B10882">
            <v>18.010000000000002</v>
          </cell>
        </row>
        <row r="10883">
          <cell r="A10883" t="str">
            <v>18.250.0049-0</v>
          </cell>
          <cell r="B10883">
            <v>19.100000000000001</v>
          </cell>
        </row>
        <row r="10884">
          <cell r="A10884" t="str">
            <v>18.250.0050-0</v>
          </cell>
          <cell r="B10884">
            <v>18.37</v>
          </cell>
        </row>
        <row r="10885">
          <cell r="A10885" t="str">
            <v>18.250.0051-0</v>
          </cell>
          <cell r="B10885">
            <v>21.32</v>
          </cell>
        </row>
        <row r="10886">
          <cell r="A10886" t="str">
            <v>18.250.0052-0</v>
          </cell>
          <cell r="B10886">
            <v>20.11</v>
          </cell>
        </row>
        <row r="10887">
          <cell r="A10887" t="str">
            <v>18.250.0053-0</v>
          </cell>
          <cell r="B10887">
            <v>23.89</v>
          </cell>
        </row>
        <row r="10888">
          <cell r="A10888" t="str">
            <v>18.250.0054-0</v>
          </cell>
          <cell r="B10888">
            <v>20.5</v>
          </cell>
        </row>
        <row r="10889">
          <cell r="A10889" t="str">
            <v>18.250.0055-0</v>
          </cell>
          <cell r="B10889">
            <v>24.46</v>
          </cell>
        </row>
        <row r="10890">
          <cell r="A10890" t="str">
            <v>18.250.0056-0</v>
          </cell>
          <cell r="B10890">
            <v>20.76</v>
          </cell>
        </row>
        <row r="10891">
          <cell r="A10891" t="str">
            <v>18.250.0057-0</v>
          </cell>
          <cell r="B10891">
            <v>24.85</v>
          </cell>
        </row>
        <row r="10892">
          <cell r="A10892" t="str">
            <v>18.250.0058-0</v>
          </cell>
          <cell r="B10892">
            <v>45.45</v>
          </cell>
        </row>
        <row r="10893">
          <cell r="A10893" t="str">
            <v>18.250.0060-0</v>
          </cell>
          <cell r="B10893">
            <v>70.37</v>
          </cell>
        </row>
        <row r="10894">
          <cell r="A10894" t="str">
            <v>18.250.0070-0</v>
          </cell>
          <cell r="B10894">
            <v>62.92</v>
          </cell>
        </row>
        <row r="10895">
          <cell r="A10895" t="str">
            <v>18.250.0075-0</v>
          </cell>
          <cell r="B10895">
            <v>69.42</v>
          </cell>
        </row>
        <row r="10896">
          <cell r="A10896" t="str">
            <v>18.250.0080-0</v>
          </cell>
          <cell r="B10896">
            <v>72.709999999999994</v>
          </cell>
        </row>
        <row r="10897">
          <cell r="A10897" t="str">
            <v>18.250.9999-0</v>
          </cell>
          <cell r="B10897">
            <v>3327</v>
          </cell>
        </row>
        <row r="10898">
          <cell r="A10898" t="str">
            <v>18.260.0040-0</v>
          </cell>
          <cell r="B10898">
            <v>64.05</v>
          </cell>
        </row>
        <row r="10899">
          <cell r="A10899" t="str">
            <v>18.260.0045-0</v>
          </cell>
          <cell r="B10899">
            <v>129.19</v>
          </cell>
        </row>
        <row r="10900">
          <cell r="A10900" t="str">
            <v>18.260.0046-0</v>
          </cell>
          <cell r="B10900">
            <v>185.97</v>
          </cell>
        </row>
        <row r="10901">
          <cell r="A10901" t="str">
            <v>18.260.0050-0</v>
          </cell>
          <cell r="B10901">
            <v>39.1</v>
          </cell>
        </row>
        <row r="10902">
          <cell r="A10902" t="str">
            <v>18.260.0065-0</v>
          </cell>
          <cell r="B10902">
            <v>1.88</v>
          </cell>
        </row>
        <row r="10903">
          <cell r="A10903" t="str">
            <v>18.260.0070-0</v>
          </cell>
          <cell r="B10903">
            <v>27.53</v>
          </cell>
        </row>
        <row r="10904">
          <cell r="A10904" t="str">
            <v>18.260.9999-0</v>
          </cell>
          <cell r="B10904">
            <v>4020</v>
          </cell>
        </row>
        <row r="10905">
          <cell r="A10905" t="str">
            <v>18.265.0001-0</v>
          </cell>
          <cell r="B10905">
            <v>18.45</v>
          </cell>
        </row>
        <row r="10906">
          <cell r="A10906" t="str">
            <v>18.265.9999-0</v>
          </cell>
          <cell r="B10906">
            <v>2908</v>
          </cell>
        </row>
        <row r="10907">
          <cell r="A10907" t="str">
            <v>18.270.0010-0</v>
          </cell>
          <cell r="B10907">
            <v>15.43</v>
          </cell>
        </row>
        <row r="10908">
          <cell r="A10908" t="str">
            <v>18.270.0015-0</v>
          </cell>
          <cell r="B10908">
            <v>7.84</v>
          </cell>
        </row>
        <row r="10909">
          <cell r="A10909" t="str">
            <v>18.270.0020-0</v>
          </cell>
          <cell r="B10909">
            <v>17.09</v>
          </cell>
        </row>
        <row r="10910">
          <cell r="A10910" t="str">
            <v>18.270.0025-0</v>
          </cell>
          <cell r="B10910">
            <v>19.47</v>
          </cell>
        </row>
        <row r="10911">
          <cell r="A10911" t="str">
            <v>18.270.0030-0</v>
          </cell>
          <cell r="B10911">
            <v>22.23</v>
          </cell>
        </row>
        <row r="10912">
          <cell r="A10912" t="str">
            <v>18.270.0035-0</v>
          </cell>
          <cell r="B10912">
            <v>27.01</v>
          </cell>
        </row>
        <row r="10913">
          <cell r="A10913" t="str">
            <v>18.270.9999-0</v>
          </cell>
          <cell r="B10913">
            <v>5280</v>
          </cell>
        </row>
        <row r="10914">
          <cell r="A10914" t="str">
            <v>18.500.9999-0</v>
          </cell>
          <cell r="B10914">
            <v>1735</v>
          </cell>
        </row>
        <row r="10915">
          <cell r="A10915" t="str">
            <v>19.000.9999-0</v>
          </cell>
          <cell r="B10915">
            <v>3530</v>
          </cell>
        </row>
        <row r="10916">
          <cell r="A10916" t="str">
            <v>19.001.0001-2</v>
          </cell>
          <cell r="B10916">
            <v>37.659999999999997</v>
          </cell>
        </row>
        <row r="10917">
          <cell r="A10917" t="str">
            <v>19.001.0004-2</v>
          </cell>
          <cell r="B10917">
            <v>48.11</v>
          </cell>
        </row>
        <row r="10918">
          <cell r="A10918" t="str">
            <v>19.001.0012-2</v>
          </cell>
          <cell r="B10918">
            <v>50.52</v>
          </cell>
        </row>
        <row r="10919">
          <cell r="A10919" t="str">
            <v>19.001.0038-2</v>
          </cell>
          <cell r="B10919">
            <v>25.31</v>
          </cell>
        </row>
        <row r="10920">
          <cell r="A10920" t="str">
            <v>19.001.0043-2</v>
          </cell>
          <cell r="B10920">
            <v>29.31</v>
          </cell>
        </row>
        <row r="10921">
          <cell r="A10921" t="str">
            <v>19.001.9999-0</v>
          </cell>
          <cell r="B10921">
            <v>3605</v>
          </cell>
        </row>
        <row r="10922">
          <cell r="A10922" t="str">
            <v>19.004.0001-2</v>
          </cell>
          <cell r="B10922">
            <v>62.63</v>
          </cell>
        </row>
        <row r="10923">
          <cell r="A10923" t="str">
            <v>19.004.0001-3</v>
          </cell>
          <cell r="B10923">
            <v>29.06</v>
          </cell>
        </row>
        <row r="10924">
          <cell r="A10924" t="str">
            <v>19.004.0001-4</v>
          </cell>
          <cell r="B10924">
            <v>24.64</v>
          </cell>
        </row>
        <row r="10925">
          <cell r="A10925" t="str">
            <v>19.004.0004-2</v>
          </cell>
          <cell r="B10925">
            <v>76.790000000000006</v>
          </cell>
        </row>
        <row r="10926">
          <cell r="A10926" t="str">
            <v>19.004.0004-3</v>
          </cell>
          <cell r="B10926">
            <v>33.76</v>
          </cell>
        </row>
        <row r="10927">
          <cell r="A10927" t="str">
            <v>19.004.0004-4</v>
          </cell>
          <cell r="B10927">
            <v>28.24</v>
          </cell>
        </row>
        <row r="10928">
          <cell r="A10928" t="str">
            <v>19.004.0006-2</v>
          </cell>
          <cell r="B10928">
            <v>105.89</v>
          </cell>
        </row>
        <row r="10929">
          <cell r="A10929" t="str">
            <v>19.004.0006-3</v>
          </cell>
          <cell r="B10929">
            <v>42.07</v>
          </cell>
        </row>
        <row r="10930">
          <cell r="A10930" t="str">
            <v>19.004.0006-4</v>
          </cell>
          <cell r="B10930">
            <v>34.340000000000003</v>
          </cell>
        </row>
        <row r="10931">
          <cell r="A10931" t="str">
            <v>19.004.0010-2</v>
          </cell>
          <cell r="B10931">
            <v>67.95</v>
          </cell>
        </row>
        <row r="10932">
          <cell r="A10932" t="str">
            <v>19.004.0010-3</v>
          </cell>
          <cell r="B10932">
            <v>31.48</v>
          </cell>
        </row>
        <row r="10933">
          <cell r="A10933" t="str">
            <v>19.004.0010-4</v>
          </cell>
          <cell r="B10933">
            <v>26.29</v>
          </cell>
        </row>
        <row r="10934">
          <cell r="A10934" t="str">
            <v>19.004.0012-2</v>
          </cell>
          <cell r="B10934">
            <v>80.73</v>
          </cell>
        </row>
        <row r="10935">
          <cell r="A10935" t="str">
            <v>19.004.0012-3</v>
          </cell>
          <cell r="B10935">
            <v>35.880000000000003</v>
          </cell>
        </row>
        <row r="10936">
          <cell r="A10936" t="str">
            <v>19.004.0012-4</v>
          </cell>
          <cell r="B10936">
            <v>29.58</v>
          </cell>
        </row>
        <row r="10937">
          <cell r="A10937" t="str">
            <v>19.004.0013-2</v>
          </cell>
          <cell r="B10937">
            <v>87.01</v>
          </cell>
        </row>
        <row r="10938">
          <cell r="A10938" t="str">
            <v>19.004.0013-3</v>
          </cell>
          <cell r="B10938">
            <v>37.130000000000003</v>
          </cell>
        </row>
        <row r="10939">
          <cell r="A10939" t="str">
            <v>19.004.0013-4</v>
          </cell>
          <cell r="B10939">
            <v>30.29</v>
          </cell>
        </row>
        <row r="10940">
          <cell r="A10940" t="str">
            <v>19.004.0014-2</v>
          </cell>
          <cell r="B10940">
            <v>103.04</v>
          </cell>
        </row>
        <row r="10941">
          <cell r="A10941" t="str">
            <v>19.004.0014-3</v>
          </cell>
          <cell r="B10941">
            <v>42.48</v>
          </cell>
        </row>
        <row r="10942">
          <cell r="A10942" t="str">
            <v>19.004.0014-4</v>
          </cell>
          <cell r="B10942">
            <v>34.299999999999997</v>
          </cell>
        </row>
        <row r="10943">
          <cell r="A10943" t="str">
            <v>19.004.0015-2</v>
          </cell>
          <cell r="B10943">
            <v>230.33</v>
          </cell>
        </row>
        <row r="10944">
          <cell r="A10944" t="str">
            <v>19.004.0015-3</v>
          </cell>
          <cell r="B10944">
            <v>99.88</v>
          </cell>
        </row>
        <row r="10945">
          <cell r="A10945" t="str">
            <v>19.004.0015-4</v>
          </cell>
          <cell r="B10945">
            <v>82.26</v>
          </cell>
        </row>
        <row r="10946">
          <cell r="A10946" t="str">
            <v>19.004.0016-2</v>
          </cell>
          <cell r="B10946">
            <v>108.62</v>
          </cell>
        </row>
        <row r="10947">
          <cell r="A10947" t="str">
            <v>19.004.0016-3</v>
          </cell>
          <cell r="B10947">
            <v>48.81</v>
          </cell>
        </row>
        <row r="10948">
          <cell r="A10948" t="str">
            <v>19.004.0016-4</v>
          </cell>
          <cell r="B10948">
            <v>40.090000000000003</v>
          </cell>
        </row>
        <row r="10949">
          <cell r="A10949" t="str">
            <v>19.004.0020-2</v>
          </cell>
          <cell r="B10949">
            <v>82.93</v>
          </cell>
        </row>
        <row r="10950">
          <cell r="A10950" t="str">
            <v>19.004.0020-3</v>
          </cell>
          <cell r="B10950">
            <v>36.96</v>
          </cell>
        </row>
        <row r="10951">
          <cell r="A10951" t="str">
            <v>19.004.0020-4</v>
          </cell>
          <cell r="B10951">
            <v>30.53</v>
          </cell>
        </row>
        <row r="10952">
          <cell r="A10952" t="str">
            <v>19.004.0021-2</v>
          </cell>
          <cell r="B10952">
            <v>93.03</v>
          </cell>
        </row>
        <row r="10953">
          <cell r="A10953" t="str">
            <v>19.004.0021-3</v>
          </cell>
          <cell r="B10953">
            <v>43.69</v>
          </cell>
        </row>
        <row r="10954">
          <cell r="A10954" t="str">
            <v>19.004.0021-4</v>
          </cell>
          <cell r="B10954">
            <v>36.29</v>
          </cell>
        </row>
        <row r="10955">
          <cell r="A10955" t="str">
            <v>19.004.0022-2</v>
          </cell>
          <cell r="B10955">
            <v>103.73</v>
          </cell>
        </row>
        <row r="10956">
          <cell r="A10956" t="str">
            <v>19.004.0022-3</v>
          </cell>
          <cell r="B10956">
            <v>44.26</v>
          </cell>
        </row>
        <row r="10957">
          <cell r="A10957" t="str">
            <v>19.004.0022-4</v>
          </cell>
          <cell r="B10957">
            <v>36.770000000000003</v>
          </cell>
        </row>
        <row r="10958">
          <cell r="A10958" t="str">
            <v>19.004.0023-2</v>
          </cell>
          <cell r="B10958">
            <v>125.13</v>
          </cell>
        </row>
        <row r="10959">
          <cell r="A10959" t="str">
            <v>19.004.0023-3</v>
          </cell>
          <cell r="B10959">
            <v>46.65</v>
          </cell>
        </row>
        <row r="10960">
          <cell r="A10960" t="str">
            <v>19.004.0023-4</v>
          </cell>
          <cell r="B10960">
            <v>37.04</v>
          </cell>
        </row>
        <row r="10961">
          <cell r="A10961" t="str">
            <v>19.004.0024-2</v>
          </cell>
          <cell r="B10961">
            <v>181.33</v>
          </cell>
        </row>
        <row r="10962">
          <cell r="A10962" t="str">
            <v>19.004.0024-3</v>
          </cell>
          <cell r="B10962">
            <v>64.67</v>
          </cell>
        </row>
        <row r="10963">
          <cell r="A10963" t="str">
            <v>19.004.0024-4</v>
          </cell>
          <cell r="B10963">
            <v>55.89</v>
          </cell>
        </row>
        <row r="10964">
          <cell r="A10964" t="str">
            <v>19.004.0025-2</v>
          </cell>
          <cell r="B10964">
            <v>108.22</v>
          </cell>
        </row>
        <row r="10965">
          <cell r="A10965" t="str">
            <v>19.004.0025-3</v>
          </cell>
          <cell r="B10965">
            <v>45.62</v>
          </cell>
        </row>
        <row r="10966">
          <cell r="A10966" t="str">
            <v>19.004.0025-4</v>
          </cell>
          <cell r="B10966">
            <v>37.36</v>
          </cell>
        </row>
        <row r="10967">
          <cell r="A10967" t="str">
            <v>19.004.0026-2</v>
          </cell>
          <cell r="B10967">
            <v>113.17</v>
          </cell>
        </row>
        <row r="10968">
          <cell r="A10968" t="str">
            <v>19.004.0026-3</v>
          </cell>
          <cell r="B10968">
            <v>46.75</v>
          </cell>
        </row>
        <row r="10969">
          <cell r="A10969" t="str">
            <v>19.004.0026-4</v>
          </cell>
          <cell r="B10969">
            <v>37.799999999999997</v>
          </cell>
        </row>
        <row r="10970">
          <cell r="A10970" t="str">
            <v>19.004.0030-2</v>
          </cell>
          <cell r="B10970">
            <v>196.07</v>
          </cell>
        </row>
        <row r="10971">
          <cell r="A10971" t="str">
            <v>19.004.0030-3</v>
          </cell>
          <cell r="B10971">
            <v>77.25</v>
          </cell>
        </row>
        <row r="10972">
          <cell r="A10972" t="str">
            <v>19.004.0030-4</v>
          </cell>
          <cell r="B10972">
            <v>61.68</v>
          </cell>
        </row>
        <row r="10973">
          <cell r="A10973" t="str">
            <v>19.004.0031-2</v>
          </cell>
          <cell r="B10973">
            <v>161.75</v>
          </cell>
        </row>
        <row r="10974">
          <cell r="A10974" t="str">
            <v>19.004.0031-3</v>
          </cell>
          <cell r="B10974">
            <v>67.86</v>
          </cell>
        </row>
        <row r="10975">
          <cell r="A10975" t="str">
            <v>19.004.0031-4</v>
          </cell>
          <cell r="B10975">
            <v>54.39</v>
          </cell>
        </row>
        <row r="10976">
          <cell r="A10976" t="str">
            <v>19.004.0036-2</v>
          </cell>
          <cell r="B10976">
            <v>50.72</v>
          </cell>
        </row>
        <row r="10977">
          <cell r="A10977" t="str">
            <v>19.004.0036-3</v>
          </cell>
          <cell r="B10977">
            <v>24.66</v>
          </cell>
        </row>
        <row r="10978">
          <cell r="A10978" t="str">
            <v>19.004.0036-4</v>
          </cell>
          <cell r="B10978">
            <v>21.9</v>
          </cell>
        </row>
        <row r="10979">
          <cell r="A10979" t="str">
            <v>19.004.0037-2</v>
          </cell>
          <cell r="B10979">
            <v>33.11</v>
          </cell>
        </row>
        <row r="10980">
          <cell r="A10980" t="str">
            <v>19.004.0037-3</v>
          </cell>
          <cell r="B10980">
            <v>12.43</v>
          </cell>
        </row>
        <row r="10981">
          <cell r="A10981" t="str">
            <v>19.004.0037-4</v>
          </cell>
          <cell r="B10981">
            <v>10</v>
          </cell>
        </row>
        <row r="10982">
          <cell r="A10982" t="str">
            <v>19.004.0040-2</v>
          </cell>
          <cell r="B10982">
            <v>46.1</v>
          </cell>
        </row>
        <row r="10983">
          <cell r="A10983" t="str">
            <v>19.004.0040-3</v>
          </cell>
          <cell r="B10983">
            <v>25.42</v>
          </cell>
        </row>
        <row r="10984">
          <cell r="A10984" t="str">
            <v>19.004.0040-4</v>
          </cell>
          <cell r="B10984">
            <v>22.99</v>
          </cell>
        </row>
        <row r="10985">
          <cell r="A10985" t="str">
            <v>19.004.0041-2</v>
          </cell>
          <cell r="B10985">
            <v>32.85</v>
          </cell>
        </row>
        <row r="10986">
          <cell r="A10986" t="str">
            <v>19.004.0041-3</v>
          </cell>
          <cell r="B10986">
            <v>11.11</v>
          </cell>
        </row>
        <row r="10987">
          <cell r="A10987" t="str">
            <v>19.004.0041-4</v>
          </cell>
          <cell r="B10987">
            <v>8.69</v>
          </cell>
        </row>
        <row r="10988">
          <cell r="A10988" t="str">
            <v>19.004.0042-2</v>
          </cell>
          <cell r="B10988">
            <v>45.84</v>
          </cell>
        </row>
        <row r="10989">
          <cell r="A10989" t="str">
            <v>19.004.0042-3</v>
          </cell>
          <cell r="B10989">
            <v>24.1</v>
          </cell>
        </row>
        <row r="10990">
          <cell r="A10990" t="str">
            <v>19.004.0042-4</v>
          </cell>
          <cell r="B10990">
            <v>21.68</v>
          </cell>
        </row>
        <row r="10991">
          <cell r="A10991" t="str">
            <v>19.004.0044-2</v>
          </cell>
          <cell r="B10991">
            <v>40.56</v>
          </cell>
        </row>
        <row r="10992">
          <cell r="A10992" t="str">
            <v>19.004.0044-3</v>
          </cell>
          <cell r="B10992">
            <v>22.96</v>
          </cell>
        </row>
        <row r="10993">
          <cell r="A10993" t="str">
            <v>19.004.0044-4</v>
          </cell>
          <cell r="B10993">
            <v>21.05</v>
          </cell>
        </row>
        <row r="10994">
          <cell r="A10994" t="str">
            <v>19.004.0045-2</v>
          </cell>
          <cell r="B10994">
            <v>27.57</v>
          </cell>
        </row>
        <row r="10995">
          <cell r="A10995" t="str">
            <v>19.004.0045-3</v>
          </cell>
          <cell r="B10995">
            <v>9.9700000000000006</v>
          </cell>
        </row>
        <row r="10996">
          <cell r="A10996" t="str">
            <v>19.004.0045-4</v>
          </cell>
          <cell r="B10996">
            <v>8.06</v>
          </cell>
        </row>
        <row r="10997">
          <cell r="A10997" t="str">
            <v>19.004.0046-2</v>
          </cell>
          <cell r="B10997">
            <v>48.49</v>
          </cell>
        </row>
        <row r="10998">
          <cell r="A10998" t="str">
            <v>19.004.0046-3</v>
          </cell>
          <cell r="B10998">
            <v>24.05</v>
          </cell>
        </row>
        <row r="10999">
          <cell r="A10999" t="str">
            <v>19.004.0046-4</v>
          </cell>
          <cell r="B10999">
            <v>21.57</v>
          </cell>
        </row>
        <row r="11000">
          <cell r="A11000" t="str">
            <v>19.004.0047-2</v>
          </cell>
          <cell r="B11000">
            <v>50.94</v>
          </cell>
        </row>
        <row r="11001">
          <cell r="A11001" t="str">
            <v>19.004.0047-3</v>
          </cell>
          <cell r="B11001">
            <v>25.66</v>
          </cell>
        </row>
        <row r="11002">
          <cell r="A11002" t="str">
            <v>19.004.0047-4</v>
          </cell>
          <cell r="B11002">
            <v>22.97</v>
          </cell>
        </row>
        <row r="11003">
          <cell r="A11003" t="str">
            <v>19.004.0048-2</v>
          </cell>
          <cell r="B11003">
            <v>62.81</v>
          </cell>
        </row>
        <row r="11004">
          <cell r="A11004" t="str">
            <v>19.004.0048-3</v>
          </cell>
          <cell r="B11004">
            <v>27.96</v>
          </cell>
        </row>
        <row r="11005">
          <cell r="A11005" t="str">
            <v>19.004.0048-4</v>
          </cell>
          <cell r="B11005">
            <v>23.99</v>
          </cell>
        </row>
        <row r="11006">
          <cell r="A11006" t="str">
            <v>19.004.0049-2</v>
          </cell>
          <cell r="B11006">
            <v>59.75</v>
          </cell>
        </row>
        <row r="11007">
          <cell r="A11007" t="str">
            <v>19.004.0049-3</v>
          </cell>
          <cell r="B11007">
            <v>30.59</v>
          </cell>
        </row>
        <row r="11008">
          <cell r="A11008" t="str">
            <v>19.004.0049-4</v>
          </cell>
          <cell r="B11008">
            <v>26.93</v>
          </cell>
        </row>
        <row r="11009">
          <cell r="A11009" t="str">
            <v>19.004.0050-2</v>
          </cell>
          <cell r="B11009">
            <v>2.72</v>
          </cell>
        </row>
        <row r="11010">
          <cell r="A11010" t="str">
            <v>19.004.0050-4</v>
          </cell>
          <cell r="B11010">
            <v>0.22</v>
          </cell>
        </row>
        <row r="11011">
          <cell r="A11011" t="str">
            <v>19.004.0051-2</v>
          </cell>
          <cell r="B11011">
            <v>100.93</v>
          </cell>
        </row>
        <row r="11012">
          <cell r="A11012" t="str">
            <v>19.004.0051-3</v>
          </cell>
          <cell r="B11012">
            <v>62.6</v>
          </cell>
        </row>
        <row r="11013">
          <cell r="A11013" t="str">
            <v>19.004.0051-4</v>
          </cell>
          <cell r="B11013">
            <v>55.17</v>
          </cell>
        </row>
        <row r="11014">
          <cell r="A11014" t="str">
            <v>19.004.0054-2</v>
          </cell>
          <cell r="B11014">
            <v>154.68</v>
          </cell>
        </row>
        <row r="11015">
          <cell r="A11015" t="str">
            <v>19.004.0054-3</v>
          </cell>
          <cell r="B11015">
            <v>87.96</v>
          </cell>
        </row>
        <row r="11016">
          <cell r="A11016" t="str">
            <v>19.004.0054-4</v>
          </cell>
          <cell r="B11016">
            <v>77.27</v>
          </cell>
        </row>
        <row r="11017">
          <cell r="A11017" t="str">
            <v>19.004.0056-2</v>
          </cell>
          <cell r="B11017">
            <v>165.26</v>
          </cell>
        </row>
        <row r="11018">
          <cell r="A11018" t="str">
            <v>19.004.0056-3</v>
          </cell>
          <cell r="B11018">
            <v>84.28</v>
          </cell>
        </row>
        <row r="11019">
          <cell r="A11019" t="str">
            <v>19.004.0056-4</v>
          </cell>
          <cell r="B11019">
            <v>72.459999999999994</v>
          </cell>
        </row>
        <row r="11020">
          <cell r="A11020" t="str">
            <v>19.004.0057-2</v>
          </cell>
          <cell r="B11020">
            <v>78.040000000000006</v>
          </cell>
        </row>
        <row r="11021">
          <cell r="A11021" t="str">
            <v>19.004.0057-3</v>
          </cell>
          <cell r="B11021">
            <v>50.35</v>
          </cell>
        </row>
        <row r="11022">
          <cell r="A11022" t="str">
            <v>19.004.0057-4</v>
          </cell>
          <cell r="B11022">
            <v>43.94</v>
          </cell>
        </row>
        <row r="11023">
          <cell r="A11023" t="str">
            <v>19.004.0061-2</v>
          </cell>
          <cell r="B11023">
            <v>4.0599999999999996</v>
          </cell>
        </row>
        <row r="11024">
          <cell r="A11024" t="str">
            <v>19.004.0061-3</v>
          </cell>
          <cell r="B11024">
            <v>1.51</v>
          </cell>
        </row>
        <row r="11025">
          <cell r="A11025" t="str">
            <v>19.004.0061-4</v>
          </cell>
          <cell r="B11025">
            <v>1.03</v>
          </cell>
        </row>
        <row r="11026">
          <cell r="A11026" t="str">
            <v>19.004.0065-2</v>
          </cell>
          <cell r="B11026">
            <v>6.89</v>
          </cell>
        </row>
        <row r="11027">
          <cell r="A11027" t="str">
            <v>19.004.0065-3</v>
          </cell>
          <cell r="B11027">
            <v>3.33</v>
          </cell>
        </row>
        <row r="11028">
          <cell r="A11028" t="str">
            <v>19.004.0065-4</v>
          </cell>
          <cell r="B11028">
            <v>2.6</v>
          </cell>
        </row>
        <row r="11029">
          <cell r="A11029" t="str">
            <v>19.004.0070-2</v>
          </cell>
          <cell r="B11029">
            <v>15</v>
          </cell>
        </row>
        <row r="11030">
          <cell r="A11030" t="str">
            <v>19.004.0070-3</v>
          </cell>
          <cell r="B11030">
            <v>9.11</v>
          </cell>
        </row>
        <row r="11031">
          <cell r="A11031" t="str">
            <v>19.004.0070-4</v>
          </cell>
          <cell r="B11031">
            <v>7.67</v>
          </cell>
        </row>
        <row r="11032">
          <cell r="A11032" t="str">
            <v>19.004.0075-2</v>
          </cell>
          <cell r="B11032">
            <v>35.130000000000003</v>
          </cell>
        </row>
        <row r="11033">
          <cell r="A11033" t="str">
            <v>19.004.0075-4</v>
          </cell>
          <cell r="B11033">
            <v>19.3</v>
          </cell>
        </row>
        <row r="11034">
          <cell r="A11034" t="str">
            <v>19.004.0080-2</v>
          </cell>
          <cell r="B11034">
            <v>25.41</v>
          </cell>
        </row>
        <row r="11035">
          <cell r="A11035" t="str">
            <v>19.004.0080-4</v>
          </cell>
          <cell r="B11035">
            <v>22.83</v>
          </cell>
        </row>
        <row r="11036">
          <cell r="A11036" t="str">
            <v>19.004.0081-2</v>
          </cell>
          <cell r="B11036">
            <v>27.55</v>
          </cell>
        </row>
        <row r="11037">
          <cell r="A11037" t="str">
            <v>19.004.0081-4</v>
          </cell>
          <cell r="B11037">
            <v>24.06</v>
          </cell>
        </row>
        <row r="11038">
          <cell r="A11038" t="str">
            <v>19.004.0085-2</v>
          </cell>
          <cell r="B11038">
            <v>36.25</v>
          </cell>
        </row>
        <row r="11039">
          <cell r="A11039" t="str">
            <v>19.004.0085-4</v>
          </cell>
          <cell r="B11039">
            <v>29.5</v>
          </cell>
        </row>
        <row r="11040">
          <cell r="A11040" t="str">
            <v>19.004.0087-2</v>
          </cell>
          <cell r="B11040">
            <v>38.04</v>
          </cell>
        </row>
        <row r="11041">
          <cell r="A11041" t="str">
            <v>19.004.0087-4</v>
          </cell>
          <cell r="B11041">
            <v>30.42</v>
          </cell>
        </row>
        <row r="11042">
          <cell r="A11042" t="str">
            <v>19.004.0090-2</v>
          </cell>
          <cell r="B11042">
            <v>45.2</v>
          </cell>
        </row>
        <row r="11043">
          <cell r="A11043" t="str">
            <v>19.004.0090-3</v>
          </cell>
          <cell r="B11043">
            <v>23.57</v>
          </cell>
        </row>
        <row r="11044">
          <cell r="A11044" t="str">
            <v>19.004.0090-4</v>
          </cell>
          <cell r="B11044">
            <v>20.9</v>
          </cell>
        </row>
        <row r="11045">
          <cell r="A11045" t="str">
            <v>19.004.0092-2</v>
          </cell>
          <cell r="B11045">
            <v>45.5</v>
          </cell>
        </row>
        <row r="11046">
          <cell r="A11046" t="str">
            <v>19.004.0092-3</v>
          </cell>
          <cell r="B11046">
            <v>23.77</v>
          </cell>
        </row>
        <row r="11047">
          <cell r="A11047" t="str">
            <v>19.004.0092-4</v>
          </cell>
          <cell r="B11047">
            <v>21.08</v>
          </cell>
        </row>
        <row r="11048">
          <cell r="A11048" t="str">
            <v>19.004.0094-2</v>
          </cell>
          <cell r="B11048">
            <v>55.42</v>
          </cell>
        </row>
        <row r="11049">
          <cell r="A11049" t="str">
            <v>19.004.0094-3</v>
          </cell>
          <cell r="B11049">
            <v>29.15</v>
          </cell>
        </row>
        <row r="11050">
          <cell r="A11050" t="str">
            <v>19.004.0094-4</v>
          </cell>
          <cell r="B11050">
            <v>25.5</v>
          </cell>
        </row>
        <row r="11051">
          <cell r="A11051" t="str">
            <v>19.004.0096-2</v>
          </cell>
          <cell r="B11051">
            <v>55.7</v>
          </cell>
        </row>
        <row r="11052">
          <cell r="A11052" t="str">
            <v>19.004.0096-3</v>
          </cell>
          <cell r="B11052">
            <v>29.67</v>
          </cell>
        </row>
        <row r="11053">
          <cell r="A11053" t="str">
            <v>19.004.0096-4</v>
          </cell>
          <cell r="B11053">
            <v>26.01</v>
          </cell>
        </row>
        <row r="11054">
          <cell r="A11054" t="str">
            <v>19.004.0098-2</v>
          </cell>
          <cell r="B11054">
            <v>66.72</v>
          </cell>
        </row>
        <row r="11055">
          <cell r="A11055" t="str">
            <v>19.004.0098-3</v>
          </cell>
          <cell r="B11055">
            <v>36.909999999999997</v>
          </cell>
        </row>
        <row r="11056">
          <cell r="A11056" t="str">
            <v>19.004.0098-4</v>
          </cell>
          <cell r="B11056">
            <v>32.299999999999997</v>
          </cell>
        </row>
        <row r="11057">
          <cell r="A11057" t="str">
            <v>19.004.0100-2</v>
          </cell>
          <cell r="B11057">
            <v>13.91</v>
          </cell>
        </row>
        <row r="11058">
          <cell r="A11058" t="str">
            <v>19.004.0100-4</v>
          </cell>
          <cell r="B11058">
            <v>8.49</v>
          </cell>
        </row>
        <row r="11059">
          <cell r="A11059" t="str">
            <v>19.004.0200-0</v>
          </cell>
          <cell r="B11059">
            <v>3655.72</v>
          </cell>
        </row>
        <row r="11060">
          <cell r="A11060" t="str">
            <v>19.004.0201-0</v>
          </cell>
          <cell r="B11060">
            <v>2025.57</v>
          </cell>
        </row>
        <row r="11061">
          <cell r="A11061" t="str">
            <v>19.004.0202-0</v>
          </cell>
          <cell r="B11061">
            <v>5941.96</v>
          </cell>
        </row>
        <row r="11062">
          <cell r="A11062" t="str">
            <v>19.004.0210-0</v>
          </cell>
          <cell r="B11062">
            <v>3794.35</v>
          </cell>
        </row>
        <row r="11063">
          <cell r="A11063" t="str">
            <v>19.004.0211-0</v>
          </cell>
          <cell r="B11063">
            <v>2210.38</v>
          </cell>
        </row>
        <row r="11064">
          <cell r="A11064" t="str">
            <v>19.004.0212-0</v>
          </cell>
          <cell r="B11064">
            <v>6080.59</v>
          </cell>
        </row>
        <row r="11065">
          <cell r="A11065" t="str">
            <v>19.004.0250-0</v>
          </cell>
          <cell r="B11065">
            <v>3136.18</v>
          </cell>
        </row>
        <row r="11066">
          <cell r="A11066" t="str">
            <v>19.004.0251-0</v>
          </cell>
          <cell r="B11066">
            <v>1786.88</v>
          </cell>
        </row>
        <row r="11067">
          <cell r="A11067" t="str">
            <v>19.004.0252-0</v>
          </cell>
          <cell r="B11067">
            <v>5422.42</v>
          </cell>
        </row>
        <row r="11068">
          <cell r="A11068" t="str">
            <v>19.004.0300-0</v>
          </cell>
          <cell r="B11068">
            <v>4105.26</v>
          </cell>
        </row>
        <row r="11069">
          <cell r="A11069" t="str">
            <v>19.004.0301-0</v>
          </cell>
          <cell r="B11069">
            <v>2143.7800000000002</v>
          </cell>
        </row>
        <row r="11070">
          <cell r="A11070" t="str">
            <v>19.004.0302-0</v>
          </cell>
          <cell r="B11070">
            <v>6391.5</v>
          </cell>
        </row>
        <row r="11071">
          <cell r="A11071" t="str">
            <v>19.004.0400-0</v>
          </cell>
          <cell r="B11071">
            <v>3738.62</v>
          </cell>
        </row>
        <row r="11072">
          <cell r="A11072" t="str">
            <v>19.004.0401-0</v>
          </cell>
          <cell r="B11072">
            <v>2022.32</v>
          </cell>
        </row>
        <row r="11073">
          <cell r="A11073" t="str">
            <v>19.004.0402-0</v>
          </cell>
          <cell r="B11073">
            <v>6165.87</v>
          </cell>
        </row>
        <row r="11074">
          <cell r="A11074" t="str">
            <v>19.004.0405-0</v>
          </cell>
          <cell r="B11074">
            <v>5104.17</v>
          </cell>
        </row>
        <row r="11075">
          <cell r="A11075" t="str">
            <v>19.004.0406-0</v>
          </cell>
          <cell r="B11075">
            <v>2652.31</v>
          </cell>
        </row>
        <row r="11076">
          <cell r="A11076" t="str">
            <v>19.004.0407-0</v>
          </cell>
          <cell r="B11076">
            <v>7639.05</v>
          </cell>
        </row>
        <row r="11077">
          <cell r="A11077" t="str">
            <v>19.004.0500-0</v>
          </cell>
          <cell r="B11077">
            <v>259.16000000000003</v>
          </cell>
        </row>
        <row r="11078">
          <cell r="A11078" t="str">
            <v>19.004.0501-0</v>
          </cell>
          <cell r="B11078">
            <v>87.54</v>
          </cell>
        </row>
        <row r="11079">
          <cell r="A11079" t="str">
            <v>19.004.9999-0</v>
          </cell>
          <cell r="B11079">
            <v>3017</v>
          </cell>
        </row>
        <row r="11080">
          <cell r="A11080" t="str">
            <v>19.005.0006-2</v>
          </cell>
          <cell r="B11080">
            <v>264.49</v>
          </cell>
        </row>
        <row r="11081">
          <cell r="A11081" t="str">
            <v>19.005.0006-3</v>
          </cell>
          <cell r="B11081">
            <v>134.04</v>
          </cell>
        </row>
        <row r="11082">
          <cell r="A11082" t="str">
            <v>19.005.0006-4</v>
          </cell>
          <cell r="B11082">
            <v>125.94</v>
          </cell>
        </row>
        <row r="11083">
          <cell r="A11083" t="str">
            <v>19.005.0007-2</v>
          </cell>
          <cell r="B11083">
            <v>24.81</v>
          </cell>
        </row>
        <row r="11084">
          <cell r="A11084" t="str">
            <v>19.005.0007-3</v>
          </cell>
          <cell r="B11084">
            <v>18.68</v>
          </cell>
        </row>
        <row r="11085">
          <cell r="A11085" t="str">
            <v>19.005.0007-4</v>
          </cell>
          <cell r="B11085">
            <v>17.79</v>
          </cell>
        </row>
        <row r="11086">
          <cell r="A11086" t="str">
            <v>19.005.0008-2</v>
          </cell>
          <cell r="B11086">
            <v>131.44999999999999</v>
          </cell>
        </row>
        <row r="11087">
          <cell r="A11087" t="str">
            <v>19.005.0008-3</v>
          </cell>
          <cell r="B11087">
            <v>63.64</v>
          </cell>
        </row>
        <row r="11088">
          <cell r="A11088" t="str">
            <v>19.005.0008-4</v>
          </cell>
          <cell r="B11088">
            <v>50.97</v>
          </cell>
        </row>
        <row r="11089">
          <cell r="A11089" t="str">
            <v>19.005.0010-2</v>
          </cell>
          <cell r="B11089">
            <v>143.19</v>
          </cell>
        </row>
        <row r="11090">
          <cell r="A11090" t="str">
            <v>19.005.0010-3</v>
          </cell>
          <cell r="B11090">
            <v>65.88</v>
          </cell>
        </row>
        <row r="11091">
          <cell r="A11091" t="str">
            <v>19.005.0010-4</v>
          </cell>
          <cell r="B11091">
            <v>52.02</v>
          </cell>
        </row>
        <row r="11092">
          <cell r="A11092" t="str">
            <v>19.005.0012-2</v>
          </cell>
          <cell r="B11092">
            <v>134.28</v>
          </cell>
        </row>
        <row r="11093">
          <cell r="A11093" t="str">
            <v>19.005.0012-3</v>
          </cell>
          <cell r="B11093">
            <v>61.73</v>
          </cell>
        </row>
        <row r="11094">
          <cell r="A11094" t="str">
            <v>19.005.0012-4</v>
          </cell>
          <cell r="B11094">
            <v>50.41</v>
          </cell>
        </row>
        <row r="11095">
          <cell r="A11095" t="str">
            <v>19.005.0014-2</v>
          </cell>
          <cell r="B11095">
            <v>387.89</v>
          </cell>
        </row>
        <row r="11096">
          <cell r="A11096" t="str">
            <v>19.005.0014-3</v>
          </cell>
          <cell r="B11096">
            <v>170.75</v>
          </cell>
        </row>
        <row r="11097">
          <cell r="A11097" t="str">
            <v>19.005.0014-4</v>
          </cell>
          <cell r="B11097">
            <v>137.83000000000001</v>
          </cell>
        </row>
        <row r="11098">
          <cell r="A11098" t="str">
            <v>19.005.0015-2</v>
          </cell>
          <cell r="B11098">
            <v>2.63</v>
          </cell>
        </row>
        <row r="11099">
          <cell r="A11099" t="str">
            <v>19.005.0015-4</v>
          </cell>
          <cell r="B11099">
            <v>1.1399999999999999</v>
          </cell>
        </row>
        <row r="11100">
          <cell r="A11100" t="str">
            <v>19.005.0016-2</v>
          </cell>
          <cell r="B11100">
            <v>46.5</v>
          </cell>
        </row>
        <row r="11101">
          <cell r="A11101" t="str">
            <v>19.005.0016-3</v>
          </cell>
          <cell r="B11101">
            <v>22.87</v>
          </cell>
        </row>
        <row r="11102">
          <cell r="A11102" t="str">
            <v>19.005.0016-4</v>
          </cell>
          <cell r="B11102">
            <v>20.05</v>
          </cell>
        </row>
        <row r="11103">
          <cell r="A11103" t="str">
            <v>19.005.0017-2</v>
          </cell>
          <cell r="B11103">
            <v>100.21</v>
          </cell>
        </row>
        <row r="11104">
          <cell r="A11104" t="str">
            <v>19.005.0017-3</v>
          </cell>
          <cell r="B11104">
            <v>51.33</v>
          </cell>
        </row>
        <row r="11105">
          <cell r="A11105" t="str">
            <v>19.005.0017-4</v>
          </cell>
          <cell r="B11105">
            <v>42.01</v>
          </cell>
        </row>
        <row r="11106">
          <cell r="A11106" t="str">
            <v>19.005.0019-2</v>
          </cell>
          <cell r="B11106">
            <v>174.75</v>
          </cell>
        </row>
        <row r="11107">
          <cell r="A11107" t="str">
            <v>19.005.0019-3</v>
          </cell>
          <cell r="B11107">
            <v>83.96</v>
          </cell>
        </row>
        <row r="11108">
          <cell r="A11108" t="str">
            <v>19.005.0019-4</v>
          </cell>
          <cell r="B11108">
            <v>66.58</v>
          </cell>
        </row>
        <row r="11109">
          <cell r="A11109" t="str">
            <v>19.005.0021-2</v>
          </cell>
          <cell r="B11109">
            <v>251.73</v>
          </cell>
        </row>
        <row r="11110">
          <cell r="A11110" t="str">
            <v>19.005.0021-3</v>
          </cell>
          <cell r="B11110">
            <v>117.33</v>
          </cell>
        </row>
        <row r="11111">
          <cell r="A11111" t="str">
            <v>19.005.0021-4</v>
          </cell>
          <cell r="B11111">
            <v>91.62</v>
          </cell>
        </row>
        <row r="11112">
          <cell r="A11112" t="str">
            <v>19.005.0023-2</v>
          </cell>
          <cell r="B11112">
            <v>448.67</v>
          </cell>
        </row>
        <row r="11113">
          <cell r="A11113" t="str">
            <v>19.005.0023-3</v>
          </cell>
          <cell r="B11113">
            <v>213.12</v>
          </cell>
        </row>
        <row r="11114">
          <cell r="A11114" t="str">
            <v>19.005.0023-4</v>
          </cell>
          <cell r="B11114">
            <v>165.86</v>
          </cell>
        </row>
        <row r="11115">
          <cell r="A11115" t="str">
            <v>19.005.0025-2</v>
          </cell>
          <cell r="B11115">
            <v>469.34</v>
          </cell>
        </row>
        <row r="11116">
          <cell r="A11116" t="str">
            <v>19.005.0025-3</v>
          </cell>
          <cell r="B11116">
            <v>220.68</v>
          </cell>
        </row>
        <row r="11117">
          <cell r="A11117" t="str">
            <v>19.005.0025-4</v>
          </cell>
          <cell r="B11117">
            <v>171.22</v>
          </cell>
        </row>
        <row r="11118">
          <cell r="A11118" t="str">
            <v>19.005.0026-2</v>
          </cell>
          <cell r="B11118">
            <v>471.48</v>
          </cell>
        </row>
        <row r="11119">
          <cell r="A11119" t="str">
            <v>19.005.0026-3</v>
          </cell>
          <cell r="B11119">
            <v>220.92</v>
          </cell>
        </row>
        <row r="11120">
          <cell r="A11120" t="str">
            <v>19.005.0026-4</v>
          </cell>
          <cell r="B11120">
            <v>171.24</v>
          </cell>
        </row>
        <row r="11121">
          <cell r="A11121" t="str">
            <v>19.005.0028-2</v>
          </cell>
          <cell r="B11121">
            <v>85.95</v>
          </cell>
        </row>
        <row r="11122">
          <cell r="A11122" t="str">
            <v>19.005.0028-3</v>
          </cell>
          <cell r="B11122">
            <v>39.22</v>
          </cell>
        </row>
        <row r="11123">
          <cell r="A11123" t="str">
            <v>19.005.0028-4</v>
          </cell>
          <cell r="B11123">
            <v>31.99</v>
          </cell>
        </row>
        <row r="11124">
          <cell r="A11124" t="str">
            <v>19.005.0029-2</v>
          </cell>
          <cell r="B11124">
            <v>94.46</v>
          </cell>
        </row>
        <row r="11125">
          <cell r="A11125" t="str">
            <v>19.005.0029-3</v>
          </cell>
          <cell r="B11125">
            <v>41.78</v>
          </cell>
        </row>
        <row r="11126">
          <cell r="A11126" t="str">
            <v>19.005.0029-4</v>
          </cell>
          <cell r="B11126">
            <v>33.65</v>
          </cell>
        </row>
        <row r="11127">
          <cell r="A11127" t="str">
            <v>19.005.0030-2</v>
          </cell>
          <cell r="B11127">
            <v>108.55</v>
          </cell>
        </row>
        <row r="11128">
          <cell r="A11128" t="str">
            <v>19.005.0030-3</v>
          </cell>
          <cell r="B11128">
            <v>49.5</v>
          </cell>
        </row>
        <row r="11129">
          <cell r="A11129" t="str">
            <v>19.005.0030-4</v>
          </cell>
          <cell r="B11129">
            <v>40.96</v>
          </cell>
        </row>
        <row r="11130">
          <cell r="A11130" t="str">
            <v>19.005.0033-2</v>
          </cell>
          <cell r="B11130">
            <v>209.6</v>
          </cell>
        </row>
        <row r="11131">
          <cell r="A11131" t="str">
            <v>19.005.0033-3</v>
          </cell>
          <cell r="B11131">
            <v>90.79</v>
          </cell>
        </row>
        <row r="11132">
          <cell r="A11132" t="str">
            <v>19.005.0033-4</v>
          </cell>
          <cell r="B11132">
            <v>73.58</v>
          </cell>
        </row>
        <row r="11133">
          <cell r="A11133" t="str">
            <v>19.005.0034-2</v>
          </cell>
          <cell r="B11133">
            <v>42.58</v>
          </cell>
        </row>
        <row r="11134">
          <cell r="A11134" t="str">
            <v>19.005.0034-3</v>
          </cell>
          <cell r="B11134">
            <v>23.15</v>
          </cell>
        </row>
        <row r="11135">
          <cell r="A11135" t="str">
            <v>19.005.0034-4</v>
          </cell>
          <cell r="B11135">
            <v>18.940000000000001</v>
          </cell>
        </row>
        <row r="11136">
          <cell r="A11136" t="str">
            <v>19.005.0035-2</v>
          </cell>
          <cell r="B11136">
            <v>8.2799999999999994</v>
          </cell>
        </row>
        <row r="11137">
          <cell r="A11137" t="str">
            <v>19.005.0035-4</v>
          </cell>
          <cell r="B11137">
            <v>5.52</v>
          </cell>
        </row>
        <row r="11138">
          <cell r="A11138" t="str">
            <v>19.005.0036-2</v>
          </cell>
          <cell r="B11138">
            <v>24.84</v>
          </cell>
        </row>
        <row r="11139">
          <cell r="A11139" t="str">
            <v>19.005.0036-4</v>
          </cell>
          <cell r="B11139">
            <v>16.559999999999999</v>
          </cell>
        </row>
        <row r="11140">
          <cell r="A11140" t="str">
            <v>19.005.0037-2</v>
          </cell>
          <cell r="B11140">
            <v>1.01</v>
          </cell>
        </row>
        <row r="11141">
          <cell r="A11141" t="str">
            <v>19.005.0037-4</v>
          </cell>
          <cell r="B11141">
            <v>0.67</v>
          </cell>
        </row>
        <row r="11142">
          <cell r="A11142" t="str">
            <v>19.005.0038-2</v>
          </cell>
          <cell r="B11142">
            <v>3.04</v>
          </cell>
        </row>
        <row r="11143">
          <cell r="A11143" t="str">
            <v>19.005.0038-4</v>
          </cell>
          <cell r="B11143">
            <v>2.02</v>
          </cell>
        </row>
        <row r="11144">
          <cell r="A11144" t="str">
            <v>19.005.0039-2</v>
          </cell>
          <cell r="B11144">
            <v>0.88</v>
          </cell>
        </row>
        <row r="11145">
          <cell r="A11145" t="str">
            <v>19.005.0039-4</v>
          </cell>
          <cell r="B11145">
            <v>0.63</v>
          </cell>
        </row>
        <row r="11146">
          <cell r="A11146" t="str">
            <v>19.005.0040-2</v>
          </cell>
          <cell r="B11146">
            <v>1.55</v>
          </cell>
        </row>
        <row r="11147">
          <cell r="A11147" t="str">
            <v>19.005.0040-4</v>
          </cell>
          <cell r="B11147">
            <v>0.64</v>
          </cell>
        </row>
        <row r="11148">
          <cell r="A11148" t="str">
            <v>19.005.0042-2</v>
          </cell>
          <cell r="B11148">
            <v>286.82</v>
          </cell>
        </row>
        <row r="11149">
          <cell r="A11149" t="str">
            <v>19.005.0042-3</v>
          </cell>
          <cell r="B11149">
            <v>56.51</v>
          </cell>
        </row>
        <row r="11150">
          <cell r="A11150" t="str">
            <v>19.005.0042-4</v>
          </cell>
          <cell r="B11150">
            <v>43.7</v>
          </cell>
        </row>
        <row r="11151">
          <cell r="A11151" t="str">
            <v>19.005.0045-2</v>
          </cell>
          <cell r="B11151">
            <v>1.25</v>
          </cell>
        </row>
        <row r="11152">
          <cell r="A11152" t="str">
            <v>19.005.0045-4</v>
          </cell>
          <cell r="B11152">
            <v>0.42</v>
          </cell>
        </row>
        <row r="11153">
          <cell r="A11153" t="str">
            <v>19.005.0050-2</v>
          </cell>
          <cell r="B11153">
            <v>0.54</v>
          </cell>
        </row>
        <row r="11154">
          <cell r="A11154" t="str">
            <v>19.005.0050-4</v>
          </cell>
          <cell r="B11154">
            <v>0.13</v>
          </cell>
        </row>
        <row r="11155">
          <cell r="A11155" t="str">
            <v>19.005.9999-0</v>
          </cell>
          <cell r="B11155">
            <v>3247</v>
          </cell>
        </row>
        <row r="11156">
          <cell r="A11156" t="str">
            <v>19.006.0001-2</v>
          </cell>
          <cell r="B11156">
            <v>4.5199999999999996</v>
          </cell>
        </row>
        <row r="11157">
          <cell r="A11157" t="str">
            <v>19.006.0001-4</v>
          </cell>
          <cell r="B11157">
            <v>3.23</v>
          </cell>
        </row>
        <row r="11158">
          <cell r="A11158" t="str">
            <v>19.006.0002-2</v>
          </cell>
          <cell r="B11158">
            <v>54.61</v>
          </cell>
        </row>
        <row r="11159">
          <cell r="A11159" t="str">
            <v>19.006.0002-3</v>
          </cell>
          <cell r="B11159">
            <v>30.28</v>
          </cell>
        </row>
        <row r="11160">
          <cell r="A11160" t="str">
            <v>19.006.0002-4</v>
          </cell>
          <cell r="B11160">
            <v>26.21</v>
          </cell>
        </row>
        <row r="11161">
          <cell r="A11161" t="str">
            <v>19.006.0003-2</v>
          </cell>
          <cell r="B11161">
            <v>59.1</v>
          </cell>
        </row>
        <row r="11162">
          <cell r="A11162" t="str">
            <v>19.006.0003-3</v>
          </cell>
          <cell r="B11162">
            <v>31.55</v>
          </cell>
        </row>
        <row r="11163">
          <cell r="A11163" t="str">
            <v>19.006.0003-4</v>
          </cell>
          <cell r="B11163">
            <v>27.05</v>
          </cell>
        </row>
        <row r="11164">
          <cell r="A11164" t="str">
            <v>19.006.0004-2</v>
          </cell>
          <cell r="B11164">
            <v>62.36</v>
          </cell>
        </row>
        <row r="11165">
          <cell r="A11165" t="str">
            <v>19.006.0004-3</v>
          </cell>
          <cell r="B11165">
            <v>34.44</v>
          </cell>
        </row>
        <row r="11166">
          <cell r="A11166" t="str">
            <v>19.006.0004-4</v>
          </cell>
          <cell r="B11166">
            <v>29.61</v>
          </cell>
        </row>
        <row r="11167">
          <cell r="A11167" t="str">
            <v>19.006.0005-2</v>
          </cell>
          <cell r="B11167">
            <v>63.34</v>
          </cell>
        </row>
        <row r="11168">
          <cell r="A11168" t="str">
            <v>19.006.0005-3</v>
          </cell>
          <cell r="B11168">
            <v>33.479999999999997</v>
          </cell>
        </row>
        <row r="11169">
          <cell r="A11169" t="str">
            <v>19.006.0005-4</v>
          </cell>
          <cell r="B11169">
            <v>28.55</v>
          </cell>
        </row>
        <row r="11170">
          <cell r="A11170" t="str">
            <v>19.006.0006-2</v>
          </cell>
          <cell r="B11170">
            <v>80.37</v>
          </cell>
        </row>
        <row r="11171">
          <cell r="A11171" t="str">
            <v>19.006.0006-3</v>
          </cell>
          <cell r="B11171">
            <v>45.25</v>
          </cell>
        </row>
        <row r="11172">
          <cell r="A11172" t="str">
            <v>19.006.0006-4</v>
          </cell>
          <cell r="B11172">
            <v>38.619999999999997</v>
          </cell>
        </row>
        <row r="11173">
          <cell r="A11173" t="str">
            <v>19.006.0007-2</v>
          </cell>
          <cell r="B11173">
            <v>33.520000000000003</v>
          </cell>
        </row>
        <row r="11174">
          <cell r="A11174" t="str">
            <v>19.006.0007-3</v>
          </cell>
          <cell r="B11174">
            <v>23.08</v>
          </cell>
        </row>
        <row r="11175">
          <cell r="A11175" t="str">
            <v>19.006.0007-4</v>
          </cell>
          <cell r="B11175">
            <v>21.13</v>
          </cell>
        </row>
        <row r="11176">
          <cell r="A11176" t="str">
            <v>19.006.0008-2</v>
          </cell>
          <cell r="B11176">
            <v>70.23</v>
          </cell>
        </row>
        <row r="11177">
          <cell r="A11177" t="str">
            <v>19.006.0008-3</v>
          </cell>
          <cell r="B11177">
            <v>39.159999999999997</v>
          </cell>
        </row>
        <row r="11178">
          <cell r="A11178" t="str">
            <v>19.006.0008-4</v>
          </cell>
          <cell r="B11178">
            <v>33.549999999999997</v>
          </cell>
        </row>
        <row r="11179">
          <cell r="A11179" t="str">
            <v>19.006.0009-2</v>
          </cell>
          <cell r="B11179">
            <v>31.59</v>
          </cell>
        </row>
        <row r="11180">
          <cell r="A11180" t="str">
            <v>19.006.0009-4</v>
          </cell>
          <cell r="B11180">
            <v>10.39</v>
          </cell>
        </row>
        <row r="11181">
          <cell r="A11181" t="str">
            <v>19.006.0010-2</v>
          </cell>
          <cell r="B11181">
            <v>196.39</v>
          </cell>
        </row>
        <row r="11182">
          <cell r="A11182" t="str">
            <v>19.006.0010-3</v>
          </cell>
          <cell r="B11182">
            <v>125.61</v>
          </cell>
        </row>
        <row r="11183">
          <cell r="A11183" t="str">
            <v>19.006.0010-4</v>
          </cell>
          <cell r="B11183">
            <v>120.32</v>
          </cell>
        </row>
        <row r="11184">
          <cell r="A11184" t="str">
            <v>19.006.0011-2</v>
          </cell>
          <cell r="B11184">
            <v>1390.71</v>
          </cell>
        </row>
        <row r="11185">
          <cell r="A11185" t="str">
            <v>19.006.0011-3</v>
          </cell>
          <cell r="B11185">
            <v>662.03</v>
          </cell>
        </row>
        <row r="11186">
          <cell r="A11186" t="str">
            <v>19.006.0011-4</v>
          </cell>
          <cell r="B11186">
            <v>522.64</v>
          </cell>
        </row>
        <row r="11187">
          <cell r="A11187" t="str">
            <v>19.006.0012-2</v>
          </cell>
          <cell r="B11187">
            <v>244.38</v>
          </cell>
        </row>
        <row r="11188">
          <cell r="A11188" t="str">
            <v>19.006.0012-3</v>
          </cell>
          <cell r="B11188">
            <v>119.72</v>
          </cell>
        </row>
        <row r="11189">
          <cell r="A11189" t="str">
            <v>19.006.0012-4</v>
          </cell>
          <cell r="B11189">
            <v>97.04</v>
          </cell>
        </row>
        <row r="11190">
          <cell r="A11190" t="str">
            <v>19.006.0013-2</v>
          </cell>
          <cell r="B11190">
            <v>90.81</v>
          </cell>
        </row>
        <row r="11191">
          <cell r="A11191" t="str">
            <v>19.006.0013-4</v>
          </cell>
          <cell r="B11191">
            <v>24.76</v>
          </cell>
        </row>
        <row r="11192">
          <cell r="A11192" t="str">
            <v>19.006.0014-2</v>
          </cell>
          <cell r="B11192">
            <v>65.099999999999994</v>
          </cell>
        </row>
        <row r="11193">
          <cell r="A11193" t="str">
            <v>19.006.0014-3</v>
          </cell>
          <cell r="B11193">
            <v>40.82</v>
          </cell>
        </row>
        <row r="11194">
          <cell r="A11194" t="str">
            <v>19.006.0014-4</v>
          </cell>
          <cell r="B11194">
            <v>37.86</v>
          </cell>
        </row>
        <row r="11195">
          <cell r="A11195" t="str">
            <v>19.006.0015-2</v>
          </cell>
          <cell r="B11195">
            <v>29.24</v>
          </cell>
        </row>
        <row r="11196">
          <cell r="A11196" t="str">
            <v>19.006.0015-3</v>
          </cell>
          <cell r="B11196">
            <v>7.54</v>
          </cell>
        </row>
        <row r="11197">
          <cell r="A11197" t="str">
            <v>19.006.0015-4</v>
          </cell>
          <cell r="B11197">
            <v>4.83</v>
          </cell>
        </row>
        <row r="11198">
          <cell r="A11198" t="str">
            <v>19.006.0016-2</v>
          </cell>
          <cell r="B11198">
            <v>134.38999999999999</v>
          </cell>
        </row>
        <row r="11199">
          <cell r="A11199" t="str">
            <v>19.006.0016-3</v>
          </cell>
          <cell r="B11199">
            <v>53.48</v>
          </cell>
        </row>
        <row r="11200">
          <cell r="A11200" t="str">
            <v>19.006.0016-4</v>
          </cell>
          <cell r="B11200">
            <v>43.19</v>
          </cell>
        </row>
        <row r="11201">
          <cell r="A11201" t="str">
            <v>19.006.0018-2</v>
          </cell>
          <cell r="B11201">
            <v>6.02</v>
          </cell>
        </row>
        <row r="11202">
          <cell r="A11202" t="str">
            <v>19.006.0018-4</v>
          </cell>
          <cell r="B11202">
            <v>2.64</v>
          </cell>
        </row>
        <row r="11203">
          <cell r="A11203" t="str">
            <v>19.006.0019-2</v>
          </cell>
          <cell r="B11203">
            <v>197.97</v>
          </cell>
        </row>
        <row r="11204">
          <cell r="A11204" t="str">
            <v>19.006.0019-3</v>
          </cell>
          <cell r="B11204">
            <v>120.12</v>
          </cell>
        </row>
        <row r="11205">
          <cell r="A11205" t="str">
            <v>19.006.0019-4</v>
          </cell>
          <cell r="B11205">
            <v>102.68</v>
          </cell>
        </row>
        <row r="11206">
          <cell r="A11206" t="str">
            <v>19.006.0021-2</v>
          </cell>
          <cell r="B11206">
            <v>211.7</v>
          </cell>
        </row>
        <row r="11207">
          <cell r="A11207" t="str">
            <v>19.006.0021-3</v>
          </cell>
          <cell r="B11207">
            <v>128.35</v>
          </cell>
        </row>
        <row r="11208">
          <cell r="A11208" t="str">
            <v>19.006.0021-4</v>
          </cell>
          <cell r="B11208">
            <v>109.54</v>
          </cell>
        </row>
        <row r="11209">
          <cell r="A11209" t="str">
            <v>19.006.0022-2</v>
          </cell>
          <cell r="B11209">
            <v>80.5</v>
          </cell>
        </row>
        <row r="11210">
          <cell r="A11210" t="str">
            <v>19.006.0022-3</v>
          </cell>
          <cell r="B11210">
            <v>15.17</v>
          </cell>
        </row>
        <row r="11211">
          <cell r="A11211" t="str">
            <v>19.006.0022-4</v>
          </cell>
          <cell r="B11211">
            <v>14.51</v>
          </cell>
        </row>
        <row r="11212">
          <cell r="A11212" t="str">
            <v>19.006.0023-2</v>
          </cell>
          <cell r="B11212">
            <v>10.84</v>
          </cell>
        </row>
        <row r="11213">
          <cell r="A11213" t="str">
            <v>19.006.0023-4</v>
          </cell>
          <cell r="B11213">
            <v>3.4</v>
          </cell>
        </row>
        <row r="11214">
          <cell r="A11214" t="str">
            <v>19.006.0025-2</v>
          </cell>
          <cell r="B11214">
            <v>50.79</v>
          </cell>
        </row>
        <row r="11215">
          <cell r="A11215" t="str">
            <v>19.006.0025-3</v>
          </cell>
          <cell r="B11215">
            <v>31.26</v>
          </cell>
        </row>
        <row r="11216">
          <cell r="A11216" t="str">
            <v>19.006.0025-4</v>
          </cell>
          <cell r="B11216">
            <v>28.22</v>
          </cell>
        </row>
        <row r="11217">
          <cell r="A11217" t="str">
            <v>19.006.0026-2</v>
          </cell>
          <cell r="B11217">
            <v>104.35</v>
          </cell>
        </row>
        <row r="11218">
          <cell r="A11218" t="str">
            <v>19.006.0026-3</v>
          </cell>
          <cell r="B11218">
            <v>52.69</v>
          </cell>
        </row>
        <row r="11219">
          <cell r="A11219" t="str">
            <v>19.006.0026-4</v>
          </cell>
          <cell r="B11219">
            <v>43.72</v>
          </cell>
        </row>
        <row r="11220">
          <cell r="A11220" t="str">
            <v>19.006.0027-2</v>
          </cell>
          <cell r="B11220">
            <v>82.1</v>
          </cell>
        </row>
        <row r="11221">
          <cell r="A11221" t="str">
            <v>19.006.0027-3</v>
          </cell>
          <cell r="B11221">
            <v>42</v>
          </cell>
        </row>
        <row r="11222">
          <cell r="A11222" t="str">
            <v>19.006.0027-4</v>
          </cell>
          <cell r="B11222">
            <v>34.54</v>
          </cell>
        </row>
        <row r="11223">
          <cell r="A11223" t="str">
            <v>19.006.0028-2</v>
          </cell>
          <cell r="B11223">
            <v>751.46</v>
          </cell>
        </row>
        <row r="11224">
          <cell r="A11224" t="str">
            <v>19.006.0028-3</v>
          </cell>
          <cell r="B11224">
            <v>340.03</v>
          </cell>
        </row>
        <row r="11225">
          <cell r="A11225" t="str">
            <v>19.006.0028-4</v>
          </cell>
          <cell r="B11225">
            <v>260.42</v>
          </cell>
        </row>
        <row r="11226">
          <cell r="A11226" t="str">
            <v>19.006.0030-2</v>
          </cell>
          <cell r="B11226">
            <v>5.19</v>
          </cell>
        </row>
        <row r="11227">
          <cell r="A11227" t="str">
            <v>19.006.0030-4</v>
          </cell>
          <cell r="B11227">
            <v>1.72</v>
          </cell>
        </row>
        <row r="11228">
          <cell r="A11228" t="str">
            <v>19.006.0032-2</v>
          </cell>
          <cell r="B11228">
            <v>2.4</v>
          </cell>
        </row>
        <row r="11229">
          <cell r="A11229" t="str">
            <v>19.006.0032-4</v>
          </cell>
          <cell r="B11229">
            <v>1.01</v>
          </cell>
        </row>
        <row r="11230">
          <cell r="A11230" t="str">
            <v>19.006.0034-2</v>
          </cell>
          <cell r="B11230">
            <v>2.13</v>
          </cell>
        </row>
        <row r="11231">
          <cell r="A11231" t="str">
            <v>19.006.0034-4</v>
          </cell>
          <cell r="B11231">
            <v>0.85</v>
          </cell>
        </row>
        <row r="11232">
          <cell r="A11232" t="str">
            <v>19.006.0035-2</v>
          </cell>
          <cell r="B11232">
            <v>95.86</v>
          </cell>
        </row>
        <row r="11233">
          <cell r="A11233" t="str">
            <v>19.006.0035-4</v>
          </cell>
          <cell r="B11233">
            <v>43.81</v>
          </cell>
        </row>
        <row r="11234">
          <cell r="A11234" t="str">
            <v>19.006.0040-2</v>
          </cell>
          <cell r="B11234">
            <v>122.36</v>
          </cell>
        </row>
        <row r="11235">
          <cell r="A11235" t="str">
            <v>19.006.0040-4</v>
          </cell>
          <cell r="B11235">
            <v>55.93</v>
          </cell>
        </row>
        <row r="11236">
          <cell r="A11236" t="str">
            <v>19.006.0045-2</v>
          </cell>
          <cell r="B11236">
            <v>7.63</v>
          </cell>
        </row>
        <row r="11237">
          <cell r="A11237" t="str">
            <v>19.006.0045-3</v>
          </cell>
          <cell r="B11237">
            <v>2.12</v>
          </cell>
        </row>
        <row r="11238">
          <cell r="A11238" t="str">
            <v>19.006.0045-4</v>
          </cell>
          <cell r="B11238">
            <v>1.39</v>
          </cell>
        </row>
        <row r="11239">
          <cell r="A11239" t="str">
            <v>19.006.0050-2</v>
          </cell>
          <cell r="B11239">
            <v>4.16</v>
          </cell>
        </row>
        <row r="11240">
          <cell r="A11240" t="str">
            <v>19.006.0050-4</v>
          </cell>
          <cell r="B11240">
            <v>1.6</v>
          </cell>
        </row>
        <row r="11241">
          <cell r="A11241" t="str">
            <v>19.006.9999-0</v>
          </cell>
          <cell r="B11241">
            <v>3119</v>
          </cell>
        </row>
        <row r="11242">
          <cell r="A11242" t="str">
            <v>19.007.0003-2</v>
          </cell>
          <cell r="B11242">
            <v>2.31</v>
          </cell>
        </row>
        <row r="11243">
          <cell r="A11243" t="str">
            <v>19.007.0003-4</v>
          </cell>
          <cell r="B11243">
            <v>0.49</v>
          </cell>
        </row>
        <row r="11244">
          <cell r="A11244" t="str">
            <v>19.007.0004-2</v>
          </cell>
          <cell r="B11244">
            <v>5.6</v>
          </cell>
        </row>
        <row r="11245">
          <cell r="A11245" t="str">
            <v>19.007.0004-4</v>
          </cell>
          <cell r="B11245">
            <v>0.77</v>
          </cell>
        </row>
        <row r="11246">
          <cell r="A11246" t="str">
            <v>19.007.0005-2</v>
          </cell>
          <cell r="B11246">
            <v>5.69</v>
          </cell>
        </row>
        <row r="11247">
          <cell r="A11247" t="str">
            <v>19.007.0005-4</v>
          </cell>
          <cell r="B11247">
            <v>2.2999999999999998</v>
          </cell>
        </row>
        <row r="11248">
          <cell r="A11248" t="str">
            <v>19.007.0006-2</v>
          </cell>
          <cell r="B11248">
            <v>11.79</v>
          </cell>
        </row>
        <row r="11249">
          <cell r="A11249" t="str">
            <v>19.007.0006-4</v>
          </cell>
          <cell r="B11249">
            <v>3.83</v>
          </cell>
        </row>
        <row r="11250">
          <cell r="A11250" t="str">
            <v>19.007.0007-2</v>
          </cell>
          <cell r="B11250">
            <v>10.46</v>
          </cell>
        </row>
        <row r="11251">
          <cell r="A11251" t="str">
            <v>19.007.0007-4</v>
          </cell>
          <cell r="B11251">
            <v>4.72</v>
          </cell>
        </row>
        <row r="11252">
          <cell r="A11252" t="str">
            <v>19.007.0008-2</v>
          </cell>
          <cell r="B11252">
            <v>173.83</v>
          </cell>
        </row>
        <row r="11253">
          <cell r="A11253" t="str">
            <v>19.007.0008-3</v>
          </cell>
          <cell r="B11253">
            <v>141.43</v>
          </cell>
        </row>
        <row r="11254">
          <cell r="A11254" t="str">
            <v>19.007.0008-4</v>
          </cell>
          <cell r="B11254">
            <v>129.26</v>
          </cell>
        </row>
        <row r="11255">
          <cell r="A11255" t="str">
            <v>19.007.0009-2</v>
          </cell>
          <cell r="B11255">
            <v>190.66</v>
          </cell>
        </row>
        <row r="11256">
          <cell r="A11256" t="str">
            <v>19.007.0009-3</v>
          </cell>
          <cell r="B11256">
            <v>157.36000000000001</v>
          </cell>
        </row>
        <row r="11257">
          <cell r="A11257" t="str">
            <v>19.007.0009-4</v>
          </cell>
          <cell r="B11257">
            <v>144.97</v>
          </cell>
        </row>
        <row r="11258">
          <cell r="A11258" t="str">
            <v>19.007.0010-2</v>
          </cell>
          <cell r="B11258">
            <v>245.04</v>
          </cell>
        </row>
        <row r="11259">
          <cell r="A11259" t="str">
            <v>19.007.0010-3</v>
          </cell>
          <cell r="B11259">
            <v>201.68</v>
          </cell>
        </row>
        <row r="11260">
          <cell r="A11260" t="str">
            <v>19.007.0010-4</v>
          </cell>
          <cell r="B11260">
            <v>187.17</v>
          </cell>
        </row>
        <row r="11261">
          <cell r="A11261" t="str">
            <v>19.007.0011-2</v>
          </cell>
          <cell r="B11261">
            <v>261.45</v>
          </cell>
        </row>
        <row r="11262">
          <cell r="A11262" t="str">
            <v>19.007.0011-3</v>
          </cell>
          <cell r="B11262">
            <v>214.27</v>
          </cell>
        </row>
        <row r="11263">
          <cell r="A11263" t="str">
            <v>19.007.0011-4</v>
          </cell>
          <cell r="B11263">
            <v>198.81</v>
          </cell>
        </row>
        <row r="11264">
          <cell r="A11264" t="str">
            <v>19.007.0013-2</v>
          </cell>
          <cell r="B11264">
            <v>0.79</v>
          </cell>
        </row>
        <row r="11265">
          <cell r="A11265" t="str">
            <v>19.007.0013-4</v>
          </cell>
          <cell r="B11265">
            <v>0.24</v>
          </cell>
        </row>
        <row r="11266">
          <cell r="A11266" t="str">
            <v>19.007.0015-2</v>
          </cell>
          <cell r="B11266">
            <v>2.25</v>
          </cell>
        </row>
        <row r="11267">
          <cell r="A11267" t="str">
            <v>19.007.0015-4</v>
          </cell>
          <cell r="B11267">
            <v>0.36</v>
          </cell>
        </row>
        <row r="11268">
          <cell r="A11268" t="str">
            <v>19.007.0016-2</v>
          </cell>
          <cell r="B11268">
            <v>5.65</v>
          </cell>
        </row>
        <row r="11269">
          <cell r="A11269" t="str">
            <v>19.007.0016-4</v>
          </cell>
          <cell r="B11269">
            <v>0.92</v>
          </cell>
        </row>
        <row r="11270">
          <cell r="A11270" t="str">
            <v>19.007.0017-2</v>
          </cell>
          <cell r="B11270">
            <v>12.11</v>
          </cell>
        </row>
        <row r="11271">
          <cell r="A11271" t="str">
            <v>19.007.0017-3</v>
          </cell>
          <cell r="B11271">
            <v>4.9000000000000004</v>
          </cell>
        </row>
        <row r="11272">
          <cell r="A11272" t="str">
            <v>19.007.0017-4</v>
          </cell>
          <cell r="B11272">
            <v>3.02</v>
          </cell>
        </row>
        <row r="11273">
          <cell r="A11273" t="str">
            <v>19.007.0025-2</v>
          </cell>
          <cell r="B11273">
            <v>30.9</v>
          </cell>
        </row>
        <row r="11274">
          <cell r="A11274" t="str">
            <v>19.007.0025-4</v>
          </cell>
          <cell r="B11274">
            <v>20.28</v>
          </cell>
        </row>
        <row r="11275">
          <cell r="A11275" t="str">
            <v>19.007.9999-0</v>
          </cell>
          <cell r="B11275">
            <v>2939</v>
          </cell>
        </row>
        <row r="11276">
          <cell r="A11276" t="str">
            <v>19.008.0001-2</v>
          </cell>
          <cell r="B11276">
            <v>71.819999999999993</v>
          </cell>
        </row>
        <row r="11277">
          <cell r="A11277" t="str">
            <v>19.008.0001-3</v>
          </cell>
          <cell r="B11277">
            <v>49.31</v>
          </cell>
        </row>
        <row r="11278">
          <cell r="A11278" t="str">
            <v>19.008.0001-4</v>
          </cell>
          <cell r="B11278">
            <v>44.29</v>
          </cell>
        </row>
        <row r="11279">
          <cell r="A11279" t="str">
            <v>19.008.0002-2</v>
          </cell>
          <cell r="B11279">
            <v>109.43</v>
          </cell>
        </row>
        <row r="11280">
          <cell r="A11280" t="str">
            <v>19.008.0002-3</v>
          </cell>
          <cell r="B11280">
            <v>73.62</v>
          </cell>
        </row>
        <row r="11281">
          <cell r="A11281" t="str">
            <v>19.008.0002-4</v>
          </cell>
          <cell r="B11281">
            <v>66.36</v>
          </cell>
        </row>
        <row r="11282">
          <cell r="A11282" t="str">
            <v>19.008.0003-2</v>
          </cell>
          <cell r="B11282">
            <v>153.35</v>
          </cell>
        </row>
        <row r="11283">
          <cell r="A11283" t="str">
            <v>19.008.0003-3</v>
          </cell>
          <cell r="B11283">
            <v>104.3</v>
          </cell>
        </row>
        <row r="11284">
          <cell r="A11284" t="str">
            <v>19.008.0003-4</v>
          </cell>
          <cell r="B11284">
            <v>94.31</v>
          </cell>
        </row>
        <row r="11285">
          <cell r="A11285" t="str">
            <v>19.008.0004-2</v>
          </cell>
          <cell r="B11285">
            <v>174.09</v>
          </cell>
        </row>
        <row r="11286">
          <cell r="A11286" t="str">
            <v>19.008.0004-3</v>
          </cell>
          <cell r="B11286">
            <v>107.35</v>
          </cell>
        </row>
        <row r="11287">
          <cell r="A11287" t="str">
            <v>19.008.0004-4</v>
          </cell>
          <cell r="B11287">
            <v>95.31</v>
          </cell>
        </row>
        <row r="11288">
          <cell r="A11288" t="str">
            <v>19.008.0010-2</v>
          </cell>
          <cell r="B11288">
            <v>12.93</v>
          </cell>
        </row>
        <row r="11289">
          <cell r="A11289" t="str">
            <v>19.008.0010-4</v>
          </cell>
          <cell r="B11289">
            <v>8.48</v>
          </cell>
        </row>
        <row r="11290">
          <cell r="A11290" t="str">
            <v>19.008.9999-0</v>
          </cell>
          <cell r="B11290">
            <v>3611</v>
          </cell>
        </row>
        <row r="11291">
          <cell r="A11291" t="str">
            <v>19.009.0001-2</v>
          </cell>
          <cell r="B11291">
            <v>2.1800000000000002</v>
          </cell>
        </row>
        <row r="11292">
          <cell r="A11292" t="str">
            <v>19.009.0001-4</v>
          </cell>
          <cell r="B11292">
            <v>0.28000000000000003</v>
          </cell>
        </row>
        <row r="11293">
          <cell r="A11293" t="str">
            <v>19.009.0002-2</v>
          </cell>
          <cell r="B11293">
            <v>6.22</v>
          </cell>
        </row>
        <row r="11294">
          <cell r="A11294" t="str">
            <v>19.009.0002-4</v>
          </cell>
          <cell r="B11294">
            <v>0.34</v>
          </cell>
        </row>
        <row r="11295">
          <cell r="A11295" t="str">
            <v>19.009.0004-2</v>
          </cell>
          <cell r="B11295">
            <v>9.23</v>
          </cell>
        </row>
        <row r="11296">
          <cell r="A11296" t="str">
            <v>19.009.0004-4</v>
          </cell>
          <cell r="B11296">
            <v>0.43</v>
          </cell>
        </row>
        <row r="11297">
          <cell r="A11297" t="str">
            <v>19.009.0005-2</v>
          </cell>
          <cell r="B11297">
            <v>12.11</v>
          </cell>
        </row>
        <row r="11298">
          <cell r="A11298" t="str">
            <v>19.009.0005-4</v>
          </cell>
          <cell r="B11298">
            <v>0.47</v>
          </cell>
        </row>
        <row r="11299">
          <cell r="A11299" t="str">
            <v>19.009.0008-2</v>
          </cell>
          <cell r="B11299">
            <v>1.92</v>
          </cell>
        </row>
        <row r="11300">
          <cell r="A11300" t="str">
            <v>19.009.0008-4</v>
          </cell>
          <cell r="B11300">
            <v>0.22</v>
          </cell>
        </row>
        <row r="11301">
          <cell r="A11301" t="str">
            <v>19.009.0010-2</v>
          </cell>
          <cell r="B11301">
            <v>3.14</v>
          </cell>
        </row>
        <row r="11302">
          <cell r="A11302" t="str">
            <v>19.009.0010-4</v>
          </cell>
          <cell r="B11302">
            <v>0.7</v>
          </cell>
        </row>
        <row r="11303">
          <cell r="A11303" t="str">
            <v>19.009.0011-2</v>
          </cell>
          <cell r="B11303">
            <v>30.12</v>
          </cell>
        </row>
        <row r="11304">
          <cell r="A11304" t="str">
            <v>19.009.0011-4</v>
          </cell>
          <cell r="B11304">
            <v>3.13</v>
          </cell>
        </row>
        <row r="11305">
          <cell r="A11305" t="str">
            <v>19.009.9999-0</v>
          </cell>
          <cell r="B11305">
            <v>3821</v>
          </cell>
        </row>
        <row r="11306">
          <cell r="A11306" t="str">
            <v>19.010.0002-2</v>
          </cell>
          <cell r="B11306">
            <v>12.5</v>
          </cell>
        </row>
        <row r="11307">
          <cell r="A11307" t="str">
            <v>19.010.0002-3</v>
          </cell>
          <cell r="B11307">
            <v>6.37</v>
          </cell>
        </row>
        <row r="11308">
          <cell r="A11308" t="str">
            <v>19.010.0002-4</v>
          </cell>
          <cell r="B11308">
            <v>5.39</v>
          </cell>
        </row>
        <row r="11309">
          <cell r="A11309" t="str">
            <v>19.010.0007-2</v>
          </cell>
          <cell r="B11309">
            <v>250.31</v>
          </cell>
        </row>
        <row r="11310">
          <cell r="A11310" t="str">
            <v>19.010.0007-3</v>
          </cell>
          <cell r="B11310">
            <v>136.02000000000001</v>
          </cell>
        </row>
        <row r="11311">
          <cell r="A11311" t="str">
            <v>19.010.0007-4</v>
          </cell>
          <cell r="B11311">
            <v>122.41</v>
          </cell>
        </row>
        <row r="11312">
          <cell r="A11312" t="str">
            <v>19.010.0008-2</v>
          </cell>
          <cell r="B11312">
            <v>321.64999999999998</v>
          </cell>
        </row>
        <row r="11313">
          <cell r="A11313" t="str">
            <v>19.010.0008-3</v>
          </cell>
          <cell r="B11313">
            <v>146.72</v>
          </cell>
        </row>
        <row r="11314">
          <cell r="A11314" t="str">
            <v>19.010.0008-4</v>
          </cell>
          <cell r="B11314">
            <v>126.1</v>
          </cell>
        </row>
        <row r="11315">
          <cell r="A11315" t="str">
            <v>19.010.0009-2</v>
          </cell>
          <cell r="B11315">
            <v>386.18</v>
          </cell>
        </row>
        <row r="11316">
          <cell r="A11316" t="str">
            <v>19.010.0009-3</v>
          </cell>
          <cell r="B11316">
            <v>155.25</v>
          </cell>
        </row>
        <row r="11317">
          <cell r="A11317" t="str">
            <v>19.010.0009-4</v>
          </cell>
          <cell r="B11317">
            <v>128.24</v>
          </cell>
        </row>
        <row r="11318">
          <cell r="A11318" t="str">
            <v>19.010.0010-2</v>
          </cell>
          <cell r="B11318">
            <v>500.74</v>
          </cell>
        </row>
        <row r="11319">
          <cell r="A11319" t="str">
            <v>19.010.0010-3</v>
          </cell>
          <cell r="B11319">
            <v>192.39</v>
          </cell>
        </row>
        <row r="11320">
          <cell r="A11320" t="str">
            <v>19.010.0010-4</v>
          </cell>
          <cell r="B11320">
            <v>154.74</v>
          </cell>
        </row>
        <row r="11321">
          <cell r="A11321" t="str">
            <v>19.010.0011-2</v>
          </cell>
          <cell r="B11321">
            <v>636.69000000000005</v>
          </cell>
        </row>
        <row r="11322">
          <cell r="A11322" t="str">
            <v>19.010.0011-3</v>
          </cell>
          <cell r="B11322">
            <v>239.31</v>
          </cell>
        </row>
        <row r="11323">
          <cell r="A11323" t="str">
            <v>19.010.0011-4</v>
          </cell>
          <cell r="B11323">
            <v>189.13</v>
          </cell>
        </row>
        <row r="11324">
          <cell r="A11324" t="str">
            <v>19.010.0012-2</v>
          </cell>
          <cell r="B11324">
            <v>826.43</v>
          </cell>
        </row>
        <row r="11325">
          <cell r="A11325" t="str">
            <v>19.010.0012-3</v>
          </cell>
          <cell r="B11325">
            <v>291.39</v>
          </cell>
        </row>
        <row r="11326">
          <cell r="A11326" t="str">
            <v>19.010.0012-4</v>
          </cell>
          <cell r="B11326">
            <v>223.29</v>
          </cell>
        </row>
        <row r="11327">
          <cell r="A11327" t="str">
            <v>19.010.0013-2</v>
          </cell>
          <cell r="B11327">
            <v>1019.79</v>
          </cell>
        </row>
        <row r="11328">
          <cell r="A11328" t="str">
            <v>19.010.0013-3</v>
          </cell>
          <cell r="B11328">
            <v>373.83</v>
          </cell>
        </row>
        <row r="11329">
          <cell r="A11329" t="str">
            <v>19.010.0013-4</v>
          </cell>
          <cell r="B11329">
            <v>284.77</v>
          </cell>
        </row>
        <row r="11330">
          <cell r="A11330" t="str">
            <v>19.010.0015-2</v>
          </cell>
          <cell r="B11330">
            <v>121.57</v>
          </cell>
        </row>
        <row r="11331">
          <cell r="A11331" t="str">
            <v>19.010.0015-3</v>
          </cell>
          <cell r="B11331">
            <v>73.39</v>
          </cell>
        </row>
        <row r="11332">
          <cell r="A11332" t="str">
            <v>19.010.0015-4</v>
          </cell>
          <cell r="B11332">
            <v>64.099999999999994</v>
          </cell>
        </row>
        <row r="11333">
          <cell r="A11333" t="str">
            <v>19.010.0016-2</v>
          </cell>
          <cell r="B11333">
            <v>128.52000000000001</v>
          </cell>
        </row>
        <row r="11334">
          <cell r="A11334" t="str">
            <v>19.010.0016-3</v>
          </cell>
          <cell r="B11334">
            <v>74.09</v>
          </cell>
        </row>
        <row r="11335">
          <cell r="A11335" t="str">
            <v>19.010.0016-4</v>
          </cell>
          <cell r="B11335">
            <v>64.099999999999994</v>
          </cell>
        </row>
        <row r="11336">
          <cell r="A11336" t="str">
            <v>19.010.0017-2</v>
          </cell>
          <cell r="B11336">
            <v>165.52</v>
          </cell>
        </row>
        <row r="11337">
          <cell r="A11337" t="str">
            <v>19.010.0017-3</v>
          </cell>
          <cell r="B11337">
            <v>88.45</v>
          </cell>
        </row>
        <row r="11338">
          <cell r="A11338" t="str">
            <v>19.010.0017-4</v>
          </cell>
          <cell r="B11338">
            <v>74.900000000000006</v>
          </cell>
        </row>
        <row r="11339">
          <cell r="A11339" t="str">
            <v>19.010.0018-2</v>
          </cell>
          <cell r="B11339">
            <v>140.49</v>
          </cell>
        </row>
        <row r="11340">
          <cell r="A11340" t="str">
            <v>19.010.0018-3</v>
          </cell>
          <cell r="B11340">
            <v>68.13</v>
          </cell>
        </row>
        <row r="11341">
          <cell r="A11341" t="str">
            <v>19.010.0018-4</v>
          </cell>
          <cell r="B11341">
            <v>56.86</v>
          </cell>
        </row>
        <row r="11342">
          <cell r="A11342" t="str">
            <v>19.010.0020-2</v>
          </cell>
          <cell r="B11342">
            <v>135.37</v>
          </cell>
        </row>
        <row r="11343">
          <cell r="A11343" t="str">
            <v>19.010.0025-2</v>
          </cell>
          <cell r="B11343">
            <v>114.34</v>
          </cell>
        </row>
        <row r="11344">
          <cell r="A11344" t="str">
            <v>19.010.0040-2</v>
          </cell>
          <cell r="B11344">
            <v>151.72</v>
          </cell>
        </row>
        <row r="11345">
          <cell r="A11345" t="str">
            <v>19.010.9999-0</v>
          </cell>
          <cell r="B11345">
            <v>2845</v>
          </cell>
        </row>
        <row r="11346">
          <cell r="A11346" t="str">
            <v>19.011.0002-2</v>
          </cell>
          <cell r="B11346">
            <v>38.200000000000003</v>
          </cell>
        </row>
        <row r="11347">
          <cell r="A11347" t="str">
            <v>19.011.0002-3</v>
          </cell>
          <cell r="B11347">
            <v>8.31</v>
          </cell>
        </row>
        <row r="11348">
          <cell r="A11348" t="str">
            <v>19.011.0002-4</v>
          </cell>
          <cell r="B11348">
            <v>4.6100000000000003</v>
          </cell>
        </row>
        <row r="11349">
          <cell r="A11349" t="str">
            <v>19.011.0003-2</v>
          </cell>
          <cell r="B11349">
            <v>55.16</v>
          </cell>
        </row>
        <row r="11350">
          <cell r="A11350" t="str">
            <v>19.011.0003-3</v>
          </cell>
          <cell r="B11350">
            <v>11.6</v>
          </cell>
        </row>
        <row r="11351">
          <cell r="A11351" t="str">
            <v>19.011.0003-4</v>
          </cell>
          <cell r="B11351">
            <v>6.24</v>
          </cell>
        </row>
        <row r="11352">
          <cell r="A11352" t="str">
            <v>19.011.0004-2</v>
          </cell>
          <cell r="B11352">
            <v>60.93</v>
          </cell>
        </row>
        <row r="11353">
          <cell r="A11353" t="str">
            <v>19.011.0004-3</v>
          </cell>
          <cell r="B11353">
            <v>13.4</v>
          </cell>
        </row>
        <row r="11354">
          <cell r="A11354" t="str">
            <v>19.011.0004-4</v>
          </cell>
          <cell r="B11354">
            <v>7.49</v>
          </cell>
        </row>
        <row r="11355">
          <cell r="A11355" t="str">
            <v>19.011.0005-2</v>
          </cell>
          <cell r="B11355">
            <v>91.94</v>
          </cell>
        </row>
        <row r="11356">
          <cell r="A11356" t="str">
            <v>19.011.0005-3</v>
          </cell>
          <cell r="B11356">
            <v>21.07</v>
          </cell>
        </row>
        <row r="11357">
          <cell r="A11357" t="str">
            <v>19.011.0005-4</v>
          </cell>
          <cell r="B11357">
            <v>12.26</v>
          </cell>
        </row>
        <row r="11358">
          <cell r="A11358" t="str">
            <v>19.011.0006-2</v>
          </cell>
          <cell r="B11358">
            <v>4.41</v>
          </cell>
        </row>
        <row r="11359">
          <cell r="A11359" t="str">
            <v>19.011.0006-3</v>
          </cell>
          <cell r="B11359">
            <v>0.52</v>
          </cell>
        </row>
        <row r="11360">
          <cell r="A11360" t="str">
            <v>19.011.0006-4</v>
          </cell>
          <cell r="B11360">
            <v>0.09</v>
          </cell>
        </row>
        <row r="11361">
          <cell r="A11361" t="str">
            <v>19.011.0007-2</v>
          </cell>
          <cell r="B11361">
            <v>37.36</v>
          </cell>
        </row>
        <row r="11362">
          <cell r="A11362" t="str">
            <v>19.011.0007-3</v>
          </cell>
          <cell r="B11362">
            <v>5.64</v>
          </cell>
        </row>
        <row r="11363">
          <cell r="A11363" t="str">
            <v>19.011.0007-4</v>
          </cell>
          <cell r="B11363">
            <v>2</v>
          </cell>
        </row>
        <row r="11364">
          <cell r="A11364" t="str">
            <v>19.011.0009-2</v>
          </cell>
          <cell r="B11364">
            <v>77.81</v>
          </cell>
        </row>
        <row r="11365">
          <cell r="A11365" t="str">
            <v>19.011.0009-3</v>
          </cell>
          <cell r="B11365">
            <v>10.31</v>
          </cell>
        </row>
        <row r="11366">
          <cell r="A11366" t="str">
            <v>19.011.0009-4</v>
          </cell>
          <cell r="B11366">
            <v>2.66</v>
          </cell>
        </row>
        <row r="11367">
          <cell r="A11367" t="str">
            <v>19.011.0010-2</v>
          </cell>
          <cell r="B11367">
            <v>6.24</v>
          </cell>
        </row>
        <row r="11368">
          <cell r="A11368" t="str">
            <v>19.011.0010-3</v>
          </cell>
          <cell r="B11368">
            <v>0.79</v>
          </cell>
        </row>
        <row r="11369">
          <cell r="A11369" t="str">
            <v>19.011.0010-4</v>
          </cell>
          <cell r="B11369">
            <v>0.18</v>
          </cell>
        </row>
        <row r="11370">
          <cell r="A11370" t="str">
            <v>19.011.0011-2</v>
          </cell>
          <cell r="B11370">
            <v>28.26</v>
          </cell>
        </row>
        <row r="11371">
          <cell r="A11371" t="str">
            <v>19.011.0011-3</v>
          </cell>
          <cell r="B11371">
            <v>6.91</v>
          </cell>
        </row>
        <row r="11372">
          <cell r="A11372" t="str">
            <v>19.011.0011-4</v>
          </cell>
          <cell r="B11372">
            <v>4.3</v>
          </cell>
        </row>
        <row r="11373">
          <cell r="A11373" t="str">
            <v>19.011.0013-2</v>
          </cell>
          <cell r="B11373">
            <v>543.01</v>
          </cell>
        </row>
        <row r="11374">
          <cell r="A11374" t="str">
            <v>19.011.0013-3</v>
          </cell>
          <cell r="B11374">
            <v>295.05</v>
          </cell>
        </row>
        <row r="11375">
          <cell r="A11375" t="str">
            <v>19.011.0013-4</v>
          </cell>
          <cell r="B11375">
            <v>242.28</v>
          </cell>
        </row>
        <row r="11376">
          <cell r="A11376" t="str">
            <v>19.011.0014-2</v>
          </cell>
          <cell r="B11376">
            <v>1.97</v>
          </cell>
        </row>
        <row r="11377">
          <cell r="A11377" t="str">
            <v>19.011.0014-4</v>
          </cell>
          <cell r="B11377">
            <v>1.64</v>
          </cell>
        </row>
        <row r="11378">
          <cell r="A11378" t="str">
            <v>19.011.0015-2</v>
          </cell>
          <cell r="B11378">
            <v>5.61</v>
          </cell>
        </row>
        <row r="11379">
          <cell r="A11379" t="str">
            <v>19.011.0015-4</v>
          </cell>
          <cell r="B11379">
            <v>4.67</v>
          </cell>
        </row>
        <row r="11380">
          <cell r="A11380" t="str">
            <v>19.011.0016-2</v>
          </cell>
          <cell r="B11380">
            <v>0.2</v>
          </cell>
        </row>
        <row r="11381">
          <cell r="A11381" t="str">
            <v>19.011.0016-4</v>
          </cell>
          <cell r="B11381">
            <v>0.2</v>
          </cell>
        </row>
        <row r="11382">
          <cell r="A11382" t="str">
            <v>19.011.0017-2</v>
          </cell>
          <cell r="B11382">
            <v>0.66</v>
          </cell>
        </row>
        <row r="11383">
          <cell r="A11383" t="str">
            <v>19.011.0017-4</v>
          </cell>
          <cell r="B11383">
            <v>0.66</v>
          </cell>
        </row>
        <row r="11384">
          <cell r="A11384" t="str">
            <v>19.011.0018-2</v>
          </cell>
          <cell r="B11384">
            <v>2.0299999999999998</v>
          </cell>
        </row>
        <row r="11385">
          <cell r="A11385" t="str">
            <v>19.011.0018-3</v>
          </cell>
          <cell r="B11385">
            <v>0.4</v>
          </cell>
        </row>
        <row r="11386">
          <cell r="A11386" t="str">
            <v>19.011.0018-4</v>
          </cell>
          <cell r="B11386">
            <v>0.19</v>
          </cell>
        </row>
        <row r="11387">
          <cell r="A11387" t="str">
            <v>19.011.0019-2</v>
          </cell>
          <cell r="B11387">
            <v>0.71</v>
          </cell>
        </row>
        <row r="11388">
          <cell r="A11388" t="str">
            <v>19.011.0019-4</v>
          </cell>
          <cell r="B11388">
            <v>0.48</v>
          </cell>
        </row>
        <row r="11389">
          <cell r="A11389" t="str">
            <v>19.011.0025-2</v>
          </cell>
          <cell r="B11389">
            <v>2.82</v>
          </cell>
        </row>
        <row r="11390">
          <cell r="A11390" t="str">
            <v>19.011.0025-4</v>
          </cell>
          <cell r="B11390">
            <v>0.3</v>
          </cell>
        </row>
        <row r="11391">
          <cell r="A11391" t="str">
            <v>19.011.0030-2</v>
          </cell>
          <cell r="B11391">
            <v>2.75</v>
          </cell>
        </row>
        <row r="11392">
          <cell r="A11392" t="str">
            <v>19.011.0030-4</v>
          </cell>
          <cell r="B11392">
            <v>0.25</v>
          </cell>
        </row>
        <row r="11393">
          <cell r="A11393" t="str">
            <v>19.011.0040-2</v>
          </cell>
          <cell r="B11393">
            <v>212.45</v>
          </cell>
        </row>
        <row r="11394">
          <cell r="A11394" t="str">
            <v>19.011.0040-3</v>
          </cell>
          <cell r="B11394">
            <v>130.07</v>
          </cell>
        </row>
        <row r="11395">
          <cell r="A11395" t="str">
            <v>19.011.0040-4</v>
          </cell>
          <cell r="B11395">
            <v>119.37</v>
          </cell>
        </row>
        <row r="11396">
          <cell r="A11396" t="str">
            <v>19.011.0045-2</v>
          </cell>
          <cell r="B11396">
            <v>9.5399999999999991</v>
          </cell>
        </row>
        <row r="11397">
          <cell r="A11397" t="str">
            <v>19.011.0045-4</v>
          </cell>
          <cell r="B11397">
            <v>0.16</v>
          </cell>
        </row>
        <row r="11398">
          <cell r="A11398" t="str">
            <v>19.011.0050-2</v>
          </cell>
          <cell r="B11398">
            <v>64.97</v>
          </cell>
        </row>
        <row r="11399">
          <cell r="A11399" t="str">
            <v>19.011.0050-4</v>
          </cell>
          <cell r="B11399">
            <v>29.5</v>
          </cell>
        </row>
        <row r="11400">
          <cell r="A11400" t="str">
            <v>19.011.9999-0</v>
          </cell>
          <cell r="B11400">
            <v>2986</v>
          </cell>
        </row>
        <row r="11401">
          <cell r="A11401" t="str">
            <v>20.002.9999-0</v>
          </cell>
          <cell r="B11401">
            <v>4565</v>
          </cell>
        </row>
        <row r="11402">
          <cell r="A11402" t="str">
            <v>20.003.9999-0</v>
          </cell>
          <cell r="B11402">
            <v>3318</v>
          </cell>
        </row>
        <row r="11403">
          <cell r="A11403" t="str">
            <v>20.004.0001-0</v>
          </cell>
          <cell r="B11403">
            <v>0.38</v>
          </cell>
        </row>
        <row r="11404">
          <cell r="A11404" t="str">
            <v>20.004.0002-0</v>
          </cell>
          <cell r="B11404">
            <v>0.31</v>
          </cell>
        </row>
        <row r="11405">
          <cell r="A11405" t="str">
            <v>20.004.0005-0</v>
          </cell>
          <cell r="B11405">
            <v>0.62</v>
          </cell>
        </row>
        <row r="11406">
          <cell r="A11406" t="str">
            <v>20.004.0006-0</v>
          </cell>
          <cell r="B11406">
            <v>3.04</v>
          </cell>
        </row>
        <row r="11407">
          <cell r="A11407" t="str">
            <v>20.004.0007-0</v>
          </cell>
          <cell r="B11407">
            <v>6.13</v>
          </cell>
        </row>
        <row r="11408">
          <cell r="A11408" t="str">
            <v>20.004.0010-0</v>
          </cell>
          <cell r="B11408">
            <v>2.94</v>
          </cell>
        </row>
        <row r="11409">
          <cell r="A11409" t="str">
            <v>20.004.0011-0</v>
          </cell>
          <cell r="B11409">
            <v>16.48</v>
          </cell>
        </row>
        <row r="11410">
          <cell r="A11410" t="str">
            <v>20.004.0012-0</v>
          </cell>
          <cell r="B11410">
            <v>6.8</v>
          </cell>
        </row>
        <row r="11411">
          <cell r="A11411" t="str">
            <v>20.004.0013-0</v>
          </cell>
          <cell r="B11411">
            <v>1.63</v>
          </cell>
        </row>
        <row r="11412">
          <cell r="A11412" t="str">
            <v>20.004.0015-0</v>
          </cell>
          <cell r="B11412">
            <v>30.11</v>
          </cell>
        </row>
        <row r="11413">
          <cell r="A11413" t="str">
            <v>20.004.0016-0</v>
          </cell>
          <cell r="B11413">
            <v>2.88</v>
          </cell>
        </row>
        <row r="11414">
          <cell r="A11414" t="str">
            <v>20.004.0017-0</v>
          </cell>
          <cell r="B11414">
            <v>157.6</v>
          </cell>
        </row>
        <row r="11415">
          <cell r="A11415" t="str">
            <v>20.004.0018-0</v>
          </cell>
          <cell r="B11415">
            <v>209.63</v>
          </cell>
        </row>
        <row r="11416">
          <cell r="A11416" t="str">
            <v>20.004.0019-0</v>
          </cell>
          <cell r="B11416">
            <v>5.25</v>
          </cell>
        </row>
        <row r="11417">
          <cell r="A11417" t="str">
            <v>20.004.0020-0</v>
          </cell>
          <cell r="B11417">
            <v>1.36</v>
          </cell>
        </row>
        <row r="11418">
          <cell r="A11418" t="str">
            <v>20.004.0021-0</v>
          </cell>
          <cell r="B11418">
            <v>240.68</v>
          </cell>
        </row>
        <row r="11419">
          <cell r="A11419" t="str">
            <v>20.004.0022-0</v>
          </cell>
          <cell r="B11419">
            <v>264.85000000000002</v>
          </cell>
        </row>
        <row r="11420">
          <cell r="A11420" t="str">
            <v>20.004.0023-0</v>
          </cell>
          <cell r="B11420">
            <v>156.53</v>
          </cell>
        </row>
        <row r="11421">
          <cell r="A11421" t="str">
            <v>20.004.0025-0</v>
          </cell>
          <cell r="B11421">
            <v>26.07</v>
          </cell>
        </row>
        <row r="11422">
          <cell r="A11422" t="str">
            <v>20.004.0027-0</v>
          </cell>
          <cell r="B11422">
            <v>71.52</v>
          </cell>
        </row>
        <row r="11423">
          <cell r="A11423" t="str">
            <v>20.004.0028-0</v>
          </cell>
          <cell r="B11423">
            <v>67.09</v>
          </cell>
        </row>
        <row r="11424">
          <cell r="A11424" t="str">
            <v>20.004.0030-0</v>
          </cell>
          <cell r="B11424">
            <v>0.34</v>
          </cell>
        </row>
        <row r="11425">
          <cell r="A11425" t="str">
            <v>20.004.0033-1</v>
          </cell>
          <cell r="B11425">
            <v>1.24</v>
          </cell>
        </row>
        <row r="11426">
          <cell r="A11426" t="str">
            <v>20.004.0034-0</v>
          </cell>
          <cell r="B11426">
            <v>0.85</v>
          </cell>
        </row>
        <row r="11427">
          <cell r="A11427" t="str">
            <v>20.004.0036-0</v>
          </cell>
          <cell r="B11427">
            <v>0.13</v>
          </cell>
        </row>
        <row r="11428">
          <cell r="A11428" t="str">
            <v>20.004.0038-0</v>
          </cell>
          <cell r="B11428">
            <v>0.12</v>
          </cell>
        </row>
        <row r="11429">
          <cell r="A11429" t="str">
            <v>20.004.0040-0</v>
          </cell>
          <cell r="B11429">
            <v>0.15</v>
          </cell>
        </row>
        <row r="11430">
          <cell r="A11430" t="str">
            <v>20.004.0045-0</v>
          </cell>
          <cell r="B11430">
            <v>2.85</v>
          </cell>
        </row>
        <row r="11431">
          <cell r="A11431" t="str">
            <v>20.004.0100-0</v>
          </cell>
          <cell r="B11431">
            <v>19.21</v>
          </cell>
        </row>
        <row r="11432">
          <cell r="A11432" t="str">
            <v>20.004.0102-0</v>
          </cell>
          <cell r="B11432">
            <v>1.63</v>
          </cell>
        </row>
        <row r="11433">
          <cell r="A11433" t="str">
            <v>20.004.0105-0</v>
          </cell>
          <cell r="B11433">
            <v>2.71</v>
          </cell>
        </row>
        <row r="11434">
          <cell r="A11434" t="str">
            <v>20.004.0122-0</v>
          </cell>
          <cell r="B11434">
            <v>8.4</v>
          </cell>
        </row>
        <row r="11435">
          <cell r="A11435" t="str">
            <v>20.004.0125-0</v>
          </cell>
          <cell r="B11435">
            <v>0.14000000000000001</v>
          </cell>
        </row>
        <row r="11436">
          <cell r="A11436" t="str">
            <v>20.004.0127-0</v>
          </cell>
          <cell r="B11436">
            <v>72.17</v>
          </cell>
        </row>
        <row r="11437">
          <cell r="A11437" t="str">
            <v>20.004.0130-0</v>
          </cell>
          <cell r="B11437">
            <v>0.97</v>
          </cell>
        </row>
        <row r="11438">
          <cell r="A11438" t="str">
            <v>20.004.0131-0</v>
          </cell>
          <cell r="B11438">
            <v>0.39</v>
          </cell>
        </row>
        <row r="11439">
          <cell r="A11439" t="str">
            <v>20.004.0132-0</v>
          </cell>
          <cell r="B11439">
            <v>1.43</v>
          </cell>
        </row>
        <row r="11440">
          <cell r="A11440" t="str">
            <v>20.004.0135-0</v>
          </cell>
          <cell r="B11440">
            <v>0.19</v>
          </cell>
        </row>
        <row r="11441">
          <cell r="A11441" t="str">
            <v>20.004.0136-0</v>
          </cell>
          <cell r="B11441">
            <v>0.22</v>
          </cell>
        </row>
        <row r="11442">
          <cell r="A11442" t="str">
            <v>20.004.9999-0</v>
          </cell>
          <cell r="B11442">
            <v>3478</v>
          </cell>
        </row>
        <row r="11443">
          <cell r="A11443" t="str">
            <v>20.005.0001-0</v>
          </cell>
          <cell r="B11443">
            <v>6.12</v>
          </cell>
        </row>
        <row r="11444">
          <cell r="A11444" t="str">
            <v>20.005.0002-1</v>
          </cell>
          <cell r="B11444">
            <v>6.8</v>
          </cell>
        </row>
        <row r="11445">
          <cell r="A11445" t="str">
            <v>20.005.0003-1</v>
          </cell>
          <cell r="B11445">
            <v>7.48</v>
          </cell>
        </row>
        <row r="11446">
          <cell r="A11446" t="str">
            <v>20.005.0004-0</v>
          </cell>
          <cell r="B11446">
            <v>7.41</v>
          </cell>
        </row>
        <row r="11447">
          <cell r="A11447" t="str">
            <v>20.005.0005-0</v>
          </cell>
          <cell r="B11447">
            <v>8.23</v>
          </cell>
        </row>
        <row r="11448">
          <cell r="A11448" t="str">
            <v>20.005.0006-0</v>
          </cell>
          <cell r="B11448">
            <v>9.0500000000000007</v>
          </cell>
        </row>
        <row r="11449">
          <cell r="A11449" t="str">
            <v>20.005.0007-0</v>
          </cell>
          <cell r="B11449">
            <v>6.9</v>
          </cell>
        </row>
        <row r="11450">
          <cell r="A11450" t="str">
            <v>20.005.0008-0</v>
          </cell>
          <cell r="B11450">
            <v>8.1300000000000008</v>
          </cell>
        </row>
        <row r="11451">
          <cell r="A11451" t="str">
            <v>20.005.0009-0</v>
          </cell>
          <cell r="B11451">
            <v>15.12</v>
          </cell>
        </row>
        <row r="11452">
          <cell r="A11452" t="str">
            <v>20.005.0010-0</v>
          </cell>
          <cell r="B11452">
            <v>11.58</v>
          </cell>
        </row>
        <row r="11453">
          <cell r="A11453" t="str">
            <v>20.005.9999-0</v>
          </cell>
          <cell r="B11453">
            <v>3362</v>
          </cell>
        </row>
        <row r="11454">
          <cell r="A11454" t="str">
            <v>20.006.0001-0</v>
          </cell>
          <cell r="B11454">
            <v>4.7300000000000004</v>
          </cell>
        </row>
        <row r="11455">
          <cell r="A11455" t="str">
            <v>20.006.0002-0</v>
          </cell>
          <cell r="B11455">
            <v>7.91</v>
          </cell>
        </row>
        <row r="11456">
          <cell r="A11456" t="str">
            <v>20.006.0003-0</v>
          </cell>
          <cell r="B11456">
            <v>5.09</v>
          </cell>
        </row>
        <row r="11457">
          <cell r="A11457" t="str">
            <v>20.006.0100-0</v>
          </cell>
          <cell r="B11457">
            <v>120.72</v>
          </cell>
        </row>
        <row r="11458">
          <cell r="A11458" t="str">
            <v>20.006.9999-0</v>
          </cell>
          <cell r="B11458">
            <v>3452</v>
          </cell>
        </row>
        <row r="11459">
          <cell r="A11459" t="str">
            <v>20.007.0001-0</v>
          </cell>
          <cell r="B11459">
            <v>9.69</v>
          </cell>
        </row>
        <row r="11460">
          <cell r="A11460" t="str">
            <v>20.007.0002-0</v>
          </cell>
          <cell r="B11460">
            <v>6.44</v>
          </cell>
        </row>
        <row r="11461">
          <cell r="A11461" t="str">
            <v>20.007.9999-0</v>
          </cell>
          <cell r="B11461">
            <v>3320</v>
          </cell>
        </row>
        <row r="11462">
          <cell r="A11462" t="str">
            <v>20.008.0001-0</v>
          </cell>
          <cell r="B11462">
            <v>6.78</v>
          </cell>
        </row>
        <row r="11463">
          <cell r="A11463" t="str">
            <v>20.008.0002-0</v>
          </cell>
          <cell r="B11463">
            <v>6.24</v>
          </cell>
        </row>
        <row r="11464">
          <cell r="A11464" t="str">
            <v>20.008.0003-0</v>
          </cell>
          <cell r="B11464">
            <v>4.2699999999999996</v>
          </cell>
        </row>
        <row r="11465">
          <cell r="A11465" t="str">
            <v>20.008.0004-0</v>
          </cell>
          <cell r="B11465">
            <v>4.4000000000000004</v>
          </cell>
        </row>
        <row r="11466">
          <cell r="A11466" t="str">
            <v>20.008.0010-0</v>
          </cell>
          <cell r="B11466">
            <v>6.78</v>
          </cell>
        </row>
        <row r="11467">
          <cell r="A11467" t="str">
            <v>20.008.0015-0</v>
          </cell>
          <cell r="B11467">
            <v>6.24</v>
          </cell>
        </row>
        <row r="11468">
          <cell r="A11468" t="str">
            <v>20.008.9999-0</v>
          </cell>
          <cell r="B11468">
            <v>3315</v>
          </cell>
        </row>
        <row r="11469">
          <cell r="A11469" t="str">
            <v>20.009.0001-1</v>
          </cell>
          <cell r="B11469">
            <v>0.22</v>
          </cell>
        </row>
        <row r="11470">
          <cell r="A11470" t="str">
            <v>20.009.0002-1</v>
          </cell>
          <cell r="B11470">
            <v>0.14000000000000001</v>
          </cell>
        </row>
        <row r="11471">
          <cell r="A11471" t="str">
            <v>20.009.0007-0</v>
          </cell>
          <cell r="B11471">
            <v>22.14</v>
          </cell>
        </row>
        <row r="11472">
          <cell r="A11472" t="str">
            <v>20.009.0008-0</v>
          </cell>
          <cell r="B11472">
            <v>44.42</v>
          </cell>
        </row>
        <row r="11473">
          <cell r="A11473" t="str">
            <v>20.009.0009-0</v>
          </cell>
          <cell r="B11473">
            <v>23.14</v>
          </cell>
        </row>
        <row r="11474">
          <cell r="A11474" t="str">
            <v>20.009.0010-0</v>
          </cell>
          <cell r="B11474">
            <v>21.28</v>
          </cell>
        </row>
        <row r="11475">
          <cell r="A11475" t="str">
            <v>20.009.0012-0</v>
          </cell>
          <cell r="B11475">
            <v>119.68</v>
          </cell>
        </row>
        <row r="11476">
          <cell r="A11476" t="str">
            <v>20.009.0014-0</v>
          </cell>
          <cell r="B11476">
            <v>46.6</v>
          </cell>
        </row>
        <row r="11477">
          <cell r="A11477" t="str">
            <v>20.009.0015-0</v>
          </cell>
          <cell r="B11477">
            <v>161.09</v>
          </cell>
        </row>
        <row r="11478">
          <cell r="A11478" t="str">
            <v>20.009.0017-0</v>
          </cell>
          <cell r="B11478">
            <v>0.39</v>
          </cell>
        </row>
        <row r="11479">
          <cell r="A11479" t="str">
            <v>20.009.0020-0</v>
          </cell>
          <cell r="B11479">
            <v>1.6</v>
          </cell>
        </row>
        <row r="11480">
          <cell r="A11480" t="str">
            <v>20.009.0021-0</v>
          </cell>
          <cell r="B11480">
            <v>2.61</v>
          </cell>
        </row>
        <row r="11481">
          <cell r="A11481" t="str">
            <v>20.009.0025-0</v>
          </cell>
          <cell r="B11481">
            <v>174.18</v>
          </cell>
        </row>
        <row r="11482">
          <cell r="A11482" t="str">
            <v>20.009.0028-0</v>
          </cell>
          <cell r="B11482">
            <v>125.7</v>
          </cell>
        </row>
        <row r="11483">
          <cell r="A11483" t="str">
            <v>20.009.0030-0</v>
          </cell>
          <cell r="B11483">
            <v>89.34</v>
          </cell>
        </row>
        <row r="11484">
          <cell r="A11484" t="str">
            <v>20.009.0033-0</v>
          </cell>
          <cell r="B11484">
            <v>72.39</v>
          </cell>
        </row>
        <row r="11485">
          <cell r="A11485" t="str">
            <v>20.009.0040-0</v>
          </cell>
          <cell r="B11485">
            <v>140.94999999999999</v>
          </cell>
        </row>
        <row r="11486">
          <cell r="A11486" t="str">
            <v>20.009.0042-0</v>
          </cell>
          <cell r="B11486">
            <v>100.68</v>
          </cell>
        </row>
        <row r="11487">
          <cell r="A11487" t="str">
            <v>20.009.0045-0</v>
          </cell>
          <cell r="B11487">
            <v>70.47</v>
          </cell>
        </row>
        <row r="11488">
          <cell r="A11488" t="str">
            <v>20.009.0048-0</v>
          </cell>
          <cell r="B11488">
            <v>56.38</v>
          </cell>
        </row>
        <row r="11489">
          <cell r="A11489" t="str">
            <v>20.009.0050-0</v>
          </cell>
          <cell r="B11489">
            <v>74.16</v>
          </cell>
        </row>
        <row r="11490">
          <cell r="A11490" t="str">
            <v>20.009.0060-0</v>
          </cell>
          <cell r="B11490">
            <v>33.229999999999997</v>
          </cell>
        </row>
        <row r="11491">
          <cell r="A11491" t="str">
            <v>20.009.0063-0</v>
          </cell>
          <cell r="B11491">
            <v>25.01</v>
          </cell>
        </row>
        <row r="11492">
          <cell r="A11492" t="str">
            <v>20.009.0065-0</v>
          </cell>
          <cell r="B11492">
            <v>18.87</v>
          </cell>
        </row>
        <row r="11493">
          <cell r="A11493" t="str">
            <v>20.009.0068-0</v>
          </cell>
          <cell r="B11493">
            <v>16</v>
          </cell>
        </row>
        <row r="11494">
          <cell r="A11494" t="str">
            <v>20.009.0080-0</v>
          </cell>
          <cell r="B11494">
            <v>125.7</v>
          </cell>
        </row>
        <row r="11495">
          <cell r="A11495" t="str">
            <v>20.009.0100-0</v>
          </cell>
          <cell r="B11495">
            <v>0.7</v>
          </cell>
        </row>
        <row r="11496">
          <cell r="A11496" t="str">
            <v>20.009.0105-0</v>
          </cell>
          <cell r="B11496">
            <v>1.32</v>
          </cell>
        </row>
        <row r="11497">
          <cell r="A11497" t="str">
            <v>20.009.0110-0</v>
          </cell>
          <cell r="B11497">
            <v>1.69</v>
          </cell>
        </row>
        <row r="11498">
          <cell r="A11498" t="str">
            <v>20.009.0115-0</v>
          </cell>
          <cell r="B11498">
            <v>2.16</v>
          </cell>
        </row>
        <row r="11499">
          <cell r="A11499" t="str">
            <v>20.009.9999-0</v>
          </cell>
          <cell r="B11499">
            <v>4367</v>
          </cell>
        </row>
        <row r="11500">
          <cell r="A11500" t="str">
            <v>20.010.0001-0</v>
          </cell>
          <cell r="B11500">
            <v>26.79</v>
          </cell>
        </row>
        <row r="11501">
          <cell r="A11501" t="str">
            <v>20.010.0002-0</v>
          </cell>
          <cell r="B11501">
            <v>21.94</v>
          </cell>
        </row>
        <row r="11502">
          <cell r="A11502" t="str">
            <v>20.010.0003-0</v>
          </cell>
          <cell r="B11502">
            <v>329.43</v>
          </cell>
        </row>
        <row r="11503">
          <cell r="A11503" t="str">
            <v>20.010.0004-0</v>
          </cell>
          <cell r="B11503">
            <v>1.1299999999999999</v>
          </cell>
        </row>
        <row r="11504">
          <cell r="A11504" t="str">
            <v>20.010.9999-0</v>
          </cell>
          <cell r="B11504">
            <v>3605</v>
          </cell>
        </row>
        <row r="11505">
          <cell r="A11505" t="str">
            <v>20.011.0001-0</v>
          </cell>
          <cell r="B11505">
            <v>1.8</v>
          </cell>
        </row>
        <row r="11506">
          <cell r="A11506" t="str">
            <v>20.011.9999-0</v>
          </cell>
          <cell r="B11506">
            <v>3542</v>
          </cell>
        </row>
        <row r="11507">
          <cell r="A11507" t="str">
            <v>20.012.0001-0</v>
          </cell>
          <cell r="B11507">
            <v>8.6199999999999992</v>
          </cell>
        </row>
        <row r="11508">
          <cell r="A11508" t="str">
            <v>20.012.0002-0</v>
          </cell>
          <cell r="B11508">
            <v>0.73</v>
          </cell>
        </row>
        <row r="11509">
          <cell r="A11509" t="str">
            <v>20.012.0003-0</v>
          </cell>
          <cell r="B11509">
            <v>0.78</v>
          </cell>
        </row>
        <row r="11510">
          <cell r="A11510" t="str">
            <v>20.012.0004-0</v>
          </cell>
          <cell r="B11510">
            <v>197.14</v>
          </cell>
        </row>
        <row r="11511">
          <cell r="A11511" t="str">
            <v>20.012.0005-0</v>
          </cell>
          <cell r="B11511">
            <v>12.41</v>
          </cell>
        </row>
        <row r="11512">
          <cell r="A11512" t="str">
            <v>20.012.0006-0</v>
          </cell>
          <cell r="B11512">
            <v>9.9700000000000006</v>
          </cell>
        </row>
        <row r="11513">
          <cell r="A11513" t="str">
            <v>20.012.0008-0</v>
          </cell>
          <cell r="B11513">
            <v>0.59</v>
          </cell>
        </row>
        <row r="11514">
          <cell r="A11514" t="str">
            <v>20.012.0009-0</v>
          </cell>
          <cell r="B11514">
            <v>10.74</v>
          </cell>
        </row>
        <row r="11515">
          <cell r="A11515" t="str">
            <v>20.012.0010-0</v>
          </cell>
          <cell r="B11515">
            <v>15.24</v>
          </cell>
        </row>
        <row r="11516">
          <cell r="A11516" t="str">
            <v>20.012.0011-0</v>
          </cell>
          <cell r="B11516">
            <v>48.97</v>
          </cell>
        </row>
        <row r="11517">
          <cell r="A11517" t="str">
            <v>20.012.0013-0</v>
          </cell>
          <cell r="B11517">
            <v>5.32</v>
          </cell>
        </row>
        <row r="11518">
          <cell r="A11518" t="str">
            <v>20.012.0015-0</v>
          </cell>
          <cell r="B11518">
            <v>7.39</v>
          </cell>
        </row>
        <row r="11519">
          <cell r="A11519" t="str">
            <v>20.012.0020-0</v>
          </cell>
          <cell r="B11519">
            <v>2.21</v>
          </cell>
        </row>
        <row r="11520">
          <cell r="A11520" t="str">
            <v>20.012.0025-0</v>
          </cell>
          <cell r="B11520">
            <v>5.91</v>
          </cell>
        </row>
        <row r="11521">
          <cell r="A11521" t="str">
            <v>20.012.0030-0</v>
          </cell>
          <cell r="B11521">
            <v>7.39</v>
          </cell>
        </row>
        <row r="11522">
          <cell r="A11522" t="str">
            <v>20.012.0035-0</v>
          </cell>
          <cell r="B11522">
            <v>11.82</v>
          </cell>
        </row>
        <row r="11523">
          <cell r="A11523" t="str">
            <v>20.012.0036-0</v>
          </cell>
          <cell r="B11523">
            <v>8.8699999999999992</v>
          </cell>
        </row>
        <row r="11524">
          <cell r="A11524" t="str">
            <v>20.012.0050-0</v>
          </cell>
          <cell r="B11524">
            <v>2.95</v>
          </cell>
        </row>
        <row r="11525">
          <cell r="A11525" t="str">
            <v>20.012.9999-0</v>
          </cell>
          <cell r="B11525">
            <v>5192</v>
          </cell>
        </row>
        <row r="11526">
          <cell r="A11526" t="str">
            <v>20.013.0005-0</v>
          </cell>
          <cell r="B11526">
            <v>2.7</v>
          </cell>
        </row>
        <row r="11527">
          <cell r="A11527" t="str">
            <v>20.013.9999-0</v>
          </cell>
          <cell r="B11527">
            <v>4249</v>
          </cell>
        </row>
        <row r="11528">
          <cell r="A11528" t="str">
            <v>20.015.0010-0</v>
          </cell>
          <cell r="B11528">
            <v>15.95</v>
          </cell>
        </row>
        <row r="11529">
          <cell r="A11529" t="str">
            <v>20.015.0015-0</v>
          </cell>
          <cell r="B11529">
            <v>350.26</v>
          </cell>
        </row>
        <row r="11530">
          <cell r="A11530" t="str">
            <v>20.015.9999-0</v>
          </cell>
          <cell r="B11530">
            <v>1001</v>
          </cell>
        </row>
        <row r="11531">
          <cell r="A11531" t="str">
            <v>20.016.0003-0</v>
          </cell>
          <cell r="B11531">
            <v>4.1500000000000004</v>
          </cell>
        </row>
        <row r="11532">
          <cell r="A11532" t="str">
            <v>20.016.0004-0</v>
          </cell>
          <cell r="B11532">
            <v>9.23</v>
          </cell>
        </row>
        <row r="11533">
          <cell r="A11533" t="str">
            <v>20.016.0005-0</v>
          </cell>
          <cell r="B11533">
            <v>4.92</v>
          </cell>
        </row>
        <row r="11534">
          <cell r="A11534" t="str">
            <v>20.016.9999-0</v>
          </cell>
          <cell r="B11534">
            <v>6742</v>
          </cell>
        </row>
        <row r="11535">
          <cell r="A11535" t="str">
            <v>20.020.0001-0</v>
          </cell>
          <cell r="B11535">
            <v>20.02</v>
          </cell>
        </row>
        <row r="11536">
          <cell r="A11536" t="str">
            <v>20.020.0002-0</v>
          </cell>
          <cell r="B11536">
            <v>20.8</v>
          </cell>
        </row>
        <row r="11537">
          <cell r="A11537" t="str">
            <v>20.020.0003-0</v>
          </cell>
          <cell r="B11537">
            <v>25.23</v>
          </cell>
        </row>
        <row r="11538">
          <cell r="A11538" t="str">
            <v>20.020.0007-0</v>
          </cell>
          <cell r="B11538">
            <v>27.91</v>
          </cell>
        </row>
        <row r="11539">
          <cell r="A11539" t="str">
            <v>20.020.0008-0</v>
          </cell>
          <cell r="B11539">
            <v>39.28</v>
          </cell>
        </row>
        <row r="11540">
          <cell r="A11540" t="str">
            <v>20.020.0009-0</v>
          </cell>
          <cell r="B11540">
            <v>14.29</v>
          </cell>
        </row>
        <row r="11541">
          <cell r="A11541" t="str">
            <v>20.020.0010-0</v>
          </cell>
          <cell r="B11541">
            <v>45.47</v>
          </cell>
        </row>
        <row r="11542">
          <cell r="A11542" t="str">
            <v>20.020.9999-0</v>
          </cell>
          <cell r="B11542">
            <v>4203</v>
          </cell>
        </row>
        <row r="11543">
          <cell r="A11543" t="str">
            <v>20.023.0001-0</v>
          </cell>
          <cell r="B11543">
            <v>49.14</v>
          </cell>
        </row>
        <row r="11544">
          <cell r="A11544" t="str">
            <v>20.023.0002-0</v>
          </cell>
          <cell r="B11544">
            <v>58.6</v>
          </cell>
        </row>
        <row r="11545">
          <cell r="A11545" t="str">
            <v>20.023.0003-0</v>
          </cell>
          <cell r="B11545">
            <v>72.319999999999993</v>
          </cell>
        </row>
        <row r="11546">
          <cell r="A11546" t="str">
            <v>20.023.0004-0</v>
          </cell>
          <cell r="B11546">
            <v>147.81</v>
          </cell>
        </row>
        <row r="11547">
          <cell r="A11547" t="str">
            <v>20.023.0005-0</v>
          </cell>
          <cell r="B11547">
            <v>154.22</v>
          </cell>
        </row>
        <row r="11548">
          <cell r="A11548" t="str">
            <v>20.023.0006-0</v>
          </cell>
          <cell r="B11548">
            <v>36.89</v>
          </cell>
        </row>
        <row r="11549">
          <cell r="A11549" t="str">
            <v>20.023.0007-0</v>
          </cell>
          <cell r="B11549">
            <v>91.81</v>
          </cell>
        </row>
        <row r="11550">
          <cell r="A11550" t="str">
            <v>20.023.0050-0</v>
          </cell>
          <cell r="B11550">
            <v>34.409999999999997</v>
          </cell>
        </row>
        <row r="11551">
          <cell r="A11551" t="str">
            <v>20.023.9999-0</v>
          </cell>
          <cell r="B11551">
            <v>3378</v>
          </cell>
        </row>
        <row r="11552">
          <cell r="A11552" t="str">
            <v>20.024.0001-0</v>
          </cell>
          <cell r="B11552">
            <v>252.3</v>
          </cell>
        </row>
        <row r="11553">
          <cell r="A11553" t="str">
            <v>20.024.0005-0</v>
          </cell>
          <cell r="B11553">
            <v>181.76</v>
          </cell>
        </row>
        <row r="11554">
          <cell r="A11554" t="str">
            <v>20.024.0006-0</v>
          </cell>
          <cell r="B11554">
            <v>188.39</v>
          </cell>
        </row>
        <row r="11555">
          <cell r="A11555" t="str">
            <v>20.024.0007-0</v>
          </cell>
          <cell r="B11555">
            <v>195.02</v>
          </cell>
        </row>
        <row r="11556">
          <cell r="A11556" t="str">
            <v>20.024.0008-0</v>
          </cell>
          <cell r="B11556">
            <v>241.3</v>
          </cell>
        </row>
        <row r="11557">
          <cell r="A11557" t="str">
            <v>20.024.9999-0</v>
          </cell>
          <cell r="B11557">
            <v>3880</v>
          </cell>
        </row>
        <row r="11558">
          <cell r="A11558" t="str">
            <v>20.025.0001-0</v>
          </cell>
          <cell r="B11558">
            <v>347.21</v>
          </cell>
        </row>
        <row r="11559">
          <cell r="A11559" t="str">
            <v>20.025.9999-0</v>
          </cell>
          <cell r="B11559">
            <v>3464</v>
          </cell>
        </row>
        <row r="11560">
          <cell r="A11560" t="str">
            <v>20.026.0001-0</v>
          </cell>
          <cell r="B11560">
            <v>155.16999999999999</v>
          </cell>
        </row>
        <row r="11561">
          <cell r="A11561" t="str">
            <v>20.026.0002-0</v>
          </cell>
          <cell r="B11561">
            <v>203.85</v>
          </cell>
        </row>
        <row r="11562">
          <cell r="A11562" t="str">
            <v>20.026.0003-0</v>
          </cell>
          <cell r="B11562">
            <v>253.74</v>
          </cell>
        </row>
        <row r="11563">
          <cell r="A11563" t="str">
            <v>20.026.0007-0</v>
          </cell>
          <cell r="B11563">
            <v>232.35</v>
          </cell>
        </row>
        <row r="11564">
          <cell r="A11564" t="str">
            <v>20.026.0008-0</v>
          </cell>
          <cell r="B11564">
            <v>310.14999999999998</v>
          </cell>
        </row>
        <row r="11565">
          <cell r="A11565" t="str">
            <v>20.026.0009-0</v>
          </cell>
          <cell r="B11565">
            <v>381.89</v>
          </cell>
        </row>
        <row r="11566">
          <cell r="A11566" t="str">
            <v>20.026.0013-0</v>
          </cell>
          <cell r="B11566">
            <v>316.89</v>
          </cell>
        </row>
        <row r="11567">
          <cell r="A11567" t="str">
            <v>20.026.0014-0</v>
          </cell>
          <cell r="B11567">
            <v>389.78</v>
          </cell>
        </row>
        <row r="11568">
          <cell r="A11568" t="str">
            <v>20.026.0015-0</v>
          </cell>
          <cell r="B11568">
            <v>501.62</v>
          </cell>
        </row>
        <row r="11569">
          <cell r="A11569" t="str">
            <v>20.026.9999-0</v>
          </cell>
          <cell r="B11569">
            <v>3786</v>
          </cell>
        </row>
        <row r="11570">
          <cell r="A11570" t="str">
            <v>20.027.0001-0</v>
          </cell>
          <cell r="B11570">
            <v>287.32</v>
          </cell>
        </row>
        <row r="11571">
          <cell r="A11571" t="str">
            <v>20.027.0002-0</v>
          </cell>
          <cell r="B11571">
            <v>422.4</v>
          </cell>
        </row>
        <row r="11572">
          <cell r="A11572" t="str">
            <v>20.027.0003-0</v>
          </cell>
          <cell r="B11572">
            <v>479.9</v>
          </cell>
        </row>
        <row r="11573">
          <cell r="A11573" t="str">
            <v>20.027.0004-0</v>
          </cell>
          <cell r="B11573">
            <v>411.99</v>
          </cell>
        </row>
        <row r="11574">
          <cell r="A11574" t="str">
            <v>20.027.0005-0</v>
          </cell>
          <cell r="B11574">
            <v>511.1</v>
          </cell>
        </row>
        <row r="11575">
          <cell r="A11575" t="str">
            <v>20.027.0006-0</v>
          </cell>
          <cell r="B11575">
            <v>595.08000000000004</v>
          </cell>
        </row>
        <row r="11576">
          <cell r="A11576" t="str">
            <v>20.027.9999-0</v>
          </cell>
          <cell r="B11576">
            <v>3863</v>
          </cell>
        </row>
        <row r="11577">
          <cell r="A11577" t="str">
            <v>20.028.0001-0</v>
          </cell>
          <cell r="B11577">
            <v>2896.92</v>
          </cell>
        </row>
        <row r="11578">
          <cell r="A11578" t="str">
            <v>20.028.0002-0</v>
          </cell>
          <cell r="B11578">
            <v>3164.42</v>
          </cell>
        </row>
        <row r="11579">
          <cell r="A11579" t="str">
            <v>20.028.0003-0</v>
          </cell>
          <cell r="B11579">
            <v>3542.97</v>
          </cell>
        </row>
        <row r="11580">
          <cell r="A11580" t="str">
            <v>20.028.0004-0</v>
          </cell>
          <cell r="B11580">
            <v>3955.03</v>
          </cell>
        </row>
        <row r="11581">
          <cell r="A11581" t="str">
            <v>20.028.0005-0</v>
          </cell>
          <cell r="B11581">
            <v>4397.66</v>
          </cell>
        </row>
        <row r="11582">
          <cell r="A11582" t="str">
            <v>20.028.0006-0</v>
          </cell>
          <cell r="B11582">
            <v>4836.21</v>
          </cell>
        </row>
        <row r="11583">
          <cell r="A11583" t="str">
            <v>20.028.0008-0</v>
          </cell>
          <cell r="B11583">
            <v>757.24</v>
          </cell>
        </row>
        <row r="11584">
          <cell r="A11584" t="str">
            <v>20.028.0010-0</v>
          </cell>
          <cell r="B11584">
            <v>506.89</v>
          </cell>
        </row>
        <row r="11585">
          <cell r="A11585" t="str">
            <v>20.028.0014-0</v>
          </cell>
          <cell r="B11585">
            <v>926.7</v>
          </cell>
        </row>
        <row r="11586">
          <cell r="A11586" t="str">
            <v>20.028.0015-0</v>
          </cell>
          <cell r="B11586">
            <v>992.8</v>
          </cell>
        </row>
        <row r="11587">
          <cell r="A11587" t="str">
            <v>20.028.0016-0</v>
          </cell>
          <cell r="B11587">
            <v>1069.31</v>
          </cell>
        </row>
        <row r="11588">
          <cell r="A11588" t="str">
            <v>20.028.0020-0</v>
          </cell>
          <cell r="B11588">
            <v>93.31</v>
          </cell>
        </row>
        <row r="11589">
          <cell r="A11589" t="str">
            <v>20.028.9999-0</v>
          </cell>
          <cell r="B11589">
            <v>4100</v>
          </cell>
        </row>
        <row r="11590">
          <cell r="A11590" t="str">
            <v>20.029.0001-0</v>
          </cell>
          <cell r="B11590">
            <v>344.11</v>
          </cell>
        </row>
        <row r="11591">
          <cell r="A11591" t="str">
            <v>20.029.9999-0</v>
          </cell>
          <cell r="B11591">
            <v>4368</v>
          </cell>
        </row>
        <row r="11592">
          <cell r="A11592" t="str">
            <v>20.030.0001-0</v>
          </cell>
          <cell r="B11592">
            <v>113.62</v>
          </cell>
        </row>
        <row r="11593">
          <cell r="A11593" t="str">
            <v>20.030.0002-0</v>
          </cell>
          <cell r="B11593">
            <v>125.65</v>
          </cell>
        </row>
        <row r="11594">
          <cell r="A11594" t="str">
            <v>20.030.0003-0</v>
          </cell>
          <cell r="B11594">
            <v>142.96</v>
          </cell>
        </row>
        <row r="11595">
          <cell r="A11595" t="str">
            <v>20.030.9999-0</v>
          </cell>
          <cell r="B11595">
            <v>4421</v>
          </cell>
        </row>
        <row r="11596">
          <cell r="A11596" t="str">
            <v>20.031.0001-0</v>
          </cell>
          <cell r="B11596">
            <v>95.77</v>
          </cell>
        </row>
        <row r="11597">
          <cell r="A11597" t="str">
            <v>20.031.0002-0</v>
          </cell>
          <cell r="B11597">
            <v>103.09</v>
          </cell>
        </row>
        <row r="11598">
          <cell r="A11598" t="str">
            <v>20.031.0003-0</v>
          </cell>
          <cell r="B11598">
            <v>109.8</v>
          </cell>
        </row>
        <row r="11599">
          <cell r="A11599" t="str">
            <v>20.031.9999-0</v>
          </cell>
          <cell r="B11599">
            <v>4628</v>
          </cell>
        </row>
        <row r="11600">
          <cell r="A11600" t="str">
            <v>20.032.0001-0</v>
          </cell>
          <cell r="B11600">
            <v>101.77</v>
          </cell>
        </row>
        <row r="11601">
          <cell r="A11601" t="str">
            <v>20.032.0002-0</v>
          </cell>
          <cell r="B11601">
            <v>127.65</v>
          </cell>
        </row>
        <row r="11602">
          <cell r="A11602" t="str">
            <v>20.032.0003-0</v>
          </cell>
          <cell r="B11602">
            <v>156.79</v>
          </cell>
        </row>
        <row r="11603">
          <cell r="A11603" t="str">
            <v>20.032.9999-0</v>
          </cell>
          <cell r="B11603">
            <v>3464</v>
          </cell>
        </row>
        <row r="11604">
          <cell r="A11604" t="str">
            <v>20.033.0001-0</v>
          </cell>
          <cell r="B11604">
            <v>83.92</v>
          </cell>
        </row>
        <row r="11605">
          <cell r="A11605" t="str">
            <v>20.033.0002-0</v>
          </cell>
          <cell r="B11605">
            <v>105.09</v>
          </cell>
        </row>
        <row r="11606">
          <cell r="A11606" t="str">
            <v>20.033.0003-0</v>
          </cell>
          <cell r="B11606">
            <v>123.63</v>
          </cell>
        </row>
        <row r="11607">
          <cell r="A11607" t="str">
            <v>20.033.9999-0</v>
          </cell>
          <cell r="B11607">
            <v>3374</v>
          </cell>
        </row>
        <row r="11608">
          <cell r="A11608" t="str">
            <v>20.034.0001-0</v>
          </cell>
          <cell r="B11608">
            <v>151.22999999999999</v>
          </cell>
        </row>
        <row r="11609">
          <cell r="A11609" t="str">
            <v>20.034.0002-0</v>
          </cell>
          <cell r="B11609">
            <v>165.24</v>
          </cell>
        </row>
        <row r="11610">
          <cell r="A11610" t="str">
            <v>20.034.0003-0</v>
          </cell>
          <cell r="B11610">
            <v>185.8</v>
          </cell>
        </row>
        <row r="11611">
          <cell r="A11611" t="str">
            <v>20.034.9999-0</v>
          </cell>
          <cell r="B11611">
            <v>2691</v>
          </cell>
        </row>
        <row r="11612">
          <cell r="A11612" t="str">
            <v>20.035.0001-0</v>
          </cell>
          <cell r="B11612">
            <v>133.38</v>
          </cell>
        </row>
        <row r="11613">
          <cell r="A11613" t="str">
            <v>20.035.0002-0</v>
          </cell>
          <cell r="B11613">
            <v>142.68</v>
          </cell>
        </row>
        <row r="11614">
          <cell r="A11614" t="str">
            <v>20.035.0003-0</v>
          </cell>
          <cell r="B11614">
            <v>152.63999999999999</v>
          </cell>
        </row>
        <row r="11615">
          <cell r="A11615" t="str">
            <v>20.035.9999-0</v>
          </cell>
          <cell r="B11615">
            <v>2545</v>
          </cell>
        </row>
        <row r="11616">
          <cell r="A11616" t="str">
            <v>20.036.0001-0</v>
          </cell>
          <cell r="B11616">
            <v>121.16</v>
          </cell>
        </row>
        <row r="11617">
          <cell r="A11617" t="str">
            <v>20.036.0002-0</v>
          </cell>
          <cell r="B11617">
            <v>149.31</v>
          </cell>
        </row>
        <row r="11618">
          <cell r="A11618" t="str">
            <v>20.036.0003-0</v>
          </cell>
          <cell r="B11618">
            <v>180.55</v>
          </cell>
        </row>
        <row r="11619">
          <cell r="A11619" t="str">
            <v>20.036.9999-0</v>
          </cell>
          <cell r="B11619">
            <v>2688</v>
          </cell>
        </row>
        <row r="11620">
          <cell r="A11620" t="str">
            <v>20.037.0001-0</v>
          </cell>
          <cell r="B11620">
            <v>103.47</v>
          </cell>
        </row>
        <row r="11621">
          <cell r="A11621" t="str">
            <v>20.037.0002-0</v>
          </cell>
          <cell r="B11621">
            <v>126.49</v>
          </cell>
        </row>
        <row r="11622">
          <cell r="A11622" t="str">
            <v>20.037.0003-0</v>
          </cell>
          <cell r="B11622">
            <v>147.38999999999999</v>
          </cell>
        </row>
        <row r="11623">
          <cell r="A11623" t="str">
            <v>20.037.9999-0</v>
          </cell>
          <cell r="B11623">
            <v>2515</v>
          </cell>
        </row>
        <row r="11624">
          <cell r="A11624" t="str">
            <v>20.038.0010-0</v>
          </cell>
          <cell r="B11624">
            <v>61.52</v>
          </cell>
        </row>
        <row r="11625">
          <cell r="A11625" t="str">
            <v>20.038.0015-0</v>
          </cell>
          <cell r="B11625">
            <v>36.57</v>
          </cell>
        </row>
        <row r="11626">
          <cell r="A11626" t="str">
            <v>20.038.9999-0</v>
          </cell>
          <cell r="B11626">
            <v>1015</v>
          </cell>
        </row>
        <row r="11627">
          <cell r="A11627" t="str">
            <v>20.040.0002-0</v>
          </cell>
          <cell r="B11627">
            <v>11.84</v>
          </cell>
        </row>
        <row r="11628">
          <cell r="A11628" t="str">
            <v>20.040.0003-0</v>
          </cell>
          <cell r="B11628">
            <v>17.39</v>
          </cell>
        </row>
        <row r="11629">
          <cell r="A11629" t="str">
            <v>20.040.0005-0</v>
          </cell>
          <cell r="B11629">
            <v>14.2</v>
          </cell>
        </row>
        <row r="11630">
          <cell r="A11630" t="str">
            <v>20.040.0008-0</v>
          </cell>
          <cell r="B11630">
            <v>23.67</v>
          </cell>
        </row>
        <row r="11631">
          <cell r="A11631" t="str">
            <v>20.040.9999-0</v>
          </cell>
          <cell r="B11631">
            <v>2938</v>
          </cell>
        </row>
        <row r="11632">
          <cell r="A11632" t="str">
            <v>20.041.0002-0</v>
          </cell>
          <cell r="B11632">
            <v>139.11000000000001</v>
          </cell>
        </row>
        <row r="11633">
          <cell r="A11633" t="str">
            <v>20.041.0003-0</v>
          </cell>
          <cell r="B11633">
            <v>269.11</v>
          </cell>
        </row>
        <row r="11634">
          <cell r="A11634" t="str">
            <v>20.041.0005-0</v>
          </cell>
          <cell r="B11634">
            <v>216.47</v>
          </cell>
        </row>
        <row r="11635">
          <cell r="A11635" t="str">
            <v>20.041.0008-0</v>
          </cell>
          <cell r="B11635">
            <v>289.99</v>
          </cell>
        </row>
        <row r="11636">
          <cell r="A11636" t="str">
            <v>20.041.9999-0</v>
          </cell>
          <cell r="B11636">
            <v>2873</v>
          </cell>
        </row>
        <row r="11637">
          <cell r="A11637" t="str">
            <v>20.067.0038-0</v>
          </cell>
          <cell r="B11637">
            <v>3354.91</v>
          </cell>
        </row>
        <row r="11638">
          <cell r="A11638" t="str">
            <v>20.067.0039-0</v>
          </cell>
          <cell r="B11638">
            <v>6351.96</v>
          </cell>
        </row>
        <row r="11639">
          <cell r="A11639" t="str">
            <v>20.067.0040-0</v>
          </cell>
          <cell r="B11639">
            <v>9798.69</v>
          </cell>
        </row>
        <row r="11640">
          <cell r="A11640" t="str">
            <v>20.067.0041-0</v>
          </cell>
          <cell r="B11640">
            <v>4371.62</v>
          </cell>
        </row>
        <row r="11641">
          <cell r="A11641" t="str">
            <v>20.067.0042-0</v>
          </cell>
          <cell r="B11641">
            <v>8361.2999999999993</v>
          </cell>
        </row>
        <row r="11642">
          <cell r="A11642" t="str">
            <v>20.067.0043-0</v>
          </cell>
          <cell r="B11642">
            <v>12641.37</v>
          </cell>
        </row>
        <row r="11643">
          <cell r="A11643" t="str">
            <v>20.067.0044-0</v>
          </cell>
          <cell r="B11643">
            <v>6165.37</v>
          </cell>
        </row>
        <row r="11644">
          <cell r="A11644" t="str">
            <v>20.067.0045-0</v>
          </cell>
          <cell r="B11644">
            <v>9643.85</v>
          </cell>
        </row>
        <row r="11645">
          <cell r="A11645" t="str">
            <v>20.067.0046-0</v>
          </cell>
          <cell r="B11645">
            <v>17722.2</v>
          </cell>
        </row>
        <row r="11646">
          <cell r="A11646" t="str">
            <v>20.067.0047-0</v>
          </cell>
          <cell r="B11646">
            <v>7907.7</v>
          </cell>
        </row>
        <row r="11647">
          <cell r="A11647" t="str">
            <v>20.067.0048-0</v>
          </cell>
          <cell r="B11647">
            <v>10888.52</v>
          </cell>
        </row>
        <row r="11648">
          <cell r="A11648" t="str">
            <v>20.067.0049-0</v>
          </cell>
          <cell r="B11648">
            <v>21393.3</v>
          </cell>
        </row>
        <row r="11649">
          <cell r="A11649" t="str">
            <v>20.067.0050-0</v>
          </cell>
          <cell r="B11649">
            <v>2341.38</v>
          </cell>
        </row>
        <row r="11650">
          <cell r="A11650" t="str">
            <v>20.067.0051-0</v>
          </cell>
          <cell r="B11650">
            <v>5600.97</v>
          </cell>
        </row>
        <row r="11651">
          <cell r="A11651" t="str">
            <v>20.067.0052-0</v>
          </cell>
          <cell r="B11651">
            <v>9050.3700000000008</v>
          </cell>
        </row>
        <row r="11652">
          <cell r="A11652" t="str">
            <v>20.067.0053-0</v>
          </cell>
          <cell r="B11652">
            <v>3445.92</v>
          </cell>
        </row>
        <row r="11653">
          <cell r="A11653" t="str">
            <v>20.067.0054-0</v>
          </cell>
          <cell r="B11653">
            <v>7121.42</v>
          </cell>
        </row>
        <row r="11654">
          <cell r="A11654" t="str">
            <v>20.067.0055-0</v>
          </cell>
          <cell r="B11654">
            <v>10897.18</v>
          </cell>
        </row>
        <row r="11655">
          <cell r="A11655" t="str">
            <v>20.067.0056-0</v>
          </cell>
          <cell r="B11655">
            <v>4387.79</v>
          </cell>
        </row>
        <row r="11656">
          <cell r="A11656" t="str">
            <v>20.067.0057-0</v>
          </cell>
          <cell r="B11656">
            <v>8702.77</v>
          </cell>
        </row>
        <row r="11657">
          <cell r="A11657" t="str">
            <v>20.067.0058-0</v>
          </cell>
          <cell r="B11657">
            <v>13856.2</v>
          </cell>
        </row>
        <row r="11658">
          <cell r="A11658" t="str">
            <v>20.067.0070-0</v>
          </cell>
          <cell r="B11658">
            <v>270.97000000000003</v>
          </cell>
        </row>
        <row r="11659">
          <cell r="A11659" t="str">
            <v>20.067.0072-0</v>
          </cell>
          <cell r="B11659">
            <v>454.74</v>
          </cell>
        </row>
        <row r="11660">
          <cell r="A11660" t="str">
            <v>20.067.0074-0</v>
          </cell>
          <cell r="B11660">
            <v>694.39</v>
          </cell>
        </row>
        <row r="11661">
          <cell r="A11661" t="str">
            <v>20.067.0076-0</v>
          </cell>
          <cell r="B11661">
            <v>994.83</v>
          </cell>
        </row>
        <row r="11662">
          <cell r="A11662" t="str">
            <v>20.067.0078-0</v>
          </cell>
          <cell r="B11662">
            <v>1359.87</v>
          </cell>
        </row>
        <row r="11663">
          <cell r="A11663" t="str">
            <v>20.067.0080-0</v>
          </cell>
          <cell r="B11663">
            <v>2265.02</v>
          </cell>
        </row>
        <row r="11664">
          <cell r="A11664" t="str">
            <v>20.067.0082-0</v>
          </cell>
          <cell r="B11664">
            <v>2739.06</v>
          </cell>
        </row>
        <row r="11665">
          <cell r="A11665" t="str">
            <v>20.067.0084-0</v>
          </cell>
          <cell r="B11665">
            <v>389.14</v>
          </cell>
        </row>
        <row r="11666">
          <cell r="A11666" t="str">
            <v>20.067.0086-0</v>
          </cell>
          <cell r="B11666">
            <v>655.5</v>
          </cell>
        </row>
        <row r="11667">
          <cell r="A11667" t="str">
            <v>20.067.0088-0</v>
          </cell>
          <cell r="B11667">
            <v>1000.69</v>
          </cell>
        </row>
        <row r="11668">
          <cell r="A11668" t="str">
            <v>20.067.0090-0</v>
          </cell>
          <cell r="B11668">
            <v>1429.9</v>
          </cell>
        </row>
        <row r="11669">
          <cell r="A11669" t="str">
            <v>20.067.0092-0</v>
          </cell>
          <cell r="B11669">
            <v>1948.58</v>
          </cell>
        </row>
        <row r="11670">
          <cell r="A11670" t="str">
            <v>20.067.0094-0</v>
          </cell>
          <cell r="B11670">
            <v>2547.64</v>
          </cell>
        </row>
        <row r="11671">
          <cell r="A11671" t="str">
            <v>20.067.0096-0</v>
          </cell>
          <cell r="B11671">
            <v>3352.39</v>
          </cell>
        </row>
        <row r="11672">
          <cell r="A11672" t="str">
            <v>20.067.0098-0</v>
          </cell>
          <cell r="B11672">
            <v>507.04</v>
          </cell>
        </row>
        <row r="11673">
          <cell r="A11673" t="str">
            <v>20.067.0100-0</v>
          </cell>
          <cell r="B11673">
            <v>855.98</v>
          </cell>
        </row>
        <row r="11674">
          <cell r="A11674" t="str">
            <v>20.067.0102-0</v>
          </cell>
          <cell r="B11674">
            <v>1306.72</v>
          </cell>
        </row>
        <row r="11675">
          <cell r="A11675" t="str">
            <v>20.067.0104-0</v>
          </cell>
          <cell r="B11675">
            <v>1865.25</v>
          </cell>
        </row>
        <row r="11676">
          <cell r="A11676" t="str">
            <v>20.067.0106-0</v>
          </cell>
          <cell r="B11676">
            <v>2537.29</v>
          </cell>
        </row>
        <row r="11677">
          <cell r="A11677" t="str">
            <v>20.067.0108-0</v>
          </cell>
          <cell r="B11677">
            <v>3447.39</v>
          </cell>
        </row>
        <row r="11678">
          <cell r="A11678" t="str">
            <v>20.067.0110-0</v>
          </cell>
          <cell r="B11678">
            <v>4538.6899999999996</v>
          </cell>
        </row>
        <row r="11679">
          <cell r="A11679" t="str">
            <v>20.067.9999-0</v>
          </cell>
          <cell r="B11679">
            <v>3908</v>
          </cell>
        </row>
        <row r="11680">
          <cell r="A11680" t="str">
            <v>20.070.0001-0</v>
          </cell>
          <cell r="B11680">
            <v>149.54</v>
          </cell>
        </row>
        <row r="11681">
          <cell r="A11681" t="str">
            <v>20.070.0002-0</v>
          </cell>
          <cell r="B11681">
            <v>191.67</v>
          </cell>
        </row>
        <row r="11682">
          <cell r="A11682" t="str">
            <v>20.070.0003-0</v>
          </cell>
          <cell r="B11682">
            <v>344</v>
          </cell>
        </row>
        <row r="11683">
          <cell r="A11683" t="str">
            <v>20.070.0004-0</v>
          </cell>
          <cell r="B11683">
            <v>476.11</v>
          </cell>
        </row>
        <row r="11684">
          <cell r="A11684" t="str">
            <v>20.070.0008-0</v>
          </cell>
          <cell r="B11684">
            <v>258.19</v>
          </cell>
        </row>
        <row r="11685">
          <cell r="A11685" t="str">
            <v>20.070.0009-0</v>
          </cell>
          <cell r="B11685">
            <v>312.26</v>
          </cell>
        </row>
        <row r="11686">
          <cell r="A11686" t="str">
            <v>20.070.0010-0</v>
          </cell>
          <cell r="B11686">
            <v>476.91</v>
          </cell>
        </row>
        <row r="11687">
          <cell r="A11687" t="str">
            <v>20.070.0011-0</v>
          </cell>
          <cell r="B11687">
            <v>618.94000000000005</v>
          </cell>
        </row>
        <row r="11688">
          <cell r="A11688" t="str">
            <v>20.070.0015-0</v>
          </cell>
          <cell r="B11688">
            <v>374.53</v>
          </cell>
        </row>
        <row r="11689">
          <cell r="A11689" t="str">
            <v>20.070.0016-0</v>
          </cell>
          <cell r="B11689">
            <v>437.93</v>
          </cell>
        </row>
        <row r="11690">
          <cell r="A11690" t="str">
            <v>20.070.0017-0</v>
          </cell>
          <cell r="B11690">
            <v>621.05999999999995</v>
          </cell>
        </row>
        <row r="11691">
          <cell r="A11691" t="str">
            <v>20.070.0018-0</v>
          </cell>
          <cell r="B11691">
            <v>774.43</v>
          </cell>
        </row>
        <row r="11692">
          <cell r="A11692" t="str">
            <v>20.070.0022-0</v>
          </cell>
          <cell r="B11692">
            <v>239.22</v>
          </cell>
        </row>
        <row r="11693">
          <cell r="A11693" t="str">
            <v>20.070.0023-0</v>
          </cell>
          <cell r="B11693">
            <v>294.99</v>
          </cell>
        </row>
        <row r="11694">
          <cell r="A11694" t="str">
            <v>20.070.0024-0</v>
          </cell>
          <cell r="B11694">
            <v>461.43</v>
          </cell>
        </row>
        <row r="11695">
          <cell r="A11695" t="str">
            <v>20.070.0025-0</v>
          </cell>
          <cell r="B11695">
            <v>606.61</v>
          </cell>
        </row>
        <row r="11696">
          <cell r="A11696" t="str">
            <v>20.070.0029-0</v>
          </cell>
          <cell r="B11696">
            <v>425.25</v>
          </cell>
        </row>
        <row r="11697">
          <cell r="A11697" t="str">
            <v>20.070.0030-0</v>
          </cell>
          <cell r="B11697">
            <v>493.05</v>
          </cell>
        </row>
        <row r="11698">
          <cell r="A11698" t="str">
            <v>20.070.0031-0</v>
          </cell>
          <cell r="B11698">
            <v>682.11</v>
          </cell>
        </row>
        <row r="11699">
          <cell r="A11699" t="str">
            <v>20.070.0032-0</v>
          </cell>
          <cell r="B11699">
            <v>842.54</v>
          </cell>
        </row>
        <row r="11700">
          <cell r="A11700" t="str">
            <v>20.070.0036-0</v>
          </cell>
          <cell r="B11700">
            <v>627.35</v>
          </cell>
        </row>
        <row r="11701">
          <cell r="A11701" t="str">
            <v>20.070.0037-0</v>
          </cell>
          <cell r="B11701">
            <v>708.9</v>
          </cell>
        </row>
        <row r="11702">
          <cell r="A11702" t="str">
            <v>20.070.0038-0</v>
          </cell>
          <cell r="B11702">
            <v>923.86</v>
          </cell>
        </row>
        <row r="11703">
          <cell r="A11703" t="str">
            <v>20.070.0039-0</v>
          </cell>
          <cell r="B11703">
            <v>1101.95</v>
          </cell>
        </row>
        <row r="11704">
          <cell r="A11704" t="str">
            <v>20.070.9999-0</v>
          </cell>
          <cell r="B11704">
            <v>3637</v>
          </cell>
        </row>
        <row r="11705">
          <cell r="A11705" t="str">
            <v>20.071.9999-0</v>
          </cell>
          <cell r="B11705">
            <v>3522</v>
          </cell>
        </row>
        <row r="11706">
          <cell r="A11706" t="str">
            <v>20.080.9999-0</v>
          </cell>
          <cell r="B11706">
            <v>3650</v>
          </cell>
        </row>
        <row r="11707">
          <cell r="A11707" t="str">
            <v>20.085.0100-0</v>
          </cell>
          <cell r="B11707">
            <v>3286.95</v>
          </cell>
        </row>
        <row r="11708">
          <cell r="A11708" t="str">
            <v>20.085.0105-0</v>
          </cell>
          <cell r="B11708">
            <v>3473.1</v>
          </cell>
        </row>
        <row r="11709">
          <cell r="A11709" t="str">
            <v>20.085.0110-0</v>
          </cell>
          <cell r="B11709">
            <v>4176.3599999999997</v>
          </cell>
        </row>
        <row r="11710">
          <cell r="A11710" t="str">
            <v>20.085.0115-0</v>
          </cell>
          <cell r="B11710">
            <v>4412.88</v>
          </cell>
        </row>
        <row r="11711">
          <cell r="A11711" t="str">
            <v>20.085.0120-0</v>
          </cell>
          <cell r="B11711">
            <v>4872.42</v>
          </cell>
        </row>
        <row r="11712">
          <cell r="A11712" t="str">
            <v>20.085.0125-0</v>
          </cell>
          <cell r="B11712">
            <v>5148.3599999999997</v>
          </cell>
        </row>
        <row r="11713">
          <cell r="A11713" t="str">
            <v>20.085.0130-0</v>
          </cell>
          <cell r="B11713">
            <v>5555.59</v>
          </cell>
        </row>
        <row r="11714">
          <cell r="A11714" t="str">
            <v>20.085.0135-0</v>
          </cell>
          <cell r="B11714">
            <v>5870.22</v>
          </cell>
        </row>
        <row r="11715">
          <cell r="A11715" t="str">
            <v>20.085.0140-0</v>
          </cell>
          <cell r="B11715">
            <v>6522.34</v>
          </cell>
        </row>
        <row r="11716">
          <cell r="A11716" t="str">
            <v>20.085.0145-0</v>
          </cell>
          <cell r="B11716">
            <v>6891.72</v>
          </cell>
        </row>
        <row r="11717">
          <cell r="A11717" t="str">
            <v>20.085.0150-0</v>
          </cell>
          <cell r="B11717">
            <v>8048.68</v>
          </cell>
        </row>
        <row r="11718">
          <cell r="A11718" t="str">
            <v>20.085.0155-0</v>
          </cell>
          <cell r="B11718">
            <v>8553.34</v>
          </cell>
        </row>
        <row r="11719">
          <cell r="A11719" t="str">
            <v>20.085.0160-0</v>
          </cell>
          <cell r="B11719">
            <v>11791.78</v>
          </cell>
        </row>
        <row r="11720">
          <cell r="A11720" t="str">
            <v>20.085.0165-0</v>
          </cell>
          <cell r="B11720">
            <v>11961.95</v>
          </cell>
        </row>
        <row r="11721">
          <cell r="A11721" t="str">
            <v>20.085.0170-0</v>
          </cell>
          <cell r="B11721">
            <v>479.22</v>
          </cell>
        </row>
        <row r="11722">
          <cell r="A11722" t="str">
            <v>20.085.0175-0</v>
          </cell>
          <cell r="B11722">
            <v>508.2</v>
          </cell>
        </row>
        <row r="11723">
          <cell r="A11723" t="str">
            <v>20.085.0180-0</v>
          </cell>
          <cell r="B11723">
            <v>616.14</v>
          </cell>
        </row>
        <row r="11724">
          <cell r="A11724" t="str">
            <v>20.085.0185-0</v>
          </cell>
          <cell r="B11724">
            <v>653.4</v>
          </cell>
        </row>
        <row r="11725">
          <cell r="A11725" t="str">
            <v>20.085.0190-0</v>
          </cell>
          <cell r="B11725">
            <v>764.47</v>
          </cell>
        </row>
        <row r="11726">
          <cell r="A11726" t="str">
            <v>20.085.0195-0</v>
          </cell>
          <cell r="B11726">
            <v>810.7</v>
          </cell>
        </row>
        <row r="11727">
          <cell r="A11727" t="str">
            <v>20.085.0200-0</v>
          </cell>
          <cell r="B11727">
            <v>889.98</v>
          </cell>
        </row>
        <row r="11728">
          <cell r="A11728" t="str">
            <v>20.085.0205-0</v>
          </cell>
          <cell r="B11728">
            <v>943.8</v>
          </cell>
        </row>
        <row r="11729">
          <cell r="A11729" t="str">
            <v>20.085.0210-0</v>
          </cell>
          <cell r="B11729">
            <v>1095.3599999999999</v>
          </cell>
        </row>
        <row r="11730">
          <cell r="A11730" t="str">
            <v>20.085.0215-0</v>
          </cell>
          <cell r="B11730">
            <v>1161.5999999999999</v>
          </cell>
        </row>
        <row r="11731">
          <cell r="A11731" t="str">
            <v>20.085.0220-0</v>
          </cell>
          <cell r="B11731">
            <v>1334.97</v>
          </cell>
        </row>
        <row r="11732">
          <cell r="A11732" t="str">
            <v>20.085.0225-0</v>
          </cell>
          <cell r="B11732">
            <v>1415.7</v>
          </cell>
        </row>
        <row r="11733">
          <cell r="A11733" t="str">
            <v>20.085.0230-0</v>
          </cell>
          <cell r="B11733">
            <v>1471.89</v>
          </cell>
        </row>
        <row r="11734">
          <cell r="A11734" t="str">
            <v>20.085.0235-0</v>
          </cell>
          <cell r="B11734">
            <v>1560.9</v>
          </cell>
        </row>
        <row r="11735">
          <cell r="A11735" t="str">
            <v>20.085.0240-0</v>
          </cell>
          <cell r="B11735">
            <v>1992.87</v>
          </cell>
        </row>
        <row r="11736">
          <cell r="A11736" t="str">
            <v>20.085.0245-0</v>
          </cell>
          <cell r="B11736">
            <v>2022.15</v>
          </cell>
        </row>
        <row r="11737">
          <cell r="A11737" t="str">
            <v>20.085.0250-0</v>
          </cell>
          <cell r="B11737">
            <v>2167.11</v>
          </cell>
        </row>
        <row r="11738">
          <cell r="A11738" t="str">
            <v>20.085.0255-0</v>
          </cell>
          <cell r="B11738">
            <v>2198.9499999999998</v>
          </cell>
        </row>
        <row r="11739">
          <cell r="A11739" t="str">
            <v>20.085.0260-0</v>
          </cell>
          <cell r="B11739">
            <v>2856.88</v>
          </cell>
        </row>
        <row r="11740">
          <cell r="A11740" t="str">
            <v>20.085.0265-0</v>
          </cell>
          <cell r="B11740">
            <v>3015</v>
          </cell>
        </row>
        <row r="11741">
          <cell r="A11741" t="str">
            <v>20.085.0270-0</v>
          </cell>
          <cell r="B11741">
            <v>3112.72</v>
          </cell>
        </row>
        <row r="11742">
          <cell r="A11742" t="str">
            <v>20.085.0275-0</v>
          </cell>
          <cell r="B11742">
            <v>3285</v>
          </cell>
        </row>
        <row r="11743">
          <cell r="A11743" t="str">
            <v>20.085.0280-0</v>
          </cell>
          <cell r="B11743">
            <v>4043.96</v>
          </cell>
        </row>
        <row r="11744">
          <cell r="A11744" t="str">
            <v>20.085.0285-0</v>
          </cell>
          <cell r="B11744">
            <v>3992.28</v>
          </cell>
        </row>
        <row r="11745">
          <cell r="A11745" t="str">
            <v>20.085.0290-0</v>
          </cell>
          <cell r="B11745">
            <v>4544.76</v>
          </cell>
        </row>
        <row r="11746">
          <cell r="A11746" t="str">
            <v>20.085.0295-0</v>
          </cell>
          <cell r="B11746">
            <v>4486.68</v>
          </cell>
        </row>
        <row r="11747">
          <cell r="A11747" t="str">
            <v>20.085.0300-0</v>
          </cell>
          <cell r="B11747">
            <v>5058.08</v>
          </cell>
        </row>
        <row r="11748">
          <cell r="A11748" t="str">
            <v>20.085.0305-0</v>
          </cell>
          <cell r="B11748">
            <v>4993.4399999999996</v>
          </cell>
        </row>
        <row r="11749">
          <cell r="A11749" t="str">
            <v>20.085.0310-0</v>
          </cell>
          <cell r="B11749">
            <v>5558.88</v>
          </cell>
        </row>
        <row r="11750">
          <cell r="A11750" t="str">
            <v>20.085.0315-0</v>
          </cell>
          <cell r="B11750">
            <v>5487.84</v>
          </cell>
        </row>
        <row r="11751">
          <cell r="A11751" t="str">
            <v>20.085.0320-0</v>
          </cell>
          <cell r="B11751">
            <v>6072.2</v>
          </cell>
        </row>
        <row r="11752">
          <cell r="A11752" t="str">
            <v>20.085.0325-0</v>
          </cell>
          <cell r="B11752">
            <v>5994.6</v>
          </cell>
        </row>
        <row r="11753">
          <cell r="A11753" t="str">
            <v>20.085.0330-0</v>
          </cell>
          <cell r="B11753">
            <v>754.11</v>
          </cell>
        </row>
        <row r="11754">
          <cell r="A11754" t="str">
            <v>20.085.0335-0</v>
          </cell>
          <cell r="B11754">
            <v>728.28</v>
          </cell>
        </row>
        <row r="11755">
          <cell r="A11755" t="str">
            <v>20.085.0340-0</v>
          </cell>
          <cell r="B11755">
            <v>945.63</v>
          </cell>
        </row>
        <row r="11756">
          <cell r="A11756" t="str">
            <v>20.085.0345-0</v>
          </cell>
          <cell r="B11756">
            <v>913.24</v>
          </cell>
        </row>
        <row r="11757">
          <cell r="A11757" t="str">
            <v>20.085.0350-0</v>
          </cell>
          <cell r="B11757">
            <v>1125.18</v>
          </cell>
        </row>
        <row r="11758">
          <cell r="A11758" t="str">
            <v>20.085.0355-0</v>
          </cell>
          <cell r="B11758">
            <v>1086.6400000000001</v>
          </cell>
        </row>
        <row r="11759">
          <cell r="A11759" t="str">
            <v>20.085.0360-0</v>
          </cell>
          <cell r="B11759">
            <v>1352.61</v>
          </cell>
        </row>
        <row r="11760">
          <cell r="A11760" t="str">
            <v>20.085.0365-0</v>
          </cell>
          <cell r="B11760">
            <v>1306.28</v>
          </cell>
        </row>
        <row r="11761">
          <cell r="A11761" t="str">
            <v>20.085.0370-0</v>
          </cell>
          <cell r="B11761">
            <v>1508.22</v>
          </cell>
        </row>
        <row r="11762">
          <cell r="A11762" t="str">
            <v>20.085.0375-0</v>
          </cell>
          <cell r="B11762">
            <v>1456.56</v>
          </cell>
        </row>
        <row r="11763">
          <cell r="A11763" t="str">
            <v>20.085.0380-0</v>
          </cell>
          <cell r="B11763">
            <v>1580.04</v>
          </cell>
        </row>
        <row r="11764">
          <cell r="A11764" t="str">
            <v>20.085.0385-0</v>
          </cell>
          <cell r="B11764">
            <v>1525.92</v>
          </cell>
        </row>
        <row r="11765">
          <cell r="A11765" t="str">
            <v>20.085.0390-0</v>
          </cell>
          <cell r="B11765">
            <v>1891.26</v>
          </cell>
        </row>
        <row r="11766">
          <cell r="A11766" t="str">
            <v>20.085.0395-0</v>
          </cell>
          <cell r="B11766">
            <v>1826.48</v>
          </cell>
        </row>
        <row r="11767">
          <cell r="A11767" t="str">
            <v>20.085.0400-0</v>
          </cell>
          <cell r="B11767">
            <v>2539.6799999999998</v>
          </cell>
        </row>
        <row r="11768">
          <cell r="A11768" t="str">
            <v>20.085.0405-0</v>
          </cell>
          <cell r="B11768">
            <v>2683.98</v>
          </cell>
        </row>
        <row r="11769">
          <cell r="A11769" t="str">
            <v>20.085.0410-0</v>
          </cell>
          <cell r="B11769">
            <v>4782.1899999999996</v>
          </cell>
        </row>
        <row r="11770">
          <cell r="A11770" t="str">
            <v>20.085.0415-0</v>
          </cell>
          <cell r="B11770">
            <v>5053.0200000000004</v>
          </cell>
        </row>
        <row r="11771">
          <cell r="A11771" t="str">
            <v>20.085.0420-0</v>
          </cell>
          <cell r="B11771">
            <v>6406.6</v>
          </cell>
        </row>
        <row r="11772">
          <cell r="A11772" t="str">
            <v>20.085.0425-0</v>
          </cell>
          <cell r="B11772">
            <v>6808.3</v>
          </cell>
        </row>
        <row r="11773">
          <cell r="A11773" t="str">
            <v>20.085.0430-0</v>
          </cell>
          <cell r="B11773">
            <v>7215.2</v>
          </cell>
        </row>
        <row r="11774">
          <cell r="A11774" t="str">
            <v>20.085.0435-0</v>
          </cell>
          <cell r="B11774">
            <v>7667.6</v>
          </cell>
        </row>
        <row r="11775">
          <cell r="A11775" t="str">
            <v>20.085.0440-0</v>
          </cell>
          <cell r="B11775">
            <v>8558.7199999999993</v>
          </cell>
        </row>
        <row r="11776">
          <cell r="A11776" t="str">
            <v>20.085.0445-0</v>
          </cell>
          <cell r="B11776">
            <v>9095.36</v>
          </cell>
        </row>
        <row r="11777">
          <cell r="A11777" t="str">
            <v>20.085.0450-0</v>
          </cell>
          <cell r="B11777">
            <v>5170.8</v>
          </cell>
        </row>
        <row r="11778">
          <cell r="A11778" t="str">
            <v>20.085.0455-0</v>
          </cell>
          <cell r="B11778">
            <v>5490.72</v>
          </cell>
        </row>
        <row r="11779">
          <cell r="A11779" t="str">
            <v>20.085.0460-0</v>
          </cell>
          <cell r="B11779">
            <v>6074.3</v>
          </cell>
        </row>
        <row r="11780">
          <cell r="A11780" t="str">
            <v>20.085.0465-0</v>
          </cell>
          <cell r="B11780">
            <v>6450.12</v>
          </cell>
        </row>
        <row r="11781">
          <cell r="A11781" t="str">
            <v>20.085.0470-0</v>
          </cell>
          <cell r="B11781">
            <v>5838</v>
          </cell>
        </row>
        <row r="11782">
          <cell r="A11782" t="str">
            <v>20.085.0475-0</v>
          </cell>
          <cell r="B11782">
            <v>6199.2</v>
          </cell>
        </row>
        <row r="11783">
          <cell r="A11783" t="str">
            <v>20.085.0480-0</v>
          </cell>
          <cell r="B11783">
            <v>8201</v>
          </cell>
        </row>
        <row r="11784">
          <cell r="A11784" t="str">
            <v>20.085.0485-0</v>
          </cell>
          <cell r="B11784">
            <v>8708.4</v>
          </cell>
        </row>
        <row r="11785">
          <cell r="A11785" t="str">
            <v>20.085.0490-0</v>
          </cell>
          <cell r="B11785">
            <v>6394</v>
          </cell>
        </row>
        <row r="11786">
          <cell r="A11786" t="str">
            <v>20.085.0495-0</v>
          </cell>
          <cell r="B11786">
            <v>6789.6</v>
          </cell>
        </row>
        <row r="11787">
          <cell r="A11787" t="str">
            <v>20.085.0500-0</v>
          </cell>
          <cell r="B11787">
            <v>8729.2000000000007</v>
          </cell>
        </row>
        <row r="11788">
          <cell r="A11788" t="str">
            <v>20.085.0505-0</v>
          </cell>
          <cell r="B11788">
            <v>9269.2800000000007</v>
          </cell>
        </row>
        <row r="11789">
          <cell r="A11789" t="str">
            <v>20.085.0510-0</v>
          </cell>
          <cell r="B11789">
            <v>7186.3</v>
          </cell>
        </row>
        <row r="11790">
          <cell r="A11790" t="str">
            <v>20.085.0515-0</v>
          </cell>
          <cell r="B11790">
            <v>7630.92</v>
          </cell>
        </row>
        <row r="11791">
          <cell r="A11791" t="str">
            <v>20.085.0520-0</v>
          </cell>
          <cell r="B11791">
            <v>9688.2999999999993</v>
          </cell>
        </row>
        <row r="11792">
          <cell r="A11792" t="str">
            <v>20.085.0525-0</v>
          </cell>
          <cell r="B11792">
            <v>10287.719999999999</v>
          </cell>
        </row>
        <row r="11793">
          <cell r="A11793" t="str">
            <v>20.085.0530-0</v>
          </cell>
          <cell r="B11793">
            <v>9717.85</v>
          </cell>
        </row>
        <row r="11794">
          <cell r="A11794" t="str">
            <v>20.085.0535-0</v>
          </cell>
          <cell r="B11794">
            <v>10515.97</v>
          </cell>
        </row>
        <row r="11795">
          <cell r="A11795" t="str">
            <v>20.085.0540-0</v>
          </cell>
          <cell r="B11795">
            <v>14530.75</v>
          </cell>
        </row>
        <row r="11796">
          <cell r="A11796" t="str">
            <v>20.085.0545-0</v>
          </cell>
          <cell r="B11796">
            <v>15724.15</v>
          </cell>
        </row>
        <row r="11797">
          <cell r="A11797" t="str">
            <v>20.085.0550-0</v>
          </cell>
          <cell r="B11797">
            <v>14091</v>
          </cell>
        </row>
        <row r="11798">
          <cell r="A11798" t="str">
            <v>20.085.0555-0</v>
          </cell>
          <cell r="B11798">
            <v>15279</v>
          </cell>
        </row>
        <row r="11799">
          <cell r="A11799" t="str">
            <v>20.085.0560-0</v>
          </cell>
          <cell r="B11799">
            <v>20009.22</v>
          </cell>
        </row>
        <row r="11800">
          <cell r="A11800" t="str">
            <v>20.085.0565-0</v>
          </cell>
          <cell r="B11800">
            <v>21696.18</v>
          </cell>
        </row>
        <row r="11801">
          <cell r="A11801" t="str">
            <v>20.085.0570-0</v>
          </cell>
          <cell r="B11801">
            <v>21251.79</v>
          </cell>
        </row>
        <row r="11802">
          <cell r="A11802" t="str">
            <v>20.085.0575-0</v>
          </cell>
          <cell r="B11802">
            <v>23043.51</v>
          </cell>
        </row>
        <row r="11803">
          <cell r="A11803" t="str">
            <v>20.085.0580-0</v>
          </cell>
          <cell r="B11803">
            <v>16576.14</v>
          </cell>
        </row>
        <row r="11804">
          <cell r="A11804" t="str">
            <v>20.085.0585-0</v>
          </cell>
          <cell r="B11804">
            <v>17973.66</v>
          </cell>
        </row>
        <row r="11805">
          <cell r="A11805" t="str">
            <v>20.085.0590-0</v>
          </cell>
          <cell r="B11805">
            <v>1542.08</v>
          </cell>
        </row>
        <row r="11806">
          <cell r="A11806" t="str">
            <v>20.085.0595-0</v>
          </cell>
          <cell r="B11806">
            <v>1539.64</v>
          </cell>
        </row>
        <row r="11807">
          <cell r="A11807" t="str">
            <v>20.085.0600-0</v>
          </cell>
          <cell r="B11807">
            <v>2047.68</v>
          </cell>
        </row>
        <row r="11808">
          <cell r="A11808" t="str">
            <v>20.085.0605-0</v>
          </cell>
          <cell r="B11808">
            <v>2044.44</v>
          </cell>
        </row>
        <row r="11809">
          <cell r="A11809" t="str">
            <v>20.085.0610-0</v>
          </cell>
          <cell r="B11809">
            <v>2565.92</v>
          </cell>
        </row>
        <row r="11810">
          <cell r="A11810" t="str">
            <v>20.085.0615-0</v>
          </cell>
          <cell r="B11810">
            <v>2561.86</v>
          </cell>
        </row>
        <row r="11811">
          <cell r="A11811" t="str">
            <v>20.085.0620-0</v>
          </cell>
          <cell r="B11811">
            <v>3084.16</v>
          </cell>
        </row>
        <row r="11812">
          <cell r="A11812" t="str">
            <v>20.085.0625-0</v>
          </cell>
          <cell r="B11812">
            <v>3079.28</v>
          </cell>
        </row>
        <row r="11813">
          <cell r="A11813" t="str">
            <v>20.085.0630-0</v>
          </cell>
          <cell r="B11813">
            <v>3589.76</v>
          </cell>
        </row>
        <row r="11814">
          <cell r="A11814" t="str">
            <v>20.085.0635-0</v>
          </cell>
          <cell r="B11814">
            <v>3584.08</v>
          </cell>
        </row>
        <row r="11815">
          <cell r="A11815" t="str">
            <v>20.085.0640-0</v>
          </cell>
          <cell r="B11815">
            <v>4108</v>
          </cell>
        </row>
        <row r="11816">
          <cell r="A11816" t="str">
            <v>20.085.0645-0</v>
          </cell>
          <cell r="B11816">
            <v>4101.5</v>
          </cell>
        </row>
        <row r="11817">
          <cell r="A11817" t="str">
            <v>20.085.0650-0</v>
          </cell>
          <cell r="B11817">
            <v>4613.6000000000004</v>
          </cell>
        </row>
        <row r="11818">
          <cell r="A11818" t="str">
            <v>20.085.0655-0</v>
          </cell>
          <cell r="B11818">
            <v>4606.3</v>
          </cell>
        </row>
        <row r="11819">
          <cell r="A11819" t="str">
            <v>20.085.0660-0</v>
          </cell>
          <cell r="B11819">
            <v>6125</v>
          </cell>
        </row>
        <row r="11820">
          <cell r="A11820" t="str">
            <v>20.085.0665-0</v>
          </cell>
          <cell r="B11820">
            <v>6290</v>
          </cell>
        </row>
        <row r="11821">
          <cell r="A11821" t="str">
            <v>20.085.0670-0</v>
          </cell>
          <cell r="B11821">
            <v>8833.5</v>
          </cell>
        </row>
        <row r="11822">
          <cell r="A11822" t="str">
            <v>20.085.0675-0</v>
          </cell>
          <cell r="B11822">
            <v>9188.35</v>
          </cell>
        </row>
        <row r="11823">
          <cell r="A11823" t="str">
            <v>20.085.0680-0</v>
          </cell>
          <cell r="B11823">
            <v>12242.24</v>
          </cell>
        </row>
        <row r="11824">
          <cell r="A11824" t="str">
            <v>20.085.0685-0</v>
          </cell>
          <cell r="B11824">
            <v>12788.96</v>
          </cell>
        </row>
        <row r="11825">
          <cell r="A11825" t="str">
            <v>20.085.9999-0</v>
          </cell>
          <cell r="B11825">
            <v>2244</v>
          </cell>
        </row>
        <row r="11826">
          <cell r="A11826" t="str">
            <v>20.086.0100-0</v>
          </cell>
          <cell r="B11826">
            <v>57.15</v>
          </cell>
        </row>
        <row r="11827">
          <cell r="A11827" t="str">
            <v>20.086.0110-0</v>
          </cell>
          <cell r="B11827">
            <v>164.4</v>
          </cell>
        </row>
        <row r="11828">
          <cell r="A11828" t="str">
            <v>20.086.0120-0</v>
          </cell>
          <cell r="B11828">
            <v>79.33</v>
          </cell>
        </row>
        <row r="11829">
          <cell r="A11829" t="str">
            <v>20.086.0130-0</v>
          </cell>
          <cell r="B11829">
            <v>335.12</v>
          </cell>
        </row>
        <row r="11830">
          <cell r="A11830" t="str">
            <v>20.086.0140-0</v>
          </cell>
          <cell r="B11830">
            <v>382.99</v>
          </cell>
        </row>
        <row r="11831">
          <cell r="A11831" t="str">
            <v>20.086.0150-0</v>
          </cell>
          <cell r="B11831">
            <v>446.82</v>
          </cell>
        </row>
        <row r="11832">
          <cell r="A11832" t="str">
            <v>20.086.0160-0</v>
          </cell>
          <cell r="B11832">
            <v>536.19000000000005</v>
          </cell>
        </row>
        <row r="11833">
          <cell r="A11833" t="str">
            <v>20.086.0170-0</v>
          </cell>
          <cell r="B11833">
            <v>16.57</v>
          </cell>
        </row>
        <row r="11834">
          <cell r="A11834" t="str">
            <v>20.086.0180-0</v>
          </cell>
          <cell r="B11834">
            <v>22.09</v>
          </cell>
        </row>
        <row r="11835">
          <cell r="A11835" t="str">
            <v>20.086.0190-0</v>
          </cell>
          <cell r="B11835">
            <v>27.62</v>
          </cell>
        </row>
        <row r="11836">
          <cell r="A11836" t="str">
            <v>20.086.0200-0</v>
          </cell>
          <cell r="B11836">
            <v>33.14</v>
          </cell>
        </row>
        <row r="11837">
          <cell r="A11837" t="str">
            <v>20.086.0210-0</v>
          </cell>
          <cell r="B11837">
            <v>41.43</v>
          </cell>
        </row>
        <row r="11838">
          <cell r="A11838" t="str">
            <v>20.086.0220-0</v>
          </cell>
          <cell r="B11838">
            <v>48.74</v>
          </cell>
        </row>
        <row r="11839">
          <cell r="A11839" t="str">
            <v>20.086.0230-0</v>
          </cell>
          <cell r="B11839">
            <v>51.79</v>
          </cell>
        </row>
        <row r="11840">
          <cell r="A11840" t="str">
            <v>20.086.0240-0</v>
          </cell>
          <cell r="B11840">
            <v>57.15</v>
          </cell>
        </row>
        <row r="11841">
          <cell r="A11841" t="str">
            <v>20.086.0250-0</v>
          </cell>
          <cell r="B11841">
            <v>73.069999999999993</v>
          </cell>
        </row>
        <row r="11842">
          <cell r="A11842" t="str">
            <v>20.086.0260-0</v>
          </cell>
          <cell r="B11842">
            <v>78.91</v>
          </cell>
        </row>
        <row r="11843">
          <cell r="A11843" t="str">
            <v>20.086.0270-0</v>
          </cell>
          <cell r="B11843">
            <v>85.7</v>
          </cell>
        </row>
        <row r="11844">
          <cell r="A11844" t="str">
            <v>20.086.0280-0</v>
          </cell>
          <cell r="B11844">
            <v>179.35</v>
          </cell>
        </row>
        <row r="11845">
          <cell r="A11845" t="str">
            <v>20.086.0290-0</v>
          </cell>
          <cell r="B11845">
            <v>219.21</v>
          </cell>
        </row>
        <row r="11846">
          <cell r="A11846" t="str">
            <v>20.086.0300-0</v>
          </cell>
          <cell r="B11846">
            <v>219.21</v>
          </cell>
        </row>
        <row r="11847">
          <cell r="A11847" t="str">
            <v>20.086.0310-0</v>
          </cell>
          <cell r="B11847">
            <v>335.12</v>
          </cell>
        </row>
        <row r="11848">
          <cell r="A11848" t="str">
            <v>20.086.0320-0</v>
          </cell>
          <cell r="B11848">
            <v>382.99</v>
          </cell>
        </row>
        <row r="11849">
          <cell r="A11849" t="str">
            <v>20.086.0330-0</v>
          </cell>
          <cell r="B11849">
            <v>27.62</v>
          </cell>
        </row>
        <row r="11850">
          <cell r="A11850" t="str">
            <v>20.086.0340-0</v>
          </cell>
          <cell r="B11850">
            <v>33.14</v>
          </cell>
        </row>
        <row r="11851">
          <cell r="A11851" t="str">
            <v>20.086.0350-0</v>
          </cell>
          <cell r="B11851">
            <v>38.54</v>
          </cell>
        </row>
        <row r="11852">
          <cell r="A11852" t="str">
            <v>20.086.0360-0</v>
          </cell>
          <cell r="B11852">
            <v>48.74</v>
          </cell>
        </row>
        <row r="11853">
          <cell r="A11853" t="str">
            <v>20.086.0370-0</v>
          </cell>
          <cell r="B11853">
            <v>55.24</v>
          </cell>
        </row>
        <row r="11854">
          <cell r="A11854" t="str">
            <v>20.086.0380-0</v>
          </cell>
          <cell r="B11854">
            <v>59.19</v>
          </cell>
        </row>
        <row r="11855">
          <cell r="A11855" t="str">
            <v>20.086.0390-0</v>
          </cell>
          <cell r="B11855">
            <v>63.74</v>
          </cell>
        </row>
        <row r="11856">
          <cell r="A11856" t="str">
            <v>20.086.0400-0</v>
          </cell>
          <cell r="B11856">
            <v>197.28</v>
          </cell>
        </row>
        <row r="11857">
          <cell r="A11857" t="str">
            <v>20.086.0410-0</v>
          </cell>
          <cell r="B11857">
            <v>281.83999999999997</v>
          </cell>
        </row>
        <row r="11858">
          <cell r="A11858" t="str">
            <v>20.086.0420-0</v>
          </cell>
          <cell r="B11858">
            <v>382.99</v>
          </cell>
        </row>
        <row r="11859">
          <cell r="A11859" t="str">
            <v>20.086.0430-0</v>
          </cell>
          <cell r="B11859">
            <v>446.82</v>
          </cell>
        </row>
        <row r="11860">
          <cell r="A11860" t="str">
            <v>20.086.0440-0</v>
          </cell>
          <cell r="B11860">
            <v>536.19000000000005</v>
          </cell>
        </row>
        <row r="11861">
          <cell r="A11861" t="str">
            <v>20.086.0450-0</v>
          </cell>
          <cell r="B11861">
            <v>609.29999999999995</v>
          </cell>
        </row>
        <row r="11862">
          <cell r="A11862" t="str">
            <v>20.086.0460-0</v>
          </cell>
          <cell r="B11862">
            <v>788.51</v>
          </cell>
        </row>
        <row r="11863">
          <cell r="A11863" t="str">
            <v>20.086.0470-0</v>
          </cell>
          <cell r="B11863">
            <v>609.29999999999995</v>
          </cell>
        </row>
        <row r="11864">
          <cell r="A11864" t="str">
            <v>20.086.0480-0</v>
          </cell>
          <cell r="B11864">
            <v>788.51</v>
          </cell>
        </row>
        <row r="11865">
          <cell r="A11865" t="str">
            <v>20.086.0490-0</v>
          </cell>
          <cell r="B11865">
            <v>705.51</v>
          </cell>
        </row>
        <row r="11866">
          <cell r="A11866" t="str">
            <v>20.086.0500-0</v>
          </cell>
          <cell r="B11866">
            <v>864.82</v>
          </cell>
        </row>
        <row r="11867">
          <cell r="A11867" t="str">
            <v>20.086.0510-0</v>
          </cell>
          <cell r="B11867">
            <v>705.51</v>
          </cell>
        </row>
        <row r="11868">
          <cell r="A11868" t="str">
            <v>20.086.0520-0</v>
          </cell>
          <cell r="B11868">
            <v>957.48</v>
          </cell>
        </row>
        <row r="11869">
          <cell r="A11869" t="str">
            <v>20.086.0530-0</v>
          </cell>
          <cell r="B11869">
            <v>788.51</v>
          </cell>
        </row>
        <row r="11870">
          <cell r="A11870" t="str">
            <v>20.086.0540-0</v>
          </cell>
          <cell r="B11870">
            <v>1218.6099999999999</v>
          </cell>
        </row>
        <row r="11871">
          <cell r="A11871" t="str">
            <v>20.086.0550-0</v>
          </cell>
          <cell r="B11871">
            <v>957.48</v>
          </cell>
        </row>
        <row r="11872">
          <cell r="A11872" t="str">
            <v>20.086.0560-0</v>
          </cell>
          <cell r="B11872">
            <v>1489.42</v>
          </cell>
        </row>
        <row r="11873">
          <cell r="A11873" t="str">
            <v>20.086.0570-0</v>
          </cell>
          <cell r="B11873">
            <v>1117.06</v>
          </cell>
        </row>
        <row r="11874">
          <cell r="A11874" t="str">
            <v>20.086.0580-0</v>
          </cell>
          <cell r="B11874">
            <v>1675.6</v>
          </cell>
        </row>
        <row r="11875">
          <cell r="A11875" t="str">
            <v>20.086.0590-0</v>
          </cell>
          <cell r="B11875">
            <v>1476.62</v>
          </cell>
        </row>
        <row r="11876">
          <cell r="A11876" t="str">
            <v>20.086.0600-0</v>
          </cell>
          <cell r="B11876">
            <v>1148.48</v>
          </cell>
        </row>
        <row r="11877">
          <cell r="A11877" t="str">
            <v>20.086.0610-0</v>
          </cell>
          <cell r="B11877">
            <v>898.81</v>
          </cell>
        </row>
        <row r="11878">
          <cell r="A11878" t="str">
            <v>20.086.0620-0</v>
          </cell>
          <cell r="B11878">
            <v>1148.48</v>
          </cell>
        </row>
        <row r="11879">
          <cell r="A11879" t="str">
            <v>20.086.0630-0</v>
          </cell>
          <cell r="B11879">
            <v>1148.48</v>
          </cell>
        </row>
        <row r="11880">
          <cell r="A11880" t="str">
            <v>20.086.0640-0</v>
          </cell>
          <cell r="B11880">
            <v>1476.62</v>
          </cell>
        </row>
        <row r="11881">
          <cell r="A11881" t="str">
            <v>20.086.0650-0</v>
          </cell>
          <cell r="B11881">
            <v>2296.96</v>
          </cell>
        </row>
        <row r="11882">
          <cell r="A11882" t="str">
            <v>20.086.0660-0</v>
          </cell>
          <cell r="B11882">
            <v>2296.96</v>
          </cell>
        </row>
        <row r="11883">
          <cell r="A11883" t="str">
            <v>20.086.0670-0</v>
          </cell>
          <cell r="B11883">
            <v>4935.17</v>
          </cell>
        </row>
        <row r="11884">
          <cell r="A11884" t="str">
            <v>20.086.0680-0</v>
          </cell>
          <cell r="B11884">
            <v>5168.18</v>
          </cell>
        </row>
        <row r="11885">
          <cell r="A11885" t="str">
            <v>20.086.9999-0</v>
          </cell>
          <cell r="B11885">
            <v>4968</v>
          </cell>
        </row>
        <row r="11886">
          <cell r="A11886" t="str">
            <v>20.090.0001-1</v>
          </cell>
          <cell r="B11886">
            <v>35.270000000000003</v>
          </cell>
        </row>
        <row r="11887">
          <cell r="A11887" t="str">
            <v>20.090.0005-1</v>
          </cell>
          <cell r="B11887">
            <v>13.2</v>
          </cell>
        </row>
        <row r="11888">
          <cell r="A11888" t="str">
            <v>20.090.0006-0</v>
          </cell>
          <cell r="B11888">
            <v>36.380000000000003</v>
          </cell>
        </row>
        <row r="11889">
          <cell r="A11889" t="str">
            <v>20.090.9999-0</v>
          </cell>
          <cell r="B11889">
            <v>3289</v>
          </cell>
        </row>
        <row r="11890">
          <cell r="A11890" t="str">
            <v>20.091.0001-1</v>
          </cell>
          <cell r="B11890">
            <v>4.13</v>
          </cell>
        </row>
        <row r="11891">
          <cell r="A11891" t="str">
            <v>20.091.9999-0</v>
          </cell>
          <cell r="B11891">
            <v>3457</v>
          </cell>
        </row>
        <row r="11892">
          <cell r="A11892" t="str">
            <v>20.092.0001-0</v>
          </cell>
          <cell r="B11892">
            <v>47.31</v>
          </cell>
        </row>
        <row r="11893">
          <cell r="A11893" t="str">
            <v>20.092.9999-0</v>
          </cell>
          <cell r="B11893">
            <v>4264</v>
          </cell>
        </row>
        <row r="11894">
          <cell r="A11894" t="str">
            <v>20.093.0001-0</v>
          </cell>
          <cell r="B11894">
            <v>0.34</v>
          </cell>
        </row>
        <row r="11895">
          <cell r="A11895" t="str">
            <v>20.093.9999-0</v>
          </cell>
          <cell r="B11895">
            <v>1867</v>
          </cell>
        </row>
        <row r="11896">
          <cell r="A11896" t="str">
            <v>20.096.0001-0</v>
          </cell>
          <cell r="B11896">
            <v>84.5</v>
          </cell>
        </row>
        <row r="11897">
          <cell r="A11897" t="str">
            <v>20.096.9999-0</v>
          </cell>
          <cell r="B11897">
            <v>3594</v>
          </cell>
        </row>
        <row r="11898">
          <cell r="A11898" t="str">
            <v>20.097.0001-0</v>
          </cell>
          <cell r="B11898">
            <v>76.599999999999994</v>
          </cell>
        </row>
        <row r="11899">
          <cell r="A11899" t="str">
            <v>20.097.0002-0</v>
          </cell>
          <cell r="B11899">
            <v>74.38</v>
          </cell>
        </row>
        <row r="11900">
          <cell r="A11900" t="str">
            <v>20.097.0003-0</v>
          </cell>
          <cell r="B11900">
            <v>74.8</v>
          </cell>
        </row>
        <row r="11901">
          <cell r="A11901" t="str">
            <v>20.097.0004-0</v>
          </cell>
          <cell r="B11901">
            <v>54.74</v>
          </cell>
        </row>
        <row r="11902">
          <cell r="A11902" t="str">
            <v>20.097.0005-0</v>
          </cell>
          <cell r="B11902">
            <v>52.05</v>
          </cell>
        </row>
        <row r="11903">
          <cell r="A11903" t="str">
            <v>20.097.0010-0</v>
          </cell>
          <cell r="B11903">
            <v>75.489999999999995</v>
          </cell>
        </row>
        <row r="11904">
          <cell r="A11904" t="str">
            <v>20.097.0011-0</v>
          </cell>
          <cell r="B11904">
            <v>82.94</v>
          </cell>
        </row>
        <row r="11905">
          <cell r="A11905" t="str">
            <v>20.097.9999-0</v>
          </cell>
          <cell r="B11905">
            <v>3957</v>
          </cell>
        </row>
        <row r="11906">
          <cell r="A11906" t="str">
            <v>20.098.0001-0</v>
          </cell>
          <cell r="B11906">
            <v>73.27</v>
          </cell>
        </row>
        <row r="11907">
          <cell r="A11907" t="str">
            <v>20.098.9999-0</v>
          </cell>
          <cell r="B11907">
            <v>3493</v>
          </cell>
        </row>
        <row r="11908">
          <cell r="A11908" t="str">
            <v>20.099.0001-0</v>
          </cell>
          <cell r="B11908">
            <v>42.94</v>
          </cell>
        </row>
        <row r="11909">
          <cell r="A11909" t="str">
            <v>20.099.9999-0</v>
          </cell>
          <cell r="B11909">
            <v>6535</v>
          </cell>
        </row>
        <row r="11910">
          <cell r="A11910" t="str">
            <v>20.100.0001-0</v>
          </cell>
          <cell r="B11910">
            <v>1.72</v>
          </cell>
        </row>
        <row r="11911">
          <cell r="A11911" t="str">
            <v>20.100.0005-0</v>
          </cell>
          <cell r="B11911">
            <v>376.41</v>
          </cell>
        </row>
        <row r="11912">
          <cell r="A11912" t="str">
            <v>20.100.0010-0</v>
          </cell>
          <cell r="B11912">
            <v>226.28</v>
          </cell>
        </row>
        <row r="11913">
          <cell r="A11913" t="str">
            <v>20.100.0011-0</v>
          </cell>
          <cell r="B11913">
            <v>247.66</v>
          </cell>
        </row>
        <row r="11914">
          <cell r="A11914" t="str">
            <v>20.100.0012-0</v>
          </cell>
          <cell r="B11914">
            <v>370.63</v>
          </cell>
        </row>
        <row r="11915">
          <cell r="A11915" t="str">
            <v>20.100.0013-0</v>
          </cell>
          <cell r="B11915">
            <v>260.01</v>
          </cell>
        </row>
        <row r="11916">
          <cell r="A11916" t="str">
            <v>20.100.0015-0</v>
          </cell>
          <cell r="B11916">
            <v>1</v>
          </cell>
        </row>
        <row r="11917">
          <cell r="A11917" t="str">
            <v>20.100.0016-0</v>
          </cell>
          <cell r="B11917">
            <v>2.6</v>
          </cell>
        </row>
        <row r="11918">
          <cell r="A11918" t="str">
            <v>20.100.0030-0</v>
          </cell>
          <cell r="B11918">
            <v>305.39</v>
          </cell>
        </row>
        <row r="11919">
          <cell r="A11919" t="str">
            <v>20.100.0050-0</v>
          </cell>
          <cell r="B11919">
            <v>185.57</v>
          </cell>
        </row>
        <row r="11920">
          <cell r="A11920" t="str">
            <v>20.100.0060-0</v>
          </cell>
          <cell r="B11920">
            <v>2.2799999999999998</v>
          </cell>
        </row>
        <row r="11921">
          <cell r="A11921" t="str">
            <v>20.100.0070-0</v>
          </cell>
          <cell r="B11921">
            <v>0.46</v>
          </cell>
        </row>
        <row r="11922">
          <cell r="A11922" t="str">
            <v>20.100.0075-0</v>
          </cell>
          <cell r="B11922">
            <v>408.04</v>
          </cell>
        </row>
        <row r="11923">
          <cell r="A11923" t="str">
            <v>20.100.0080-0</v>
          </cell>
          <cell r="B11923">
            <v>1.65</v>
          </cell>
        </row>
        <row r="11924">
          <cell r="A11924" t="str">
            <v>20.100.0090-0</v>
          </cell>
          <cell r="B11924">
            <v>4.5999999999999996</v>
          </cell>
        </row>
        <row r="11925">
          <cell r="A11925" t="str">
            <v>20.100.0095-0</v>
          </cell>
          <cell r="B11925">
            <v>6.19</v>
          </cell>
        </row>
        <row r="11926">
          <cell r="A11926" t="str">
            <v>20.100.9999-0</v>
          </cell>
          <cell r="B11926">
            <v>2065</v>
          </cell>
        </row>
        <row r="11927">
          <cell r="A11927" t="str">
            <v>20.101.0011-0</v>
          </cell>
          <cell r="B11927">
            <v>937.8</v>
          </cell>
        </row>
        <row r="11928">
          <cell r="A11928" t="str">
            <v>20.101.0013-0</v>
          </cell>
          <cell r="B11928">
            <v>1062.9000000000001</v>
          </cell>
        </row>
        <row r="11929">
          <cell r="A11929" t="str">
            <v>20.101.9999-0</v>
          </cell>
          <cell r="B11929">
            <v>7642</v>
          </cell>
        </row>
        <row r="11930">
          <cell r="A11930" t="str">
            <v>20.102.0003-0</v>
          </cell>
          <cell r="B11930">
            <v>888.9</v>
          </cell>
        </row>
        <row r="11931">
          <cell r="A11931" t="str">
            <v>20.102.0004-0</v>
          </cell>
          <cell r="B11931">
            <v>948.4</v>
          </cell>
        </row>
        <row r="11932">
          <cell r="A11932" t="str">
            <v>20.102.0005-0</v>
          </cell>
          <cell r="B11932">
            <v>2168.1</v>
          </cell>
        </row>
        <row r="11933">
          <cell r="A11933" t="str">
            <v>20.102.0006-0</v>
          </cell>
          <cell r="B11933">
            <v>2281.8000000000002</v>
          </cell>
        </row>
        <row r="11934">
          <cell r="A11934" t="str">
            <v>20.102.0007-0</v>
          </cell>
          <cell r="B11934">
            <v>1124.5999999999999</v>
          </cell>
        </row>
        <row r="11935">
          <cell r="A11935" t="str">
            <v>20.102.0008-0</v>
          </cell>
          <cell r="B11935">
            <v>1191.5</v>
          </cell>
        </row>
        <row r="11936">
          <cell r="A11936" t="str">
            <v>20.102.9999-0</v>
          </cell>
          <cell r="B11936">
            <v>12527</v>
          </cell>
        </row>
        <row r="11937">
          <cell r="A11937" t="str">
            <v>20.103.0001-0</v>
          </cell>
          <cell r="B11937">
            <v>36060</v>
          </cell>
        </row>
        <row r="11938">
          <cell r="A11938" t="str">
            <v>20.103.9999-0</v>
          </cell>
          <cell r="B11938">
            <v>6008</v>
          </cell>
        </row>
        <row r="11939">
          <cell r="A11939" t="str">
            <v>20.104.0001-0</v>
          </cell>
          <cell r="B11939">
            <v>37.32</v>
          </cell>
        </row>
        <row r="11940">
          <cell r="A11940" t="str">
            <v>20.104.0005-0</v>
          </cell>
          <cell r="B11940">
            <v>22.46</v>
          </cell>
        </row>
        <row r="11941">
          <cell r="A11941" t="str">
            <v>20.104.9999-0</v>
          </cell>
          <cell r="B11941">
            <v>6351</v>
          </cell>
        </row>
        <row r="11942">
          <cell r="A11942" t="str">
            <v>20.105.0001-0</v>
          </cell>
          <cell r="B11942">
            <v>3.09</v>
          </cell>
        </row>
        <row r="11943">
          <cell r="A11943" t="str">
            <v>20.105.0004-0</v>
          </cell>
          <cell r="B11943">
            <v>634.75</v>
          </cell>
        </row>
        <row r="11944">
          <cell r="A11944" t="str">
            <v>20.105.0005-0</v>
          </cell>
          <cell r="B11944">
            <v>0.33</v>
          </cell>
        </row>
        <row r="11945">
          <cell r="A11945" t="str">
            <v>20.105.9999-0</v>
          </cell>
          <cell r="B11945">
            <v>5571</v>
          </cell>
        </row>
        <row r="11946">
          <cell r="A11946" t="str">
            <v>20.106.0001-0</v>
          </cell>
          <cell r="B11946">
            <v>4.66</v>
          </cell>
        </row>
        <row r="11947">
          <cell r="A11947" t="str">
            <v>20.106.9999-0</v>
          </cell>
          <cell r="B11947">
            <v>4059</v>
          </cell>
        </row>
        <row r="11948">
          <cell r="A11948" t="str">
            <v>20.107.0001-0</v>
          </cell>
          <cell r="B11948">
            <v>48.73</v>
          </cell>
        </row>
        <row r="11949">
          <cell r="A11949" t="str">
            <v>20.107.9999-0</v>
          </cell>
          <cell r="B11949">
            <v>5130</v>
          </cell>
        </row>
        <row r="11950">
          <cell r="A11950" t="str">
            <v>20.110.9999-0</v>
          </cell>
          <cell r="B11950">
            <v>3743</v>
          </cell>
        </row>
        <row r="11951">
          <cell r="A11951" t="str">
            <v>20.111.0001-0</v>
          </cell>
          <cell r="B11951">
            <v>65.400000000000006</v>
          </cell>
        </row>
        <row r="11952">
          <cell r="A11952" t="str">
            <v>20.111.0006-0</v>
          </cell>
          <cell r="B11952">
            <v>62.58</v>
          </cell>
        </row>
        <row r="11953">
          <cell r="A11953" t="str">
            <v>20.111.0008-0</v>
          </cell>
          <cell r="B11953">
            <v>36.79</v>
          </cell>
        </row>
        <row r="11954">
          <cell r="A11954" t="str">
            <v>20.111.0009-0</v>
          </cell>
          <cell r="B11954">
            <v>50.69</v>
          </cell>
        </row>
        <row r="11955">
          <cell r="A11955" t="str">
            <v>20.111.0010-0</v>
          </cell>
          <cell r="B11955">
            <v>9.16</v>
          </cell>
        </row>
        <row r="11956">
          <cell r="A11956" t="str">
            <v>20.111.9999-0</v>
          </cell>
          <cell r="B11956">
            <v>4748</v>
          </cell>
        </row>
        <row r="11957">
          <cell r="A11957" t="str">
            <v>20.112.0010-0</v>
          </cell>
          <cell r="B11957">
            <v>48.5</v>
          </cell>
        </row>
        <row r="11958">
          <cell r="A11958" t="str">
            <v>20.112.0011-0</v>
          </cell>
          <cell r="B11958">
            <v>48.5</v>
          </cell>
        </row>
        <row r="11959">
          <cell r="A11959" t="str">
            <v>20.112.0013-0</v>
          </cell>
          <cell r="B11959">
            <v>38</v>
          </cell>
        </row>
        <row r="11960">
          <cell r="A11960" t="str">
            <v>20.112.0014-0</v>
          </cell>
          <cell r="B11960">
            <v>48.5</v>
          </cell>
        </row>
        <row r="11961">
          <cell r="A11961" t="str">
            <v>20.112.0015-0</v>
          </cell>
          <cell r="B11961">
            <v>9</v>
          </cell>
        </row>
        <row r="11962">
          <cell r="A11962" t="str">
            <v>20.112.9999-0</v>
          </cell>
          <cell r="B11962">
            <v>9116</v>
          </cell>
        </row>
        <row r="11963">
          <cell r="A11963" t="str">
            <v>20.113.0010-0</v>
          </cell>
          <cell r="B11963">
            <v>71.260000000000005</v>
          </cell>
        </row>
        <row r="11964">
          <cell r="A11964" t="str">
            <v>20.113.0011-0</v>
          </cell>
          <cell r="B11964">
            <v>68.849999999999994</v>
          </cell>
        </row>
        <row r="11965">
          <cell r="A11965" t="str">
            <v>20.113.0012-0</v>
          </cell>
          <cell r="B11965">
            <v>46.22</v>
          </cell>
        </row>
        <row r="11966">
          <cell r="A11966" t="str">
            <v>20.113.0013-0</v>
          </cell>
          <cell r="B11966">
            <v>32.74</v>
          </cell>
        </row>
        <row r="11967">
          <cell r="A11967" t="str">
            <v>20.113.0014-0</v>
          </cell>
          <cell r="B11967">
            <v>62.19</v>
          </cell>
        </row>
        <row r="11968">
          <cell r="A11968" t="str">
            <v>20.113.0015-0</v>
          </cell>
          <cell r="B11968">
            <v>16.510000000000002</v>
          </cell>
        </row>
        <row r="11969">
          <cell r="A11969" t="str">
            <v>20.113.9999-0</v>
          </cell>
          <cell r="B11969">
            <v>9681</v>
          </cell>
        </row>
        <row r="11970">
          <cell r="A11970" t="str">
            <v>20.114.0010-0</v>
          </cell>
          <cell r="B11970">
            <v>72</v>
          </cell>
        </row>
        <row r="11971">
          <cell r="A11971" t="str">
            <v>20.114.0011-0</v>
          </cell>
          <cell r="B11971">
            <v>70</v>
          </cell>
        </row>
        <row r="11972">
          <cell r="A11972" t="str">
            <v>20.114.0012-0</v>
          </cell>
          <cell r="B11972">
            <v>56</v>
          </cell>
        </row>
        <row r="11973">
          <cell r="A11973" t="str">
            <v>20.114.0013-0</v>
          </cell>
          <cell r="B11973">
            <v>40</v>
          </cell>
        </row>
        <row r="11974">
          <cell r="A11974" t="str">
            <v>20.114.0014-0</v>
          </cell>
          <cell r="B11974">
            <v>70</v>
          </cell>
        </row>
        <row r="11975">
          <cell r="A11975" t="str">
            <v>20.114.0015-0</v>
          </cell>
          <cell r="B11975">
            <v>21.87</v>
          </cell>
        </row>
        <row r="11976">
          <cell r="A11976" t="str">
            <v>20.114.9999-0</v>
          </cell>
          <cell r="B11976">
            <v>3879</v>
          </cell>
        </row>
        <row r="11977">
          <cell r="A11977" t="str">
            <v>20.115.0010-0</v>
          </cell>
          <cell r="B11977">
            <v>75</v>
          </cell>
        </row>
        <row r="11978">
          <cell r="A11978" t="str">
            <v>20.115.0011-0</v>
          </cell>
          <cell r="B11978">
            <v>65.13</v>
          </cell>
        </row>
        <row r="11979">
          <cell r="A11979" t="str">
            <v>20.115.0013-0</v>
          </cell>
          <cell r="B11979">
            <v>20</v>
          </cell>
        </row>
        <row r="11980">
          <cell r="A11980" t="str">
            <v>20.115.0014-0</v>
          </cell>
          <cell r="B11980">
            <v>55</v>
          </cell>
        </row>
        <row r="11981">
          <cell r="A11981" t="str">
            <v>20.115.0015-0</v>
          </cell>
          <cell r="B11981">
            <v>42.55</v>
          </cell>
        </row>
        <row r="11982">
          <cell r="A11982" t="str">
            <v>20.115.9999-0</v>
          </cell>
          <cell r="B11982">
            <v>5281</v>
          </cell>
        </row>
        <row r="11983">
          <cell r="A11983" t="str">
            <v>20.116.0005-0</v>
          </cell>
          <cell r="B11983">
            <v>62.42</v>
          </cell>
        </row>
        <row r="11984">
          <cell r="A11984" t="str">
            <v>20.116.0006-0</v>
          </cell>
          <cell r="B11984">
            <v>63.26</v>
          </cell>
        </row>
        <row r="11985">
          <cell r="A11985" t="str">
            <v>20.116.0007-0</v>
          </cell>
          <cell r="B11985">
            <v>63.1</v>
          </cell>
        </row>
        <row r="11986">
          <cell r="A11986" t="str">
            <v>20.116.0008-0</v>
          </cell>
          <cell r="B11986">
            <v>73.739999999999995</v>
          </cell>
        </row>
        <row r="11987">
          <cell r="A11987" t="str">
            <v>20.116.0012-0</v>
          </cell>
          <cell r="B11987">
            <v>44.7</v>
          </cell>
        </row>
        <row r="11988">
          <cell r="A11988" t="str">
            <v>20.116.0013-0</v>
          </cell>
          <cell r="B11988">
            <v>64.069999999999993</v>
          </cell>
        </row>
        <row r="11989">
          <cell r="A11989" t="str">
            <v>20.116.0014-0</v>
          </cell>
          <cell r="B11989">
            <v>28.93</v>
          </cell>
        </row>
        <row r="11990">
          <cell r="A11990" t="str">
            <v>20.116.0020-0</v>
          </cell>
          <cell r="B11990">
            <v>42.94</v>
          </cell>
        </row>
        <row r="11991">
          <cell r="A11991" t="str">
            <v>20.116.9999-0</v>
          </cell>
          <cell r="B11991">
            <v>996</v>
          </cell>
        </row>
        <row r="11992">
          <cell r="A11992" t="str">
            <v>20.125.9999-0</v>
          </cell>
          <cell r="B11992">
            <v>2464</v>
          </cell>
        </row>
        <row r="11993">
          <cell r="A11993" t="str">
            <v>20.170.0001-0</v>
          </cell>
          <cell r="B11993">
            <v>106.43</v>
          </cell>
        </row>
        <row r="11994">
          <cell r="A11994" t="str">
            <v>20.170.0002-0</v>
          </cell>
          <cell r="B11994">
            <v>4495.76</v>
          </cell>
        </row>
        <row r="11995">
          <cell r="A11995" t="str">
            <v>20.170.0005-0</v>
          </cell>
          <cell r="B11995">
            <v>1262.99</v>
          </cell>
        </row>
        <row r="11996">
          <cell r="A11996" t="str">
            <v>20.170.0015-0</v>
          </cell>
          <cell r="B11996">
            <v>3060.12</v>
          </cell>
        </row>
        <row r="11997">
          <cell r="A11997" t="str">
            <v>20.170.9999-0</v>
          </cell>
          <cell r="B11997">
            <v>3769</v>
          </cell>
        </row>
        <row r="11998">
          <cell r="A11998" t="str">
            <v>20.175.0002-1</v>
          </cell>
          <cell r="B11998">
            <v>282.81</v>
          </cell>
        </row>
        <row r="11999">
          <cell r="A11999" t="str">
            <v>20.175.0003-0</v>
          </cell>
          <cell r="B11999">
            <v>364.67</v>
          </cell>
        </row>
        <row r="12000">
          <cell r="A12000" t="str">
            <v>20.175.0004-0</v>
          </cell>
          <cell r="B12000">
            <v>317.83999999999997</v>
          </cell>
        </row>
        <row r="12001">
          <cell r="A12001" t="str">
            <v>20.175.0005-0</v>
          </cell>
          <cell r="B12001">
            <v>873.94</v>
          </cell>
        </row>
        <row r="12002">
          <cell r="A12002" t="str">
            <v>20.175.0006-0</v>
          </cell>
          <cell r="B12002">
            <v>931.61</v>
          </cell>
        </row>
        <row r="12003">
          <cell r="A12003" t="str">
            <v>20.175.0007-0</v>
          </cell>
          <cell r="B12003">
            <v>835.7</v>
          </cell>
        </row>
        <row r="12004">
          <cell r="A12004" t="str">
            <v>20.175.0010-1</v>
          </cell>
          <cell r="B12004">
            <v>93.64</v>
          </cell>
        </row>
        <row r="12005">
          <cell r="A12005" t="str">
            <v>20.175.0015-0</v>
          </cell>
          <cell r="B12005">
            <v>333.92</v>
          </cell>
        </row>
        <row r="12006">
          <cell r="A12006" t="str">
            <v>20.175.9999-0</v>
          </cell>
          <cell r="B12006">
            <v>3931</v>
          </cell>
        </row>
        <row r="12007">
          <cell r="A12007" t="str">
            <v>20.176.0010-0</v>
          </cell>
          <cell r="B12007">
            <v>98.31</v>
          </cell>
        </row>
        <row r="12008">
          <cell r="A12008" t="str">
            <v>20.176.9999-0</v>
          </cell>
          <cell r="B12008">
            <v>998</v>
          </cell>
        </row>
        <row r="12009">
          <cell r="A12009" t="str">
            <v>20.180.0001-0</v>
          </cell>
          <cell r="B12009">
            <v>298.52999999999997</v>
          </cell>
        </row>
        <row r="12010">
          <cell r="A12010" t="str">
            <v>20.180.0002-0</v>
          </cell>
          <cell r="B12010">
            <v>164.14</v>
          </cell>
        </row>
        <row r="12011">
          <cell r="A12011" t="str">
            <v>20.180.9999-0</v>
          </cell>
          <cell r="B12011">
            <v>3170</v>
          </cell>
        </row>
        <row r="12012">
          <cell r="A12012" t="str">
            <v>20.181.0001-0</v>
          </cell>
          <cell r="B12012">
            <v>38.200000000000003</v>
          </cell>
        </row>
        <row r="12013">
          <cell r="A12013" t="str">
            <v>20.181.0005-1</v>
          </cell>
          <cell r="B12013">
            <v>4428.8999999999996</v>
          </cell>
        </row>
        <row r="12014">
          <cell r="A12014" t="str">
            <v>20.181.0006-1</v>
          </cell>
          <cell r="B12014">
            <v>5666.58</v>
          </cell>
        </row>
        <row r="12015">
          <cell r="A12015" t="str">
            <v>20.181.9999-0</v>
          </cell>
          <cell r="B12015">
            <v>4054</v>
          </cell>
        </row>
        <row r="12016">
          <cell r="A12016" t="str">
            <v>20.183.0001-1</v>
          </cell>
          <cell r="B12016">
            <v>14.79</v>
          </cell>
        </row>
        <row r="12017">
          <cell r="A12017" t="str">
            <v>20.183.9999-0</v>
          </cell>
          <cell r="B12017">
            <v>3893</v>
          </cell>
        </row>
        <row r="12018">
          <cell r="A12018" t="str">
            <v>20.198.0001-0</v>
          </cell>
          <cell r="B12018">
            <v>770.04</v>
          </cell>
        </row>
        <row r="12019">
          <cell r="A12019" t="str">
            <v>20.198.9999-0</v>
          </cell>
          <cell r="B12019">
            <v>4440</v>
          </cell>
        </row>
        <row r="12020">
          <cell r="A12020" t="str">
            <v>20.200.9999-0</v>
          </cell>
          <cell r="B12020">
            <v>3924</v>
          </cell>
        </row>
        <row r="12021">
          <cell r="A12021" t="str">
            <v>21.001.0010-0</v>
          </cell>
          <cell r="B12021">
            <v>190.54</v>
          </cell>
        </row>
        <row r="12022">
          <cell r="A12022" t="str">
            <v>21.001.0015-0</v>
          </cell>
          <cell r="B12022">
            <v>207.21</v>
          </cell>
        </row>
        <row r="12023">
          <cell r="A12023" t="str">
            <v>21.001.0020-0</v>
          </cell>
          <cell r="B12023">
            <v>240.07</v>
          </cell>
        </row>
        <row r="12024">
          <cell r="A12024" t="str">
            <v>21.001.0021-0</v>
          </cell>
          <cell r="B12024">
            <v>293.38</v>
          </cell>
        </row>
        <row r="12025">
          <cell r="A12025" t="str">
            <v>21.001.0025-0</v>
          </cell>
          <cell r="B12025">
            <v>389.72</v>
          </cell>
        </row>
        <row r="12026">
          <cell r="A12026" t="str">
            <v>21.001.0060-0</v>
          </cell>
          <cell r="B12026">
            <v>90.44</v>
          </cell>
        </row>
        <row r="12027">
          <cell r="A12027" t="str">
            <v>21.001.0062-0</v>
          </cell>
          <cell r="B12027">
            <v>182.61</v>
          </cell>
        </row>
        <row r="12028">
          <cell r="A12028" t="str">
            <v>21.001.0065-0</v>
          </cell>
          <cell r="B12028">
            <v>365.83</v>
          </cell>
        </row>
        <row r="12029">
          <cell r="A12029" t="str">
            <v>21.001.0070-0</v>
          </cell>
          <cell r="B12029">
            <v>182.61</v>
          </cell>
        </row>
        <row r="12030">
          <cell r="A12030" t="str">
            <v>21.001.0075-0</v>
          </cell>
          <cell r="B12030">
            <v>215.94</v>
          </cell>
        </row>
        <row r="12031">
          <cell r="A12031" t="str">
            <v>21.001.0080-0</v>
          </cell>
          <cell r="B12031">
            <v>182.61</v>
          </cell>
        </row>
        <row r="12032">
          <cell r="A12032" t="str">
            <v>21.001.0090-0</v>
          </cell>
          <cell r="B12032">
            <v>215.94</v>
          </cell>
        </row>
        <row r="12033">
          <cell r="A12033" t="str">
            <v>21.001.0095-0</v>
          </cell>
          <cell r="B12033">
            <v>148.88</v>
          </cell>
        </row>
        <row r="12034">
          <cell r="A12034" t="str">
            <v>21.001.0150-0</v>
          </cell>
          <cell r="B12034">
            <v>333.3</v>
          </cell>
        </row>
        <row r="12035">
          <cell r="A12035" t="str">
            <v>21.001.0155-0</v>
          </cell>
          <cell r="B12035">
            <v>999.92</v>
          </cell>
        </row>
        <row r="12036">
          <cell r="A12036" t="str">
            <v>21.001.0160-0</v>
          </cell>
          <cell r="B12036">
            <v>83.32</v>
          </cell>
        </row>
        <row r="12037">
          <cell r="A12037" t="str">
            <v>21.001.0165-0</v>
          </cell>
          <cell r="B12037">
            <v>124.99</v>
          </cell>
        </row>
        <row r="12038">
          <cell r="A12038" t="str">
            <v>21.001.0170-0</v>
          </cell>
          <cell r="B12038">
            <v>166.65</v>
          </cell>
        </row>
        <row r="12039">
          <cell r="A12039" t="str">
            <v>21.001.0175-0</v>
          </cell>
          <cell r="B12039">
            <v>83.32</v>
          </cell>
        </row>
        <row r="12040">
          <cell r="A12040" t="str">
            <v>21.001.0180-0</v>
          </cell>
          <cell r="B12040">
            <v>133.32</v>
          </cell>
        </row>
        <row r="12041">
          <cell r="A12041" t="str">
            <v>21.001.0185-0</v>
          </cell>
          <cell r="B12041">
            <v>99.99</v>
          </cell>
        </row>
        <row r="12042">
          <cell r="A12042" t="str">
            <v>21.001.0190-0</v>
          </cell>
          <cell r="B12042">
            <v>166.65</v>
          </cell>
        </row>
        <row r="12043">
          <cell r="A12043" t="str">
            <v>21.001.9999-0</v>
          </cell>
          <cell r="B12043">
            <v>2290</v>
          </cell>
        </row>
        <row r="12044">
          <cell r="A12044" t="str">
            <v>21.002.0010-0</v>
          </cell>
          <cell r="B12044">
            <v>525</v>
          </cell>
        </row>
        <row r="12045">
          <cell r="A12045" t="str">
            <v>21.002.0015-0</v>
          </cell>
          <cell r="B12045">
            <v>698.4</v>
          </cell>
        </row>
        <row r="12046">
          <cell r="A12046" t="str">
            <v>21.002.0020-0</v>
          </cell>
          <cell r="B12046">
            <v>983.25</v>
          </cell>
        </row>
        <row r="12047">
          <cell r="A12047" t="str">
            <v>21.002.0025-0</v>
          </cell>
          <cell r="B12047">
            <v>666.75</v>
          </cell>
        </row>
        <row r="12048">
          <cell r="A12048" t="str">
            <v>21.002.0030-0</v>
          </cell>
          <cell r="B12048">
            <v>1070</v>
          </cell>
        </row>
        <row r="12049">
          <cell r="A12049" t="str">
            <v>21.002.0035-0</v>
          </cell>
          <cell r="B12049">
            <v>840</v>
          </cell>
        </row>
        <row r="12050">
          <cell r="A12050" t="str">
            <v>21.002.0040-0</v>
          </cell>
          <cell r="B12050">
            <v>4260.5200000000004</v>
          </cell>
        </row>
        <row r="12051">
          <cell r="A12051" t="str">
            <v>21.002.0045-0</v>
          </cell>
          <cell r="B12051">
            <v>5457.87</v>
          </cell>
        </row>
        <row r="12052">
          <cell r="A12052" t="str">
            <v>21.002.9999-0</v>
          </cell>
          <cell r="B12052">
            <v>1000</v>
          </cell>
        </row>
        <row r="12053">
          <cell r="A12053" t="str">
            <v>21.003.0010-0</v>
          </cell>
          <cell r="B12053">
            <v>187.03</v>
          </cell>
        </row>
        <row r="12054">
          <cell r="A12054" t="str">
            <v>21.003.0015-0</v>
          </cell>
          <cell r="B12054">
            <v>1357</v>
          </cell>
        </row>
        <row r="12055">
          <cell r="A12055" t="str">
            <v>21.003.0020-0</v>
          </cell>
          <cell r="B12055">
            <v>1556.2</v>
          </cell>
        </row>
        <row r="12056">
          <cell r="A12056" t="str">
            <v>21.003.0025-0</v>
          </cell>
          <cell r="B12056">
            <v>1871.48</v>
          </cell>
        </row>
        <row r="12057">
          <cell r="A12057" t="str">
            <v>21.003.0030-0</v>
          </cell>
          <cell r="B12057">
            <v>1786.8</v>
          </cell>
        </row>
        <row r="12058">
          <cell r="A12058" t="str">
            <v>21.003.0035-0</v>
          </cell>
          <cell r="B12058">
            <v>1871.27</v>
          </cell>
        </row>
        <row r="12059">
          <cell r="A12059" t="str">
            <v>21.003.0040-0</v>
          </cell>
          <cell r="B12059">
            <v>2096.65</v>
          </cell>
        </row>
        <row r="12060">
          <cell r="A12060" t="str">
            <v>21.003.0045-0</v>
          </cell>
          <cell r="B12060">
            <v>2096.65</v>
          </cell>
        </row>
        <row r="12061">
          <cell r="A12061" t="str">
            <v>21.003.0050-0</v>
          </cell>
          <cell r="B12061">
            <v>2072.2199999999998</v>
          </cell>
        </row>
        <row r="12062">
          <cell r="A12062" t="str">
            <v>21.003.0052-0</v>
          </cell>
          <cell r="B12062">
            <v>457.16</v>
          </cell>
        </row>
        <row r="12063">
          <cell r="A12063" t="str">
            <v>21.003.0053-0</v>
          </cell>
          <cell r="B12063">
            <v>757.94</v>
          </cell>
        </row>
        <row r="12064">
          <cell r="A12064" t="str">
            <v>21.003.0054-0</v>
          </cell>
          <cell r="B12064">
            <v>496.48</v>
          </cell>
        </row>
        <row r="12065">
          <cell r="A12065" t="str">
            <v>21.003.0055-0</v>
          </cell>
          <cell r="B12065">
            <v>932.96</v>
          </cell>
        </row>
        <row r="12066">
          <cell r="A12066" t="str">
            <v>21.003.0056-0</v>
          </cell>
          <cell r="B12066">
            <v>970.44</v>
          </cell>
        </row>
        <row r="12067">
          <cell r="A12067" t="str">
            <v>21.003.0057-0</v>
          </cell>
          <cell r="B12067">
            <v>1004.07</v>
          </cell>
        </row>
        <row r="12068">
          <cell r="A12068" t="str">
            <v>21.003.0058-0</v>
          </cell>
          <cell r="B12068">
            <v>1182.72</v>
          </cell>
        </row>
        <row r="12069">
          <cell r="A12069" t="str">
            <v>21.003.0060-0</v>
          </cell>
          <cell r="B12069">
            <v>1034</v>
          </cell>
        </row>
        <row r="12070">
          <cell r="A12070" t="str">
            <v>21.003.0065-0</v>
          </cell>
          <cell r="B12070">
            <v>6873.01</v>
          </cell>
        </row>
        <row r="12071">
          <cell r="A12071" t="str">
            <v>21.003.0070-0</v>
          </cell>
          <cell r="B12071">
            <v>1587</v>
          </cell>
        </row>
        <row r="12072">
          <cell r="A12072" t="str">
            <v>21.003.0072-0</v>
          </cell>
          <cell r="B12072">
            <v>2151.63</v>
          </cell>
        </row>
        <row r="12073">
          <cell r="A12073" t="str">
            <v>21.003.0075-0</v>
          </cell>
          <cell r="B12073">
            <v>2609.9699999999998</v>
          </cell>
        </row>
        <row r="12074">
          <cell r="A12074" t="str">
            <v>21.003.0078-0</v>
          </cell>
          <cell r="B12074">
            <v>2012.89</v>
          </cell>
        </row>
        <row r="12075">
          <cell r="A12075" t="str">
            <v>21.003.0080-0</v>
          </cell>
          <cell r="B12075">
            <v>542.72</v>
          </cell>
        </row>
        <row r="12076">
          <cell r="A12076" t="str">
            <v>21.003.0085-0</v>
          </cell>
          <cell r="B12076">
            <v>660.6</v>
          </cell>
        </row>
        <row r="12077">
          <cell r="A12077" t="str">
            <v>21.003.0090-0</v>
          </cell>
          <cell r="B12077">
            <v>6355</v>
          </cell>
        </row>
        <row r="12078">
          <cell r="A12078" t="str">
            <v>21.003.0095-0</v>
          </cell>
          <cell r="B12078">
            <v>6892</v>
          </cell>
        </row>
        <row r="12079">
          <cell r="A12079" t="str">
            <v>21.003.0100-0</v>
          </cell>
          <cell r="B12079">
            <v>6430.36</v>
          </cell>
        </row>
        <row r="12080">
          <cell r="A12080" t="str">
            <v>21.003.0105-0</v>
          </cell>
          <cell r="B12080">
            <v>6144</v>
          </cell>
        </row>
        <row r="12081">
          <cell r="A12081" t="str">
            <v>21.003.0110-0</v>
          </cell>
          <cell r="B12081">
            <v>5732.46</v>
          </cell>
        </row>
        <row r="12082">
          <cell r="A12082" t="str">
            <v>21.003.0115-0</v>
          </cell>
          <cell r="B12082">
            <v>5929.33</v>
          </cell>
        </row>
        <row r="12083">
          <cell r="A12083" t="str">
            <v>21.003.0140-0</v>
          </cell>
          <cell r="B12083">
            <v>1049.6500000000001</v>
          </cell>
        </row>
        <row r="12084">
          <cell r="A12084" t="str">
            <v>21.003.0150-0</v>
          </cell>
          <cell r="B12084">
            <v>6390.58</v>
          </cell>
        </row>
        <row r="12085">
          <cell r="A12085" t="str">
            <v>21.003.9999-0</v>
          </cell>
          <cell r="B12085">
            <v>1013</v>
          </cell>
        </row>
        <row r="12086">
          <cell r="A12086" t="str">
            <v>21.004.0005-0</v>
          </cell>
          <cell r="B12086">
            <v>190.2</v>
          </cell>
        </row>
        <row r="12087">
          <cell r="A12087" t="str">
            <v>21.004.0007-0</v>
          </cell>
          <cell r="B12087">
            <v>284.38</v>
          </cell>
        </row>
        <row r="12088">
          <cell r="A12088" t="str">
            <v>21.004.0095-0</v>
          </cell>
          <cell r="B12088">
            <v>66.66</v>
          </cell>
        </row>
        <row r="12089">
          <cell r="A12089" t="str">
            <v>21.004.0100-0</v>
          </cell>
          <cell r="B12089">
            <v>83.32</v>
          </cell>
        </row>
        <row r="12090">
          <cell r="A12090" t="str">
            <v>21.004.0101-0</v>
          </cell>
          <cell r="B12090">
            <v>166.65</v>
          </cell>
        </row>
        <row r="12091">
          <cell r="A12091" t="str">
            <v>21.004.0102-0</v>
          </cell>
          <cell r="B12091">
            <v>208.31</v>
          </cell>
        </row>
        <row r="12092">
          <cell r="A12092" t="str">
            <v>21.004.0105-0</v>
          </cell>
          <cell r="B12092">
            <v>16.66</v>
          </cell>
        </row>
        <row r="12093">
          <cell r="A12093" t="str">
            <v>21.004.0108-0</v>
          </cell>
          <cell r="B12093">
            <v>16.66</v>
          </cell>
        </row>
        <row r="12094">
          <cell r="A12094" t="str">
            <v>21.004.0110-0</v>
          </cell>
          <cell r="B12094">
            <v>4.16</v>
          </cell>
        </row>
        <row r="12095">
          <cell r="A12095" t="str">
            <v>21.004.0120-0</v>
          </cell>
          <cell r="B12095">
            <v>66.66</v>
          </cell>
        </row>
        <row r="12096">
          <cell r="A12096" t="str">
            <v>21.004.0125-0</v>
          </cell>
          <cell r="B12096">
            <v>4.16</v>
          </cell>
        </row>
        <row r="12097">
          <cell r="A12097" t="str">
            <v>21.004.0130-0</v>
          </cell>
          <cell r="B12097">
            <v>33.33</v>
          </cell>
        </row>
        <row r="12098">
          <cell r="A12098" t="str">
            <v>21.004.0135-0</v>
          </cell>
          <cell r="B12098">
            <v>12.49</v>
          </cell>
        </row>
        <row r="12099">
          <cell r="A12099" t="str">
            <v>21.004.0140-0</v>
          </cell>
          <cell r="B12099">
            <v>4.16</v>
          </cell>
        </row>
        <row r="12100">
          <cell r="A12100" t="str">
            <v>21.004.0141-0</v>
          </cell>
          <cell r="B12100">
            <v>12.49</v>
          </cell>
        </row>
        <row r="12101">
          <cell r="A12101" t="str">
            <v>21.004.0142-0</v>
          </cell>
          <cell r="B12101">
            <v>16.66</v>
          </cell>
        </row>
        <row r="12102">
          <cell r="A12102" t="str">
            <v>21.004.0143-0</v>
          </cell>
          <cell r="B12102">
            <v>24.99</v>
          </cell>
        </row>
        <row r="12103">
          <cell r="A12103" t="str">
            <v>21.004.0144-0</v>
          </cell>
          <cell r="B12103">
            <v>49.99</v>
          </cell>
        </row>
        <row r="12104">
          <cell r="A12104" t="str">
            <v>21.004.0150-0</v>
          </cell>
          <cell r="B12104">
            <v>16.66</v>
          </cell>
        </row>
        <row r="12105">
          <cell r="A12105" t="str">
            <v>21.004.0153-0</v>
          </cell>
          <cell r="B12105">
            <v>8.33</v>
          </cell>
        </row>
        <row r="12106">
          <cell r="A12106" t="str">
            <v>21.004.0155-0</v>
          </cell>
          <cell r="B12106">
            <v>8.33</v>
          </cell>
        </row>
        <row r="12107">
          <cell r="A12107" t="str">
            <v>21.004.0158-0</v>
          </cell>
          <cell r="B12107">
            <v>4.16</v>
          </cell>
        </row>
        <row r="12108">
          <cell r="A12108" t="str">
            <v>21.004.0160-0</v>
          </cell>
          <cell r="B12108">
            <v>8.33</v>
          </cell>
        </row>
        <row r="12109">
          <cell r="A12109" t="str">
            <v>21.004.0165-0</v>
          </cell>
          <cell r="B12109">
            <v>4.16</v>
          </cell>
        </row>
        <row r="12110">
          <cell r="A12110" t="str">
            <v>21.004.0168-0</v>
          </cell>
          <cell r="B12110">
            <v>4.16</v>
          </cell>
        </row>
        <row r="12111">
          <cell r="A12111" t="str">
            <v>21.004.0170-0</v>
          </cell>
          <cell r="B12111">
            <v>4.16</v>
          </cell>
        </row>
        <row r="12112">
          <cell r="A12112" t="str">
            <v>21.004.0175-0</v>
          </cell>
          <cell r="B12112">
            <v>12.49</v>
          </cell>
        </row>
        <row r="12113">
          <cell r="A12113" t="str">
            <v>21.004.0185-0</v>
          </cell>
          <cell r="B12113">
            <v>1.66</v>
          </cell>
        </row>
        <row r="12114">
          <cell r="A12114" t="str">
            <v>21.004.0186-0</v>
          </cell>
          <cell r="B12114">
            <v>24.99</v>
          </cell>
        </row>
        <row r="12115">
          <cell r="A12115" t="str">
            <v>21.004.0187-0</v>
          </cell>
          <cell r="B12115">
            <v>33.33</v>
          </cell>
        </row>
        <row r="12116">
          <cell r="A12116" t="str">
            <v>21.004.0188-0</v>
          </cell>
          <cell r="B12116">
            <v>49.99</v>
          </cell>
        </row>
        <row r="12117">
          <cell r="A12117" t="str">
            <v>21.004.0190-0</v>
          </cell>
          <cell r="B12117">
            <v>4.16</v>
          </cell>
        </row>
        <row r="12118">
          <cell r="A12118" t="str">
            <v>21.004.0200-0</v>
          </cell>
          <cell r="B12118">
            <v>72.95</v>
          </cell>
        </row>
        <row r="12119">
          <cell r="A12119" t="str">
            <v>21.004.9999-0</v>
          </cell>
          <cell r="B12119">
            <v>2158</v>
          </cell>
        </row>
        <row r="12120">
          <cell r="A12120" t="str">
            <v>21.005.0010-0</v>
          </cell>
          <cell r="B12120">
            <v>1893.81</v>
          </cell>
        </row>
        <row r="12121">
          <cell r="A12121" t="str">
            <v>21.005.0011-0</v>
          </cell>
          <cell r="B12121">
            <v>1942.69</v>
          </cell>
        </row>
        <row r="12122">
          <cell r="A12122" t="str">
            <v>21.005.0015-0</v>
          </cell>
          <cell r="B12122">
            <v>2096.21</v>
          </cell>
        </row>
        <row r="12123">
          <cell r="A12123" t="str">
            <v>21.005.0016-0</v>
          </cell>
          <cell r="B12123">
            <v>2271.73</v>
          </cell>
        </row>
        <row r="12124">
          <cell r="A12124" t="str">
            <v>21.005.0020-0</v>
          </cell>
          <cell r="B12124">
            <v>1829.09</v>
          </cell>
        </row>
        <row r="12125">
          <cell r="A12125" t="str">
            <v>21.005.0050-0</v>
          </cell>
          <cell r="B12125">
            <v>1378.2</v>
          </cell>
        </row>
        <row r="12126">
          <cell r="A12126" t="str">
            <v>21.005.9999-0</v>
          </cell>
          <cell r="B12126">
            <v>2995</v>
          </cell>
        </row>
        <row r="12127">
          <cell r="A12127" t="str">
            <v>21.006.0010-0</v>
          </cell>
          <cell r="B12127">
            <v>433.26</v>
          </cell>
        </row>
        <row r="12128">
          <cell r="A12128" t="str">
            <v>21.006.0015-0</v>
          </cell>
          <cell r="B12128">
            <v>339.08</v>
          </cell>
        </row>
        <row r="12129">
          <cell r="A12129" t="str">
            <v>21.006.9999-0</v>
          </cell>
          <cell r="B12129">
            <v>1050</v>
          </cell>
        </row>
        <row r="12130">
          <cell r="A12130" t="str">
            <v>21.007.0010-0</v>
          </cell>
          <cell r="B12130">
            <v>71.680000000000007</v>
          </cell>
        </row>
        <row r="12131">
          <cell r="A12131" t="str">
            <v>21.007.0015-0</v>
          </cell>
          <cell r="B12131">
            <v>100.6</v>
          </cell>
        </row>
        <row r="12132">
          <cell r="A12132" t="str">
            <v>21.007.9999-0</v>
          </cell>
          <cell r="B12132">
            <v>5212</v>
          </cell>
        </row>
        <row r="12133">
          <cell r="A12133" t="str">
            <v>21.008.0010-0</v>
          </cell>
          <cell r="B12133">
            <v>20426.23</v>
          </cell>
        </row>
        <row r="12134">
          <cell r="A12134" t="str">
            <v>21.008.0020-0</v>
          </cell>
          <cell r="B12134">
            <v>26735.22</v>
          </cell>
        </row>
        <row r="12135">
          <cell r="A12135" t="str">
            <v>21.008.0025-0</v>
          </cell>
          <cell r="B12135">
            <v>32351.95</v>
          </cell>
        </row>
        <row r="12136">
          <cell r="A12136" t="str">
            <v>21.008.0030-0</v>
          </cell>
          <cell r="B12136">
            <v>7773.92</v>
          </cell>
        </row>
        <row r="12137">
          <cell r="A12137" t="str">
            <v>21.008.9999-0</v>
          </cell>
          <cell r="B12137">
            <v>1000</v>
          </cell>
        </row>
        <row r="12138">
          <cell r="A12138" t="str">
            <v>21.009.0010-0</v>
          </cell>
          <cell r="B12138">
            <v>24.34</v>
          </cell>
        </row>
        <row r="12139">
          <cell r="A12139" t="str">
            <v>21.009.0011-0</v>
          </cell>
          <cell r="B12139">
            <v>48.69</v>
          </cell>
        </row>
        <row r="12140">
          <cell r="A12140" t="str">
            <v>21.009.0012-0</v>
          </cell>
          <cell r="B12140">
            <v>89.05</v>
          </cell>
        </row>
        <row r="12141">
          <cell r="A12141" t="str">
            <v>21.009.0013-0</v>
          </cell>
          <cell r="B12141">
            <v>137.74</v>
          </cell>
        </row>
        <row r="12142">
          <cell r="A12142" t="str">
            <v>21.009.0030-0</v>
          </cell>
          <cell r="B12142">
            <v>80.31</v>
          </cell>
        </row>
        <row r="12143">
          <cell r="A12143" t="str">
            <v>21.009.0031-0</v>
          </cell>
          <cell r="B12143">
            <v>110.69</v>
          </cell>
        </row>
        <row r="12144">
          <cell r="A12144" t="str">
            <v>21.009.0040-0</v>
          </cell>
          <cell r="B12144">
            <v>104.45</v>
          </cell>
        </row>
        <row r="12145">
          <cell r="A12145" t="str">
            <v>21.009.0041-0</v>
          </cell>
          <cell r="B12145">
            <v>136.08000000000001</v>
          </cell>
        </row>
        <row r="12146">
          <cell r="A12146" t="str">
            <v>21.009.0080-0</v>
          </cell>
          <cell r="B12146">
            <v>52.39</v>
          </cell>
        </row>
        <row r="12147">
          <cell r="A12147" t="str">
            <v>21.009.0081-0</v>
          </cell>
          <cell r="B12147">
            <v>44.41</v>
          </cell>
        </row>
        <row r="12148">
          <cell r="A12148" t="str">
            <v>21.009.0100-0</v>
          </cell>
          <cell r="B12148">
            <v>10.210000000000001</v>
          </cell>
        </row>
        <row r="12149">
          <cell r="A12149" t="str">
            <v>21.009.0101-0</v>
          </cell>
          <cell r="B12149">
            <v>19.649999999999999</v>
          </cell>
        </row>
        <row r="12150">
          <cell r="A12150" t="str">
            <v>21.009.0102-0</v>
          </cell>
          <cell r="B12150">
            <v>47.86</v>
          </cell>
        </row>
        <row r="12151">
          <cell r="A12151" t="str">
            <v>21.009.0105-0</v>
          </cell>
          <cell r="B12151">
            <v>82.78</v>
          </cell>
        </row>
        <row r="12152">
          <cell r="A12152" t="str">
            <v>21.009.0106-0</v>
          </cell>
          <cell r="B12152">
            <v>22.69</v>
          </cell>
        </row>
        <row r="12153">
          <cell r="A12153" t="str">
            <v>21.009.0107-0</v>
          </cell>
          <cell r="B12153">
            <v>26.9</v>
          </cell>
        </row>
        <row r="12154">
          <cell r="A12154" t="str">
            <v>21.009.0108-0</v>
          </cell>
          <cell r="B12154">
            <v>10.74</v>
          </cell>
        </row>
        <row r="12155">
          <cell r="A12155" t="str">
            <v>21.009.0109-0</v>
          </cell>
          <cell r="B12155">
            <v>5.95</v>
          </cell>
        </row>
        <row r="12156">
          <cell r="A12156" t="str">
            <v>21.009.0110-0</v>
          </cell>
          <cell r="B12156">
            <v>6.14</v>
          </cell>
        </row>
        <row r="12157">
          <cell r="A12157" t="str">
            <v>21.009.0111-0</v>
          </cell>
          <cell r="B12157">
            <v>6.49</v>
          </cell>
        </row>
        <row r="12158">
          <cell r="A12158" t="str">
            <v>21.009.0112-0</v>
          </cell>
          <cell r="B12158">
            <v>6.67</v>
          </cell>
        </row>
        <row r="12159">
          <cell r="A12159" t="str">
            <v>21.009.0113-0</v>
          </cell>
          <cell r="B12159">
            <v>6.89</v>
          </cell>
        </row>
        <row r="12160">
          <cell r="A12160" t="str">
            <v>21.009.0114-0</v>
          </cell>
          <cell r="B12160">
            <v>32.549999999999997</v>
          </cell>
        </row>
        <row r="12161">
          <cell r="A12161" t="str">
            <v>21.009.0115-0</v>
          </cell>
          <cell r="B12161">
            <v>10.74</v>
          </cell>
        </row>
        <row r="12162">
          <cell r="A12162" t="str">
            <v>21.009.0116-0</v>
          </cell>
          <cell r="B12162">
            <v>7.23</v>
          </cell>
        </row>
        <row r="12163">
          <cell r="A12163" t="str">
            <v>21.009.9999-0</v>
          </cell>
          <cell r="B12163">
            <v>2629</v>
          </cell>
        </row>
        <row r="12164">
          <cell r="A12164" t="str">
            <v>21.010.0005-0</v>
          </cell>
          <cell r="B12164">
            <v>26.36</v>
          </cell>
        </row>
        <row r="12165">
          <cell r="A12165" t="str">
            <v>21.010.0010-0</v>
          </cell>
          <cell r="B12165">
            <v>44.81</v>
          </cell>
        </row>
        <row r="12166">
          <cell r="A12166" t="str">
            <v>21.010.0015-0</v>
          </cell>
          <cell r="B12166">
            <v>114.2</v>
          </cell>
        </row>
        <row r="12167">
          <cell r="A12167" t="str">
            <v>21.010.0020-0</v>
          </cell>
          <cell r="B12167">
            <v>193.01</v>
          </cell>
        </row>
        <row r="12168">
          <cell r="A12168" t="str">
            <v>21.010.0025-0</v>
          </cell>
          <cell r="B12168">
            <v>51.65</v>
          </cell>
        </row>
        <row r="12169">
          <cell r="A12169" t="str">
            <v>21.010.0030-0</v>
          </cell>
          <cell r="B12169">
            <v>63.18</v>
          </cell>
        </row>
        <row r="12170">
          <cell r="A12170" t="str">
            <v>21.010.0035-0</v>
          </cell>
          <cell r="B12170">
            <v>76.75</v>
          </cell>
        </row>
        <row r="12171">
          <cell r="A12171" t="str">
            <v>21.010.0040-0</v>
          </cell>
          <cell r="B12171">
            <v>85.76</v>
          </cell>
        </row>
        <row r="12172">
          <cell r="A12172" t="str">
            <v>21.010.0045-0</v>
          </cell>
          <cell r="B12172">
            <v>34.57</v>
          </cell>
        </row>
        <row r="12173">
          <cell r="A12173" t="str">
            <v>21.010.0050-0</v>
          </cell>
          <cell r="B12173">
            <v>479.84</v>
          </cell>
        </row>
        <row r="12174">
          <cell r="A12174" t="str">
            <v>21.010.9999-0</v>
          </cell>
          <cell r="B12174">
            <v>3505</v>
          </cell>
        </row>
        <row r="12175">
          <cell r="A12175" t="str">
            <v>21.011.0010-0</v>
          </cell>
          <cell r="B12175">
            <v>102.3</v>
          </cell>
        </row>
        <row r="12176">
          <cell r="A12176" t="str">
            <v>21.011.0012-0</v>
          </cell>
          <cell r="B12176">
            <v>121.3</v>
          </cell>
        </row>
        <row r="12177">
          <cell r="A12177" t="str">
            <v>21.011.0015-0</v>
          </cell>
          <cell r="B12177">
            <v>301.69</v>
          </cell>
        </row>
        <row r="12178">
          <cell r="A12178" t="str">
            <v>21.011.0016-0</v>
          </cell>
          <cell r="B12178">
            <v>587.79999999999995</v>
          </cell>
        </row>
        <row r="12179">
          <cell r="A12179" t="str">
            <v>21.011.0020-0</v>
          </cell>
          <cell r="B12179">
            <v>121.3</v>
          </cell>
        </row>
        <row r="12180">
          <cell r="A12180" t="str">
            <v>21.011.0021-0</v>
          </cell>
          <cell r="B12180">
            <v>234.6</v>
          </cell>
        </row>
        <row r="12181">
          <cell r="A12181" t="str">
            <v>21.011.0025-0</v>
          </cell>
          <cell r="B12181">
            <v>121.3</v>
          </cell>
        </row>
        <row r="12182">
          <cell r="A12182" t="str">
            <v>21.011.0026-0</v>
          </cell>
          <cell r="B12182">
            <v>234.6</v>
          </cell>
        </row>
        <row r="12183">
          <cell r="A12183" t="str">
            <v>21.011.0030-0</v>
          </cell>
          <cell r="B12183">
            <v>519.15</v>
          </cell>
        </row>
        <row r="12184">
          <cell r="A12184" t="str">
            <v>21.011.0035-0</v>
          </cell>
          <cell r="B12184">
            <v>924.62</v>
          </cell>
        </row>
        <row r="12185">
          <cell r="A12185" t="str">
            <v>21.011.0040-0</v>
          </cell>
          <cell r="B12185">
            <v>1174.47</v>
          </cell>
        </row>
        <row r="12186">
          <cell r="A12186" t="str">
            <v>21.011.0050-0</v>
          </cell>
          <cell r="B12186">
            <v>1345.72</v>
          </cell>
        </row>
        <row r="12187">
          <cell r="A12187" t="str">
            <v>21.011.0060-0</v>
          </cell>
          <cell r="B12187">
            <v>1928.74</v>
          </cell>
        </row>
        <row r="12188">
          <cell r="A12188" t="str">
            <v>21.011.0070-0</v>
          </cell>
          <cell r="B12188">
            <v>1332.88</v>
          </cell>
        </row>
        <row r="12189">
          <cell r="A12189" t="str">
            <v>21.011.0075-0</v>
          </cell>
          <cell r="B12189">
            <v>366.74</v>
          </cell>
        </row>
        <row r="12190">
          <cell r="A12190" t="str">
            <v>21.011.0080-0</v>
          </cell>
          <cell r="B12190">
            <v>528.91999999999996</v>
          </cell>
        </row>
        <row r="12191">
          <cell r="A12191" t="str">
            <v>21.011.0085-0</v>
          </cell>
          <cell r="B12191">
            <v>957.45</v>
          </cell>
        </row>
        <row r="12192">
          <cell r="A12192" t="str">
            <v>21.011.0090-0</v>
          </cell>
          <cell r="B12192">
            <v>628.91</v>
          </cell>
        </row>
        <row r="12193">
          <cell r="A12193" t="str">
            <v>21.011.0095-0</v>
          </cell>
          <cell r="B12193">
            <v>949.12</v>
          </cell>
        </row>
        <row r="12194">
          <cell r="A12194" t="str">
            <v>21.011.0100-0</v>
          </cell>
          <cell r="B12194">
            <v>957.45</v>
          </cell>
        </row>
        <row r="12195">
          <cell r="A12195" t="str">
            <v>21.011.9999-0</v>
          </cell>
          <cell r="B12195">
            <v>2788</v>
          </cell>
        </row>
        <row r="12196">
          <cell r="A12196" t="str">
            <v>21.013.0010-0</v>
          </cell>
          <cell r="B12196">
            <v>314.77999999999997</v>
          </cell>
        </row>
        <row r="12197">
          <cell r="A12197" t="str">
            <v>21.013.9999-0</v>
          </cell>
          <cell r="B12197">
            <v>2231</v>
          </cell>
        </row>
        <row r="12198">
          <cell r="A12198" t="str">
            <v>21.015.0179-0</v>
          </cell>
          <cell r="B12198">
            <v>8.33</v>
          </cell>
        </row>
        <row r="12199">
          <cell r="A12199" t="str">
            <v>21.015.0181-0</v>
          </cell>
          <cell r="B12199">
            <v>48.1</v>
          </cell>
        </row>
        <row r="12200">
          <cell r="A12200" t="str">
            <v>21.015.0182-0</v>
          </cell>
          <cell r="B12200">
            <v>36.200000000000003</v>
          </cell>
        </row>
        <row r="12201">
          <cell r="A12201" t="str">
            <v>21.015.0184-0</v>
          </cell>
          <cell r="B12201">
            <v>66.66</v>
          </cell>
        </row>
        <row r="12202">
          <cell r="A12202" t="str">
            <v>21.015.0186-0</v>
          </cell>
          <cell r="B12202">
            <v>33.33</v>
          </cell>
        </row>
        <row r="12203">
          <cell r="A12203" t="str">
            <v>21.015.0188-0</v>
          </cell>
          <cell r="B12203">
            <v>438.25</v>
          </cell>
        </row>
        <row r="12204">
          <cell r="A12204" t="str">
            <v>21.015.0190-0</v>
          </cell>
          <cell r="B12204">
            <v>566.47</v>
          </cell>
        </row>
        <row r="12205">
          <cell r="A12205" t="str">
            <v>21.015.0192-0</v>
          </cell>
          <cell r="B12205">
            <v>58.32</v>
          </cell>
        </row>
        <row r="12206">
          <cell r="A12206" t="str">
            <v>21.015.0194-0</v>
          </cell>
          <cell r="B12206">
            <v>66.66</v>
          </cell>
        </row>
        <row r="12207">
          <cell r="A12207" t="str">
            <v>21.015.0196-0</v>
          </cell>
          <cell r="B12207">
            <v>857.93</v>
          </cell>
        </row>
        <row r="12208">
          <cell r="A12208" t="str">
            <v>21.015.0198-0</v>
          </cell>
          <cell r="B12208">
            <v>66.66</v>
          </cell>
        </row>
        <row r="12209">
          <cell r="A12209" t="str">
            <v>21.015.0201-0</v>
          </cell>
          <cell r="B12209">
            <v>133.32</v>
          </cell>
        </row>
        <row r="12210">
          <cell r="A12210" t="str">
            <v>21.015.0205-0</v>
          </cell>
          <cell r="B12210">
            <v>48.29</v>
          </cell>
        </row>
        <row r="12211">
          <cell r="A12211" t="str">
            <v>21.015.0207-0</v>
          </cell>
          <cell r="B12211">
            <v>20.63</v>
          </cell>
        </row>
        <row r="12212">
          <cell r="A12212" t="str">
            <v>21.015.0208-0</v>
          </cell>
          <cell r="B12212">
            <v>29.11</v>
          </cell>
        </row>
        <row r="12213">
          <cell r="A12213" t="str">
            <v>21.015.0209-0</v>
          </cell>
          <cell r="B12213">
            <v>48.05</v>
          </cell>
        </row>
        <row r="12214">
          <cell r="A12214" t="str">
            <v>21.015.0210-0</v>
          </cell>
          <cell r="B12214">
            <v>320.22000000000003</v>
          </cell>
        </row>
        <row r="12215">
          <cell r="A12215" t="str">
            <v>21.015.0220-0</v>
          </cell>
          <cell r="B12215">
            <v>228.84</v>
          </cell>
        </row>
        <row r="12216">
          <cell r="A12216" t="str">
            <v>21.015.0230-0</v>
          </cell>
          <cell r="B12216">
            <v>23.63</v>
          </cell>
        </row>
        <row r="12217">
          <cell r="A12217" t="str">
            <v>21.015.0235-0</v>
          </cell>
          <cell r="B12217">
            <v>4.16</v>
          </cell>
        </row>
        <row r="12218">
          <cell r="A12218" t="str">
            <v>21.015.9999-0</v>
          </cell>
          <cell r="B12218">
            <v>2857</v>
          </cell>
        </row>
        <row r="12219">
          <cell r="A12219" t="str">
            <v>21.018.0010-0</v>
          </cell>
          <cell r="B12219">
            <v>58.32</v>
          </cell>
        </row>
        <row r="12220">
          <cell r="A12220" t="str">
            <v>21.018.0012-0</v>
          </cell>
          <cell r="B12220">
            <v>83.32</v>
          </cell>
        </row>
        <row r="12221">
          <cell r="A12221" t="str">
            <v>21.018.0015-0</v>
          </cell>
          <cell r="B12221">
            <v>66.66</v>
          </cell>
        </row>
        <row r="12222">
          <cell r="A12222" t="str">
            <v>21.018.0018-0</v>
          </cell>
          <cell r="B12222">
            <v>99.99</v>
          </cell>
        </row>
        <row r="12223">
          <cell r="A12223" t="str">
            <v>21.018.0020-0</v>
          </cell>
          <cell r="B12223">
            <v>16.66</v>
          </cell>
        </row>
        <row r="12224">
          <cell r="A12224" t="str">
            <v>21.018.0021-0</v>
          </cell>
          <cell r="B12224">
            <v>33.33</v>
          </cell>
        </row>
        <row r="12225">
          <cell r="A12225" t="str">
            <v>21.018.0022-0</v>
          </cell>
          <cell r="B12225">
            <v>49.99</v>
          </cell>
        </row>
        <row r="12226">
          <cell r="A12226" t="str">
            <v>21.018.0023-0</v>
          </cell>
          <cell r="B12226">
            <v>66.66</v>
          </cell>
        </row>
        <row r="12227">
          <cell r="A12227" t="str">
            <v>21.018.0025-0</v>
          </cell>
          <cell r="B12227">
            <v>54.16</v>
          </cell>
        </row>
        <row r="12228">
          <cell r="A12228" t="str">
            <v>21.018.0030-0</v>
          </cell>
          <cell r="B12228">
            <v>83.32</v>
          </cell>
        </row>
        <row r="12229">
          <cell r="A12229" t="str">
            <v>21.018.0031-0</v>
          </cell>
          <cell r="B12229">
            <v>24.99</v>
          </cell>
        </row>
        <row r="12230">
          <cell r="A12230" t="str">
            <v>21.018.0032-0</v>
          </cell>
          <cell r="B12230">
            <v>41.66</v>
          </cell>
        </row>
        <row r="12231">
          <cell r="A12231" t="str">
            <v>21.018.0035-0</v>
          </cell>
          <cell r="B12231">
            <v>4.83</v>
          </cell>
        </row>
        <row r="12232">
          <cell r="A12232" t="str">
            <v>21.018.0040-0</v>
          </cell>
          <cell r="B12232">
            <v>2.06</v>
          </cell>
        </row>
        <row r="12233">
          <cell r="A12233" t="str">
            <v>21.018.0045-0</v>
          </cell>
          <cell r="B12233">
            <v>10.96</v>
          </cell>
        </row>
        <row r="12234">
          <cell r="A12234" t="str">
            <v>21.018.0050-0</v>
          </cell>
          <cell r="B12234">
            <v>158.02000000000001</v>
          </cell>
        </row>
        <row r="12235">
          <cell r="A12235" t="str">
            <v>21.018.9999-0</v>
          </cell>
          <cell r="B12235">
            <v>2403</v>
          </cell>
        </row>
        <row r="12236">
          <cell r="A12236" t="str">
            <v>21.019.0010-0</v>
          </cell>
          <cell r="B12236">
            <v>58.97</v>
          </cell>
        </row>
        <row r="12237">
          <cell r="A12237" t="str">
            <v>21.019.0020-0</v>
          </cell>
          <cell r="B12237">
            <v>105.77</v>
          </cell>
        </row>
        <row r="12238">
          <cell r="A12238" t="str">
            <v>21.019.0025-0</v>
          </cell>
          <cell r="B12238">
            <v>52.31</v>
          </cell>
        </row>
        <row r="12239">
          <cell r="A12239" t="str">
            <v>21.019.0030-0</v>
          </cell>
          <cell r="B12239">
            <v>128.4</v>
          </cell>
        </row>
        <row r="12240">
          <cell r="A12240" t="str">
            <v>21.019.0040-0</v>
          </cell>
          <cell r="B12240">
            <v>14.4</v>
          </cell>
        </row>
        <row r="12241">
          <cell r="A12241" t="str">
            <v>21.019.0045-0</v>
          </cell>
          <cell r="B12241">
            <v>75.16</v>
          </cell>
        </row>
        <row r="12242">
          <cell r="A12242" t="str">
            <v>21.019.0055-0</v>
          </cell>
          <cell r="B12242">
            <v>202.17</v>
          </cell>
        </row>
        <row r="12243">
          <cell r="A12243" t="str">
            <v>21.019.0060-0</v>
          </cell>
          <cell r="B12243">
            <v>59</v>
          </cell>
        </row>
        <row r="12244">
          <cell r="A12244" t="str">
            <v>21.019.0065-0</v>
          </cell>
          <cell r="B12244">
            <v>126.88</v>
          </cell>
        </row>
        <row r="12245">
          <cell r="A12245" t="str">
            <v>21.019.0070-0</v>
          </cell>
          <cell r="B12245">
            <v>132.13</v>
          </cell>
        </row>
        <row r="12246">
          <cell r="A12246" t="str">
            <v>21.019.0072-0</v>
          </cell>
          <cell r="B12246">
            <v>93.21</v>
          </cell>
        </row>
        <row r="12247">
          <cell r="A12247" t="str">
            <v>21.019.0075-0</v>
          </cell>
          <cell r="B12247">
            <v>83.04</v>
          </cell>
        </row>
        <row r="12248">
          <cell r="A12248" t="str">
            <v>21.019.0077-0</v>
          </cell>
          <cell r="B12248">
            <v>659.46</v>
          </cell>
        </row>
        <row r="12249">
          <cell r="A12249" t="str">
            <v>21.019.0078-0</v>
          </cell>
          <cell r="B12249">
            <v>252</v>
          </cell>
        </row>
        <row r="12250">
          <cell r="A12250" t="str">
            <v>21.019.0080-0</v>
          </cell>
          <cell r="B12250">
            <v>258.8</v>
          </cell>
        </row>
        <row r="12251">
          <cell r="A12251" t="str">
            <v>21.019.0085-0</v>
          </cell>
          <cell r="B12251">
            <v>258.8</v>
          </cell>
        </row>
        <row r="12252">
          <cell r="A12252" t="str">
            <v>21.019.0090-0</v>
          </cell>
          <cell r="B12252">
            <v>304</v>
          </cell>
        </row>
        <row r="12253">
          <cell r="A12253" t="str">
            <v>21.019.0095-0</v>
          </cell>
          <cell r="B12253">
            <v>718</v>
          </cell>
        </row>
        <row r="12254">
          <cell r="A12254" t="str">
            <v>21.019.0100-0</v>
          </cell>
          <cell r="B12254">
            <v>464.98</v>
          </cell>
        </row>
        <row r="12255">
          <cell r="A12255" t="str">
            <v>21.019.0105-0</v>
          </cell>
          <cell r="B12255">
            <v>506.68</v>
          </cell>
        </row>
        <row r="12256">
          <cell r="A12256" t="str">
            <v>21.019.0110-0</v>
          </cell>
          <cell r="B12256">
            <v>735</v>
          </cell>
        </row>
        <row r="12257">
          <cell r="A12257" t="str">
            <v>21.019.9999-0</v>
          </cell>
          <cell r="B12257">
            <v>999</v>
          </cell>
        </row>
        <row r="12258">
          <cell r="A12258" t="str">
            <v>21.020.0050-0</v>
          </cell>
          <cell r="B12258">
            <v>52.3</v>
          </cell>
        </row>
        <row r="12259">
          <cell r="A12259" t="str">
            <v>21.020.0055-0</v>
          </cell>
          <cell r="B12259">
            <v>106.76</v>
          </cell>
        </row>
        <row r="12260">
          <cell r="A12260" t="str">
            <v>21.020.0060-0</v>
          </cell>
          <cell r="B12260">
            <v>123.43</v>
          </cell>
        </row>
        <row r="12261">
          <cell r="A12261" t="str">
            <v>21.020.0065-0</v>
          </cell>
          <cell r="B12261">
            <v>8.33</v>
          </cell>
        </row>
        <row r="12262">
          <cell r="A12262" t="str">
            <v>21.020.0070-0</v>
          </cell>
          <cell r="B12262">
            <v>8.33</v>
          </cell>
        </row>
        <row r="12263">
          <cell r="A12263" t="str">
            <v>21.020.0075-0</v>
          </cell>
          <cell r="B12263">
            <v>16.66</v>
          </cell>
        </row>
        <row r="12264">
          <cell r="A12264" t="str">
            <v>21.020.0080-0</v>
          </cell>
          <cell r="B12264">
            <v>12.49</v>
          </cell>
        </row>
        <row r="12265">
          <cell r="A12265" t="str">
            <v>21.020.0085-0</v>
          </cell>
          <cell r="B12265">
            <v>41.66</v>
          </cell>
        </row>
        <row r="12266">
          <cell r="A12266" t="str">
            <v>21.020.0090-0</v>
          </cell>
          <cell r="B12266">
            <v>24.99</v>
          </cell>
        </row>
        <row r="12267">
          <cell r="A12267" t="str">
            <v>21.020.0095-0</v>
          </cell>
          <cell r="B12267">
            <v>16.66</v>
          </cell>
        </row>
        <row r="12268">
          <cell r="A12268" t="str">
            <v>21.020.0106-0</v>
          </cell>
          <cell r="B12268">
            <v>58.32</v>
          </cell>
        </row>
        <row r="12269">
          <cell r="A12269" t="str">
            <v>21.020.0107-0</v>
          </cell>
          <cell r="B12269">
            <v>11.68</v>
          </cell>
        </row>
        <row r="12270">
          <cell r="A12270" t="str">
            <v>21.020.9999-0</v>
          </cell>
          <cell r="B12270">
            <v>2612</v>
          </cell>
        </row>
        <row r="12271">
          <cell r="A12271" t="str">
            <v>21.021.0010-0</v>
          </cell>
          <cell r="B12271">
            <v>1045.73</v>
          </cell>
        </row>
        <row r="12272">
          <cell r="A12272" t="str">
            <v>21.021.0015-0</v>
          </cell>
          <cell r="B12272">
            <v>1096.22</v>
          </cell>
        </row>
        <row r="12273">
          <cell r="A12273" t="str">
            <v>21.021.9999-0</v>
          </cell>
          <cell r="B12273">
            <v>1050</v>
          </cell>
        </row>
        <row r="12274">
          <cell r="A12274" t="str">
            <v>21.022.0010-0</v>
          </cell>
          <cell r="B12274">
            <v>49.99</v>
          </cell>
        </row>
        <row r="12275">
          <cell r="A12275" t="str">
            <v>21.022.0015-0</v>
          </cell>
          <cell r="B12275">
            <v>66.66</v>
          </cell>
        </row>
        <row r="12276">
          <cell r="A12276" t="str">
            <v>21.022.0020-0</v>
          </cell>
          <cell r="B12276">
            <v>99.99</v>
          </cell>
        </row>
        <row r="12277">
          <cell r="A12277" t="str">
            <v>21.022.9999-0</v>
          </cell>
          <cell r="B12277">
            <v>1099</v>
          </cell>
        </row>
        <row r="12278">
          <cell r="A12278" t="str">
            <v>21.023.0030-0</v>
          </cell>
          <cell r="B12278">
            <v>60</v>
          </cell>
        </row>
        <row r="12279">
          <cell r="A12279" t="str">
            <v>21.023.0035-0</v>
          </cell>
          <cell r="B12279">
            <v>95.78</v>
          </cell>
        </row>
        <row r="12280">
          <cell r="A12280" t="str">
            <v>21.023.0040-0</v>
          </cell>
          <cell r="B12280">
            <v>361.56</v>
          </cell>
        </row>
        <row r="12281">
          <cell r="A12281" t="str">
            <v>21.023.0045-0</v>
          </cell>
          <cell r="B12281">
            <v>278.72000000000003</v>
          </cell>
        </row>
        <row r="12282">
          <cell r="A12282" t="str">
            <v>21.023.0050-0</v>
          </cell>
          <cell r="B12282">
            <v>104.49</v>
          </cell>
        </row>
        <row r="12283">
          <cell r="A12283" t="str">
            <v>21.023.0055-0</v>
          </cell>
          <cell r="B12283">
            <v>82.45</v>
          </cell>
        </row>
        <row r="12284">
          <cell r="A12284" t="str">
            <v>21.023.0060-0</v>
          </cell>
          <cell r="B12284">
            <v>104.49</v>
          </cell>
        </row>
        <row r="12285">
          <cell r="A12285" t="str">
            <v>21.023.0065-0</v>
          </cell>
          <cell r="B12285">
            <v>106.26</v>
          </cell>
        </row>
        <row r="12286">
          <cell r="A12286" t="str">
            <v>21.023.0070-0</v>
          </cell>
          <cell r="B12286">
            <v>139.9</v>
          </cell>
        </row>
        <row r="12287">
          <cell r="A12287" t="str">
            <v>21.023.0075-0</v>
          </cell>
          <cell r="B12287">
            <v>151.28</v>
          </cell>
        </row>
        <row r="12288">
          <cell r="A12288" t="str">
            <v>21.023.0080-0</v>
          </cell>
          <cell r="B12288">
            <v>113.7</v>
          </cell>
        </row>
        <row r="12289">
          <cell r="A12289" t="str">
            <v>21.023.0085-0</v>
          </cell>
          <cell r="B12289">
            <v>155.05000000000001</v>
          </cell>
        </row>
        <row r="12290">
          <cell r="A12290" t="str">
            <v>21.023.0090-0</v>
          </cell>
          <cell r="B12290">
            <v>93.3</v>
          </cell>
        </row>
        <row r="12291">
          <cell r="A12291" t="str">
            <v>21.023.9999-0</v>
          </cell>
          <cell r="B12291">
            <v>1922</v>
          </cell>
        </row>
        <row r="12292">
          <cell r="A12292" t="str">
            <v>21.024.0010-0</v>
          </cell>
          <cell r="B12292">
            <v>1.66</v>
          </cell>
        </row>
        <row r="12293">
          <cell r="A12293" t="str">
            <v>21.024.0015-0</v>
          </cell>
          <cell r="B12293">
            <v>2.08</v>
          </cell>
        </row>
        <row r="12294">
          <cell r="A12294" t="str">
            <v>21.024.0020-0</v>
          </cell>
          <cell r="B12294">
            <v>2.4900000000000002</v>
          </cell>
        </row>
        <row r="12295">
          <cell r="A12295" t="str">
            <v>21.024.0025-0</v>
          </cell>
          <cell r="B12295">
            <v>3.33</v>
          </cell>
        </row>
        <row r="12296">
          <cell r="A12296" t="str">
            <v>21.024.0030-0</v>
          </cell>
          <cell r="B12296">
            <v>2.4900000000000002</v>
          </cell>
        </row>
        <row r="12297">
          <cell r="A12297" t="str">
            <v>21.024.0035-0</v>
          </cell>
          <cell r="B12297">
            <v>2.4900000000000002</v>
          </cell>
        </row>
        <row r="12298">
          <cell r="A12298" t="str">
            <v>21.024.0040-0</v>
          </cell>
          <cell r="B12298">
            <v>1.02</v>
          </cell>
        </row>
        <row r="12299">
          <cell r="A12299" t="str">
            <v>21.024.0100-0</v>
          </cell>
          <cell r="B12299">
            <v>0.03</v>
          </cell>
        </row>
        <row r="12300">
          <cell r="A12300" t="str">
            <v>21.024.0105-0</v>
          </cell>
          <cell r="B12300">
            <v>0.05</v>
          </cell>
        </row>
        <row r="12301">
          <cell r="A12301" t="str">
            <v>21.024.9999-0</v>
          </cell>
          <cell r="B12301">
            <v>1076</v>
          </cell>
        </row>
        <row r="12302">
          <cell r="A12302" t="str">
            <v>21.025.9999-0</v>
          </cell>
          <cell r="B12302">
            <v>4378</v>
          </cell>
        </row>
        <row r="12303">
          <cell r="A12303" t="str">
            <v>21.026.0010-0</v>
          </cell>
          <cell r="B12303">
            <v>0.42</v>
          </cell>
        </row>
        <row r="12304">
          <cell r="A12304" t="str">
            <v>21.026.0012-0</v>
          </cell>
          <cell r="B12304">
            <v>1</v>
          </cell>
        </row>
        <row r="12305">
          <cell r="A12305" t="str">
            <v>21.026.0015-0</v>
          </cell>
          <cell r="B12305">
            <v>1.32</v>
          </cell>
        </row>
        <row r="12306">
          <cell r="A12306" t="str">
            <v>21.026.0020-0</v>
          </cell>
          <cell r="B12306">
            <v>2.04</v>
          </cell>
        </row>
        <row r="12307">
          <cell r="A12307" t="str">
            <v>21.026.0030-0</v>
          </cell>
          <cell r="B12307">
            <v>2.31</v>
          </cell>
        </row>
        <row r="12308">
          <cell r="A12308" t="str">
            <v>21.026.0035-0</v>
          </cell>
          <cell r="B12308">
            <v>3.18</v>
          </cell>
        </row>
        <row r="12309">
          <cell r="A12309" t="str">
            <v>21.026.0040-0</v>
          </cell>
          <cell r="B12309">
            <v>3.55</v>
          </cell>
        </row>
        <row r="12310">
          <cell r="A12310" t="str">
            <v>21.026.0050-0</v>
          </cell>
          <cell r="B12310">
            <v>4.1399999999999997</v>
          </cell>
        </row>
        <row r="12311">
          <cell r="A12311" t="str">
            <v>21.026.0055-0</v>
          </cell>
          <cell r="B12311">
            <v>5.19</v>
          </cell>
        </row>
        <row r="12312">
          <cell r="A12312" t="str">
            <v>21.026.0060-0</v>
          </cell>
          <cell r="B12312">
            <v>6.45</v>
          </cell>
        </row>
        <row r="12313">
          <cell r="A12313" t="str">
            <v>21.026.0065-0</v>
          </cell>
          <cell r="B12313">
            <v>6.76</v>
          </cell>
        </row>
        <row r="12314">
          <cell r="A12314" t="str">
            <v>21.026.0070-0</v>
          </cell>
          <cell r="B12314">
            <v>9.7200000000000006</v>
          </cell>
        </row>
        <row r="12315">
          <cell r="A12315" t="str">
            <v>21.026.0075-0</v>
          </cell>
          <cell r="B12315">
            <v>3.22</v>
          </cell>
        </row>
        <row r="12316">
          <cell r="A12316" t="str">
            <v>21.026.0080-0</v>
          </cell>
          <cell r="B12316">
            <v>14.56</v>
          </cell>
        </row>
        <row r="12317">
          <cell r="A12317" t="str">
            <v>21.026.0100-0</v>
          </cell>
          <cell r="B12317">
            <v>1.92</v>
          </cell>
        </row>
        <row r="12318">
          <cell r="A12318" t="str">
            <v>21.026.0105-0</v>
          </cell>
          <cell r="B12318">
            <v>4</v>
          </cell>
        </row>
        <row r="12319">
          <cell r="A12319" t="str">
            <v>21.026.0110-0</v>
          </cell>
          <cell r="B12319">
            <v>6.26</v>
          </cell>
        </row>
        <row r="12320">
          <cell r="A12320" t="str">
            <v>21.026.0120-0</v>
          </cell>
          <cell r="B12320">
            <v>7.99</v>
          </cell>
        </row>
        <row r="12321">
          <cell r="A12321" t="str">
            <v>21.026.0130-0</v>
          </cell>
          <cell r="B12321">
            <v>11.82</v>
          </cell>
        </row>
        <row r="12322">
          <cell r="A12322" t="str">
            <v>21.026.0200-0</v>
          </cell>
          <cell r="B12322">
            <v>3.76</v>
          </cell>
        </row>
        <row r="12323">
          <cell r="A12323" t="str">
            <v>21.026.0250-0</v>
          </cell>
          <cell r="B12323">
            <v>8.7899999999999991</v>
          </cell>
        </row>
        <row r="12324">
          <cell r="A12324" t="str">
            <v>21.026.0290-0</v>
          </cell>
          <cell r="B12324">
            <v>24.21</v>
          </cell>
        </row>
        <row r="12325">
          <cell r="A12325" t="str">
            <v>21.026.0350-0</v>
          </cell>
          <cell r="B12325">
            <v>14.45</v>
          </cell>
        </row>
        <row r="12326">
          <cell r="A12326" t="str">
            <v>21.026.0400-0</v>
          </cell>
          <cell r="B12326">
            <v>84.27</v>
          </cell>
        </row>
        <row r="12327">
          <cell r="A12327" t="str">
            <v>21.026.0450-0</v>
          </cell>
          <cell r="B12327">
            <v>23.55</v>
          </cell>
        </row>
        <row r="12328">
          <cell r="A12328" t="str">
            <v>21.026.9999-0</v>
          </cell>
          <cell r="B12328">
            <v>1002</v>
          </cell>
        </row>
        <row r="12329">
          <cell r="A12329" t="str">
            <v>21.027.0010-0</v>
          </cell>
          <cell r="B12329">
            <v>1.72</v>
          </cell>
        </row>
        <row r="12330">
          <cell r="A12330" t="str">
            <v>21.027.0015-0</v>
          </cell>
          <cell r="B12330">
            <v>1.33</v>
          </cell>
        </row>
        <row r="12331">
          <cell r="A12331" t="str">
            <v>21.027.0020-0</v>
          </cell>
          <cell r="B12331">
            <v>3.07</v>
          </cell>
        </row>
        <row r="12332">
          <cell r="A12332" t="str">
            <v>21.027.0025-0</v>
          </cell>
          <cell r="B12332">
            <v>2.61</v>
          </cell>
        </row>
        <row r="12333">
          <cell r="A12333" t="str">
            <v>21.027.0040-0</v>
          </cell>
          <cell r="B12333">
            <v>2.0099999999999998</v>
          </cell>
        </row>
        <row r="12334">
          <cell r="A12334" t="str">
            <v>21.027.0050-0</v>
          </cell>
          <cell r="B12334">
            <v>1.67</v>
          </cell>
        </row>
        <row r="12335">
          <cell r="A12335" t="str">
            <v>21.027.0060-0</v>
          </cell>
          <cell r="B12335">
            <v>2.4300000000000002</v>
          </cell>
        </row>
        <row r="12336">
          <cell r="A12336" t="str">
            <v>21.027.9999-0</v>
          </cell>
          <cell r="B12336">
            <v>1000</v>
          </cell>
        </row>
        <row r="12337">
          <cell r="A12337" t="str">
            <v>21.028.0001-0</v>
          </cell>
          <cell r="B12337">
            <v>5.19</v>
          </cell>
        </row>
        <row r="12338">
          <cell r="A12338" t="str">
            <v>21.028.0002-0</v>
          </cell>
          <cell r="B12338">
            <v>4.25</v>
          </cell>
        </row>
        <row r="12339">
          <cell r="A12339" t="str">
            <v>21.028.0003-0</v>
          </cell>
          <cell r="B12339">
            <v>3.18</v>
          </cell>
        </row>
        <row r="12340">
          <cell r="A12340" t="str">
            <v>21.028.0004-0</v>
          </cell>
          <cell r="B12340">
            <v>2.74</v>
          </cell>
        </row>
        <row r="12341">
          <cell r="A12341" t="str">
            <v>21.028.0010-0</v>
          </cell>
          <cell r="B12341">
            <v>4.05</v>
          </cell>
        </row>
        <row r="12342">
          <cell r="A12342" t="str">
            <v>21.028.0015-0</v>
          </cell>
          <cell r="B12342">
            <v>29.43</v>
          </cell>
        </row>
        <row r="12343">
          <cell r="A12343" t="str">
            <v>21.028.0020-0</v>
          </cell>
          <cell r="B12343">
            <v>1.4</v>
          </cell>
        </row>
        <row r="12344">
          <cell r="A12344" t="str">
            <v>21.028.0025-0</v>
          </cell>
          <cell r="B12344">
            <v>2.35</v>
          </cell>
        </row>
        <row r="12345">
          <cell r="A12345" t="str">
            <v>21.028.0030-0</v>
          </cell>
          <cell r="B12345">
            <v>1.76</v>
          </cell>
        </row>
        <row r="12346">
          <cell r="A12346" t="str">
            <v>21.028.0035-0</v>
          </cell>
          <cell r="B12346">
            <v>5.65</v>
          </cell>
        </row>
        <row r="12347">
          <cell r="A12347" t="str">
            <v>21.028.0040-0</v>
          </cell>
          <cell r="B12347">
            <v>9.73</v>
          </cell>
        </row>
        <row r="12348">
          <cell r="A12348" t="str">
            <v>21.028.0060-0</v>
          </cell>
          <cell r="B12348">
            <v>5.58</v>
          </cell>
        </row>
        <row r="12349">
          <cell r="A12349" t="str">
            <v>21.028.0065-0</v>
          </cell>
          <cell r="B12349">
            <v>5.53</v>
          </cell>
        </row>
        <row r="12350">
          <cell r="A12350" t="str">
            <v>21.028.0070-0</v>
          </cell>
          <cell r="B12350">
            <v>5.86</v>
          </cell>
        </row>
        <row r="12351">
          <cell r="A12351" t="str">
            <v>21.028.0075-0</v>
          </cell>
          <cell r="B12351">
            <v>3.76</v>
          </cell>
        </row>
        <row r="12352">
          <cell r="A12352" t="str">
            <v>21.028.0080-0</v>
          </cell>
          <cell r="B12352">
            <v>3.86</v>
          </cell>
        </row>
        <row r="12353">
          <cell r="A12353" t="str">
            <v>21.028.0085-0</v>
          </cell>
          <cell r="B12353">
            <v>5.52</v>
          </cell>
        </row>
        <row r="12354">
          <cell r="A12354" t="str">
            <v>21.028.0090-0</v>
          </cell>
          <cell r="B12354">
            <v>5.48</v>
          </cell>
        </row>
        <row r="12355">
          <cell r="A12355" t="str">
            <v>21.028.0095-0</v>
          </cell>
          <cell r="B12355">
            <v>6.48</v>
          </cell>
        </row>
        <row r="12356">
          <cell r="A12356" t="str">
            <v>21.028.0100-0</v>
          </cell>
          <cell r="B12356">
            <v>5.85</v>
          </cell>
        </row>
        <row r="12357">
          <cell r="A12357" t="str">
            <v>21.028.0105-0</v>
          </cell>
          <cell r="B12357">
            <v>5.33</v>
          </cell>
        </row>
        <row r="12358">
          <cell r="A12358" t="str">
            <v>21.028.0110-0</v>
          </cell>
          <cell r="B12358">
            <v>5.83</v>
          </cell>
        </row>
        <row r="12359">
          <cell r="A12359" t="str">
            <v>21.028.0115-0</v>
          </cell>
          <cell r="B12359">
            <v>5.38</v>
          </cell>
        </row>
        <row r="12360">
          <cell r="A12360" t="str">
            <v>21.028.0120-0</v>
          </cell>
          <cell r="B12360">
            <v>5.7</v>
          </cell>
        </row>
        <row r="12361">
          <cell r="A12361" t="str">
            <v>21.028.0125-0</v>
          </cell>
          <cell r="B12361">
            <v>5.44</v>
          </cell>
        </row>
        <row r="12362">
          <cell r="A12362" t="str">
            <v>21.028.0130-0</v>
          </cell>
          <cell r="B12362">
            <v>33.74</v>
          </cell>
        </row>
        <row r="12363">
          <cell r="A12363" t="str">
            <v>21.028.0135-0</v>
          </cell>
          <cell r="B12363">
            <v>41.9</v>
          </cell>
        </row>
        <row r="12364">
          <cell r="A12364" t="str">
            <v>21.028.0140-0</v>
          </cell>
          <cell r="B12364">
            <v>7.81</v>
          </cell>
        </row>
        <row r="12365">
          <cell r="A12365" t="str">
            <v>21.028.0145-0</v>
          </cell>
          <cell r="B12365">
            <v>169.14</v>
          </cell>
        </row>
        <row r="12366">
          <cell r="A12366" t="str">
            <v>21.028.0150-0</v>
          </cell>
          <cell r="B12366">
            <v>18.04</v>
          </cell>
        </row>
        <row r="12367">
          <cell r="A12367" t="str">
            <v>21.028.9999-0</v>
          </cell>
          <cell r="B12367">
            <v>1050</v>
          </cell>
        </row>
        <row r="12368">
          <cell r="A12368" t="str">
            <v>21.029.0010-0</v>
          </cell>
          <cell r="B12368">
            <v>14.99</v>
          </cell>
        </row>
        <row r="12369">
          <cell r="A12369" t="str">
            <v>21.029.0015-0</v>
          </cell>
          <cell r="B12369">
            <v>51.35</v>
          </cell>
        </row>
        <row r="12370">
          <cell r="A12370" t="str">
            <v>21.029.0020-0</v>
          </cell>
          <cell r="B12370">
            <v>51.05</v>
          </cell>
        </row>
        <row r="12371">
          <cell r="A12371" t="str">
            <v>21.029.9999-0</v>
          </cell>
          <cell r="B12371">
            <v>1042</v>
          </cell>
        </row>
        <row r="12372">
          <cell r="A12372" t="str">
            <v>21.030.0050-0</v>
          </cell>
          <cell r="B12372">
            <v>186.46</v>
          </cell>
        </row>
        <row r="12373">
          <cell r="A12373" t="str">
            <v>21.030.0055-0</v>
          </cell>
          <cell r="B12373">
            <v>131.30000000000001</v>
          </cell>
        </row>
        <row r="12374">
          <cell r="A12374" t="str">
            <v>21.030.0060-0</v>
          </cell>
          <cell r="B12374">
            <v>8.6300000000000008</v>
          </cell>
        </row>
        <row r="12375">
          <cell r="A12375" t="str">
            <v>21.030.0065-0</v>
          </cell>
          <cell r="B12375">
            <v>11.37</v>
          </cell>
        </row>
        <row r="12376">
          <cell r="A12376" t="str">
            <v>21.030.0070-0</v>
          </cell>
          <cell r="B12376">
            <v>16.39</v>
          </cell>
        </row>
        <row r="12377">
          <cell r="A12377" t="str">
            <v>21.030.0075-0</v>
          </cell>
          <cell r="B12377">
            <v>22.49</v>
          </cell>
        </row>
        <row r="12378">
          <cell r="A12378" t="str">
            <v>21.030.0080-0</v>
          </cell>
          <cell r="B12378">
            <v>5.72</v>
          </cell>
        </row>
        <row r="12379">
          <cell r="A12379" t="str">
            <v>21.030.0085-0</v>
          </cell>
          <cell r="B12379">
            <v>10.53</v>
          </cell>
        </row>
        <row r="12380">
          <cell r="A12380" t="str">
            <v>21.030.0090-0</v>
          </cell>
          <cell r="B12380">
            <v>29.08</v>
          </cell>
        </row>
        <row r="12381">
          <cell r="A12381" t="str">
            <v>21.030.0100-0</v>
          </cell>
          <cell r="B12381">
            <v>35.5</v>
          </cell>
        </row>
        <row r="12382">
          <cell r="A12382" t="str">
            <v>21.030.0105-0</v>
          </cell>
          <cell r="B12382">
            <v>49.58</v>
          </cell>
        </row>
        <row r="12383">
          <cell r="A12383" t="str">
            <v>21.030.9999-0</v>
          </cell>
          <cell r="B12383">
            <v>1844</v>
          </cell>
        </row>
        <row r="12384">
          <cell r="A12384" t="str">
            <v>21.031.0010-0</v>
          </cell>
          <cell r="B12384">
            <v>5.54</v>
          </cell>
        </row>
        <row r="12385">
          <cell r="A12385" t="str">
            <v>21.031.0015-0</v>
          </cell>
          <cell r="B12385">
            <v>31</v>
          </cell>
        </row>
        <row r="12386">
          <cell r="A12386" t="str">
            <v>21.031.0020-0</v>
          </cell>
          <cell r="B12386">
            <v>161.41</v>
          </cell>
        </row>
        <row r="12387">
          <cell r="A12387" t="str">
            <v>21.031.0025-0</v>
          </cell>
          <cell r="B12387">
            <v>7.47</v>
          </cell>
        </row>
        <row r="12388">
          <cell r="A12388" t="str">
            <v>21.031.0030-0</v>
          </cell>
          <cell r="B12388">
            <v>12.49</v>
          </cell>
        </row>
        <row r="12389">
          <cell r="A12389" t="str">
            <v>21.031.0035-0</v>
          </cell>
          <cell r="B12389">
            <v>41.16</v>
          </cell>
        </row>
        <row r="12390">
          <cell r="A12390" t="str">
            <v>21.031.0040-0</v>
          </cell>
          <cell r="B12390">
            <v>12.49</v>
          </cell>
        </row>
        <row r="12391">
          <cell r="A12391" t="str">
            <v>21.031.9999-0</v>
          </cell>
          <cell r="B12391">
            <v>1035</v>
          </cell>
        </row>
        <row r="12392">
          <cell r="A12392" t="str">
            <v>21.035.0007-0</v>
          </cell>
          <cell r="B12392">
            <v>143.32</v>
          </cell>
        </row>
        <row r="12393">
          <cell r="A12393" t="str">
            <v>21.035.0008-0</v>
          </cell>
          <cell r="B12393">
            <v>189.44</v>
          </cell>
        </row>
        <row r="12394">
          <cell r="A12394" t="str">
            <v>21.035.0009-0</v>
          </cell>
          <cell r="B12394">
            <v>93.3</v>
          </cell>
        </row>
        <row r="12395">
          <cell r="A12395" t="str">
            <v>21.035.0010-0</v>
          </cell>
          <cell r="B12395">
            <v>136</v>
          </cell>
        </row>
        <row r="12396">
          <cell r="A12396" t="str">
            <v>21.035.0012-0</v>
          </cell>
          <cell r="B12396">
            <v>178.71</v>
          </cell>
        </row>
        <row r="12397">
          <cell r="A12397" t="str">
            <v>21.035.0014-0</v>
          </cell>
          <cell r="B12397">
            <v>61.69</v>
          </cell>
        </row>
        <row r="12398">
          <cell r="A12398" t="str">
            <v>21.035.0015-0</v>
          </cell>
          <cell r="B12398">
            <v>8.4700000000000006</v>
          </cell>
        </row>
        <row r="12399">
          <cell r="A12399" t="str">
            <v>21.035.0016-0</v>
          </cell>
          <cell r="B12399">
            <v>12.06</v>
          </cell>
        </row>
        <row r="12400">
          <cell r="A12400" t="str">
            <v>21.035.0017-0</v>
          </cell>
          <cell r="B12400">
            <v>15.78</v>
          </cell>
        </row>
        <row r="12401">
          <cell r="A12401" t="str">
            <v>21.035.0050-0</v>
          </cell>
          <cell r="B12401">
            <v>181.91</v>
          </cell>
        </row>
        <row r="12402">
          <cell r="A12402" t="str">
            <v>21.035.0100-0</v>
          </cell>
          <cell r="B12402">
            <v>246.73</v>
          </cell>
        </row>
        <row r="12403">
          <cell r="A12403" t="str">
            <v>21.035.0103-0</v>
          </cell>
          <cell r="B12403">
            <v>288.51</v>
          </cell>
        </row>
        <row r="12404">
          <cell r="A12404" t="str">
            <v>21.035.0105-0</v>
          </cell>
          <cell r="B12404">
            <v>409.28</v>
          </cell>
        </row>
        <row r="12405">
          <cell r="A12405" t="str">
            <v>21.035.0150-0</v>
          </cell>
          <cell r="B12405">
            <v>49.99</v>
          </cell>
        </row>
        <row r="12406">
          <cell r="A12406" t="str">
            <v>21.035.0160-0</v>
          </cell>
          <cell r="B12406">
            <v>8.33</v>
          </cell>
        </row>
        <row r="12407">
          <cell r="A12407" t="str">
            <v>21.035.0200-0</v>
          </cell>
          <cell r="B12407">
            <v>296.07</v>
          </cell>
        </row>
        <row r="12408">
          <cell r="A12408" t="str">
            <v>21.035.0205-0</v>
          </cell>
          <cell r="B12408">
            <v>304.7</v>
          </cell>
        </row>
        <row r="12409">
          <cell r="A12409" t="str">
            <v>21.035.0220-0</v>
          </cell>
          <cell r="B12409">
            <v>51.43</v>
          </cell>
        </row>
        <row r="12410">
          <cell r="A12410" t="str">
            <v>21.035.0230-0</v>
          </cell>
          <cell r="B12410">
            <v>275.01</v>
          </cell>
        </row>
        <row r="12411">
          <cell r="A12411" t="str">
            <v>21.035.0235-0</v>
          </cell>
          <cell r="B12411">
            <v>425.29</v>
          </cell>
        </row>
        <row r="12412">
          <cell r="A12412" t="str">
            <v>21.035.0250-0</v>
          </cell>
          <cell r="B12412">
            <v>8.3699999999999992</v>
          </cell>
        </row>
        <row r="12413">
          <cell r="A12413" t="str">
            <v>21.035.9999-0</v>
          </cell>
          <cell r="B12413">
            <v>3324</v>
          </cell>
        </row>
        <row r="12414">
          <cell r="A12414" t="str">
            <v>21.036.0010-0</v>
          </cell>
          <cell r="B12414">
            <v>6.13</v>
          </cell>
        </row>
        <row r="12415">
          <cell r="A12415" t="str">
            <v>21.036.0015-0</v>
          </cell>
          <cell r="B12415">
            <v>11.97</v>
          </cell>
        </row>
        <row r="12416">
          <cell r="A12416" t="str">
            <v>21.036.0020-0</v>
          </cell>
          <cell r="B12416">
            <v>15.79</v>
          </cell>
        </row>
        <row r="12417">
          <cell r="A12417" t="str">
            <v>21.036.0025-0</v>
          </cell>
          <cell r="B12417">
            <v>25.7</v>
          </cell>
        </row>
        <row r="12418">
          <cell r="A12418" t="str">
            <v>21.036.0050-0</v>
          </cell>
          <cell r="B12418">
            <v>1.92</v>
          </cell>
        </row>
        <row r="12419">
          <cell r="A12419" t="str">
            <v>21.036.0055-0</v>
          </cell>
          <cell r="B12419">
            <v>9</v>
          </cell>
        </row>
        <row r="12420">
          <cell r="A12420" t="str">
            <v>21.036.0060-0</v>
          </cell>
          <cell r="B12420">
            <v>29.88</v>
          </cell>
        </row>
        <row r="12421">
          <cell r="A12421" t="str">
            <v>21.036.0065-0</v>
          </cell>
          <cell r="B12421">
            <v>0.79</v>
          </cell>
        </row>
        <row r="12422">
          <cell r="A12422" t="str">
            <v>21.036.0070-0</v>
          </cell>
          <cell r="B12422">
            <v>2.0099999999999998</v>
          </cell>
        </row>
        <row r="12423">
          <cell r="A12423" t="str">
            <v>21.036.0075-0</v>
          </cell>
          <cell r="B12423">
            <v>2.86</v>
          </cell>
        </row>
        <row r="12424">
          <cell r="A12424" t="str">
            <v>21.036.0080-0</v>
          </cell>
          <cell r="B12424">
            <v>6.57</v>
          </cell>
        </row>
        <row r="12425">
          <cell r="A12425" t="str">
            <v>21.036.9999-0</v>
          </cell>
          <cell r="B12425">
            <v>1000</v>
          </cell>
        </row>
        <row r="12426">
          <cell r="A12426" t="str">
            <v>21.037.0010-0</v>
          </cell>
          <cell r="B12426">
            <v>1.1299999999999999</v>
          </cell>
        </row>
        <row r="12427">
          <cell r="A12427" t="str">
            <v>21.037.0015-0</v>
          </cell>
          <cell r="B12427">
            <v>2.41</v>
          </cell>
        </row>
        <row r="12428">
          <cell r="A12428" t="str">
            <v>21.037.0020-0</v>
          </cell>
          <cell r="B12428">
            <v>11.28</v>
          </cell>
        </row>
        <row r="12429">
          <cell r="A12429" t="str">
            <v>21.037.0050-0</v>
          </cell>
          <cell r="B12429">
            <v>1.04</v>
          </cell>
        </row>
        <row r="12430">
          <cell r="A12430" t="str">
            <v>21.037.0100-0</v>
          </cell>
          <cell r="B12430">
            <v>1.58</v>
          </cell>
        </row>
        <row r="12431">
          <cell r="A12431" t="str">
            <v>21.037.0105-0</v>
          </cell>
          <cell r="B12431">
            <v>3.13</v>
          </cell>
        </row>
        <row r="12432">
          <cell r="A12432" t="str">
            <v>21.037.0108-0</v>
          </cell>
          <cell r="B12432">
            <v>12.47</v>
          </cell>
        </row>
        <row r="12433">
          <cell r="A12433" t="str">
            <v>21.037.0120-0</v>
          </cell>
          <cell r="B12433">
            <v>0.32</v>
          </cell>
        </row>
        <row r="12434">
          <cell r="A12434" t="str">
            <v>21.037.0125-0</v>
          </cell>
          <cell r="B12434">
            <v>0.47</v>
          </cell>
        </row>
        <row r="12435">
          <cell r="A12435" t="str">
            <v>21.037.0130-0</v>
          </cell>
          <cell r="B12435">
            <v>0.91</v>
          </cell>
        </row>
        <row r="12436">
          <cell r="A12436" t="str">
            <v>21.037.0135-0</v>
          </cell>
          <cell r="B12436">
            <v>2.02</v>
          </cell>
        </row>
        <row r="12437">
          <cell r="A12437" t="str">
            <v>21.037.9999-0</v>
          </cell>
          <cell r="B12437">
            <v>1000</v>
          </cell>
        </row>
        <row r="12438">
          <cell r="A12438" t="str">
            <v>21.038.0010-0</v>
          </cell>
          <cell r="B12438">
            <v>7.25</v>
          </cell>
        </row>
        <row r="12439">
          <cell r="A12439" t="str">
            <v>21.038.0050-0</v>
          </cell>
          <cell r="B12439">
            <v>7.51</v>
          </cell>
        </row>
        <row r="12440">
          <cell r="A12440" t="str">
            <v>21.038.0055-0</v>
          </cell>
          <cell r="B12440">
            <v>10.92</v>
          </cell>
        </row>
        <row r="12441">
          <cell r="A12441" t="str">
            <v>21.038.0060-0</v>
          </cell>
          <cell r="B12441">
            <v>38.799999999999997</v>
          </cell>
        </row>
        <row r="12442">
          <cell r="A12442" t="str">
            <v>21.038.9999-0</v>
          </cell>
          <cell r="B12442">
            <v>1032</v>
          </cell>
        </row>
        <row r="12443">
          <cell r="A12443" t="str">
            <v>21.040.0010-0</v>
          </cell>
          <cell r="B12443">
            <v>3</v>
          </cell>
        </row>
        <row r="12444">
          <cell r="A12444" t="str">
            <v>21.040.0015-0</v>
          </cell>
          <cell r="B12444">
            <v>1684.08</v>
          </cell>
        </row>
        <row r="12445">
          <cell r="A12445" t="str">
            <v>21.040.0020-0</v>
          </cell>
          <cell r="B12445">
            <v>2091.7600000000002</v>
          </cell>
        </row>
        <row r="12446">
          <cell r="A12446" t="str">
            <v>21.040.0050-0</v>
          </cell>
          <cell r="B12446">
            <v>1283.06</v>
          </cell>
        </row>
        <row r="12447">
          <cell r="A12447" t="str">
            <v>21.040.0100-0</v>
          </cell>
          <cell r="B12447">
            <v>58.32</v>
          </cell>
        </row>
        <row r="12448">
          <cell r="A12448" t="str">
            <v>21.040.0110-0</v>
          </cell>
          <cell r="B12448">
            <v>204.2</v>
          </cell>
        </row>
        <row r="12449">
          <cell r="A12449" t="str">
            <v>21.040.0120-0</v>
          </cell>
          <cell r="B12449">
            <v>2245.2399999999998</v>
          </cell>
        </row>
        <row r="12450">
          <cell r="A12450" t="str">
            <v>21.040.0130-0</v>
          </cell>
          <cell r="B12450">
            <v>1190.31</v>
          </cell>
        </row>
        <row r="12451">
          <cell r="A12451" t="str">
            <v>21.040.9999-0</v>
          </cell>
          <cell r="B12451">
            <v>3320</v>
          </cell>
        </row>
        <row r="12452">
          <cell r="A12452" t="str">
            <v>21.042.0010-0</v>
          </cell>
          <cell r="B12452">
            <v>370.08</v>
          </cell>
        </row>
        <row r="12453">
          <cell r="A12453" t="str">
            <v>21.042.0015-0</v>
          </cell>
          <cell r="B12453">
            <v>149.1</v>
          </cell>
        </row>
        <row r="12454">
          <cell r="A12454" t="str">
            <v>21.042.0025-0</v>
          </cell>
          <cell r="B12454">
            <v>29.72</v>
          </cell>
        </row>
        <row r="12455">
          <cell r="A12455" t="str">
            <v>21.042.0030-0</v>
          </cell>
          <cell r="B12455">
            <v>149.75</v>
          </cell>
        </row>
        <row r="12456">
          <cell r="A12456" t="str">
            <v>21.042.0035-0</v>
          </cell>
          <cell r="B12456">
            <v>576.91</v>
          </cell>
        </row>
        <row r="12457">
          <cell r="A12457" t="str">
            <v>21.042.0040-0</v>
          </cell>
          <cell r="B12457">
            <v>432.04</v>
          </cell>
        </row>
        <row r="12458">
          <cell r="A12458" t="str">
            <v>21.042.0045-0</v>
          </cell>
          <cell r="B12458">
            <v>414.19</v>
          </cell>
        </row>
        <row r="12459">
          <cell r="A12459" t="str">
            <v>21.042.0050-0</v>
          </cell>
          <cell r="B12459">
            <v>576.91</v>
          </cell>
        </row>
        <row r="12460">
          <cell r="A12460" t="str">
            <v>21.042.0060-0</v>
          </cell>
          <cell r="B12460">
            <v>519.59</v>
          </cell>
        </row>
        <row r="12461">
          <cell r="A12461" t="str">
            <v>21.042.0065-0</v>
          </cell>
          <cell r="B12461">
            <v>883.84</v>
          </cell>
        </row>
        <row r="12462">
          <cell r="A12462" t="str">
            <v>21.042.0070-0</v>
          </cell>
          <cell r="B12462">
            <v>1895.15</v>
          </cell>
        </row>
        <row r="12463">
          <cell r="A12463" t="str">
            <v>21.042.0075-0</v>
          </cell>
          <cell r="B12463">
            <v>496.9</v>
          </cell>
        </row>
        <row r="12464">
          <cell r="A12464" t="str">
            <v>21.042.0080-0</v>
          </cell>
          <cell r="B12464">
            <v>26.95</v>
          </cell>
        </row>
        <row r="12465">
          <cell r="A12465" t="str">
            <v>21.042.0085-0</v>
          </cell>
          <cell r="B12465">
            <v>725.58</v>
          </cell>
        </row>
        <row r="12466">
          <cell r="A12466" t="str">
            <v>21.042.0090-0</v>
          </cell>
          <cell r="B12466">
            <v>510.8</v>
          </cell>
        </row>
        <row r="12467">
          <cell r="A12467" t="str">
            <v>21.042.0095-0</v>
          </cell>
          <cell r="B12467">
            <v>469.1</v>
          </cell>
        </row>
        <row r="12468">
          <cell r="A12468" t="str">
            <v>21.042.0110-0</v>
          </cell>
          <cell r="B12468">
            <v>1510</v>
          </cell>
        </row>
        <row r="12469">
          <cell r="A12469" t="str">
            <v>21.042.0115-0</v>
          </cell>
          <cell r="B12469">
            <v>364.96</v>
          </cell>
        </row>
        <row r="12470">
          <cell r="A12470" t="str">
            <v>21.042.0120-0</v>
          </cell>
          <cell r="B12470">
            <v>499.56</v>
          </cell>
        </row>
        <row r="12471">
          <cell r="A12471" t="str">
            <v>21.042.0125-0</v>
          </cell>
          <cell r="B12471">
            <v>263.32</v>
          </cell>
        </row>
        <row r="12472">
          <cell r="A12472" t="str">
            <v>21.042.0130-0</v>
          </cell>
          <cell r="B12472">
            <v>450.59</v>
          </cell>
        </row>
        <row r="12473">
          <cell r="A12473" t="str">
            <v>21.042.0135-0</v>
          </cell>
          <cell r="B12473">
            <v>945</v>
          </cell>
        </row>
        <row r="12474">
          <cell r="A12474" t="str">
            <v>21.042.0140-0</v>
          </cell>
          <cell r="B12474">
            <v>742</v>
          </cell>
        </row>
        <row r="12475">
          <cell r="A12475" t="str">
            <v>21.042.0145-0</v>
          </cell>
          <cell r="B12475">
            <v>963.84</v>
          </cell>
        </row>
        <row r="12476">
          <cell r="A12476" t="str">
            <v>21.042.0150-0</v>
          </cell>
          <cell r="B12476">
            <v>1510</v>
          </cell>
        </row>
        <row r="12477">
          <cell r="A12477" t="str">
            <v>21.042.0155-0</v>
          </cell>
          <cell r="B12477">
            <v>966.64</v>
          </cell>
        </row>
        <row r="12478">
          <cell r="A12478" t="str">
            <v>21.042.0160-0</v>
          </cell>
          <cell r="B12478">
            <v>966.64</v>
          </cell>
        </row>
        <row r="12479">
          <cell r="A12479" t="str">
            <v>21.042.0165-0</v>
          </cell>
          <cell r="B12479">
            <v>962.83</v>
          </cell>
        </row>
        <row r="12480">
          <cell r="A12480" t="str">
            <v>21.042.9999-0</v>
          </cell>
          <cell r="B12480">
            <v>1036</v>
          </cell>
        </row>
        <row r="12481">
          <cell r="A12481" t="str">
            <v>21.045.0015-0</v>
          </cell>
          <cell r="B12481">
            <v>5.38</v>
          </cell>
        </row>
        <row r="12482">
          <cell r="A12482" t="str">
            <v>21.045.0050-0</v>
          </cell>
          <cell r="B12482">
            <v>76.5</v>
          </cell>
        </row>
        <row r="12483">
          <cell r="A12483" t="str">
            <v>21.045.0055-0</v>
          </cell>
          <cell r="B12483">
            <v>87.93</v>
          </cell>
        </row>
        <row r="12484">
          <cell r="A12484" t="str">
            <v>21.045.0060-0</v>
          </cell>
          <cell r="B12484">
            <v>81.790000000000006</v>
          </cell>
        </row>
        <row r="12485">
          <cell r="A12485" t="str">
            <v>21.045.0065-0</v>
          </cell>
          <cell r="B12485">
            <v>86.32</v>
          </cell>
        </row>
        <row r="12486">
          <cell r="A12486" t="str">
            <v>21.045.0070-0</v>
          </cell>
          <cell r="B12486">
            <v>106.83</v>
          </cell>
        </row>
        <row r="12487">
          <cell r="A12487" t="str">
            <v>21.045.0080-0</v>
          </cell>
          <cell r="B12487">
            <v>32.44</v>
          </cell>
        </row>
        <row r="12488">
          <cell r="A12488" t="str">
            <v>21.045.0085-0</v>
          </cell>
          <cell r="B12488">
            <v>34.74</v>
          </cell>
        </row>
        <row r="12489">
          <cell r="A12489" t="str">
            <v>21.045.0090-0</v>
          </cell>
          <cell r="B12489">
            <v>34.979999999999997</v>
          </cell>
        </row>
        <row r="12490">
          <cell r="A12490" t="str">
            <v>21.045.0095-0</v>
          </cell>
          <cell r="B12490">
            <v>33.57</v>
          </cell>
        </row>
        <row r="12491">
          <cell r="A12491" t="str">
            <v>21.045.0100-0</v>
          </cell>
          <cell r="B12491">
            <v>37.85</v>
          </cell>
        </row>
        <row r="12492">
          <cell r="A12492" t="str">
            <v>21.045.0105-0</v>
          </cell>
          <cell r="B12492">
            <v>9.68</v>
          </cell>
        </row>
        <row r="12493">
          <cell r="A12493" t="str">
            <v>21.045.0110-0</v>
          </cell>
          <cell r="B12493">
            <v>16.079999999999998</v>
          </cell>
        </row>
        <row r="12494">
          <cell r="A12494" t="str">
            <v>21.045.0120-0</v>
          </cell>
          <cell r="B12494">
            <v>16.059999999999999</v>
          </cell>
        </row>
        <row r="12495">
          <cell r="A12495" t="str">
            <v>21.045.0125-0</v>
          </cell>
          <cell r="B12495">
            <v>18.920000000000002</v>
          </cell>
        </row>
        <row r="12496">
          <cell r="A12496" t="str">
            <v>21.045.0130-0</v>
          </cell>
          <cell r="B12496">
            <v>18.71</v>
          </cell>
        </row>
        <row r="12497">
          <cell r="A12497" t="str">
            <v>21.045.0135-0</v>
          </cell>
          <cell r="B12497">
            <v>21.11</v>
          </cell>
        </row>
        <row r="12498">
          <cell r="A12498" t="str">
            <v>21.045.0140-0</v>
          </cell>
          <cell r="B12498">
            <v>13.57</v>
          </cell>
        </row>
        <row r="12499">
          <cell r="A12499" t="str">
            <v>21.045.0145-0</v>
          </cell>
          <cell r="B12499">
            <v>18.920000000000002</v>
          </cell>
        </row>
        <row r="12500">
          <cell r="A12500" t="str">
            <v>21.045.0150-0</v>
          </cell>
          <cell r="B12500">
            <v>21.11</v>
          </cell>
        </row>
        <row r="12501">
          <cell r="A12501" t="str">
            <v>21.045.0160-0</v>
          </cell>
          <cell r="B12501">
            <v>21.86</v>
          </cell>
        </row>
        <row r="12502">
          <cell r="A12502" t="str">
            <v>21.045.9999-0</v>
          </cell>
          <cell r="B12502">
            <v>1003</v>
          </cell>
        </row>
        <row r="12503">
          <cell r="A12503" t="str">
            <v>21.046.0010-0</v>
          </cell>
          <cell r="B12503">
            <v>28.84</v>
          </cell>
        </row>
        <row r="12504">
          <cell r="A12504" t="str">
            <v>21.046.0020-0</v>
          </cell>
          <cell r="B12504">
            <v>30.62</v>
          </cell>
        </row>
        <row r="12505">
          <cell r="A12505" t="str">
            <v>21.046.0025-0</v>
          </cell>
          <cell r="B12505">
            <v>35.450000000000003</v>
          </cell>
        </row>
        <row r="12506">
          <cell r="A12506" t="str">
            <v>21.046.0035-0</v>
          </cell>
          <cell r="B12506">
            <v>49.24</v>
          </cell>
        </row>
        <row r="12507">
          <cell r="A12507" t="str">
            <v>21.046.0040-0</v>
          </cell>
          <cell r="B12507">
            <v>58.76</v>
          </cell>
        </row>
        <row r="12508">
          <cell r="A12508" t="str">
            <v>21.046.0045-0</v>
          </cell>
          <cell r="B12508">
            <v>21.78</v>
          </cell>
        </row>
        <row r="12509">
          <cell r="A12509" t="str">
            <v>21.046.0050-0</v>
          </cell>
          <cell r="B12509">
            <v>35.630000000000003</v>
          </cell>
        </row>
        <row r="12510">
          <cell r="A12510" t="str">
            <v>21.046.0055-0</v>
          </cell>
          <cell r="B12510">
            <v>24.98</v>
          </cell>
        </row>
        <row r="12511">
          <cell r="A12511" t="str">
            <v>21.046.0060-0</v>
          </cell>
          <cell r="B12511">
            <v>33.450000000000003</v>
          </cell>
        </row>
        <row r="12512">
          <cell r="A12512" t="str">
            <v>21.046.0065-0</v>
          </cell>
          <cell r="B12512">
            <v>58.46</v>
          </cell>
        </row>
        <row r="12513">
          <cell r="A12513" t="str">
            <v>21.046.0070-0</v>
          </cell>
          <cell r="B12513">
            <v>65.84</v>
          </cell>
        </row>
        <row r="12514">
          <cell r="A12514" t="str">
            <v>21.046.9999-0</v>
          </cell>
          <cell r="B12514">
            <v>1014</v>
          </cell>
        </row>
        <row r="12515">
          <cell r="A12515" t="str">
            <v>21.048.0010-0</v>
          </cell>
          <cell r="B12515">
            <v>209.86</v>
          </cell>
        </row>
        <row r="12516">
          <cell r="A12516" t="str">
            <v>21.048.0015-0</v>
          </cell>
          <cell r="B12516">
            <v>66.66</v>
          </cell>
        </row>
        <row r="12517">
          <cell r="A12517" t="str">
            <v>21.048.0020-0</v>
          </cell>
          <cell r="B12517">
            <v>53.86</v>
          </cell>
        </row>
        <row r="12518">
          <cell r="A12518" t="str">
            <v>21.048.0025-0</v>
          </cell>
          <cell r="B12518">
            <v>143.82</v>
          </cell>
        </row>
        <row r="12519">
          <cell r="A12519" t="str">
            <v>21.048.0030-0</v>
          </cell>
          <cell r="B12519">
            <v>119.28</v>
          </cell>
        </row>
        <row r="12520">
          <cell r="A12520" t="str">
            <v>21.048.0035-0</v>
          </cell>
          <cell r="B12520">
            <v>209.73</v>
          </cell>
        </row>
        <row r="12521">
          <cell r="A12521" t="str">
            <v>21.048.0040-0</v>
          </cell>
          <cell r="B12521">
            <v>197.05</v>
          </cell>
        </row>
        <row r="12522">
          <cell r="A12522" t="str">
            <v>21.048.0045-0</v>
          </cell>
          <cell r="B12522">
            <v>2.08</v>
          </cell>
        </row>
        <row r="12523">
          <cell r="A12523" t="str">
            <v>21.048.0050-0</v>
          </cell>
          <cell r="B12523">
            <v>16.66</v>
          </cell>
        </row>
        <row r="12524">
          <cell r="A12524" t="str">
            <v>21.048.0055-0</v>
          </cell>
          <cell r="B12524">
            <v>16.66</v>
          </cell>
        </row>
        <row r="12525">
          <cell r="A12525" t="str">
            <v>21.048.0060-0</v>
          </cell>
          <cell r="B12525">
            <v>24.99</v>
          </cell>
        </row>
        <row r="12526">
          <cell r="A12526" t="str">
            <v>21.048.0065-0</v>
          </cell>
          <cell r="B12526">
            <v>1.24</v>
          </cell>
        </row>
        <row r="12527">
          <cell r="A12527" t="str">
            <v>21.048.9999-0</v>
          </cell>
          <cell r="B12527">
            <v>1060</v>
          </cell>
        </row>
        <row r="12528">
          <cell r="A12528" t="str">
            <v>21.050.0010-0</v>
          </cell>
          <cell r="B12528">
            <v>8.1999999999999993</v>
          </cell>
        </row>
        <row r="12529">
          <cell r="A12529" t="str">
            <v>21.050.0015-0</v>
          </cell>
          <cell r="B12529">
            <v>2.4900000000000002</v>
          </cell>
        </row>
        <row r="12530">
          <cell r="A12530" t="str">
            <v>21.050.0020-0</v>
          </cell>
          <cell r="B12530">
            <v>0.15</v>
          </cell>
        </row>
        <row r="12531">
          <cell r="A12531" t="str">
            <v>21.050.0025-0</v>
          </cell>
          <cell r="B12531">
            <v>0.08</v>
          </cell>
        </row>
        <row r="12532">
          <cell r="A12532" t="str">
            <v>21.050.0035-0</v>
          </cell>
          <cell r="B12532">
            <v>9.93</v>
          </cell>
        </row>
        <row r="12533">
          <cell r="A12533" t="str">
            <v>21.050.0040-0</v>
          </cell>
          <cell r="B12533">
            <v>50.95</v>
          </cell>
        </row>
        <row r="12534">
          <cell r="A12534" t="str">
            <v>21.050.0045-0</v>
          </cell>
          <cell r="B12534">
            <v>9.15</v>
          </cell>
        </row>
        <row r="12535">
          <cell r="A12535" t="str">
            <v>21.050.0050-0</v>
          </cell>
          <cell r="B12535">
            <v>4.8099999999999996</v>
          </cell>
        </row>
        <row r="12536">
          <cell r="A12536" t="str">
            <v>21.050.0055-0</v>
          </cell>
          <cell r="B12536">
            <v>14.39</v>
          </cell>
        </row>
        <row r="12537">
          <cell r="A12537" t="str">
            <v>21.050.0060-0</v>
          </cell>
          <cell r="B12537">
            <v>35.24</v>
          </cell>
        </row>
        <row r="12538">
          <cell r="A12538" t="str">
            <v>21.050.0065-0</v>
          </cell>
          <cell r="B12538">
            <v>2022.02</v>
          </cell>
        </row>
        <row r="12539">
          <cell r="A12539" t="str">
            <v>21.050.0070-0</v>
          </cell>
          <cell r="B12539">
            <v>94.44</v>
          </cell>
        </row>
        <row r="12540">
          <cell r="A12540" t="str">
            <v>21.050.0075-0</v>
          </cell>
          <cell r="B12540">
            <v>26.54</v>
          </cell>
        </row>
        <row r="12541">
          <cell r="A12541" t="str">
            <v>21.050.0080-0</v>
          </cell>
          <cell r="B12541">
            <v>0.87</v>
          </cell>
        </row>
        <row r="12542">
          <cell r="A12542" t="str">
            <v>21.050.0085-0</v>
          </cell>
          <cell r="B12542">
            <v>0.6</v>
          </cell>
        </row>
        <row r="12543">
          <cell r="A12543" t="str">
            <v>21.050.0090-0</v>
          </cell>
          <cell r="B12543">
            <v>1.61</v>
          </cell>
        </row>
        <row r="12544">
          <cell r="A12544" t="str">
            <v>21.050.0095-0</v>
          </cell>
          <cell r="B12544">
            <v>0.47</v>
          </cell>
        </row>
        <row r="12545">
          <cell r="A12545" t="str">
            <v>21.050.0100-0</v>
          </cell>
          <cell r="B12545">
            <v>0.36</v>
          </cell>
        </row>
        <row r="12546">
          <cell r="A12546" t="str">
            <v>21.050.0105-0</v>
          </cell>
          <cell r="B12546">
            <v>0.14000000000000001</v>
          </cell>
        </row>
        <row r="12547">
          <cell r="A12547" t="str">
            <v>21.050.0110-0</v>
          </cell>
          <cell r="B12547">
            <v>42.56</v>
          </cell>
        </row>
        <row r="12548">
          <cell r="A12548" t="str">
            <v>21.050.0120-0</v>
          </cell>
          <cell r="B12548">
            <v>62.74</v>
          </cell>
        </row>
        <row r="12549">
          <cell r="A12549" t="str">
            <v>21.050.0125-0</v>
          </cell>
          <cell r="B12549">
            <v>52.28</v>
          </cell>
        </row>
        <row r="12550">
          <cell r="A12550" t="str">
            <v>21.050.9999-0</v>
          </cell>
          <cell r="B12550">
            <v>1628</v>
          </cell>
        </row>
        <row r="12551">
          <cell r="A12551" t="str">
            <v>21.051.0010-0</v>
          </cell>
          <cell r="B12551">
            <v>3.9</v>
          </cell>
        </row>
        <row r="12552">
          <cell r="A12552" t="str">
            <v>21.051.0030-0</v>
          </cell>
          <cell r="B12552">
            <v>4.91</v>
          </cell>
        </row>
        <row r="12553">
          <cell r="A12553" t="str">
            <v>21.051.0040-0</v>
          </cell>
          <cell r="B12553">
            <v>2.42</v>
          </cell>
        </row>
        <row r="12554">
          <cell r="A12554" t="str">
            <v>21.051.9999-0</v>
          </cell>
          <cell r="B12554">
            <v>950</v>
          </cell>
        </row>
        <row r="12555">
          <cell r="A12555" t="str">
            <v>21.090.9999-0</v>
          </cell>
          <cell r="B12555">
            <v>4018</v>
          </cell>
        </row>
        <row r="12556">
          <cell r="A12556" t="str">
            <v>21.100.0021-0</v>
          </cell>
          <cell r="B12556">
            <v>27.16</v>
          </cell>
        </row>
        <row r="12557">
          <cell r="A12557" t="str">
            <v>21.100.0030-0</v>
          </cell>
          <cell r="B12557">
            <v>13.83</v>
          </cell>
        </row>
        <row r="12558">
          <cell r="A12558" t="str">
            <v>21.100.0031-0</v>
          </cell>
          <cell r="B12558">
            <v>16.59</v>
          </cell>
        </row>
        <row r="12559">
          <cell r="A12559" t="str">
            <v>21.100.0040-0</v>
          </cell>
          <cell r="B12559">
            <v>27.66</v>
          </cell>
        </row>
        <row r="12560">
          <cell r="A12560" t="str">
            <v>21.100.0041-0</v>
          </cell>
          <cell r="B12560">
            <v>33.19</v>
          </cell>
        </row>
        <row r="12561">
          <cell r="A12561" t="str">
            <v>21.100.0060-0</v>
          </cell>
          <cell r="B12561">
            <v>12.46</v>
          </cell>
        </row>
        <row r="12562">
          <cell r="A12562" t="str">
            <v>21.100.0070-0</v>
          </cell>
          <cell r="B12562">
            <v>16.66</v>
          </cell>
        </row>
        <row r="12563">
          <cell r="A12563" t="str">
            <v>21.100.0100-0</v>
          </cell>
          <cell r="B12563">
            <v>22.63</v>
          </cell>
        </row>
        <row r="12564">
          <cell r="A12564" t="str">
            <v>21.100.0101-0</v>
          </cell>
          <cell r="B12564">
            <v>27.16</v>
          </cell>
        </row>
        <row r="12565">
          <cell r="A12565" t="str">
            <v>21.100.0110-0</v>
          </cell>
          <cell r="B12565">
            <v>8.33</v>
          </cell>
        </row>
        <row r="12566">
          <cell r="A12566" t="str">
            <v>21.100.0120-0</v>
          </cell>
          <cell r="B12566">
            <v>47.63</v>
          </cell>
        </row>
        <row r="12567">
          <cell r="A12567" t="str">
            <v>21.100.0121-0</v>
          </cell>
          <cell r="B12567">
            <v>57.16</v>
          </cell>
        </row>
        <row r="12568">
          <cell r="A12568" t="str">
            <v>21.100.0122-0</v>
          </cell>
          <cell r="B12568">
            <v>22.16</v>
          </cell>
        </row>
        <row r="12569">
          <cell r="A12569" t="str">
            <v>21.100.0123-0</v>
          </cell>
          <cell r="B12569">
            <v>26.59</v>
          </cell>
        </row>
        <row r="12570">
          <cell r="A12570" t="str">
            <v>21.100.0125-0</v>
          </cell>
          <cell r="B12570">
            <v>30.49</v>
          </cell>
        </row>
        <row r="12571">
          <cell r="A12571" t="str">
            <v>21.100.0126-0</v>
          </cell>
          <cell r="B12571">
            <v>36.590000000000003</v>
          </cell>
        </row>
        <row r="12572">
          <cell r="A12572" t="str">
            <v>21.100.0130-0</v>
          </cell>
          <cell r="B12572">
            <v>64.3</v>
          </cell>
        </row>
        <row r="12573">
          <cell r="A12573" t="str">
            <v>21.100.0135-0</v>
          </cell>
          <cell r="B12573">
            <v>55.49</v>
          </cell>
        </row>
        <row r="12574">
          <cell r="A12574" t="str">
            <v>21.100.0140-0</v>
          </cell>
          <cell r="B12574">
            <v>97.63</v>
          </cell>
        </row>
        <row r="12575">
          <cell r="A12575" t="str">
            <v>21.100.0145-0</v>
          </cell>
          <cell r="B12575">
            <v>88.82</v>
          </cell>
        </row>
        <row r="12576">
          <cell r="A12576" t="str">
            <v>21.100.0160-0</v>
          </cell>
          <cell r="B12576">
            <v>12.1</v>
          </cell>
        </row>
        <row r="12577">
          <cell r="A12577" t="str">
            <v>21.100.0170-0</v>
          </cell>
          <cell r="B12577">
            <v>12.1</v>
          </cell>
        </row>
        <row r="12578">
          <cell r="A12578" t="str">
            <v>21.100.0190-0</v>
          </cell>
          <cell r="B12578">
            <v>39.119999999999997</v>
          </cell>
        </row>
        <row r="12579">
          <cell r="A12579" t="str">
            <v>21.100.0250-0</v>
          </cell>
          <cell r="B12579">
            <v>12.99</v>
          </cell>
        </row>
        <row r="12580">
          <cell r="A12580" t="str">
            <v>21.100.0251-0</v>
          </cell>
          <cell r="B12580">
            <v>15.58</v>
          </cell>
        </row>
        <row r="12581">
          <cell r="A12581" t="str">
            <v>21.100.0300-0</v>
          </cell>
          <cell r="B12581">
            <v>14.05</v>
          </cell>
        </row>
        <row r="12582">
          <cell r="A12582" t="str">
            <v>21.100.0301-0</v>
          </cell>
          <cell r="B12582">
            <v>16.86</v>
          </cell>
        </row>
        <row r="12583">
          <cell r="A12583" t="str">
            <v>21.100.9999-0</v>
          </cell>
          <cell r="B12583">
            <v>3159</v>
          </cell>
        </row>
        <row r="12584">
          <cell r="A12584" t="str">
            <v>21.101.0010-0</v>
          </cell>
          <cell r="B12584">
            <v>106.17</v>
          </cell>
        </row>
        <row r="12585">
          <cell r="A12585" t="str">
            <v>21.101.9999-0</v>
          </cell>
          <cell r="B12585">
            <v>4630</v>
          </cell>
        </row>
        <row r="12586">
          <cell r="A12586" t="str">
            <v>21.102.0010-0</v>
          </cell>
          <cell r="B12586">
            <v>28.84</v>
          </cell>
        </row>
        <row r="12587">
          <cell r="A12587" t="str">
            <v>21.102.9999-0</v>
          </cell>
          <cell r="B12587">
            <v>3073</v>
          </cell>
        </row>
        <row r="12588">
          <cell r="A12588" t="str">
            <v>21.103.0010-0</v>
          </cell>
          <cell r="B12588">
            <v>16.100000000000001</v>
          </cell>
        </row>
        <row r="12589">
          <cell r="A12589" t="str">
            <v>21.103.9999-0</v>
          </cell>
          <cell r="B12589">
            <v>4050</v>
          </cell>
        </row>
        <row r="12590">
          <cell r="A12590" t="str">
            <v>22.005.0005-0</v>
          </cell>
          <cell r="B12590">
            <v>4.2699999999999996</v>
          </cell>
        </row>
        <row r="12591">
          <cell r="A12591" t="str">
            <v>22.005.0015-0</v>
          </cell>
          <cell r="B12591">
            <v>6.41</v>
          </cell>
        </row>
        <row r="12592">
          <cell r="A12592" t="str">
            <v>22.005.0020-0</v>
          </cell>
          <cell r="B12592">
            <v>2.13</v>
          </cell>
        </row>
        <row r="12593">
          <cell r="A12593" t="str">
            <v>22.005.0025-0</v>
          </cell>
          <cell r="B12593">
            <v>7.12</v>
          </cell>
        </row>
        <row r="12594">
          <cell r="A12594" t="str">
            <v>22.005.0030-0</v>
          </cell>
          <cell r="B12594">
            <v>2.13</v>
          </cell>
        </row>
        <row r="12595">
          <cell r="A12595" t="str">
            <v>22.005.0035-0</v>
          </cell>
          <cell r="B12595">
            <v>8.02</v>
          </cell>
        </row>
        <row r="12596">
          <cell r="A12596" t="str">
            <v>22.005.0040-0</v>
          </cell>
          <cell r="B12596">
            <v>0.35</v>
          </cell>
        </row>
        <row r="12597">
          <cell r="A12597" t="str">
            <v>22.005.0045-0</v>
          </cell>
          <cell r="B12597">
            <v>64.69</v>
          </cell>
        </row>
        <row r="12598">
          <cell r="A12598" t="str">
            <v>22.005.0050-0</v>
          </cell>
          <cell r="B12598">
            <v>21.38</v>
          </cell>
        </row>
        <row r="12599">
          <cell r="A12599" t="str">
            <v>22.005.0055-0</v>
          </cell>
          <cell r="B12599">
            <v>10.69</v>
          </cell>
        </row>
        <row r="12600">
          <cell r="A12600" t="str">
            <v>22.005.0060-0</v>
          </cell>
          <cell r="B12600">
            <v>32.29</v>
          </cell>
        </row>
        <row r="12601">
          <cell r="A12601" t="str">
            <v>22.005.0070-0</v>
          </cell>
          <cell r="B12601">
            <v>9.8000000000000007</v>
          </cell>
        </row>
        <row r="12602">
          <cell r="A12602" t="str">
            <v>22.005.0075-0</v>
          </cell>
          <cell r="B12602">
            <v>9.39</v>
          </cell>
        </row>
        <row r="12603">
          <cell r="A12603" t="str">
            <v>22.005.0080-0</v>
          </cell>
          <cell r="B12603">
            <v>9.39</v>
          </cell>
        </row>
        <row r="12604">
          <cell r="A12604" t="str">
            <v>22.005.0085-0</v>
          </cell>
          <cell r="B12604">
            <v>9.39</v>
          </cell>
        </row>
        <row r="12605">
          <cell r="A12605" t="str">
            <v>22.005.9999-0</v>
          </cell>
          <cell r="B12605">
            <v>6637</v>
          </cell>
        </row>
        <row r="12606">
          <cell r="A12606" t="str">
            <v>22.010.0010-0</v>
          </cell>
          <cell r="B12606">
            <v>1.1100000000000001</v>
          </cell>
        </row>
        <row r="12607">
          <cell r="A12607" t="str">
            <v>22.010.0015-0</v>
          </cell>
          <cell r="B12607">
            <v>0.62</v>
          </cell>
        </row>
        <row r="12608">
          <cell r="A12608" t="str">
            <v>22.010.0020-0</v>
          </cell>
          <cell r="B12608">
            <v>0.69</v>
          </cell>
        </row>
        <row r="12609">
          <cell r="A12609" t="str">
            <v>22.010.0030-0</v>
          </cell>
          <cell r="B12609">
            <v>21.3</v>
          </cell>
        </row>
        <row r="12610">
          <cell r="A12610" t="str">
            <v>22.010.9999-0</v>
          </cell>
          <cell r="B12610">
            <v>993</v>
          </cell>
        </row>
        <row r="12611">
          <cell r="A12611" t="str">
            <v>22.013.0005-0</v>
          </cell>
          <cell r="B12611">
            <v>0.71</v>
          </cell>
        </row>
        <row r="12612">
          <cell r="A12612" t="str">
            <v>22.013.0010-0</v>
          </cell>
          <cell r="B12612">
            <v>1166.49</v>
          </cell>
        </row>
        <row r="12613">
          <cell r="A12613" t="str">
            <v>22.013.0015-0</v>
          </cell>
          <cell r="B12613">
            <v>1165.5999999999999</v>
          </cell>
        </row>
        <row r="12614">
          <cell r="A12614" t="str">
            <v>22.013.0020-0</v>
          </cell>
          <cell r="B12614">
            <v>1296.06</v>
          </cell>
        </row>
        <row r="12615">
          <cell r="A12615" t="str">
            <v>22.013.0025-0</v>
          </cell>
          <cell r="B12615">
            <v>971.33</v>
          </cell>
        </row>
        <row r="12616">
          <cell r="A12616" t="str">
            <v>22.013.9999-0</v>
          </cell>
          <cell r="B12616">
            <v>6569</v>
          </cell>
        </row>
        <row r="12617">
          <cell r="A12617" t="str">
            <v>22.016.0005-0</v>
          </cell>
          <cell r="B12617">
            <v>250.54</v>
          </cell>
        </row>
        <row r="12618">
          <cell r="A12618" t="str">
            <v>22.016.0010-0</v>
          </cell>
          <cell r="B12618">
            <v>227.26</v>
          </cell>
        </row>
        <row r="12619">
          <cell r="A12619" t="str">
            <v>22.016.0015-0</v>
          </cell>
          <cell r="B12619">
            <v>95.51</v>
          </cell>
        </row>
        <row r="12620">
          <cell r="A12620" t="str">
            <v>22.016.0020-0</v>
          </cell>
          <cell r="B12620">
            <v>200.43</v>
          </cell>
        </row>
        <row r="12621">
          <cell r="A12621" t="str">
            <v>22.016.0025-0</v>
          </cell>
          <cell r="B12621">
            <v>144.16</v>
          </cell>
        </row>
        <row r="12622">
          <cell r="A12622" t="str">
            <v>22.016.0030-0</v>
          </cell>
          <cell r="B12622">
            <v>73.7</v>
          </cell>
        </row>
        <row r="12623">
          <cell r="A12623" t="str">
            <v>22.016.9999-0</v>
          </cell>
          <cell r="B12623">
            <v>4249</v>
          </cell>
        </row>
        <row r="12624">
          <cell r="A12624" t="str">
            <v>22.020.0005-0</v>
          </cell>
          <cell r="B12624">
            <v>5.16</v>
          </cell>
        </row>
        <row r="12625">
          <cell r="A12625" t="str">
            <v>22.020.0010-0</v>
          </cell>
          <cell r="B12625">
            <v>194.08</v>
          </cell>
        </row>
        <row r="12626">
          <cell r="A12626" t="str">
            <v>22.020.0015-0</v>
          </cell>
          <cell r="B12626">
            <v>0.35</v>
          </cell>
        </row>
        <row r="12627">
          <cell r="A12627" t="str">
            <v>22.020.0030-0</v>
          </cell>
          <cell r="B12627">
            <v>8.5500000000000007</v>
          </cell>
        </row>
        <row r="12628">
          <cell r="A12628" t="str">
            <v>22.020.0035-0</v>
          </cell>
          <cell r="B12628">
            <v>8.5500000000000007</v>
          </cell>
        </row>
        <row r="12629">
          <cell r="A12629" t="str">
            <v>22.020.0040-0</v>
          </cell>
          <cell r="B12629">
            <v>8.91</v>
          </cell>
        </row>
        <row r="12630">
          <cell r="A12630" t="str">
            <v>22.020.0045-0</v>
          </cell>
          <cell r="B12630">
            <v>21.03</v>
          </cell>
        </row>
        <row r="12631">
          <cell r="A12631" t="str">
            <v>22.020.0050-0</v>
          </cell>
          <cell r="B12631">
            <v>85.54</v>
          </cell>
        </row>
        <row r="12632">
          <cell r="A12632" t="str">
            <v>22.020.0055-0</v>
          </cell>
          <cell r="B12632">
            <v>129.38999999999999</v>
          </cell>
        </row>
        <row r="12633">
          <cell r="A12633" t="str">
            <v>22.020.0070-0</v>
          </cell>
          <cell r="B12633">
            <v>1.78</v>
          </cell>
        </row>
        <row r="12634">
          <cell r="A12634" t="str">
            <v>22.020.0075-0</v>
          </cell>
          <cell r="B12634">
            <v>0.53</v>
          </cell>
        </row>
        <row r="12635">
          <cell r="A12635" t="str">
            <v>22.020.0080-0</v>
          </cell>
          <cell r="B12635">
            <v>1.42</v>
          </cell>
        </row>
        <row r="12636">
          <cell r="A12636" t="str">
            <v>22.020.0085-0</v>
          </cell>
          <cell r="B12636">
            <v>0.71</v>
          </cell>
        </row>
        <row r="12637">
          <cell r="A12637" t="str">
            <v>22.020.0090-0</v>
          </cell>
          <cell r="B12637">
            <v>0.89</v>
          </cell>
        </row>
        <row r="12638">
          <cell r="A12638" t="str">
            <v>22.020.0095-0</v>
          </cell>
          <cell r="B12638">
            <v>0.79</v>
          </cell>
        </row>
        <row r="12639">
          <cell r="A12639" t="str">
            <v>22.020.0100-0</v>
          </cell>
          <cell r="B12639">
            <v>0.71</v>
          </cell>
        </row>
        <row r="12640">
          <cell r="A12640" t="str">
            <v>22.020.0105-0</v>
          </cell>
          <cell r="B12640">
            <v>0.53</v>
          </cell>
        </row>
        <row r="12641">
          <cell r="A12641" t="str">
            <v>22.020.0110-0</v>
          </cell>
          <cell r="B12641">
            <v>0.53</v>
          </cell>
        </row>
        <row r="12642">
          <cell r="A12642" t="str">
            <v>22.020.0115-0</v>
          </cell>
          <cell r="B12642">
            <v>0.35</v>
          </cell>
        </row>
        <row r="12643">
          <cell r="A12643" t="str">
            <v>22.020.0120-0</v>
          </cell>
          <cell r="B12643">
            <v>0.12</v>
          </cell>
        </row>
        <row r="12644">
          <cell r="A12644" t="str">
            <v>22.020.0125-0</v>
          </cell>
          <cell r="B12644">
            <v>15.8</v>
          </cell>
        </row>
        <row r="12645">
          <cell r="A12645" t="str">
            <v>22.020.0130-0</v>
          </cell>
          <cell r="B12645">
            <v>22.2</v>
          </cell>
        </row>
        <row r="12646">
          <cell r="A12646" t="str">
            <v>22.020.0135-0</v>
          </cell>
          <cell r="B12646">
            <v>1.27</v>
          </cell>
        </row>
        <row r="12647">
          <cell r="A12647" t="str">
            <v>22.020.0140-0</v>
          </cell>
          <cell r="B12647">
            <v>0.53</v>
          </cell>
        </row>
        <row r="12648">
          <cell r="A12648" t="str">
            <v>22.020.0145-0</v>
          </cell>
          <cell r="B12648">
            <v>0.12</v>
          </cell>
        </row>
        <row r="12649">
          <cell r="A12649" t="str">
            <v>22.020.0150-0</v>
          </cell>
          <cell r="B12649">
            <v>2.67</v>
          </cell>
        </row>
        <row r="12650">
          <cell r="A12650" t="str">
            <v>22.020.9999-0</v>
          </cell>
          <cell r="B12650">
            <v>6560</v>
          </cell>
        </row>
        <row r="12651">
          <cell r="A12651" t="str">
            <v>22.025.0005-0</v>
          </cell>
          <cell r="B12651">
            <v>142.79</v>
          </cell>
        </row>
        <row r="12652">
          <cell r="A12652" t="str">
            <v>22.025.0010-0</v>
          </cell>
          <cell r="B12652">
            <v>219.43</v>
          </cell>
        </row>
        <row r="12653">
          <cell r="A12653" t="str">
            <v>22.025.0015-0</v>
          </cell>
          <cell r="B12653">
            <v>219.43</v>
          </cell>
        </row>
        <row r="12654">
          <cell r="A12654" t="str">
            <v>22.025.9999-0</v>
          </cell>
          <cell r="B12654">
            <v>2990</v>
          </cell>
        </row>
        <row r="12655">
          <cell r="A12655" t="str">
            <v>22.026.0010-0</v>
          </cell>
          <cell r="B12655">
            <v>0.12</v>
          </cell>
        </row>
        <row r="12656">
          <cell r="A12656" t="str">
            <v>22.026.9999-0</v>
          </cell>
          <cell r="B12656">
            <v>9388</v>
          </cell>
        </row>
        <row r="12657">
          <cell r="A12657" t="str">
            <v>22.028.0005-0</v>
          </cell>
          <cell r="B12657">
            <v>0.7</v>
          </cell>
        </row>
        <row r="12658">
          <cell r="A12658" t="str">
            <v>22.028.0010-0</v>
          </cell>
          <cell r="B12658">
            <v>0.53</v>
          </cell>
        </row>
        <row r="12659">
          <cell r="A12659" t="str">
            <v>22.028.0015-0</v>
          </cell>
          <cell r="B12659">
            <v>0.38</v>
          </cell>
        </row>
        <row r="12660">
          <cell r="A12660" t="str">
            <v>22.028.0025-0</v>
          </cell>
          <cell r="B12660">
            <v>10.69</v>
          </cell>
        </row>
        <row r="12661">
          <cell r="A12661" t="str">
            <v>22.028.0035-0</v>
          </cell>
          <cell r="B12661">
            <v>47.25</v>
          </cell>
        </row>
        <row r="12662">
          <cell r="A12662" t="str">
            <v>22.028.0040-0</v>
          </cell>
          <cell r="B12662">
            <v>1.35</v>
          </cell>
        </row>
        <row r="12663">
          <cell r="A12663" t="str">
            <v>22.028.0045-0</v>
          </cell>
          <cell r="B12663">
            <v>143.9</v>
          </cell>
        </row>
        <row r="12664">
          <cell r="A12664" t="str">
            <v>22.028.0050-0</v>
          </cell>
          <cell r="B12664">
            <v>178.39</v>
          </cell>
        </row>
        <row r="12665">
          <cell r="A12665" t="str">
            <v>22.028.9999-0</v>
          </cell>
          <cell r="B12665">
            <v>10899</v>
          </cell>
        </row>
        <row r="12666">
          <cell r="A12666" t="str">
            <v>22.030.0010-0</v>
          </cell>
          <cell r="B12666">
            <v>128.32</v>
          </cell>
        </row>
        <row r="12667">
          <cell r="A12667" t="str">
            <v>22.030.0015-0</v>
          </cell>
          <cell r="B12667">
            <v>0.35</v>
          </cell>
        </row>
        <row r="12668">
          <cell r="A12668" t="str">
            <v>22.030.0030-0</v>
          </cell>
          <cell r="B12668">
            <v>17.82</v>
          </cell>
        </row>
        <row r="12669">
          <cell r="A12669" t="str">
            <v>22.030.0035-0</v>
          </cell>
          <cell r="B12669">
            <v>62.07</v>
          </cell>
        </row>
        <row r="12670">
          <cell r="A12670" t="str">
            <v>22.030.0040-0</v>
          </cell>
          <cell r="B12670">
            <v>131.68</v>
          </cell>
        </row>
        <row r="12671">
          <cell r="A12671" t="str">
            <v>22.030.0045-0</v>
          </cell>
          <cell r="B12671">
            <v>235.99</v>
          </cell>
        </row>
        <row r="12672">
          <cell r="A12672" t="str">
            <v>22.030.0050-0</v>
          </cell>
          <cell r="B12672">
            <v>18.11</v>
          </cell>
        </row>
        <row r="12673">
          <cell r="A12673" t="str">
            <v>22.030.0055-0</v>
          </cell>
          <cell r="B12673">
            <v>62.13</v>
          </cell>
        </row>
        <row r="12674">
          <cell r="A12674" t="str">
            <v>22.030.0060-0</v>
          </cell>
          <cell r="B12674">
            <v>148.77000000000001</v>
          </cell>
        </row>
        <row r="12675">
          <cell r="A12675" t="str">
            <v>22.030.0065-0</v>
          </cell>
          <cell r="B12675">
            <v>298.12</v>
          </cell>
        </row>
        <row r="12676">
          <cell r="A12676" t="str">
            <v>22.030.0070-0</v>
          </cell>
          <cell r="B12676">
            <v>114.01</v>
          </cell>
        </row>
        <row r="12677">
          <cell r="A12677" t="str">
            <v>22.030.0075-0</v>
          </cell>
          <cell r="B12677">
            <v>475.1</v>
          </cell>
        </row>
        <row r="12678">
          <cell r="A12678" t="str">
            <v>22.030.0080-0</v>
          </cell>
          <cell r="B12678">
            <v>32.29</v>
          </cell>
        </row>
        <row r="12679">
          <cell r="A12679" t="str">
            <v>22.030.0085-0</v>
          </cell>
          <cell r="B12679">
            <v>27.63</v>
          </cell>
        </row>
        <row r="12680">
          <cell r="A12680" t="str">
            <v>22.030.0090-0</v>
          </cell>
          <cell r="B12680">
            <v>96</v>
          </cell>
        </row>
        <row r="12681">
          <cell r="A12681" t="str">
            <v>22.030.0095-0</v>
          </cell>
          <cell r="B12681">
            <v>72.430000000000007</v>
          </cell>
        </row>
        <row r="12682">
          <cell r="A12682" t="str">
            <v>22.030.0100-0</v>
          </cell>
          <cell r="B12682">
            <v>884.65</v>
          </cell>
        </row>
        <row r="12683">
          <cell r="A12683" t="str">
            <v>22.030.0105-0</v>
          </cell>
          <cell r="B12683">
            <v>28.71</v>
          </cell>
        </row>
        <row r="12684">
          <cell r="A12684" t="str">
            <v>22.030.9999-0</v>
          </cell>
          <cell r="B12684">
            <v>6675</v>
          </cell>
        </row>
        <row r="12685">
          <cell r="A12685" t="str">
            <v>22.040.0005-0</v>
          </cell>
          <cell r="B12685">
            <v>51.68</v>
          </cell>
        </row>
        <row r="12686">
          <cell r="A12686" t="str">
            <v>22.040.0010-0</v>
          </cell>
          <cell r="B12686">
            <v>51.68</v>
          </cell>
        </row>
        <row r="12687">
          <cell r="A12687" t="str">
            <v>22.040.0015-0</v>
          </cell>
          <cell r="B12687">
            <v>22.99</v>
          </cell>
        </row>
        <row r="12688">
          <cell r="A12688" t="str">
            <v>22.040.0020-0</v>
          </cell>
          <cell r="B12688">
            <v>12.83</v>
          </cell>
        </row>
        <row r="12689">
          <cell r="A12689" t="str">
            <v>22.040.0025-0</v>
          </cell>
          <cell r="B12689">
            <v>16.04</v>
          </cell>
        </row>
        <row r="12690">
          <cell r="A12690" t="str">
            <v>22.040.0030-0</v>
          </cell>
          <cell r="B12690">
            <v>80.91</v>
          </cell>
        </row>
        <row r="12691">
          <cell r="A12691" t="str">
            <v>22.040.0035-0</v>
          </cell>
          <cell r="B12691">
            <v>18.350000000000001</v>
          </cell>
        </row>
        <row r="12692">
          <cell r="A12692" t="str">
            <v>22.040.0040-0</v>
          </cell>
          <cell r="B12692">
            <v>12.83</v>
          </cell>
        </row>
        <row r="12693">
          <cell r="A12693" t="str">
            <v>22.040.0045-0</v>
          </cell>
          <cell r="B12693">
            <v>21.38</v>
          </cell>
        </row>
        <row r="12694">
          <cell r="A12694" t="str">
            <v>22.040.0050-0</v>
          </cell>
          <cell r="B12694">
            <v>2.4900000000000002</v>
          </cell>
        </row>
        <row r="12695">
          <cell r="A12695" t="str">
            <v>22.040.0055-0</v>
          </cell>
          <cell r="B12695">
            <v>1.42</v>
          </cell>
        </row>
        <row r="12696">
          <cell r="A12696" t="str">
            <v>22.040.9999-0</v>
          </cell>
          <cell r="B12696">
            <v>6551</v>
          </cell>
        </row>
        <row r="12697">
          <cell r="A12697" t="str">
            <v>22.050.0005-0</v>
          </cell>
          <cell r="B12697">
            <v>34.880000000000003</v>
          </cell>
        </row>
        <row r="12698">
          <cell r="A12698" t="str">
            <v>22.050.0010-0</v>
          </cell>
          <cell r="B12698">
            <v>58.18</v>
          </cell>
        </row>
        <row r="12699">
          <cell r="A12699" t="str">
            <v>22.050.0015-0</v>
          </cell>
          <cell r="B12699">
            <v>14.94</v>
          </cell>
        </row>
        <row r="12700">
          <cell r="A12700" t="str">
            <v>22.050.0020-0</v>
          </cell>
          <cell r="B12700">
            <v>4.8</v>
          </cell>
        </row>
        <row r="12701">
          <cell r="A12701" t="str">
            <v>22.050.0025-0</v>
          </cell>
          <cell r="B12701">
            <v>5.77</v>
          </cell>
        </row>
        <row r="12702">
          <cell r="A12702" t="str">
            <v>22.050.0030-0</v>
          </cell>
          <cell r="B12702">
            <v>72.099999999999994</v>
          </cell>
        </row>
        <row r="12703">
          <cell r="A12703" t="str">
            <v>22.050.0035-0</v>
          </cell>
          <cell r="B12703">
            <v>5.22</v>
          </cell>
        </row>
        <row r="12704">
          <cell r="A12704" t="str">
            <v>22.050.9999-0</v>
          </cell>
          <cell r="B12704">
            <v>4828</v>
          </cell>
        </row>
        <row r="12705">
          <cell r="A12705" t="str">
            <v>54.001.0007-1</v>
          </cell>
          <cell r="B12705">
            <v>0.36</v>
          </cell>
        </row>
        <row r="12706">
          <cell r="A12706" t="str">
            <v>54.001.0010-1</v>
          </cell>
          <cell r="B12706">
            <v>2.92</v>
          </cell>
        </row>
        <row r="12707">
          <cell r="A12707" t="str">
            <v>54.001.0011-1</v>
          </cell>
          <cell r="B12707">
            <v>2.92</v>
          </cell>
        </row>
        <row r="12708">
          <cell r="A12708" t="str">
            <v>54.001.0013-1</v>
          </cell>
          <cell r="B12708">
            <v>2.91</v>
          </cell>
        </row>
        <row r="12709">
          <cell r="A12709" t="str">
            <v>54.001.0069-1</v>
          </cell>
          <cell r="B12709">
            <v>31.71</v>
          </cell>
        </row>
        <row r="12710">
          <cell r="A12710" t="str">
            <v>54.001.0070-1</v>
          </cell>
          <cell r="B12710">
            <v>9.94</v>
          </cell>
        </row>
        <row r="12711">
          <cell r="A12711" t="str">
            <v>54.001.0071-1</v>
          </cell>
          <cell r="B12711">
            <v>172.7</v>
          </cell>
        </row>
        <row r="12712">
          <cell r="A12712" t="str">
            <v>54.001.0073-1</v>
          </cell>
          <cell r="B12712">
            <v>19.37</v>
          </cell>
        </row>
        <row r="12713">
          <cell r="A12713" t="str">
            <v>54.001.0074-1</v>
          </cell>
          <cell r="B12713">
            <v>37.21</v>
          </cell>
        </row>
        <row r="12714">
          <cell r="A12714" t="str">
            <v>54.001.0077-1</v>
          </cell>
          <cell r="B12714">
            <v>22.31</v>
          </cell>
        </row>
        <row r="12715">
          <cell r="A12715" t="str">
            <v>54.001.0081-1</v>
          </cell>
          <cell r="B12715">
            <v>200.27</v>
          </cell>
        </row>
        <row r="12716">
          <cell r="A12716" t="str">
            <v>54.001.0082-1</v>
          </cell>
          <cell r="B12716">
            <v>207.55</v>
          </cell>
        </row>
        <row r="12717">
          <cell r="A12717" t="str">
            <v>54.001.0100-1</v>
          </cell>
          <cell r="B12717">
            <v>49.51</v>
          </cell>
        </row>
        <row r="12718">
          <cell r="A12718" t="str">
            <v>54.001.0104-1</v>
          </cell>
          <cell r="B12718">
            <v>663395.66</v>
          </cell>
        </row>
        <row r="12719">
          <cell r="A12719" t="str">
            <v>54.001.0117-1</v>
          </cell>
          <cell r="B12719">
            <v>21835.25</v>
          </cell>
        </row>
        <row r="12720">
          <cell r="A12720" t="str">
            <v>54.001.0118-1</v>
          </cell>
          <cell r="B12720">
            <v>99749.62</v>
          </cell>
        </row>
        <row r="12721">
          <cell r="A12721" t="str">
            <v>54.001.0126-1</v>
          </cell>
          <cell r="B12721">
            <v>588044.46</v>
          </cell>
        </row>
        <row r="12722">
          <cell r="A12722" t="str">
            <v>54.001.0127-1</v>
          </cell>
          <cell r="B12722">
            <v>506117.13</v>
          </cell>
        </row>
        <row r="12723">
          <cell r="A12723" t="str">
            <v>54.001.0128-1</v>
          </cell>
          <cell r="B12723">
            <v>506117.13</v>
          </cell>
        </row>
        <row r="12724">
          <cell r="A12724" t="str">
            <v>54.001.0129-1</v>
          </cell>
          <cell r="B12724">
            <v>641081.43000000005</v>
          </cell>
        </row>
        <row r="12725">
          <cell r="A12725" t="str">
            <v>54.001.0132-1</v>
          </cell>
          <cell r="B12725">
            <v>13.63</v>
          </cell>
        </row>
        <row r="12726">
          <cell r="A12726" t="str">
            <v>54.001.0133-1</v>
          </cell>
          <cell r="B12726">
            <v>14.97</v>
          </cell>
        </row>
        <row r="12727">
          <cell r="A12727" t="str">
            <v>54.001.0134-1</v>
          </cell>
          <cell r="B12727">
            <v>15.6</v>
          </cell>
        </row>
        <row r="12728">
          <cell r="A12728" t="str">
            <v>54.001.0135-1</v>
          </cell>
          <cell r="B12728">
            <v>17.89</v>
          </cell>
        </row>
        <row r="12729">
          <cell r="A12729" t="str">
            <v>54.001.0136-1</v>
          </cell>
          <cell r="B12729">
            <v>18.260000000000002</v>
          </cell>
        </row>
        <row r="12730">
          <cell r="A12730" t="str">
            <v>54.001.0137-1</v>
          </cell>
          <cell r="B12730">
            <v>21.96</v>
          </cell>
        </row>
        <row r="12731">
          <cell r="A12731" t="str">
            <v>54.001.0138-1</v>
          </cell>
          <cell r="B12731">
            <v>23.92</v>
          </cell>
        </row>
        <row r="12732">
          <cell r="A12732" t="str">
            <v>54.001.0139-1</v>
          </cell>
          <cell r="B12732">
            <v>28.2</v>
          </cell>
        </row>
        <row r="12733">
          <cell r="A12733" t="str">
            <v>54.001.0140-1</v>
          </cell>
          <cell r="B12733">
            <v>31.32</v>
          </cell>
        </row>
        <row r="12734">
          <cell r="A12734" t="str">
            <v>54.001.0141-1</v>
          </cell>
          <cell r="B12734">
            <v>5.56</v>
          </cell>
        </row>
        <row r="12735">
          <cell r="A12735" t="str">
            <v>54.001.0142-1</v>
          </cell>
          <cell r="B12735">
            <v>7.55</v>
          </cell>
        </row>
        <row r="12736">
          <cell r="A12736" t="str">
            <v>54.001.0143-1</v>
          </cell>
          <cell r="B12736">
            <v>17.100000000000001</v>
          </cell>
        </row>
        <row r="12737">
          <cell r="A12737" t="str">
            <v>54.001.0144-1</v>
          </cell>
          <cell r="B12737">
            <v>19.93</v>
          </cell>
        </row>
        <row r="12738">
          <cell r="A12738" t="str">
            <v>54.001.0145-1</v>
          </cell>
          <cell r="B12738">
            <v>25.58</v>
          </cell>
        </row>
        <row r="12739">
          <cell r="A12739" t="str">
            <v>54.001.0146-1</v>
          </cell>
          <cell r="B12739">
            <v>31.24</v>
          </cell>
        </row>
        <row r="12740">
          <cell r="A12740" t="str">
            <v>54.001.0147-1</v>
          </cell>
          <cell r="B12740">
            <v>53.95</v>
          </cell>
        </row>
        <row r="12741">
          <cell r="A12741" t="str">
            <v>54.001.0150-1</v>
          </cell>
          <cell r="B12741">
            <v>15.28</v>
          </cell>
        </row>
        <row r="12742">
          <cell r="A12742" t="str">
            <v>54.001.0151-1</v>
          </cell>
          <cell r="B12742">
            <v>34.76</v>
          </cell>
        </row>
        <row r="12743">
          <cell r="A12743" t="str">
            <v>54.001.0152-1</v>
          </cell>
          <cell r="B12743">
            <v>38.590000000000003</v>
          </cell>
        </row>
        <row r="12744">
          <cell r="A12744" t="str">
            <v>54.001.0154-1</v>
          </cell>
          <cell r="B12744">
            <v>2.06</v>
          </cell>
        </row>
        <row r="12745">
          <cell r="A12745" t="str">
            <v>54.001.0160-1</v>
          </cell>
          <cell r="B12745">
            <v>18.34</v>
          </cell>
        </row>
        <row r="12746">
          <cell r="A12746" t="str">
            <v>54.001.9999-0</v>
          </cell>
          <cell r="B12746">
            <v>801</v>
          </cell>
        </row>
        <row r="12747">
          <cell r="A12747" t="str">
            <v>55.001.0010-1</v>
          </cell>
          <cell r="B12747">
            <v>0.45</v>
          </cell>
        </row>
        <row r="12748">
          <cell r="A12748" t="str">
            <v>55.001.0011-1</v>
          </cell>
          <cell r="B12748">
            <v>0.65</v>
          </cell>
        </row>
        <row r="12749">
          <cell r="A12749" t="str">
            <v>55.001.0012-1</v>
          </cell>
          <cell r="B12749">
            <v>1.34</v>
          </cell>
        </row>
        <row r="12750">
          <cell r="A12750" t="str">
            <v>55.001.0013-1</v>
          </cell>
          <cell r="B12750">
            <v>460.69</v>
          </cell>
        </row>
        <row r="12751">
          <cell r="A12751" t="str">
            <v>55.001.9999-0</v>
          </cell>
          <cell r="B12751">
            <v>1868</v>
          </cell>
        </row>
        <row r="12752">
          <cell r="A12752" t="str">
            <v>55.010.0001-1</v>
          </cell>
          <cell r="B12752">
            <v>915.9</v>
          </cell>
        </row>
        <row r="12753">
          <cell r="A12753" t="str">
            <v>55.010.0003-1</v>
          </cell>
          <cell r="B12753">
            <v>89.12</v>
          </cell>
        </row>
        <row r="12754">
          <cell r="A12754" t="str">
            <v>55.010.9999-0</v>
          </cell>
          <cell r="B12754">
            <v>3482</v>
          </cell>
        </row>
        <row r="12755">
          <cell r="A12755" t="str">
            <v>55.019.0010-1</v>
          </cell>
          <cell r="B12755">
            <v>59.14</v>
          </cell>
        </row>
        <row r="12756">
          <cell r="A12756" t="str">
            <v>55.019.9999-0</v>
          </cell>
          <cell r="B12756">
            <v>4195</v>
          </cell>
        </row>
        <row r="12757">
          <cell r="A12757" t="str">
            <v>55.100.0002-1</v>
          </cell>
          <cell r="B12757">
            <v>75.180000000000007</v>
          </cell>
        </row>
        <row r="12758">
          <cell r="A12758" t="str">
            <v>55.100.0003-1</v>
          </cell>
          <cell r="B12758">
            <v>40.909999999999997</v>
          </cell>
        </row>
        <row r="12759">
          <cell r="A12759" t="str">
            <v>55.100.0004-1</v>
          </cell>
          <cell r="B12759">
            <v>42.28</v>
          </cell>
        </row>
        <row r="12760">
          <cell r="A12760" t="str">
            <v>55.100.0005-1</v>
          </cell>
          <cell r="B12760">
            <v>252.03</v>
          </cell>
        </row>
        <row r="12761">
          <cell r="A12761" t="str">
            <v>55.100.0006-1</v>
          </cell>
          <cell r="B12761">
            <v>1192.82</v>
          </cell>
        </row>
        <row r="12762">
          <cell r="A12762" t="str">
            <v>55.100.0017-1</v>
          </cell>
          <cell r="B12762">
            <v>5585.49</v>
          </cell>
        </row>
        <row r="12763">
          <cell r="A12763" t="str">
            <v>55.100.0019-1</v>
          </cell>
          <cell r="B12763">
            <v>240.63</v>
          </cell>
        </row>
        <row r="12764">
          <cell r="A12764" t="str">
            <v>55.100.0023-1</v>
          </cell>
          <cell r="B12764">
            <v>536.1</v>
          </cell>
        </row>
        <row r="12765">
          <cell r="A12765" t="str">
            <v>55.100.0027-1</v>
          </cell>
          <cell r="B12765">
            <v>482.01</v>
          </cell>
        </row>
        <row r="12766">
          <cell r="A12766" t="str">
            <v>55.100.0029-1</v>
          </cell>
          <cell r="B12766">
            <v>269.54000000000002</v>
          </cell>
        </row>
        <row r="12767">
          <cell r="A12767" t="str">
            <v>55.100.0031-1</v>
          </cell>
          <cell r="B12767">
            <v>837.44</v>
          </cell>
        </row>
        <row r="12768">
          <cell r="A12768" t="str">
            <v>55.100.0032-1</v>
          </cell>
          <cell r="B12768">
            <v>134.46</v>
          </cell>
        </row>
        <row r="12769">
          <cell r="A12769" t="str">
            <v>55.100.0033-1</v>
          </cell>
          <cell r="B12769">
            <v>139.80000000000001</v>
          </cell>
        </row>
        <row r="12770">
          <cell r="A12770" t="str">
            <v>55.100.0034-1</v>
          </cell>
          <cell r="B12770">
            <v>123.19</v>
          </cell>
        </row>
        <row r="12771">
          <cell r="A12771" t="str">
            <v>55.100.0035-1</v>
          </cell>
          <cell r="B12771">
            <v>79.14</v>
          </cell>
        </row>
        <row r="12772">
          <cell r="A12772" t="str">
            <v>55.100.0036-1</v>
          </cell>
          <cell r="B12772">
            <v>142.09</v>
          </cell>
        </row>
        <row r="12773">
          <cell r="A12773" t="str">
            <v>55.100.0037-1</v>
          </cell>
          <cell r="B12773">
            <v>78.25</v>
          </cell>
        </row>
        <row r="12774">
          <cell r="A12774" t="str">
            <v>55.100.0038-1</v>
          </cell>
          <cell r="B12774">
            <v>266.18</v>
          </cell>
        </row>
        <row r="12775">
          <cell r="A12775" t="str">
            <v>55.100.0039-1</v>
          </cell>
          <cell r="B12775">
            <v>97.25</v>
          </cell>
        </row>
        <row r="12776">
          <cell r="A12776" t="str">
            <v>55.100.0046-1</v>
          </cell>
          <cell r="B12776">
            <v>570.80999999999995</v>
          </cell>
        </row>
        <row r="12777">
          <cell r="A12777" t="str">
            <v>55.100.0047-1</v>
          </cell>
          <cell r="B12777">
            <v>753.96</v>
          </cell>
        </row>
        <row r="12778">
          <cell r="A12778" t="str">
            <v>55.100.0048-1</v>
          </cell>
          <cell r="B12778">
            <v>347.98</v>
          </cell>
        </row>
        <row r="12779">
          <cell r="A12779" t="str">
            <v>55.100.0049-1</v>
          </cell>
          <cell r="B12779">
            <v>418.19</v>
          </cell>
        </row>
        <row r="12780">
          <cell r="A12780" t="str">
            <v>55.100.0050-1</v>
          </cell>
          <cell r="B12780">
            <v>528.08000000000004</v>
          </cell>
        </row>
        <row r="12781">
          <cell r="A12781" t="str">
            <v>55.100.0051-1</v>
          </cell>
          <cell r="B12781">
            <v>260.60000000000002</v>
          </cell>
        </row>
        <row r="12782">
          <cell r="A12782" t="str">
            <v>55.100.0052-1</v>
          </cell>
          <cell r="B12782">
            <v>5.08</v>
          </cell>
        </row>
        <row r="12783">
          <cell r="A12783" t="str">
            <v>55.100.0056-1</v>
          </cell>
          <cell r="B12783">
            <v>208.57</v>
          </cell>
        </row>
        <row r="12784">
          <cell r="A12784" t="str">
            <v>55.100.0058-1</v>
          </cell>
          <cell r="B12784">
            <v>356.68</v>
          </cell>
        </row>
        <row r="12785">
          <cell r="A12785" t="str">
            <v>55.100.0059-1</v>
          </cell>
          <cell r="B12785">
            <v>81</v>
          </cell>
        </row>
        <row r="12786">
          <cell r="A12786" t="str">
            <v>55.100.0060-1</v>
          </cell>
          <cell r="B12786">
            <v>38.81</v>
          </cell>
        </row>
        <row r="12787">
          <cell r="A12787" t="str">
            <v>55.100.0061-1</v>
          </cell>
          <cell r="B12787">
            <v>33.54</v>
          </cell>
        </row>
        <row r="12788">
          <cell r="A12788" t="str">
            <v>55.100.0063-1</v>
          </cell>
          <cell r="B12788">
            <v>11</v>
          </cell>
        </row>
        <row r="12789">
          <cell r="A12789" t="str">
            <v>55.100.0064-1</v>
          </cell>
          <cell r="B12789">
            <v>3.7</v>
          </cell>
        </row>
        <row r="12790">
          <cell r="A12790" t="str">
            <v>55.100.0065-1</v>
          </cell>
          <cell r="B12790">
            <v>1.66</v>
          </cell>
        </row>
        <row r="12791">
          <cell r="A12791" t="str">
            <v>55.100.0067-1</v>
          </cell>
          <cell r="B12791">
            <v>1350.21</v>
          </cell>
        </row>
        <row r="12792">
          <cell r="A12792" t="str">
            <v>55.100.0068-1</v>
          </cell>
          <cell r="B12792">
            <v>1.48</v>
          </cell>
        </row>
        <row r="12793">
          <cell r="A12793" t="str">
            <v>55.100.0069-1</v>
          </cell>
          <cell r="B12793">
            <v>1.45</v>
          </cell>
        </row>
        <row r="12794">
          <cell r="A12794" t="str">
            <v>55.100.0070-1</v>
          </cell>
          <cell r="B12794">
            <v>1.34</v>
          </cell>
        </row>
        <row r="12795">
          <cell r="A12795" t="str">
            <v>55.100.0071-1</v>
          </cell>
          <cell r="B12795">
            <v>21.56</v>
          </cell>
        </row>
        <row r="12796">
          <cell r="A12796" t="str">
            <v>55.100.0072-1</v>
          </cell>
          <cell r="B12796">
            <v>30.6</v>
          </cell>
        </row>
        <row r="12797">
          <cell r="A12797" t="str">
            <v>55.100.9999-0</v>
          </cell>
          <cell r="B12797">
            <v>3692</v>
          </cell>
        </row>
        <row r="12798">
          <cell r="A12798" t="str">
            <v>58.002.0138-1</v>
          </cell>
          <cell r="B12798">
            <v>2.68</v>
          </cell>
        </row>
        <row r="12799">
          <cell r="A12799" t="str">
            <v>58.002.0150-1</v>
          </cell>
          <cell r="B12799">
            <v>16.13</v>
          </cell>
        </row>
        <row r="12800">
          <cell r="A12800" t="str">
            <v>58.002.0155-1</v>
          </cell>
          <cell r="B12800">
            <v>38.630000000000003</v>
          </cell>
        </row>
        <row r="12801">
          <cell r="A12801" t="str">
            <v>58.002.0304-1</v>
          </cell>
          <cell r="B12801">
            <v>79.62</v>
          </cell>
        </row>
        <row r="12802">
          <cell r="A12802" t="str">
            <v>58.002.0306-1</v>
          </cell>
          <cell r="B12802">
            <v>2.13</v>
          </cell>
        </row>
        <row r="12803">
          <cell r="A12803" t="str">
            <v>58.002.0307-1</v>
          </cell>
          <cell r="B12803">
            <v>0.23</v>
          </cell>
        </row>
        <row r="12804">
          <cell r="A12804" t="str">
            <v>58.002.0313-1</v>
          </cell>
          <cell r="B12804">
            <v>48.8</v>
          </cell>
        </row>
        <row r="12805">
          <cell r="A12805" t="str">
            <v>58.002.0315-1</v>
          </cell>
          <cell r="B12805">
            <v>76.59</v>
          </cell>
        </row>
        <row r="12806">
          <cell r="A12806" t="str">
            <v>58.002.0316-1</v>
          </cell>
          <cell r="B12806">
            <v>19.11</v>
          </cell>
        </row>
        <row r="12807">
          <cell r="A12807" t="str">
            <v>58.002.0318-1</v>
          </cell>
          <cell r="B12807">
            <v>0.86</v>
          </cell>
        </row>
        <row r="12808">
          <cell r="A12808" t="str">
            <v>58.002.0319-1</v>
          </cell>
          <cell r="B12808">
            <v>3.36</v>
          </cell>
        </row>
        <row r="12809">
          <cell r="A12809" t="str">
            <v>58.002.0322-1</v>
          </cell>
          <cell r="B12809">
            <v>73.88</v>
          </cell>
        </row>
        <row r="12810">
          <cell r="A12810" t="str">
            <v>58.002.0325-1</v>
          </cell>
          <cell r="B12810">
            <v>2.12</v>
          </cell>
        </row>
        <row r="12811">
          <cell r="A12811" t="str">
            <v>58.002.0326-1</v>
          </cell>
          <cell r="B12811">
            <v>0.63</v>
          </cell>
        </row>
        <row r="12812">
          <cell r="A12812" t="str">
            <v>58.002.0327-1</v>
          </cell>
          <cell r="B12812">
            <v>56.59</v>
          </cell>
        </row>
        <row r="12813">
          <cell r="A12813" t="str">
            <v>58.002.0328-1</v>
          </cell>
          <cell r="B12813">
            <v>38.700000000000003</v>
          </cell>
        </row>
        <row r="12814">
          <cell r="A12814" t="str">
            <v>58.002.0329-1</v>
          </cell>
          <cell r="B12814">
            <v>64.39</v>
          </cell>
        </row>
        <row r="12815">
          <cell r="A12815" t="str">
            <v>58.002.0330-1</v>
          </cell>
          <cell r="B12815">
            <v>69.489999999999995</v>
          </cell>
        </row>
        <row r="12816">
          <cell r="A12816" t="str">
            <v>58.002.0331-1</v>
          </cell>
          <cell r="B12816">
            <v>29.89</v>
          </cell>
        </row>
        <row r="12817">
          <cell r="A12817" t="str">
            <v>58.002.0332-1</v>
          </cell>
          <cell r="B12817">
            <v>47.64</v>
          </cell>
        </row>
        <row r="12818">
          <cell r="A12818" t="str">
            <v>58.002.0333-1</v>
          </cell>
          <cell r="B12818">
            <v>101.53</v>
          </cell>
        </row>
        <row r="12819">
          <cell r="A12819" t="str">
            <v>58.002.0336-1</v>
          </cell>
          <cell r="B12819">
            <v>24.06</v>
          </cell>
        </row>
        <row r="12820">
          <cell r="A12820" t="str">
            <v>58.002.0337-1</v>
          </cell>
          <cell r="B12820">
            <v>1.68</v>
          </cell>
        </row>
        <row r="12821">
          <cell r="A12821" t="str">
            <v>58.002.0339-1</v>
          </cell>
          <cell r="B12821">
            <v>3.81</v>
          </cell>
        </row>
        <row r="12822">
          <cell r="A12822" t="str">
            <v>58.002.0343-1</v>
          </cell>
          <cell r="B12822">
            <v>22.01</v>
          </cell>
        </row>
        <row r="12823">
          <cell r="A12823" t="str">
            <v>58.002.0350-1</v>
          </cell>
          <cell r="B12823">
            <v>49.12</v>
          </cell>
        </row>
        <row r="12824">
          <cell r="A12824" t="str">
            <v>58.002.0352-1</v>
          </cell>
          <cell r="B12824">
            <v>339.18</v>
          </cell>
        </row>
        <row r="12825">
          <cell r="A12825" t="str">
            <v>58.002.0354-1</v>
          </cell>
          <cell r="B12825">
            <v>44.25</v>
          </cell>
        </row>
        <row r="12826">
          <cell r="A12826" t="str">
            <v>58.002.0355-1</v>
          </cell>
          <cell r="B12826">
            <v>56.66</v>
          </cell>
        </row>
        <row r="12827">
          <cell r="A12827" t="str">
            <v>58.002.0356-1</v>
          </cell>
          <cell r="B12827">
            <v>106.78</v>
          </cell>
        </row>
        <row r="12828">
          <cell r="A12828" t="str">
            <v>58.002.0357-1</v>
          </cell>
          <cell r="B12828">
            <v>48.95</v>
          </cell>
        </row>
        <row r="12829">
          <cell r="A12829" t="str">
            <v>58.002.0358-1</v>
          </cell>
          <cell r="B12829">
            <v>65.040000000000006</v>
          </cell>
        </row>
        <row r="12830">
          <cell r="A12830" t="str">
            <v>58.002.0376-1</v>
          </cell>
          <cell r="B12830">
            <v>85.16</v>
          </cell>
        </row>
        <row r="12831">
          <cell r="A12831" t="str">
            <v>58.002.0400-1</v>
          </cell>
          <cell r="B12831">
            <v>66.78</v>
          </cell>
        </row>
        <row r="12832">
          <cell r="A12832" t="str">
            <v>58.002.0401-1</v>
          </cell>
          <cell r="B12832">
            <v>103.59</v>
          </cell>
        </row>
        <row r="12833">
          <cell r="A12833" t="str">
            <v>58.002.0402-1</v>
          </cell>
          <cell r="B12833">
            <v>233.88</v>
          </cell>
        </row>
        <row r="12834">
          <cell r="A12834" t="str">
            <v>58.002.0407-1</v>
          </cell>
          <cell r="B12834">
            <v>5.86</v>
          </cell>
        </row>
        <row r="12835">
          <cell r="A12835" t="str">
            <v>58.002.0412-1</v>
          </cell>
          <cell r="B12835">
            <v>0.73</v>
          </cell>
        </row>
        <row r="12836">
          <cell r="A12836" t="str">
            <v>58.002.0413-1</v>
          </cell>
          <cell r="B12836">
            <v>171.2</v>
          </cell>
        </row>
        <row r="12837">
          <cell r="A12837" t="str">
            <v>58.002.0425-1</v>
          </cell>
          <cell r="B12837">
            <v>14.71</v>
          </cell>
        </row>
        <row r="12838">
          <cell r="A12838" t="str">
            <v>58.002.0428-1</v>
          </cell>
          <cell r="B12838">
            <v>28.94</v>
          </cell>
        </row>
        <row r="12839">
          <cell r="A12839" t="str">
            <v>58.002.0429-1</v>
          </cell>
          <cell r="B12839">
            <v>1.41</v>
          </cell>
        </row>
        <row r="12840">
          <cell r="A12840" t="str">
            <v>58.002.0430-1</v>
          </cell>
          <cell r="B12840">
            <v>8.1</v>
          </cell>
        </row>
        <row r="12841">
          <cell r="A12841" t="str">
            <v>58.002.0431-1</v>
          </cell>
          <cell r="B12841">
            <v>5.29</v>
          </cell>
        </row>
        <row r="12842">
          <cell r="A12842" t="str">
            <v>58.002.0432-1</v>
          </cell>
          <cell r="B12842">
            <v>38.28</v>
          </cell>
        </row>
        <row r="12843">
          <cell r="A12843" t="str">
            <v>58.002.0433-1</v>
          </cell>
          <cell r="B12843">
            <v>7.71</v>
          </cell>
        </row>
        <row r="12844">
          <cell r="A12844" t="str">
            <v>58.002.0434-1</v>
          </cell>
          <cell r="B12844">
            <v>14.92</v>
          </cell>
        </row>
        <row r="12845">
          <cell r="A12845" t="str">
            <v>58.002.0435-1</v>
          </cell>
          <cell r="B12845">
            <v>19.170000000000002</v>
          </cell>
        </row>
        <row r="12846">
          <cell r="A12846" t="str">
            <v>58.002.0436-1</v>
          </cell>
          <cell r="B12846">
            <v>7.03</v>
          </cell>
        </row>
        <row r="12847">
          <cell r="A12847" t="str">
            <v>58.002.9999-0</v>
          </cell>
          <cell r="B12847">
            <v>7087</v>
          </cell>
        </row>
        <row r="12848">
          <cell r="A12848" t="str">
            <v>58.003.0008-1</v>
          </cell>
          <cell r="B12848">
            <v>1.66</v>
          </cell>
        </row>
        <row r="12849">
          <cell r="A12849" t="str">
            <v>58.003.9999-0</v>
          </cell>
          <cell r="B12849">
            <v>4245</v>
          </cell>
        </row>
        <row r="12850">
          <cell r="A12850" t="str">
            <v>59.003.0010-1</v>
          </cell>
          <cell r="B12850">
            <v>13.08</v>
          </cell>
        </row>
        <row r="12851">
          <cell r="A12851" t="str">
            <v>59.003.0050-1</v>
          </cell>
          <cell r="B12851">
            <v>0.5</v>
          </cell>
        </row>
        <row r="12852">
          <cell r="A12852" t="str">
            <v>59.003.0060-1</v>
          </cell>
          <cell r="B12852">
            <v>182.62</v>
          </cell>
        </row>
        <row r="12853">
          <cell r="A12853" t="str">
            <v>59.003.9999-0</v>
          </cell>
          <cell r="B12853">
            <v>1229</v>
          </cell>
        </row>
      </sheetData>
      <sheetData sheetId="2">
        <row r="1">
          <cell r="A1" t="str">
            <v>CODIGO</v>
          </cell>
          <cell r="B1" t="str">
            <v>DESCRIÇÃO</v>
          </cell>
          <cell r="C1" t="str">
            <v>UNID</v>
          </cell>
        </row>
        <row r="2">
          <cell r="A2" t="str">
            <v>01.001.0001-0</v>
          </cell>
          <cell r="B2" t="str">
            <v>LIMITE DE PLASTICIDADE</v>
          </cell>
          <cell r="C2" t="str">
            <v>UN</v>
          </cell>
        </row>
        <row r="3">
          <cell r="A3" t="str">
            <v>01.001.0002-0</v>
          </cell>
          <cell r="B3" t="str">
            <v>LIMITE DE LIQUIDEZ</v>
          </cell>
          <cell r="C3" t="str">
            <v>UN</v>
          </cell>
        </row>
        <row r="4">
          <cell r="A4" t="str">
            <v>01.001.0003-0</v>
          </cell>
          <cell r="B4" t="str">
            <v>LIMITE DE CONTRACAO</v>
          </cell>
          <cell r="C4" t="str">
            <v>UN</v>
          </cell>
        </row>
        <row r="5">
          <cell r="A5" t="str">
            <v>01.001.0004-0</v>
          </cell>
          <cell r="B5" t="str">
            <v>ANALISE GRANULOMETRICA SEM SEDIMENTACAO (PENEIRAMENTO)</v>
          </cell>
          <cell r="C5" t="str">
            <v>UN</v>
          </cell>
        </row>
        <row r="6">
          <cell r="A6" t="str">
            <v>01.001.0005-0</v>
          </cell>
          <cell r="B6" t="str">
            <v>ANALISE GRANULOMETRICA COM SEDIMENTACAO</v>
          </cell>
          <cell r="C6" t="str">
            <v>UN</v>
          </cell>
        </row>
        <row r="7">
          <cell r="A7" t="str">
            <v>01.001.0006-0</v>
          </cell>
          <cell r="B7" t="str">
            <v>MASSA ESPECIFICA REAL</v>
          </cell>
          <cell r="C7" t="str">
            <v>UN</v>
          </cell>
        </row>
        <row r="8">
          <cell r="A8" t="str">
            <v>01.001.0007-0</v>
          </cell>
          <cell r="B8" t="str">
            <v>MASSA ESPECIFICA APARENTE "IN SITU"</v>
          </cell>
          <cell r="C8" t="str">
            <v>UN</v>
          </cell>
        </row>
        <row r="9">
          <cell r="A9" t="str">
            <v>01.001.0008-0</v>
          </cell>
          <cell r="B9" t="str">
            <v>UMIDADE NATURAL EM ESTUFA</v>
          </cell>
          <cell r="C9" t="str">
            <v>UN</v>
          </cell>
        </row>
        <row r="10">
          <cell r="A10" t="str">
            <v>01.001.0009-0</v>
          </cell>
          <cell r="B10" t="str">
            <v>EQUIVALENTE DE AREIA</v>
          </cell>
          <cell r="C10" t="str">
            <v>UN</v>
          </cell>
        </row>
        <row r="11">
          <cell r="A11" t="str">
            <v>01.001.0010-0</v>
          </cell>
          <cell r="B11" t="str">
            <v>UMIDADE PELO METODO EXPEDITO "SPEEDY"</v>
          </cell>
          <cell r="C11" t="str">
            <v>UN</v>
          </cell>
        </row>
        <row r="12">
          <cell r="A12" t="str">
            <v>01.001.0011-0</v>
          </cell>
          <cell r="B12" t="str">
            <v>COMPACTACAO: ENERGIA PROCTOR NORMAL</v>
          </cell>
          <cell r="C12" t="str">
            <v>UN</v>
          </cell>
        </row>
        <row r="13">
          <cell r="A13" t="str">
            <v>01.001.0012-0</v>
          </cell>
          <cell r="B13" t="str">
            <v>COMPACTACAO: ENERGIA AASHO INTERMEDIARIA</v>
          </cell>
          <cell r="C13" t="str">
            <v>UN</v>
          </cell>
        </row>
        <row r="14">
          <cell r="A14" t="str">
            <v>01.001.0013-0</v>
          </cell>
          <cell r="B14" t="str">
            <v>COMPACTACAO: ENERGIA AASHO MODIFICADA</v>
          </cell>
          <cell r="C14" t="str">
            <v>UN</v>
          </cell>
        </row>
        <row r="15">
          <cell r="A15" t="str">
            <v>01.001.0014-0</v>
          </cell>
          <cell r="B15" t="str">
            <v>INDICE SUPORTE CALIFORNIA,POR 1 PONTO,COMPACTACAO COM ENERGIA PROCTOR NORMAL</v>
          </cell>
          <cell r="C15" t="str">
            <v>UN</v>
          </cell>
        </row>
        <row r="16">
          <cell r="A16" t="str">
            <v>01.001.0015-0</v>
          </cell>
          <cell r="B16" t="str">
            <v>INDICE SUPORTE CALIFORNIA,POR 1 PONTO,COMPACTACAO COM ENERGIA AASHO INTERMEDIARIA</v>
          </cell>
          <cell r="C16" t="str">
            <v>UN</v>
          </cell>
        </row>
        <row r="17">
          <cell r="A17" t="str">
            <v>01.001.0016-0</v>
          </cell>
          <cell r="B17" t="str">
            <v>INDICE SUPORTE CALIFORNIA,POR 1 PONTO,COMPACTACAO COM ENERGIA AASHO MODIFICADA</v>
          </cell>
          <cell r="C17" t="str">
            <v>UN</v>
          </cell>
        </row>
        <row r="18">
          <cell r="A18" t="str">
            <v>01.001.0017-0</v>
          </cell>
          <cell r="B18" t="str">
            <v>INDICE SUPORTE CALIFORNIA,POR 3 PONTOS,COMPACTACAO COM ENERGIA PROCTOR NORMAL</v>
          </cell>
          <cell r="C18" t="str">
            <v>UN</v>
          </cell>
        </row>
        <row r="19">
          <cell r="A19" t="str">
            <v>01.001.0018-0</v>
          </cell>
          <cell r="B19" t="str">
            <v>INDICE SUPORTE CALIFORNIA,POR 3 PONTOS,COMPACTACAO COM ENERGIA AASHO INTERMEDIARIA</v>
          </cell>
          <cell r="C19" t="str">
            <v>UN</v>
          </cell>
        </row>
        <row r="20">
          <cell r="A20" t="str">
            <v>01.001.0019-0</v>
          </cell>
          <cell r="B20" t="str">
            <v>INDICE SUPORTE CALIFORNIA,POR 3 PONTOS,COMPACTACAO COM ENERGIA AASHO MODIFICADA</v>
          </cell>
          <cell r="C20" t="str">
            <v>UN</v>
          </cell>
        </row>
        <row r="21">
          <cell r="A21" t="str">
            <v>01.001.0020-0</v>
          </cell>
          <cell r="B21" t="str">
            <v>INDICE SUPORTE CALIFORNIA,POR 5 PONTOS,COMPACTACAO COM ENERGIA PROCTOR NORMAL</v>
          </cell>
          <cell r="C21" t="str">
            <v>UN</v>
          </cell>
        </row>
        <row r="22">
          <cell r="A22" t="str">
            <v>01.001.0021-0</v>
          </cell>
          <cell r="B22" t="str">
            <v>INDICE SUPORTE CALIFORNIA,POR 5 PONTOS,COMPACTACAO COM ENERGIA AASHO INTERMEDIARIA</v>
          </cell>
          <cell r="C22" t="str">
            <v>UN</v>
          </cell>
        </row>
        <row r="23">
          <cell r="A23" t="str">
            <v>01.001.0022-0</v>
          </cell>
          <cell r="B23" t="str">
            <v>INDICE SUPORTE CALIFORNIA,POR 5 PONTOS,COMPACTACAO COM ENERGIA AASHO MODIFICADA</v>
          </cell>
          <cell r="C23" t="str">
            <v>UN</v>
          </cell>
        </row>
        <row r="24">
          <cell r="A24" t="str">
            <v>01.001.0023-0</v>
          </cell>
          <cell r="B24" t="str">
            <v>PERMEABILIDADE EM AMOSTRA NATURAL</v>
          </cell>
          <cell r="C24" t="str">
            <v>UN</v>
          </cell>
        </row>
        <row r="25">
          <cell r="A25" t="str">
            <v>01.001.0024-0</v>
          </cell>
          <cell r="B25" t="str">
            <v>PERMEABILIDADE EM AMOSTRA MOLDADA ARGILOSA</v>
          </cell>
          <cell r="C25" t="str">
            <v>UN</v>
          </cell>
        </row>
        <row r="26">
          <cell r="A26" t="str">
            <v>01.001.0025-0</v>
          </cell>
          <cell r="B26" t="str">
            <v>PERMEABILIDADE EM AMOSTRA DE AREIA</v>
          </cell>
          <cell r="C26" t="str">
            <v>UN</v>
          </cell>
        </row>
        <row r="27">
          <cell r="A27" t="str">
            <v>01.001.0026-0</v>
          </cell>
          <cell r="B27" t="str">
            <v>COMPRESSAO SIMPLES EM AMOSTRA NATURAL,POR CORPO DE PROVA</v>
          </cell>
          <cell r="C27" t="str">
            <v>UN</v>
          </cell>
        </row>
        <row r="28">
          <cell r="A28" t="str">
            <v>01.001.0027-0</v>
          </cell>
          <cell r="B28" t="str">
            <v>COMPRESSAO SIMPLES EM AMOSTRA MOLDADA,POR CORPO DE PROVA</v>
          </cell>
          <cell r="C28" t="str">
            <v>UN</v>
          </cell>
        </row>
        <row r="29">
          <cell r="A29" t="str">
            <v>01.001.0028-0</v>
          </cell>
          <cell r="B29" t="str">
            <v>ADENSAMENTO EM AMOSTRA NATURAL</v>
          </cell>
          <cell r="C29" t="str">
            <v>UN</v>
          </cell>
        </row>
        <row r="30">
          <cell r="A30" t="str">
            <v>01.001.0029-0</v>
          </cell>
          <cell r="B30" t="str">
            <v>ADENSAMENTO EM AMOSTRA MOLDADA</v>
          </cell>
          <cell r="C30" t="str">
            <v>UN</v>
          </cell>
        </row>
        <row r="31">
          <cell r="A31" t="str">
            <v>01.001.0030-0</v>
          </cell>
          <cell r="B31" t="str">
            <v>ADENSAMENTO:PAR DE ENSAIOS PARA DETERMINACAO DO FATOR DE CORRECAO DE COEFICIENTE DE RECALQUE</v>
          </cell>
          <cell r="C31" t="str">
            <v>UN</v>
          </cell>
        </row>
        <row r="32">
          <cell r="A32" t="str">
            <v>01.001.0031-0</v>
          </cell>
          <cell r="B32" t="str">
            <v>CISALHAMENTO LENTO,POR CORPO DE PROVA</v>
          </cell>
          <cell r="C32" t="str">
            <v>UN</v>
          </cell>
        </row>
        <row r="33">
          <cell r="A33" t="str">
            <v>01.001.0032-0</v>
          </cell>
          <cell r="B33" t="str">
            <v>CISALHAMENTO RAPIDO,POR CORPO DE PROVA</v>
          </cell>
          <cell r="C33" t="str">
            <v>UN</v>
          </cell>
        </row>
        <row r="34">
          <cell r="A34" t="str">
            <v>01.001.0033-0</v>
          </cell>
          <cell r="B34" t="str">
            <v>TRIAXIAL DRENADO,EM AMOSTRA NATURAL,POR CORPO DE PROVA</v>
          </cell>
          <cell r="C34" t="str">
            <v>UN</v>
          </cell>
        </row>
        <row r="35">
          <cell r="A35" t="str">
            <v>01.001.0034-0</v>
          </cell>
          <cell r="B35" t="str">
            <v>TRIAXIAL DRENADO,EM AMOSTRA MOLDADA,POR CORPO DE PROVA</v>
          </cell>
          <cell r="C35" t="str">
            <v>UN</v>
          </cell>
        </row>
        <row r="36">
          <cell r="A36" t="str">
            <v>01.001.0035-0</v>
          </cell>
          <cell r="B36" t="str">
            <v>TRIAXIAL NAO DRENADO,EM AMOSTRA NATURAL,POR CORPO DE PROVA</v>
          </cell>
          <cell r="C36" t="str">
            <v>UN</v>
          </cell>
        </row>
        <row r="37">
          <cell r="A37" t="str">
            <v>01.001.0036-0</v>
          </cell>
          <cell r="B37" t="str">
            <v>TRIAXIAL NAO DRENADO,EM AMOSTRA MOLDADA,POR CORPO DE PROVA</v>
          </cell>
          <cell r="C37" t="str">
            <v>UN</v>
          </cell>
        </row>
        <row r="38">
          <cell r="A38" t="str">
            <v>01.001.0037-0</v>
          </cell>
          <cell r="B38" t="str">
            <v>TRIAXIAL NAO DRENADO,PRE-ADENSADO,EM AMOSTRA NATURAL,POR CORPO DE PROVA</v>
          </cell>
          <cell r="C38" t="str">
            <v>UN</v>
          </cell>
        </row>
        <row r="39">
          <cell r="A39" t="str">
            <v>01.001.0038-0</v>
          </cell>
          <cell r="B39" t="str">
            <v>TRIAXIAL NAO DRENADO,PRE-ADENSADO,EM AMOSTRA MOLDADA,POR CORPO DE PROVA</v>
          </cell>
          <cell r="C39" t="str">
            <v>UN</v>
          </cell>
        </row>
        <row r="40">
          <cell r="A40" t="str">
            <v>01.001.0039-0</v>
          </cell>
          <cell r="B40" t="str">
            <v>DURABILIDADE POR MOLHAGEM E SECAGEM,EM SOLO-CIMENTO,POR ENSAIO</v>
          </cell>
          <cell r="C40" t="str">
            <v>UN</v>
          </cell>
        </row>
        <row r="41">
          <cell r="A41" t="str">
            <v>01.001.0040-0</v>
          </cell>
          <cell r="B41" t="str">
            <v>SONDAGEM MANUAL,COM TRADO CAVADEIRA,POR METRO LINEAR OU FRACAO</v>
          </cell>
          <cell r="C41" t="str">
            <v>M</v>
          </cell>
        </row>
        <row r="42">
          <cell r="A42" t="str">
            <v>01.001.0042-0</v>
          </cell>
          <cell r="B42" t="str">
            <v>SONDAGEM MANUAL,COM PA E PICARETA,POR METRO LINEAR OU FRACAO</v>
          </cell>
          <cell r="C42" t="str">
            <v>M</v>
          </cell>
        </row>
        <row r="43">
          <cell r="A43" t="str">
            <v>01.001.0043-0</v>
          </cell>
          <cell r="B43" t="str">
            <v>SONDAGEM DE RECONHECIMENTO A TRADO MANUAL DE 4".PARA TRADO DE 6",ACRESCENTAR 50% AO VALOR DESTE ITEM</v>
          </cell>
          <cell r="C43" t="str">
            <v>M</v>
          </cell>
        </row>
        <row r="44">
          <cell r="A44" t="str">
            <v>01.001.0044-0</v>
          </cell>
          <cell r="B44" t="str">
            <v>SONDAGEM EXPEDITA,DE SIMPLES RECONHECIMENTO A PERCUSSAO,EXCLUSIVAMENTE POR LAVAGEM,DIAMETRO DE 2",INCLUSIVE DESLOCAMENTOE INSTALACAO</v>
          </cell>
          <cell r="C44" t="str">
            <v>M</v>
          </cell>
        </row>
        <row r="45">
          <cell r="A45" t="str">
            <v>01.001.0046-0</v>
          </cell>
          <cell r="B45" t="str">
            <v>FRACIONAMENTO QUIMICO (METODO ROSTLER)</v>
          </cell>
          <cell r="C45" t="str">
            <v>UN</v>
          </cell>
        </row>
        <row r="46">
          <cell r="A46" t="str">
            <v>01.001.0047-0</v>
          </cell>
          <cell r="B46" t="str">
            <v>ENSAIO DE PALHETA("VANE TEST")REALIZADO NO CAMPO,EXCLUSIVE PERFURACAO</v>
          </cell>
          <cell r="C46" t="str">
            <v>UN</v>
          </cell>
        </row>
        <row r="47">
          <cell r="A47" t="str">
            <v>01.001.0048-0</v>
          </cell>
          <cell r="B47" t="str">
            <v>ENSAIO DE PALHETA("VANE TEST"),REALIZADO EM LABORATORIO</v>
          </cell>
          <cell r="C47" t="str">
            <v>UN</v>
          </cell>
        </row>
        <row r="48">
          <cell r="A48" t="str">
            <v>01.001.0049-0</v>
          </cell>
          <cell r="B48" t="str">
            <v>CLASSIFICACAO MACROSCOPICA DE AMOSTRAS DE SONDAGEM ROTATIVA</v>
          </cell>
          <cell r="C48" t="str">
            <v>M</v>
          </cell>
        </row>
        <row r="49">
          <cell r="A49" t="str">
            <v>01.001.0050-0</v>
          </cell>
          <cell r="B49" t="str">
            <v>CLASSIFICACAO MACROSCOPICA DE AMOSTRAS DE SONDAGEM ROTATIVA,COM LAMINA DE ROCHA</v>
          </cell>
          <cell r="C49" t="str">
            <v>M</v>
          </cell>
        </row>
        <row r="50">
          <cell r="A50" t="str">
            <v>01.001.0051-0</v>
          </cell>
          <cell r="B50" t="str">
            <v>BRITAGEM EM LABORATORIO,DE BLOCOS DE ROCHA,MATACOES OU TESTEMUNHOS DE SONDAGEM ROTATIVA,POR AMOSTRA REPRESENTATIVA</v>
          </cell>
          <cell r="C50" t="str">
            <v>UN</v>
          </cell>
        </row>
        <row r="51">
          <cell r="A51" t="str">
            <v>01.001.0052-0</v>
          </cell>
          <cell r="B51" t="str">
            <v>MINI-CBR E EXPANSAO DE SOLO COMPACTADO EM EQUIPAMENTO MINIATURA</v>
          </cell>
          <cell r="C51" t="str">
            <v>UN</v>
          </cell>
        </row>
        <row r="52">
          <cell r="A52" t="str">
            <v>01.001.0053-0</v>
          </cell>
          <cell r="B52" t="str">
            <v>MINI-MCV - SOLO COMPACTADO EM EQUIPAMENTO MINIATURA</v>
          </cell>
          <cell r="C52" t="str">
            <v>UN</v>
          </cell>
        </row>
        <row r="53">
          <cell r="A53" t="str">
            <v>01.001.0054-0</v>
          </cell>
          <cell r="B53" t="str">
            <v>DETERMINACAO DA PERDA DE MASSA POR IMERSAO DE SOLOS COMPACTADOS EM EQUIPAMENTO MINIATURA</v>
          </cell>
          <cell r="C53" t="str">
            <v>UN</v>
          </cell>
        </row>
        <row r="54">
          <cell r="A54" t="str">
            <v>01.001.0055-0</v>
          </cell>
          <cell r="B54" t="str">
            <v>EXTRACAO DE AMOSTRA INDEFORMADA EM BLOCOS DE 30X30X30CM,INCLUSIVE EMBALAGEM DE MADEIRA,EXCLUSIVE TRANSPORTE</v>
          </cell>
          <cell r="C54" t="str">
            <v>UN</v>
          </cell>
        </row>
        <row r="55">
          <cell r="A55" t="str">
            <v>01.001.0056-0</v>
          </cell>
          <cell r="B55" t="str">
            <v>CLASSIFICACAO DE SOLOS TROPICAIS PARA FINALIDADES RODOVIARIAS,UTILIZANDO CORPOS DE PROVA COMPACTADOS EM EQUIPAMENTO MINIATURA</v>
          </cell>
          <cell r="C55" t="str">
            <v>UN</v>
          </cell>
        </row>
        <row r="56">
          <cell r="A56" t="str">
            <v>01.001.0057-0</v>
          </cell>
          <cell r="B56" t="str">
            <v>EXTRACAO DE AMOSTRA INDEFORMADA EM ANEL BISELADO,EXCLUSIVE TRANSPORTE</v>
          </cell>
          <cell r="C56" t="str">
            <v>UN</v>
          </cell>
        </row>
        <row r="57">
          <cell r="A57" t="str">
            <v>01.001.0059-0</v>
          </cell>
          <cell r="B57" t="str">
            <v>EXTRACAO DE AMOSTRA TIPO "SHELBY" DURANTE SERVICO DE SONDAGEM DO SOLO,EXCLUSIVE TRANSPORTE</v>
          </cell>
          <cell r="C57" t="str">
            <v>UN</v>
          </cell>
        </row>
        <row r="58">
          <cell r="A58" t="str">
            <v>01.001.0060-0</v>
          </cell>
          <cell r="B58" t="str">
            <v>AMOSTRA DE SOLO - PREPARACAO PARA ENSAIOS DE COMPACTACAO E ENSAIOS DE CARACTERIZACAO</v>
          </cell>
          <cell r="C58" t="str">
            <v>UN</v>
          </cell>
        </row>
        <row r="59">
          <cell r="A59" t="str">
            <v>01.001.0061-0</v>
          </cell>
          <cell r="B59" t="str">
            <v>GRAOS DE SOLOS QUE PASSAM NA PENEIRA DE MALHA 4,8MM - DETERMINACAO DA MASSA ESPECIFICA</v>
          </cell>
          <cell r="C59" t="str">
            <v>UN</v>
          </cell>
        </row>
        <row r="60">
          <cell r="A60" t="str">
            <v>01.001.0062-0</v>
          </cell>
          <cell r="B60" t="str">
            <v>ADENSAMENTO UNIDIMENSIONAL</v>
          </cell>
          <cell r="C60" t="str">
            <v>UN</v>
          </cell>
        </row>
        <row r="61">
          <cell r="A61" t="str">
            <v>01.001.0063-0</v>
          </cell>
          <cell r="B61" t="str">
            <v>METODO RIEDEL-WEBER(AGREGADO GRAUDO)</v>
          </cell>
          <cell r="C61" t="str">
            <v>UN</v>
          </cell>
        </row>
        <row r="62">
          <cell r="A62" t="str">
            <v>01.001.0064-0</v>
          </cell>
          <cell r="B62" t="str">
            <v>COMPACTACAO DE SOLO EM EQUIPAMENTO MINIATURA</v>
          </cell>
          <cell r="C62" t="str">
            <v>UN</v>
          </cell>
        </row>
        <row r="63">
          <cell r="A63" t="str">
            <v>01.001.0065-0</v>
          </cell>
          <cell r="B63" t="str">
            <v>ENSAIO DE PERDA D'AGUA DURANTE A SONDAGEM ROTATIVA EM ROCHA,CONSTANDO DE 3 ESTAGIOS DE PRESSAO</v>
          </cell>
          <cell r="C63" t="str">
            <v>UN</v>
          </cell>
        </row>
        <row r="64">
          <cell r="A64" t="str">
            <v>01.001.0066-0</v>
          </cell>
          <cell r="B64" t="str">
            <v>ENSAIO DE PERDA D'AGUA DURANTE A SONDAGEM ROTATIVA EM ROCHA,CONSTANDO DE 5 ESTAGIOS DE PRESSAO</v>
          </cell>
          <cell r="C64" t="str">
            <v>UN</v>
          </cell>
        </row>
        <row r="65">
          <cell r="A65" t="str">
            <v>01.001.0068-0</v>
          </cell>
          <cell r="B65" t="str">
            <v>ENSAIO DE PENETRACAO TIPO "DEEP SOUNDING"</v>
          </cell>
          <cell r="C65" t="str">
            <v>M</v>
          </cell>
        </row>
        <row r="66">
          <cell r="A66" t="str">
            <v>01.001.0069-0</v>
          </cell>
          <cell r="B66" t="str">
            <v>ENSAIO DE INFILTRACAO EM SOLO</v>
          </cell>
          <cell r="C66" t="str">
            <v>UN</v>
          </cell>
        </row>
        <row r="67">
          <cell r="A67" t="str">
            <v>01.001.0071-0</v>
          </cell>
          <cell r="B67" t="str">
            <v>ENSAIO DE CARACTERIZACAO GEOTECNICA DE SOLOS,COM UTILIZACAODE DILATOMETRO,EXCLUSIVE PERFURACAO</v>
          </cell>
          <cell r="C67" t="str">
            <v>UN</v>
          </cell>
        </row>
        <row r="68">
          <cell r="A68" t="str">
            <v>01.001.0073-0</v>
          </cell>
          <cell r="B68" t="str">
            <v>ENSAIO DE PENETRACAO TIPO SPT</v>
          </cell>
          <cell r="C68" t="str">
            <v>UN</v>
          </cell>
        </row>
        <row r="69">
          <cell r="A69" t="str">
            <v>01.001.0075-1</v>
          </cell>
          <cell r="B69" t="str">
            <v>PERFURACAO MANUAL DE SOLO,A TRADO ATE 6"</v>
          </cell>
          <cell r="C69" t="str">
            <v>M</v>
          </cell>
        </row>
        <row r="70">
          <cell r="A70" t="str">
            <v>01.001.0076-0</v>
          </cell>
          <cell r="B70" t="str">
            <v>PERFURACAO MANUAL DE SOLO,A TRADO ATE 8"</v>
          </cell>
          <cell r="C70" t="str">
            <v>M</v>
          </cell>
        </row>
        <row r="71">
          <cell r="A71" t="str">
            <v>01.001.0077-0</v>
          </cell>
          <cell r="B71" t="str">
            <v>PERFURACAO MANUAL DE SOLO,A TRADO ATE 10"</v>
          </cell>
          <cell r="C71" t="str">
            <v>M</v>
          </cell>
        </row>
        <row r="72">
          <cell r="A72" t="str">
            <v>01.001.0078-0</v>
          </cell>
          <cell r="B72" t="str">
            <v>PERFURACAO MANUAL DE SOLO,A TRADO ACIMA DE 10"</v>
          </cell>
          <cell r="C72" t="str">
            <v>M</v>
          </cell>
        </row>
        <row r="73">
          <cell r="A73" t="str">
            <v>01.001.0081-0</v>
          </cell>
          <cell r="B73" t="str">
            <v>ANALISE GRANULOMETRICA EM AGREGADO MIUDO</v>
          </cell>
          <cell r="C73" t="str">
            <v>UN</v>
          </cell>
        </row>
        <row r="74">
          <cell r="A74" t="str">
            <v>01.001.0082-0</v>
          </cell>
          <cell r="B74" t="str">
            <v>ANALISE GRANULOMETRICA EM AGREGADO GRAUDO</v>
          </cell>
          <cell r="C74" t="str">
            <v>UN</v>
          </cell>
        </row>
        <row r="75">
          <cell r="A75" t="str">
            <v>01.001.0083-0</v>
          </cell>
          <cell r="B75" t="str">
            <v>AVALIACAO DAS IMPUREZAS ORGANICAS DAS AREIAS</v>
          </cell>
          <cell r="C75" t="str">
            <v>UN</v>
          </cell>
        </row>
        <row r="76">
          <cell r="A76" t="str">
            <v>01.001.0084-0</v>
          </cell>
          <cell r="B76" t="str">
            <v>QUALIDADE DA AREIA COM ANALISE GRANULOMETRICA E INDICE DE MATERIA ORGANICA</v>
          </cell>
          <cell r="C76" t="str">
            <v>UN</v>
          </cell>
        </row>
        <row r="77">
          <cell r="A77" t="str">
            <v>01.001.0085-0</v>
          </cell>
          <cell r="B77" t="str">
            <v>TEOR DE ARGILA EM TORROES(AGREGADO MIUDO)</v>
          </cell>
          <cell r="C77" t="str">
            <v>UN</v>
          </cell>
        </row>
        <row r="78">
          <cell r="A78" t="str">
            <v>01.001.0086-0</v>
          </cell>
          <cell r="B78" t="str">
            <v>TEOR DE ARGILA EM TORROES(AGREGADO GRAUDO)</v>
          </cell>
          <cell r="C78" t="str">
            <v>UN</v>
          </cell>
        </row>
        <row r="79">
          <cell r="A79" t="str">
            <v>01.001.0087-0</v>
          </cell>
          <cell r="B79" t="str">
            <v>TEOR DE MATERIAIS PULVERULENTOS(AGREGADO MIUDO)</v>
          </cell>
          <cell r="C79" t="str">
            <v>UN</v>
          </cell>
        </row>
        <row r="80">
          <cell r="A80" t="str">
            <v>01.001.0088-0</v>
          </cell>
          <cell r="B80" t="str">
            <v>TEOR DE MATERIAIS PULVERULENTOS(AGREGADO GRAUDO)</v>
          </cell>
          <cell r="C80" t="str">
            <v>UN</v>
          </cell>
        </row>
        <row r="81">
          <cell r="A81" t="str">
            <v>01.001.0089-0</v>
          </cell>
          <cell r="B81" t="str">
            <v>DENSIDADE REAL(AGREGADO MIUDO)</v>
          </cell>
          <cell r="C81" t="str">
            <v>UN</v>
          </cell>
        </row>
        <row r="82">
          <cell r="A82" t="str">
            <v>01.001.0090-0</v>
          </cell>
          <cell r="B82" t="str">
            <v>DENSIDADE REAL(AGREGADO GRAUDO)</v>
          </cell>
          <cell r="C82" t="str">
            <v>UN</v>
          </cell>
        </row>
        <row r="83">
          <cell r="A83" t="str">
            <v>01.001.0091-0</v>
          </cell>
          <cell r="B83" t="str">
            <v>DENSIDADE APARENTE(AGREGADO MIUDO)</v>
          </cell>
          <cell r="C83" t="str">
            <v>UN</v>
          </cell>
        </row>
        <row r="84">
          <cell r="A84" t="str">
            <v>01.001.0092-0</v>
          </cell>
          <cell r="B84" t="str">
            <v>DENSIDADE APARENTE(AGREGADO GRAUDO)</v>
          </cell>
          <cell r="C84" t="str">
            <v>UN</v>
          </cell>
        </row>
        <row r="85">
          <cell r="A85" t="str">
            <v>01.001.0093-0</v>
          </cell>
          <cell r="B85" t="str">
            <v>DESGASTE A ABRASAO "LOS ANGELES"</v>
          </cell>
          <cell r="C85" t="str">
            <v>UN</v>
          </cell>
        </row>
        <row r="86">
          <cell r="A86" t="str">
            <v>01.001.0094-0</v>
          </cell>
          <cell r="B86" t="str">
            <v>ESMAGAMENTO</v>
          </cell>
          <cell r="C86" t="str">
            <v>UN</v>
          </cell>
        </row>
        <row r="87">
          <cell r="A87" t="str">
            <v>01.001.0095-0</v>
          </cell>
          <cell r="B87" t="str">
            <v>RESISTENCIA AO IMPACTO "TRETON"</v>
          </cell>
          <cell r="C87" t="str">
            <v>UN</v>
          </cell>
        </row>
        <row r="88">
          <cell r="A88" t="str">
            <v>01.001.0096-0</v>
          </cell>
          <cell r="B88" t="str">
            <v>INDICE DE FORMA(CUBICIDADE)</v>
          </cell>
          <cell r="C88" t="str">
            <v>UN</v>
          </cell>
        </row>
        <row r="89">
          <cell r="A89" t="str">
            <v>01.001.0097-0</v>
          </cell>
          <cell r="B89" t="str">
            <v>QUALIDADE DE AGREGADO PELO USO DE SOLUCAO DE SULFATO DE SODIO OU MAGNESIO,EM AGREGADO MIUDO</v>
          </cell>
          <cell r="C89" t="str">
            <v>UN</v>
          </cell>
        </row>
        <row r="90">
          <cell r="A90" t="str">
            <v>01.001.0098-0</v>
          </cell>
          <cell r="B90" t="str">
            <v>QUALIDADE DE AGREGADO PELO USO DE SOLUCAO DE SULFATO DE SODIO OU MAGNESIO,EM AGREGADO GRAUDO</v>
          </cell>
          <cell r="C90" t="str">
            <v>UN</v>
          </cell>
        </row>
        <row r="91">
          <cell r="A91" t="str">
            <v>01.001.0121-0</v>
          </cell>
          <cell r="B91" t="str">
            <v>REMATE OU CAPEAMENTO DE CORPO DE PROVA CILINDRICO,DE 15X30CMPOR TOPO</v>
          </cell>
          <cell r="C91" t="str">
            <v>UN</v>
          </cell>
        </row>
        <row r="92">
          <cell r="A92" t="str">
            <v>01.001.0123-0</v>
          </cell>
          <cell r="B92" t="str">
            <v>RESISTENCIA A COMPRESSAO DE CORPO DE PROVA CILINDRICO DE 15X30CM,POR CORPO DE PROVA</v>
          </cell>
          <cell r="C92" t="str">
            <v>UN</v>
          </cell>
        </row>
        <row r="93">
          <cell r="A93" t="str">
            <v>01.001.0124-0</v>
          </cell>
          <cell r="B93" t="str">
            <v>RESISTENCIA A COMPRESSAO SIMPLES DE CORPO DE PROVA DE ARGAMASSA DE CONCRETO,COM 5X10CM,POR CORPO DE PROVA</v>
          </cell>
          <cell r="C93" t="str">
            <v>UN</v>
          </cell>
        </row>
        <row r="94">
          <cell r="A94" t="str">
            <v>01.001.0125-0</v>
          </cell>
          <cell r="B94" t="str">
            <v>RESISTENCIA A TRACAO,NA FLEXAO,EM CORPO DE PROVA PRISMATICO,COM ESFORCO ATE 5T</v>
          </cell>
          <cell r="C94" t="str">
            <v>UN</v>
          </cell>
        </row>
        <row r="95">
          <cell r="A95" t="str">
            <v>01.001.0126-0</v>
          </cell>
          <cell r="B95" t="str">
            <v>RESISTENCIA A TRACAO,NA FLEXAO,EM CORPO DE PROVA PRISMATICO,COM ESFORCO DE 5 ATE 30T</v>
          </cell>
          <cell r="C95" t="str">
            <v>UN</v>
          </cell>
        </row>
        <row r="96">
          <cell r="A96" t="str">
            <v>01.001.0127-0</v>
          </cell>
          <cell r="B96" t="str">
            <v>RESISTENCIA A TRACAO,NA FLEXAO,EM CORPO DE PROVA PRISMATICO,COM ESFORCO DE 30 ATE 200T</v>
          </cell>
          <cell r="C96" t="str">
            <v>UN</v>
          </cell>
        </row>
        <row r="97">
          <cell r="A97" t="str">
            <v>01.001.0128-0</v>
          </cell>
          <cell r="B97" t="str">
            <v>RESISTENCIA A COMPRESSAO SIMPLES DE CORPO DE PROVA,COM AUXILIO DE ESCLEROMETRO,POR CORPO DE PROVA</v>
          </cell>
          <cell r="C97" t="str">
            <v>UN</v>
          </cell>
        </row>
        <row r="98">
          <cell r="A98" t="str">
            <v>01.001.0129-0</v>
          </cell>
          <cell r="B98" t="str">
            <v>"SLUMP TEST"</v>
          </cell>
          <cell r="C98" t="str">
            <v>UN</v>
          </cell>
        </row>
        <row r="99">
          <cell r="A99" t="str">
            <v>01.001.0130-0</v>
          </cell>
          <cell r="B99" t="str">
            <v>DOSAGEM COM ESTUDO GRANULOMETRICO DOS AGREGADOS,DETERMINACAODE UM TRACO A PARTIR DOS GRAFICOS OBTIDOS DE MISTURAS EXPERIMENTAIS E COM RUPTURA DE CORPO DE PROVA,DE 15X30CM,AOS 3,7</v>
          </cell>
          <cell r="C99" t="str">
            <v>UN</v>
          </cell>
        </row>
        <row r="100">
          <cell r="A100" t="str">
            <v>01.001.0131-0</v>
          </cell>
          <cell r="B100" t="str">
            <v>DOSAGEM COM ESTUDO GRANULOMETRICO DOS AGREGADOS,DETERMINACAODE UM TRACO A PARTIR DOS GRAFICOS OBTIDOS DE MISTURAS EXPERIMENTAIS E COM RUPTURA DE CORPO DE PROVA,DE 15X30CM,AOS 3,7</v>
          </cell>
          <cell r="C100" t="str">
            <v>UN</v>
          </cell>
        </row>
        <row r="101">
          <cell r="A101" t="str">
            <v>01.001.0132-0</v>
          </cell>
          <cell r="B101" t="str">
            <v>DOSAGEM COM ESTUDO GRANULOMETRICO DOS AGREGADOS,DETERMINACAODE UM TRACO A PARTIR DOS GRAFICOS OBTIDOS DE MISTURAS EXPERIMENTAIS E COM RUPTURA DE CORPO DE PROVA,DE 15X30CM,AOS 3,7</v>
          </cell>
          <cell r="C101" t="str">
            <v>UN</v>
          </cell>
        </row>
        <row r="102">
          <cell r="A102" t="str">
            <v>01.001.0133-0</v>
          </cell>
          <cell r="B102" t="str">
            <v>DETERMINACAO DE OUTROS TRACOS A PARTIR DOS MESMOS GRAFICOS,MENCIONADOS NO ITEM 01.001.0130,POR TRACO</v>
          </cell>
          <cell r="C102" t="str">
            <v>UN</v>
          </cell>
        </row>
        <row r="103">
          <cell r="A103" t="str">
            <v>01.001.0134-0</v>
          </cell>
          <cell r="B103" t="str">
            <v>DOSAGEM COM ESTUDO GRANULOMETRICO DOS AGREGADOS,POR TRACO ADICIONAL AO ITEM 01.001.0130,A PARTIR DOS GRAFICOS OBTIDOS DEMISTURAS EXPERIMENTAIS E COM RUPTURA DE CORPO DE PROVA,DE 1</v>
          </cell>
          <cell r="C103" t="str">
            <v>UN</v>
          </cell>
        </row>
        <row r="104">
          <cell r="A104" t="str">
            <v>01.001.0135-0</v>
          </cell>
          <cell r="B104" t="str">
            <v>DOSAGEM COM ESTUDO GRANULOMETRICO DOS AGREGADOS,POR TRACO ADICIONAL AO ITEM 01.001.0130,A PARTIR DOS GRAFICOS OBTIDOS DEMISTURAS EXPERIMENTAIS E COM RUPTURA DO CORPO DE PROVA,DE 1</v>
          </cell>
          <cell r="C104" t="str">
            <v>UN</v>
          </cell>
        </row>
        <row r="105">
          <cell r="A105" t="str">
            <v>01.001.0136-0</v>
          </cell>
          <cell r="B105" t="str">
            <v>DOSAGEM COM ESTUDO GRANULOMETRICO DOS AGREGADOS,DETERMINACAODE MAIS TRACOS A PARTIR DOS GRAFICOS OBTIDOS DE MISTURAS EXPERIMENTAIS E COM RUPTURA DE CORPO DE PROVA,DE 15X30CM,AOS 3</v>
          </cell>
          <cell r="C105" t="str">
            <v>UN</v>
          </cell>
        </row>
        <row r="106">
          <cell r="A106" t="str">
            <v>01.001.0137-0</v>
          </cell>
          <cell r="B106" t="str">
            <v>TRACADO DAS CURVAS QUE CORRELACIONAM A RESISTENCIA A COMPRESSAO AO FATOR AGUA-CIMENTO,COM MOLDAGEM DE 24 CORPOS-DE-PROVACILINDRICOS DE CONCRETO,DE 15X30CM,COM TRACOS 1:5,1:6,1:7,1</v>
          </cell>
          <cell r="C106" t="str">
            <v>UN</v>
          </cell>
        </row>
        <row r="107">
          <cell r="A107" t="str">
            <v>01.001.0138-0</v>
          </cell>
          <cell r="B107" t="str">
            <v>RECONSTITUICAO DE TRACOS DE CONCRETO POR TRACO</v>
          </cell>
          <cell r="C107" t="str">
            <v>UN</v>
          </cell>
        </row>
        <row r="108">
          <cell r="A108" t="str">
            <v>01.001.0139-0</v>
          </cell>
          <cell r="B108" t="str">
            <v>AVALIACAO DA ESPESSURA DE CARBONATACAO,POR PONTO,EM ESTRUTURAS DE CONCRETO ARMADO OU PROTENDIDO,ATRAVES DE ASPERSAO DE SOLUCAO DE FENOLFTALEINA,INCLUSIVE COLETA E AMOSTRA</v>
          </cell>
          <cell r="C108" t="str">
            <v>UN</v>
          </cell>
        </row>
        <row r="109">
          <cell r="A109" t="str">
            <v>01.001.0140-0</v>
          </cell>
          <cell r="B109" t="str">
            <v>DETERMINACAO DO TEOR DE CLORETOS,POR AMOSTRA,EM ESTRUTURAS DE CONCRETO ARMADO OU PROTENDIDO,CONFORME NORMA DA ACI-318/31-BR36,INCLUSIVE COLETA E AMOSTRA</v>
          </cell>
          <cell r="C109" t="str">
            <v>UN</v>
          </cell>
        </row>
        <row r="110">
          <cell r="A110" t="str">
            <v>01.001.0141-0</v>
          </cell>
          <cell r="B110" t="str">
            <v>DETERMINACAO DO TEOR DE SULFATOS,POR AMOSTRA,EM ESTRUTURAS DE CONCRETO ARMADO OU PROTENDIDO,CONFORME BOLETIM N°25 DO IPT,INCLUSIVE COLETA DA AMOSTRA</v>
          </cell>
          <cell r="C110" t="str">
            <v>UN</v>
          </cell>
        </row>
        <row r="111">
          <cell r="A111" t="str">
            <v>01.001.0143-0</v>
          </cell>
          <cell r="B111" t="str">
            <v>ENSAIO DE RESISTENCIA A TRACAO SIMPLES,POR COMPRESSAO DIAMETRAL DE CORPOS DE PROVA CILINDRICOS DE 15X30CM,EXCLUSIVE CORPO DE PROVA</v>
          </cell>
          <cell r="C111" t="str">
            <v>UN</v>
          </cell>
        </row>
        <row r="112">
          <cell r="A112" t="str">
            <v>01.001.0144-0</v>
          </cell>
          <cell r="B112" t="str">
            <v>RESISTENCIA A COMPRESSAO E TRACAO,MODULO DE ELASTICIDADE DINAMICA,EXCLUSIVE CORPO DE PROVA</v>
          </cell>
          <cell r="C112" t="str">
            <v>UN</v>
          </cell>
        </row>
        <row r="113">
          <cell r="A113" t="str">
            <v>01.001.0145-0</v>
          </cell>
          <cell r="B113" t="str">
            <v>DETERMINACAO DO AR INCORPORADO EM CONCRETO,EXCLUSIVE CORPO DE PROVA</v>
          </cell>
          <cell r="C113" t="str">
            <v>UN</v>
          </cell>
        </row>
        <row r="114">
          <cell r="A114" t="str">
            <v>01.001.0147-0</v>
          </cell>
          <cell r="B114" t="str">
            <v>MOLDAGEM E COLETA DE CORPO DE PROVA DE CONCRETO,EXECUTADO POR FIRMA ESPECIALIZADA,INCLUSIVE TRANSPORTE ATE 50KM</v>
          </cell>
          <cell r="C114" t="str">
            <v>UN</v>
          </cell>
        </row>
        <row r="115">
          <cell r="A115" t="str">
            <v>01.001.0148-0</v>
          </cell>
          <cell r="B115" t="str">
            <v>MOLDAGEM E COLETA DE CORPO DE PROVA DE CONCRETO,EXECUTADO POR FIRMA ESPECIALIZADA,INCLUSIVE TRANSPORTE PARA UMA DISTANCIA DE 51 A 100KM</v>
          </cell>
          <cell r="C115" t="str">
            <v>UN</v>
          </cell>
        </row>
        <row r="116">
          <cell r="A116" t="str">
            <v>01.001.0149-0</v>
          </cell>
          <cell r="B116" t="str">
            <v>MOLDAGEM E COLETA DE CORPO DE PROVA DE CONCRETO,EXECUTADO POR FIRMA ESPECIALIZADA,INCLUSIVE TRANSPORTE PARA UMA DISTANCIA DE 101 A 250KM</v>
          </cell>
          <cell r="C116" t="str">
            <v>UN</v>
          </cell>
        </row>
        <row r="117">
          <cell r="A117" t="str">
            <v>01.001.0150-0</v>
          </cell>
          <cell r="B117" t="str">
            <v>CONTROLE TECNOLOGICO DE OBRAS EM CONCRETO ARMADO CONSIDERANDO APENAS O CONTROLE DO CONCRETO E CONSTANDO DE COLETA,MOLDAGEM E CAPEAMENTO DE CORPOS DE PROVA,TRANSPORTE ATE 50KM,ENSAI</v>
          </cell>
          <cell r="C117" t="str">
            <v>M3</v>
          </cell>
        </row>
        <row r="118">
          <cell r="A118" t="str">
            <v>01.001.0151-0</v>
          </cell>
          <cell r="B118" t="str">
            <v>CONTROLE TECNOLOGICO DE OBRAS EM CONCRETO ARMADO CONSIDERANDO APENAS O CONTROLE DO CONCRETO E CONSTANDO DE COLETA,MOLDAGEM E CAPEAMENTO DE CORPOS DE PROVA,TRANSPORTE ATE 100KM,ENSA</v>
          </cell>
          <cell r="C118" t="str">
            <v>M3</v>
          </cell>
        </row>
        <row r="119">
          <cell r="A119" t="str">
            <v>01.001.0152-0</v>
          </cell>
          <cell r="B119" t="str">
            <v>CONTROLE TECNOLOGICO DE OBRAS EM CONCRETO ARMADO CONSIDERANDO APENAS O CONTROLE DO CONCRETO E CONSTANDO DE COLETA,MOLDAGEM E CAPEAMENTO DE CORPOS DE PROVA,TRANSPORTE ATE 250KM,ENSA</v>
          </cell>
          <cell r="C119" t="str">
            <v>M3</v>
          </cell>
        </row>
        <row r="120">
          <cell r="A120" t="str">
            <v>01.001.0160-0</v>
          </cell>
          <cell r="B120" t="str">
            <v>PENETRACAO A 25°C,100G E 5S</v>
          </cell>
          <cell r="C120" t="str">
            <v>UN</v>
          </cell>
        </row>
        <row r="121">
          <cell r="A121" t="str">
            <v>01.001.0161-0</v>
          </cell>
          <cell r="B121" t="str">
            <v>PONTO DE FULGOR CLEVELAND</v>
          </cell>
          <cell r="C121" t="str">
            <v>UN</v>
          </cell>
        </row>
        <row r="122">
          <cell r="A122" t="str">
            <v>01.001.0162-0</v>
          </cell>
          <cell r="B122" t="str">
            <v>DUCTIBILIDADE A 25°C</v>
          </cell>
          <cell r="C122" t="str">
            <v>UN</v>
          </cell>
        </row>
        <row r="123">
          <cell r="A123" t="str">
            <v>01.001.0163-0</v>
          </cell>
          <cell r="B123" t="str">
            <v>VISCOSIDADE SSF,A CADA TEMPERATURA PARA EMULSAO</v>
          </cell>
          <cell r="C123" t="str">
            <v>UN</v>
          </cell>
        </row>
        <row r="124">
          <cell r="A124" t="str">
            <v>01.001.0164-0</v>
          </cell>
          <cell r="B124" t="str">
            <v>VISCOSIDADE SSF,A CADA TEMPERATURA PARA ASFALTO DILUIDO</v>
          </cell>
          <cell r="C124" t="str">
            <v>UN</v>
          </cell>
        </row>
        <row r="125">
          <cell r="A125" t="str">
            <v>01.001.0165-0</v>
          </cell>
          <cell r="B125" t="str">
            <v>VISCOSIDADE CINEMATICA,A CADA TEMPERATURA</v>
          </cell>
          <cell r="C125" t="str">
            <v>UN</v>
          </cell>
        </row>
        <row r="126">
          <cell r="A126" t="str">
            <v>01.001.0166-0</v>
          </cell>
          <cell r="B126" t="str">
            <v>VISCOSIDADE DINAMICA,A CADA TEMPERATURA</v>
          </cell>
          <cell r="C126" t="str">
            <v>UN</v>
          </cell>
        </row>
        <row r="127">
          <cell r="A127" t="str">
            <v>01.001.0167-0</v>
          </cell>
          <cell r="B127" t="str">
            <v>TEOR DE BETUME (SOLUBILIDADE)</v>
          </cell>
          <cell r="C127" t="str">
            <v>UN</v>
          </cell>
        </row>
        <row r="128">
          <cell r="A128" t="str">
            <v>01.001.0168-0</v>
          </cell>
          <cell r="B128" t="str">
            <v>INDICE DE SUSCETIBILIDADE TERMICA</v>
          </cell>
          <cell r="C128" t="str">
            <v>UN</v>
          </cell>
        </row>
        <row r="129">
          <cell r="A129" t="str">
            <v>01.001.0169-0</v>
          </cell>
          <cell r="B129" t="str">
            <v>EFEITO DO CALOR E DO AR,POR PERCENTAGEM DA PENETRACAO ORIGINAL</v>
          </cell>
          <cell r="C129" t="str">
            <v>UN</v>
          </cell>
        </row>
        <row r="130">
          <cell r="A130" t="str">
            <v>01.001.0170-0</v>
          </cell>
          <cell r="B130" t="str">
            <v>EFEITO DO CALOR E DO AR,POR PERCENTAGEM DA VARIACAO EM PESO</v>
          </cell>
          <cell r="C130" t="str">
            <v>UN</v>
          </cell>
        </row>
        <row r="131">
          <cell r="A131" t="str">
            <v>01.001.0171-0</v>
          </cell>
          <cell r="B131" t="str">
            <v>PONTO DE AMOLECIMENTO</v>
          </cell>
          <cell r="C131" t="str">
            <v>UN</v>
          </cell>
        </row>
        <row r="132">
          <cell r="A132" t="str">
            <v>01.001.0172-0</v>
          </cell>
          <cell r="B132" t="str">
            <v>DENSIDADE A 25°C</v>
          </cell>
          <cell r="C132" t="str">
            <v>UN</v>
          </cell>
        </row>
        <row r="133">
          <cell r="A133" t="str">
            <v>01.001.0173-0</v>
          </cell>
          <cell r="B133" t="str">
            <v>DETERMINACAO DA CURVA VISCOSIDADE X TEMPERATURA</v>
          </cell>
          <cell r="C133" t="str">
            <v>UN</v>
          </cell>
        </row>
        <row r="134">
          <cell r="A134" t="str">
            <v>01.001.0174-0</v>
          </cell>
          <cell r="B134" t="str">
            <v>PONTO DE FULGOR TAG</v>
          </cell>
          <cell r="C134" t="str">
            <v>UN</v>
          </cell>
        </row>
        <row r="135">
          <cell r="A135" t="str">
            <v>01.001.0175-0</v>
          </cell>
          <cell r="B135" t="str">
            <v>DESTILACAO DE ASFALTOS DILUIDOS</v>
          </cell>
          <cell r="C135" t="str">
            <v>UN</v>
          </cell>
        </row>
        <row r="136">
          <cell r="A136" t="str">
            <v>01.001.0176-0</v>
          </cell>
          <cell r="B136" t="str">
            <v>DETERMINACAO DE AGUA POR DESTILACAO</v>
          </cell>
          <cell r="C136" t="str">
            <v>UN</v>
          </cell>
        </row>
        <row r="137">
          <cell r="A137" t="str">
            <v>01.001.0177-0</v>
          </cell>
          <cell r="B137" t="str">
            <v>ENSAIOS DO RESIDUO DA DESTILACAO</v>
          </cell>
          <cell r="C137" t="str">
            <v>UN</v>
          </cell>
        </row>
        <row r="138">
          <cell r="A138" t="str">
            <v>01.001.0178-0</v>
          </cell>
          <cell r="B138" t="str">
            <v>VISCOSIDADE ESPECIFICA ENGLER</v>
          </cell>
          <cell r="C138" t="str">
            <v>UN</v>
          </cell>
        </row>
        <row r="139">
          <cell r="A139" t="str">
            <v>01.001.0179-0</v>
          </cell>
          <cell r="B139" t="str">
            <v>FLUTUACAO</v>
          </cell>
          <cell r="C139" t="str">
            <v>UN</v>
          </cell>
        </row>
        <row r="140">
          <cell r="A140" t="str">
            <v>01.001.0180-0</v>
          </cell>
          <cell r="B140" t="str">
            <v>DESTILACAO DO ALCATRAO</v>
          </cell>
          <cell r="C140" t="str">
            <v>UN</v>
          </cell>
        </row>
        <row r="141">
          <cell r="A141" t="str">
            <v>01.001.0181-0</v>
          </cell>
          <cell r="B141" t="str">
            <v>INDICE DE SULFONACAO</v>
          </cell>
          <cell r="C141" t="str">
            <v>UN</v>
          </cell>
        </row>
        <row r="142">
          <cell r="A142" t="str">
            <v>01.001.0182-0</v>
          </cell>
          <cell r="B142" t="str">
            <v>BETUME TOTAL</v>
          </cell>
          <cell r="C142" t="str">
            <v>UN</v>
          </cell>
        </row>
        <row r="143">
          <cell r="A143" t="str">
            <v>01.001.0183-0</v>
          </cell>
          <cell r="B143" t="str">
            <v>SEDIMENTACAO A 5 DIAS</v>
          </cell>
          <cell r="C143" t="str">
            <v>UN</v>
          </cell>
        </row>
        <row r="144">
          <cell r="A144" t="str">
            <v>01.001.0184-0</v>
          </cell>
          <cell r="B144" t="str">
            <v>PENEIRACAO</v>
          </cell>
          <cell r="C144" t="str">
            <v>UN</v>
          </cell>
        </row>
        <row r="145">
          <cell r="A145" t="str">
            <v>01.001.0185-0</v>
          </cell>
          <cell r="B145" t="str">
            <v>RESISTENCIA A AGUA</v>
          </cell>
          <cell r="C145" t="str">
            <v>UN</v>
          </cell>
        </row>
        <row r="146">
          <cell r="A146" t="str">
            <v>01.001.0186-0</v>
          </cell>
          <cell r="B146" t="str">
            <v>MISTURA COM CIMENTO OU COM FILLER SILICICO</v>
          </cell>
          <cell r="C146" t="str">
            <v>UN</v>
          </cell>
        </row>
        <row r="147">
          <cell r="A147" t="str">
            <v>01.001.0187-0</v>
          </cell>
          <cell r="B147" t="str">
            <v>CARGA DAS PARTICULAS</v>
          </cell>
          <cell r="C147" t="str">
            <v>UN</v>
          </cell>
        </row>
        <row r="148">
          <cell r="A148" t="str">
            <v>01.001.0188-0</v>
          </cell>
          <cell r="B148" t="str">
            <v>DESEMULSIBILIDADE</v>
          </cell>
          <cell r="C148" t="str">
            <v>UN</v>
          </cell>
        </row>
        <row r="149">
          <cell r="A149" t="str">
            <v>01.001.0189-0</v>
          </cell>
          <cell r="B149" t="str">
            <v>DESTILACAO DE EMULSOES ASFALTICAS E OLEO DESTILADO</v>
          </cell>
          <cell r="C149" t="str">
            <v>UN</v>
          </cell>
        </row>
        <row r="150">
          <cell r="A150" t="str">
            <v>01.001.0190-0</v>
          </cell>
          <cell r="B150" t="str">
            <v>RESISTENCIA AO CALOR</v>
          </cell>
          <cell r="C150" t="str">
            <v>UN</v>
          </cell>
        </row>
        <row r="151">
          <cell r="A151" t="str">
            <v>01.001.0191-0</v>
          </cell>
          <cell r="B151" t="str">
            <v>ENSAIO RRL PARA AGREGADO GRAUDO</v>
          </cell>
          <cell r="C151" t="str">
            <v>UN</v>
          </cell>
        </row>
        <row r="152">
          <cell r="A152" t="str">
            <v>01.001.0192-0</v>
          </cell>
          <cell r="B152" t="str">
            <v>DETERMINACAO DE PERCENTAGEM DE AGENTES ATIVOS</v>
          </cell>
          <cell r="C152" t="str">
            <v>UN</v>
          </cell>
        </row>
        <row r="153">
          <cell r="A153" t="str">
            <v>01.001.0193-0</v>
          </cell>
          <cell r="B153" t="str">
            <v>ENSAIO LCPC</v>
          </cell>
          <cell r="C153" t="str">
            <v>UN</v>
          </cell>
        </row>
        <row r="154">
          <cell r="A154" t="str">
            <v>01.001.0194-0</v>
          </cell>
          <cell r="B154" t="str">
            <v>MATERIAL DE ENCHIMENTO (AMOSTRA GRANULOMETRICA)</v>
          </cell>
          <cell r="C154" t="str">
            <v>UN</v>
          </cell>
        </row>
        <row r="155">
          <cell r="A155" t="str">
            <v>01.001.0195-0</v>
          </cell>
          <cell r="B155" t="str">
            <v>DETERMINACAO DE PERCENTAGEM DE CARBONATO DE CALCIO</v>
          </cell>
          <cell r="C155" t="str">
            <v>UN</v>
          </cell>
        </row>
        <row r="156">
          <cell r="A156" t="str">
            <v>01.001.0196-0</v>
          </cell>
          <cell r="B156" t="str">
            <v>MASSA ESPECIFICA REAL</v>
          </cell>
          <cell r="C156" t="str">
            <v>UN</v>
          </cell>
        </row>
        <row r="157">
          <cell r="A157" t="str">
            <v>01.001.0197-0</v>
          </cell>
          <cell r="B157" t="str">
            <v>MASSA ESPECIFICA APARENTE</v>
          </cell>
          <cell r="C157" t="str">
            <v>UN</v>
          </cell>
        </row>
        <row r="158">
          <cell r="A158" t="str">
            <v>01.001.0198-0</v>
          </cell>
          <cell r="B158" t="str">
            <v>DETERMINACAO DO TEOR DE BETUME</v>
          </cell>
          <cell r="C158" t="str">
            <v>UN</v>
          </cell>
        </row>
        <row r="159">
          <cell r="A159" t="str">
            <v>01.001.0199-0</v>
          </cell>
          <cell r="B159" t="str">
            <v>DETERMINACAO DA ESTABILIDADE E FLUENCIA MARSHALL</v>
          </cell>
          <cell r="C159" t="str">
            <v>UN</v>
          </cell>
        </row>
        <row r="160">
          <cell r="A160" t="str">
            <v>01.001.0200-0</v>
          </cell>
          <cell r="B160" t="str">
            <v>DENSIDADE APARENTE</v>
          </cell>
          <cell r="C160" t="str">
            <v>UN</v>
          </cell>
        </row>
        <row r="161">
          <cell r="A161" t="str">
            <v>01.001.0201-0</v>
          </cell>
          <cell r="B161" t="str">
            <v>PERCENTAGEM DE VAZIOS RICE</v>
          </cell>
          <cell r="C161" t="str">
            <v>UN</v>
          </cell>
        </row>
        <row r="162">
          <cell r="A162" t="str">
            <v>01.001.0202-0</v>
          </cell>
          <cell r="B162" t="str">
            <v>DOSAGEM MARSHALL</v>
          </cell>
          <cell r="C162" t="str">
            <v>UN</v>
          </cell>
        </row>
        <row r="163">
          <cell r="A163" t="str">
            <v>01.001.0203-0</v>
          </cell>
          <cell r="B163" t="str">
            <v>RECUPERACAO DO LIGANTE (ALSON)</v>
          </cell>
          <cell r="C163" t="str">
            <v>UN</v>
          </cell>
        </row>
        <row r="164">
          <cell r="A164" t="str">
            <v>01.001.0204-0</v>
          </cell>
          <cell r="B164" t="str">
            <v>AMOSTRA GRANULOMETRICA APOS EXTRACAO DO LIGANTE</v>
          </cell>
          <cell r="C164" t="str">
            <v>UN</v>
          </cell>
        </row>
        <row r="165">
          <cell r="A165" t="str">
            <v>01.001.0205-0</v>
          </cell>
          <cell r="B165" t="str">
            <v>DETERMINACAO,COM AUXILIO DE SONDA ROTATIVA,DA DENSIDADE DE MISTURA COMPACTADA,POR CORPO DE PROVA</v>
          </cell>
          <cell r="C165" t="str">
            <v>UN</v>
          </cell>
        </row>
        <row r="166">
          <cell r="A166" t="str">
            <v>01.001.0206-0</v>
          </cell>
          <cell r="B166" t="str">
            <v>CONTROLE DE COMPACTACAO,POR PONTO(METODO DO ANEL)</v>
          </cell>
          <cell r="C166" t="str">
            <v>UN</v>
          </cell>
        </row>
        <row r="167">
          <cell r="A167" t="str">
            <v>01.001.0208-0</v>
          </cell>
          <cell r="B167" t="str">
            <v>DETERMINACAO DA RESISTENCIA A TRACAO POR COMPRESSAO DIAMETRAL DE MISTURAS BETUMINOSAS</v>
          </cell>
          <cell r="C167" t="str">
            <v>UN</v>
          </cell>
        </row>
        <row r="168">
          <cell r="A168" t="str">
            <v>01.001.0209-0</v>
          </cell>
          <cell r="B168" t="str">
            <v>DETERMINACAO DO MODULO DE RESISTENCIA DE MISTURAS BETUMINOSAS</v>
          </cell>
          <cell r="C168" t="str">
            <v>UN</v>
          </cell>
        </row>
        <row r="169">
          <cell r="A169" t="str">
            <v>01.001.0210-0</v>
          </cell>
          <cell r="B169" t="str">
            <v>DETERMINACAO DE MASSA ESPECIFICA APARENTE "IN SITU" COM EMPREGO DO FRASCO DE AREIA</v>
          </cell>
          <cell r="C169" t="str">
            <v>UN</v>
          </cell>
        </row>
        <row r="170">
          <cell r="A170" t="str">
            <v>01.001.0220-0</v>
          </cell>
          <cell r="B170" t="str">
            <v>ENSAIO NORMAL COMPLETO</v>
          </cell>
          <cell r="C170" t="str">
            <v>UN</v>
          </cell>
        </row>
        <row r="171">
          <cell r="A171" t="str">
            <v>01.001.0221-0</v>
          </cell>
          <cell r="B171" t="str">
            <v>ENSAIO DE PEGA</v>
          </cell>
          <cell r="C171" t="str">
            <v>UN</v>
          </cell>
        </row>
        <row r="172">
          <cell r="A172" t="str">
            <v>01.001.0222-0</v>
          </cell>
          <cell r="B172" t="str">
            <v>ENSAIO DE EXPANSIBILIDADE(LE CHATELIER)</v>
          </cell>
          <cell r="C172" t="str">
            <v>UN</v>
          </cell>
        </row>
        <row r="173">
          <cell r="A173" t="str">
            <v>01.001.0223-0</v>
          </cell>
          <cell r="B173" t="str">
            <v>ENSAIO DE EXPANSIBILIDADE EM AUTO-CLAVE</v>
          </cell>
          <cell r="C173" t="str">
            <v>UN</v>
          </cell>
        </row>
        <row r="174">
          <cell r="A174" t="str">
            <v>01.001.0224-0</v>
          </cell>
          <cell r="B174" t="str">
            <v>ENSAIO DE FINURA: RESIDUO NA PENEIRA Nº 200</v>
          </cell>
          <cell r="C174" t="str">
            <v>UN</v>
          </cell>
        </row>
        <row r="175">
          <cell r="A175" t="str">
            <v>01.001.0225-0</v>
          </cell>
          <cell r="B175" t="str">
            <v>ENSAIO DE FINURA: SUPERFICIE ESPECIFICA BLAINE</v>
          </cell>
          <cell r="C175" t="str">
            <v>UN</v>
          </cell>
        </row>
        <row r="176">
          <cell r="A176" t="str">
            <v>01.001.0226-0</v>
          </cell>
          <cell r="B176" t="str">
            <v>RESISTENCIA A COMPRESSAO AOS 3,7 E 28 DIAS DE IDADE</v>
          </cell>
          <cell r="C176" t="str">
            <v>UN</v>
          </cell>
        </row>
        <row r="177">
          <cell r="A177" t="str">
            <v>01.001.0227-0</v>
          </cell>
          <cell r="B177" t="str">
            <v>RESISTENCIA A COMPRESSAO,PARA CADA IDADE COMPLEMENTAR</v>
          </cell>
          <cell r="C177" t="str">
            <v>UN</v>
          </cell>
        </row>
        <row r="178">
          <cell r="A178" t="str">
            <v>01.001.0228-0</v>
          </cell>
          <cell r="B178" t="str">
            <v>MASSA ESPECIFICA REAL</v>
          </cell>
          <cell r="C178" t="str">
            <v>UN</v>
          </cell>
        </row>
        <row r="179">
          <cell r="A179" t="str">
            <v>01.001.0229-0</v>
          </cell>
          <cell r="B179" t="str">
            <v>CALOR DE HIDRATACAO AOS 7 E 28 DIAS DE IDADE</v>
          </cell>
          <cell r="C179" t="str">
            <v>UN</v>
          </cell>
        </row>
        <row r="180">
          <cell r="A180" t="str">
            <v>01.001.0230-0</v>
          </cell>
          <cell r="B180" t="str">
            <v>PERDA AO FOGO(PORTLAND COMUM)</v>
          </cell>
          <cell r="C180" t="str">
            <v>UN</v>
          </cell>
        </row>
        <row r="181">
          <cell r="A181" t="str">
            <v>01.001.0231-0</v>
          </cell>
          <cell r="B181" t="str">
            <v>PERDA AO FOGO(POZOLANICO)</v>
          </cell>
          <cell r="C181" t="str">
            <v>UN</v>
          </cell>
        </row>
        <row r="182">
          <cell r="A182" t="str">
            <v>01.001.0232-0</v>
          </cell>
          <cell r="B182" t="str">
            <v>RESIDUO INSOLUVEL</v>
          </cell>
          <cell r="C182" t="str">
            <v>UN</v>
          </cell>
        </row>
        <row r="183">
          <cell r="A183" t="str">
            <v>01.001.0233-0</v>
          </cell>
          <cell r="B183" t="str">
            <v>QUANTIDADE DE ANIDRIDO SULFURICO</v>
          </cell>
          <cell r="C183" t="str">
            <v>UN</v>
          </cell>
        </row>
        <row r="184">
          <cell r="A184" t="str">
            <v>01.001.0234-0</v>
          </cell>
          <cell r="B184" t="str">
            <v>QUANTIDADE DE SILICA</v>
          </cell>
          <cell r="C184" t="str">
            <v>UN</v>
          </cell>
        </row>
        <row r="185">
          <cell r="A185" t="str">
            <v>01.001.0235-0</v>
          </cell>
          <cell r="B185" t="str">
            <v>QUANTIDADE DE OXIDO DE FERRO</v>
          </cell>
          <cell r="C185" t="str">
            <v>UN</v>
          </cell>
        </row>
        <row r="186">
          <cell r="A186" t="str">
            <v>01.001.0236-0</v>
          </cell>
          <cell r="B186" t="str">
            <v>QUANTIDADE DE OXIDO DE ALUMINIO</v>
          </cell>
          <cell r="C186" t="str">
            <v>UN</v>
          </cell>
        </row>
        <row r="187">
          <cell r="A187" t="str">
            <v>01.001.0237-0</v>
          </cell>
          <cell r="B187" t="str">
            <v>QUANTIDADE DE OXIDO DE CALCIO</v>
          </cell>
          <cell r="C187" t="str">
            <v>UN</v>
          </cell>
        </row>
        <row r="188">
          <cell r="A188" t="str">
            <v>01.001.0238-0</v>
          </cell>
          <cell r="B188" t="str">
            <v>QUANTIDADE DE OXIDO DE MAGNESIO</v>
          </cell>
          <cell r="C188" t="str">
            <v>UN</v>
          </cell>
        </row>
        <row r="189">
          <cell r="A189" t="str">
            <v>01.001.0239-0</v>
          </cell>
          <cell r="B189" t="str">
            <v>QUANTIDADE DE ANIDRIDO SILICICO</v>
          </cell>
          <cell r="C189" t="str">
            <v>UN</v>
          </cell>
        </row>
        <row r="190">
          <cell r="A190" t="str">
            <v>01.001.0240-0</v>
          </cell>
          <cell r="B190" t="str">
            <v>QUANTIDADE DE OXIDO DE POTASSIO</v>
          </cell>
          <cell r="C190" t="str">
            <v>UN</v>
          </cell>
        </row>
        <row r="191">
          <cell r="A191" t="str">
            <v>01.001.0241-0</v>
          </cell>
          <cell r="B191" t="str">
            <v>QUANTIDADE DE OXIDO DE SODIO</v>
          </cell>
          <cell r="C191" t="str">
            <v>UN</v>
          </cell>
        </row>
        <row r="192">
          <cell r="A192" t="str">
            <v>01.001.0242-0</v>
          </cell>
          <cell r="B192" t="str">
            <v>QUANTIDADE DE CALCIO</v>
          </cell>
          <cell r="C192" t="str">
            <v>UN</v>
          </cell>
        </row>
        <row r="193">
          <cell r="A193" t="str">
            <v>01.001.0243-0</v>
          </cell>
          <cell r="B193" t="str">
            <v>QUANTIDADE DE OXIDO DE MANGANES</v>
          </cell>
          <cell r="C193" t="str">
            <v>UN</v>
          </cell>
        </row>
        <row r="194">
          <cell r="A194" t="str">
            <v>01.001.0244-0</v>
          </cell>
          <cell r="B194" t="str">
            <v>QUANTIDADE DE SULFATO</v>
          </cell>
          <cell r="C194" t="str">
            <v>UN</v>
          </cell>
        </row>
        <row r="195">
          <cell r="A195" t="str">
            <v>01.001.0245-0</v>
          </cell>
          <cell r="B195" t="str">
            <v>DETERMINACAO DOS COMPOSTOS PRINCIPAIS PRESENTES NO CIMENTO PORTLAND</v>
          </cell>
          <cell r="C195" t="str">
            <v>UN</v>
          </cell>
        </row>
        <row r="196">
          <cell r="A196" t="str">
            <v>01.001.0246-0</v>
          </cell>
          <cell r="B196" t="str">
            <v>ENSAIO QUIMICO COMPLETO DE CIMENTO</v>
          </cell>
          <cell r="C196" t="str">
            <v>UN</v>
          </cell>
        </row>
        <row r="197">
          <cell r="A197" t="str">
            <v>01.001.0247-0</v>
          </cell>
          <cell r="B197" t="str">
            <v>CONTROLE TECNOLOGICO DE OBRAS,CONSIDERANDO APENAS O CONTROLEDAS ARMADURAS,CONSTANDO DE COLETA DE CORPOS DE PROVA,TRANSPORTE ATE 50KM,ENSAIO DE DOBRAMENTO E DE TRACAO SIMPLES,MEDID</v>
          </cell>
          <cell r="C197" t="str">
            <v>T</v>
          </cell>
        </row>
        <row r="198">
          <cell r="A198" t="str">
            <v>01.001.0248-0</v>
          </cell>
          <cell r="B198" t="str">
            <v>CONTROLE TECNOLOGICO DE OBRAS,CONSIDERANDO APENAS O CONTROLEDAS ARMADURAS,CONSTANDO DE COLETA DE CORPOS DE PROVA,TRANSPORTE ATE 100KM,ENSAIO DE DOBRAMENTO E DE TRACAO SIMPLES,MEDI</v>
          </cell>
          <cell r="C198" t="str">
            <v>T</v>
          </cell>
        </row>
        <row r="199">
          <cell r="A199" t="str">
            <v>01.001.0249-0</v>
          </cell>
          <cell r="B199" t="str">
            <v>CONTROLE TECNOLOGICO DE OBRAS,CONSIDERANDO APENAS O CONTROLEDAS ARMADURAS,CONSTANDO DE COLETA DE CORPOS DE PROVA,TRANSPORTE ATE 250KM,ENSAIO DE DOBRAMENTO E DE TRACAO SIMPLES,MEDI</v>
          </cell>
          <cell r="C199" t="str">
            <v>T</v>
          </cell>
        </row>
        <row r="200">
          <cell r="A200" t="str">
            <v>01.001.0250-0</v>
          </cell>
          <cell r="B200" t="str">
            <v>DOBRAMENTO SIMPLES,EM UMA OPERACAO</v>
          </cell>
          <cell r="C200" t="str">
            <v>UN</v>
          </cell>
        </row>
        <row r="201">
          <cell r="A201" t="str">
            <v>01.001.0251-0</v>
          </cell>
          <cell r="B201" t="str">
            <v>DOBRAMENTO SIMPLES, EM DUAS OPERACOES (FLEXAO E COMPRESSAO)</v>
          </cell>
          <cell r="C201" t="str">
            <v>UN</v>
          </cell>
        </row>
        <row r="202">
          <cell r="A202" t="str">
            <v>01.001.0252-0</v>
          </cell>
          <cell r="B202" t="str">
            <v>TRACAO SIMPLES,COM ESFORCO ATE 5T</v>
          </cell>
          <cell r="C202" t="str">
            <v>UN</v>
          </cell>
        </row>
        <row r="203">
          <cell r="A203" t="str">
            <v>01.001.0253-0</v>
          </cell>
          <cell r="B203" t="str">
            <v>TRACAO SIMPLES,COM ESFORCO DE 5 ATE 30T</v>
          </cell>
          <cell r="C203" t="str">
            <v>UN</v>
          </cell>
        </row>
        <row r="204">
          <cell r="A204" t="str">
            <v>01.001.0254-0</v>
          </cell>
          <cell r="B204" t="str">
            <v>TRACAO SIMPLES,COM ESFORCO DE 30 ATE 100T</v>
          </cell>
          <cell r="C204" t="str">
            <v>UN</v>
          </cell>
        </row>
        <row r="205">
          <cell r="A205" t="str">
            <v>01.001.0255-0</v>
          </cell>
          <cell r="B205" t="str">
            <v>TRACAO COM DETERMINACAO DE ALONGAMENTO SOB CARGA</v>
          </cell>
          <cell r="C205" t="str">
            <v>UN</v>
          </cell>
        </row>
        <row r="206">
          <cell r="A206" t="str">
            <v>01.001.0256-0</v>
          </cell>
          <cell r="B206" t="str">
            <v>MODULO DE ELASTICIDADE</v>
          </cell>
          <cell r="C206" t="str">
            <v>UN</v>
          </cell>
        </row>
        <row r="207">
          <cell r="A207" t="str">
            <v>01.001.0257-0</v>
          </cell>
          <cell r="B207" t="str">
            <v>FLEXAO POR IMPACTO,COM TRACADO DO DIAGRAMA TENSAO X DEFORMACAO ESPECIFICA,NA TEMPERATURA AMBIENTE</v>
          </cell>
          <cell r="C207" t="str">
            <v>UN</v>
          </cell>
        </row>
        <row r="208">
          <cell r="A208" t="str">
            <v>01.001.0258-0</v>
          </cell>
          <cell r="B208" t="str">
            <v>TRACAO COM MEDIDAS DE DEFORMACAO(0,2%),INCLUSIVE TRACADO DEGRAFICOS SENDO O ESFORCO ATE 5T</v>
          </cell>
          <cell r="C208" t="str">
            <v>UN</v>
          </cell>
        </row>
        <row r="209">
          <cell r="A209" t="str">
            <v>01.001.0259-0</v>
          </cell>
          <cell r="B209" t="str">
            <v>TRACAO COM MEDIDAS DE DEFORMACAO(0,2%),INCLUSIVE TRACADO DEGRAFICOS,SENDO O ESFORCO DE 5 ATE 30T</v>
          </cell>
          <cell r="C209" t="str">
            <v>UN</v>
          </cell>
        </row>
        <row r="210">
          <cell r="A210" t="str">
            <v>01.001.0260-0</v>
          </cell>
          <cell r="B210" t="str">
            <v>TRACAO COM MEDIDAS DE DEFORMACAO(0,2%),INCLUSIVE TRACADO DEGRAFICOS SENDO O ESFORCO DE 30 ATE 200T</v>
          </cell>
          <cell r="C210" t="str">
            <v>UN</v>
          </cell>
        </row>
        <row r="211">
          <cell r="A211" t="str">
            <v>01.001.0261-0</v>
          </cell>
          <cell r="B211" t="str">
            <v>COMPRESSAO DIAMETRAL</v>
          </cell>
          <cell r="C211" t="str">
            <v>UN</v>
          </cell>
        </row>
        <row r="212">
          <cell r="A212" t="str">
            <v>01.001.0262-0</v>
          </cell>
          <cell r="B212" t="str">
            <v>PERMEABILIDADE</v>
          </cell>
          <cell r="C212" t="str">
            <v>UN</v>
          </cell>
        </row>
        <row r="213">
          <cell r="A213" t="str">
            <v>01.001.0263-0</v>
          </cell>
          <cell r="B213" t="str">
            <v>ABSORCAO</v>
          </cell>
          <cell r="C213" t="str">
            <v>UN</v>
          </cell>
        </row>
        <row r="214">
          <cell r="A214" t="str">
            <v>01.001.0264-0</v>
          </cell>
          <cell r="B214" t="str">
            <v>DIMENSAO</v>
          </cell>
          <cell r="C214" t="str">
            <v>UN</v>
          </cell>
        </row>
        <row r="215">
          <cell r="A215" t="str">
            <v>01.001.0265-0</v>
          </cell>
          <cell r="B215" t="str">
            <v>COMPRESSAO DIAMETRAL EM TUBOS OU CALHAS DE CONCRETO SIMPLES,DIAMETRO ATE 0,30M</v>
          </cell>
          <cell r="C215" t="str">
            <v>UN</v>
          </cell>
        </row>
        <row r="216">
          <cell r="A216" t="str">
            <v>01.001.0266-0</v>
          </cell>
          <cell r="B216" t="str">
            <v>COMPRESSAO DIAMETRAL EM TUBOS OU CALHAS DE CONCRETO SIMPLES,DIAMETRO ACIMA DE 0,30M</v>
          </cell>
          <cell r="C216" t="str">
            <v>UN</v>
          </cell>
        </row>
        <row r="217">
          <cell r="A217" t="str">
            <v>01.001.0267-0</v>
          </cell>
          <cell r="B217" t="str">
            <v>COMPRESSAO DIAMETRAL EM TUBOS OU CALHAS DE CONCRETO ARMADO,DIAMETRO DE 0,30 A 0,60M</v>
          </cell>
          <cell r="C217" t="str">
            <v>UN</v>
          </cell>
        </row>
        <row r="218">
          <cell r="A218" t="str">
            <v>01.001.0268-0</v>
          </cell>
          <cell r="B218" t="str">
            <v>COMPRESSAO DIAMETRAL EM TUBOS OU CALHAS DE CONCRETO ARMADO,DIAMETRO DE 0,60 A 1,20M</v>
          </cell>
          <cell r="C218" t="str">
            <v>UN</v>
          </cell>
        </row>
        <row r="219">
          <cell r="A219" t="str">
            <v>01.001.0269-0</v>
          </cell>
          <cell r="B219" t="str">
            <v>COMPRESSAO DIAMETRAL EM TUBOS OU CALHAS DE CONCRETO ARMADO,DIAMETRO DE 1,20 A 2,00M</v>
          </cell>
          <cell r="C219" t="str">
            <v>UN</v>
          </cell>
        </row>
        <row r="220">
          <cell r="A220" t="str">
            <v>01.001.0270-0</v>
          </cell>
          <cell r="B220" t="str">
            <v>ABSORCAO</v>
          </cell>
          <cell r="C220" t="str">
            <v>UN</v>
          </cell>
        </row>
        <row r="221">
          <cell r="A221" t="str">
            <v>01.001.0271-0</v>
          </cell>
          <cell r="B221" t="str">
            <v>PERMEABILIDADE</v>
          </cell>
          <cell r="C221" t="str">
            <v>UN</v>
          </cell>
        </row>
        <row r="222">
          <cell r="A222" t="str">
            <v>01.001.0272-0</v>
          </cell>
          <cell r="B222" t="str">
            <v>RESISTENCIA A COMPRESSAO EM UNIDADES MACICAS</v>
          </cell>
          <cell r="C222" t="str">
            <v>UN</v>
          </cell>
        </row>
        <row r="223">
          <cell r="A223" t="str">
            <v>01.001.0273-0</v>
          </cell>
          <cell r="B223" t="str">
            <v>RESISTENCIA A COMPRESSAO EM UNIDADES FURADAS</v>
          </cell>
          <cell r="C223" t="str">
            <v>UN</v>
          </cell>
        </row>
        <row r="224">
          <cell r="A224" t="str">
            <v>01.001.0274-0</v>
          </cell>
          <cell r="B224" t="str">
            <v>INDICE DE VICAT DE CAL HIDRAULICA</v>
          </cell>
          <cell r="C224" t="str">
            <v>UN</v>
          </cell>
        </row>
        <row r="225">
          <cell r="A225" t="str">
            <v>01.001.0275-0</v>
          </cell>
          <cell r="B225" t="str">
            <v>ENSAIO QUIMICO COMPLETO DE CAL</v>
          </cell>
          <cell r="C225" t="str">
            <v>UN</v>
          </cell>
        </row>
        <row r="226">
          <cell r="A226" t="str">
            <v>01.001.0278-0</v>
          </cell>
          <cell r="B226" t="str">
            <v>FINURA</v>
          </cell>
          <cell r="C226" t="str">
            <v>UN</v>
          </cell>
        </row>
        <row r="227">
          <cell r="A227" t="str">
            <v>01.001.0279-0</v>
          </cell>
          <cell r="B227" t="str">
            <v>ESTABILIDADE</v>
          </cell>
          <cell r="C227" t="str">
            <v>UN</v>
          </cell>
        </row>
        <row r="228">
          <cell r="A228" t="str">
            <v>01.001.0280-0</v>
          </cell>
          <cell r="B228" t="str">
            <v>VERIFICACAO DA QUALIDADE PARA POSSIBILIDADE DE EMPREGO EM PREPARO DE CONCRETO</v>
          </cell>
          <cell r="C228" t="str">
            <v>UN</v>
          </cell>
        </row>
        <row r="229">
          <cell r="A229" t="str">
            <v>01.001.0281-0</v>
          </cell>
          <cell r="B229" t="str">
            <v>ENSAIO COMPARATIVO DE RESISTENCIA A COMPRESSAO DE CORPOS DEPROVA DE ARGAMASSA</v>
          </cell>
          <cell r="C229" t="str">
            <v>UN</v>
          </cell>
        </row>
        <row r="230">
          <cell r="A230" t="str">
            <v>01.001.0290-0</v>
          </cell>
          <cell r="B230" t="str">
            <v>DETERMINACAO DAS CONSTANTES ELASTICAS DOS MATERIAIS DE CONSTRUCAO(PROCESSO MECANICO OU ELETRONICO)</v>
          </cell>
          <cell r="C230" t="str">
            <v>UN</v>
          </cell>
        </row>
        <row r="231">
          <cell r="A231" t="str">
            <v>01.001.0298-0</v>
          </cell>
          <cell r="B231" t="str">
            <v>ENSAIO COMPLETO</v>
          </cell>
          <cell r="C231" t="str">
            <v>UN</v>
          </cell>
        </row>
        <row r="232">
          <cell r="A232" t="str">
            <v>01.001.0300-0</v>
          </cell>
          <cell r="B232" t="str">
            <v>DETERMINACAO DA TAXA DE LIGANTE,POR DETERMINACAO</v>
          </cell>
          <cell r="C232" t="str">
            <v>UN</v>
          </cell>
        </row>
        <row r="233">
          <cell r="A233" t="str">
            <v>01.001.0301-0</v>
          </cell>
          <cell r="B233" t="str">
            <v>DETERMINACAO DA TAXA DE AGREGADO,POR DETERMINACAO</v>
          </cell>
          <cell r="C233" t="str">
            <v>UN</v>
          </cell>
        </row>
        <row r="234">
          <cell r="A234" t="str">
            <v>01.001.0302-0</v>
          </cell>
          <cell r="B234" t="str">
            <v>DETERMINACAO DA DEFORMACAO DE PAVIMENTOS COM O AUXILIO DA VIGA BENKELMANN,POR PONTO</v>
          </cell>
          <cell r="C234" t="str">
            <v>UN</v>
          </cell>
        </row>
        <row r="235">
          <cell r="A235" t="str">
            <v>01.001.0303-0</v>
          </cell>
          <cell r="B235" t="str">
            <v>EXTRACAO COM O AUXILIO DE SONDA ROTATIVA,DE CORPOS DE PROVACOM 15CM DE DIAMETRO,EM PAVIMENTOS COM REVESTIMENTO BETUMINOSO,COM ATE 10CM DE ESPESSURA,POR CORPO DE PROVA</v>
          </cell>
          <cell r="C235" t="str">
            <v>UN</v>
          </cell>
        </row>
        <row r="236">
          <cell r="A236" t="str">
            <v>01.001.0304-0</v>
          </cell>
          <cell r="B236" t="str">
            <v>EXTRACAO,COM O AUXILIO DE SONDA ROTATIVA,DE CORPOS DE PROVACOM 15CM DE DIAMETRO,EM PAVIMENTOS COM PLACAS DE CONCRETO,REVESTIMENTOS BETUMINOSOS,COM MAIS DE 10CM DE ESPESSURA,POR CO</v>
          </cell>
          <cell r="C236" t="str">
            <v>UN</v>
          </cell>
        </row>
        <row r="237">
          <cell r="A237" t="str">
            <v>01.001.0305-0</v>
          </cell>
          <cell r="B237" t="str">
            <v>EXTRACAO COM O AUXILIO DE SONDA ROTATIVA,DE CORPOS DE PROVACOM 15CM DE DIAMETRO,EM PAVIMENTOS COM PLACAS DE CONCRETO,COM ATE 15CM DE ESPESSURA,POR CORPO DE PROVA</v>
          </cell>
          <cell r="C237" t="str">
            <v>UN</v>
          </cell>
        </row>
        <row r="238">
          <cell r="A238" t="str">
            <v>01.001.0306-0</v>
          </cell>
          <cell r="B238" t="str">
            <v>EXTRACAO COM O AUXILIO DE SONDA ROTATIVA,DE CORPOS DE PROVACOM 15CM DE DIAMETRO,EM PAVIMENTOS COM PLACAS DE CONCRETO,COM ESPESSURA ENTRE 15 E 20CM,POR CORPO DE PROVA</v>
          </cell>
          <cell r="C238" t="str">
            <v>UN</v>
          </cell>
        </row>
        <row r="239">
          <cell r="A239" t="str">
            <v>01.001.0307-0</v>
          </cell>
          <cell r="B239" t="str">
            <v>EXTRACAO COM O AUXILIO DE SONDA ROTATIVA,DE CORPOS DE PROVACOM 15CM DE DIAMETRO,EM PAVIMENTOS COM PLACAS DE CONCRETO,COM MAIS DE 20CM DE ESPESSURA,POR CORPO DE PROVA</v>
          </cell>
          <cell r="C239" t="str">
            <v>UN</v>
          </cell>
        </row>
        <row r="240">
          <cell r="A240" t="str">
            <v>01.001.0330-0</v>
          </cell>
          <cell r="B240" t="str">
            <v>MANOMETROS ATE 10T</v>
          </cell>
          <cell r="C240" t="str">
            <v>UN</v>
          </cell>
        </row>
        <row r="241">
          <cell r="A241" t="str">
            <v>01.001.0331-0</v>
          </cell>
          <cell r="B241" t="str">
            <v>MANOMETROS DE 10 ATE 50T</v>
          </cell>
          <cell r="C241" t="str">
            <v>UN</v>
          </cell>
        </row>
        <row r="242">
          <cell r="A242" t="str">
            <v>01.001.0332-0</v>
          </cell>
          <cell r="B242" t="str">
            <v>MANOMETROS DE 50 ATE 500T</v>
          </cell>
          <cell r="C242" t="str">
            <v>UN</v>
          </cell>
        </row>
        <row r="243">
          <cell r="A243" t="str">
            <v>01.001.0333-0</v>
          </cell>
          <cell r="B243" t="str">
            <v>ANEL DINAMOMETRICO</v>
          </cell>
          <cell r="C243" t="str">
            <v>UN</v>
          </cell>
        </row>
        <row r="244">
          <cell r="A244" t="str">
            <v>01.001.0334-0</v>
          </cell>
          <cell r="B244" t="str">
            <v>PRENSA</v>
          </cell>
          <cell r="C244" t="str">
            <v>UN</v>
          </cell>
        </row>
        <row r="245">
          <cell r="A245" t="str">
            <v>01.001.0335-0</v>
          </cell>
          <cell r="B245" t="str">
            <v>"SPEED"</v>
          </cell>
          <cell r="C245" t="str">
            <v>UN</v>
          </cell>
        </row>
        <row r="246">
          <cell r="A246" t="str">
            <v>01.001.0336-0</v>
          </cell>
          <cell r="B246" t="str">
            <v>BALANCAS</v>
          </cell>
          <cell r="C246" t="str">
            <v>UN</v>
          </cell>
        </row>
        <row r="247">
          <cell r="A247" t="str">
            <v>01.001.0337-0</v>
          </cell>
          <cell r="B247" t="str">
            <v>TERMOMETROS</v>
          </cell>
          <cell r="C247" t="str">
            <v>UN</v>
          </cell>
        </row>
        <row r="248">
          <cell r="A248" t="str">
            <v>01.001.0338-0</v>
          </cell>
          <cell r="B248" t="str">
            <v>DENSIMETRO:VERIFICACAO DE UMA INDICACAO</v>
          </cell>
          <cell r="C248" t="str">
            <v>UN</v>
          </cell>
        </row>
        <row r="249">
          <cell r="A249" t="str">
            <v>01.001.0339-0</v>
          </cell>
          <cell r="B249" t="str">
            <v>DENSIMETRO:VERIFICACAO DE CADA INDICACAO COMPLEMENTAR</v>
          </cell>
          <cell r="C249" t="str">
            <v>UN</v>
          </cell>
        </row>
        <row r="250">
          <cell r="A250" t="str">
            <v>01.001.0340-0</v>
          </cell>
          <cell r="B250" t="str">
            <v>DETERMINACAO DAS CONSTANTES DO FUNIL E PLACA,EXCLUSIVE AREIA</v>
          </cell>
          <cell r="C250" t="str">
            <v>UN</v>
          </cell>
        </row>
        <row r="251">
          <cell r="A251" t="str">
            <v>01.001.0342-0</v>
          </cell>
          <cell r="B251" t="str">
            <v>MICROMETROS:VERIFICACAO DE UMA INDICACAO</v>
          </cell>
          <cell r="C251" t="str">
            <v>UN</v>
          </cell>
        </row>
        <row r="252">
          <cell r="A252" t="str">
            <v>01.001.0343-0</v>
          </cell>
          <cell r="B252" t="str">
            <v>MICROMETROS:VERIFICACAO DE CADA INDICACAO COMPLEMENTAR</v>
          </cell>
          <cell r="C252" t="str">
            <v>UN</v>
          </cell>
        </row>
        <row r="253">
          <cell r="A253" t="str">
            <v>01.001.0344-0</v>
          </cell>
          <cell r="B253" t="str">
            <v>DINAMOMETROS:VERIFICACAO DE UMA INDICACAO</v>
          </cell>
          <cell r="C253" t="str">
            <v>UN</v>
          </cell>
        </row>
        <row r="254">
          <cell r="A254" t="str">
            <v>01.001.0345-0</v>
          </cell>
          <cell r="B254" t="str">
            <v>DINAMOMETROS:VERIFICACAO DE CADA INDICACAO SUPLEMENTAR</v>
          </cell>
          <cell r="C254" t="str">
            <v>UN</v>
          </cell>
        </row>
        <row r="255">
          <cell r="A255" t="str">
            <v>01.001.0346-0</v>
          </cell>
          <cell r="B255" t="str">
            <v>AFERICAO DE QUALQUER MAQUINA DE ENSAIO DE MATERIAIS,EXCETO AS RELACIONADAS NOS ITENS ANTERIORES</v>
          </cell>
          <cell r="C255" t="str">
            <v>UN</v>
          </cell>
        </row>
        <row r="256">
          <cell r="A256" t="str">
            <v>01.001.0400-0</v>
          </cell>
          <cell r="B256" t="str">
            <v>ENSAIOS PARA RECUPERACAO DE CORROSAO EM ARMADURAS,CONSTANDODE ENSAIO DO POTENCIAL ELETRICO DA ARMADURA EM RELACAO AO ELEMENTO ESTRUTURAL QUE A CERCA</v>
          </cell>
          <cell r="C256" t="str">
            <v>UN</v>
          </cell>
        </row>
        <row r="257">
          <cell r="A257" t="str">
            <v>01.001.0405-0</v>
          </cell>
          <cell r="B257" t="str">
            <v>ENSAIOS PARA RECUPERACAO DE ARMADURAS,CONSTANDO DE APLICACAODE LAPIS COLORIMETRICO PARA TESTES DE PH E AVALIACAO DA FRENTE DE CARBONATACAO</v>
          </cell>
          <cell r="C257" t="str">
            <v>UN</v>
          </cell>
        </row>
        <row r="258">
          <cell r="A258" t="str">
            <v>01.001.0410-0</v>
          </cell>
          <cell r="B258" t="str">
            <v>ENSAIOS PARA RECUPERACAO DE CORROSAO EM ARMADURAS,CONSTANDODE CRAVACAO POR AMOSTRAGEM,EM DIVERSAS LAJES E VIGAS,DE PINOS LISOS PARA ESTIMATIVA DA TENSAO DE COMPRESSAO DO CONCRETO</v>
          </cell>
          <cell r="C258" t="str">
            <v>UN</v>
          </cell>
        </row>
        <row r="259">
          <cell r="A259" t="str">
            <v>01.002.0001-0</v>
          </cell>
          <cell r="B259" t="str">
            <v>SONDAGEM ROTATIVA COM COROA DE WIDIA,EM SOLO,DIAMETRO AX,VERTICAL,INCLUSIVE DESLOCAMENTO DENTRO DO CANTEIRO E INSTALACAODA SONDA EM CADA FURO</v>
          </cell>
          <cell r="C259" t="str">
            <v>M</v>
          </cell>
        </row>
        <row r="260">
          <cell r="A260" t="str">
            <v>01.002.0002-0</v>
          </cell>
          <cell r="B260" t="str">
            <v>SONDAGEM ROTATIVA COM COROA DE WIDIA,EM SOLO,DIAMETRO AX,HORIZONTAL,INCLUSIVE DESLOCAMENTO DENTRO DO CANTEIRO E INSTALACAO DA SONDA EM CADA FURO</v>
          </cell>
          <cell r="C260" t="str">
            <v>M</v>
          </cell>
        </row>
        <row r="261">
          <cell r="A261" t="str">
            <v>01.002.0003-0</v>
          </cell>
          <cell r="B261" t="str">
            <v>SONDAGEM ROTATIVA COM COROA DE WIDIA,EM SOLO,DIAMETRO BX,VERTICAL,INCLUSIVE DESLOCAMENTO DENTRO DO CANTEIRO E INSTALACAODA SONDA EM CADA FURO</v>
          </cell>
          <cell r="C261" t="str">
            <v>M</v>
          </cell>
        </row>
        <row r="262">
          <cell r="A262" t="str">
            <v>01.002.0004-0</v>
          </cell>
          <cell r="B262" t="str">
            <v>SONDAGEM ROTATIVA COM COROA DE WIDIA,EM SOLO,DIAMETRO BX,HORIZONTAL,INCLUSIVE DESLOCAMENTO DENTRO DO CANTEIRO E INSTALACAO DA SONDA EM CADA FURO</v>
          </cell>
          <cell r="C262" t="str">
            <v>M</v>
          </cell>
        </row>
        <row r="263">
          <cell r="A263" t="str">
            <v>01.002.0005-0</v>
          </cell>
          <cell r="B263" t="str">
            <v>SONDAGEM ROTATIVA COM COROA DE WIDIA,EM SOLO,DIAMETRO NX,VERTICAL,INCLUSIVE DESLOCAMENTO DENTRO DO CANTEIRO E INSTALACAODA SONDA EM CADA FURO</v>
          </cell>
          <cell r="C263" t="str">
            <v>M</v>
          </cell>
        </row>
        <row r="264">
          <cell r="A264" t="str">
            <v>01.002.0006-0</v>
          </cell>
          <cell r="B264" t="str">
            <v>SONDAGEM ROTATIVA COM COROA DE WIDIA,EM SOLO,DIAMETRO NX,HORIZONTAL,INCLUSIVE DESLOCAMENTO DENTRO DO CANTEIRO E INSTALACAO DA SONDA EM CADA FURO</v>
          </cell>
          <cell r="C264" t="str">
            <v>M</v>
          </cell>
        </row>
        <row r="265">
          <cell r="A265" t="str">
            <v>01.002.0007-0</v>
          </cell>
          <cell r="B265" t="str">
            <v>SONDAGEM ROTATIVA COM COROA DE WIDIA,EM SOLO,DIAMETRO H,VERTICAL,INCLUSIVE DESLOCAMENTO DENTRO DO CANTEIRO E INSTALACAODA SONDA EM CADA FURO</v>
          </cell>
          <cell r="C265" t="str">
            <v>M</v>
          </cell>
        </row>
        <row r="266">
          <cell r="A266" t="str">
            <v>01.002.0008-0</v>
          </cell>
          <cell r="B266" t="str">
            <v>SONDAGEM ROTATIVA COM COROA DE WIDIA,EM SOLO,DIAMETRO H,HORIZONTAL,INCLUSIVE DESLOCAMENTO DENTRO DO CANTEIRO E INSTALACAO DA SONDA EM CADA FURO</v>
          </cell>
          <cell r="C266" t="str">
            <v>M</v>
          </cell>
        </row>
        <row r="267">
          <cell r="A267" t="str">
            <v>01.002.0009-0</v>
          </cell>
          <cell r="B267" t="str">
            <v>SONDAGEM ROTATIVA COM COROA DE WIDIA,EM ALTERACAO DE ROCHA,DIAMETRO AX,VERTICAL,INCLUSIVE DESLOCAMENTO DENTRO DO CANTEIRO E INSTALACAO DA SONDA EM CADA FURO</v>
          </cell>
          <cell r="C267" t="str">
            <v>M</v>
          </cell>
        </row>
        <row r="268">
          <cell r="A268" t="str">
            <v>01.002.0010-0</v>
          </cell>
          <cell r="B268" t="str">
            <v>SONDAGEM ROTATIVA COM COROA DE WIDIA,EM ALTERACAO DE ROCHA,DIAMETRO BX,VERTICAL,INCLUSIVE DESLOCAMENTO DENTRO DO CANTEIRO E INSTALACAO DA SONDA EM CADA FURO</v>
          </cell>
          <cell r="C268" t="str">
            <v>M</v>
          </cell>
        </row>
        <row r="269">
          <cell r="A269" t="str">
            <v>01.002.0011-0</v>
          </cell>
          <cell r="B269" t="str">
            <v>SONDAGEM ROTATIVA COM COROA DE WIDIA,EM ALTERACAO DE ROCHA,DIAMETRO NX,VERTICAL,INCLUSIVE DESLOCAMENTO DENTRO DO CANTEIRO E INSTALACAO DA SONDA EM CADA FURO</v>
          </cell>
          <cell r="C269" t="str">
            <v>M</v>
          </cell>
        </row>
        <row r="270">
          <cell r="A270" t="str">
            <v>01.002.0012-0</v>
          </cell>
          <cell r="B270" t="str">
            <v>SONDAGEM ROTATIVA COM COROA DE WIDIA,EM ALTERACAO DE ROCHA,DIAMETRO H,VERTICAL,INCLUSIVE DESLOCAMENTO DENTRO DO CANTEIRO E INSTALACAO DA SONDA EM CADA FURO</v>
          </cell>
          <cell r="C270" t="str">
            <v>M</v>
          </cell>
        </row>
        <row r="271">
          <cell r="A271" t="str">
            <v>01.002.0013-0</v>
          </cell>
          <cell r="B271" t="str">
            <v>SONDAGEM ROTATIVA COM COROA DE WIDIA,EM ROCHA SA,DIAMETRO AX,VERTICAL,INCLUSIVE DESLOCAMENTO DENTRO DO CANTEIRO E INSTALACAO DA SONDA EM CADA FURO</v>
          </cell>
          <cell r="C271" t="str">
            <v>M</v>
          </cell>
        </row>
        <row r="272">
          <cell r="A272" t="str">
            <v>01.002.0014-0</v>
          </cell>
          <cell r="B272" t="str">
            <v>SONDAGEM ROTATIVA COM COROA DE WIDIA,EM ROCHA SA,DIAMETRO BX,VERTICAL,INCLUSIVE DESLOCAMNETO DENTRO DO CANTEIRO E INSTALACAO DA SONDA EM CADA FURO</v>
          </cell>
          <cell r="C272" t="str">
            <v>M</v>
          </cell>
        </row>
        <row r="273">
          <cell r="A273" t="str">
            <v>01.002.0015-0</v>
          </cell>
          <cell r="B273" t="str">
            <v>SONDAGEM ROTATIVA COM COROA DE WIDIA,EM ROCHA SA,DIAMETRO NX,VERTICAL,INCLUSIVE DESLOCAMENTO DENTRO DO CANTEIRO E INSTALACAO DA SONDA EM CADA FURO</v>
          </cell>
          <cell r="C273" t="str">
            <v>M</v>
          </cell>
        </row>
        <row r="274">
          <cell r="A274" t="str">
            <v>01.002.0016-0</v>
          </cell>
          <cell r="B274" t="str">
            <v>SONDAGEM ROTATIVA COM COROA DE WIDIA,EM ROCHA SA,DIAMETRO H,VERTICAL,INCLUSIVE DESLOCAMENTO DENTRO DO CANTEIRO E INSTALACAO DA SONDA EM CADA FURO</v>
          </cell>
          <cell r="C274" t="str">
            <v>M</v>
          </cell>
        </row>
        <row r="275">
          <cell r="A275" t="str">
            <v>01.002.0021-0</v>
          </cell>
          <cell r="B275" t="str">
            <v>PERFURACAO ROTATIVA COM COROA DE WIDIA,EM SOLO,DIAMETRO AX,VERTICAL,INCLUSIVE DESLOCAMENTO DENTRO DO CANTEIRO E INSTALACAO DA SONDA EM CADA FURO</v>
          </cell>
          <cell r="C275" t="str">
            <v>M</v>
          </cell>
        </row>
        <row r="276">
          <cell r="A276" t="str">
            <v>01.002.0022-0</v>
          </cell>
          <cell r="B276" t="str">
            <v>PERFURACAO ROTATIVA COM COROA DE WIDIA,EM SOLO,DIAMETRO AX,HORIZONTAL,INCLUSIVE DESLOCAMENTO DENTRO DO CANTEIRO E INSTALACAO DA SONDA EM CADA FURO</v>
          </cell>
          <cell r="C276" t="str">
            <v>M</v>
          </cell>
        </row>
        <row r="277">
          <cell r="A277" t="str">
            <v>01.002.0023-0</v>
          </cell>
          <cell r="B277" t="str">
            <v>PERFURACAO ROTATIVA COM COROA DE WIDIA,EM SOLO,DIAMETRO BX,VERTICAL,INCLUSIVE DESLOCAMENTO DENTRO DO CANTEIRO E INSTALACAO DA SONDA EM CADA FURO</v>
          </cell>
          <cell r="C277" t="str">
            <v>M</v>
          </cell>
        </row>
        <row r="278">
          <cell r="A278" t="str">
            <v>01.002.0024-0</v>
          </cell>
          <cell r="B278" t="str">
            <v>PERFURACAO ROTATIVA COM COROA DE WIDIA,EM SOLO,DIAMETRO BX,HORIZONTAL,INCLUSIVE DESLOCAMENTO DENTRO DO CANTEIRO E INSTALACAO DA SONDA EM CADA FURO</v>
          </cell>
          <cell r="C278" t="str">
            <v>M</v>
          </cell>
        </row>
        <row r="279">
          <cell r="A279" t="str">
            <v>01.002.0025-0</v>
          </cell>
          <cell r="B279" t="str">
            <v>PERFURACAO ROTATIVA COM COROA DE WIDIA,EM SOLO,DIAMETRO NX,VERTICAL,INCLUSIVE DESLOCAMENTO DENTRO DO CANTEIRO E INSTALACAO DA SONDA EM CADA FURO</v>
          </cell>
          <cell r="C279" t="str">
            <v>M</v>
          </cell>
        </row>
        <row r="280">
          <cell r="A280" t="str">
            <v>01.002.0026-0</v>
          </cell>
          <cell r="B280" t="str">
            <v>PERFURACAO ROTATIVA COM COROA DE WIDIA,EM SOLO,DIAMETRO NX,HORIZONTAL,INCLUSIVE DESLOCAMENTO DENTRO DO CANTEIRO E INSTALACAO DA SONDA EM CADA FURO</v>
          </cell>
          <cell r="C280" t="str">
            <v>M</v>
          </cell>
        </row>
        <row r="281">
          <cell r="A281" t="str">
            <v>01.002.0027-0</v>
          </cell>
          <cell r="B281" t="str">
            <v>PERFURACAO ROTATIVA COM COROA DE WIDIA,EM SOLO,DIAMETRO H,VERTICAL,INCLUSIVE DESLOCAMENTO DENTRO DO CANTEIRO E INSTALACAO DA SONDA EM CADA FURO</v>
          </cell>
          <cell r="C281" t="str">
            <v>M</v>
          </cell>
        </row>
        <row r="282">
          <cell r="A282" t="str">
            <v>01.002.0028-0</v>
          </cell>
          <cell r="B282" t="str">
            <v>PERFURACAO ROTATIVA COM COROA DE WIDIA,EM SOLO,DIAMETRO H,HORIZONTAL,INCLUSIVE DESLOCAMENTO DENTRO DO CANTEIRO E INSTALACAO DA SONDA EM CADA FURO</v>
          </cell>
          <cell r="C282" t="str">
            <v>M</v>
          </cell>
        </row>
        <row r="283">
          <cell r="A283" t="str">
            <v>01.002.0039-0</v>
          </cell>
          <cell r="B283" t="str">
            <v>PERFURACAO ROTATIVA COM COROA DE WIDIA,EM SOLO,DIAMETRO 5",VERTICAL,INCLUSIVE DESLOCAMENTO DENTRO DO CANTEIRO E INSTALACAO DA SONDA EM CADA FURO</v>
          </cell>
          <cell r="C283" t="str">
            <v>M</v>
          </cell>
        </row>
        <row r="284">
          <cell r="A284" t="str">
            <v>01.002.0041-0</v>
          </cell>
          <cell r="B284" t="str">
            <v>PERFURACAO ROTATIVA COM COROA DE WIDIA,EM SOLO,DIAMETRO 6",VERTICAL,INCLUSIVE DESLOCAMENTO DENTRO DO CANTEIRO E INSTALACAO DA SONDA EM CADA FURO</v>
          </cell>
          <cell r="C284" t="str">
            <v>M</v>
          </cell>
        </row>
        <row r="285">
          <cell r="A285" t="str">
            <v>01.002.0042-0</v>
          </cell>
          <cell r="B285" t="str">
            <v>PERFURACAO ROTATIVA COM COROA DE WIDIA,EM SOLO,DIAMETRO 8",VERTICAL,INCLUSIVE DESLOCAMENTO DENTRO DO CANTEIRO E INSTALACAO DA SONDA EM CADA FURO</v>
          </cell>
          <cell r="C285" t="str">
            <v>M</v>
          </cell>
        </row>
        <row r="286">
          <cell r="A286" t="str">
            <v>01.002.0043-0</v>
          </cell>
          <cell r="B286" t="str">
            <v>PERFURACAO ROTATIVA COM COROA DE WIDIA,EM SOLO,DIAMETRO 10",VERTICAL,INCLUSIVE DESLOCAMENTO DENTRO DO CANTEIRO E INSTALACAO DA SONDA EM CADA FURO</v>
          </cell>
          <cell r="C286" t="str">
            <v>M</v>
          </cell>
        </row>
        <row r="287">
          <cell r="A287" t="str">
            <v>01.002.0044-0</v>
          </cell>
          <cell r="B287" t="str">
            <v>PERFURACAO ROTATIVA COM COROA DE WIDIA,EM SOLO,DIAMETRO 12",VERTICAL,INCLUSIVE DESLOCAMENTO DENTRO DO CANTEIRO E INSTALACAO DA SONDA EM CADA FURO</v>
          </cell>
          <cell r="C287" t="str">
            <v>M</v>
          </cell>
        </row>
        <row r="288">
          <cell r="A288" t="str">
            <v>01.002.0045-0</v>
          </cell>
          <cell r="B288" t="str">
            <v>PERFURACAO ROTATIVA COM COROA DE WIDIA,EM SOLO,DIAMETRO 14",VERTICAL,INCLUSIVE DESLOCAMENTO DENTRO DO CANTEIRO E INSTALACAO DA SONDA EM CADA FURO</v>
          </cell>
          <cell r="C288" t="str">
            <v>M</v>
          </cell>
        </row>
        <row r="289">
          <cell r="A289" t="str">
            <v>01.002.0046-0</v>
          </cell>
          <cell r="B289" t="str">
            <v>PERFURACAO ROTATIVA COM COROA DE WIDIA,EM SOLO,DIAMETRO 16",VERTICAL,INCLUSIVE DESLOCAMENTO DENTRO DO CANTEIRO E INSTALACAO DA SONDA EM CADA FURO</v>
          </cell>
          <cell r="C289" t="str">
            <v>M</v>
          </cell>
        </row>
        <row r="290">
          <cell r="A290" t="str">
            <v>01.002.0060-0</v>
          </cell>
          <cell r="B290" t="str">
            <v>PERFURACAO ROTATIVA COM COROA DE WIDIA,EM ALTERACAO DE ROCHA,DIAMETRO AX,VERTICAL,INCLUSIVE DESLOCAMENTO DENTRO DO CANTEIRO E INSTALACAO DA SONDA EM CADA FURO</v>
          </cell>
          <cell r="C290" t="str">
            <v>M</v>
          </cell>
        </row>
        <row r="291">
          <cell r="A291" t="str">
            <v>01.002.0061-0</v>
          </cell>
          <cell r="B291" t="str">
            <v>PERFURACAO ROTATIVA COM COROA DE WIDIA,EM ALTERACAO DE ROCHA,DIAMETRO BX,VERTICAL,INCLUSIVE DESLOCAMENTO DENTRO DO CANTEIRO E INSTALACAO DA SONDA EM CADA FURO</v>
          </cell>
          <cell r="C291" t="str">
            <v>M</v>
          </cell>
        </row>
        <row r="292">
          <cell r="A292" t="str">
            <v>01.002.0062-0</v>
          </cell>
          <cell r="B292" t="str">
            <v>PERFURACAO ROTATIVA COM COROA DE WIDIA,EM ALTERACAO DE ROCHA,DIAMETRO NX,VERTICAL,INCLUSIVE DESLOCAMENTO DENTRO DO CANTEIRO E INSTALACAO DA SONDA EM CADA FURO</v>
          </cell>
          <cell r="C292" t="str">
            <v>M</v>
          </cell>
        </row>
        <row r="293">
          <cell r="A293" t="str">
            <v>01.002.0063-0</v>
          </cell>
          <cell r="B293" t="str">
            <v>PERFURACAO ROTATIVA COM COROA DE WIDIA,EM ALTERACAO EM ROCHA,DIAMETRO H,VERTICAL,INCLUSIVE DESLOCAMENTO DENTRO DO CANTEIRO E INSTALACAO DA SONDA EM CADA FURO</v>
          </cell>
          <cell r="C293" t="str">
            <v>M</v>
          </cell>
        </row>
        <row r="294">
          <cell r="A294" t="str">
            <v>01.002.0064-0</v>
          </cell>
          <cell r="B294" t="str">
            <v>PERFURACAO ROTATIVA COM COROA DE WIDIA,EM ALTERACAO DE ROCHA,DIAMETRO 5",VERTICAL,INCLUSIVE DESLOCAMENTO DENTRO DO CANTEIRO E INSTALACAO DA SONDA EM CADA FURO</v>
          </cell>
          <cell r="C294" t="str">
            <v>M</v>
          </cell>
        </row>
        <row r="295">
          <cell r="A295" t="str">
            <v>01.002.0065-0</v>
          </cell>
          <cell r="B295" t="str">
            <v>PERFURACAO ROTATIVA,COM COROA DE WIDIA,EM ALTERACAO DE ROCHA,DIAMETRO 6",VERTICAL,INCLUSIVE DESLOCAMENTO DENTRO DO CANTEIRO E INSTALACAO DA SONDA EM CADA FURO</v>
          </cell>
          <cell r="C295" t="str">
            <v>M</v>
          </cell>
        </row>
        <row r="296">
          <cell r="A296" t="str">
            <v>01.002.0066-0</v>
          </cell>
          <cell r="B296" t="str">
            <v>PERFURACAO ROTATIVA COM COROA DE WIDIA,EM ALTERACAO DE ROCHA,DIAMETRO 8",VERTICAL,INCLUSIVE DESLOCAMENTO DENTRO DO CANTEIRO E INSTALACAO DA SONDA EM CADA FURO</v>
          </cell>
          <cell r="C296" t="str">
            <v>M</v>
          </cell>
        </row>
        <row r="297">
          <cell r="A297" t="str">
            <v>01.002.0067-0</v>
          </cell>
          <cell r="B297" t="str">
            <v>PERFURACAO ROTATIVA COM COROA DE WIDIA,EM ALTERACAO DE ROCHA,DIAMETRO 10",VERTICAL,INCLUSIVE DESLOCAMENTO DENTRO DO CANTEIRO E INSTALACAO DA SONDA EM CADA FURO</v>
          </cell>
          <cell r="C297" t="str">
            <v>M</v>
          </cell>
        </row>
        <row r="298">
          <cell r="A298" t="str">
            <v>01.002.0068-0</v>
          </cell>
          <cell r="B298" t="str">
            <v>PERFURACAO ROTATIVA COM COROA DE WIDIA,EM ALTERACAO DE ROCHA,DIAMETRO 12",VERTICAL,INCLUSIVE DESLOCAMENTO DENTRO DO CANTEIRO E INSTALACAO DA SONDA EM CADA FURO</v>
          </cell>
          <cell r="C298" t="str">
            <v>M</v>
          </cell>
        </row>
        <row r="299">
          <cell r="A299" t="str">
            <v>01.002.0069-0</v>
          </cell>
          <cell r="B299" t="str">
            <v>PERFURACAO ROTATIVA COM COROA DE WIDIA,EM ALTERACAO DE ROCHA,DIAMETRO 14",VERTICAL,INCLUSIVE DESLOCAMENTO DENTRO DO CANTEIRO E INSTALACAO DA SONDA EM CADA FURO</v>
          </cell>
          <cell r="C299" t="str">
            <v>M</v>
          </cell>
        </row>
        <row r="300">
          <cell r="A300" t="str">
            <v>01.002.0070-0</v>
          </cell>
          <cell r="B300" t="str">
            <v>PERFURACAO ROTATIVA COM COROA DE WIDIA,EM ALTERACAO DE ROCHA,DIAMETRO 16",VERTICAL,INCLUSIVE DESLOCAMENTO DENTRO DO CANTEIRO E INSTALACAO DA SONDA EM CADA FURO</v>
          </cell>
          <cell r="C300" t="str">
            <v>M</v>
          </cell>
        </row>
        <row r="301">
          <cell r="A301" t="str">
            <v>01.002.0075-0</v>
          </cell>
          <cell r="B301" t="str">
            <v>PERFURACAO ROTATIVA COM COROA DE WIDIA,EM ROCHA SA,DIAMETROAX,VERTICAL,INCLUSIVE DESLOCAMENTO DENTRO DO CANTEIRO E INSTALACAO DA SONDA EM CADA FURO</v>
          </cell>
          <cell r="C301" t="str">
            <v>M</v>
          </cell>
        </row>
        <row r="302">
          <cell r="A302" t="str">
            <v>01.002.0076-0</v>
          </cell>
          <cell r="B302" t="str">
            <v>PERFURACAO ROTATIVA COM COROA DE WIDIA,EM ROCHA SA,DIAMETROBX,VERTICAL,INCLUSIVE DESLOCAMENTO DENTRO DO CANTEIRO E INSTALACAO DA SONDA EM CADA FURO</v>
          </cell>
          <cell r="C302" t="str">
            <v>M</v>
          </cell>
        </row>
        <row r="303">
          <cell r="A303" t="str">
            <v>01.002.0077-0</v>
          </cell>
          <cell r="B303" t="str">
            <v>PERFURACAO ROTATIVA COM COROA DE WIDIA,EM ROCHA SA,DIAMETRONX,VERTICAL,INCLUSIVE DESLOCAMENTO DENTRO DO CANTEIRO E INSTALACAO DA SONDA EM CADA FURO</v>
          </cell>
          <cell r="C303" t="str">
            <v>M</v>
          </cell>
        </row>
        <row r="304">
          <cell r="A304" t="str">
            <v>01.002.0078-0</v>
          </cell>
          <cell r="B304" t="str">
            <v>PERFURACAO ROTATIVA COM COROA DE WIDIA,EM ROCHA SA,DIAMETROH,VERTICAL,INCLUSIVE DESLOCAMENTO DENTRO DO CANTEIRO E INSTALACAO DA SONDA EM CADA FURO</v>
          </cell>
          <cell r="C304" t="str">
            <v>M</v>
          </cell>
        </row>
        <row r="305">
          <cell r="A305" t="str">
            <v>01.002.0079-0</v>
          </cell>
          <cell r="B305" t="str">
            <v>PERFURACAO ROTATIVA COM COROA DE WIDIA,EM ROCHA SA,DIAMETRO5",VERTICAL,INCLUSIVE DESLOCAMENTO DENTRO DO CANTEIRO E INSTALACAO DA SONDA EM CADA FURO</v>
          </cell>
          <cell r="C305" t="str">
            <v>M</v>
          </cell>
        </row>
        <row r="306">
          <cell r="A306" t="str">
            <v>01.002.0080-0</v>
          </cell>
          <cell r="B306" t="str">
            <v>PERFURACAO ROTATIVA COM COROA DE WIDIA,EM ROCHA SA,DIAMETRO6",VERTICAL,INCLUSIVE DESLOCAMENTO DENTRO DO CANTEIRO E INSTALACAO DA SONDA EM CADA FURO</v>
          </cell>
          <cell r="C306" t="str">
            <v>M</v>
          </cell>
        </row>
        <row r="307">
          <cell r="A307" t="str">
            <v>01.002.0081-0</v>
          </cell>
          <cell r="B307" t="str">
            <v>PERFURACAO ROTATIVA COM COROA DE WIDIA,EM ROCHA SA,DIAMETRO8",VERTICAL,INCLUSIVE DESLOCAMENTO DENTRO DO CANTEIRO E INSTALACAO DA SONDA EM CADA FURO</v>
          </cell>
          <cell r="C307" t="str">
            <v>M</v>
          </cell>
        </row>
        <row r="308">
          <cell r="A308" t="str">
            <v>01.002.0082-0</v>
          </cell>
          <cell r="B308" t="str">
            <v>PERFURACAO ROTATIVA COM COROA DE WIDIA,EM ROCHA SA,DIAMETRO10",VERTICAL,INCLUSIVE DESLOCAMENTO DENTRO DO CANTEIRO E INSTALACAO DA SONDA EM CADA FURO</v>
          </cell>
          <cell r="C308" t="str">
            <v>M</v>
          </cell>
        </row>
        <row r="309">
          <cell r="A309" t="str">
            <v>01.002.0083-0</v>
          </cell>
          <cell r="B309" t="str">
            <v>PERFURACAO ROTATIVA COM COROA DE WIDIA,EM ROCHA SA,DIAMETRO12",VERTICAL,INCLUSIVE DESLOCAMENTO DENTRO DO CANTEIRO E INSTALACAO DA SONDA EM CADA FURO</v>
          </cell>
          <cell r="C309" t="str">
            <v>M</v>
          </cell>
        </row>
        <row r="310">
          <cell r="A310" t="str">
            <v>01.002.0084-0</v>
          </cell>
          <cell r="B310" t="str">
            <v>PERFURACAO ROTATIVA COM COROA DE WIDIA,EM ROCHA SA,DIAMETRO14",VERTICAL,INCLUSIVE DESLOCAMENTO DENTRO DO CANTEIRO E INSTALACAO DA SONDA EM CADA FURO</v>
          </cell>
          <cell r="C310" t="str">
            <v>M</v>
          </cell>
        </row>
        <row r="311">
          <cell r="A311" t="str">
            <v>01.002.0085-0</v>
          </cell>
          <cell r="B311" t="str">
            <v>PERFURACAO ROTATIVA COM COROA DE WIDIA,EM ROCHA SA,DIAMETRO16",VERTICAL,INCLUSIVE DESLOCAMENTO DENTRO DO CANTEIRO E INSTALACAO DA SONDA EM CADA FURO</v>
          </cell>
          <cell r="C311" t="str">
            <v>M</v>
          </cell>
        </row>
        <row r="312">
          <cell r="A312" t="str">
            <v>01.003.0001-0</v>
          </cell>
          <cell r="B312" t="str">
            <v>SONDAGEM A PERCUSSAO,EM TERRENO COMUM,COM ENSAIO DE PENETRACAO,DIAMETRO 3",INCLUSIVE DESLOCAMENTO DENTRO DO CANTEIRO E INSTALACAO DA SONDA EM CADA FURO</v>
          </cell>
          <cell r="C312" t="str">
            <v>M</v>
          </cell>
        </row>
        <row r="313">
          <cell r="A313" t="str">
            <v>01.003.0002-0</v>
          </cell>
          <cell r="B313" t="str">
            <v>SONDAGEM A PERCUSSAO,EM TERRENO COMUM,COM ENSAIO DE PENETRACAO,DIAMETRO 4.1/2",INCLUSIVE DESLOCAMENTO DENTRO DO CANTEIROE INSTALACAO DA SONDA EM CADA FURO</v>
          </cell>
          <cell r="C313" t="str">
            <v>M</v>
          </cell>
        </row>
        <row r="314">
          <cell r="A314" t="str">
            <v>01.003.0003-0</v>
          </cell>
          <cell r="B314" t="str">
            <v>SONDAGEM A PERCUSSAO,EM TERRENO COMUM,COM ENSAIO DE PENETRACAO,DIAMETRO 6",INCLUSIVE DESLOCAMENTO DENTRO DO CANTEIRO E INSTALACAO DA SONDA EM CADA FURO</v>
          </cell>
          <cell r="C314" t="str">
            <v>M</v>
          </cell>
        </row>
        <row r="315">
          <cell r="A315" t="str">
            <v>01.003.0005-0</v>
          </cell>
          <cell r="B315" t="str">
            <v>SONDAGEM A PERCUSSAO,EM TERRENO COMUM,COM ENSAIO DE PENETRACAO,DIAMETRO 8",INCLUSIVE DESLOCAMENTO DENTRO DO CANTEIRO E INSTALACAO DA SONDA EM CADA FURO</v>
          </cell>
          <cell r="C315" t="str">
            <v>M</v>
          </cell>
        </row>
        <row r="316">
          <cell r="A316" t="str">
            <v>01.003.0006-0</v>
          </cell>
          <cell r="B316" t="str">
            <v>SONDAGEM A PERCUSSAO,EM TERRENO COMUM,COM ENSAIO DE PENETRACAO,DIAMETRO 10",INCLUSIVE DESLOCAMENTO DENTRO DO CANTEIRO EINSTALACAO DA SONDA EM CADA FURO</v>
          </cell>
          <cell r="C316" t="str">
            <v>M</v>
          </cell>
        </row>
        <row r="317">
          <cell r="A317" t="str">
            <v>01.003.0011-0</v>
          </cell>
          <cell r="B317" t="str">
            <v>SONDAGEM A PERCUSSAO,SOB LAMINA D'AGUA DE RIOS E LAGOAS,COMENSAIO DE PENETRACAO,DIAMETRO 3",INCLUSIVE DESLOCAMENTO DENTRO DO CANTEIRO E INSTALACAO DA SONDA EM CADA FURO</v>
          </cell>
          <cell r="C317" t="str">
            <v>M</v>
          </cell>
        </row>
        <row r="318">
          <cell r="A318" t="str">
            <v>01.003.0012-0</v>
          </cell>
          <cell r="B318" t="str">
            <v>SONDAGEM A PERCUSSAO,SOB LAMINA D'AGUA DE RIOS E LAGOAS,COMENSAIO DE PENETRACAO,DIAMETRO 4.1/2",INCLUSIVE DESLOCAMENTODENTRO DO CANTEIRO E INSTALACAO DA SONDA EM CADA FURO</v>
          </cell>
          <cell r="C318" t="str">
            <v>M</v>
          </cell>
        </row>
        <row r="319">
          <cell r="A319" t="str">
            <v>01.003.0013-0</v>
          </cell>
          <cell r="B319" t="str">
            <v>SONDAGEM A PERCUSSAO,SOB LAMINA D'AGUA DE RIOS E LAGOAS,COMENSAIO DE PENETRACAO,DIAMETRO 6",INCLUSIVE DESLOCAMENTO DENTRO DO CANTEIRO E INSTALACAO DA SONDA EM CADA FURO</v>
          </cell>
          <cell r="C319" t="str">
            <v>M</v>
          </cell>
        </row>
        <row r="320">
          <cell r="A320" t="str">
            <v>01.003.0021-0</v>
          </cell>
          <cell r="B320" t="str">
            <v>PERFURACAO A PERCUSSAO,EM TERRENO COMUM,DIAMETRO 3",INCLUSIVE DESLOCAMENTO DENTRO DO CANTEIRO E INSTALACAO DA SONDA EM CADA FURO</v>
          </cell>
          <cell r="C320" t="str">
            <v>M</v>
          </cell>
        </row>
        <row r="321">
          <cell r="A321" t="str">
            <v>01.003.0022-0</v>
          </cell>
          <cell r="B321" t="str">
            <v>PERFURACAO A PERCUSSAO,EM TERRENO COMUM,DIAMETRO 4.1/2",INCLUSIVE DESLOCAMENTO DENTRO DO CANTEIRO E INSTALACAO DA SONDAEM CADA FURO</v>
          </cell>
          <cell r="C321" t="str">
            <v>M</v>
          </cell>
        </row>
        <row r="322">
          <cell r="A322" t="str">
            <v>01.003.0023-0</v>
          </cell>
          <cell r="B322" t="str">
            <v>PERFURACAO A PERCUSSAO,EM TERRENO COMUM,DIAMETRO 6",INCLUSIVE DESLOCAMENTO DENTRO DO CANTEIRO E INSTALACAO DA SONDA EM CADA FURO</v>
          </cell>
          <cell r="C322" t="str">
            <v>M</v>
          </cell>
        </row>
        <row r="323">
          <cell r="A323" t="str">
            <v>01.003.0029-0</v>
          </cell>
          <cell r="B323" t="str">
            <v>PERFURACAO A PERCUSSAO,EM TERRENO COMUM,DIAMETRO 8",INCLUSIVE DESLOCAMENTO DENTRO DO CANTEIRO E INSTALACAO DA SONDA EM CADA FURO</v>
          </cell>
          <cell r="C323" t="str">
            <v>M</v>
          </cell>
        </row>
        <row r="324">
          <cell r="A324" t="str">
            <v>01.003.0030-0</v>
          </cell>
          <cell r="B324" t="str">
            <v>PERFURACAO A PERCUSSAO,EM TERRENO COMUM,DIAMETRO 10",INCLUSIVE DESLOCAMENTO DENTRO DO CANTEIRO E INSTALACAO DA SONDA EMCADA FURO</v>
          </cell>
          <cell r="C324" t="str">
            <v>M</v>
          </cell>
        </row>
        <row r="325">
          <cell r="A325" t="str">
            <v>01.003.0032-0</v>
          </cell>
          <cell r="B325" t="str">
            <v>PERFURACAO A PERCUSSAO,EM ROCHA ALTERADA,DIAMETRO 3",INCLUSIVE DESLOCAMENTO DENTRO DO CANTEIRO E INSTALACAO DA SONDA EMCADA FURO</v>
          </cell>
          <cell r="C325" t="str">
            <v>M</v>
          </cell>
        </row>
        <row r="326">
          <cell r="A326" t="str">
            <v>01.003.0034-0</v>
          </cell>
          <cell r="B326" t="str">
            <v>PERFURACAO A PERCUSSAO,EM ROCHA ALTERADA,DIAMETRO 4.1/2",INCLUSIVE DESLOCAMENTO DENTRO DO CANTEIRO E INSTALACAO DA SONDAEM CADA FURO</v>
          </cell>
          <cell r="C326" t="str">
            <v>M</v>
          </cell>
        </row>
        <row r="327">
          <cell r="A327" t="str">
            <v>01.003.0036-0</v>
          </cell>
          <cell r="B327" t="str">
            <v>PERFURACAO A PERCUSSAO,EM ROCHA ALTERADA,DIAMETRO 6",INCLUSIVE DESLOCAMENTO DENTRO DO CANTEIRO E INSTALACAO DA SONDA EMCADA FURO</v>
          </cell>
          <cell r="C327" t="str">
            <v>M</v>
          </cell>
        </row>
        <row r="328">
          <cell r="A328" t="str">
            <v>01.003.0038-0</v>
          </cell>
          <cell r="B328" t="str">
            <v>PERFURACAO A PERCUSSAO,EM ROCHA ALTERADA,DIAMETRO 8",INCLUSIVE DESLOCAMENTO DENTRO DO CANTEIRO E INSTALACAO DA SONDA EMCADA FURO</v>
          </cell>
          <cell r="C328" t="str">
            <v>M</v>
          </cell>
        </row>
        <row r="329">
          <cell r="A329" t="str">
            <v>01.003.0040-0</v>
          </cell>
          <cell r="B329" t="str">
            <v>PERFURACAO A PERCUSSAO,EM ROCHA ALTERADA,DIAMETRO 10",INCLUSIVE DESLOCAMENTO DENTRO DO CANTEIRO E INSTALACAO DA SONDA EMCADA FURO</v>
          </cell>
          <cell r="C329" t="str">
            <v>M</v>
          </cell>
        </row>
        <row r="330">
          <cell r="A330" t="str">
            <v>01.003.0050-0</v>
          </cell>
          <cell r="B330" t="str">
            <v>PERFURACAO COM "WAGON DRILL" DIAMETRO ATE 2.1/2",EM GRANITOOU GNAISSE,INCLUSIVE AR COMPRIMIDO</v>
          </cell>
          <cell r="C330" t="str">
            <v>M</v>
          </cell>
        </row>
        <row r="331">
          <cell r="A331" t="str">
            <v>01.003.0052-0</v>
          </cell>
          <cell r="B331" t="str">
            <v>PERFURACAO COM "WAGON DRILL" PESADO,DIAMETRO ATE 4.1/2",EM GRANITO OU GNAISSE,INCLUSIVE AR COMPRIMIDO</v>
          </cell>
          <cell r="C331" t="str">
            <v>M</v>
          </cell>
        </row>
        <row r="332">
          <cell r="A332" t="str">
            <v>01.003.0054-0</v>
          </cell>
          <cell r="B332" t="str">
            <v>PERFURACAO COM MARTELETE OU PERFURATRIZ MANUAL,DIAMETRO ATE1.1/4",EM GRANITO OU GNAISSE,INCLUSIVE AR COMPRIMIDO,ADMITINDO UMA PRODUCAO MEDIA BRUTA EM TORNO DE 2,00M/H</v>
          </cell>
          <cell r="C332" t="str">
            <v>M</v>
          </cell>
        </row>
        <row r="333">
          <cell r="A333" t="str">
            <v>01.003.0056-0</v>
          </cell>
          <cell r="B333" t="str">
            <v>PERFURACAO COM MARTELETE OU PERFURATRIZ MANUAL,DIAMETRO ATE1.1/4",EM GRANITO OU GNAISSE,UTILIZANDO APENAS UMA PERFURATRIZ E UM COMPRESSOR E COM PRODUCAO MEDIA BRUTA EM TORNO DE 0,</v>
          </cell>
          <cell r="C333" t="str">
            <v>M</v>
          </cell>
        </row>
        <row r="334">
          <cell r="A334" t="str">
            <v>01.004.0001-0</v>
          </cell>
          <cell r="B334" t="str">
            <v>SONDAGEM ROTATIVA COM COROA DE DIAMANTE,EM ALTERACAO DE ROCHA,DIAMETRO EX,INCLUSIVE DESLOCAMENTO DENTRO DO CANTEIRO E INSTALACAO DA SONDA EM CADA FURO</v>
          </cell>
          <cell r="C334" t="str">
            <v>M</v>
          </cell>
        </row>
        <row r="335">
          <cell r="A335" t="str">
            <v>01.004.0002-0</v>
          </cell>
          <cell r="B335" t="str">
            <v>SONDAGEM ROTATIVA COM COROA DE DIAMANTE,EM ALTERACAO DE ROCHA,DIAMETRO AX,INCLUSIVE DESLOCAMENTO DENTRO DO CANTEIRO E INSTALACAO DA SONDA EM CADA FURO</v>
          </cell>
          <cell r="C335" t="str">
            <v>M</v>
          </cell>
        </row>
        <row r="336">
          <cell r="A336" t="str">
            <v>01.004.0003-0</v>
          </cell>
          <cell r="B336" t="str">
            <v>SONDAGEM ROTATIVA COM COROA DE DIAMANTE,EM ALTERACAO DE ROCHA,DIAMETRO BX,INCLUSIVE DESLOCAMENTO DENTRO DO CANTEIRO E INSTALACAO DA SONDA EM CADA FURO</v>
          </cell>
          <cell r="C336" t="str">
            <v>M</v>
          </cell>
        </row>
        <row r="337">
          <cell r="A337" t="str">
            <v>01.004.0004-0</v>
          </cell>
          <cell r="B337" t="str">
            <v>SONDAGEM ROTATIVA COM COROA DE DIAMANTE,EM ALTERACAO DE ROCHA,DIAMETRO NX,INCLUSIVE DESLOCAMENTO DENTRO DO CANTEIRO E INSTALACAO DA SONDA EM CADA FURO</v>
          </cell>
          <cell r="C337" t="str">
            <v>M</v>
          </cell>
        </row>
        <row r="338">
          <cell r="A338" t="str">
            <v>01.004.0005-0</v>
          </cell>
          <cell r="B338" t="str">
            <v>SONDAGEM ROTATIVA COM COROA DE DIAMANTE,EM ALTERACAO DE ROCHA,DIAMETRO H,INCLUSIVE DESLOCAMENTO DENTRO DO CANTEIRO E INSTALACAO DA SONDA EM CADA FURO</v>
          </cell>
          <cell r="C338" t="str">
            <v>M</v>
          </cell>
        </row>
        <row r="339">
          <cell r="A339" t="str">
            <v>01.004.0011-0</v>
          </cell>
          <cell r="B339" t="str">
            <v>SONDAGEM ROTATIVA COM COROA DE DIAMANTE,EM ALTERACAO DE ROCHA,DIAMETRO DE 6",INCLUSIVE DESLOCAMENTO DENTRO DO CANTEIRO EINSTALACAO DE SONDA EM CADA FURO</v>
          </cell>
          <cell r="C339" t="str">
            <v>M</v>
          </cell>
        </row>
        <row r="340">
          <cell r="A340" t="str">
            <v>01.004.0012-0</v>
          </cell>
          <cell r="B340" t="str">
            <v>SONDAGEM ROTATIVA COM COROA DE DIAMANTE,EM ROCHA SA,DIAMETROEX,INCLUSIVE DESLOCAMENTO DENTRO DO CANTEIRO E INSTALACAO DA SONDA EM CADA FURO</v>
          </cell>
          <cell r="C340" t="str">
            <v>M</v>
          </cell>
        </row>
        <row r="341">
          <cell r="A341" t="str">
            <v>01.004.0013-0</v>
          </cell>
          <cell r="B341" t="str">
            <v>SONDAGEM ROTATIVA COM COROA DE DIAMANTE,EM ROCHA SA,DIAMETROAX,INCLUSIVE DESLOCAMENTO DENTRO DO CANTEIRO E INSTALACAO DA SONDA EM CADA FURO</v>
          </cell>
          <cell r="C341" t="str">
            <v>M</v>
          </cell>
        </row>
        <row r="342">
          <cell r="A342" t="str">
            <v>01.004.0014-0</v>
          </cell>
          <cell r="B342" t="str">
            <v>SONDAGEM ROTATIVA COM COROA DE DIAMANTE,EM ROCHA SA,DIAMETROBX,INCLUSIVE DESLOCAMENTO DENTRO DO CANTEIRO E INSTALACAO DA SONDA EM CADA FURO</v>
          </cell>
          <cell r="C342" t="str">
            <v>M</v>
          </cell>
        </row>
        <row r="343">
          <cell r="A343" t="str">
            <v>01.004.0015-0</v>
          </cell>
          <cell r="B343" t="str">
            <v>SONDAGEM ROTATIVA COM COROA DE DIAMANTE,EM ROCHA SA,DIAMETRONX,INCLUSIVE DESLOCAMENTO DENTRO DO CANTEIRO E INSTALACAO DA SONDA EM CADA FURO</v>
          </cell>
          <cell r="C343" t="str">
            <v>M</v>
          </cell>
        </row>
        <row r="344">
          <cell r="A344" t="str">
            <v>01.004.0016-0</v>
          </cell>
          <cell r="B344" t="str">
            <v>SONDAGEM ROTATIVA COM COROA DE DIAMANTE,EM ROCHA SA,DIAMETROH,INCLUSIVE DESLOCAMENTO DENTRO DO CANTEIRO E INSTALACAO DASONDA EM CADA FURO</v>
          </cell>
          <cell r="C344" t="str">
            <v>M</v>
          </cell>
        </row>
        <row r="345">
          <cell r="A345" t="str">
            <v>01.004.0017-0</v>
          </cell>
          <cell r="B345" t="str">
            <v>SONDAGEM ROTATIVA COM COROA DE DIAMANTE,ROCHA SA,DIAMETRO DE6",INCLUSIVE DESLOCAMENTO DENTRO DO CANTEIRO E INSTALACAO DA SONDA EM CADA FURO</v>
          </cell>
          <cell r="C345" t="str">
            <v>M</v>
          </cell>
        </row>
        <row r="346">
          <cell r="A346" t="str">
            <v>01.004.0021-0</v>
          </cell>
          <cell r="B346" t="str">
            <v>PERFURACAO ROTATIVA COM COROA DE DIAMANTE,EM ALTERACAO DE ROCHA,DIAMETRO EX,INCLUSIVE DESLOCAMENTO DENTRO DO CANTEIRO EINSTALACAO DA SONDA EM CADA FURO</v>
          </cell>
          <cell r="C346" t="str">
            <v>M</v>
          </cell>
        </row>
        <row r="347">
          <cell r="A347" t="str">
            <v>01.004.0022-0</v>
          </cell>
          <cell r="B347" t="str">
            <v>PERFURACAO ROTATIVA COM COROA DE DIAMANTE,EM ALTERACAO DE ROCHA,DIAMETRO AX,INCLUSIVE DESLOCAMENTO DENTRO DO CANTEIRO EINSTALACAO DA SONDA EM CADA FURO</v>
          </cell>
          <cell r="C347" t="str">
            <v>M</v>
          </cell>
        </row>
        <row r="348">
          <cell r="A348" t="str">
            <v>01.004.0023-0</v>
          </cell>
          <cell r="B348" t="str">
            <v>PERFURACAO ROTATIVA COM COROA DE DIAMANTE,EM ALTERACAO DE ROCHA,DIAMETRO BX,INCLUSIVE DESLOCAMENTO DENTRO DO CANTEIRO EINSTALACAO DA SONDA EM CADA FURO</v>
          </cell>
          <cell r="C348" t="str">
            <v>M</v>
          </cell>
        </row>
        <row r="349">
          <cell r="A349" t="str">
            <v>01.004.0024-0</v>
          </cell>
          <cell r="B349" t="str">
            <v>PERFURACAO ROTATIVA COM COROA DE DIAMANTE,EM ALTERACAO DE ROCHA,DIAMETRO NX,INCLUSIVE DESLOCAMENTO DENTRO DO CANTEIRO EINSTALACAO DA SONDA EM CADA FURO</v>
          </cell>
          <cell r="C349" t="str">
            <v>M</v>
          </cell>
        </row>
        <row r="350">
          <cell r="A350" t="str">
            <v>01.004.0025-0</v>
          </cell>
          <cell r="B350" t="str">
            <v>PERFURACAO ROTATIVA COM COROA DE DIAMANTE,EM ALTERACAO DE ROCHA,DIAMETRO H,INCLUSIVE DESLOCAMENTO DENTRO DO CANTEIRO E INSTALACAO DA SONDA EM CADA FURO</v>
          </cell>
          <cell r="C350" t="str">
            <v>M</v>
          </cell>
        </row>
        <row r="351">
          <cell r="A351" t="str">
            <v>01.004.0031-0</v>
          </cell>
          <cell r="B351" t="str">
            <v>PERFURACAO ROTATIVA COM COROA DE DIAMANTE,EM ALTERACAO DE ROCHA DIAMETRO 6",INCLUSIVE DESLOCAMENTO DENTRO DO CANTEIRO EINSTALACAO DA SONDA EM CADA FURO</v>
          </cell>
          <cell r="C351" t="str">
            <v>M</v>
          </cell>
        </row>
        <row r="352">
          <cell r="A352" t="str">
            <v>01.004.0035-0</v>
          </cell>
          <cell r="B352" t="str">
            <v>PERFURACAO ROTATIVA COM COROA DE DIAMANTE,EM ROCHA SA,DIAMETRO EX,INCLUSIVE DESLOCAMENTO DENTRO DO CANTEIRO E INSTALACAODA SONDA EM CADA FURO</v>
          </cell>
          <cell r="C352" t="str">
            <v>M</v>
          </cell>
        </row>
        <row r="353">
          <cell r="A353" t="str">
            <v>01.004.0037-0</v>
          </cell>
          <cell r="B353" t="str">
            <v>PERFURACAO ROTATIVA COM COROA DE DIAMANTE,EM ROCHA SA,DIAMETRO AX,INCLUSIVE DESLOCAMENTO DENTRO DO CANTEIRO E INSTALACAODA SONDA EM CADA FURO</v>
          </cell>
          <cell r="C353" t="str">
            <v>M</v>
          </cell>
        </row>
        <row r="354">
          <cell r="A354" t="str">
            <v>01.004.0039-0</v>
          </cell>
          <cell r="B354" t="str">
            <v>PERFURACAO ROTATIVA COM COROA DE DIAMANTE,EM ROCHA SA,DIAMETRO BX,INCLUSIVE DESLOCAMENTO DENTRO DO CANTEIRO E INSTALACAODA SONDA EM CADA FURO</v>
          </cell>
          <cell r="C354" t="str">
            <v>M</v>
          </cell>
        </row>
        <row r="355">
          <cell r="A355" t="str">
            <v>01.004.0041-0</v>
          </cell>
          <cell r="B355" t="str">
            <v>PERFURACAO ROTATIVA COM COROA DE DIAMANTE,EM ROCHA SA,DIAMETRO NX,INCLUSIVE DESLOCAMENTO DENTRO DO CANTEIRO E INSTALACAODA SONDA EM CADA FURO</v>
          </cell>
          <cell r="C355" t="str">
            <v>M</v>
          </cell>
        </row>
        <row r="356">
          <cell r="A356" t="str">
            <v>01.004.0043-0</v>
          </cell>
          <cell r="B356" t="str">
            <v>PERFURACAO ROTATIVA COM COROA DE DIAMANTE,EM ROCHA SA,DIAMETRO H,INCLUSIVE DESLOCAMENTO DENTRO DO CANTEIRO E INSTALACAODA SONDA EM CADA FURO</v>
          </cell>
          <cell r="C356" t="str">
            <v>M</v>
          </cell>
        </row>
        <row r="357">
          <cell r="A357" t="str">
            <v>01.004.0045-0</v>
          </cell>
          <cell r="B357" t="str">
            <v>PERFURACAO ROTATIVA COM COROA DE DIAMANTE,EM ROCHA SA,DIAMETRO 6",INCLUSIVE DESLOCAMENTO DENTRO DO CANTEIRO E INSTALACAODA SONDA EM CADA FURO</v>
          </cell>
          <cell r="C357" t="str">
            <v>M</v>
          </cell>
        </row>
        <row r="358">
          <cell r="A358" t="str">
            <v>01.004.0070-0</v>
          </cell>
          <cell r="B358" t="str">
            <v>PERFURACAO ROTATIVA COM COROA DE DIAMANTE EM CONCRETO,COM DIAMETRO DE 2",INCLUSIVE DESLOCAMENTO DENTRO DO CANTEIRO E INSTALACAO DA SONDA EM CADA FURO</v>
          </cell>
          <cell r="C358" t="str">
            <v>M</v>
          </cell>
        </row>
        <row r="359">
          <cell r="A359" t="str">
            <v>01.004.0073-0</v>
          </cell>
          <cell r="B359" t="str">
            <v>PERFURACAO ROTATIVA COM COROA DE DIAMANTE EM CONCRETO,COM DIAMETRO DE 3",INCLUSIVE DESLOCAMENTO DENTRO DO CANTEIRO E INSTALACAO DA SONDA EM CADA FURO</v>
          </cell>
          <cell r="C359" t="str">
            <v>M</v>
          </cell>
        </row>
        <row r="360">
          <cell r="A360" t="str">
            <v>01.004.0075-0</v>
          </cell>
          <cell r="B360" t="str">
            <v>PERFURACAO ROTATIVA COM COROA DE DIAMANTE EM CONCRETO,COM DIAMETRO DE 4",INCLUSIVE DESLOCAMENTO DENTRO DO CANTEIRO E INSTALACAO DA SONDA EM CADA FURO</v>
          </cell>
          <cell r="C360" t="str">
            <v>M</v>
          </cell>
        </row>
        <row r="361">
          <cell r="A361" t="str">
            <v>01.004.0079-0</v>
          </cell>
          <cell r="B361" t="str">
            <v>PERFURACAO ROTATIVA COM COROA DE DIAMANTE EM CONCRETO,COM DIAMETRO DE 6",INCLUSIVE DESLOCAMENTO DENTRO DO CANTEIRO E INSTALACAO DA SONDA EM CADA FURO</v>
          </cell>
          <cell r="C361" t="str">
            <v>M</v>
          </cell>
        </row>
        <row r="362">
          <cell r="A362" t="str">
            <v>01.004.0100-0</v>
          </cell>
          <cell r="B362" t="str">
            <v>EXECUCAO DE SONDAGEM ELETRICA VERTICAL(SEV),INCLUSIVE O PROCESSAMENTO E INTERPRETACAO DOS PERFIS,BEM COMO A APRESENTACAODOS RESULTADOS EM PAPEL E EM MEIO DIGITAL</v>
          </cell>
          <cell r="C362" t="str">
            <v>UN</v>
          </cell>
        </row>
        <row r="363">
          <cell r="A363" t="str">
            <v>01.004.0105-0</v>
          </cell>
          <cell r="B363" t="str">
            <v>EXECUCAO DE LINHA DE PROSPECCAO GEOFISICA PELO METODO DE CAMINHAMENTO ELETRICO,INCLUSIVE O PROCESSAMENTO E INTERPRETACAODAS SECOES BEM COMO A APRESENTACAO DOS RESULTADOS(SECOES OR</v>
          </cell>
          <cell r="C363" t="str">
            <v>M</v>
          </cell>
        </row>
        <row r="364">
          <cell r="A364" t="str">
            <v>01.004.0110-0</v>
          </cell>
          <cell r="B364" t="str">
            <v>EXECUCAO DE LINHA DE PROSPECCAO SISMICA PELO METODO DE REFLEXAO,UTILIZANDO MARTELO OU EXPLOSIVO COMO FONTE GERADORA DO PULSO SISMICO,INCLUSIVE A APRESENTACAO DO RELATORIO COM OS DA</v>
          </cell>
          <cell r="C364" t="str">
            <v>M</v>
          </cell>
        </row>
        <row r="365">
          <cell r="A365" t="str">
            <v>01.004.0115-0</v>
          </cell>
          <cell r="B365" t="str">
            <v>EXECUCAO DE LINHA DE PROSPECCAO SISMICA PELO METODO DE REFRACAO,UTILIZANDO MARTELO OU EXPLOSIVO COMO FONTE GERADORA DO PULSO SISMICO,INCLUSIVE A APRESENTACAO DO RELATORIO COM OS DA</v>
          </cell>
          <cell r="C365" t="str">
            <v>M</v>
          </cell>
        </row>
        <row r="366">
          <cell r="A366" t="str">
            <v>01.004.0120-0</v>
          </cell>
          <cell r="B366" t="str">
            <v>EXECUCAO DE LINHA DE PROSPECCAO POR RADAR DE PENETRACAO NO SOLO(GPR),INCLUSIVE A APRESENTACAO DO RELATORIO COM AS SECOESPROCESSADAS,EM PAPEL E EM MEIO DIGITAL,EXCLUSIVE O PROCESSA</v>
          </cell>
          <cell r="C366" t="str">
            <v>M</v>
          </cell>
        </row>
        <row r="367">
          <cell r="A367" t="str">
            <v>01.004.0125-0</v>
          </cell>
          <cell r="B367" t="str">
            <v>INTERPRETACAO DE DADOS DE RADAR DE PENETRACAO NO SOLO(GPR),INCLUSIVE A ANALISE DE SECOES MIGRADAS E NAO MIGRADAS E APRESENTACAO DO RELATORIO COM AS SECOES INTERPRETADAS,EM PAPEL E</v>
          </cell>
          <cell r="C367" t="str">
            <v>M</v>
          </cell>
        </row>
        <row r="368">
          <cell r="A368" t="str">
            <v>01.004.0130-0</v>
          </cell>
          <cell r="B368" t="str">
            <v>PROCESSAMENTO DE DADOS DE RADAR DE PENETRACAO NO SOLO(GPR),INCLUSIVE CORRECAO TOPOGRAFICA,FILTROS,GANHOS E MIGRACAO,ATRAVES DE SOFTWARES PARA ESSE FIM,E A APRESENTACAO DO RELATORIO</v>
          </cell>
          <cell r="C368" t="str">
            <v>M</v>
          </cell>
        </row>
        <row r="369">
          <cell r="A369" t="str">
            <v>01.004.0135-0</v>
          </cell>
          <cell r="B369" t="str">
            <v>INTERPRETACAO DE LINHA SISMICA DE REFLEXAO,INCLUSIVE A ANALISE DE SECOES MIGRADAS E NAO MIGRADAS E A APRESENTACAO DO RELATORIO COM AS SECOES INTERPRETADAS,EM PAPEL E EM MEIO DIGITA</v>
          </cell>
          <cell r="C369" t="str">
            <v>M</v>
          </cell>
        </row>
        <row r="370">
          <cell r="A370" t="str">
            <v>01.004.0140-0</v>
          </cell>
          <cell r="B370" t="str">
            <v>PROCESSAMENTO DE LINHA SISMICA DE REFRACAO,INCLUSIVE CORRECAO TOPOGRAFICA,FILTROS,GANHOS,ANALISES DE VELOCIDADE E MIGRACAO,ATRAVES DE SOFTWARES ESPECIFICOS PARA ESTE FIM,E A APRESE</v>
          </cell>
          <cell r="C370" t="str">
            <v>M</v>
          </cell>
        </row>
        <row r="371">
          <cell r="A371" t="str">
            <v>01.004.0145-0</v>
          </cell>
          <cell r="B371" t="str">
            <v>PROCESSAMENTO E INTERPRETACAO DE LINHA SISMICA DE REFRACAO,INCLUSIVE A APRESENTACAO DE RELATORIO COM AS SECOES PROCESSADAS E INTERPRETADAS,EM PAPEL E EM MEIO DIGITAL</v>
          </cell>
          <cell r="C371" t="str">
            <v>M</v>
          </cell>
        </row>
        <row r="372">
          <cell r="A372" t="str">
            <v>01.005.0001-0</v>
          </cell>
          <cell r="B372" t="str">
            <v>PREPARO MANUAL DE TERRENO,COMPREENDENDO ACERTO,RASPAGEM EVENTUALMENTE ATE 0.30M DE PROFUNDIDADE E AFASTAMENTO LATERAL DOMATERIAL EXCEDENTE,EXCLUSIVE COMPACTACAO</v>
          </cell>
          <cell r="C372" t="str">
            <v>M2</v>
          </cell>
        </row>
        <row r="373">
          <cell r="A373" t="str">
            <v>01.005.0003-0</v>
          </cell>
          <cell r="B373" t="str">
            <v>PREPARO MANUAL DE TERRENO,COMPREENDENDO ACERTO,RASPAGEM EVENTUALMENTE ATE 0.30M DE PROFUNDIDADE E AFASTAMENTO LATERAL DOMATERIAL EXCEDENTE,INCLUSIVE COMPACTACAO MECANICA</v>
          </cell>
          <cell r="C373" t="str">
            <v>M2</v>
          </cell>
        </row>
        <row r="374">
          <cell r="A374" t="str">
            <v>01.005.0004-0</v>
          </cell>
          <cell r="B374" t="str">
            <v>PREPARO MANUAL DE TERRENO,COMPREENDENDO ACERTO,RASPAGEM EVENTUAL ATE 0.30M DE PROFUNDIDADE E AFASTAMENTO LATERAL DO MATERIAL EXCEDENTE,INCLUSIVE COMPACTACAO MANUAL</v>
          </cell>
          <cell r="C374" t="str">
            <v>M2</v>
          </cell>
        </row>
        <row r="375">
          <cell r="A375" t="str">
            <v>01.005.0005-0</v>
          </cell>
          <cell r="B375" t="str">
            <v>ROCADO EM VEGETACAO ESPESSA,COM EMPILHAMENTO LATERAL E QUEIMA DOS RESIDUOS</v>
          </cell>
          <cell r="C375" t="str">
            <v>M2</v>
          </cell>
        </row>
        <row r="376">
          <cell r="A376" t="str">
            <v>01.005.0006-0</v>
          </cell>
          <cell r="B376" t="str">
            <v>ROCADO EM VEGETACAO RALA,COM EMPILHAMENTO LATERAL E QUEIMA DOS RESIDUOS</v>
          </cell>
          <cell r="C376" t="str">
            <v>M2</v>
          </cell>
        </row>
        <row r="377">
          <cell r="A377" t="str">
            <v>01.005.0007-0</v>
          </cell>
          <cell r="B377" t="str">
            <v>ROCADO A FOICE E MACHADO EM MATA DE PEQUENO PORTE E QUEIMA DOS RESIDUOS SEM DESTOCAMENTO OU REMOCAO</v>
          </cell>
          <cell r="C377" t="str">
            <v>M2</v>
          </cell>
        </row>
        <row r="378">
          <cell r="A378" t="str">
            <v>01.005.0008-0</v>
          </cell>
          <cell r="B378" t="str">
            <v>DESTOCAMENTO DE ARVORES DE PORTE MEDIO E RAIZES PROFUNDAS,SEM REMOCAO E AUXILIO MECANICO</v>
          </cell>
          <cell r="C378" t="str">
            <v>UN</v>
          </cell>
        </row>
        <row r="379">
          <cell r="A379" t="str">
            <v>01.005.0009-0</v>
          </cell>
          <cell r="B379" t="str">
            <v>ABERTURA DE PICADA,EM ENCOSTA,EM TERRENO DE VEGETACAO DENSA</v>
          </cell>
          <cell r="C379" t="str">
            <v>M</v>
          </cell>
        </row>
        <row r="380">
          <cell r="A380" t="str">
            <v>01.005.0013-0</v>
          </cell>
          <cell r="B380" t="str">
            <v>ABERTURA DE PICADAS EM TERRENO COM VEGETACAO QUE POSSIBILITEO USO APENAS DE FACAO E FOICE</v>
          </cell>
          <cell r="C380" t="str">
            <v>KM</v>
          </cell>
        </row>
        <row r="381">
          <cell r="A381" t="str">
            <v>01.005.0014-0</v>
          </cell>
          <cell r="B381" t="str">
            <v>ABERTURA DE PICADAS EM TERRENO QUE EXIJA ALEM DO USO DE FACAO E FOICE,TAMBEM MACHADO E MOTOSSERRA</v>
          </cell>
          <cell r="C381" t="str">
            <v>KM</v>
          </cell>
        </row>
        <row r="382">
          <cell r="A382" t="str">
            <v>01.005.0020-0</v>
          </cell>
          <cell r="B382" t="str">
            <v>SUAVIZACAO E RECONFORMACAO MANUAL DE TALUDES,COM PEQUENO DESMATAMENTO E ALTURA MEDIA DE 0,50M</v>
          </cell>
          <cell r="C382" t="str">
            <v>M3</v>
          </cell>
        </row>
        <row r="383">
          <cell r="A383" t="str">
            <v>01.005.0021-0</v>
          </cell>
          <cell r="B383" t="str">
            <v>SUAVIZACAO E RECONFORMACAO MANUAL DE TALUDES,COM PEQUENO DESMATAMENTO E ALTURA MEDIA DE 1,00M</v>
          </cell>
          <cell r="C383" t="str">
            <v>M3</v>
          </cell>
        </row>
        <row r="384">
          <cell r="A384" t="str">
            <v>01.005.0022-0</v>
          </cell>
          <cell r="B384" t="str">
            <v>SUAVIZACAO E RECONFORMACAO MANUAL DE TALUDES,COM PEQUENO DESMATAMENTO E ALTURA MEDIA DE 1,50M</v>
          </cell>
          <cell r="C384" t="str">
            <v>M3</v>
          </cell>
        </row>
        <row r="385">
          <cell r="A385" t="str">
            <v>01.006.0001-0</v>
          </cell>
          <cell r="B385" t="str">
            <v>DESTOCAMENTO MECANICO DE TOCOS DE ATE 0,30M DE DIAMETRO</v>
          </cell>
          <cell r="C385" t="str">
            <v>UN</v>
          </cell>
        </row>
        <row r="386">
          <cell r="A386" t="str">
            <v>01.006.0002-0</v>
          </cell>
          <cell r="B386" t="str">
            <v>DESTOCAMENTO MECANICO DE TOCOS DE 0,30 A 0,50M DE DIAMETRO</v>
          </cell>
          <cell r="C386" t="str">
            <v>UN</v>
          </cell>
        </row>
        <row r="387">
          <cell r="A387" t="str">
            <v>01.006.0003-0</v>
          </cell>
          <cell r="B387" t="str">
            <v>DESTOCAMENTO MECANICO DE TOCOS MAIORES QUE O,50M DE DIAMETRO</v>
          </cell>
          <cell r="C387" t="str">
            <v>UN</v>
          </cell>
        </row>
        <row r="388">
          <cell r="A388" t="str">
            <v>01.006.0004-0</v>
          </cell>
          <cell r="B388" t="str">
            <v>DESMATAMENTO E LIMPEZA DE TERRENOS COM TRATOR DE ESTEIRAS COM POTENCIA EM TORNO DE 200CV</v>
          </cell>
          <cell r="C388" t="str">
            <v>M2</v>
          </cell>
        </row>
        <row r="389">
          <cell r="A389" t="str">
            <v>01.006.0010-0</v>
          </cell>
          <cell r="B389" t="str">
            <v>REGULARIZACAO DE TERRENO COM TRATOR EM TORNO DE 80CV,COMPREENDENDO ACERTO,RASPAGEM EVENTUALMENTE ATE 0,30M DE PROFUNDIDADE E AFASTAMENTO LATERAL DO MATERIAL EXCEDENTE</v>
          </cell>
          <cell r="C389" t="str">
            <v>M2</v>
          </cell>
        </row>
        <row r="390">
          <cell r="A390" t="str">
            <v>01.007.0010-0</v>
          </cell>
          <cell r="B390" t="str">
            <v>REBAIXAMENTO DE LENCOL D`AGUA - MONTAGEM E DESMONTAGEM DE UMCONJUNTO DE BOMBAS(15CV) PARA ATE 70,00M DE COLETORES(INCLUSIVE ESTES)</v>
          </cell>
          <cell r="C390" t="str">
            <v>UN</v>
          </cell>
        </row>
        <row r="391">
          <cell r="A391" t="str">
            <v>01.007.0020-0</v>
          </cell>
          <cell r="B391" t="str">
            <v>REBAIXAMENTO DE LENCOL D`AGUA - CRAVACAO E RETIRADA DE UMA PONTEIRA FILTRANTE</v>
          </cell>
          <cell r="C391" t="str">
            <v>UN</v>
          </cell>
        </row>
        <row r="392">
          <cell r="A392" t="str">
            <v>01.007.0025-0</v>
          </cell>
          <cell r="B392" t="str">
            <v>REBAIXAMENTO DE LENCOL D`AGUA - OPERACAO E MANUTENCAO DO SISTEMA,EXCLUSIVE ENERGIA ELETRICA,PELO TEMPO CORRIDO DE EMPREGO NA OBRA</v>
          </cell>
          <cell r="C392" t="str">
            <v>DIA</v>
          </cell>
        </row>
        <row r="393">
          <cell r="A393" t="str">
            <v>01.007.0030-0</v>
          </cell>
          <cell r="B393" t="str">
            <v>REBAIXAMENTO DE LENCOL D`AGUA - ENERGIA CONSUMIDA PELO SISTEMA,MEDIDA PELA POTENCIA INSTALADA E PELO TEMPO DE FUNCIONAMENTO</v>
          </cell>
          <cell r="C393" t="str">
            <v>CVxH</v>
          </cell>
        </row>
        <row r="394">
          <cell r="A394" t="str">
            <v>01.007.0080-0</v>
          </cell>
          <cell r="B394" t="str">
            <v>POCO ARTESIANO,PROFUNDIDADE ATE 50 METROS,INCLUSIVE PERFURACAO,INSTALACAO E ANALISE DA AGUA,EXCLUSIVE MOTOBOMBA</v>
          </cell>
          <cell r="C394" t="str">
            <v>M</v>
          </cell>
        </row>
        <row r="395">
          <cell r="A395" t="str">
            <v>01.007.0081-0</v>
          </cell>
          <cell r="B395" t="str">
            <v>POCO ARTESIANO PROFUNDO,PROFUNDIDADE DE 51 METROS ATE 100 METROS,INCLUSIVE PERFURACAO,REVESTIMENTO E ANALISE DA AGUA,EXCLUSIVE MOTOBOMBA</v>
          </cell>
          <cell r="C395" t="str">
            <v>M</v>
          </cell>
        </row>
        <row r="396">
          <cell r="A396" t="str">
            <v>01.007.0085-0</v>
          </cell>
          <cell r="B396" t="str">
            <v>POCO ARTESIANO,INCLUSIVE PERFURACAO A TRADO,REVESTIMENTO E ANALISE DA AGUA E EXCLUSIVE MOTOBOMBA</v>
          </cell>
          <cell r="C396" t="str">
            <v>M</v>
          </cell>
        </row>
        <row r="397">
          <cell r="A397" t="str">
            <v>01.008.0050-0</v>
          </cell>
          <cell r="B397" t="str">
            <v>MOBILIZACAO E DESMOBILIZACAO DE EQUIPAMENTO E EQUIPE DE SONDAGEM E PERFURACAO A PERCUSSAO,COM TRANSPORTE ATE 50KM</v>
          </cell>
          <cell r="C397" t="str">
            <v>UN</v>
          </cell>
        </row>
        <row r="398">
          <cell r="A398" t="str">
            <v>01.008.0100-0</v>
          </cell>
          <cell r="B398" t="str">
            <v>MOBILIZACAO E DESMOBILIZACAO DE EQUIPAMENTO E EQUIPE DE SONDAGEM E PERFURACAO A PERCUSSAO,COM TRANSPORTE DE 51 A 100KM</v>
          </cell>
          <cell r="C398" t="str">
            <v>UN</v>
          </cell>
        </row>
        <row r="399">
          <cell r="A399" t="str">
            <v>01.008.0200-0</v>
          </cell>
          <cell r="B399" t="str">
            <v>MOBILIZACAO E DESMOBILIZACAO DE EQUIPAMENTO E EQUIPE DE SONDAGEM E PERFURACAO A PERCUSSAO,COM TRANSPORTE DE 101 A 200KM</v>
          </cell>
          <cell r="C399" t="str">
            <v>UN</v>
          </cell>
        </row>
        <row r="400">
          <cell r="A400" t="str">
            <v>01.009.0050-0</v>
          </cell>
          <cell r="B400" t="str">
            <v>MOBILIZACAO E DESMOBILIZACAO DE EQUIPAMENTO E EQUIPE DE SONDAGEM E PERFURACAO ROTATIVA,COM TRANSPORTE ATE 50KM</v>
          </cell>
          <cell r="C400" t="str">
            <v>UN</v>
          </cell>
        </row>
        <row r="401">
          <cell r="A401" t="str">
            <v>01.009.0100-0</v>
          </cell>
          <cell r="B401" t="str">
            <v>MOBILIZACAO E DESMOBILIZACAO DE EQUIPAMENTO E EQUIPE DE SONDAGEM E PERFURACAO ROTATIVA,COM TRANSPORTE DE 51 A 100KM</v>
          </cell>
          <cell r="C401" t="str">
            <v>UN</v>
          </cell>
        </row>
        <row r="402">
          <cell r="A402" t="str">
            <v>01.009.0200-0</v>
          </cell>
          <cell r="B402" t="str">
            <v>MOBILIZACAO E DESMOBILIZACAO DE EQUIPAMENTO E EQUIPE DE SONDAGEM E PERFURACAO ROTATIVA,COM TRANSPORTE DE 101 A 200KM</v>
          </cell>
          <cell r="C402" t="str">
            <v>UN</v>
          </cell>
        </row>
        <row r="403">
          <cell r="A403" t="str">
            <v>01.016.0001-0</v>
          </cell>
          <cell r="B403" t="str">
            <v>LEVANTAMENTO TOPOGRAFICO,PLANIALTIMETRICO E CADASTRAL,DE TERRENO DE OROGRAFIA ACIDENTADA,VEGETACAO DENSA E EDIFICACAO DENSA (ESCALA 1:500)</v>
          </cell>
          <cell r="C403" t="str">
            <v>HA</v>
          </cell>
        </row>
        <row r="404">
          <cell r="A404" t="str">
            <v>01.016.0002-0</v>
          </cell>
          <cell r="B404" t="str">
            <v>LEVANTAMENTO TOPOGRAFICO,PLANIALTIMETRICO E CADASTRAL,DE TERRENO DE OROGRAFIA ACIDENTADA,VEGETACAO DENSA E EDIFICACAO MEDIA</v>
          </cell>
          <cell r="C404" t="str">
            <v>HA</v>
          </cell>
        </row>
        <row r="405">
          <cell r="A405" t="str">
            <v>01.016.0003-0</v>
          </cell>
          <cell r="B405" t="str">
            <v>LEVANTAMENTO TOPOGRAFICO,PLANIALTIMETRICO E CADASTRAL,DE TERRENO DE OROGRAFIA ACIDENTADA,VEGETACAO DENSA E EDIFICACAO LEVE</v>
          </cell>
          <cell r="C405" t="str">
            <v>HA</v>
          </cell>
        </row>
        <row r="406">
          <cell r="A406" t="str">
            <v>01.016.0004-0</v>
          </cell>
          <cell r="B406" t="str">
            <v>LEVANTAMENTO TOPOGRAFICO,PLANIALTIMETRICO E CADASTRAL,DE TERRENO DE OROGRAFIA ACIDENTADA,VEGETACAO RALA E EDIFICACAO DENSA</v>
          </cell>
          <cell r="C406" t="str">
            <v>HA</v>
          </cell>
        </row>
        <row r="407">
          <cell r="A407" t="str">
            <v>01.016.0005-0</v>
          </cell>
          <cell r="B407" t="str">
            <v>LEVANTAMENTO TOPOGRAFICO,PLANIALTIMETRICO E CADASTRAL,DE TERRENO DE OROGRAFIA ACIDENTADA,VEGETACAO RALA E EDIFICACAO MEDIA</v>
          </cell>
          <cell r="C407" t="str">
            <v>HA</v>
          </cell>
        </row>
        <row r="408">
          <cell r="A408" t="str">
            <v>01.016.0006-0</v>
          </cell>
          <cell r="B408" t="str">
            <v>LEVANTAMENTO TOPOGRAFICO,PLANIALTIMETRICO E CADASTRAL,DE TERRENO DE OROGRAFIA ACIDENTADA,VEGETACAO RALA E EDIFICACAO LEVE</v>
          </cell>
          <cell r="C408" t="str">
            <v>HA</v>
          </cell>
        </row>
        <row r="409">
          <cell r="A409" t="str">
            <v>01.016.0007-0</v>
          </cell>
          <cell r="B409" t="str">
            <v>LEVANTAMENTO TOPOGRAFICO,PLANIALTIMETRICO E CADASTRAL,DE TERRENO DE OROGRAFIA NAO ACIDENTADA,VEGETACAO DENSA E EDIFICACAO DENSA</v>
          </cell>
          <cell r="C409" t="str">
            <v>HA</v>
          </cell>
        </row>
        <row r="410">
          <cell r="A410" t="str">
            <v>01.016.0008-0</v>
          </cell>
          <cell r="B410" t="str">
            <v>LEVANTAMENTO TOPOGRAFICO,PLANIALTIMETRICO E CADASTRAL,DE TERRENO OROGRAFIA NAO ACIDENTADA,VEGETACAO DENSA E EDIFICACAO MEDIA</v>
          </cell>
          <cell r="C410" t="str">
            <v>HA</v>
          </cell>
        </row>
        <row r="411">
          <cell r="A411" t="str">
            <v>01.016.0009-0</v>
          </cell>
          <cell r="B411" t="str">
            <v>LEVANTAMENTO TOPOGRAFICO,PLANIALTIMETRICO E CADASTRAL,DE TERRENO DE OROGRAFIA NAO ACIDENTADA,VEGETACAO DENSA E EDIFICACAO LEVE</v>
          </cell>
          <cell r="C411" t="str">
            <v>HA</v>
          </cell>
        </row>
        <row r="412">
          <cell r="A412" t="str">
            <v>01.016.0010-0</v>
          </cell>
          <cell r="B412" t="str">
            <v>LEVANTAMENTO TOPOGRAFICO,PLANIALTIMETRICO E CADASTRAL,DE TERRENO DE OROGRAFIA NAO ACIDENTADA,VEGETACAO RALA E EDIFICACAODENSA</v>
          </cell>
          <cell r="C412" t="str">
            <v>HA</v>
          </cell>
        </row>
        <row r="413">
          <cell r="A413" t="str">
            <v>01.016.0011-0</v>
          </cell>
          <cell r="B413" t="str">
            <v>LEVANTAMENTO TOPOGRAFICO,PLANIALTIMETRICO E CADASTRAL,DE TERRENO DE OROGRAFIA NAO ACIDENTADA,VEGETACAO RALA E EDIFICACAOMEDIA</v>
          </cell>
          <cell r="C413" t="str">
            <v>HA</v>
          </cell>
        </row>
        <row r="414">
          <cell r="A414" t="str">
            <v>01.016.0012-0</v>
          </cell>
          <cell r="B414" t="str">
            <v>LEVANTAMENTO TOPOGRAFICO,PLANIALTIMETRICO E CADASTRAL,DE TERRENO DE OROGRAFIA NAO ACIDENTADA,VEGETACAO RALA E EDIFICACAOLEVE</v>
          </cell>
          <cell r="C414" t="str">
            <v>HA</v>
          </cell>
        </row>
        <row r="415">
          <cell r="A415" t="str">
            <v>01.016.0020-0</v>
          </cell>
          <cell r="B415" t="str">
            <v>DETERMINACAO DE NORTE VERDADEIRO(N.V.)POR OBSERVACAO DIRETADE ALTURA DE SOL,PELO PROCESSO DAS DISTANCIAS ZENITAIS ABSOLUTAS</v>
          </cell>
          <cell r="C415" t="str">
            <v>UN</v>
          </cell>
        </row>
        <row r="416">
          <cell r="A416" t="str">
            <v>01.016.0021-0</v>
          </cell>
          <cell r="B416" t="str">
            <v>IMPLANTACAO DE MARCO DE R.N.,EM CONCRETO COM TARUGO METALICO,E DETERMINACAO DE SUA COTA POR TRANSPORTE DE COTA,DE R.N.JAESTABELECIDO.O CUSTO INCLUI ESTE TRANSPORTE ATE A DISTANCIA</v>
          </cell>
          <cell r="C416" t="str">
            <v>UN</v>
          </cell>
        </row>
        <row r="417">
          <cell r="A417" t="str">
            <v>01.016.0030-0</v>
          </cell>
          <cell r="B417" t="str">
            <v>LANCAMENTO DE LINHA POLIGONAL BASICA,COM PRECISAO DE FECHAMENTO RELATIVA A 1ª ORDEM,USANDO DISTANCIOMETRO ELETRONICO EMTERRENO DE OROGRAFIA ACIDENTADA E VEGETACAO DENSA,PARA POLIG</v>
          </cell>
          <cell r="C417" t="str">
            <v>KM</v>
          </cell>
        </row>
        <row r="418">
          <cell r="A418" t="str">
            <v>01.016.0031-0</v>
          </cell>
          <cell r="B418" t="str">
            <v>LANCAMENTO DE LINHA POLIGONAL BASICA,COM PRECISAO DE FECHAMENTO RELATIVA A 1ª ORDEM,USANDO DISTANCIOMETRO ELETRONICO EMTERRENO DE OROGRAFIA ACIDENTADA E VEGETACAO RALA,PARA POLIGO</v>
          </cell>
          <cell r="C418" t="str">
            <v>KM</v>
          </cell>
        </row>
        <row r="419">
          <cell r="A419" t="str">
            <v>01.016.0032-0</v>
          </cell>
          <cell r="B419" t="str">
            <v>LANCAMENTO DE LINHA POLIGONAL BASICA,COM PRECISAO DE FECHAMENTO RELATIVA A 1ª ORDEM,USANDO DISTANCIOMETRO ELETRONICO EMTERRENO DE OROGRAFIA NAO ACIDENTADA E VEGETACAO DENSA,PARA</v>
          </cell>
          <cell r="C419" t="str">
            <v>KM</v>
          </cell>
        </row>
        <row r="420">
          <cell r="A420" t="str">
            <v>01.016.0033-0</v>
          </cell>
          <cell r="B420" t="str">
            <v>LANCAMENTO DE LINHA POLIGONAL BASICA,COM PRECISAO DE FECHAMENTO RELATIVA A 1ª ORDEM,USANDO DISTANCIOMETRO ELETRONICO EMTERRENO DE OROGRAFIA NAO ACIDENTADA E VEGETACAO RALA,PARA</v>
          </cell>
          <cell r="C420" t="str">
            <v>KM</v>
          </cell>
        </row>
        <row r="421">
          <cell r="A421" t="str">
            <v>01.016.0034-0</v>
          </cell>
          <cell r="B421" t="str">
            <v>LANCAMENTO DE LINHA POLIGONAL,COM PRECISAO DE FECHAMENTO RELATIVO A 3ª ORDEM,EM TERRENO DE OROGRAFIA ACIDENTADA E VEGETACAO DENSA</v>
          </cell>
          <cell r="C421" t="str">
            <v>KM</v>
          </cell>
        </row>
        <row r="422">
          <cell r="A422" t="str">
            <v>01.016.0035-0</v>
          </cell>
          <cell r="B422" t="str">
            <v>LANCAMENTO DE LINHA POLIGONAL,COM PRECISAO DE FECHAMENTO RELATIVO A 3ª ORDEM,EM TERRENO DE OROGRAFIA ACIDENTADA E VEGETACAO RALA</v>
          </cell>
          <cell r="C422" t="str">
            <v>KM</v>
          </cell>
        </row>
        <row r="423">
          <cell r="A423" t="str">
            <v>01.016.0036-0</v>
          </cell>
          <cell r="B423" t="str">
            <v>LANCAMENTO DE LINHA POLIGONAL,COM PRECISAO DE FECHAMENTO RELATIVO A 3ª ORDEM,EM TERRENO DE OROGRAFIA NAO ACIDENTADA E VEGETACAO DENSA</v>
          </cell>
          <cell r="C423" t="str">
            <v>KM</v>
          </cell>
        </row>
        <row r="424">
          <cell r="A424" t="str">
            <v>01.016.0037-0</v>
          </cell>
          <cell r="B424" t="str">
            <v>LANCAMENTO DE LINHA POLIGONAL,COM PRECISAO DE FECHAMENTO RELATIVO A 3ª ORDEM,EM TERRENO DE OROGRAFIA NAO ACIDENTADA E VEGETACAO RALA</v>
          </cell>
          <cell r="C424" t="str">
            <v>KM</v>
          </cell>
        </row>
        <row r="425">
          <cell r="A425" t="str">
            <v>01.016.0050-0</v>
          </cell>
          <cell r="B425" t="str">
            <v>NIVELAMENTO E CONTRANIVELAMENTO DE LINHA TOPOGRAFICA,EM TERRENO DE OROGRAFIA ACIDENTADA.O CUSTO INCLUI O DESENHO EM ESCALA 1:2000(H) OU 1:1000(H) E 1:200(V) OU 1:100(V)</v>
          </cell>
          <cell r="C425" t="str">
            <v>KM</v>
          </cell>
        </row>
        <row r="426">
          <cell r="A426" t="str">
            <v>01.016.0051-0</v>
          </cell>
          <cell r="B426" t="str">
            <v>NIVELAMENTO E CONTRANIVELAMENTO DE LINHA TOPOGRAFICA,EM TERRENO DE OROGRAFIA ONDULADA.O CUSTO INCLUI O DESENHO EM ESCALA1:2000(H) OU 1:1000(H) E 1:200(V) OU 1:100(V)</v>
          </cell>
          <cell r="C426" t="str">
            <v>KM</v>
          </cell>
        </row>
        <row r="427">
          <cell r="A427" t="str">
            <v>01.016.0052-0</v>
          </cell>
          <cell r="B427" t="str">
            <v>NIVELAMENTO E CONTRANIVELAMENTO DE LINHA TOPOGRAFICA,EM TERRENO DE OROGRAFIA NAO ACIDENTADA OU EM ESTRADA IMPLANTADA.O CUSTO INCLUI O DESENHO EM ESCALA 1:2000(H) OU 1:1000(H) E 1:2</v>
          </cell>
          <cell r="C427" t="str">
            <v>KM</v>
          </cell>
        </row>
        <row r="428">
          <cell r="A428" t="str">
            <v>01.016.0060-0</v>
          </cell>
          <cell r="B428" t="str">
            <v>LEVANTAMENTO DE SECAO TRANSVERSAL EM TERRENO DE OROGRAFIA ACIDENTADA E VEGETACAO DENSA.O EQUIPAMENTO CONSIDERADO E O TEODOLITO,USANDO-SE A ESTADIMETRIA.MEDIDO POR METRO LINEAR DE S</v>
          </cell>
          <cell r="C428" t="str">
            <v>M</v>
          </cell>
        </row>
        <row r="429">
          <cell r="A429" t="str">
            <v>01.016.0061-0</v>
          </cell>
          <cell r="B429" t="str">
            <v>LEVANTAMENTO DE SECAO TRANSVERSAL EM TERRENO DE OROGRAFIA ACIDENTADA E VEGETACAO RALA.O EQUIPAMENTO CONSIDERADO E O TEODOLITO,USANDO-SE A ESTADIMETRIA.MEDIDO POR METRO LINEAR DE SE</v>
          </cell>
          <cell r="C429" t="str">
            <v>M</v>
          </cell>
        </row>
        <row r="430">
          <cell r="A430" t="str">
            <v>01.016.0062-0</v>
          </cell>
          <cell r="B430" t="str">
            <v>LEVANTAMENTO DE SECAO TRANSVERSAL EM TERRENO DE OROGRAFIA NAO ACIDENTADA E VEGETACAO DENSA.O EQUIPAMENTO CONSIDERADO E ONIVEL.O CUSTO INCLUI DESENHO DE SECAO NA ESCALA 1:200.MEDID</v>
          </cell>
          <cell r="C430" t="str">
            <v>M</v>
          </cell>
        </row>
        <row r="431">
          <cell r="A431" t="str">
            <v>01.016.0063-0</v>
          </cell>
          <cell r="B431" t="str">
            <v>LEVANTAMENTO DE SECAO TRANSVERSAL EM TERRENO DE OROGRAFIA NAO ACIDENTADA E VEGETACAO RALA.O EQUIPAMENTO CONSIDERADO E ONIVEL.O CUSTO INCLUI DESENHO DE SECAO NA ESCALA 1:200.MEDIDO</v>
          </cell>
          <cell r="C431" t="str">
            <v>M</v>
          </cell>
        </row>
        <row r="432">
          <cell r="A432" t="str">
            <v>01.016.0064-0</v>
          </cell>
          <cell r="B432" t="str">
            <v>LEVANTAMENTO TOPOGRAFICO PLANIALTIMETRICO E CADASTRAL,EM AREAS DE FAVELAS,EM TERRENOS DE OROGRAFIA NAO ACIDENTADA.ESTAOINCLUIDOS NOS SERVICOS O LEVANTAMENTO DE SOLEIRAS E TESTADAS</v>
          </cell>
          <cell r="C432" t="str">
            <v>M2</v>
          </cell>
        </row>
        <row r="433">
          <cell r="A433" t="str">
            <v>01.016.0067-0</v>
          </cell>
          <cell r="B433" t="str">
            <v>LEVANTAMENTO TOPOGRAFICO PLANIALTIMETRICO E CADASTRAL EXECUTADO EM AREAS DE FAVELAS,EM TERRENOS DE OROGRAFIA ACIDENTADA.ESTAO INCLUIDOS NOS SERVICOS O LEVANTAMENTO DE SOLEIRAS E TE</v>
          </cell>
          <cell r="C433" t="str">
            <v>M2</v>
          </cell>
        </row>
        <row r="434">
          <cell r="A434" t="str">
            <v>01.016.0070-0</v>
          </cell>
          <cell r="B434" t="str">
            <v>MOBILIZACAO E DESMOBILIZACAO DE EQUIPE E EQUIPAMENTO DE TOPOGRAFIA COM DESLOCAMENTO SUPERIOR A 20KM,MEDIDO POR KM EXCEDENTE,A PARTIR DA CIDADE DO RIO DE JANEIRO(KM 0 DA AV.BRASIL)</v>
          </cell>
          <cell r="C434" t="str">
            <v>KM</v>
          </cell>
        </row>
        <row r="435">
          <cell r="A435" t="str">
            <v>01.016.0080-0</v>
          </cell>
          <cell r="B435" t="str">
            <v>LEVANTAMENTO PLANIALTIMETRICO CADASTRAL DE AREA URBANA OU SUBURBANA,DESTINADA A REGULARIZACAO FUNDIARIA,PROJETOS VIARIOSE DE INFRAESTRUTURA,URBANIZACAO E ASSEMELHADOS,UTILIZANDO PO</v>
          </cell>
          <cell r="C435" t="str">
            <v>UN</v>
          </cell>
        </row>
        <row r="436">
          <cell r="A436" t="str">
            <v>01.016.0081-0</v>
          </cell>
          <cell r="B436" t="str">
            <v>LEVANTAMENTO PLANIALTIMETRICO CADASTRAL DE AREA URBANA OU SUBURBANA,DESTINADA A REGULARIZACAO FUNDIARIA,PROJETOS VIARIOSE DE INFRAESTRUTURA,URBANIZACAO E ASSEMELHADOS,UTILIZANDO PO</v>
          </cell>
          <cell r="C436" t="str">
            <v>M2</v>
          </cell>
        </row>
        <row r="437">
          <cell r="A437" t="str">
            <v>01.016.0082-0</v>
          </cell>
          <cell r="B437" t="str">
            <v>LEVANTAMENTO PLANIALTIMETRICO CADASTRAL DE AREA URBANA OU SUBURBANA,DESTINADA A REGULARIZACAO FUNDIARIA,PROJETOS VIARIOSE DE INFRAESTRUTURA,URBANIZAZAO E ASSEMELHADOS,UTILIZANDO PO</v>
          </cell>
          <cell r="C437" t="str">
            <v>M2</v>
          </cell>
        </row>
        <row r="438">
          <cell r="A438" t="str">
            <v>01.016.0083-0</v>
          </cell>
          <cell r="B438" t="str">
            <v>LEVANTAMENTO PLANIALTIMETRICO CADASTRAL DE AREA URBANA OU SUBURBANA,DESTINADA A REGULARIZACAO FUNDIARIA,PROJETOS VIARIOSE DE INFRAESTRUTURA,URBANIZACAO E ASSEMELHADOS,UTILIZANDO PO</v>
          </cell>
          <cell r="C438" t="str">
            <v>UN</v>
          </cell>
        </row>
        <row r="439">
          <cell r="A439" t="str">
            <v>01.016.0084-0</v>
          </cell>
          <cell r="B439" t="str">
            <v>LEVANTAMENTO PLANIALTIMETRICO CADASTRAL DE AREA URBANA OU SUBURBANA,DESTINADA A REGULARIZACAO FUNDIARIA,PROJETOS VIARIOSE DE INFRAESTRUTURA,URBANIZACAO E ASSEMELHADOS,UTILIZANDO PO</v>
          </cell>
          <cell r="C439" t="str">
            <v>M2</v>
          </cell>
        </row>
        <row r="440">
          <cell r="A440" t="str">
            <v>01.016.0085-0</v>
          </cell>
          <cell r="B440" t="str">
            <v>LEVANTAMENTO PLANIALTIMETRICO CADASTRAL DE AREA URBANA OU SUBURBANA,DESTINADA A REGULARIZACAO FUNDIARIA,PROJETOS VIARIOSE DE INFRAESTRUTURA,URBANIZACAO E ASSEMELHADOS,UTILIZANDO PO</v>
          </cell>
          <cell r="C440" t="str">
            <v>M2</v>
          </cell>
        </row>
        <row r="441">
          <cell r="A441" t="str">
            <v>01.016.0086-0</v>
          </cell>
          <cell r="B441" t="str">
            <v>LEVANTAMENTO PLANIALTIMETRICO CADASTRAL DE AREA RURAL,DESTINADO A PROJETOS VIARIOS,DE SANEAMENTO,DUTOS,LINHAS DE TRANSMISSAO,ETC,EXECUTADOS COM POLIGONAL CLASSE II PAC,COMPREENDEND</v>
          </cell>
          <cell r="C441" t="str">
            <v>HA</v>
          </cell>
        </row>
        <row r="442">
          <cell r="A442" t="str">
            <v>01.016.0087-0</v>
          </cell>
          <cell r="B442" t="str">
            <v>LEVANTAMENTO PLANIALTIMETRICO CADASTRAL DE AREA RURAL,DESTINADO A PROJETOS VIARIOS,DE SANEAMENTO,DUTOS,LINHAS DE TRANSMISSAO,ETC,EXECUTADOS COM POLIGONAL CLASSE II PAC,COMPREENDEND</v>
          </cell>
          <cell r="C442" t="str">
            <v>HA</v>
          </cell>
        </row>
        <row r="443">
          <cell r="A443" t="str">
            <v>01.016.0090-0</v>
          </cell>
          <cell r="B443" t="str">
            <v>LEVANTAMENTO TOPOGRAFICO POR BATIMETRIA,SERVICOS DE CAMPO EESCRITORIO,COM SECOES DE LEVANTAMENTO EQUIDISTANTE DE ATE 20METROS,INCLUSIVE TRANSPORTE DO PESSOAL,COM AREA DE ATE 10 H</v>
          </cell>
          <cell r="C443" t="str">
            <v>HA</v>
          </cell>
        </row>
        <row r="444">
          <cell r="A444" t="str">
            <v>01.016.0092-0</v>
          </cell>
          <cell r="B444" t="str">
            <v>LEVANTAMENTO FOTOGRAFICO DE ASPECTO DE AREA URBANA,COM IMPRESSAO COLORIDA</v>
          </cell>
          <cell r="C444" t="str">
            <v>UN</v>
          </cell>
        </row>
        <row r="445">
          <cell r="A445" t="str">
            <v>01.016.0100-0</v>
          </cell>
          <cell r="B445" t="str">
            <v>LEVANTAMENTO TOPOGRAFICO,PLANIALTIMETRICO CADASTRAL DE AREASDE LOGRADOUROS PUBLICOS,COMPREENDENDO NIVELAMENTO DO EIXO DE LOGRADOUROS,COM COTAS DE TAMPOES DE POCOS DE VISITA,COTAS</v>
          </cell>
          <cell r="C445" t="str">
            <v>M2</v>
          </cell>
        </row>
        <row r="446">
          <cell r="A446" t="str">
            <v>01.016.0150-0</v>
          </cell>
          <cell r="B446" t="str">
            <v>IMPLANTACAO DE POLIGONAL PELO PERIMETRO DE AREA DE ENCOSTA ASER LEVANTADA,LOCADA EM RELACAO A MARCOS TOPOGRAFICOS(EXCLUINDO ESTES),TERRENO DE VEGETACAO LEVE</v>
          </cell>
          <cell r="C446" t="str">
            <v>M</v>
          </cell>
        </row>
        <row r="447">
          <cell r="A447" t="str">
            <v>01.016.0152-0</v>
          </cell>
          <cell r="B447" t="str">
            <v>IMPLANTACAO DE POLIGONAL PELO PERIMETRO DE AREA DE ENCOSTA ASER LEVANTADA,LOCADA EM RELACAO A MARCOS TOPOGRAFICOS(EXCLUINDO ESTES),TERRENO DE VEGETACAO DENSA</v>
          </cell>
          <cell r="C447" t="str">
            <v>M</v>
          </cell>
        </row>
        <row r="448">
          <cell r="A448" t="str">
            <v>01.016.0155-0</v>
          </cell>
          <cell r="B448" t="str">
            <v>MARCOS TOPOGRAFICOS DE CONCRETO COM PINO DE REFERENCIA,EM ENCOSTA.FORNECIMENTO E COLOCACAO</v>
          </cell>
          <cell r="C448" t="str">
            <v>UN</v>
          </cell>
        </row>
        <row r="449">
          <cell r="A449" t="str">
            <v>01.016.0160-0</v>
          </cell>
          <cell r="B449" t="str">
            <v>EXECUCAO DE PERFIS TOPOGRAFICOS,EM ENCOSTAS COM LEVANTAMENTODE DETALHES,TERRENO DE VEGETACAO LEVE,INCLUINDO SERVICOS DECAMPO,DE ESCRITORIO E APRESENTACAO DE DESENHOS</v>
          </cell>
          <cell r="C449" t="str">
            <v>M</v>
          </cell>
        </row>
        <row r="450">
          <cell r="A450" t="str">
            <v>01.016.0165-0</v>
          </cell>
          <cell r="B450" t="str">
            <v>EXECUCAO DE PERFIS TOPOGRAFICOS,EM ENCOSTAS COM LEVANTAMENTODE DETALHES,TERRENO DE VEGETACAO DENSA,INCLUINDO SERVICOS DE CAMPO,DE ESCRITORIO E APRESENTACAO DE DESENHOS</v>
          </cell>
          <cell r="C450" t="str">
            <v>M</v>
          </cell>
        </row>
        <row r="451">
          <cell r="A451" t="str">
            <v>01.016.0190-0</v>
          </cell>
          <cell r="B451" t="str">
            <v>LEVANTAMENTO TOPOGRAFICO PLANIALTIMETRICO, EM AREAS DE RECUPERACAO DE LOGRADOUROS PUBLICOS</v>
          </cell>
          <cell r="C451" t="str">
            <v>M2</v>
          </cell>
        </row>
        <row r="452">
          <cell r="A452" t="str">
            <v>01.016.0200-0</v>
          </cell>
          <cell r="B452" t="str">
            <v>LEVANTAMENTO TOPOGRAFICO PLANIALTIMETRICO E CADASTRAL,COM CURVAS DE NIVEL A CADA 1,00M,CONSIDERANDO TERRENO DE OROGRAFIAACIDENTADA E VEGETACAO DENSA.CUSTO PARA AREA ATE 5000,00M2(</v>
          </cell>
          <cell r="C452" t="str">
            <v>UN</v>
          </cell>
        </row>
        <row r="453">
          <cell r="A453" t="str">
            <v>01.016.0203-0</v>
          </cell>
          <cell r="B453" t="str">
            <v>LEVANTAMENTO TOPOGRAFICO PLANIALTIMETRICO E CADASTRAL,COM CURVAS DE NIVEL A CADA 1,00M,CONSIDERANDO TERRENO DE OROGRAFIAACIDENTADA E VEGETACAO RALA.CUSTO PARA AREA ATE 5000,00M2(E</v>
          </cell>
          <cell r="C453" t="str">
            <v>UN</v>
          </cell>
        </row>
        <row r="454">
          <cell r="A454" t="str">
            <v>01.016.0206-0</v>
          </cell>
          <cell r="B454" t="str">
            <v>LEVANTAMENTO TOPOGRAFICO PLANIALTIMETRICO E CADASTRAL,COM CURVAS DE NIVEL A CADA 1,00M,CONSIDERANDO TERRENO DE OROGRAFIANAO ACIDENTADA E VEGETACAO DENSA.CUSTO PARA AREA ATE 5000,0</v>
          </cell>
          <cell r="C454" t="str">
            <v>UN</v>
          </cell>
        </row>
        <row r="455">
          <cell r="A455" t="str">
            <v>01.016.0209-0</v>
          </cell>
          <cell r="B455" t="str">
            <v>LEVANTAMENTO TOPOGRAFICO PLANIALTIMETRICO E CADASTRAL,COM CURVAS DE NIVEL A CADA 1,00M,CONSIDERANDO TERRENO DE OROGRAFIANAO ACIDENTADA E VEGETACAO RALA.CUSTO PARA AREA ATE 5000,00</v>
          </cell>
          <cell r="C455" t="str">
            <v>UN</v>
          </cell>
        </row>
        <row r="456">
          <cell r="A456" t="str">
            <v>01.016.0220-0</v>
          </cell>
          <cell r="B456" t="str">
            <v>LEVANTAMENTO TOPOGRAFICO PLANIALTIMETRICO E CADASTRAL,COM CURVAS DE NIVEL A CADA 1,00M,CONSIDERANDO TERRENO DE OROGRAFIAACIDENTADA E VEGETACAO DENSA,CUSTO PARA AREA DE 5000,00 A 1</v>
          </cell>
          <cell r="C456" t="str">
            <v>UN</v>
          </cell>
        </row>
        <row r="457">
          <cell r="A457" t="str">
            <v>01.016.0223-0</v>
          </cell>
          <cell r="B457" t="str">
            <v>LEVANTAMENTO TOPOGRAFICO PLANIALTIMETRICO E CADASTRAL,COM CURVAS DE NIVEL A CADA 1,00M,CONSIDERANDO TERRENO DE OROGRAFIAACIDENTADA E VEGETACAO RALA.CUSTO PARA AREA DE 5000,00 A 10</v>
          </cell>
          <cell r="C457" t="str">
            <v>UN</v>
          </cell>
        </row>
        <row r="458">
          <cell r="A458" t="str">
            <v>01.016.0226-0</v>
          </cell>
          <cell r="B458" t="str">
            <v>LEVANTAMENTO TOPOGRAFICO PLANIALTIMETRICO E CADASTRAL,COM CURVAS DE NIVEL A CADA 1,00M,CONSIDERANDO TERRENO DE OROGRAFIANAO ACIDENTADA E VEGETACAO DENSA.CUSTO PARA AREA DE 5000,00</v>
          </cell>
          <cell r="C458" t="str">
            <v>UN</v>
          </cell>
        </row>
        <row r="459">
          <cell r="A459" t="str">
            <v>01.016.0229-0</v>
          </cell>
          <cell r="B459" t="str">
            <v>LEVANTAMENTO TOPOGRAFICO PLANIALTIMETRICO E CADASTRAL,COM CURVAS DE NIVEL A CADA 1,00M,CONSIDERANDO TERRENO DE OROGRAFIANAO ACIDENTADA E VEGETACAO RALA.CUSTO PARA AREA DE 5000,00</v>
          </cell>
          <cell r="C459" t="str">
            <v>UN</v>
          </cell>
        </row>
        <row r="460">
          <cell r="A460" t="str">
            <v>01.016.0240-0</v>
          </cell>
          <cell r="B460" t="str">
            <v>LEVANTAMENTO TOPOGRAFICO PLANIALTIMETRICO E CADASTRAL,COM CURVAS DE NIVEL A CADA 1,00M,CONSIDERANDO TERRENO DE OROGRAFIAACIDENTADA E VEGETACAO DENSA.CUSTO PARA AREA DE 10000,00 A</v>
          </cell>
          <cell r="C460" t="str">
            <v>UN</v>
          </cell>
        </row>
        <row r="461">
          <cell r="A461" t="str">
            <v>01.016.0243-0</v>
          </cell>
          <cell r="B461" t="str">
            <v>LEVANTAMENTO TOPOGRAFICO PLANIALTIMETRICO E CADASTRAL,COM CUEVAS DE NIVEL A CADA 1,00M,CONSIDERANDO TERRENO DE OROGRAFIAACIDENTADA E VEGETACAO RALA.CUSTO PARA AREA DE 10000,00 A 2</v>
          </cell>
          <cell r="C461" t="str">
            <v>UN</v>
          </cell>
        </row>
        <row r="462">
          <cell r="A462" t="str">
            <v>01.016.0246-0</v>
          </cell>
          <cell r="B462" t="str">
            <v>LEVANTAMENTO TOPOGRAFICO PLANIALTIMETRICO E CADASTRAL,COM CURVAS DE NIVEL A CADA 1,00M,CONSIDERANDO TERRENO DE OROGRAFIANAO ACIDENTADA E VEGETACAO DENSA.CUSTO PARA AREA DE 10000,0</v>
          </cell>
          <cell r="C462" t="str">
            <v>UN</v>
          </cell>
        </row>
        <row r="463">
          <cell r="A463" t="str">
            <v>01.016.0249-0</v>
          </cell>
          <cell r="B463" t="str">
            <v>LEVANTAMENTO TOPOGRAFICO PLANIALTIMETRICO E CADASTRAL,COM CURVAS DE NIVEL A CADA 1,00M,CONSIDERANDO TERRENO DE OROGRAFIANAO ACIDENTADA E VEGETACAO RALA.CUSTO PARA AREA DE 10.000 A</v>
          </cell>
          <cell r="C463" t="str">
            <v>UN</v>
          </cell>
        </row>
        <row r="464">
          <cell r="A464" t="str">
            <v>01.017.0001-0</v>
          </cell>
          <cell r="B464" t="str">
            <v>LOCACAO DE PROJETO DE ESTRADAS,EXECUTADAS DE ACORDO COM A INSTRUCAO IT-28/80 DO DER-RJ,INCLUSIVE NIVELAMENTO E SECOES TRANSVERSAIS E DELIMITACAO DAS LINHAS DEMARCADORAS DE FAIXA DE</v>
          </cell>
          <cell r="C464" t="str">
            <v>KM</v>
          </cell>
        </row>
        <row r="465">
          <cell r="A465" t="str">
            <v>01.017.0002-0</v>
          </cell>
          <cell r="B465" t="str">
            <v>LOCACAO DE PROJETO DE ESTRADAS,EXECUTADAS DE ACORDO COM A INSTRUCAO IT-28/80 DO DER-RJ,INCLUSIVE NIVELAMENTO E SECOES TRANSVERSAIS E DELIMITACAO DAS LINHAS DEMARCADORAS DE FAIXA DE</v>
          </cell>
          <cell r="C465" t="str">
            <v>KM</v>
          </cell>
        </row>
        <row r="466">
          <cell r="A466" t="str">
            <v>01.017.0003-0</v>
          </cell>
          <cell r="B466" t="str">
            <v>LOCACAO DE PROJETO DE ESTRADAS,EXECUTADAS DE ACORDO COM A INSTRUCAO IT-28/80 DO DER-RJ,INCLUSIVE NIVELAMENTO E SECOES TRANSVERSAIS E DELIMITACAO DAS LINHAS DEMARCADORAS DE FAIXA DE</v>
          </cell>
          <cell r="C466" t="str">
            <v>KM</v>
          </cell>
        </row>
        <row r="467">
          <cell r="A467" t="str">
            <v>01.017.0004-0</v>
          </cell>
          <cell r="B467" t="str">
            <v>LOCACAO DE PROJETO DE ESTRADAS,EXECUTADAS DE ACORDO COM A INSTRUCAO IT-28/80 DO DER-RJ,INCLUSIVE NIVELAMENTO E SECOES TRANSVERSAIS E DELIMITACAO DAS LINHAS DEMARCADORAS DE FAIXA DE</v>
          </cell>
          <cell r="C467" t="str">
            <v>KM</v>
          </cell>
        </row>
        <row r="468">
          <cell r="A468" t="str">
            <v>01.017.0005-0</v>
          </cell>
          <cell r="B468" t="str">
            <v>RELOCACAO DE PROJETO DE ESTRADA EXISTENTE EXECUTADA DE ACORDO COM A INSTRUCAO IT-28/80 DO DER-RJ,INCLUSIVE NIVELAMENTO ESECOES TRANSVERSAIS PARA TRAFEGO COM VOLUME MEDIO DIARIO ME</v>
          </cell>
          <cell r="C468" t="str">
            <v>KM</v>
          </cell>
        </row>
        <row r="469">
          <cell r="A469" t="str">
            <v>01.017.0010-0</v>
          </cell>
          <cell r="B469" t="str">
            <v>SERVICOS TOPOGRAFICOS PARA RESTAURACAO DE RODOVIAS,DE ACORDOCOM A INSTRUCAO IT-55/83 DO DER-RJ,COMPREENDENDO RELOCACAO,NIVELAMENTO,SECOES TRANSVERSAIS,IMPLANTACAO DE MARCOS,CADAST</v>
          </cell>
          <cell r="C469" t="str">
            <v>KM</v>
          </cell>
        </row>
        <row r="470">
          <cell r="A470" t="str">
            <v>01.018.0001-0</v>
          </cell>
          <cell r="B470" t="str">
            <v>MARCACAO DE OBRA SEM INSTRUMENTO TOPOGRAFICO,CONSIDERADA A PROJECAO HORIZONTAL DA AREA ENVOLVENTE</v>
          </cell>
          <cell r="C470" t="str">
            <v>M2</v>
          </cell>
        </row>
        <row r="471">
          <cell r="A471" t="str">
            <v>01.018.0002-0</v>
          </cell>
          <cell r="B471" t="str">
            <v>LOCACAO DE OBRA COM APARELHO TOPOGRAFICO SOBRE CERCA DE MARCACAO,INCLUSIVE CONSTRUCAO DESTA E SUA PRE-LOCACAO E O FORNECIMENTO DO MATERIAL E TENDO POR MEDICAO O PERIMETRO A CONSTRU</v>
          </cell>
          <cell r="C471" t="str">
            <v>M</v>
          </cell>
        </row>
        <row r="472">
          <cell r="A472" t="str">
            <v>01.019.0001-0</v>
          </cell>
          <cell r="B472" t="str">
            <v>LEVANTAMENTO CADASTRAL GEOMETRICO DE IMOVEIS,ESCALA 1:200</v>
          </cell>
          <cell r="C472" t="str">
            <v>UN</v>
          </cell>
        </row>
        <row r="473">
          <cell r="A473" t="str">
            <v>01.019.0002-0</v>
          </cell>
          <cell r="B473" t="str">
            <v>LEVANTAMENTO CADASTRAL GEOMETRICO DE IMOVEIS,ESCALA 1:100</v>
          </cell>
          <cell r="C473" t="str">
            <v>UN</v>
          </cell>
        </row>
        <row r="474">
          <cell r="A474" t="str">
            <v>01.019.0003-0</v>
          </cell>
          <cell r="B474" t="str">
            <v>LEVANTAMENTO CADASTRAL GEOMETRICO DE IMOVEIS,ESCALA 1:50</v>
          </cell>
          <cell r="C474" t="str">
            <v>UN</v>
          </cell>
        </row>
        <row r="475">
          <cell r="A475" t="str">
            <v>01.019.0040-0</v>
          </cell>
          <cell r="B475" t="str">
            <v>LEVANTAMENTO CADASTRAL DAS PROFUNDIDADES DOS TUBOS E GALERIAS QUE CONCORREM EM UM POCO DE VISITA,PROFUNDIDADES ESTAS,MEDIDAS A REGUA E REFERENCIADAS A COTA DA TAMPA DO POCO-POCO EN</v>
          </cell>
          <cell r="C475" t="str">
            <v>UN</v>
          </cell>
        </row>
        <row r="476">
          <cell r="A476" t="str">
            <v>01.019.0045-0</v>
          </cell>
          <cell r="B476" t="str">
            <v>LEVANTAMENTO CADASTRAL DAS PROFUNDIDADES DOS TUBOS E GALERIAS QUE CONCORREM EM UM POCO DE VISITA,PROFUNDIDADES ESTAS,MEDIDAS A REGUA E REFERENCIADAS A COTA DA TAMPA DO POCO-POCO EN</v>
          </cell>
          <cell r="C476" t="str">
            <v>UN</v>
          </cell>
        </row>
        <row r="477">
          <cell r="A477" t="str">
            <v>01.019.0050-0</v>
          </cell>
          <cell r="B477" t="str">
            <v>LEVANTAMENTO CADASTRAL DAS PROFUNDIDADES DOS TUBOS E GALERIAS QUE CONCORREM EM UM POCO DE VISITA,PROFUNDIDADES ESTAS,MEDIDAS A REGUA E REFERENCIADAS A COTA DA TAMPA DO POCO-POCO EN</v>
          </cell>
          <cell r="C477" t="str">
            <v>UN</v>
          </cell>
        </row>
        <row r="478">
          <cell r="A478" t="str">
            <v>01.019.0055-0</v>
          </cell>
          <cell r="B478" t="str">
            <v>LEVANTAMENTO CADASTRAL DAS PROFUNDIDADES DOS TUBOS E GALERIAS QUE CONCORREM EM UM POCO DE VISITA,PROFUNDIDADES ESTAS,MEDIDAS A REGUA E REFERENCIADAS A COTA DA TAMPA DO POCO-POCO EM</v>
          </cell>
          <cell r="C478" t="str">
            <v>UN</v>
          </cell>
        </row>
        <row r="479">
          <cell r="A479" t="str">
            <v>01.019.0060-0</v>
          </cell>
          <cell r="B479" t="str">
            <v>LEVANTAMENTO CADASTRAL DAS PROFUNDIDADES DOS TUBOS E GALERIAS QUE CONCORREM EM UM POCO DE VISITA,PROFUNDIDADES ESTAS MEDIDAS A REGUA E REFERENCIADAS A COTA DA TAMPA DO POCO-POCO EM</v>
          </cell>
          <cell r="C479" t="str">
            <v>UN</v>
          </cell>
        </row>
        <row r="480">
          <cell r="A480" t="str">
            <v>01.019.0065-0</v>
          </cell>
          <cell r="B480" t="str">
            <v>LEVANTAMENTO CADASTRAL DAS PROFUNDIDADES DOS TUBOS E GALERIAS QUE CONCORREM EM UM POCO DE VISITA,PROFUNDIDADES ESTAS,MEDIDAS A REGUA E REFERENCIADAS A COTA DA TAMPA DO POCO-POCO EM</v>
          </cell>
          <cell r="C480" t="str">
            <v>UN</v>
          </cell>
        </row>
        <row r="481">
          <cell r="A481" t="str">
            <v>01.019.0070-0</v>
          </cell>
          <cell r="B481" t="str">
            <v>LEVANTAMENTO CADASTRAL DAS PROFUNDIDADES DOS TUBOS E GALERIAS QUE CONCORREM EM UM POCO DE VISITA,PROFUNDIDADES ESTAS,MEDIDAS A REGUA E REFERENCIADAS A COTA DA TAMPA DO POCO-POCO EM</v>
          </cell>
          <cell r="C481" t="str">
            <v>UN</v>
          </cell>
        </row>
        <row r="482">
          <cell r="A482" t="str">
            <v>01.019.0075-0</v>
          </cell>
          <cell r="B482" t="str">
            <v>LEVANTAMENTO CADASTRAL DAS PROFUNDIDADES DOS TUBOS E GALERIAS QUE CONCORREM EM UM POCO DE VISITA,PROFUNDIDADES ESTAS MEDIDAS A REGUA E REFERENCIADAS A COTA DA TAMPA DO POCO-POCO EM</v>
          </cell>
          <cell r="C482" t="str">
            <v>UN</v>
          </cell>
        </row>
        <row r="483">
          <cell r="A483" t="str">
            <v>01.019.0080-0</v>
          </cell>
          <cell r="B483" t="str">
            <v>LEVANTAMENTO CADASTRAL DAS PROFUNDIDADES DOS TUBOS E GALERIAS QUE CONCORREM EM UM POCO DE VISITA,PROFUNDIDADES ESTAS,MEDIDAS A REGUA E REFERENCIADAS A COTA DA TAMPA DO POCO-POCO EM</v>
          </cell>
          <cell r="C483" t="str">
            <v>UN</v>
          </cell>
        </row>
        <row r="484">
          <cell r="A484" t="str">
            <v>01.020.0010-0</v>
          </cell>
          <cell r="B484" t="str">
            <v>LEVANTAMENTO CLIMATOLOGICO COM ANALISE DE TEMPERATURAS MAXIMA E MINIMA DOS ULTIMOS 10 ANOS,PARA 4 PONTOS,VISANDO A DEFINICAO DO GRAU DE PERFORMANCE (PCG)</v>
          </cell>
          <cell r="C484" t="str">
            <v>UN</v>
          </cell>
        </row>
        <row r="485">
          <cell r="A485" t="str">
            <v>01.050.0010-0</v>
          </cell>
          <cell r="B485" t="str">
            <v>PROJETO BASICO DE ARQUITETURA PARA PREDIOS HOSPITALARES ATE1.000M2,APRESENTADO EM AUTOCAD NOS PADROES DA CONTRATANTE,INCLUSIVE AS LEGALIZACOES PERTINENTES E A COORDENACAO DOS PROJ</v>
          </cell>
          <cell r="C485" t="str">
            <v>M2</v>
          </cell>
        </row>
        <row r="486">
          <cell r="A486" t="str">
            <v>01.050.0011-0</v>
          </cell>
          <cell r="B486" t="str">
            <v>PROJETO BASICO DE ARQUITETURA PARA PREDIOS HOSPITALARES DE 1.001 ATE 4.000M2,APRESENTADO EM AUTOCAD NOS PADROES DA CONTRATANTE,INCLUSIVE AS LEGALIZACOES PERTINENTES E A COORDENACAO</v>
          </cell>
          <cell r="C486" t="str">
            <v>M2</v>
          </cell>
        </row>
        <row r="487">
          <cell r="A487" t="str">
            <v>01.050.0012-0</v>
          </cell>
          <cell r="B487" t="str">
            <v>PROJETO BASICO DE ARQUITETURA PARA PREDIOS HOSPITALARES ACIMA DE 4.000M2,APRESENTADO EM AUTOCAD NOS PADROES DA CONTRATANTE,INCLUSIVE AS LEGALIZACOES PERTINENTES E A COORDENACAO DOS</v>
          </cell>
          <cell r="C487" t="str">
            <v>M2</v>
          </cell>
        </row>
        <row r="488">
          <cell r="A488" t="str">
            <v>01.050.0013-0</v>
          </cell>
          <cell r="B488" t="str">
            <v>PROJETO ESTRUTURAL PARA PREDIOS HOSPITALARES ATE 1.000M2,APRESENTADO EM AUTOCAD NOS PADROES DA CONTRATANTE,CONSTANDO DEPLANTAS DE FORMA,ARMACAO E DETALHES,DE ACORDO COM A ABNT</v>
          </cell>
          <cell r="C488" t="str">
            <v>M2</v>
          </cell>
        </row>
        <row r="489">
          <cell r="A489" t="str">
            <v>01.050.0014-0</v>
          </cell>
          <cell r="B489" t="str">
            <v>PROJETO ESTRUTURAL PARA PREDIOS HOSPITALARES DE 1.001 ATE 4.000M2,APRESENTADO EM AUTOCAD NOS PADROES DA CONTRATANTE,CONSTANDO DE PLANTAS DE FORMA,ARMACAO E DETALHES,DE ACORDO COM A</v>
          </cell>
          <cell r="C489" t="str">
            <v>M2</v>
          </cell>
        </row>
        <row r="490">
          <cell r="A490" t="str">
            <v>01.050.0015-0</v>
          </cell>
          <cell r="B490" t="str">
            <v>PROJETO ESTRUTURAL PARA PREDIOS HOSPITALARES ACIMA DE 4.000M2,APRESENTADO EM AUTOCAD NOS PADROES DA CONTRATANTE,CONSTANDO DE PLANTAS DE FORMA,ARMACAO E DETALHES,DE ACORDO COM A ABN</v>
          </cell>
          <cell r="C490" t="str">
            <v>M2</v>
          </cell>
        </row>
        <row r="491">
          <cell r="A491" t="str">
            <v>01.050.0016-0</v>
          </cell>
          <cell r="B491" t="str">
            <v>PROJETO EXECUTIVO DE ARQUITETURA PARA PREDIOS HOSPITALARES ATE 500M2,APRESENTADO EM AUTOCAD NOS PADROES DA CONTRATANTE,INCLUSIVE AS LEGALIZACOES PERTINENTES E A COORDENACAO DOS PRO</v>
          </cell>
          <cell r="C491" t="str">
            <v>M2</v>
          </cell>
        </row>
        <row r="492">
          <cell r="A492" t="str">
            <v>01.050.0017-0</v>
          </cell>
          <cell r="B492" t="str">
            <v>PROJETO EXECUTIVO DE ARQUITETURA PARA PREDIOS HOSPITALARES DE 501 ATE 4.000M2,APRESENTADO EM AUTOCAD NOS PADROES DA CONTRATANTE,INCLUSIVE AS LEGALIZACOES PERTINENTES E A COORDENACA</v>
          </cell>
          <cell r="C492" t="str">
            <v>M2</v>
          </cell>
        </row>
        <row r="493">
          <cell r="A493" t="str">
            <v>01.050.0018-0</v>
          </cell>
          <cell r="B493" t="str">
            <v>PROJETO EXECUTIVO DE ARQUITETURA PARA PREDIOS HOSPITALARES ACIMA DE 4.000M2,APRESENTADO EM AUTOCAD NOS PADROES DA CONTRATANTE,INCLUSIVE AS LEGALIZACOES PERTINENTES E A COORDENACAO</v>
          </cell>
          <cell r="C493" t="str">
            <v>M2</v>
          </cell>
        </row>
        <row r="494">
          <cell r="A494" t="str">
            <v>01.050.0019-0</v>
          </cell>
          <cell r="B494" t="str">
            <v>PROJETO BASICO DE ARQUITETURA PARA PREDIOS CULTURAIS ATE 500M2,APRESENTADO EM AUTOCAD NOS PADROES DA CONTRATANTE,INCLUSIVE AS LEGALIZACOES PERTINENTES E A COORDENACAO DOS PROJETOS</v>
          </cell>
          <cell r="C494" t="str">
            <v>M2</v>
          </cell>
        </row>
        <row r="495">
          <cell r="A495" t="str">
            <v>01.050.0020-0</v>
          </cell>
          <cell r="B495" t="str">
            <v>PROJETO BASICO DE ARQUITETURA PARA PREDIOS CULTURAIS DE 501ATE 3.000M2,APRESENTADO EM AUTOCAD NOS PADROES DA CONTRATANTE,INCLUSIVE AS LEGALIZACOES PERTINENTES E A COORDENACAO DOS</v>
          </cell>
          <cell r="C495" t="str">
            <v>M2</v>
          </cell>
        </row>
        <row r="496">
          <cell r="A496" t="str">
            <v>01.050.0021-0</v>
          </cell>
          <cell r="B496" t="str">
            <v>PROJETO BASICO DE ARQUITETURA PARA PREDIOS CULTURAIS ACIMA DE 3.000M2,APRESENTADO EM AUTOCAD NOS PADROES DA CONTRATANTE,INCLUSIVE AS LEGALIZACOES PERTINENTES E A COORDENACAO DOS PR</v>
          </cell>
          <cell r="C496" t="str">
            <v>M2</v>
          </cell>
        </row>
        <row r="497">
          <cell r="A497" t="str">
            <v>01.050.0022-0</v>
          </cell>
          <cell r="B497" t="str">
            <v>PROJETO EXECUTIVO DE ARQUITETURA PARA PREDIOS CULTURAIS ATE500M2,APRESENTADO EM AUTOCAD NOS PADROES DA CONTRATANTE,INCLUSIVE AS LEGALIZACOES PERTINENTES E A COORDENACAO DOS PROJET</v>
          </cell>
          <cell r="C497" t="str">
            <v>M2</v>
          </cell>
        </row>
        <row r="498">
          <cell r="A498" t="str">
            <v>01.050.0023-0</v>
          </cell>
          <cell r="B498" t="str">
            <v>PROJETO EXECUTIVO DE ARQUITETURA PARA PREDIOS CULTURAIS DE 501 ATE 3.000M2,APRESENTADO EM AUTOCAD NOS PADROES DA CONTRATANTE,INCLUSIVE AS LEGALIZACOES PERTINENTES E A COORDENACAO D</v>
          </cell>
          <cell r="C498" t="str">
            <v>M2</v>
          </cell>
        </row>
        <row r="499">
          <cell r="A499" t="str">
            <v>01.050.0024-0</v>
          </cell>
          <cell r="B499" t="str">
            <v>PROJETO EXECUTIVO DE ARQUITETURA PARA PREDIOS CULTURAIS ACIMA DE 3.000M2,APRESENTADO EM AUTOCAD NOS PADROES DA CONTRATANTE,INCLUSIVE AS LEGALIZACOES PERTINENTES E A COORDENACAO DOS</v>
          </cell>
          <cell r="C499" t="str">
            <v>M2</v>
          </cell>
        </row>
        <row r="500">
          <cell r="A500" t="str">
            <v>01.050.0025-0</v>
          </cell>
          <cell r="B500" t="str">
            <v>PROJETO ESTRUTURAL PARA PREDIOS CULTURAIS ATE 500M2,APRESENTADO EM AUTOCAD NOS PADROES DA CONTRATANTE,CONSTANDO DE PLANTAS DE FORMA,ARMACAO E DETALHES,DE ACORDO COM A ABNT</v>
          </cell>
          <cell r="C500" t="str">
            <v>M2</v>
          </cell>
        </row>
        <row r="501">
          <cell r="A501" t="str">
            <v>01.050.0026-0</v>
          </cell>
          <cell r="B501" t="str">
            <v>PROJETO ESTRUTURAL PARA PREDIOS CULTURAIS DE 501 ATE 3.000M2,APRESENTADO EM AUTOCAD NOS PADROES DA CONTRATANTE,CONSTANDODE PLANTAS DE FORMA,ARMACAO E DETALHES,DE ACORDO COM A ANBT</v>
          </cell>
          <cell r="C501" t="str">
            <v>M2</v>
          </cell>
        </row>
        <row r="502">
          <cell r="A502" t="str">
            <v>01.050.0027-0</v>
          </cell>
          <cell r="B502" t="str">
            <v>PROJETO ESTRUTURAL PARA PREDIOS CULTURAIS ACIMA DE 3.000M2,APRESENTADO EM AUTOCAD NOS PADROES DA CONTRATANTE,CONSTANDO DE PLANTAS DE FORMA,ARMACAO E DETALHES,DE ACORDO COM A ABNT</v>
          </cell>
          <cell r="C502" t="str">
            <v>M2</v>
          </cell>
        </row>
        <row r="503">
          <cell r="A503" t="str">
            <v>01.050.0028-0</v>
          </cell>
          <cell r="B503" t="str">
            <v>PROJETO BASICO DE ARQUITETURA PARA PREDIOS ESCOLARES E/OU ADMINISTRATIVOS ATE 500M2,APRESENTADO EM AUTOCAD NOS PADROES DA CONTRATANTE,INCLUSIVE AS LEGALIZACOES PERTINENTES E A COOR</v>
          </cell>
          <cell r="C503" t="str">
            <v>M2</v>
          </cell>
        </row>
        <row r="504">
          <cell r="A504" t="str">
            <v>01.050.0029-0</v>
          </cell>
          <cell r="B504" t="str">
            <v>PROJETO BASICO DE ARQUITETURA PARA PREDIOS ESCOLARES E/OU ADMINISTRATIVOS DE 501 ATE 3.000M2,APRESENTADO EM AUTOCAD NOSPADROES DA CONTRATANTE,INCLUSIVE AS LEGALIZACOES PERTINENTES</v>
          </cell>
          <cell r="C504" t="str">
            <v>M2</v>
          </cell>
        </row>
        <row r="505">
          <cell r="A505" t="str">
            <v>01.050.0030-0</v>
          </cell>
          <cell r="B505" t="str">
            <v>PROJETO BASICO DE ARQUITETURA PARA PREDIOS ESCOLARES E/OU ADMINISTRATIVOS ACIMA DE 3.000M2,APRESENTADO EM AUTOCAD NOS PADROES DA CONTRATANTE,INCLUSIVE AS LEGALIZACOES PERTINENTES E</v>
          </cell>
          <cell r="C505" t="str">
            <v>M2</v>
          </cell>
        </row>
        <row r="506">
          <cell r="A506" t="str">
            <v>01.050.0031-0</v>
          </cell>
          <cell r="B506" t="str">
            <v>PROJETO EXECUTIVO DE ARQUITETURA PARA PREDIOS ESCOLARES E/OUADMINISTRATIVOS ATE 500M2,APRESENTADO EM AUTOCAD NOS PADROES DA CONTRATANTE,INCLUSIVE AS LEGALIZACOES PERTINENTES E A C</v>
          </cell>
          <cell r="C506" t="str">
            <v>M2</v>
          </cell>
        </row>
        <row r="507">
          <cell r="A507" t="str">
            <v>01.050.0032-0</v>
          </cell>
          <cell r="B507" t="str">
            <v>PROJETO EXECUTIVO DE ARQUITETURA PARA PREDIOS ESCOLARES E/OUADMINISTRATIVOS DE 501 ATE 3.000M2,APRESENTADO EM AUTOCAD NOS PADROES DA CONTRATANTE,INCLUSIVE AS LEGALIZACOES PERTINEN</v>
          </cell>
          <cell r="C507" t="str">
            <v>M2</v>
          </cell>
        </row>
        <row r="508">
          <cell r="A508" t="str">
            <v>01.050.0033-0</v>
          </cell>
          <cell r="B508" t="str">
            <v>PROJETO EXECUTIVO DE ARQUITETURA PARA PREDIOS ESCOLARES E/OUADMINISTRATIVOS ACIMA DE 3.000M2,APRESENTADO EM AUTOCAD NOSPADROES DA CONTRATANTE,INCLUSIVE AS LEGALIZACOES PERTINENTE</v>
          </cell>
          <cell r="C508" t="str">
            <v>M2</v>
          </cell>
        </row>
        <row r="509">
          <cell r="A509" t="str">
            <v>01.050.0034-0</v>
          </cell>
          <cell r="B509" t="str">
            <v>PROJETO ESTRUTURAL PARA PREDIOS ESCOLARES E ADMINISTRATIVOSATE 500M2,APRESENTADO EM AUTOCAD NOS PADROES DA CONTRATANTE,CONSTANDO DE PLANTAS DE FORMA,ARMACAO E DETALHES,DE ACORDO C</v>
          </cell>
          <cell r="C509" t="str">
            <v>M2</v>
          </cell>
        </row>
        <row r="510">
          <cell r="A510" t="str">
            <v>01.050.0035-0</v>
          </cell>
          <cell r="B510" t="str">
            <v>PROJETO ESTRUTURAL PARA PREDIOS ESCOLARES E ADMINISTRATIVOSDE 501 ATE 3.000M2,APRESENTADO EM AUTOCAD NOS PADROES DA CONTRATANTE,CONSTANDO DE PLANTAS DE FORMA,ARMACAO E DETALHES,DE</v>
          </cell>
          <cell r="C510" t="str">
            <v>M2</v>
          </cell>
        </row>
        <row r="511">
          <cell r="A511" t="str">
            <v>01.050.0036-0</v>
          </cell>
          <cell r="B511" t="str">
            <v>PROJETO ESTRUTURAL PARA PREDIOS ESCOLARES E ADMINISTRATIVOSACIMA DE 3.000M2,APRESENTADO EM AUTOCAD NOS PADROES DA CONTRATANTE,CONSTANDO DE PLANTAS DE FORMA,ARMACAO E DETALHES,DE A</v>
          </cell>
          <cell r="C511" t="str">
            <v>M2</v>
          </cell>
        </row>
        <row r="512">
          <cell r="A512" t="str">
            <v>01.050.0037-0</v>
          </cell>
          <cell r="B512" t="str">
            <v>PROJETO BASICO DE ARQUITETURA PARA LOTEAMENTOS COM 3 UNIDADES UNI OU BIFAMILIARES PARA AREAS ATE 12.000M2,APRESENTADO EMAUTOCAD NOS PADROES DA CONTRATANTE,INCLUSIVE AS LEGALIZACOE</v>
          </cell>
          <cell r="C512" t="str">
            <v>M2</v>
          </cell>
        </row>
        <row r="513">
          <cell r="A513" t="str">
            <v>01.050.0038-0</v>
          </cell>
          <cell r="B513" t="str">
            <v>PROJETO BASICO DE ARQUITETURA PARA LOTEAMENTOS COM 3 UNIDADES UNI OU BIFAMILIARES PARA AREAS DE 12.001 ATE 36.000M2,APRESENTADO EM AUTOCAD NOS PADROES DA CONTRATANTE,INCLUSIVE AS L</v>
          </cell>
          <cell r="C513" t="str">
            <v>M2</v>
          </cell>
        </row>
        <row r="514">
          <cell r="A514" t="str">
            <v>01.050.0039-0</v>
          </cell>
          <cell r="B514" t="str">
            <v>PROJETO BASICO DE ARQUITETURA PARA LOTEAMENTOS COM 3 UNIDADES UNI OU BIFAMILIARES PARA AREAS ACIMA DE 36.000M2,APRESENTADO EM AUTOCAD NOS PADROES DA CONTRATANTE,INCLUSIVE AS LEGALI</v>
          </cell>
          <cell r="C514" t="str">
            <v>M2</v>
          </cell>
        </row>
        <row r="515">
          <cell r="A515" t="str">
            <v>01.050.0040-0</v>
          </cell>
          <cell r="B515" t="str">
            <v>PROJETO EXECUTIVO DE ARQUITETURA PARA LOTEAMENTOS COM 3 UNIDADES UNI OU BIFAMILIARES TIPO PARA AREAS ATE 12.000M2,APRESENTADO EM AUTOCAD NOS PADROES DA CONTRATANTE,INCLUSIVE AS LEG</v>
          </cell>
          <cell r="C515" t="str">
            <v>M2</v>
          </cell>
        </row>
        <row r="516">
          <cell r="A516" t="str">
            <v>01.050.0041-0</v>
          </cell>
          <cell r="B516" t="str">
            <v>PROJETO EXECUTIVO DE ARQUITETURA PARA LOTEAMENTOS COM 3 UNIDADES UNI OU BIFAMILIARES TIPO PARA AREAS DE 12.001 ATE 36.000M2,APRESENTADO EM AUTOCAD NOS PADROES DA CONTRATANTE,INCLUS</v>
          </cell>
          <cell r="C516" t="str">
            <v>M2</v>
          </cell>
        </row>
        <row r="517">
          <cell r="A517" t="str">
            <v>01.050.0042-0</v>
          </cell>
          <cell r="B517" t="str">
            <v>PROJETO EXECUTIVO DE ARQUITETURA PARA LOTEAMENTOS COM 3 UNIDADES UNI OU BIFAMILIARES TIPO PARA AREAS ACIMA DE 36.000M2,APRESENTADO EM AUTOCAD NOS PADROES DA CONTRATANTE,INCLUSIVE A</v>
          </cell>
          <cell r="C517" t="str">
            <v>M2</v>
          </cell>
        </row>
        <row r="518">
          <cell r="A518" t="str">
            <v>01.050.0043-0</v>
          </cell>
          <cell r="B518" t="str">
            <v>PROJETO BASICO DE ARQUITETURA PARA HABITACAO/EDIFICIOS ATE 6.000M2,APRESENTADO EM AUTOCAD NOS PADROES DA CONTRATANTE,INCLUSIVE AS LEGALIZACOES PERTINENTES E A COORDENACAO DOS PROJE</v>
          </cell>
          <cell r="C518" t="str">
            <v>M2</v>
          </cell>
        </row>
        <row r="519">
          <cell r="A519" t="str">
            <v>01.050.0044-0</v>
          </cell>
          <cell r="B519" t="str">
            <v>PROJETO BASICO DE ARQUITETURA PARA HABITACAO/EDIFICIOS DE 6.001 ATE 12.000M2,APRESENTADO EM AUTOCAD NOS PADROES DA CONTRATANTE,INCLUSIVE AS LEGALIZACOES PERTINENTES E A COORDENACAO</v>
          </cell>
          <cell r="C519" t="str">
            <v>M2</v>
          </cell>
        </row>
        <row r="520">
          <cell r="A520" t="str">
            <v>01.050.0045-0</v>
          </cell>
          <cell r="B520" t="str">
            <v>PROJETO BASICO DE ARQUITETURA PARA HABITACAO/EDIFICIOS ACIMADE 12.000M2,APRESENTADO EM AUTOCAD NOS PADROES DA CONTRATANTE,INCLUSIVE AS LEGALIZACOES PERTINENTES E A COORDENACAO DOS</v>
          </cell>
          <cell r="C520" t="str">
            <v>M2</v>
          </cell>
        </row>
        <row r="521">
          <cell r="A521" t="str">
            <v>01.050.0046-0</v>
          </cell>
          <cell r="B521" t="str">
            <v>PROJETO EXECUTIVO DE ARQUITETURA PARA HABITACAO/EDIFICIOS ATE 6.000M2,APRESENTADO EM AUTOCAD NOS PADROES DA CONTRATANTE,INCLUSIVE AS LEGALIZACOES PERTINENTES E A COORDENACAO DOS PR</v>
          </cell>
          <cell r="C521" t="str">
            <v>M2</v>
          </cell>
        </row>
        <row r="522">
          <cell r="A522" t="str">
            <v>01.050.0047-0</v>
          </cell>
          <cell r="B522" t="str">
            <v>PROJETO EXECUTIVO DE ARQUITETURA PARA HABITACAO/EDIFICIOS DE6.001 ATE 12.000M2,APRESENTADO EM AUTOCAD NOS PADROES DA CONTRATANTE,INCLUSIVE AS LEGALIZACOES PERTINENTES E A COORDENA</v>
          </cell>
          <cell r="C522" t="str">
            <v>M2</v>
          </cell>
        </row>
        <row r="523">
          <cell r="A523" t="str">
            <v>01.050.0048-0</v>
          </cell>
          <cell r="B523" t="str">
            <v>PROJETO EXECUTIVO DE ARQUITETURA PARA HABITACAO/EDIFICIOS ACIMA DE 12.000M2,APRESENTADO EM AUTOCAD NOS PADROES DA CONTRATANTE,INCLUSIVE AS LEGALIZACOES PERTINENTES E A COORDENACAO</v>
          </cell>
          <cell r="C523" t="str">
            <v>M2</v>
          </cell>
        </row>
        <row r="524">
          <cell r="A524" t="str">
            <v>01.050.0049-0</v>
          </cell>
          <cell r="B524" t="str">
            <v>PROJETO EXECUTIVO DE INSTALACAO DE INCENDIO PARA PREDIOS ESCOLARES E/OU ADMINISTRATIVOS ATE 500M2,APRESENTADO EM AUTOCAD,INCLUSIVE AS LEGALIZACOES PERTINENTES</v>
          </cell>
          <cell r="C524" t="str">
            <v>M2</v>
          </cell>
        </row>
        <row r="525">
          <cell r="A525" t="str">
            <v>01.050.0050-0</v>
          </cell>
          <cell r="B525" t="str">
            <v>PROJETO EXECUTIVO DE INSTALACAO DE INCENDIO PARA PREDIOS ESCOLARES E/OU ADMINISTRATIVOS DE 501 ATE 3.000M2,APRESENTADO EM AUTOCAD,INCLUSIVE AS LEGALIZACOES PERTINENTES</v>
          </cell>
          <cell r="C525" t="str">
            <v>M2</v>
          </cell>
        </row>
        <row r="526">
          <cell r="A526" t="str">
            <v>01.050.0051-0</v>
          </cell>
          <cell r="B526" t="str">
            <v>PROJETO EXECUTIVO DE INSTALACAO DE INCENDIO PARA PREDIOS ESCOLARES E/OU ADMINISTRATIVOS ACIMA DE 3.000M2,APRESENTADO EMAUTOCAD,INCLUSIVE AS LEGALIZACOES PERTINENTES</v>
          </cell>
          <cell r="C526" t="str">
            <v>M2</v>
          </cell>
        </row>
        <row r="527">
          <cell r="A527" t="str">
            <v>01.050.0052-0</v>
          </cell>
          <cell r="B527" t="str">
            <v>PROJETO EXECUTIVO DE INSTALACAO DE INCENDIO PARA PREDIOS CULTURAIS ATE 500M2,APRESENTADO EM AUTOCAD,INCLUSIVE AS LEGALIZACOES PERTINENTES</v>
          </cell>
          <cell r="C527" t="str">
            <v>M2</v>
          </cell>
        </row>
        <row r="528">
          <cell r="A528" t="str">
            <v>01.050.0053-0</v>
          </cell>
          <cell r="B528" t="str">
            <v>PROJETO EXECUTIVO DE INSTALACAO DE INCENDIO PARA PREDIOS CULTURAIS ACIMA DE 500M2,APRESENTADO EM AUTOCAD,INCLUSIVE AS LEGALIZACOES PERTINENTES</v>
          </cell>
          <cell r="C528" t="str">
            <v>M2</v>
          </cell>
        </row>
        <row r="529">
          <cell r="A529" t="str">
            <v>01.050.0054-0</v>
          </cell>
          <cell r="B529" t="str">
            <v>PROJETO EXECUTIVO DE INSTALACAO DE INCENDIO PARA PREDIOS HOSPITALARES,APRESENTADO EM AUTOCAD,INCLUSIVE AS LEGALIZACOES PERTINENTES</v>
          </cell>
          <cell r="C529" t="str">
            <v>M2</v>
          </cell>
        </row>
        <row r="530">
          <cell r="A530" t="str">
            <v>01.050.0055-0</v>
          </cell>
          <cell r="B530" t="str">
            <v>PROJETO EXECUTIVO DE INSTALACAO DE INCENDIO PARA HABITACOES/EDIFICIOS ATE 500M2,APRESENTADO EM AUTOCAD,INCLUSIVE AS LEGALIZACOES PERTINENTES</v>
          </cell>
          <cell r="C530" t="str">
            <v>M2</v>
          </cell>
        </row>
        <row r="531">
          <cell r="A531" t="str">
            <v>01.050.0056-0</v>
          </cell>
          <cell r="B531" t="str">
            <v>PROJETO EXECUTIVO DE INSTALACAO DE INCENDIO PARA HABITACOES/EDIFICIOS DE 501 ATE 3.000M2,APRESENTADO EM AUTOCAD,INCLUSIVE AS LEGALIZACOES PERTINENTES</v>
          </cell>
          <cell r="C531" t="str">
            <v>M2</v>
          </cell>
        </row>
        <row r="532">
          <cell r="A532" t="str">
            <v>01.050.0057-0</v>
          </cell>
          <cell r="B532" t="str">
            <v>PROJETO EXECUTIVO DE INSTALACAO DE INCENDIO PARA HABITACOES/EDIFICIOS ACIMA DE 3000M2,APRESENTADO EM AUTOCAD,INCLUSIVE AS LEGALIZACOES PERTINENTES</v>
          </cell>
          <cell r="C532" t="str">
            <v>M2</v>
          </cell>
        </row>
        <row r="533">
          <cell r="A533" t="str">
            <v>01.050.0058-0</v>
          </cell>
          <cell r="B533" t="str">
            <v>PROJETO EXECUTIVO DE INSTALACAO DE INCENDIO PARA HABITACAO/LOTEAMENTO ATE 36.000M2,APRESENTADO EM AUTOCAD,INCLUSIVE AS LEGALIZACOES PERTINENTES</v>
          </cell>
          <cell r="C533" t="str">
            <v>M2</v>
          </cell>
        </row>
        <row r="534">
          <cell r="A534" t="str">
            <v>01.050.0059-0</v>
          </cell>
          <cell r="B534" t="str">
            <v>PROJETO EXECUTIVO DE INSTALACAO DE INCENDIO PARA HABITACAO/LOTEAMENTO ACIMA DE 36.000M2,APRESENTADO EM AUTOCAD,INCLUSIVEAS LEGALIZACOES PERTINENTES</v>
          </cell>
          <cell r="C534" t="str">
            <v>M2</v>
          </cell>
        </row>
        <row r="535">
          <cell r="A535" t="str">
            <v>01.050.0060-0</v>
          </cell>
          <cell r="B535" t="str">
            <v>PROJETO EXECUTIVO DE INSTALACAO DE GAS PARA PREDIOS ESCOLARES E/OU ADMINISTRATIVOS ATE 500M2,APRESENTADO EM AUTOCAD,INCLUSIVE AS LEGALIZACOES PERTINENTES</v>
          </cell>
          <cell r="C535" t="str">
            <v>M2</v>
          </cell>
        </row>
        <row r="536">
          <cell r="A536" t="str">
            <v>01.050.0061-0</v>
          </cell>
          <cell r="B536" t="str">
            <v>PROJETO EXECUTIVO DE INSTALACAO DE GAS PARA PREDIOS ESCOLARES E/OU ADMINISTRATIVOS ACIMA DE 500M2,APRESENTADO EM AUTOCAD,INCLUSIVE AS LEGALIZACOES PERTINENTES</v>
          </cell>
          <cell r="C536" t="str">
            <v>M2</v>
          </cell>
        </row>
        <row r="537">
          <cell r="A537" t="str">
            <v>01.050.0062-0</v>
          </cell>
          <cell r="B537" t="str">
            <v>PROJETO EXECUTIVO DE INSTALACAO DE GAS PARA PREDIOS CULTURAIS,APRESENTADO EM AUTOCAD,INCLUSIVE AS LEGALIZACOES PERTINENTES</v>
          </cell>
          <cell r="C537" t="str">
            <v>M2</v>
          </cell>
        </row>
        <row r="538">
          <cell r="A538" t="str">
            <v>01.050.0063-0</v>
          </cell>
          <cell r="B538" t="str">
            <v>PROJETO EXECUTIVO DE INSTALACAO DE GAS PARA PREDIOS HOSPITALARES ATE 4.000M2,APRESENTADO EM AUTOCAD,INCLUSIVE AS LEGALIZACOES PERTINENTES</v>
          </cell>
          <cell r="C538" t="str">
            <v>M2</v>
          </cell>
        </row>
        <row r="539">
          <cell r="A539" t="str">
            <v>01.050.0064-0</v>
          </cell>
          <cell r="B539" t="str">
            <v>PROJETO EXECUTIVO DE INSTALACAO DE GAS PARA PREDIOS HOSPITALARES ACIMA DE 4.000M2,APRESENTADO EM AUTOCAD,INCLUSIVE AS LEGALIZACOES PERTINENTES</v>
          </cell>
          <cell r="C539" t="str">
            <v>M2</v>
          </cell>
        </row>
        <row r="540">
          <cell r="A540" t="str">
            <v>01.050.0065-0</v>
          </cell>
          <cell r="B540" t="str">
            <v>PROJETO EXECUTIVO DE INSTALACAO DE GAS PARA HABITACOES/EDIFICIOS ATE 500M2,APRESENTADO EM AUTOCAD,INCLUSIVE AS LEGALIZACOES PERTINENTES</v>
          </cell>
          <cell r="C540" t="str">
            <v>M2</v>
          </cell>
        </row>
        <row r="541">
          <cell r="A541" t="str">
            <v>01.050.0066-0</v>
          </cell>
          <cell r="B541" t="str">
            <v>PROJETO EXECUTIVO DE INSTALACAO DE GAS PARA HABITACOES/EDIFICIOS ACIMA DE 500M2,APRESENTADO EM AUTOCAD,INCLUSIVE AS LEGALIZACOES PERTINENTES</v>
          </cell>
          <cell r="C541" t="str">
            <v>M2</v>
          </cell>
        </row>
        <row r="542">
          <cell r="A542" t="str">
            <v>01.050.0067-0</v>
          </cell>
          <cell r="B542" t="str">
            <v>PROJETO EXECUTIVO DE INSTALACAO DE GAS PARA HABITACAO/LOTEAMENTO ATE 12.000M2,APRESENTADO EM AUTOCAD,INCLUSIVE AS LEGALIZACOES PERTINENTES</v>
          </cell>
          <cell r="C542" t="str">
            <v>M2</v>
          </cell>
        </row>
        <row r="543">
          <cell r="A543" t="str">
            <v>01.050.0068-0</v>
          </cell>
          <cell r="B543" t="str">
            <v>PROJETO EXECUTIVO DE INSTALACAO DE GAS PARA HABITACAO/LOTEAMENTO ACIMA DE 12.000M2,APRESENTADO EM AUTOCAD,INCLUSIVE AS LEGALIZACOES PERTINENTES</v>
          </cell>
          <cell r="C543" t="str">
            <v>M2</v>
          </cell>
        </row>
        <row r="544">
          <cell r="A544" t="str">
            <v>01.050.0069-0</v>
          </cell>
          <cell r="B544" t="str">
            <v>PROJETO EXECUTIVO DE INSTALACAO DE MECANICA PARA PREDIOS ESCOLARES E/OU ADMINISTRATIVOS ATE 500M2,APRESENTADO EM AUTOCAD,INCLUSIVE AS LEGALIZACOES PERTINENTES</v>
          </cell>
          <cell r="C544" t="str">
            <v>M2</v>
          </cell>
        </row>
        <row r="545">
          <cell r="A545" t="str">
            <v>01.050.0070-0</v>
          </cell>
          <cell r="B545" t="str">
            <v>PROJETO EXECUTIVO DE INSTALACAO DE MECANICA PARA PREDIOS ESCOLARES E/OU ADMINISTRATIVOS DE 501 ATE 3.000M2,APRESENTADO EM AUTOCAD,INCLUSIVE AS LEGALIZACOES PERTINENTES</v>
          </cell>
          <cell r="C545" t="str">
            <v>M2</v>
          </cell>
        </row>
        <row r="546">
          <cell r="A546" t="str">
            <v>01.050.0071-0</v>
          </cell>
          <cell r="B546" t="str">
            <v>PROJETO EXECUTIVO DE INSTALACAO DE MECANICA PARA PREDIOS ESCOLARES E/OU ADMINISTRATIVOS ACIMA DE 3.000M2,APRESENTADO EMAUTOCAD,INCLUSIVE AS LEGALIZACOES PERTINENTES</v>
          </cell>
          <cell r="C546" t="str">
            <v>M2</v>
          </cell>
        </row>
        <row r="547">
          <cell r="A547" t="str">
            <v>01.050.0072-0</v>
          </cell>
          <cell r="B547" t="str">
            <v>PROJETO EXECUTIVO DE INSTALACAO DE MECANICA PARA PREDIOS CULTURAIS ATE 3.000M2,APRESENTADO EM AUTOCAD,INCLUSIVE AS LEGALIZACOES PERTINENTES</v>
          </cell>
          <cell r="C547" t="str">
            <v>M2</v>
          </cell>
        </row>
        <row r="548">
          <cell r="A548" t="str">
            <v>01.050.0073-0</v>
          </cell>
          <cell r="B548" t="str">
            <v>PROJETO EXECUTIVO DE INSTALACAO DE MECANICA PARA PREDIOS CULTURAIS ACIMA DE 3.000M2,APRESENTADO EM AUTOCAD,INCLUSIVE ASLEGALIZACOES PERTINENTES</v>
          </cell>
          <cell r="C548" t="str">
            <v>M2</v>
          </cell>
        </row>
        <row r="549">
          <cell r="A549" t="str">
            <v>01.050.0074-0</v>
          </cell>
          <cell r="B549" t="str">
            <v>PROJETO EXECUTIVO DE INSTALACAO DE MECANICA PARA PREDIOS HOSPITALARES,APRESENTADO EM AUTOCAD,INCLUSIVE AS LEGALIZACOES PERTINENTES</v>
          </cell>
          <cell r="C549" t="str">
            <v>M2</v>
          </cell>
        </row>
        <row r="550">
          <cell r="A550" t="str">
            <v>01.050.0075-0</v>
          </cell>
          <cell r="B550" t="str">
            <v>PROJETO EXECUTIVO DE INSTALACAO DE MECANICA PARA HABITACOES/EDIFICIOS ATE 500M2,APRESENTADO EM AUTOCAD,INCLUSIVE AS LEGALIZACOES PERTINENTES</v>
          </cell>
          <cell r="C550" t="str">
            <v>M2</v>
          </cell>
        </row>
        <row r="551">
          <cell r="A551" t="str">
            <v>01.050.0076-0</v>
          </cell>
          <cell r="B551" t="str">
            <v>PROJETO EXECUTIVO DE INSTALACAO DE MECANICA PARA HABITACOES/EDIFICIOS DE 501 ATE 3.000M2,APRESENTADO EM AUTOCAD,INCLUSIVE AS LEGALIZACOES PERTINENTES</v>
          </cell>
          <cell r="C551" t="str">
            <v>M2</v>
          </cell>
        </row>
        <row r="552">
          <cell r="A552" t="str">
            <v>01.050.0077-0</v>
          </cell>
          <cell r="B552" t="str">
            <v>PROJETO EXECUTIVO DE INSTALACAO DE MECANICA PARA HABITACOES/EDIFICIOS ACIMA DE 3.000M2,APRESENTADO EM AUTOCAD,INCLUSIVEAS LEGALIZACOES PERTINENTES</v>
          </cell>
          <cell r="C552" t="str">
            <v>M2</v>
          </cell>
        </row>
        <row r="553">
          <cell r="A553" t="str">
            <v>01.050.0078-0</v>
          </cell>
          <cell r="B553" t="str">
            <v>PROJETO EXECUTIVO DE INSTALACAO DE TELEFONE PARA PREDIOS ESCOLARES E/OU ADMINISTRATIVOS ATE 500M2,APRESENTADO EM AUTOCAD,INCLUSIVE AS LEGALIZACOES PERTINENTES</v>
          </cell>
          <cell r="C553" t="str">
            <v>M2</v>
          </cell>
        </row>
        <row r="554">
          <cell r="A554" t="str">
            <v>01.050.0079-0</v>
          </cell>
          <cell r="B554" t="str">
            <v>PROJETO EXECUTIVO DE INSTALACAO DE TELEFONE PARA PREDIOS ESCOLARES E/OU ADMINISTRATIVOS ACIMA DE 500M2,APRESENTADO EM AUTOCAD,INCLUSIVE AS LEGALIZACOES PERTINENTES</v>
          </cell>
          <cell r="C554" t="str">
            <v>M2</v>
          </cell>
        </row>
        <row r="555">
          <cell r="A555" t="str">
            <v>01.050.0080-0</v>
          </cell>
          <cell r="B555" t="str">
            <v>PROJETO EXECUTIVO DE INSTALACAO DE TELEFONE PARA PREDIOS CULTURAIS ATE 500M2,APRESENTADO EM AUTOCAD,INCLUSIVE AS LEGALIZACOES PERTINENTES</v>
          </cell>
          <cell r="C555" t="str">
            <v>M2</v>
          </cell>
        </row>
        <row r="556">
          <cell r="A556" t="str">
            <v>01.050.0081-0</v>
          </cell>
          <cell r="B556" t="str">
            <v>PROJETO EXECUTIVO DE INSTALACAO DE TELEFONE PARA PREDIOS CULTURAIS ACIMA DE 500M2,APRESENTADO EM AUTOCAD,INCLUSIVE AS LEGALIZACOES PERTINENTES</v>
          </cell>
          <cell r="C556" t="str">
            <v>M2</v>
          </cell>
        </row>
        <row r="557">
          <cell r="A557" t="str">
            <v>01.050.0082-0</v>
          </cell>
          <cell r="B557" t="str">
            <v>PROJETO EXECUTIVO DE INSTALACAO DE TELEFONE PARA PREDIOS HOSPITALARES,APRESENTADO EM AUTOCAD,INCLUSIVE AS LEGALIZACOES PERTINENTES</v>
          </cell>
          <cell r="C557" t="str">
            <v>M2</v>
          </cell>
        </row>
        <row r="558">
          <cell r="A558" t="str">
            <v>01.050.0083-0</v>
          </cell>
          <cell r="B558" t="str">
            <v>PROJETO EXECUTIVO DE INSTALACAO DE TELEFONE PARA HABITACOES/EDIFICIOS ATE 500M2,APRESENTADO EM AUTOCAD,INCLUSIVE AS LEGALIZACOES PERTINENTES</v>
          </cell>
          <cell r="C558" t="str">
            <v>M2</v>
          </cell>
        </row>
        <row r="559">
          <cell r="A559" t="str">
            <v>01.050.0084-0</v>
          </cell>
          <cell r="B559" t="str">
            <v>PROJETO EXECUTIVO DE INSTALACAO DE TELEFONE PARA HABITACOES/EDIFICIOS DE 501 ATE 3.000M2,APRESENTADO EM AUTOCAD,INCLUSIVE AS LEGALIZACOES PERTINENTES</v>
          </cell>
          <cell r="C559" t="str">
            <v>M2</v>
          </cell>
        </row>
        <row r="560">
          <cell r="A560" t="str">
            <v>01.050.0085-0</v>
          </cell>
          <cell r="B560" t="str">
            <v>PROJETO EXECUTIVO DE INSTALACAO DE TELEFONE PARA HABITACAO/LOTEAMENTO ATE 12.000M2,APRESENTADO EM AUTOCAD,INCLUSIVE AS LEGALIZACOES PERTINENTES</v>
          </cell>
          <cell r="C560" t="str">
            <v>M2</v>
          </cell>
        </row>
        <row r="561">
          <cell r="A561" t="str">
            <v>01.050.0086-0</v>
          </cell>
          <cell r="B561" t="str">
            <v>PROJETO EXECUTIVO DE INSTALACAO DE TELEFONE PARA HABITACAO/LOTEAMENTO ACIMA DE 12.000M2,APRESENTADO EM AUTOCAD,INCLUSIVEAS LEGALIZACOES PERTINENTES</v>
          </cell>
          <cell r="C561" t="str">
            <v>M2</v>
          </cell>
        </row>
        <row r="562">
          <cell r="A562" t="str">
            <v>01.050.0087-0</v>
          </cell>
          <cell r="B562" t="str">
            <v>PROJETO EXECUTIVO DE INSTALACAO DE ESGOTO SANITARIO E AGUASPLUVIAIS PARA PREDIOS ESCOLARES E/OU ADMINISTRATIVOS ATE 500M2,APRESENTADO EM AUTOCAD,INCLUSIVE AS LEGALIZACOES PERTINEN</v>
          </cell>
          <cell r="C562" t="str">
            <v>M2</v>
          </cell>
        </row>
        <row r="563">
          <cell r="A563" t="str">
            <v>01.050.0088-0</v>
          </cell>
          <cell r="B563" t="str">
            <v>PROJETO EXECUTIVO DE INSTALACAO DE ESGOTO SANITARIO E AGUASPLUVIAIS PARA PREDIOS ESCOLARES E/OU ADMINISTRATIVOS DE 501ATE 3.000M2,APRESENTADO EM AUTOCAD,INCLUSIVE AS LEGALIZACOES</v>
          </cell>
          <cell r="C563" t="str">
            <v>M2</v>
          </cell>
        </row>
        <row r="564">
          <cell r="A564" t="str">
            <v>01.050.0089-0</v>
          </cell>
          <cell r="B564" t="str">
            <v>PROJETO EXECUTIVO DE INSTALACAO DE ESGOTO SANITARIO E AGUASPLUVIAIS PARA PREDIOS ESCOLARES E/OU ADMINISTRATIVOS ACIMA DE 3.000M2,APRESENTADO EM AUTOCAD,INCLUSIVE AS LEGALIZACOES P</v>
          </cell>
          <cell r="C564" t="str">
            <v>M2</v>
          </cell>
        </row>
        <row r="565">
          <cell r="A565" t="str">
            <v>01.050.0090-0</v>
          </cell>
          <cell r="B565" t="str">
            <v>PROJETO EXECUTIVO DE INSTALACAO DE ESGOTO SANITARIO E AGUASPLUVIAIS PARA PREDIOS CULTURAIS,APRESENTADO EM AUTOCAD,INCLUSIVE AS LEGALIZACOES PERTINENTES</v>
          </cell>
          <cell r="C565" t="str">
            <v>M2</v>
          </cell>
        </row>
        <row r="566">
          <cell r="A566" t="str">
            <v>01.050.0091-0</v>
          </cell>
          <cell r="B566" t="str">
            <v>PROJETO EXECUTIVO DE INSTALACAO DE ESGOTO SANITARIO E AGUASPLUVIAIS PARA PREDIOS HOSPITALARES ATE 4.000M2,APRESENTADO EM AUTOCAD,INCLUSIVE AS LEGALIZACOES PERTINENTES</v>
          </cell>
          <cell r="C566" t="str">
            <v>M2</v>
          </cell>
        </row>
        <row r="567">
          <cell r="A567" t="str">
            <v>01.050.0092-0</v>
          </cell>
          <cell r="B567" t="str">
            <v>PROJETO EXECUTIVO DE INSTALACAO DE ESGOTO SANITARIO E AGUASPLUVIAIS PARA PREDIOS HOSPITALARES ACIMA DE 4.000M2,APRESENTADO EM AUTOCAD,INCLUSIVE AS LEGALIZACOES PERTINENTES</v>
          </cell>
          <cell r="C567" t="str">
            <v>M2</v>
          </cell>
        </row>
        <row r="568">
          <cell r="A568" t="str">
            <v>01.050.0093-0</v>
          </cell>
          <cell r="B568" t="str">
            <v>PROJETO EXECUTIVO DE INSTALACAO DE ESGOTO SANITARIO E AGUASPLUVIAIS PARA URBANIZACAO ATE 15.000M2,APRESENTADO EM AUTOCAD,INCLUSIVE AS LEGALIZACOES PERTINENTES</v>
          </cell>
          <cell r="C568" t="str">
            <v>M2</v>
          </cell>
        </row>
        <row r="569">
          <cell r="A569" t="str">
            <v>01.050.0094-0</v>
          </cell>
          <cell r="B569" t="str">
            <v>PROJETO EXECUTIVO DE INSTALACAO DE ESGOTO SANITARIO E AGUASPLUVIAIS PARA URBANIZACAO ACIMA DE 15.000M2,APRESENTADO EM AUTOCAD,INCLUSIVE AS LEGALIZACOES PERTINENTES</v>
          </cell>
          <cell r="C569" t="str">
            <v>M2</v>
          </cell>
        </row>
        <row r="570">
          <cell r="A570" t="str">
            <v>01.050.0095-0</v>
          </cell>
          <cell r="B570" t="str">
            <v>PROJETO EXECUTIVO DE INSTALACAO DE ESGOTO SANITARIO E AGUASPLUVIAIS PARA HABITACAO/LOTEAMENTO ATE 12.000M2,APRESENTADOEM AUTOCAD,INCLUSIVE AS LEGALIZACOES PERTINENTES</v>
          </cell>
          <cell r="C570" t="str">
            <v>M2</v>
          </cell>
        </row>
        <row r="571">
          <cell r="A571" t="str">
            <v>01.050.0096-0</v>
          </cell>
          <cell r="B571" t="str">
            <v>PROJETO EXECUTIVO DE INSTALACAO DE ESGOTO SANITARIO E AGUASPLUVIAIS PARA HABITACAO/LOTEAMENTO DE 12.001 ATE 36.000M2,APRESENTADO EM AUTOCAD,INCLUSIVE AS LEGALIZACOES PERTINENTES</v>
          </cell>
          <cell r="C571" t="str">
            <v>M2</v>
          </cell>
        </row>
        <row r="572">
          <cell r="A572" t="str">
            <v>01.050.0097-0</v>
          </cell>
          <cell r="B572" t="str">
            <v>PROJETO EXECUTIVO DE INSTALACAO DE ESGOTO SANITARIO E AGUASPLUVIAIS PARA HABITACAO/LOTEAMENTO ACIMA DE 36.000M2,APRESENTADO EM AUTOCAD,INCLUSIVE LEGALIZACOES PERTINENTES</v>
          </cell>
          <cell r="C572" t="str">
            <v>M2</v>
          </cell>
        </row>
        <row r="573">
          <cell r="A573" t="str">
            <v>01.050.0098-0</v>
          </cell>
          <cell r="B573" t="str">
            <v>PROJETO EXECUTIVO DE INSTALACAO HIDRAULICA PARA PREDIOS ESCOLARES E/OU ADMINISTRATIVOS ATE 500M2,APRESENTADO EM AUTOCAD,INCLUSIVE AS LEGALIZACOES PERTINENTES</v>
          </cell>
          <cell r="C573" t="str">
            <v>M2</v>
          </cell>
        </row>
        <row r="574">
          <cell r="A574" t="str">
            <v>01.050.0099-0</v>
          </cell>
          <cell r="B574" t="str">
            <v>PROJETO EXECUTIVO DE INSTALACAO HIDRAULICA PARA PREDIOS ESCOLARES E/OU ADMINISTRATIVOS DE 501 A 3.000M2,APRESENTADO EM AUTOCAD,INCLUSIVE AS LEGALIZACOES PERTINENTES</v>
          </cell>
          <cell r="C574" t="str">
            <v>M2</v>
          </cell>
        </row>
        <row r="575">
          <cell r="A575" t="str">
            <v>01.050.0100-0</v>
          </cell>
          <cell r="B575" t="str">
            <v>PROJETO EXECUTIVO DE INSTALACAO HIDRAULICA PARA PREDIOS ESCOLARES E/OU ADMINISTRATIVOS ACIMA DE 3.000M2,APRESENTADO EM AUTOCAD,INCLUSIVE AS LEGALIZACOES PERTINENTES</v>
          </cell>
          <cell r="C575" t="str">
            <v>M2</v>
          </cell>
        </row>
        <row r="576">
          <cell r="A576" t="str">
            <v>01.050.0101-0</v>
          </cell>
          <cell r="B576" t="str">
            <v>PROJETO EXECUTIVO DE INSTALACAO HIDRAULICA PARA PREDIOS CULTURAIS,APRESENTADO EM AUTOCAD,INCLUSIVE AS LEGALIZACOES PERTINENTES</v>
          </cell>
          <cell r="C576" t="str">
            <v>M2</v>
          </cell>
        </row>
        <row r="577">
          <cell r="A577" t="str">
            <v>01.050.0102-0</v>
          </cell>
          <cell r="B577" t="str">
            <v>PROJETO EXECUTIVO DE INSTALACAO HIDRAULICA PARA PREDIOS HOSPITALARES ATE 4.000M2,APRESENTADO EM AUTOCAD,INCLUSIVE AS LEGALIZACOES PERTINENTES</v>
          </cell>
          <cell r="C577" t="str">
            <v>M2</v>
          </cell>
        </row>
        <row r="578">
          <cell r="A578" t="str">
            <v>01.050.0103-0</v>
          </cell>
          <cell r="B578" t="str">
            <v>PROJETO EXECUTIVO DE INSTALACAO HIDRAULICA PARA PREDIOS HOSPITALARES ACIMA DE 4.000M2,APRESENTADO EM AUTOCAD,INCLUSIVE AS LEGALIZACOES PERTINENTES</v>
          </cell>
          <cell r="C578" t="str">
            <v>M2</v>
          </cell>
        </row>
        <row r="579">
          <cell r="A579" t="str">
            <v>01.050.0104-0</v>
          </cell>
          <cell r="B579" t="str">
            <v>PROJETO EXECUTIVO DE INSTALACAO HIDRAULICA PARA HABITACOES/EDIFICIOS ATE 500M2,APRESENTADO EM AUTOCAD,INCLUSIVE AS LEGALIZACOES PERTINENTES</v>
          </cell>
          <cell r="C579" t="str">
            <v>M2</v>
          </cell>
        </row>
        <row r="580">
          <cell r="A580" t="str">
            <v>01.050.0105-0</v>
          </cell>
          <cell r="B580" t="str">
            <v>PROJETO EXECUTIVO DE INSTALACAO HIDRAULICA PARA HABITACOES/EDIFICIOS DE 501 ATE 3.000M2,APRESENTADO EM AUTOCAD,INCLUSIVEAS LEGALIZACOES PERTINENTES</v>
          </cell>
          <cell r="C580" t="str">
            <v>M2</v>
          </cell>
        </row>
        <row r="581">
          <cell r="A581" t="str">
            <v>01.050.0106-0</v>
          </cell>
          <cell r="B581" t="str">
            <v>PROJETO EXECUTIVO DE INSTALACAO HIDRAULICA PARA HABITACOES/EDIFICIOS ACIMA DE 3.000M2,APRESENTADO EM AUTOCAD,INCLUSIVE AS LEGALIZACOES PERTINENTES</v>
          </cell>
          <cell r="C581" t="str">
            <v>M2</v>
          </cell>
        </row>
        <row r="582">
          <cell r="A582" t="str">
            <v>01.050.0107-0</v>
          </cell>
          <cell r="B582" t="str">
            <v>PROJETO EXECUTIVO DE INSTALACAO HIDRAULICA PARA URBANIZACAOATE 15.000M2,APRESENTADO EM AUTOCAD,INCLUSIVE AS LEGALIZACOES PERTINENTES</v>
          </cell>
          <cell r="C582" t="str">
            <v>M2</v>
          </cell>
        </row>
        <row r="583">
          <cell r="A583" t="str">
            <v>01.050.0108-0</v>
          </cell>
          <cell r="B583" t="str">
            <v>PROJETO EXECUTIVO DE INSTALACAO HIDRAULICA PARA URBANIZACAOACIMA DE 15.000M2,APRESENTADO EM AUTOCAD,INCLUSIVE AS LEGALIZACOES PERTINENTES</v>
          </cell>
          <cell r="C583" t="str">
            <v>M2</v>
          </cell>
        </row>
        <row r="584">
          <cell r="A584" t="str">
            <v>01.050.0109-0</v>
          </cell>
          <cell r="B584" t="str">
            <v>PROJETO EXECUTIVO DE INSTALACAO HIDRAULICA PARA HABITACAO/LOTEAMENTO ATE 12.000M2,APRESENTADO EM AUTOCAD,INCLUSIVE AS LEGALIZACOES PERTINENTES</v>
          </cell>
          <cell r="C584" t="str">
            <v>M2</v>
          </cell>
        </row>
        <row r="585">
          <cell r="A585" t="str">
            <v>01.050.0110-0</v>
          </cell>
          <cell r="B585" t="str">
            <v>PROJETO EXECUTIVO DE INSTALACAO HIDRAULICA PARA HABITACAO/LOTEAMENTO DE 12.001 ATE 36.000M2,APRESENTADO EM AUTOCAD,INCLUSIVE AS LEGALIZACOES PERTINENTES</v>
          </cell>
          <cell r="C585" t="str">
            <v>M2</v>
          </cell>
        </row>
        <row r="586">
          <cell r="A586" t="str">
            <v>01.050.0111-0</v>
          </cell>
          <cell r="B586" t="str">
            <v>PROJETO EXECUTIVO DE INSTALACAO HIDRAULICA PARA HABITACAO/LOTEAMENTO ACIMA DE 36.000M2,APRESENTADO EM AUTOCAD,INCLUSIVEAS LEGALIZACOES PERTINENTES</v>
          </cell>
          <cell r="C586" t="str">
            <v>M2</v>
          </cell>
        </row>
        <row r="587">
          <cell r="A587" t="str">
            <v>01.050.0112-0</v>
          </cell>
          <cell r="B587" t="str">
            <v>PROJETO EXECUTIVO DE INSTALACAO HIDRAULICA DE MONTAGEM INTERNA DE CHAFARIZES,APRESENTADO EM AUTOCAD NOS PADROES DA CONTRATADA,DE ACORDO COM A ABNT</v>
          </cell>
          <cell r="C587" t="str">
            <v>UN</v>
          </cell>
        </row>
        <row r="588">
          <cell r="A588" t="str">
            <v>01.050.0113-0</v>
          </cell>
          <cell r="B588" t="str">
            <v>PROJETO EXECUTIVO DE INSTALACAO ELETRICA PARA PREDIOS ESCOLARES E/OU ADMINISTRATIVOS ATE 500M2,APRESENTADO EM AUTOCAD,INCLUSIVE AS LEGALIZACOES PERTINENTES</v>
          </cell>
          <cell r="C588" t="str">
            <v>M2</v>
          </cell>
        </row>
        <row r="589">
          <cell r="A589" t="str">
            <v>01.050.0114-0</v>
          </cell>
          <cell r="B589" t="str">
            <v>PROJETO EXECUTIVO DE INSTALACAO ELETRICA PARA PREDIOS ESCOLARES E/OU ADMINISTRATIVOS DE 501 ATE 3.000M2,APRESENTADO EM AUTOCAD,INCLUSIVE AS LEGALIZACOES PERTINENTES</v>
          </cell>
          <cell r="C589" t="str">
            <v>M2</v>
          </cell>
        </row>
        <row r="590">
          <cell r="A590" t="str">
            <v>01.050.0115-0</v>
          </cell>
          <cell r="B590" t="str">
            <v>PROJETO EXECUTIVO DE INSTALACAO ELETRICA PARA PREDIOS ESCOLARES E/OU ADMINISTRATIVOS ACIMA DE 3.000M2,APRESENTADO EM AUTOCAD,INCLUSIVE AS LEGALIZACOES PERTINENTES</v>
          </cell>
          <cell r="C590" t="str">
            <v>M2</v>
          </cell>
        </row>
        <row r="591">
          <cell r="A591" t="str">
            <v>01.050.0116-0</v>
          </cell>
          <cell r="B591" t="str">
            <v>PROJETO EXECUTIVO DE INSTALACAO ELETRICA PARA PREDIOS CULTURAIS ATE 3.000M2,APRESENTADO EM AUTOCAD,INCLUSIVE AS LEGALIZACOES PERTINENTES</v>
          </cell>
          <cell r="C591" t="str">
            <v>M2</v>
          </cell>
        </row>
        <row r="592">
          <cell r="A592" t="str">
            <v>01.050.0117-0</v>
          </cell>
          <cell r="B592" t="str">
            <v>PROJETO EXECUTIVO DE INSTALACAO ELETRICA PARA PREDIOS CULTURAIS ACIMA DE 3.000M2,APRESENTADO EM AUTOCAD,INCLUSIVE AS LEGALIZACOES PERTINENTES</v>
          </cell>
          <cell r="C592" t="str">
            <v>M2</v>
          </cell>
        </row>
        <row r="593">
          <cell r="A593" t="str">
            <v>01.050.0118-0</v>
          </cell>
          <cell r="B593" t="str">
            <v>PROJETO EXECUTIVO DE INSTALACAO ELETRICA PARA PREDIOS HOSPITALARES,APRESENTADO EM AUTOCAD,INCLUSIVE AS LEGALIZACOES PERTINENTES</v>
          </cell>
          <cell r="C593" t="str">
            <v>M2</v>
          </cell>
        </row>
        <row r="594">
          <cell r="A594" t="str">
            <v>01.050.0119-0</v>
          </cell>
          <cell r="B594" t="str">
            <v>PROJETO EXECUTIVO DE INSTALACAO ELETRICA PARA HABITACOES/EDIFICIOS ATE 500M2,APRESENTADO EM AUTOCAD,INCLUSIVE AS LEGALIZACOES PERTINENTES</v>
          </cell>
          <cell r="C594" t="str">
            <v>M2</v>
          </cell>
        </row>
        <row r="595">
          <cell r="A595" t="str">
            <v>01.050.0120-0</v>
          </cell>
          <cell r="B595" t="str">
            <v>PROJETO EXECUTIVO DE INSTALACAO ELETRICA PARA HABITACOES/EDIFICIOS DE 501 ATE 3.000M2,APRESENTADO EM AUTOCAD,INCLUSIVE AS LEGALIZACOES PERTINENTES</v>
          </cell>
          <cell r="C595" t="str">
            <v>M2</v>
          </cell>
        </row>
        <row r="596">
          <cell r="A596" t="str">
            <v>01.050.0121-0</v>
          </cell>
          <cell r="B596" t="str">
            <v>PROJETO EXECUTIVO DE INSTALACAO ELETRICA PARA HABITACOES/EDIFICIOS ACIMA DE 3.000M2,APRESENTADO EM AUTOCAD,INCLUSIVE ASLEGALIZACOES PERTINENTES</v>
          </cell>
          <cell r="C596" t="str">
            <v>M2</v>
          </cell>
        </row>
        <row r="597">
          <cell r="A597" t="str">
            <v>01.050.0122-0</v>
          </cell>
          <cell r="B597" t="str">
            <v>PROJETO EXECUTIVO DE INSTALACAO ELETRICA PARA URBANIZACAO ATE 15.000M2,APRESENTADO EM AUTOCAD,INCLUSIVE AS LEGALIZACOESPERTINENTES</v>
          </cell>
          <cell r="C597" t="str">
            <v>M2</v>
          </cell>
        </row>
        <row r="598">
          <cell r="A598" t="str">
            <v>01.050.0123-0</v>
          </cell>
          <cell r="B598" t="str">
            <v>PROJETO EXECUTIVO DE INSTALACAO ELETRICA PARA URBANIZACAO ACIMA DE 15.000M2,APRESENTADO EM AUTOCAD,INCLUSIVE AS LEGALIZACOES PERTINENTES</v>
          </cell>
          <cell r="C598" t="str">
            <v>M2</v>
          </cell>
        </row>
        <row r="599">
          <cell r="A599" t="str">
            <v>01.050.0124-0</v>
          </cell>
          <cell r="B599" t="str">
            <v>PROJETO EXECUTIVO DE INSTALACAO ELETRICA PARA HABITACAO/LOTEAMENTO ATE 12.000M2,APRESENTADO EM AUTOCAD,INCLUSIVE AS LEGALIZACOES PERTINENTES</v>
          </cell>
          <cell r="C599" t="str">
            <v>M2</v>
          </cell>
        </row>
        <row r="600">
          <cell r="A600" t="str">
            <v>01.050.0125-0</v>
          </cell>
          <cell r="B600" t="str">
            <v>PROJETO EXECUTIVO DE INSTALACAO ELETRICA PARA HABITACAO/LOTEAMENTO DE 12.001 ATE 36.000M2,APRESENTADO EM AUTOCAD,INCLUSIVE AS LEGALIZACOES PERTINENTES</v>
          </cell>
          <cell r="C600" t="str">
            <v>M2</v>
          </cell>
        </row>
        <row r="601">
          <cell r="A601" t="str">
            <v>01.050.0126-0</v>
          </cell>
          <cell r="B601" t="str">
            <v>PROJETO EXECUTIVO DE INSTALACAO ELETRICA PARA HABITACAO/LOTEAMENTO ACIMA DE 36.000M2,APRESENTADO EM AUTOCAD,INCLUSIVE ASLEGALIZACOES PERTINENTES</v>
          </cell>
          <cell r="C601" t="str">
            <v>M2</v>
          </cell>
        </row>
        <row r="602">
          <cell r="A602" t="str">
            <v>01.050.0127-0</v>
          </cell>
          <cell r="B602" t="str">
            <v>PROJETO EXECUTIVO DE INSTALACAO ELETRICA DO QUADRO DOS COMANDOS DE MOTORES PARA CHAFARIZES,APRESENTADO EM AUTOCAD NOS PADROES DA CONTRATADA,DE ACORDO COM A ABNT</v>
          </cell>
          <cell r="C602" t="str">
            <v>UN</v>
          </cell>
        </row>
        <row r="603">
          <cell r="A603" t="str">
            <v>01.050.0128-0</v>
          </cell>
          <cell r="B603" t="str">
            <v>PROJETO EXECUTIVO DE SISTEMA DE AR CONDICIONADO,EM AUTOCAD,EM PREDIOS COM AREA DE ATE 500M2</v>
          </cell>
          <cell r="C603" t="str">
            <v>M2</v>
          </cell>
        </row>
        <row r="604">
          <cell r="A604" t="str">
            <v>01.050.0129-0</v>
          </cell>
          <cell r="B604" t="str">
            <v>PROJETO EXECUTIVO DE SISTEMA DE AR CONDICIONADO,EM AUTOCAD,EM PREDIOS COM AREA DE 501 ATE 3.000M2</v>
          </cell>
          <cell r="C604" t="str">
            <v>M2</v>
          </cell>
        </row>
        <row r="605">
          <cell r="A605" t="str">
            <v>01.050.0130-0</v>
          </cell>
          <cell r="B605" t="str">
            <v>PROJETO EXECUTIVO DE SISTEMA DE AR CONDICIONADO,EM AUTOCAD,EM PREDIOS COM AREA ACIMA DE 3.000M2</v>
          </cell>
          <cell r="C605" t="str">
            <v>M2</v>
          </cell>
        </row>
        <row r="606">
          <cell r="A606" t="str">
            <v>01.050.0131-0</v>
          </cell>
          <cell r="B606" t="str">
            <v>PROJETO EXECUTIVO DE REDE LOGICA (COMPUTADORES) PARA PREDIOSATE 500M2,APRESENTADO EM AUTOCAD</v>
          </cell>
          <cell r="C606" t="str">
            <v>M2</v>
          </cell>
        </row>
        <row r="607">
          <cell r="A607" t="str">
            <v>01.050.0132-0</v>
          </cell>
          <cell r="B607" t="str">
            <v>PROJETO EXECUTIVO DE REDE LOGICA (COMPUTADORES) PARA PREDIOSDE 501 ATE 3.000M2,APRESENTADO EM AUTOCAD</v>
          </cell>
          <cell r="C607" t="str">
            <v>M2</v>
          </cell>
        </row>
        <row r="608">
          <cell r="A608" t="str">
            <v>01.050.0133-0</v>
          </cell>
          <cell r="B608" t="str">
            <v>PROJETO EXECUTIVO DE REDE LOGICA (COMPUTADORES) PARA PREDIOSACIMA DE 3.000M2,APRESENTADO EM AUTOCAD</v>
          </cell>
          <cell r="C608" t="str">
            <v>M2</v>
          </cell>
        </row>
        <row r="609">
          <cell r="A609" t="str">
            <v>01.050.0134-0</v>
          </cell>
          <cell r="B609" t="str">
            <v>PROJETO EXECUTIVO DE ELETRICA,INCLUSIVE ILUMINACAO,TOMADAS EILUMINACAO DE EMERGENCIA PARA SUBESTACAO ATE 2750KVA,APRESENTADO EM AUTOCAD NOS PADROES DA CONTRATANTE,INCLUSIVE AS LEG</v>
          </cell>
          <cell r="C609" t="str">
            <v>UN</v>
          </cell>
        </row>
        <row r="610">
          <cell r="A610" t="str">
            <v>01.050.0137-0</v>
          </cell>
          <cell r="B610" t="str">
            <v>PROJETO EXECUTIVO DE ARQUITETURA PARA CONSTRUCAO DE GALPAO (GEOMETRICO,CORTES,DETALHAMENTO E PERSPECTIVA) ATE 500M2,APRESENTADO EM AUTOCAD NOS PADROES DA CONTRATANTE,DE ACORDO COM</v>
          </cell>
          <cell r="C610" t="str">
            <v>M2</v>
          </cell>
        </row>
        <row r="611">
          <cell r="A611" t="str">
            <v>01.050.0138-0</v>
          </cell>
          <cell r="B611" t="str">
            <v>PROJETO EXECUTIVO DE ARQUITETURA PARA AREA DESTINADA A ABRIGAR SUBESTACAO,ATE 2750KVA,INCLUSIVE DETALHAMENTO DA SERRALHERIA E DOS CUBICULOS,APRESENTADO EM AUTOCAD NOS PADROES DA CO</v>
          </cell>
          <cell r="C611" t="str">
            <v>UN</v>
          </cell>
        </row>
        <row r="612">
          <cell r="A612" t="str">
            <v>01.050.0139-0</v>
          </cell>
          <cell r="B612" t="str">
            <v>DESENHO EM PERSPECTIVA NO TAMANHO DE (70X50)CM,COLORIDO,PARAPROJETO DE TRATAMENTO PAISAGISTICO EM AREAS PUBLICAS</v>
          </cell>
          <cell r="C612" t="str">
            <v>UN</v>
          </cell>
        </row>
        <row r="613">
          <cell r="A613" t="str">
            <v>01.050.0140-0</v>
          </cell>
          <cell r="B613" t="str">
            <v>PROJETO EXECUTIVO DE ARQUITETURA PARA IMPLANTACAO DE VIVEIROS DE MUDAS DE ARVORES E HORTAS (GEOMETRICO,CORTES,DETALHAMENTO E PERSPECTIVAS) ATE 20.000M2,APRESENTADO EM AUTOCAD NOS P</v>
          </cell>
          <cell r="C613" t="str">
            <v>M2</v>
          </cell>
        </row>
        <row r="614">
          <cell r="A614" t="str">
            <v>01.050.0141-0</v>
          </cell>
          <cell r="B614" t="str">
            <v>PROJETO EXECUTIVO DE INSTALACAO ELETRICA PARA CHAFARIZES,APRESENTADO EM AUTOCAD NOS PADROES DA CONTRATANTE,DE ACORDO COMA ABNT,INCLUSIVE AS LEGALIZACOES PERTINENTES</v>
          </cell>
          <cell r="C614" t="str">
            <v>UN</v>
          </cell>
        </row>
        <row r="615">
          <cell r="A615" t="str">
            <v>01.050.0142-0</v>
          </cell>
          <cell r="B615" t="str">
            <v>PROJETO EXECUTIVO DE INSTALACAO HIDROSSANITARIA PARA CHAFARIZES,APRESENTADO EM AUTOCAD NOS PADROES DA CONTRATANTE,DE ACORDO COM ABNT,INCLUSIVE AS LEGALIZACOES PERTINENTES</v>
          </cell>
          <cell r="C615" t="str">
            <v>UN</v>
          </cell>
        </row>
        <row r="616">
          <cell r="A616" t="str">
            <v>01.050.0143-0</v>
          </cell>
          <cell r="B616" t="str">
            <v>PROJETO EXECUTIVO DE SISTEMA DE DRENAGEM E IRRIGACAO PARA IMPLANTACAO DE VIVEIROS DE MUDAS DE ARVORES E HORTAS,ATE 20.000M2,APRESENTADO EM AUTOCAD NOS PADROES DA CONTRATANTE,DE ACO</v>
          </cell>
          <cell r="C616" t="str">
            <v>M2</v>
          </cell>
        </row>
        <row r="617">
          <cell r="A617" t="str">
            <v>01.050.0145-0</v>
          </cell>
          <cell r="B617" t="str">
            <v>PROJETO EXECUTIVO DE INSTALACAO DE SEGURANCA,APRESENTADO EMAUTOCAD,INCLUSIVE AS LEGALIZACOES PERTINENTES</v>
          </cell>
          <cell r="C617" t="str">
            <v>M2</v>
          </cell>
        </row>
        <row r="618">
          <cell r="A618" t="str">
            <v>01.050.0147-0</v>
          </cell>
          <cell r="B618" t="str">
            <v>PROJETO EXECUTIVO DE INSTALACOES ESPECIAIS,COMPREENDENDO PROJETOS DE ILUMINACAO CENICA,SONORIZACAO DE AUDITORIO,PLATEIAE PALCO,SISTEMA DE AUDIVISUAL E TRADUCAO SIMULTANEA,ATE 500M</v>
          </cell>
          <cell r="C618" t="str">
            <v>M2</v>
          </cell>
        </row>
        <row r="619">
          <cell r="A619" t="str">
            <v>01.050.0148-0</v>
          </cell>
          <cell r="B619" t="str">
            <v>PROJETO EXECUTIVO DE INSTALACOES ESPECIAIS,COMPREENDENDO PROJETOS DE ILUMINACAO CENICA,SONORIZACAO DE AUDITORIO,PLATEIAE PALCO,SISTEMA DE AUDIVISUAL E TRADUCAO SIMULTANEA,DE 501 A</v>
          </cell>
          <cell r="C619" t="str">
            <v>M2</v>
          </cell>
        </row>
        <row r="620">
          <cell r="A620" t="str">
            <v>01.050.0149-0</v>
          </cell>
          <cell r="B620" t="str">
            <v>PROJETO EXECUTIVO DE INSTALACOES ESPECIAIS,COMPREENDENDO PROJETOS DE ILUMINACAO CENICA,SONORIZACAO DE AUDITORIO,PLATEIAE PALCO,SISTEMA DE AUDIVISUAL E TRADUCAO SIMULTANEA,ACIMA DE</v>
          </cell>
          <cell r="C620" t="str">
            <v>M2</v>
          </cell>
        </row>
        <row r="621">
          <cell r="A621" t="str">
            <v>01.050.0153-0</v>
          </cell>
          <cell r="B621" t="str">
            <v>ELABORACAO DE MICRO E MESODRENAGEM (VAZAO ATE 10M3/SEG) EMCONFORMIDADE COM AS NORMAS ESTABELECIDAS PELA RIO-AGUAS.SERVICOS MEDIDOS POR KM DE PROJETO EFETIVAMENTE CONCLUIDO,OS QUA</v>
          </cell>
          <cell r="C621" t="str">
            <v>KM</v>
          </cell>
        </row>
        <row r="622">
          <cell r="A622" t="str">
            <v>01.050.0154-0</v>
          </cell>
          <cell r="B622" t="str">
            <v>ELABORACAO DE MACRODRENAGEM(VAZAO A PARTIR DE 10M3/SEG) EM CONFORM.COM NORMAS ESTABELECIDAS PELA RIO-AGUAS.SERVICOS MEDIDOS POR KM DE PROJETO EFETIVAMENTE CONCLUIDO,OS QUAIS APOS A</v>
          </cell>
          <cell r="C622" t="str">
            <v>KM</v>
          </cell>
        </row>
        <row r="623">
          <cell r="A623" t="str">
            <v>01.050.0156-0</v>
          </cell>
          <cell r="B623" t="str">
            <v>PROJETO EXECUTIVO DE SISTEMA DE DRENAGEM ATE 20.000M2,APRESENTADO EM AUTOCAD</v>
          </cell>
          <cell r="C623" t="str">
            <v>M2</v>
          </cell>
        </row>
        <row r="624">
          <cell r="A624" t="str">
            <v>01.050.0157-0</v>
          </cell>
          <cell r="B624" t="str">
            <v>PROJETO EXECUTIVO DE SISTEMA DE DRENAGEM ACIMA DE 20.000M2,APRESENTADO EM AUTOCAD</v>
          </cell>
          <cell r="C624" t="str">
            <v>M2</v>
          </cell>
        </row>
        <row r="625">
          <cell r="A625" t="str">
            <v>01.050.0160-0</v>
          </cell>
          <cell r="B625" t="str">
            <v>PROJETO BASICO PARA URBANIZACAO/REURBANIZACAO DE AREAS,VISANDO A ORGANIZACAO ESPACIAL E DAS ATIVIDADES,CONTEMPLANDO:SISTEMA VIARIO,PASSEIOS,PRACAS,ARBORIZACAO,ILUMINACAO COM CRITER</v>
          </cell>
          <cell r="C625" t="str">
            <v>HA</v>
          </cell>
        </row>
        <row r="626">
          <cell r="A626" t="str">
            <v>01.050.0162-0</v>
          </cell>
          <cell r="B626" t="str">
            <v>PROJETO EXECUTIVO PARA URBANIZACAO/REURBANIZACAO DE AREAS,VISANDO A ORGANIZACAO ESPACIAL E DAS ATIVIDADES,CONTEMPLANDO:SISTEMA VIARIO,PASSEIOS,PRACAS,ARBORIZACAO,ILUMINACAO COM CRI</v>
          </cell>
          <cell r="C626" t="str">
            <v>HA</v>
          </cell>
        </row>
        <row r="627">
          <cell r="A627" t="str">
            <v>01.050.0165-0</v>
          </cell>
          <cell r="B627" t="str">
            <v>PROJETO EXECUTIVO PARA URBANIZACAO/REURBANIZACAO (GEOMETRICO,CORTES E DETALHES) PARA TRATAMENTO PAISAGISTICO DE AREAS PUBLICAS,APRESENTADO EM AUTOCAD NOS PADROES DA CONTRATANTE,INC</v>
          </cell>
          <cell r="C627" t="str">
            <v>HA</v>
          </cell>
        </row>
        <row r="628">
          <cell r="A628" t="str">
            <v>01.050.0168-0</v>
          </cell>
          <cell r="B628" t="str">
            <v>PROJETO DE VIA SIMPLES DE VEICULOS EM FAVELA,COM 1 FAIXA DEROLAMENTO,COM LARGURA MAXIMA DE 3M</v>
          </cell>
          <cell r="C628" t="str">
            <v>KM</v>
          </cell>
        </row>
        <row r="629">
          <cell r="A629" t="str">
            <v>01.050.0170-0</v>
          </cell>
          <cell r="B629" t="str">
            <v>PROJETO PARA PASSARELA SOBRE LOGRADOURO PUBLICO,COM RAMPAS E/OU ESCADAS</v>
          </cell>
          <cell r="C629" t="str">
            <v>M2</v>
          </cell>
        </row>
        <row r="630">
          <cell r="A630" t="str">
            <v>01.050.0175-0</v>
          </cell>
          <cell r="B630" t="str">
            <v>PROJETO EXECUTIVO PARA TRATAMENTO PAISAGISTICO COM ESPECIFICACAO VEGETAL LEGENDADA E QUANTIFICADA,EM AREAS PUBLICAS,CONSIDERANDO A AREA EFETIVA DE PLANTIO,APRESENTADO EM AUTOCAD NO</v>
          </cell>
          <cell r="C630" t="str">
            <v>HA</v>
          </cell>
        </row>
        <row r="631">
          <cell r="A631" t="str">
            <v>01.050.0180-0</v>
          </cell>
          <cell r="B631" t="str">
            <v>PROJETO EXECUTIVO DE VIA ESPECIAL PARA VEICULOS E PEDESTRES,EM AVENIDAS CANAL,COM CALCADAS EM AMBOS OS LADOS,COM LARGURAMAXIMA DE 40M,APRESENTADO EM AUTOCAD NOS PADROES DA CONTRAT</v>
          </cell>
          <cell r="C631" t="str">
            <v>HA</v>
          </cell>
        </row>
        <row r="632">
          <cell r="A632" t="str">
            <v>01.050.0185-0</v>
          </cell>
          <cell r="B632" t="str">
            <v>PROJETO EXECUTIVO DE VIA ESPECIAL PARA VEICULOS E PEDESTRESEM RUAS E AVENIDAS URBANAS,COM CALCADAS EM AMBOS OS LADOS,CANTEIRO CENTRAL E SEPARADORES DE PISTAS LATERAIS EM AMBOS OS</v>
          </cell>
          <cell r="C632" t="str">
            <v>HA</v>
          </cell>
        </row>
        <row r="633">
          <cell r="A633" t="str">
            <v>01.050.0190-0</v>
          </cell>
          <cell r="B633" t="str">
            <v>PROJETO EXECUTIVO DE VIA PARA VEICULOS E PEDESTRES EM RUAS EAVENIDAS URBANAS,COM CALCADAS EM AMBOS OS LADOS E 2 FAIXASDE ROLAMENTO COM LARGURA MAXIMA DE 13M,APRESENTADO EM AUTOCA</v>
          </cell>
          <cell r="C633" t="str">
            <v>HA</v>
          </cell>
        </row>
        <row r="634">
          <cell r="A634" t="str">
            <v>01.050.0195-0</v>
          </cell>
          <cell r="B634" t="str">
            <v>PROJETO EXECUTIVO DE VIA PARA VEICULOS E PEDESTRES EM RUAS EAVENIDAS URBANAS,COM CALCADAS EM AMBOS OS LADOS E 3 FAIXASDE ROLAMENTO COM LARGURA MAXIMA DE 16M,APRESENTADO EM AUTOCA</v>
          </cell>
          <cell r="C634" t="str">
            <v>HA</v>
          </cell>
        </row>
        <row r="635">
          <cell r="A635" t="str">
            <v>01.050.0200-0</v>
          </cell>
          <cell r="B635" t="str">
            <v>PROJETO EXECUTIVO DE VIA ESPECIAL PARA VEICULOS E PEDESTRESEM RUAS E AVENIDAS URBANAS,COM CALCADAS EM AMBOS OS LADOS,CANTEIRO CENTRAL,COM 3 FAIXAS DE ROLAMENTO NAS PISTAS CENTRAIS</v>
          </cell>
          <cell r="C635" t="str">
            <v>HA</v>
          </cell>
        </row>
        <row r="636">
          <cell r="A636" t="str">
            <v>01.050.0205-0</v>
          </cell>
          <cell r="B636" t="str">
            <v>PROJETO EXECUTIVO DE VIA PARA VEICULOS E PEDESTRES EM RUAS EAVENIDAS URBANAS,COM CALCADAS EM AMBOS OS LADOS E 4 FAIXASDE ROLAMENTO COM LARGURA MAXIMA DE 25M,APRESENTADO EM AUTOCA</v>
          </cell>
          <cell r="C636" t="str">
            <v>HA</v>
          </cell>
        </row>
        <row r="637">
          <cell r="A637" t="str">
            <v>01.050.0210-0</v>
          </cell>
          <cell r="B637" t="str">
            <v>PROJETO EXECUTIVO DE VIA ESPECIAL PARA VEICULOS E PEDESTRESEM RUAS E AVENIDAS URBANAS,COM CALCADAS EM AMBOS OS LADOS,CANTEIRO CENTRAL E PISTAS COM 4 FAIXAS DE ROLAMENTO EM CADA SE</v>
          </cell>
          <cell r="C637" t="str">
            <v>HA</v>
          </cell>
        </row>
        <row r="638">
          <cell r="A638" t="str">
            <v>01.050.0215-0</v>
          </cell>
          <cell r="B638" t="str">
            <v>PROJETO EXECUTIVO DE VIA SIMPLES DE CICLOVIA,COM 1 FAIXA DEROLAMENTO,COM LARGURA MAXIMA DE 1,30M,APRESENTADO EM AUTOCADNOS PADROES DA CONTRATANTE</v>
          </cell>
          <cell r="C638" t="str">
            <v>HA</v>
          </cell>
        </row>
        <row r="639">
          <cell r="A639" t="str">
            <v>01.050.0220-0</v>
          </cell>
          <cell r="B639" t="str">
            <v>PROJETO EXECUTIVO DE VIA DUPLA DE CICLOVIA,COM 2 FAIXAS DE ROLAMENTO,COM LARGURA MAXIMA DE 3M,APRESENTADO EM AUTOCAD NOSPADROES DA CONTRATANTE</v>
          </cell>
          <cell r="C639" t="str">
            <v>HA</v>
          </cell>
        </row>
        <row r="640">
          <cell r="A640" t="str">
            <v>01.050.0230-0</v>
          </cell>
          <cell r="B640" t="str">
            <v>PROJETO ESTRUTURAL FINAL DE ENGENHARIA DE OBRAS-DE-ARTE ESPECIAIS (PONTES,VIADUTOS E PASSARELAS) EM CONCRETO ARMADO E/OUPROTENDIDO OU ESTRUTURA DE ACO,COM AREA DE PROJECAO HORIZON</v>
          </cell>
          <cell r="C640" t="str">
            <v>M2</v>
          </cell>
        </row>
        <row r="641">
          <cell r="A641" t="str">
            <v>01.050.0232-0</v>
          </cell>
          <cell r="B641" t="str">
            <v>PROJETO ESTRUTURAL FINAL DE ENGENHARIA DE OBRAS-DE-ARTE ESPECIAIS (PONTES,VIADUTOS E PASSARELAS) EM CONCRETO ARMADO E/OUPROTENDIDO OU ESTRUTURA DE ACO,COM AREA DE PROJECAO HORIZON</v>
          </cell>
          <cell r="C641" t="str">
            <v>M2</v>
          </cell>
        </row>
        <row r="642">
          <cell r="A642" t="str">
            <v>01.050.0235-0</v>
          </cell>
          <cell r="B642" t="str">
            <v>PROJETO ESTRUTURAL FINAL DE ENGENHARIA DE OBRAS-DE-ARTE ESPECIAIS (PONTES,VIADUTOS E PASSARELAS) EM CONCRETO ARMADO E/OUPROTENDIDO OU ESTRUTURA DE ACO,COM AREA DE PROJECAO HORIZON</v>
          </cell>
          <cell r="C642" t="str">
            <v>M2</v>
          </cell>
        </row>
        <row r="643">
          <cell r="A643" t="str">
            <v>01.050.0245-0</v>
          </cell>
          <cell r="B643" t="str">
            <v>PROJETO EXECUTIVO DE PROGRAMACAO VISUAL PARA PREDIOS ESCOLARES E/OU ADMINISTRATIVOS ATE 500M2,APRESENTADO EM AUTOCAD NOSPADROES DA CONTRATANTE</v>
          </cell>
          <cell r="C643" t="str">
            <v>M2</v>
          </cell>
        </row>
        <row r="644">
          <cell r="A644" t="str">
            <v>01.050.0250-0</v>
          </cell>
          <cell r="B644" t="str">
            <v>PROJETO EXECUTIVO DE PROGRAMACAO VISUAL PARA PREDIOS ESCOLARES E/OU ADMINISTRATIVOS,DE 501 ATE 3000M2,APRESENTADO EM AUTOCAD NOS PADROES DA CONTRATANTE</v>
          </cell>
          <cell r="C644" t="str">
            <v>M2</v>
          </cell>
        </row>
        <row r="645">
          <cell r="A645" t="str">
            <v>01.050.0300-0</v>
          </cell>
          <cell r="B645" t="str">
            <v>RELATORIO FINAL DE OBRAS OU SERVICOS DE ENGENHARIA,INCL.DESENHOS TAMANHO A-1,AUTOCAD,REGISTRO FOTOGRAFICO,PLANILHA ORCAMENTARIA E DESCRICAO DO ESCOPO DOS SERVICOS REALIZADOS,CONF.R</v>
          </cell>
          <cell r="C645" t="str">
            <v>UN</v>
          </cell>
        </row>
        <row r="646">
          <cell r="A646" t="str">
            <v>01.050.0315-0</v>
          </cell>
          <cell r="B646" t="str">
            <v>SERVICOS DE ELABORACAO DE VISTORIAS,LAUDOS TECNICOS,ANTEPROJETOS DE INTERVENCOES LOCALIZADAS,QUANTITATIVOS E RELATORIO FOTOGRAFICO PARA EXECUCAO DE RECUPERACAO ESTRUTURAL DE OBRAS-</v>
          </cell>
          <cell r="C646" t="str">
            <v>M2</v>
          </cell>
        </row>
        <row r="647">
          <cell r="A647" t="str">
            <v>01.050.0320-0</v>
          </cell>
          <cell r="B647" t="str">
            <v>SERVICOS DE ELABORACAO DE VISTORIAS,LAUDOS TECNICOS,ANTEPROJETOS DE INTERVENCOES LOCALIZADAS,QUANTITATIVOS E RELATORIO FOTOGRAFICO PARA EXECUCAO DE RECUPERACAO ESTRUTURAL DE OBRAS-</v>
          </cell>
          <cell r="C647" t="str">
            <v>M2</v>
          </cell>
        </row>
        <row r="648">
          <cell r="A648" t="str">
            <v>01.050.0322-0</v>
          </cell>
          <cell r="B648" t="str">
            <v>SERVICOS DE ELABORACAO DE VISTORIAS,LAUDOS TECNICOS,ANTEPROJETOS DE INTERVENCOES LOCALIZADAS,QUANTITATIVOS E RELATORIO FOTOGRAFICO PARA EXECUCAO DE RECUPERACAO ESTRUTURAL DE OBRAS-</v>
          </cell>
          <cell r="C648" t="str">
            <v>M2</v>
          </cell>
        </row>
        <row r="649">
          <cell r="A649" t="str">
            <v>01.050.0324-0</v>
          </cell>
          <cell r="B649" t="str">
            <v>SERVICOS DE ELABORACAO DE VISTORIAS,LAUDOS TECNICOS,ANTEPROJETOS DE INTERVENCOES LOCALIZADAS,QUANTITATIVOS E RELATORIO FOTOGRAFICO PARA EXECUCAO DE RECUPERACAO ESTRUTURAL DE OBRAS-</v>
          </cell>
          <cell r="C649" t="str">
            <v>M2</v>
          </cell>
        </row>
        <row r="650">
          <cell r="A650" t="str">
            <v>01.050.0325-0</v>
          </cell>
          <cell r="B650" t="str">
            <v>SERVICOS DE ELABORACAO DE VISTORIAS,LAUDOS TECNICOS,ANTEPROJETOS DE INTERVENCOES LOCALIZADAS,QUANTITATIVOS E RELATORIO FOTOGRAFICO PARA EXECUCAO DE RECUPERACAO ESTRUTURAL DE PREDIO</v>
          </cell>
          <cell r="C650" t="str">
            <v>M2</v>
          </cell>
        </row>
        <row r="651">
          <cell r="A651" t="str">
            <v>01.050.0326-0</v>
          </cell>
          <cell r="B651" t="str">
            <v>SERVICOS DE ELABORACAO DE VISTORIAS,LAUDOS TECNICOS,ANTEPROJETOS DE INTERVENCOES LOCALIZADAS,QUANTITATIVOS E RELATORIO FOTOGRAFICO PARA EXECUCAO DE RECUPERACAO ESTRUTURAL DE PREDIO</v>
          </cell>
          <cell r="C651" t="str">
            <v>M2</v>
          </cell>
        </row>
        <row r="652">
          <cell r="A652" t="str">
            <v>01.050.0327-0</v>
          </cell>
          <cell r="B652" t="str">
            <v>SERVICOS DE ELABORACAO DE VISTORIAS,LAUDOS TECNICOS,ANTEPROJETOS DE INTERVENCOES LOCALIZADAS,QUANTITATIVOS E RELATORIO FOTOGRAFICO PARA EXECUCAO DE RECUPERACAO ESTRUTURAL DE PREDIO</v>
          </cell>
          <cell r="C652" t="str">
            <v>M2</v>
          </cell>
        </row>
        <row r="653">
          <cell r="A653" t="str">
            <v>01.050.0328-0</v>
          </cell>
          <cell r="B653" t="str">
            <v>SERVICOS DE ELABORACAO DE VISTORIAS,LAUDOS TECNICOS,ANTEPROJETOS DE INTERVENCOES LOCALIZADAS,QUANTITATIVOS E RELATORIO FOTOGRAFICO PARA EXECUCAO DE RECUPERACAO ESTRUTURAL DE PREDIO</v>
          </cell>
          <cell r="C653" t="str">
            <v>M2</v>
          </cell>
        </row>
        <row r="654">
          <cell r="A654" t="str">
            <v>01.050.0600-0</v>
          </cell>
          <cell r="B654" t="str">
            <v>MAO-DE-OBRA DE BIOLOGO JUNIOR,PARA SERVICOS DE CONSULTORIA DE ENGENHARIA E ARQUITETURA,INCLUSIVE ENCARGOS SOCIAIS</v>
          </cell>
          <cell r="C654" t="str">
            <v>H</v>
          </cell>
        </row>
        <row r="655">
          <cell r="A655" t="str">
            <v>01.050.0601-0</v>
          </cell>
          <cell r="B655" t="str">
            <v>MAO-DE-OBRA DE BIOLOGO PLENO,PARA SERVICOS DE CONSULTORIA DEENGENHARIA E ARQUITETURA,INCLUSIVE ENCARGOS SOCIAIS</v>
          </cell>
          <cell r="C655" t="str">
            <v>H</v>
          </cell>
        </row>
        <row r="656">
          <cell r="A656" t="str">
            <v>01.050.0602-0</v>
          </cell>
          <cell r="B656" t="str">
            <v>MAO-DE-OBRA DE BIOLOGO SENIOR,PARA SERVICOS DE CONSULTORIA DE ENGENHARIA E ARQUITETURA,INCLUSIVE ENCARGOS SOCIAIS</v>
          </cell>
          <cell r="C656" t="str">
            <v>H</v>
          </cell>
        </row>
        <row r="657">
          <cell r="A657" t="str">
            <v>01.050.0603-0</v>
          </cell>
          <cell r="B657" t="str">
            <v>MAO-DE-OBRA DE AGRONOMO JUNIOR,PARA SERVICOS DE CONSULTORIADE ENGENHARIA E ARQUITETURA,INCLUSIVE ENCARGOS SOCIAIS</v>
          </cell>
          <cell r="C657" t="str">
            <v>H</v>
          </cell>
        </row>
        <row r="658">
          <cell r="A658" t="str">
            <v>01.050.0604-0</v>
          </cell>
          <cell r="B658" t="str">
            <v>MAO-DE-OBRA DE AGRONOMO PLENO,PARA SERVICOS DE CONSULTORIA DE ENGENHARIA E ARQUITETURA,INCLUSIVE ENCARGOS SOCIAIS</v>
          </cell>
          <cell r="C658" t="str">
            <v>H</v>
          </cell>
        </row>
        <row r="659">
          <cell r="A659" t="str">
            <v>01.050.0605-0</v>
          </cell>
          <cell r="B659" t="str">
            <v>MAO-DE-OBRA DE AGRONOMO SENIOR,PARA SERVICOS DE CONSULTORIADE ENGENHARIA E ARQUITETURA,INCLUSIVE ENCARGOS SOCIAIS</v>
          </cell>
          <cell r="C659" t="str">
            <v>H</v>
          </cell>
        </row>
        <row r="660">
          <cell r="A660" t="str">
            <v>01.050.0606-0</v>
          </cell>
          <cell r="B660" t="str">
            <v>MAO-DE-OBRA DE GEOLOGO JUNIOR,PARA SERVICOS DE CONSULTORIA DE ENGENHARIA E ARQUITETURA,INCLUSIVE ENCARGOS SOCIAIS</v>
          </cell>
          <cell r="C660" t="str">
            <v>H</v>
          </cell>
        </row>
        <row r="661">
          <cell r="A661" t="str">
            <v>01.050.0607-0</v>
          </cell>
          <cell r="B661" t="str">
            <v>MAO-DE-OBRA DE GEOLOGO PLENO,PARA SERVICOS DE CONSULTORIA DEENGENHARIA E ARQUITETURA,INCLUSIVE ENCARGOS SOCIAIS</v>
          </cell>
          <cell r="C661" t="str">
            <v>H</v>
          </cell>
        </row>
        <row r="662">
          <cell r="A662" t="str">
            <v>01.050.0608-0</v>
          </cell>
          <cell r="B662" t="str">
            <v>MAO-DE-OBRA DE GEOLOGO SENIOR,PARA SERVICOS DE CONSULTORIA DE ENGENHARIA E ARQUITETURA,INCLUSIVE ENCARGOS SOCIAIS</v>
          </cell>
          <cell r="C662" t="str">
            <v>H</v>
          </cell>
        </row>
        <row r="663">
          <cell r="A663" t="str">
            <v>01.050.0610-0</v>
          </cell>
          <cell r="B663" t="str">
            <v>MAO-DE-OBRA DE TECNICO ESPECIALIZADO,PARA SERVICOS DE CONSULTORIA DE ENGENHARIA E ARQUITETURA,INCLUSIVE ENCARGOS SOCIAIS</v>
          </cell>
          <cell r="C663" t="str">
            <v>H</v>
          </cell>
        </row>
        <row r="664">
          <cell r="A664" t="str">
            <v>01.050.0611-0</v>
          </cell>
          <cell r="B664" t="str">
            <v>MAO-DE-OBRA DE AUXILIAR TECNICO,PARA SERVICOS DE CONSULTORIADE ENGENHARIA E ARQUITETURA,INCLUSIVE ENCARGOS SOCIAIS</v>
          </cell>
          <cell r="C664" t="str">
            <v>H</v>
          </cell>
        </row>
        <row r="665">
          <cell r="A665" t="str">
            <v>01.050.0612-0</v>
          </cell>
          <cell r="B665" t="str">
            <v>MAO-DE-OBRA DE SECRETARIA,PARA SERVICOS DE CONSULTORIA DE ENGENHARIA E ARQUITETURA,INCLUSIVE ENCARGOS SOCIAIS</v>
          </cell>
          <cell r="C665" t="str">
            <v>H</v>
          </cell>
        </row>
        <row r="666">
          <cell r="A666" t="str">
            <v>01.050.0613-0</v>
          </cell>
          <cell r="B666" t="str">
            <v>MAO-DE-OBRA DE ARQUITETO OU ENGENHEIRO COORDENADOR,PARA SERVICOS DE CONSULTORIA DE ENGENHARIA E ARQUITETURA,INCLUSIVE ENCARGOS SOCIAIS</v>
          </cell>
          <cell r="C666" t="str">
            <v>H</v>
          </cell>
        </row>
        <row r="667">
          <cell r="A667" t="str">
            <v>01.050.0614-0</v>
          </cell>
          <cell r="B667" t="str">
            <v>MAO-DE-OBRA DE ARQUITETO OU ENGENHEIRO JUNIOR,PARA SERVICOSDE CONSULTORIA DE ENGENHARIA E ARQUITETURA,INCLUSIVE ENCARGOS SOCIAIS</v>
          </cell>
          <cell r="C667" t="str">
            <v>H</v>
          </cell>
        </row>
        <row r="668">
          <cell r="A668" t="str">
            <v>01.050.0615-0</v>
          </cell>
          <cell r="B668" t="str">
            <v>MAO-DE-OBRA DE ARQUITETO OU ENGENHEIRO PLENO,PARA SERVICOS DE CONSULTORIA DE ENGENHARIA E ARQUITETURA,INCLUSIVE ENCARGOSSOCIAIS</v>
          </cell>
          <cell r="C668" t="str">
            <v>H</v>
          </cell>
        </row>
        <row r="669">
          <cell r="A669" t="str">
            <v>01.050.0616-0</v>
          </cell>
          <cell r="B669" t="str">
            <v>MAO-DE-OBRA DE ARQUITETO OU ENGENHEIRO SENIOR,PARA SERVICOSDE CONSULTORIA DE ENGENHARIA E ARQUITETURA,INCLUSIVE ENCARGOS SOCIAIS</v>
          </cell>
          <cell r="C669" t="str">
            <v>H</v>
          </cell>
        </row>
        <row r="670">
          <cell r="A670" t="str">
            <v>01.050.0617-0</v>
          </cell>
          <cell r="B670" t="str">
            <v>MAO-DE-OBRA DE DESENHISTA CADISTA JUNIOR,PARA SERVICOS DE CONSULTORIA DE ENGENHARIA E ARQUITETURA,INCLUSIVE ENCARGOS SOCIAIS</v>
          </cell>
          <cell r="C670" t="str">
            <v>H</v>
          </cell>
        </row>
        <row r="671">
          <cell r="A671" t="str">
            <v>01.050.0618-0</v>
          </cell>
          <cell r="B671" t="str">
            <v>MAO-DE-OBRA DE DESENHISTA CADISTA PLENO,PARA SERVICOS DE CONSULTORIA DE ENGENHARIA E ARQUITETURA,INCLUSIVE ENCARGOS SOCIAIS</v>
          </cell>
          <cell r="C671" t="str">
            <v>H</v>
          </cell>
        </row>
        <row r="672">
          <cell r="A672" t="str">
            <v>01.050.0619-0</v>
          </cell>
          <cell r="B672" t="str">
            <v>MAO-DE-OBRA DE DESENHISTA CADISTA SENIOR,PARA SERVICOS DE CONSULTORIA DE ENGENHARIA E ARQUITETURA,INCLUSIVE ENCARGOS SOCIAIS</v>
          </cell>
          <cell r="C672" t="str">
            <v>H</v>
          </cell>
        </row>
        <row r="673">
          <cell r="A673" t="str">
            <v>01.050.0620-0</v>
          </cell>
          <cell r="B673" t="str">
            <v>MAO-DE-OBRA DE PROJETISTA CADISTA JUNIOR,PARA SERVICOS DE CONSULTORIA DE ENGENHARIA E ARQUITETURA,INCLUSIVE ENCARGOS SOCIAIS</v>
          </cell>
          <cell r="C673" t="str">
            <v>H</v>
          </cell>
        </row>
        <row r="674">
          <cell r="A674" t="str">
            <v>01.050.0621-0</v>
          </cell>
          <cell r="B674" t="str">
            <v>MAO-DE-OBRA DE PROJETISTA CADISTA PLENO,PARA SERVICOS DE CONSULTORIA DE ENGENHARIA E ARQUITETURA,INCLUSVE ENCARGOS SOCIAIS</v>
          </cell>
          <cell r="C674" t="str">
            <v>H</v>
          </cell>
        </row>
        <row r="675">
          <cell r="A675" t="str">
            <v>01.050.0622-0</v>
          </cell>
          <cell r="B675" t="str">
            <v>MAO-DE-OBRA DE PROJETISTA CADISTA SENIOR,PARA SERVICOS DE CONSULTORIA DE ENGENHARIA E ARQUITETURA,INCLUSIVE ENCARGOS SOCIAIS</v>
          </cell>
          <cell r="C675" t="str">
            <v>H</v>
          </cell>
        </row>
        <row r="676">
          <cell r="A676" t="str">
            <v>01.050.0623-0</v>
          </cell>
          <cell r="B676" t="str">
            <v>MAO-DE-OBRA DE CONSULTOR,PARA SERVICOS DE CONSULTORIA DE ENGENHARIA E ARQUITETURA,EXCLUSIVE ENCARGOS SOCIAIS</v>
          </cell>
          <cell r="C676" t="str">
            <v>H</v>
          </cell>
        </row>
        <row r="677">
          <cell r="A677" t="str">
            <v>01.050.0624-0</v>
          </cell>
          <cell r="B677" t="str">
            <v>MAO-DE-OBRA DE CONSULTOR,PARA SERVICOS DE CONSULTORIA DE ENGENHARIA E ARQUITETURA,INCLUSIVE ENCARGOS SOCIAIS</v>
          </cell>
          <cell r="C677" t="str">
            <v>H</v>
          </cell>
        </row>
        <row r="678">
          <cell r="A678" t="str">
            <v>01.050.0625-0</v>
          </cell>
          <cell r="B678" t="str">
            <v>MAO-DE-OBRA DE ADVOGADO,PARA SERVICOS DE CONSULTORIA DE ENGENHARIA E ARQUITETURA,EXCLUSIVE ENCARGOS SOCIAIS</v>
          </cell>
          <cell r="C678" t="str">
            <v>H</v>
          </cell>
        </row>
        <row r="679">
          <cell r="A679" t="str">
            <v>01.050.0626-0</v>
          </cell>
          <cell r="B679" t="str">
            <v>MAO-DE-OBRA DE ADVOGADO,PARA SERVICOS DE CONSULTORIA DE ENGENHARIA E ARQUITETURA,INCLUSIVE ENCARGOS SOCIAIS</v>
          </cell>
          <cell r="C679" t="str">
            <v>H</v>
          </cell>
        </row>
        <row r="680">
          <cell r="A680" t="str">
            <v>01.050.0627-0</v>
          </cell>
          <cell r="B680" t="str">
            <v>MAO-DE-OBRA DE PROGRAMADOR DE INFORMATICA JUNIOR,PARA SERVICOS DE CONSULTORIA DE ENGENHARIA E ARQUITETURA,INCLUSIVE ENCARGOS SOCIAIS</v>
          </cell>
          <cell r="C680" t="str">
            <v>H</v>
          </cell>
        </row>
        <row r="681">
          <cell r="A681" t="str">
            <v>01.050.0628-0</v>
          </cell>
          <cell r="B681" t="str">
            <v>MAO-DE-OBRA DE PROGRAMADOR DE INFORMATICA PLENO,PARA SERVICOS DE CONSULTORIA DE ENGENHARIA E ARQUITETURA,INCLUSIVE ENCARGOS SOCIAIS</v>
          </cell>
          <cell r="C681" t="str">
            <v>H</v>
          </cell>
        </row>
        <row r="682">
          <cell r="A682" t="str">
            <v>01.050.0629-0</v>
          </cell>
          <cell r="B682" t="str">
            <v>MAO-DE-OBRA DE PROGRAMADOR DE INFORMATICA SENIOR,PARA SERVICOS DE CONSULTORIA DE ENGENHARIA E ARQUITETURA,INCLUSIVE ENCARGOS SOCIAIS</v>
          </cell>
          <cell r="C682" t="str">
            <v>H</v>
          </cell>
        </row>
        <row r="683">
          <cell r="A683" t="str">
            <v>01.050.0630-0</v>
          </cell>
          <cell r="B683" t="str">
            <v>MAO-DE-OBRA DE ANALISTA DE SISTEMA JUNIOR,PARA SERVICOS DE CONSULTORIA DE ENGENHARIA E ARQUITETURA,INCLUSIVE ENCARGOS SOCIAIS</v>
          </cell>
          <cell r="C683" t="str">
            <v>H</v>
          </cell>
        </row>
        <row r="684">
          <cell r="A684" t="str">
            <v>01.050.0631-0</v>
          </cell>
          <cell r="B684" t="str">
            <v>MAO-DE-OBRA DE ANALISTA DE SISTEMA PLENO,PARA SERVICOS DE CONSULTORIA DE ENGENHARIA E ARQUITETURA,INCLUSIVE ENCARGOS SOCIAIS</v>
          </cell>
          <cell r="C684" t="str">
            <v>H</v>
          </cell>
        </row>
        <row r="685">
          <cell r="A685" t="str">
            <v>01.050.0632-0</v>
          </cell>
          <cell r="B685" t="str">
            <v>MAO-DE-OBRA DE ANALISTA DE SISTEMA SENIOR,PARA SERVICOS DE CONSULTORIA DE ENGENHARIA E ARQUITETURA,INCLUSIVE ENCARGOS SOCIAIS</v>
          </cell>
          <cell r="C685" t="str">
            <v>H</v>
          </cell>
        </row>
        <row r="686">
          <cell r="A686" t="str">
            <v>01.050.0633-0</v>
          </cell>
          <cell r="B686" t="str">
            <v>MAO-DE-OBRA DE DIGITADOR,PARA SERVICOS DE CONSULTORIA DE ENGENHARIA E ARQUITETURA,INCLUSIVE ENCARGOS SOCIAIS</v>
          </cell>
          <cell r="C686" t="str">
            <v>H</v>
          </cell>
        </row>
        <row r="687">
          <cell r="A687" t="str">
            <v>01.050.0650-0</v>
          </cell>
          <cell r="B687" t="str">
            <v>MAO-DE-OBRA DE ANALISTA AMBIENTAL,PARA SERVICOS DE CONSULTORIA DE ENGENHARIA E ARQUITETURA,EXCLUSIVE ENCARGOS SOCIAIS</v>
          </cell>
          <cell r="C687" t="str">
            <v>H</v>
          </cell>
        </row>
        <row r="688">
          <cell r="A688" t="str">
            <v>01.050.0651-0</v>
          </cell>
          <cell r="B688" t="str">
            <v>MAO-DE-OBRA DE ANALISTA AMBIENTAL,PARA SERVICOS DE CONSULTORIA DE ENGENHARIA E ARQUITETURA,INCLUSIVE ENCARGOS SOCIAIS</v>
          </cell>
          <cell r="C688" t="str">
            <v>H</v>
          </cell>
        </row>
        <row r="689">
          <cell r="A689" t="str">
            <v>01.050.0698-0</v>
          </cell>
          <cell r="B689" t="str">
            <v>MAO-DE-OBRA DE ENGENHEIRO SANITARISTA,PARA SERVICOS DE CONSULTORIA DE ENGENHARIA E ARQUITETURA,EXCLUSIVE ENCARGOS SOCIAIS</v>
          </cell>
          <cell r="C689" t="str">
            <v>H</v>
          </cell>
        </row>
        <row r="690">
          <cell r="A690" t="str">
            <v>01.050.0699-0</v>
          </cell>
          <cell r="B690" t="str">
            <v>MAO-DE-OBRA DE ENGENHEIRO SANITARISTA,PARA SERVICOS DE CONSULTORIA DE ENGENHARIA E ARQUITETURA,INCLUSIVE ENCARGOS SOCIAIS</v>
          </cell>
          <cell r="C690" t="str">
            <v>H</v>
          </cell>
        </row>
        <row r="691">
          <cell r="A691" t="str">
            <v>01.050.0700-0</v>
          </cell>
          <cell r="B691" t="str">
            <v>MAO-DE-OBRA DE BIOLOGO JUNIOR,PARA SERVICOS DE CONSULTORIA DE ENGENHARIA E ARQUITETURA,INCLUSIVE ENCARGOS SOCIAIS</v>
          </cell>
          <cell r="C691" t="str">
            <v>MES</v>
          </cell>
        </row>
        <row r="692">
          <cell r="A692" t="str">
            <v>01.050.0701-0</v>
          </cell>
          <cell r="B692" t="str">
            <v>MAO-DE-OBRA DE BIOLOGO PLENO,PARA SERVICOS DE CONSULTORIA DEENGENHARIA E ARQUITETURA,INCLUSIVE ENCARGOS SOCIAIS</v>
          </cell>
          <cell r="C692" t="str">
            <v>MES</v>
          </cell>
        </row>
        <row r="693">
          <cell r="A693" t="str">
            <v>01.050.0702-0</v>
          </cell>
          <cell r="B693" t="str">
            <v>MAO-DE-OBRA DE BIOLOGO SENIOR,PARA SERVICOS DE CONSULTORIA DE ENGENHARIA E ARQUITETURA,INCLUSIVE ENCARGOS SOCIAIS</v>
          </cell>
          <cell r="C693" t="str">
            <v>MES</v>
          </cell>
        </row>
        <row r="694">
          <cell r="A694" t="str">
            <v>01.050.0703-0</v>
          </cell>
          <cell r="B694" t="str">
            <v>MAO-DE-OBRA DE AGRONOMO JUNIOR,PARA SERVICOS DE CONSULTORIADE ENGENHARIA E ARQUITETURA,INCLUSIVE ENCARGOS SOCIAIS</v>
          </cell>
          <cell r="C694" t="str">
            <v>MES</v>
          </cell>
        </row>
        <row r="695">
          <cell r="A695" t="str">
            <v>01.050.0704-0</v>
          </cell>
          <cell r="B695" t="str">
            <v>MAO-DE-OBRA DE AGRONOMO PLENO,PARA SERVICOS DE CONSULTORIA DE ENGENHARIA E ARQUITETURA,INCLUSIVE ENCARGOS SOCIAIS</v>
          </cell>
          <cell r="C695" t="str">
            <v>MES</v>
          </cell>
        </row>
        <row r="696">
          <cell r="A696" t="str">
            <v>01.050.0705-0</v>
          </cell>
          <cell r="B696" t="str">
            <v>MAO-DE-OBRA DE AGRONOMO SENIOR,PARA SERVICOS DE CONSULTORIADE ENGENHARIA E ARQUITETURA,INCLUSIVE ENCARGOS SOCIAIS</v>
          </cell>
          <cell r="C696" t="str">
            <v>MES</v>
          </cell>
        </row>
        <row r="697">
          <cell r="A697" t="str">
            <v>01.050.0706-0</v>
          </cell>
          <cell r="B697" t="str">
            <v>MAO-DE-OBRA DE GEOLOGO JUNIOR,PARA SERVICOS DE CONSULTORIA DE ENGENHARIA E ARQUITETURA,INCLUSIVE ENCARGOS SOCIAIS</v>
          </cell>
          <cell r="C697" t="str">
            <v>MES</v>
          </cell>
        </row>
        <row r="698">
          <cell r="A698" t="str">
            <v>01.050.0707-0</v>
          </cell>
          <cell r="B698" t="str">
            <v>MAO-DE-OBRA DE GEOLOGO PLENO,PARA SERVICOS DE CONSULTORIA DEENGENHARIA E ARQUITETURA,INCLUSIVE ENCARGOS SOCIAIS</v>
          </cell>
          <cell r="C698" t="str">
            <v>MES</v>
          </cell>
        </row>
        <row r="699">
          <cell r="A699" t="str">
            <v>01.050.0708-0</v>
          </cell>
          <cell r="B699" t="str">
            <v>MAO-DE-OBRA DE GEOLOGO SENIOR,PARA SERVICOS DE CONSULTORIA DE ENGENHARIA E ARQUITETURA,INCLUSIVE ENCARGOS SOCIAIS</v>
          </cell>
          <cell r="C699" t="str">
            <v>MES</v>
          </cell>
        </row>
        <row r="700">
          <cell r="A700" t="str">
            <v>01.050.0710-0</v>
          </cell>
          <cell r="B700" t="str">
            <v>MAO-DE-OBRA DE TECNICO ESPECIALIZADO,PARA SERVICOS DE CONSULTORIA DE ENGENHARIA E ARQUITETURA,INCLUSIVE ENCARGOS SOCIAIS</v>
          </cell>
          <cell r="C700" t="str">
            <v>MES</v>
          </cell>
        </row>
        <row r="701">
          <cell r="A701" t="str">
            <v>01.050.0711-0</v>
          </cell>
          <cell r="B701" t="str">
            <v>MAO-DE-OBRA DE AUXILIAR TECNICO,PARA SERVICOS DE CONSULTORIADE ENGENHARIA E ARQUITETURA,INCLUSIVE ENCARGOS SOCIAIS</v>
          </cell>
          <cell r="C701" t="str">
            <v>MES</v>
          </cell>
        </row>
        <row r="702">
          <cell r="A702" t="str">
            <v>01.050.0712-0</v>
          </cell>
          <cell r="B702" t="str">
            <v>MAO-DE-OBRA DE SECRETARIA,PARA SERVICOS DE CONSULTORIA DE ENGENHARIA E ARQUITETURA,INCLUSIVE ENCARGOS SOCIAIS</v>
          </cell>
          <cell r="C702" t="str">
            <v>MES</v>
          </cell>
        </row>
        <row r="703">
          <cell r="A703" t="str">
            <v>01.050.0713-0</v>
          </cell>
          <cell r="B703" t="str">
            <v>MAO-DE-OBRA DE ARQUITETO OU ENGENHEIRO COORDENADOR,PARA SERVICOS DE CONSULTORIA DE ENGENHARIA E ARQUITETURA,INCLUSIVE ENCARGOS SOCIAIS</v>
          </cell>
          <cell r="C703" t="str">
            <v>MES</v>
          </cell>
        </row>
        <row r="704">
          <cell r="A704" t="str">
            <v>01.050.0714-0</v>
          </cell>
          <cell r="B704" t="str">
            <v>MAO-DE-OBRA DE ARQUITETO OU ENGENHEIRO JUNIOR,PARA SERVICOSDE CONSULTORIA DE ENGENHARIA E ARQUITETURA,INCLUSIVE ENCARGOS SOCIAIS</v>
          </cell>
          <cell r="C704" t="str">
            <v>MES</v>
          </cell>
        </row>
        <row r="705">
          <cell r="A705" t="str">
            <v>01.050.0715-0</v>
          </cell>
          <cell r="B705" t="str">
            <v>MAO-DE-OBRA DE ARQUITETO OU ENGENHEIRO PLENO,PARA SERVICOS DE CONSULTORIA DE ENGENHARIA E ARQUITETURA,INCLUSIVE ENCARGOSSOCIAIS</v>
          </cell>
          <cell r="C705" t="str">
            <v>MES</v>
          </cell>
        </row>
        <row r="706">
          <cell r="A706" t="str">
            <v>01.050.0716-0</v>
          </cell>
          <cell r="B706" t="str">
            <v>MAO-DE-OBRA DE ARQUITETO OU ENGENHEIRO SENIOR,PARA SERVICOSDE CONSULTORIA DE ENGENHARIA E ARQUITETURA,INCLUSIVE ENCARGOS SOCIAIS</v>
          </cell>
          <cell r="C706" t="str">
            <v>MES</v>
          </cell>
        </row>
        <row r="707">
          <cell r="A707" t="str">
            <v>01.050.0717-0</v>
          </cell>
          <cell r="B707" t="str">
            <v>MAO-DE-OBRA DE DESENHISTA CADISTA JUNIOR,PARA SERVICOS DE CONSULTORIA DE ENGENHARIA E ARQUITETURA,INCLUSIVE ENCARGOS SOCIAIS</v>
          </cell>
          <cell r="C707" t="str">
            <v>MES</v>
          </cell>
        </row>
        <row r="708">
          <cell r="A708" t="str">
            <v>01.050.0718-0</v>
          </cell>
          <cell r="B708" t="str">
            <v>MAO-DE-OBRA DE DESENHISTA CADISTA PLENO,PARA SERVICOS DE CONSULTORIA DE ENGENHARIA E ARQUITETURA,INCLUSIVE ENCARGOS SOCIAIS</v>
          </cell>
          <cell r="C708" t="str">
            <v>MES</v>
          </cell>
        </row>
        <row r="709">
          <cell r="A709" t="str">
            <v>01.050.0719-0</v>
          </cell>
          <cell r="B709" t="str">
            <v>MAO-DE-OBRA DE DESENHISTA CADISTA SENIOR,PARA SERVICOS DE CONSULTORIA DE ENGENHARIA E ARQUITETURA,INCLUSIVE ENCARGOS SOCIAIS</v>
          </cell>
          <cell r="C709" t="str">
            <v>MES</v>
          </cell>
        </row>
        <row r="710">
          <cell r="A710" t="str">
            <v>01.050.0720-0</v>
          </cell>
          <cell r="B710" t="str">
            <v>MAO-DE-OBRA DE PROJETISTA CADISTA JUNIOR,PARA SERVICOS DE CONSULTORIA DE ENGENHARIA E ARQUITETURA,INCLUSIVE ENCARGOS SOCIAIS</v>
          </cell>
          <cell r="C710" t="str">
            <v>MES</v>
          </cell>
        </row>
        <row r="711">
          <cell r="A711" t="str">
            <v>01.050.0721-0</v>
          </cell>
          <cell r="B711" t="str">
            <v>MAO-DE-OBRA DE PROJETISTA CADISTA PLENO,PARA SERVICOS DE CONSULTORIA DE ENGENHARIA E ARQUITETURA,INCLUSIVE ENCARGOS SOCIAIS</v>
          </cell>
          <cell r="C711" t="str">
            <v>MES</v>
          </cell>
        </row>
        <row r="712">
          <cell r="A712" t="str">
            <v>01.050.0722-0</v>
          </cell>
          <cell r="B712" t="str">
            <v>MAO-DE-OBRA DE PROJETISTA CADISTA SENIOR,PARA SERVICOS DE CONSULTORIA DE ENGENHARIA E ARQUITETURA,INCLUSIVE ENCARGOS SOCIAIS</v>
          </cell>
          <cell r="C712" t="str">
            <v>MES</v>
          </cell>
        </row>
        <row r="713">
          <cell r="A713" t="str">
            <v>01.050.0723-0</v>
          </cell>
          <cell r="B713" t="str">
            <v>MAO-DE-OBRA DE CONSULTOR,PARA SERVICOS DE CONSULTORIA DE ENGENHARIA E ARQUITETURA,EXCLUSIVE ENCARGOS SOCIAIS</v>
          </cell>
          <cell r="C713" t="str">
            <v>MES</v>
          </cell>
        </row>
        <row r="714">
          <cell r="A714" t="str">
            <v>01.050.0724-0</v>
          </cell>
          <cell r="B714" t="str">
            <v>MAO-DE-OBRA DE CONSULTOR,PARA SERVICOS DE CONSULTORIA DE ENGENHARIA E ARQUITETURA,INCLUSIVE ENCARGOS SOCIAIS</v>
          </cell>
          <cell r="C714" t="str">
            <v>MES</v>
          </cell>
        </row>
        <row r="715">
          <cell r="A715" t="str">
            <v>01.050.0726-0</v>
          </cell>
          <cell r="B715" t="str">
            <v>MAO-DE-OBRA DE PROGRAMADOR DE INFORMATICA JUNIOR,PARA SERVICOS DE CONSULTORIA DE ENGENHARIA E ARQUITETURA,INCLUSIVE ENCARGOS SOCIAIS</v>
          </cell>
          <cell r="C715" t="str">
            <v>MES</v>
          </cell>
        </row>
        <row r="716">
          <cell r="A716" t="str">
            <v>01.050.0727-0</v>
          </cell>
          <cell r="B716" t="str">
            <v>MAO-DE-OBRA DE PROGRAMADOR DE INFORMATICA PLENO,PARA SERVICOS DE CONSULTORIA DE ENGENHARIA E ARQUITETURA,INCLUSIVE ENCARGOS SOCIAIS</v>
          </cell>
          <cell r="C716" t="str">
            <v>MES</v>
          </cell>
        </row>
        <row r="717">
          <cell r="A717" t="str">
            <v>01.050.0728-0</v>
          </cell>
          <cell r="B717" t="str">
            <v>MAO-DE-OBRA DE PROGRAMADOR DE INFORMATICA SENIOR,PARA SERVICOS DE CONSULTORIA DE ENGENHARIA E ARQUITETURA,INCLUSIVE ENCARGOS SOCIAIS</v>
          </cell>
          <cell r="C717" t="str">
            <v>MES</v>
          </cell>
        </row>
        <row r="718">
          <cell r="A718" t="str">
            <v>01.050.0729-0</v>
          </cell>
          <cell r="B718" t="str">
            <v>MAO-DE-OBRA DE ANALISTA DE SISTEMA JUNIOR,PARA SERVICOS DE CONSULTORIA DE ENGENHARIA E ARQUITETURA,INCLUSIVE ENCARGOS SOCIAIS</v>
          </cell>
          <cell r="C718" t="str">
            <v>MES</v>
          </cell>
        </row>
        <row r="719">
          <cell r="A719" t="str">
            <v>01.050.0730-0</v>
          </cell>
          <cell r="B719" t="str">
            <v>MAO-DE-OBRA DE ANALISTA DE SISTEMA PLENO,PARA SERVICOS DE CONSULTORIA DE ENGENHARIA E ARQUITETURA,INCLUSIVE ENCARGOS SOCIAIS</v>
          </cell>
          <cell r="C719" t="str">
            <v>MES</v>
          </cell>
        </row>
        <row r="720">
          <cell r="A720" t="str">
            <v>01.050.0731-0</v>
          </cell>
          <cell r="B720" t="str">
            <v>MAO-DE-OBRA DE ANALISTA DE SISTEMA SENIOR,PARA SERVICOS DE CONSULTORIA DE ENGENHARIA E ARQUITETURA,INCLUSIVE ENCARGOS SOCIAIS</v>
          </cell>
          <cell r="C720" t="str">
            <v>MES</v>
          </cell>
        </row>
        <row r="721">
          <cell r="A721" t="str">
            <v>01.050.0732-0</v>
          </cell>
          <cell r="B721" t="str">
            <v>MAO-DE-OBRA DE DIGITADOR,PARA SERVICOS DE CONSULTORIA DE ENGENHARIA E ARQUITETURA,INCLUSIVE ENCARGOS SOCIAIS</v>
          </cell>
          <cell r="C721" t="str">
            <v>MES</v>
          </cell>
        </row>
        <row r="722">
          <cell r="A722" t="str">
            <v>01.050.0735-0</v>
          </cell>
          <cell r="B722" t="str">
            <v>MAO-DE-OBRA DE ADVOGADO,PARA SERVICOS DE CONSULTORIA DE ENGENHARIA E ARQUITETURA,EXCLUSIVE ENCARGOS SOCIAIS</v>
          </cell>
          <cell r="C722" t="str">
            <v>MES</v>
          </cell>
        </row>
        <row r="723">
          <cell r="A723" t="str">
            <v>01.050.0736-0</v>
          </cell>
          <cell r="B723" t="str">
            <v>MAO-DE-OBRA DE ADVOGADO,PARA SERVICOS DE CONSULTORIA DE ENGENHARIA E ARQUITETURA,INCLUSIVE ENCARGOS SOCIAIS</v>
          </cell>
          <cell r="C723" t="str">
            <v>MES</v>
          </cell>
        </row>
        <row r="724">
          <cell r="A724" t="str">
            <v>01.050.0740-0</v>
          </cell>
          <cell r="B724" t="str">
            <v>MAO-DE-OBRA DE ENGENHEIRO SANITARISTA,PARA SERVICOS DE CONSULTORIA DE ENGENHARIA E ARQUITETURA,EXCLUSIVE ENCARGOS SOCIAIS</v>
          </cell>
          <cell r="C724" t="str">
            <v>MES</v>
          </cell>
        </row>
        <row r="725">
          <cell r="A725" t="str">
            <v>01.050.0741-0</v>
          </cell>
          <cell r="B725" t="str">
            <v>MAO-DE-OBRA DE ENGENHEIRO SANITARISTA,PARA SERVICOS DE CONSULTORIA DE ENGENHARIA E ARQUITETURA,INCLUSIVE ENCARGOS SOCIAIS</v>
          </cell>
          <cell r="C725" t="str">
            <v>MES</v>
          </cell>
        </row>
        <row r="726">
          <cell r="A726" t="str">
            <v>01.050.0750-0</v>
          </cell>
          <cell r="B726" t="str">
            <v>MAO-DE-OBRA DE ANALISTA AMBIENTAL,PARA SERVICOS DE CONSULTORIA DE ENGENHARIA E ARQUITETURA,EXCLUSIVE ENCARGOS SOCIAIS</v>
          </cell>
          <cell r="C726" t="str">
            <v>MES</v>
          </cell>
        </row>
        <row r="727">
          <cell r="A727" t="str">
            <v>01.050.0751-0</v>
          </cell>
          <cell r="B727" t="str">
            <v>MAO-DE-OBRA DE ANALISTA AMBIENTAL,PARA SERVICOS DE CONSULTORIA DE ENGENHARIA E ARQUITETURA,INCLUSIVE ENCARGOS SOCIAIS</v>
          </cell>
          <cell r="C727" t="str">
            <v>MES</v>
          </cell>
        </row>
        <row r="728">
          <cell r="A728" t="str">
            <v>02.001.0001-0</v>
          </cell>
          <cell r="B728" t="str">
            <v>TAPUME DE VEDACAO OU PROTECAO,EXECUTADO C/CHAPAS DE MADEIRACOMPENSADA,RESINADA,LISA,DE COLAGEM FENOLICA,A PROVA D`AGUA,COM 2,20X1,10M E 6MM DE ESPESSURA,PREGADAS EM PECAS DE MADEI</v>
          </cell>
          <cell r="C728" t="str">
            <v>M2</v>
          </cell>
        </row>
        <row r="729">
          <cell r="A729" t="str">
            <v>02.001.0002-0</v>
          </cell>
          <cell r="B729" t="str">
            <v>TAPUME DE VEDACAO OU PROTECAO,EXECUTADO C/CHAPAS DE MADEIRACOMPENSADA,RESINADA,LISA,DE COLAGEM FENOLICA,A PROVA D`AGUA,COM 2,20X1,10M E 6MM DE ESPESSURA,PREGADAS EM PECAS DE MADEI</v>
          </cell>
          <cell r="C729" t="str">
            <v>M2</v>
          </cell>
        </row>
        <row r="730">
          <cell r="A730" t="str">
            <v>02.001.0003-0</v>
          </cell>
          <cell r="B730" t="str">
            <v>TAPUME DE VEDACAO OU PROTECAO,EXECUTADO COM CHAPAS DE MADEIRA COMPENSADA,RESINADA,LISA,DE COLAGEM FENOLICA,A PROVA D'AGUA,COM 2,20X1,10M E 10MM DE ESPESSURA,PREGADAS EM PECAS DE MA</v>
          </cell>
          <cell r="C730" t="str">
            <v>M2</v>
          </cell>
        </row>
        <row r="731">
          <cell r="A731" t="str">
            <v>02.002.0005-0</v>
          </cell>
          <cell r="B731" t="str">
            <v>TAPUME DE VEDACAO OU PROTECAO,EXECUTADO COM TELHAS TRAPEZOIDAIS DE ACO GALVANIZADO,ESPESSURA DE 0,5MM,ESTAS COM 4 VEZESDE UTILIZACAO,INCLUSIVE ENGRADAMENTO DE MADEIRA,UTILIZADO 2</v>
          </cell>
          <cell r="C731" t="str">
            <v>M2</v>
          </cell>
        </row>
        <row r="732">
          <cell r="A732" t="str">
            <v>02.002.0006-0</v>
          </cell>
          <cell r="B732" t="str">
            <v>TAPUME DE VEDACAO OU PROTECAO EXECUTADO COM TELHAS TRAPEZOIDAIS DE ACO GALVANIZADO,ESPESSURA DE 0,5MM,ESTAS COM 4 VEZESDE UTILIZACAO,INCLUSIVE ENGRADAMENTO DE MADEIRA,UTILIZADO 2</v>
          </cell>
          <cell r="C732" t="str">
            <v>M2</v>
          </cell>
        </row>
        <row r="733">
          <cell r="A733" t="str">
            <v>02.002.0007-0</v>
          </cell>
          <cell r="B733" t="str">
            <v>TAPUME DE VEDACAO OU PROTECAO EXECUTADO COM TELHAS TRAPEZOIDAIS DE ACO GALVANIZADO,ESPESSURA DE 0,5MM,ESTAS COM 4 VEZESDE UTILIZACAO,INCLUSIVE ENGRADAMENTO DE MADEIRA,UTILIZADO 2</v>
          </cell>
          <cell r="C733" t="str">
            <v>M2</v>
          </cell>
        </row>
        <row r="734">
          <cell r="A734" t="str">
            <v>02.002.0010-0</v>
          </cell>
          <cell r="B734" t="str">
            <v>TAPUME DE VEDACAO OU PROTECAO,EXECUTADO COM TELHAS TRAPEZOIDAIS DE ACO GALVANIZADO,ESPESSURA DE 0,5MM,ESTAS COM 2 VEZESDE UTILIZACAO,INCLUSIVE ENGRADAMENTO DE MADEIRA,UTILIZADO 2</v>
          </cell>
          <cell r="C734" t="str">
            <v>M2</v>
          </cell>
        </row>
        <row r="735">
          <cell r="A735" t="str">
            <v>02.002.0011-0</v>
          </cell>
          <cell r="B735" t="str">
            <v>TAPUME DE VEDACAO OU PROTECAO,EXECUTADO COM TELHAS TRAPEZOIDAIS DE ACO GALVANIZADO,ESPESSURA DE 0,5MM,ESTAS COM 2 VEZESDE UTILIZACAO,INCLUSIVE ENGRADAMENTO DE MADEIRA,UTILIZADO 2</v>
          </cell>
          <cell r="C735" t="str">
            <v>M2</v>
          </cell>
        </row>
        <row r="736">
          <cell r="A736" t="str">
            <v>02.002.0012-0</v>
          </cell>
          <cell r="B736" t="str">
            <v>TAPUME DE VEDACAO OU PROTECAO,EXECUTADO COM TELHAS TRAPEZOIDAIS DE ACO GALVANIZADO,ESPESSURA DE 0,5MM,ESTAS COM 2 VEZESDE UTILIZACAO,INCLUSIVE ENGRADAMENTO DE MADEIRA,UTILIZADO 2</v>
          </cell>
          <cell r="C736" t="str">
            <v>M2</v>
          </cell>
        </row>
        <row r="737">
          <cell r="A737" t="str">
            <v>02.003.0001-1</v>
          </cell>
          <cell r="B737" t="str">
            <v>TAPUME DE VEDACAO OU PROTECAO,EXECUTADO COM TABUAS DE MADEIRA DE 3ª DE 1"X9" E 1"X12" PREGADAS EM PECAS DE MADEIRA DE 3ªDE 3"X3" VERTICAIS A CADA 1,50M,EXCLUSIVE PINTURA</v>
          </cell>
          <cell r="C737" t="str">
            <v>M2</v>
          </cell>
        </row>
        <row r="738">
          <cell r="A738" t="str">
            <v>02.004.0001-0</v>
          </cell>
          <cell r="B738" t="str">
            <v>BARRACAO DE OBRA,COM PAREDES E PISO DE TABUAS DE MADEIRA DE3ª,COBERTURA DE TELHAS DE FIBROCIMENTO DE 6MM,E INSTALACOES,EXCLUSIVE PINTURA,SENDO REAPROVEITADO 2 VEZES</v>
          </cell>
          <cell r="C738" t="str">
            <v>M2</v>
          </cell>
        </row>
        <row r="739">
          <cell r="A739" t="str">
            <v>02.004.0002-1</v>
          </cell>
          <cell r="B739" t="str">
            <v>BARRACAO OBRA C/PAREDES CHAPAS MADEIRA COMPENSADA,PLASTIF.,LISA,COLAGEM FENOLICA,PROVA D`AGUA,2,44X1,22M E 9MM ESP.PISOE ESTRUTURA MADEIRA 3ª,COBERTURA TELHAS ONDULADAS 6MM FIBROC</v>
          </cell>
          <cell r="C739" t="str">
            <v>M2</v>
          </cell>
        </row>
        <row r="740">
          <cell r="A740" t="str">
            <v>02.004.0003-0</v>
          </cell>
          <cell r="B740" t="str">
            <v>BARRACAO OBRA C/PAREDES CHAPAS MADEIRA COMPENSADA,PLASTIF.,LISA,COLAGEM FENOLICA,PROVA D'AGUA,2,44X1,22M E 9MM ESP.PISOE ESTRUTURA MADEIRA 3ª,COBERTURA TELHAS ONDULADAS 6MM FIBROC</v>
          </cell>
          <cell r="C740" t="str">
            <v>M2</v>
          </cell>
        </row>
        <row r="741">
          <cell r="A741" t="str">
            <v>02.004.0004-0</v>
          </cell>
          <cell r="B741" t="str">
            <v>BARRACAO OBRA C/PAREDES CHAPAS MADEIRA COMPENSADA,PLASTIF.,LISA,COLAGEM FENOLICA,PROVA D`AGUA,2,44X1,22M E 9MM ESP.PISOE ESTRUTURA MADEIRA 3ª,COBERTURA TELHAS ONDULADAS 6MM,FIBROC</v>
          </cell>
          <cell r="C741" t="str">
            <v>M2</v>
          </cell>
        </row>
        <row r="742">
          <cell r="A742" t="str">
            <v>02.004.0005-0</v>
          </cell>
          <cell r="B742" t="str">
            <v>BARRACAO DE OBRA COM DIVISAO INTERNA PARA ESCRITORIO E DEPOSITO DE MATERIAIS,PISO DE TABUAS DE MADEIRA DE 3ª SOBRE ESTAQUEAMENTO DE PECAS DE MADEIRA DE 3ª,3"X3",PAREDES DE TABUAS D</v>
          </cell>
          <cell r="C742" t="str">
            <v>M2</v>
          </cell>
        </row>
        <row r="743">
          <cell r="A743" t="str">
            <v>02.004.0006-0</v>
          </cell>
          <cell r="B743" t="str">
            <v>BARRACAO OBRA C/DIVISAO INTERNA P/ESCRITORIO E ALOJAMENTO,PISO TABUAS MAD.3ª,2,50M ACIMA DO SOLO SOBRE ESTAQUEAMENTO PECAS MAD.3ª,3"X4.1/2",PAREDES CHAPAS MAD.COMPENSADA,PROVA D'AG</v>
          </cell>
          <cell r="C743" t="str">
            <v>M2</v>
          </cell>
        </row>
        <row r="744">
          <cell r="A744" t="str">
            <v>02.004.0007-0</v>
          </cell>
          <cell r="B744" t="str">
            <v>BARRACAO OBRA C/PAREDES CHAPAS MAD.COMP.PLASTIF.LISA,COLAGEMFENOLICA,PROVA D'AGUA,2,44X1,22M,9MM ESP.PISO/ESTRUT.MAD.3ª,COBERT.TELHAS ONDULADAS 6MM FIBROCIMENTO,EXCL.PINT.E LIG.PR</v>
          </cell>
          <cell r="C744" t="str">
            <v>M2</v>
          </cell>
        </row>
        <row r="745">
          <cell r="A745" t="str">
            <v>02.004.0010-0</v>
          </cell>
          <cell r="B745" t="str">
            <v>BARRACAO DE OBRA EM CHAPA DE COMPENSADO DE 6MM DE ESPESSURA,RESINADA,SIMPLES,REAPROVEITAMENTO DE 2 VEZES,PISO EM CIMENTADO,COBERTURA COM TELHAS DE FIBROCIMENTO SEM AMIANTO,ESPESSUR</v>
          </cell>
          <cell r="C745" t="str">
            <v>M2</v>
          </cell>
        </row>
        <row r="746">
          <cell r="A746" t="str">
            <v>02.004.0012-0</v>
          </cell>
          <cell r="B746" t="str">
            <v>SANITARIO COM VASO E CHUVEIRO PARA PESSOAL DE OBRA,COM 2,00M2 EXECUTADO COM TABUAS DE MADEIRA DE 3ª,E TELHAS ONDULADAS DE 6MM DE FIBROCIMENTO,INCLUSIVE INSTALACOES,APARELHOS,ESQUAD</v>
          </cell>
          <cell r="C746" t="str">
            <v>UN</v>
          </cell>
        </row>
        <row r="747">
          <cell r="A747" t="str">
            <v>02.004.0013-0</v>
          </cell>
          <cell r="B747" t="str">
            <v>SANITARIO COM VASO E CHUVEIRO PARA PESSOAL DE OBRA,COLETIVODE 2 UNIDADES E 4,00M2 EXECUTADO COM TABUAS DE MADEIRA DE 3ª,E TELHAS ONDULADAS DE 6MM DE FIBROCIMENTO,INCLUSIVE INSTALA</v>
          </cell>
          <cell r="C747" t="str">
            <v>UN</v>
          </cell>
        </row>
        <row r="748">
          <cell r="A748" t="str">
            <v>02.006.0010-0</v>
          </cell>
          <cell r="B748" t="str">
            <v>ALUGUEL DE CONTAINER (MÓDULO METÁLICO IÇAVEL) TIPO ESCRITÓRIO, MEDINDO APROXIMADAMENTE 2,20M DE LARGURA, 6,20M DE COMPRIMENTO E 2,50M DE ALTURA, COMPOSTO DE CHAPAS DE AÇO COM NERVURAS TRAPEZOIDAIS, ISOLAMENTO TERMO-ACÚSTICO NO FORRO, CHASSIS REFORÇADO E P</v>
          </cell>
          <cell r="C748" t="str">
            <v>UNXMES</v>
          </cell>
        </row>
        <row r="749">
          <cell r="A749" t="str">
            <v>02.006.0015-0</v>
          </cell>
          <cell r="B749" t="str">
            <v>ALUGUEL DE CONTAINER (MÓDULO METÁLICO IÇAVEL), TIPO ESCRITÓRIO COM WC, MEDINDO APROXIMADAMENTE 2,20M DE LARGURA, 6,20M DE COMPRIMENTO E 2,50M DE ALTURA, COMPOSTO DE CHAPAS DE AÇO COM NERVURAS TRAPEZOIDAIS, ISOLAMENTO TERMO-ACÚSTICO NO FORRO, CHASSIS REFOR</v>
          </cell>
          <cell r="C749" t="str">
            <v>UNXMES</v>
          </cell>
        </row>
        <row r="750">
          <cell r="A750" t="str">
            <v>02.006.0020-0</v>
          </cell>
          <cell r="B750" t="str">
            <v>ALUGUEL DE CONTAINER (MÓDULO METÁLICO IÇÁVEL), TIPO SANITÁRIO-VESTIÁRIO, MEDINDO APROXIMADAMENTE 2,20M DE LARGURA, 6,20M DE COMPRIMENTO E 2,50M DE ALTURA, COMPOSTO DE CHAPAS DE AÇO COM NERVURAS TRAPEZOIDAIS, ISOLAMENTO TERMO-ACÚSTICO NO FORRO, CHASSIS REF</v>
          </cell>
          <cell r="C750" t="str">
            <v>UNXMES</v>
          </cell>
        </row>
        <row r="751">
          <cell r="A751" t="str">
            <v>02.006.0025-0</v>
          </cell>
          <cell r="B751" t="str">
            <v>ALUGUEL DE CONTAINER (MÓDULO METÁLICO IÇÁVEL), TIPO SANITÁRIO-VESTIÁRIO, MEDINDO APROXIMADAMENTE 2,20M DE LARGURA, 6,20M DE COMPRIMENTO E 2,50M DE ALTURA, COMPOSTO DE CHAPAS DE AÇO COM NERVURAS TRAPEZOIDAIS, ISOLAMENTO TERMO-ACÚSTICO NO FORRO, CHASSIS REF</v>
          </cell>
          <cell r="C751" t="str">
            <v>UNXMES</v>
          </cell>
        </row>
        <row r="752">
          <cell r="A752" t="str">
            <v>02.006.0030-0</v>
          </cell>
          <cell r="B752" t="str">
            <v>ALUGUEL CONTAINER,TIPO SANITARIO-VESTIARIO,MEDINDO 2,20M LARGURA,6,20M COMPRIMENTO E 2,50M ALTURA,CHAPAS ACO C/NERVURASTRAPEZOIDAIS,ISOLAMENTO TERMO-ACUSTICO FORRO,CHASSIS REFORCA</v>
          </cell>
          <cell r="C752" t="str">
            <v>UNXMES</v>
          </cell>
        </row>
        <row r="753">
          <cell r="A753" t="str">
            <v>02.006.0050-0</v>
          </cell>
          <cell r="B753" t="str">
            <v>ALUGUEL DE BANHEIRO QUIMICO,PORTATIL,MEDINDO 2,31M ALTURA X1,56M LARGURA E 1,16M PROFUNDIDADE,INCLUSIVE INSTALACAO E RETIRADA DO EQUIPAMENTO,FORNECIMENTO DE QUIMICA DESODORIZANTE,</v>
          </cell>
          <cell r="C753" t="str">
            <v>UNXMES</v>
          </cell>
        </row>
        <row r="754">
          <cell r="A754" t="str">
            <v>02.010.0001-0</v>
          </cell>
          <cell r="B754" t="str">
            <v>GALPAO ABERTO PARA OFICINAS E DEPOSITOS DE CANTEIRO DE OBRAS,ESTRUTURADO EM MADEIRA DE LEI,COBERTURA DE TELHAS DE CIMENTO SEM AMIANTO ONDULADAS,DE 6MM DE ESPESSURA,PISO CIMENTADO E</v>
          </cell>
          <cell r="C754" t="str">
            <v>M2</v>
          </cell>
        </row>
        <row r="755">
          <cell r="A755" t="str">
            <v>02.010.0002-0</v>
          </cell>
          <cell r="B755" t="str">
            <v>GALPAO ABERTO PARA OFICINAS E DEPOSITOS DE CANTEIRO DE OBRAS,ESTRUTURADO EM MADEIRA DE LEI,COBERTURA DE TELHAS DE CIMENTO SEM AMIANTO ONDULADAS,DE 6MM DE ESPESSURA,PISO CIMENTADO E</v>
          </cell>
          <cell r="C755" t="str">
            <v>M2</v>
          </cell>
        </row>
        <row r="756">
          <cell r="A756" t="str">
            <v>02.011.0001-0</v>
          </cell>
          <cell r="B756" t="str">
            <v>CERCA PROTETORA DE BORDA DE VALA,CONSTRUIDA COM MONTANTES DE3"X3" DE MADEIRA DE 3ª,C/1,50M DE COMPRIMENTO,FICANDO 0,50MENTERRADO, COM INTERVALO DE 2,00M E 2 TABUAS DE MADEIRA DE</v>
          </cell>
          <cell r="C756" t="str">
            <v>M</v>
          </cell>
        </row>
        <row r="757">
          <cell r="A757" t="str">
            <v>02.011.0002-0</v>
          </cell>
          <cell r="B757" t="str">
            <v>CERCA PROTETORA DE BORDA DE VALA,CONSTRUIDA COM MONTANTES DE3"X3" DE MADEIRA DE 3ª,COM 1,50M DE COMPRIMENTO,FICANDO 0,50M ENTERRADO,COM INTERVALO DE 2,00M E 2 TABUAS DE MADEIRA DE</v>
          </cell>
          <cell r="C757" t="str">
            <v>M</v>
          </cell>
        </row>
        <row r="758">
          <cell r="A758" t="str">
            <v>02.011.0003-0</v>
          </cell>
          <cell r="B758" t="str">
            <v>RETIRADA E RECOLOCACAO DA CERCA PROTETORA DE BORDA DE VALA,SEGUNDO DESCRICAO DO ITEM 02.011.0001,EXCETO MATERIAIS</v>
          </cell>
          <cell r="C758" t="str">
            <v>M</v>
          </cell>
        </row>
        <row r="759">
          <cell r="A759" t="str">
            <v>02.011.0010-0</v>
          </cell>
          <cell r="B759" t="str">
            <v>CERCA PROTETORA DE BORDA DE VALA OU OBRA,COM TELA PLASTICA NA COR LARANJA OU AMARELA,CONSIDERANDO 2 VEZES DE UTILIZACAO,INCLUSIVE APOIOS,FORNECIMENTO,COLOCACAO E RETIRADA</v>
          </cell>
          <cell r="C759" t="str">
            <v>M2</v>
          </cell>
        </row>
        <row r="760">
          <cell r="A760" t="str">
            <v>02.011.0014-0</v>
          </cell>
          <cell r="B760" t="str">
            <v>CERCA PROTETORA DE BORDA DE VALA OU OBRA,COM TELA PLASTICA NA COR LARANJA OU AMARELA,CONSIDERANDO 1 VEZ DE UTILIZACAO,INCLUSIVE APOIOS,FORNECIMENTO,COLOCACAO E RETIRADA</v>
          </cell>
          <cell r="C760" t="str">
            <v>M2</v>
          </cell>
        </row>
        <row r="761">
          <cell r="A761" t="str">
            <v>02.015.0001-0</v>
          </cell>
          <cell r="B761" t="str">
            <v>INSTALACAO E LIGACAO PROVISORIA PARA ABASTECIMENTO DE AGUA EESGOTAMENTO SANITARIO EM CANTEIRO DE OBRAS,INCLUSIVE ESCAVACAO,EXCLUSIVE REPOSICAO DA PAVIMENTACAO DO LOGRADOURO PUBLIC</v>
          </cell>
          <cell r="C761" t="str">
            <v>UN</v>
          </cell>
        </row>
        <row r="762">
          <cell r="A762" t="str">
            <v>02.016.0001-0</v>
          </cell>
          <cell r="B762" t="str">
            <v>INSTALACAO E LIGACAO PROVISORIA DE ALIMENTACAO DE ENERGIA ELETRICA,EM BAIXA TENSAO,PARA CANTEIRO DE OBRAS,M3-CHAVE 100A,CARGA 3KW,20CV,EXCLUSIVE O FORNECIMENTO DO MEDIDOR</v>
          </cell>
          <cell r="C762" t="str">
            <v>UN</v>
          </cell>
        </row>
        <row r="763">
          <cell r="A763" t="str">
            <v>02.016.0003-0</v>
          </cell>
          <cell r="B763" t="str">
            <v>ENTRADA DE SERVICO AEREA,EM ALTA TENSAO(15KV),PARA 30KVA,INCLUSIVE CABINE DE MEDICAO INDIRETA EM ALVENARIA,POSTE E TODOSOS MATERIAIS ELETRICOS NECESSARIOS,EXCLUSIVE ALUGUEL DO TRA</v>
          </cell>
          <cell r="C763" t="str">
            <v>UN</v>
          </cell>
        </row>
        <row r="764">
          <cell r="A764" t="str">
            <v>02.016.0004-0</v>
          </cell>
          <cell r="B764" t="str">
            <v>ENTRADA DE SERVICO AEREA,EM ALTA TENSAO(15KV),PARA 45KVA,INCLUSIVE CABINE DE MEDICAO INDIRETA EM ALVENARIA,POSTE E TODOSOS MATERIAIS ELETRICOS NECESSARIOS,EXCLUSIVE ALUGUEL DO TRA</v>
          </cell>
          <cell r="C764" t="str">
            <v>UN</v>
          </cell>
        </row>
        <row r="765">
          <cell r="A765" t="str">
            <v>02.016.0006-0</v>
          </cell>
          <cell r="B765" t="str">
            <v>ENTRADA DE SERVICO AEREA,EM ALTA TENSAO(15KV),PARA 75KVA,INCLUSIVE CABINE DE MEDICAO INDIRETA EM ALVENARIA,POSTE E TODOSOS MATERIAIS ELETRICOS NECESSARIOS,EXCLUSIVE ALUGUEL DO TRA</v>
          </cell>
          <cell r="C765" t="str">
            <v>UN</v>
          </cell>
        </row>
        <row r="766">
          <cell r="A766" t="str">
            <v>02.016.0008-0</v>
          </cell>
          <cell r="B766" t="str">
            <v>ENTRADA DE SERVICO AEREA,EM ALTA TENSAO(15KV),PARA 112,5KVA,INCLUSIVE CABINE DE MEDICAO INDIRETA EM ALVENARIA,POSTE E TODOS OS MATERIAIS ELETRICOS NECESSARIOS,EXCLUSIVE ALUGUEL DO</v>
          </cell>
          <cell r="C766" t="str">
            <v>UN</v>
          </cell>
        </row>
        <row r="767">
          <cell r="A767" t="str">
            <v>02.016.0010-0</v>
          </cell>
          <cell r="B767" t="str">
            <v>ENTRADA DE SERVICO AEREA,EM ALTA TENSAO(15KV),PARA 150KVA,INCLUSIVE CABINE DE MEDICAO INDIRETA EM ALVENARIA,POSTE E TODOS OS MATERIAIS ELETRICOS NECESSARIOS,EXCLUSIVE ALUGUEL DO TR</v>
          </cell>
          <cell r="C767" t="str">
            <v>UN</v>
          </cell>
        </row>
        <row r="768">
          <cell r="A768" t="str">
            <v>02.020.0001-0</v>
          </cell>
          <cell r="B768" t="str">
            <v>PLACA DE IDENTIFICACAO DE OBRA PUBLICA,INCLUSIVE PINTURA E SUPORTES DE MADEIRA.FORNECIMENTO E COLOCACAO</v>
          </cell>
          <cell r="C768" t="str">
            <v>M2</v>
          </cell>
        </row>
        <row r="769">
          <cell r="A769" t="str">
            <v>02.020.0002-0</v>
          </cell>
          <cell r="B769" t="str">
            <v>PLACA DE IDENTIFICACAO DE OBRA PUBLICA,TIPO BANNER/PLOTTER,CONSTITUIDA POR LONA E IMPRESSAO DIGITAL,INCLUSIVE SUPORTES DE MADEIRA.FORNECIMENTO E COLOCACAO</v>
          </cell>
          <cell r="C769" t="str">
            <v>M2</v>
          </cell>
        </row>
        <row r="770">
          <cell r="A770" t="str">
            <v>02.020.0003-0</v>
          </cell>
          <cell r="B770" t="str">
            <v>PLACA DE IDENTIFICACAO DE OBRA PUBLICA,TIPO BANNER/PLOTTER,CONSTITUIDA POR LONA E IMPRESSAO DIGITAL,EXCLUSIVE SUPORTE DEMADEIRA.FORNECIMENTO E COLOCACAO</v>
          </cell>
          <cell r="C770" t="str">
            <v>M2</v>
          </cell>
        </row>
        <row r="771">
          <cell r="A771" t="str">
            <v>02.020.0005-0</v>
          </cell>
          <cell r="B771" t="str">
            <v>BARRAGEM DE BLOQUEIO DE OBRA NA VIA PUBLICA,DE ACORDO COM ARESOLUCAO DA PREFEITURA-RJ,COMPREENDENDO FORNECIMENTO,COLOCACAO E PINTURA DOS SUPORTES DE MADEIRA COM REAPROVEITAMENTO D</v>
          </cell>
          <cell r="C771" t="str">
            <v>M</v>
          </cell>
        </row>
        <row r="772">
          <cell r="A772" t="str">
            <v>02.020.0007-0</v>
          </cell>
          <cell r="B772" t="str">
            <v>PLACA PARA IDENTIFICACAO DE OBRAS DE CONCESSIONARIA DE SERVICO PUBLICO DE ACORDO COM A RESOLUCAO DA PREFEITURA-RJ,COMPREENDENDO FORNECIMENTO,COLOCACAO E PINTURA DA PLACA E DOS SUPO</v>
          </cell>
          <cell r="C772" t="str">
            <v>UN</v>
          </cell>
        </row>
        <row r="773">
          <cell r="A773" t="str">
            <v>02.020.0009-0</v>
          </cell>
          <cell r="B773" t="str">
            <v>SEMAFORO PARA SINALIZACAO DE BLOQUEIO DE OBRA NA VIA PUBLICA,DE ACORDO COM A RESOLUCAO DA PREFEITURA-RJ,COMPREENDENDO FORNECIMENTO E COLOCACAO DE TODOS OS MATERIAIS NECESSARIOS,INC</v>
          </cell>
          <cell r="C773" t="str">
            <v>UN</v>
          </cell>
        </row>
        <row r="774">
          <cell r="A774" t="str">
            <v>02.025.0010-0</v>
          </cell>
          <cell r="B774" t="str">
            <v>GABARITO SIMPLES DE PASSAGEM,PROVISORIO PARA VIA PUBLICA MEDINDO 10,00M DE VAO E 4,50M DE ALTURA(VIGA EM "I" 8" E COLUNAS EM "I" 10" ESTAIADAS COM VERGALHAO DE 1/4")ASSENTES EM BAS</v>
          </cell>
          <cell r="C774" t="str">
            <v>UN</v>
          </cell>
        </row>
        <row r="775">
          <cell r="A775" t="str">
            <v>02.025.0012-0</v>
          </cell>
          <cell r="B775" t="str">
            <v>GABARITO SIMPLES DE PASSAGEM,PROVISORIO PARA VIA PUBLICA MEDINDO 10,00M DE VAO E 4,50M DE ALTURA(VIGA EM "I" 8" E COLUNAS EM "I" 10" ESTAIADAS COM VERGALHAO DE 1/4")ASSENTES EM BAS</v>
          </cell>
          <cell r="C775" t="str">
            <v>UN</v>
          </cell>
        </row>
        <row r="776">
          <cell r="A776" t="str">
            <v>02.025.0015-0</v>
          </cell>
          <cell r="B776" t="str">
            <v>GABARITO SIMPLES DE PASSAGEM,PROVISORIO PARA VIA PUBLICA MEDINDO 10,00M DE VAO E 4,50M DE ALTURA(VIGA EM "I" 8" E COLUNAS EM "I" 10" ESTAIADAS COM VERGALHAO DE 1/4")ASSENTES EM BAS</v>
          </cell>
          <cell r="C776" t="str">
            <v>UN</v>
          </cell>
        </row>
        <row r="777">
          <cell r="A777" t="str">
            <v>02.025.0020-0</v>
          </cell>
          <cell r="B777" t="str">
            <v>GABARITO DUPLO DE PASSAGEM,PROVISORIO PARA VIA PUBLICA MEDINDO 19,00M DE VAO E 4,50M DE ALTURA(VIGA EM "I" 8" E 3 COLUNAS EM "I" 8" ESTAIADAS COM VERGALHAO DE 1/4")ASSENTES EM BASE</v>
          </cell>
          <cell r="C777" t="str">
            <v>UN</v>
          </cell>
        </row>
        <row r="778">
          <cell r="A778" t="str">
            <v>02.025.0025-0</v>
          </cell>
          <cell r="B778" t="str">
            <v>GABARITO DUPLO DE PASSAGEM,PROVISORIO PARA VIA PUBLICA,MEDINDO 19,00M DE VAO E 4,50M DE ALTURA(VIGA EM "I" 8" E 3 COLUNAS EM "I" 8" ESTAIADAS COM VERGALHAO DE 1/4")ASSENTES EM BASE</v>
          </cell>
          <cell r="C778" t="str">
            <v>UN</v>
          </cell>
        </row>
        <row r="779">
          <cell r="A779" t="str">
            <v>02.025.0030-0</v>
          </cell>
          <cell r="B779" t="str">
            <v>GABARITO DUPLO DE PASSAGEM,PROVISORIO PARA VIA PUBLICA MEDINDO 19,00M DE VAO E 4,50M DE ALTURA(VIGA EM "I" 8" E 3 COLUNAS EM "I" 8" ESTAIADAS COM VERGALHAO DE 1/4")ASSENTES EM BASE</v>
          </cell>
          <cell r="C779" t="str">
            <v>UN</v>
          </cell>
        </row>
        <row r="780">
          <cell r="A780" t="str">
            <v>02.030.0005-0</v>
          </cell>
          <cell r="B780" t="str">
            <v>PLACA DE SINALIZACAO PREVENTIVA PARA OBRA NA VIA PUBLICA,DEACORDO COM A RESOLUCAO DA PREFEITURA-RJ, COMPREENDENDO FORNECIMENTO E PINTURA DA PLACA E DOS SUPORTES DE MADEIRA.FORNECI</v>
          </cell>
          <cell r="C780" t="str">
            <v>UN</v>
          </cell>
        </row>
        <row r="781">
          <cell r="A781" t="str">
            <v>02.030.0010-0</v>
          </cell>
          <cell r="B781" t="str">
            <v>ALUGUEL DE BALIZADOR VAGALUME,EQUIPADO COM PISCA ALERTA E PAINEIS DE FITA REFLETIVA PADRAO ENGENHARIA COM ALTURA DE 1,32M,DE ACORDO COM O MANUAL DA CET-RIO,INCLUSIVE MANUTENCAO,PRI</v>
          </cell>
          <cell r="C781" t="str">
            <v>UNXMES</v>
          </cell>
        </row>
        <row r="782">
          <cell r="A782" t="str">
            <v>02.030.0020-0</v>
          </cell>
          <cell r="B782" t="str">
            <v>ALUGUEL DE CAVALETE MINICADE,EQUIPADO COM PAINEIS REFLETIVOSDE ALTA INTENSIDADE E UM PISCA ALERTA COM CELULA FOTO-ELETRICA,ALIMENTADA POR 2 BATERIAS DE 6V (DISPENSA O USO DE GERAD</v>
          </cell>
          <cell r="C782" t="str">
            <v>UNXMES</v>
          </cell>
        </row>
        <row r="783">
          <cell r="A783" t="str">
            <v>02.030.0025-0</v>
          </cell>
          <cell r="B783" t="str">
            <v>ALUGUEL DE CAVALETE PLASTICO UNIVERSAL DE POLIETILENO DE ALTO IMPACTO,NA COR BRANCA,COM PAINEIS DE FITA REFLETIVA NAS DIMENSOES(1,15X0,61)M,PERMITINDO ADAPTACAO DE ATE 2 PISCAS ALE</v>
          </cell>
          <cell r="C783" t="str">
            <v>UNXMES</v>
          </cell>
        </row>
        <row r="784">
          <cell r="A784" t="str">
            <v>02.030.0035-0</v>
          </cell>
          <cell r="B784" t="str">
            <v>ALUGUEL DE PISCA ALERTA PARA ADAPTACAO EM CONES CANALIZADORES E CAVALETES</v>
          </cell>
          <cell r="C784" t="str">
            <v>UNXMES</v>
          </cell>
        </row>
        <row r="785">
          <cell r="A785" t="str">
            <v>02.030.0040-0</v>
          </cell>
          <cell r="B785" t="str">
            <v>ALUGUEL DE PLACAS DE SINALIZACAO DE OBRAS,REFLETIVAS,REVESTIDAS COM PELICULA REFLETIVA GRAU TECNICO</v>
          </cell>
          <cell r="C785" t="str">
            <v>M2XMES</v>
          </cell>
        </row>
        <row r="786">
          <cell r="A786" t="str">
            <v>02.030.0045-0</v>
          </cell>
          <cell r="B786" t="str">
            <v>ALUGUEL DE POSTE LITE,FEITO EM POLIETILENO DE ALTA DENSIDADE,COM ALTURA DE 1,17M,COM FITAS REFLETIVAS,SENDO A AREA REFLETIVA TOTAL DE 2480CM2,PADRAO ENGENHARIA,EQUIPADO COM PISCA A</v>
          </cell>
          <cell r="C786" t="str">
            <v>UNXMES</v>
          </cell>
        </row>
        <row r="787">
          <cell r="A787" t="str">
            <v>02.030.0060-0</v>
          </cell>
          <cell r="B787" t="str">
            <v>DEMARCACAO DE PAVIMENTO POR PINTURA EM FAIXAS ALTERNADAS,PARA DESVIO DO TRAFEGO EM OBRAS NA VIA PUBLICA,DE ACORDO COM ARESOLUCAO DA PREFEITURA-RJ,MEDIDO POR UNIDADE DE SUPERFICIE</v>
          </cell>
          <cell r="C787" t="str">
            <v>M2</v>
          </cell>
        </row>
        <row r="788">
          <cell r="A788" t="str">
            <v>02.050.0001-0</v>
          </cell>
          <cell r="B788" t="str">
            <v>REPINTURA DE PLACA DE IDENTIFICACAO DE OBRAS PUBLICAS</v>
          </cell>
          <cell r="C788" t="str">
            <v>M2</v>
          </cell>
        </row>
        <row r="789">
          <cell r="A789" t="str">
            <v>03.001.0001-1</v>
          </cell>
          <cell r="B789" t="str">
            <v>ESCAVACAO MANUAL DE VALA/CAVA EM MATERIAL DE 1ªCATEGORIA(AREIA,ARGILA OU PICARRA),ATE 1,50M DE PROFUNDIDADE,EXCLUSIVE ESCORAMENTO E ESGOTAMENTO</v>
          </cell>
          <cell r="C789" t="str">
            <v>M3</v>
          </cell>
        </row>
        <row r="790">
          <cell r="A790" t="str">
            <v>03.001.0002-1</v>
          </cell>
          <cell r="B790" t="str">
            <v>ESCAVACAO MANUAL DE VALA/CAVA EM MATERIAL DE 1ªCATEGORIA(AREIA,ARGILA OU PICARRA),ENTRE 1,50 E 3,00M DE PROFUNDIDADE,EXCLUSIVE ESCORAMENTO E ESGOTAMENTO</v>
          </cell>
          <cell r="C790" t="str">
            <v>M3</v>
          </cell>
        </row>
        <row r="791">
          <cell r="A791" t="str">
            <v>03.001.0003-1</v>
          </cell>
          <cell r="B791" t="str">
            <v>ESCAVACAO MANUAL DE VALA/CAVA EM MATERIAL DE 1ªCATEGORIA(AREIA,ARGILA OU PICARRA),ENTRE 3,00 E 4,50M DE PROFUNDIDADE,EXCLUSIVE ESCORAMENTO E ESGOTAMENTO</v>
          </cell>
          <cell r="C791" t="str">
            <v>M3</v>
          </cell>
        </row>
        <row r="792">
          <cell r="A792" t="str">
            <v>03.001.0004-1</v>
          </cell>
          <cell r="B792" t="str">
            <v>ESCAVACAO MANUAL DE VALA/CAVA EM MATERIAL DE 1ªCATEGORIA(AREIA,ARGILA OU PICARRA),ENTRE 4,50 E 6,00M DE PROFUNDIDADE,EXCLUSIVE ESCORAMENTO E ESGOTAMENTO</v>
          </cell>
          <cell r="C792" t="str">
            <v>M3</v>
          </cell>
        </row>
        <row r="793">
          <cell r="A793" t="str">
            <v>03.001.0009-1</v>
          </cell>
          <cell r="B793" t="str">
            <v>ESCAVACAO MANUAL DE VALA/CAVA EM MATERIAL DE 1ªCATEGORIA(AREIA,ARGILA OU PICARRA),ENTRE 6,00 E 7,50M DE PROFUNDIDADE,EXCLUSIVE ESCORAMENTO E ESGOTAMENTO</v>
          </cell>
          <cell r="C793" t="str">
            <v>M3</v>
          </cell>
        </row>
        <row r="794">
          <cell r="A794" t="str">
            <v>03.001.0010-0</v>
          </cell>
          <cell r="B794" t="str">
            <v>ESCAVACAO MANUAL DE VALA/CAVA A FRIO EM MATERIAL DE 2ªCATEGORIA(MOLEDO OU ROCHA DECOMPOSTA),ATE 1,50M DE PROFUNDIDADE,EXCLUSIVE ESCORAMENTO E ESGOTAMENTO</v>
          </cell>
          <cell r="C794" t="str">
            <v>M3</v>
          </cell>
        </row>
        <row r="795">
          <cell r="A795" t="str">
            <v>03.001.0011-0</v>
          </cell>
          <cell r="B795" t="str">
            <v>ESCAVACAO MANUAL DE VALA/CAVA A FRIO EM MATERIAL DE 2ªCATEGORIA(MOLEDO OU ROCHA DECOMPOSTA),ENTRE 1,50 E 3,00M DE PROFUNDIDADE,EXCLUSIVE ESCORAMENTO E ESGOTAMENTO</v>
          </cell>
          <cell r="C795" t="str">
            <v>M3</v>
          </cell>
        </row>
        <row r="796">
          <cell r="A796" t="str">
            <v>03.001.0012-0</v>
          </cell>
          <cell r="B796" t="str">
            <v>ESCAVACAO MANUAL DE VALA/CAVA A FRIO EM MATERIAL DE 2ªCATEGORIA(MOLEDO OU ROCHA DECOMPOSTA),ENTRE 3,00 E 4,50M DE PROFUNDIDADE,EXCLUSIVE ESCORAMENTO E ESGOTAMENTO</v>
          </cell>
          <cell r="C796" t="str">
            <v>M3</v>
          </cell>
        </row>
        <row r="797">
          <cell r="A797" t="str">
            <v>03.001.0021-0</v>
          </cell>
          <cell r="B797" t="str">
            <v>ESCAVACAO MANUAL DE VALA/CAVA A FRIO EM MATERIAL DE 2ªCATEGORIA(MOLEDO OU ROCHA DECOMPOSTA),ENTRE 4,50 E 6,00M DE PROFUNDIDADE,EXCLUSIVE ESCORAMENTO E ESGOTAMENTO</v>
          </cell>
          <cell r="C797" t="str">
            <v>M3</v>
          </cell>
        </row>
        <row r="798">
          <cell r="A798" t="str">
            <v>03.001.0022-0</v>
          </cell>
          <cell r="B798" t="str">
            <v>ESCAVACAO MANUAL DE VALA/CAVA A FRIO EM MATERIAL DE 2ªCATEGORIA(MOLEDO OU ROCHA DECOMPOSTA),ENTRE 6,00 E 7,50M DE PROFUNDIDADE,EXCLUSIVE ESCORAMENTO E ESGOTAMENTO</v>
          </cell>
          <cell r="C798" t="str">
            <v>M3</v>
          </cell>
        </row>
        <row r="799">
          <cell r="A799" t="str">
            <v>03.001.0041-0</v>
          </cell>
          <cell r="B799" t="str">
            <v>ESCAVACAO MANUAL DE VALA/CAVA EM PEDRA SOLTA DO TAMANHO MEDIO DE PEDRA DE MAO OU ARGILA RIJA,ATE 1,50M DE PROFUNDIDADE,EXCLUSIVE ESCORAMENTO E ESGOTAMENTO</v>
          </cell>
          <cell r="C799" t="str">
            <v>M3</v>
          </cell>
        </row>
        <row r="800">
          <cell r="A800" t="str">
            <v>03.001.0042-0</v>
          </cell>
          <cell r="B800" t="str">
            <v>ESCAVACAO MANUAL DE VALA/CAVA EM PEDRA SOLTA DO TAMANHO MEDIO DE PEDRA DE MAO OU ARGILA RIJA,ENTRE 1,50 E 3,00M DE PROFUNDIDADE,EXCLUSIVE ESCORAMENTO E ESGOTAMENTO</v>
          </cell>
          <cell r="C800" t="str">
            <v>M3</v>
          </cell>
        </row>
        <row r="801">
          <cell r="A801" t="str">
            <v>03.001.0043-0</v>
          </cell>
          <cell r="B801" t="str">
            <v>ESCAVACAO MANUAL DE VALA/CAVA EM PEDRA SOLTA DO TAMANHO MEDIO DE PEDRA DE MAO OU ARGILA RIJA,ENTRE 3,00 E 4,50M DE PROFUNDIDADE,EXCLUSIVE ESCORAMENTO E ESGOTAMENTO</v>
          </cell>
          <cell r="C801" t="str">
            <v>M3</v>
          </cell>
        </row>
        <row r="802">
          <cell r="A802" t="str">
            <v>03.001.0044-0</v>
          </cell>
          <cell r="B802" t="str">
            <v>ESCAVACAO MANUAL DE VALA/CAVA EM PEDRA SOLTA DO TAMANHO MEDIO DE PEDRA DE MAO OU ARGILA RIJA,ENTRE 4,50 E 6,00M DE PROFUNDIDADE,EXCLUSIVE ESCORAMENTO E ESGOTAMENTO</v>
          </cell>
          <cell r="C802" t="str">
            <v>M3</v>
          </cell>
        </row>
        <row r="803">
          <cell r="A803" t="str">
            <v>03.001.0045-0</v>
          </cell>
          <cell r="B803" t="str">
            <v>ESCAVACAO MANUAL DE VALA/CAVA EM PEDRA SOLTA DO TAMANHO MEDIO DE PEDRA DE MAO OU ARGILA RIJA,ENTRE 6,00 E 7,50M DE PROFUNDIDADE,EXCLUSIVE ESCORAMENTO E ESGOTAMENTO</v>
          </cell>
          <cell r="C803" t="str">
            <v>M3</v>
          </cell>
        </row>
        <row r="804">
          <cell r="A804" t="str">
            <v>03.001.0047-0</v>
          </cell>
          <cell r="B804" t="str">
            <v>ESCAVACAO MANUAL DE VALA/CAVA EM LODO,ATE 1,50M DE PROFUNDIDADE,EXCLUSIVE ESCORAMENTO E ESGOTAMENTO</v>
          </cell>
          <cell r="C804" t="str">
            <v>M3</v>
          </cell>
        </row>
        <row r="805">
          <cell r="A805" t="str">
            <v>03.001.0048-0</v>
          </cell>
          <cell r="B805" t="str">
            <v>ESCAVACAO MANUAL DE VALA/CAVA EM LODO,ENTRE 1,50 E 3,00M DEPROFUNDIDADE,EXCLUSIVE ESCORAMENTO E ESGOTAMENTO</v>
          </cell>
          <cell r="C805" t="str">
            <v>M3</v>
          </cell>
        </row>
        <row r="806">
          <cell r="A806" t="str">
            <v>03.001.0049-0</v>
          </cell>
          <cell r="B806" t="str">
            <v>ESCAVACAO MANUAL DE VALA/CAVA EM LODO,ENTRE 3,00 E 4,50M DEPROFUNDIDADE,EXCLUSIVE ESCORAMENTO E ESGOTAMENTO</v>
          </cell>
          <cell r="C806" t="str">
            <v>M3</v>
          </cell>
        </row>
        <row r="807">
          <cell r="A807" t="str">
            <v>03.001.0050-0</v>
          </cell>
          <cell r="B807" t="str">
            <v>ESCAVACAO MANUAL DE VALA/CAVA EM LODO, ENTRE 4,50 E 6,00M DEPROFUNDIDADE,EXCLUSIVE ESCORAMENTO E ESGOTAMENTO</v>
          </cell>
          <cell r="C807" t="str">
            <v>M3</v>
          </cell>
        </row>
        <row r="808">
          <cell r="A808" t="str">
            <v>03.001.0051-0</v>
          </cell>
          <cell r="B808" t="str">
            <v>ESCAVACAO MANUAL DE VALA/CAVA EM LODO,ENTRE 6,00 E 7,50M DEPROFUNDIDADE,EXCLUSIVE ESCORAMENTO E ESGOTAMENTO</v>
          </cell>
          <cell r="C808" t="str">
            <v>M3</v>
          </cell>
        </row>
        <row r="809">
          <cell r="A809" t="str">
            <v>03.001.0061-0</v>
          </cell>
          <cell r="B809" t="str">
            <v>MARROAMENTO DE MATERIAL DE 3ªCATEGORIA(ROCHA VIVA),COM VOLUME MAXIMO DE 0,064M3,PARA REDUCAO A PEDRA DE MAO,REFERINDO-SEO PRECO AO MATERIAL SOLTO,DEPOIS DE MARROADO</v>
          </cell>
          <cell r="C809" t="str">
            <v>M3</v>
          </cell>
        </row>
        <row r="810">
          <cell r="A810" t="str">
            <v>03.001.0065-1</v>
          </cell>
          <cell r="B810" t="str">
            <v>DESMONTE MANUAL DE BLOCO DE MATERIAL DE 3ªCATEGORIA(ROCHA VIVA),COM VOLUME ATE 1,00M3,INCLUSIVE REDUCAO A PEDRA DE MAO.PARA VOLUMES ACIMA DE 1,00M3 VER CATALOGO DE REFERENCIA</v>
          </cell>
          <cell r="C810" t="str">
            <v>M3</v>
          </cell>
        </row>
        <row r="811">
          <cell r="A811" t="str">
            <v>03.001.0070-1</v>
          </cell>
          <cell r="B811" t="str">
            <v>DESMONTE MANUAL EM MATERIAL DE 2ªCATEGORIA(MOLEDO OU ROCHA DECOMPOSTA).VALEM A FORMULA E AS OBSERVACOES DO ITEM 03.001.0065</v>
          </cell>
          <cell r="C811" t="str">
            <v>M3</v>
          </cell>
        </row>
        <row r="812">
          <cell r="A812" t="str">
            <v>03.001.0071-1</v>
          </cell>
          <cell r="B812" t="str">
            <v>MARROAMENTO DE MATERIAL DE 2ªCATEGORIA(ROCHA DECOMPOSTA),COMVOLUME MAXIMO DE 0,064M3,PARA REDUCAO A PEDRA DE MAO,REFERINDO-SE O PRECO AO MATERIAL SOLTO,DEPOIS DE MARROADO</v>
          </cell>
          <cell r="C812" t="str">
            <v>M3</v>
          </cell>
        </row>
        <row r="813">
          <cell r="A813" t="str">
            <v>03.001.0080-1</v>
          </cell>
          <cell r="B813" t="str">
            <v>ESCAVACAO MANUAL EM MATERIAL DE 1ªCATEGORIA,A CEU ABERTO,ATE0,50M DE PROFUNDIDADE COM REMOCAO ATE 1 DAM</v>
          </cell>
          <cell r="C813" t="str">
            <v>M3</v>
          </cell>
        </row>
        <row r="814">
          <cell r="A814" t="str">
            <v>03.001.0085-1</v>
          </cell>
          <cell r="B814" t="str">
            <v>ESCAVACAO MANUAL EM MATERIAL DE 1ªCATEGORIA,A CEU ABERTO,PARA PROFUNDIDADES MAIORES QUE 0,50M COM REMOCAO ATE 1 DAM</v>
          </cell>
          <cell r="C814" t="str">
            <v>M3</v>
          </cell>
        </row>
        <row r="815">
          <cell r="A815" t="str">
            <v>03.001.0090-0</v>
          </cell>
          <cell r="B815" t="str">
            <v>ESCAVACAO EM TUNEL DE PEQUENAS DIMENSOES,EM MATERIAL DE 1ªCATEGORIA(AREIA,ARGILA OU PICARRA),INTEIRAMENTE SECO,EM SERVICO SEMI-MECANIZADO,EXCLUSIVE ESCORAMENTO</v>
          </cell>
          <cell r="C815" t="str">
            <v>M3</v>
          </cell>
        </row>
        <row r="816">
          <cell r="A816" t="str">
            <v>03.001.0095-0</v>
          </cell>
          <cell r="B816" t="str">
            <v>ESCAVACAO E REATERRO DE VALA,EM MATERIAL DE 1ªCATEGORIA,PARALIGACAO PREDIAL DE ESGOTO SANITARIO</v>
          </cell>
          <cell r="C816" t="str">
            <v>M</v>
          </cell>
        </row>
        <row r="817">
          <cell r="A817" t="str">
            <v>03.001.0096-0</v>
          </cell>
          <cell r="B817" t="str">
            <v>ESCAVACAO E REATERRO DE VALA,EM MATERIAL DE 2ªCATEGORIA,PARALIGACAO PREDIAL DE ESGOTO SANITARIO</v>
          </cell>
          <cell r="C817" t="str">
            <v>M</v>
          </cell>
        </row>
        <row r="818">
          <cell r="A818" t="str">
            <v>03.001.0098-0</v>
          </cell>
          <cell r="B818" t="str">
            <v>ESCAVACAO E REATERRO DE VALA,EM MATERIAL DE 1ªCATEGORIA,PARALIGACAO DE AGUA POTAVEL</v>
          </cell>
          <cell r="C818" t="str">
            <v>M</v>
          </cell>
        </row>
        <row r="819">
          <cell r="A819" t="str">
            <v>03.001.0099-0</v>
          </cell>
          <cell r="B819" t="str">
            <v>ESCAVACAO E REATERRO DE VALA,EM MATERIAL DE 2ª CATEGORIA,PARA LIGACAO DE AGUA POTAVEL</v>
          </cell>
          <cell r="C819" t="str">
            <v>M</v>
          </cell>
        </row>
        <row r="820">
          <cell r="A820" t="str">
            <v>03.001.0100-0</v>
          </cell>
          <cell r="B820" t="str">
            <v>ESCAVACAO MANUAL DE VALA/CAVA EM MATERIAL DE 1ªCATEGORIA ATE1,50M DE PROFUNDIDADE,EM BECOS DE ATE 2,00M DE LARGURA COMIMPOSSIBILIDADE DE ENTRADA DE CAMINHAO OU EQUIPAMENTO MOTORI</v>
          </cell>
          <cell r="C820" t="str">
            <v>M3</v>
          </cell>
        </row>
        <row r="821">
          <cell r="A821" t="str">
            <v>03.001.0101-0</v>
          </cell>
          <cell r="B821" t="str">
            <v>ESCAVACAO MANUAL DE VALA/CAVA EM MATERIAL DE 1ªCATEGORIA ENTRE 1,50 E 3,00M DE PROFUNDIDADE,EM BECOS DE ATE 2,00M DE LARGURA COM IMPOSSIBILIDADE DE ENTRADA DE CAMINHAO OU EQUIPAMEN</v>
          </cell>
          <cell r="C821" t="str">
            <v>M3</v>
          </cell>
        </row>
        <row r="822">
          <cell r="A822" t="str">
            <v>03.001.0102-0</v>
          </cell>
          <cell r="B822" t="str">
            <v>ESCAVACAO MANUAL DE VALA/CAVA EM MATERIAL DE 1ªCATEGORIA ENTRE 3,00 E 4,50M DE PROFUNDIDADE,EM BECOS DE ATE 2,00M DE LARGURA COM IMPOSSIBILIDADE DE ENTRADA DE CAMINHAO OU EQUIPAMEN</v>
          </cell>
          <cell r="C822" t="str">
            <v>M3</v>
          </cell>
        </row>
        <row r="823">
          <cell r="A823" t="str">
            <v>03.001.0110-0</v>
          </cell>
          <cell r="B823" t="str">
            <v>ESCAVACAO MANUAL DE VALA/CAVA EM LODO OU LAMA ATE 1,50M DE PROFUNDIDADE,EM BECOS DE ATE 2,00M DE LARGURA,EM FAVELAS,EXCLUSIVE ESCORAMENTO E ESGOTAMENTO</v>
          </cell>
          <cell r="C823" t="str">
            <v>M3</v>
          </cell>
        </row>
        <row r="824">
          <cell r="A824" t="str">
            <v>03.001.0111-0</v>
          </cell>
          <cell r="B824" t="str">
            <v>ESCAVACAO MANUAL DE VALA/CAVA EM LODO OU LAMA COM PROFUNDIDADE ENTRE 1,50 E 3,00M,EM BECOS DE ATE 2,00M DE LARGURA,EM FAVELAS,EXCLUSIVE ESCORAMENTO E ESGOTAMENTO</v>
          </cell>
          <cell r="C824" t="str">
            <v>M3</v>
          </cell>
        </row>
        <row r="825">
          <cell r="A825" t="str">
            <v>03.002.0001-1</v>
          </cell>
          <cell r="B825" t="str">
            <v>ESCAVACAO MANUAL DE VALA EM MATERIAL DE 1ªCATEGORIA,COM ESCORAMENTO E ESGOTAMENTO MANUAL</v>
          </cell>
          <cell r="C825" t="str">
            <v>M3</v>
          </cell>
        </row>
        <row r="826">
          <cell r="A826" t="str">
            <v>03.004.0001-1</v>
          </cell>
          <cell r="B826" t="str">
            <v>ESCAVACAO DE VALA/CAVA A FOGO EM MATERIAL DE 2ªCATEGORIA(MOLEDO OU ROCHA DECOMPOSTA),ATE 1,50M DE PROFUNDIDADE,FURACAO ABARRA MINA,INCLUSIVE EMPILHAMENTO DO MATERIAL PARA REMOCAO</v>
          </cell>
          <cell r="C826" t="str">
            <v>M3</v>
          </cell>
        </row>
        <row r="827">
          <cell r="A827" t="str">
            <v>03.004.0002-0</v>
          </cell>
          <cell r="B827" t="str">
            <v>ESCAVACAO DE VALA/CAVA A FOGO EM MATERIAL DE 2ªCATEGORIA(MOLEDO OU ROCHA DECOMPOSTA),ENTRE 1,50 E 3,00M DE PROFUNDIDADE,FURACAO A BARRA MINA,INCLUSIVE EMPILHAMENTO DO MATERIAL PARA</v>
          </cell>
          <cell r="C827" t="str">
            <v>M3</v>
          </cell>
        </row>
        <row r="828">
          <cell r="A828" t="str">
            <v>03.004.0003-0</v>
          </cell>
          <cell r="B828" t="str">
            <v>ESCAVACAO DE VALA/CAVA A FOGO EM MATERIAL DE 2ªCATEGORIA(MOLEDO OU ROCHA DECOMPOSTA),ENTRE 3,00 E 4,50M DE PROFUNDIDADE,FURACAO A BARRA MINA,INCLUSIVE EMPILHAMENTO DO MATERIAL PARA</v>
          </cell>
          <cell r="C828" t="str">
            <v>M3</v>
          </cell>
        </row>
        <row r="829">
          <cell r="A829" t="str">
            <v>03.004.0012-0</v>
          </cell>
          <cell r="B829" t="str">
            <v>ESCAVACAO DE VALA/CAVA A FOGO EM MATERIAL DE 2ªCATEGORIA(MOLEDO OU ROCHA DECOMPOSTA),ENTRE 4,50 E 6,00M DE PROFUNDIDADE,FURACAO A BARRA MINA,INCLUSIVE EMPILHAMENTO DO MATERIAL PARA</v>
          </cell>
          <cell r="C829" t="str">
            <v>M3</v>
          </cell>
        </row>
        <row r="830">
          <cell r="A830" t="str">
            <v>03.004.0013-0</v>
          </cell>
          <cell r="B830" t="str">
            <v>ESCAVACAO DE VALA/CAVA A FOGO EM MATERIAL DE 2ªCATEGORIA(MOLEDO OU ROCHA DECOMPOSTA),ENTRE 6,00 E 7,50M DE PROFUNDIDADE,FURACAO A BARRA MINA,INCLUSIVE EMPILHAMENTO DO MATERIAL PARA</v>
          </cell>
          <cell r="C830" t="str">
            <v>M3</v>
          </cell>
        </row>
        <row r="831">
          <cell r="A831" t="str">
            <v>03.004.0020-1</v>
          </cell>
          <cell r="B831" t="str">
            <v>ESCAVACAO DE VALA/CAVA A FOGO EM MATERIAL DE 3ªCATEGORIA(ROCHA VIVA),ATE 1,50M DE PROFUNDIDADE,FURACAO A BARRA MINA,INCLUSIVE EMPILHAMENTO DO MATERIAL PARA REMOCAO</v>
          </cell>
          <cell r="C831" t="str">
            <v>M3</v>
          </cell>
        </row>
        <row r="832">
          <cell r="A832" t="str">
            <v>03.004.0021-0</v>
          </cell>
          <cell r="B832" t="str">
            <v>ESCAVACAO DE VALA/CAVA A FOGO EM MATERIAL DE 3ªCATEGORIA(ROCHA VIVA),ENTRE 1,50 E 3,00M DE PROFUNDIDADE,FURACAO A BARRAMINA,INCLUSIVE EMPILHAMENTO DO MATERIAL PARA A REMOCAO</v>
          </cell>
          <cell r="C832" t="str">
            <v>M3</v>
          </cell>
        </row>
        <row r="833">
          <cell r="A833" t="str">
            <v>03.004.0022-0</v>
          </cell>
          <cell r="B833" t="str">
            <v>ESCAVACAO DE VALA/CAVA A FOGO EM MATERIAL DE 3ªCATEGORIA(ROCHA VIVA),ENTRE 3,00 E 4,50M DE PROFUNDIDADE,FURACAO A BARRAMINA,INCLUSIVE EMPILHAMENTO DO MATERIAL PARA REMOCAO</v>
          </cell>
          <cell r="C833" t="str">
            <v>M3</v>
          </cell>
        </row>
        <row r="834">
          <cell r="A834" t="str">
            <v>03.004.0023-0</v>
          </cell>
          <cell r="B834" t="str">
            <v>ESCAVACAO DE VALA/CAVA A FOGO EM MATERIAL DE 3ªCATEGORIA(ROCHA VIVA),ENTRE 4,50 E 6,00M DE PROFUNDIDADE,FURACAO A BARRAMINA,INCLUSIVE EMPILHAMENTO DO MATERIAL PARA REMOCAO</v>
          </cell>
          <cell r="C834" t="str">
            <v>M3</v>
          </cell>
        </row>
        <row r="835">
          <cell r="A835" t="str">
            <v>03.004.0024-0</v>
          </cell>
          <cell r="B835" t="str">
            <v>ESCAVACAO DE VALA/CAVA A FOGO EM MATERIAL DE 3ªCATEGORIA(ROCHA VIVA),ENTRE 6,00 E 7,50M DE PROFUNDIDADE,FURACAO A BARRAMINA,INCLUSIVE EMPILHAMENTO DO MATERIAL PARA REMOCAO</v>
          </cell>
          <cell r="C835" t="str">
            <v>M3</v>
          </cell>
        </row>
        <row r="836">
          <cell r="A836" t="str">
            <v>03.004.0025-0</v>
          </cell>
          <cell r="B836" t="str">
            <v>ESCAVACAO A FOGO EM MATERIAL DE 2ªCATEGORIA(MOLEDO OU ROCHADECOMPOSTA),A CEU ABERTO,FURACAO A BARRA MINA</v>
          </cell>
          <cell r="C836" t="str">
            <v>M3</v>
          </cell>
        </row>
        <row r="837">
          <cell r="A837" t="str">
            <v>03.004.0028-0</v>
          </cell>
          <cell r="B837" t="str">
            <v>ESCAVACAO A FOGO EM MATERIAL DE 3ªCATEGORIA(ROCHA VIVA),A CEU ABERTO,FURACAO A BARRA MINA</v>
          </cell>
          <cell r="C837" t="str">
            <v>M3</v>
          </cell>
        </row>
        <row r="838">
          <cell r="A838" t="str">
            <v>03.004.0030-0</v>
          </cell>
          <cell r="B838" t="str">
            <v>DESMONTE A FOGO DE BLOCOS DE MATERIAL DE 3ªCATEGORIA(ROCHA VIVA),COM VOLUME DE 1,00 A 20,00M3,SENDO OS FUROS ABERTOS A BROCA E MARRETA,INCLUSIVE REDUCAO MANUAL A PEDRA DE MAO</v>
          </cell>
          <cell r="C838" t="str">
            <v>M3</v>
          </cell>
        </row>
        <row r="839">
          <cell r="A839" t="str">
            <v>03.004.0031-0</v>
          </cell>
          <cell r="B839" t="str">
            <v>DESMONTE A FOGO DE BLOCOS DE MATERIAL DE 2ªCATEGORIA(ROCHA MEDIANAMENTE DECOMPOSTA),COM VOLUME DE 1,00 A 20,00M3,SENDO OS FUROS ABERTOS A BROCA E MARRETA,INCLUSIVE REDUCAO MANUAL A</v>
          </cell>
          <cell r="C839" t="str">
            <v>M3</v>
          </cell>
        </row>
        <row r="840">
          <cell r="A840" t="str">
            <v>03.005.0011-0</v>
          </cell>
          <cell r="B840" t="str">
            <v>ESCAVACAO DE ROCHA COM UTILIZACAO DE FOGO CUIDADOSO(SMOOTH BLASTING),A CEU ABERTO,EM AREA URBANA,SENDO A PERFURACAO A ARCOMPRIMIDO,INCLUSIVE EMPILHAMENTO DO MATERIAL PARA REMOCAO</v>
          </cell>
          <cell r="C840" t="str">
            <v>M3</v>
          </cell>
        </row>
        <row r="841">
          <cell r="A841" t="str">
            <v>03.005.0013-0</v>
          </cell>
          <cell r="B841" t="str">
            <v>ESCAVACAO DE ROCHA COM UTILIZACAO DE FOGO CUIDADOSO(SMOOTH BLASTING),A CEU ABERTO,EM AREA URBANA,SENDO A PERFURACAO A ARCOMPRIMIDO,INCLUSIVE EMPILHAMENTO DO MATERIAL PARA REMOCAO</v>
          </cell>
          <cell r="C841" t="str">
            <v>M3</v>
          </cell>
        </row>
        <row r="842">
          <cell r="A842" t="str">
            <v>03.005.0020-1</v>
          </cell>
          <cell r="B842" t="str">
            <v>ESCAVACAO A FOGO EM MATERIAL DE 2ªCATEGORIA(MOLEDO OU ROCHADECOMPOSTA)EM TALUDES,VALA/CAVA,ATE 1,50M DE PROFUNDIDADE,SENDO A PERFURACAO A AR COMPRIMIDO,INCLUSIVE EMPILHAMENTO DO M</v>
          </cell>
          <cell r="C842" t="str">
            <v>M3</v>
          </cell>
        </row>
        <row r="843">
          <cell r="A843" t="str">
            <v>03.005.0021-0</v>
          </cell>
          <cell r="B843" t="str">
            <v>ESCAVACAO A FOGO EM MATERIAL DE 2ªCATEGORIA(MOLEDO OU ROCHADECOMPOSTA)EM TALUDES,VALA/CAVA,ENTRE 1,50 E 3,00M DE PROFUNDIDADE,SENDO A PERFURACAO A AR COMPRIMIDO,INCLUSIVE EMPILHAM</v>
          </cell>
          <cell r="C843" t="str">
            <v>M3</v>
          </cell>
        </row>
        <row r="844">
          <cell r="A844" t="str">
            <v>03.005.0022-0</v>
          </cell>
          <cell r="B844" t="str">
            <v>ESCAVACAO A FOGO EM MATERIAL DE 2ªCATEGORIA(MOLEDO OU ROCHADECOMPOSTA)EM TALUDES,VALA/CAVA,ENTRE 3,00 E 4,50M DE PROFUNDIDADE,SENDO A PERFURACAO A AR COMPRIMIDO,INCLUSIVE EMPILHAM</v>
          </cell>
          <cell r="C844" t="str">
            <v>M3</v>
          </cell>
        </row>
        <row r="845">
          <cell r="A845" t="str">
            <v>03.005.0023-0</v>
          </cell>
          <cell r="B845" t="str">
            <v>ESCAVACAO A FOGO EM MATERIAL DE 2ªCATEGORIA(MOLEDO OU ROCHADECOMPOSTA)EM TALUDES,VALA/CAVA,ENTRE 4,50 E 6,00M DE PROFUNDIDADE,SENDO A PERFURACAO A AR COMPRIMIDO,INCLUSIVE EMPILHAM</v>
          </cell>
          <cell r="C845" t="str">
            <v>M3</v>
          </cell>
        </row>
        <row r="846">
          <cell r="A846" t="str">
            <v>03.005.0024-0</v>
          </cell>
          <cell r="B846" t="str">
            <v>ESCAVACAO A FOGO EM MATERIAL DE 2ªCATEGORIA(MOLEDO OU ROCHADECOMPOSTA)EM TALUDES,VALA/CAVA,ENTRE 6,00 E 7,50M DE PROFUNDIDADE,SENDO A PERFURACAO A AR COMPRIMIDO,INCLUSIVE EMPILHAM</v>
          </cell>
          <cell r="C846" t="str">
            <v>M3</v>
          </cell>
        </row>
        <row r="847">
          <cell r="A847" t="str">
            <v>03.005.0025-0</v>
          </cell>
          <cell r="B847" t="str">
            <v>ESCAVACAO A FOGO EM MATERIAL DE 3ªCATEGORIA(ROCHA VIVA),A CEU ABERTO,SENDO A PERFURACAO A AR COMPRIMIDO,INCLUSIVE TRANSPORTE A 50,00M,COM TRATOR COM LAMINA</v>
          </cell>
          <cell r="C847" t="str">
            <v>M3</v>
          </cell>
        </row>
        <row r="848">
          <cell r="A848" t="str">
            <v>03.005.0026-0</v>
          </cell>
          <cell r="B848" t="str">
            <v>ESCAVACAO A FOGO EM MATERIAL DE 3ªCATEGORIA(ROCHA VIVA),A CEU ABERTO,SENDO A PERFURACAO A AR COMPRIMIDO,INCLUSIVE BOTA-FORA A 100,00M,COM TRATOR COM LAMINA</v>
          </cell>
          <cell r="C848" t="str">
            <v>M3</v>
          </cell>
        </row>
        <row r="849">
          <cell r="A849" t="str">
            <v>03.005.0030-1</v>
          </cell>
          <cell r="B849" t="str">
            <v>ESCAVACAO A FOGO EM MATERIAL DE 3ªCATEGORIA(ROCHA VIVA)EM TALUDES,VALA/CAVA,ATE 1,50M DE PROFUNDIDADE,SENDO A PERFURACAOA AR COMPRIMIDO,INCLUSIVE EMPILHAMENDO DO MATERIAL PARA REM</v>
          </cell>
          <cell r="C849" t="str">
            <v>M3</v>
          </cell>
        </row>
        <row r="850">
          <cell r="A850" t="str">
            <v>03.005.0031-0</v>
          </cell>
          <cell r="B850" t="str">
            <v>ESCAVACAO A FOGO EM MATERIAL DE 3ªCATEGORIA(ROCHA VIVA)EM TALUDES,VALA/CAVA,ENTRE 1,50 E 3,00M DE PROFUNDIDADE,SENDO A PERFURACAO A AR COMPRIMIDO,INCLUSIVE EMPILHAMENTO DO MATERIAL</v>
          </cell>
          <cell r="C850" t="str">
            <v>M3</v>
          </cell>
        </row>
        <row r="851">
          <cell r="A851" t="str">
            <v>03.005.0032-0</v>
          </cell>
          <cell r="B851" t="str">
            <v>ESCAVACAO A FOGO EM MATERIAL DE 3ªCATEGORIA(ROCHA VIVA)EM TALUDES,VALA/CAVA,ENTRE 3,00 E 4,50M DE PROFUNDIDADE,SENDO A PERFURACAO A AR COMPRIMIDO,INCLUSIVE EMPILHAMENTO DO MATERIAL</v>
          </cell>
          <cell r="C851" t="str">
            <v>M3</v>
          </cell>
        </row>
        <row r="852">
          <cell r="A852" t="str">
            <v>03.005.0033-0</v>
          </cell>
          <cell r="B852" t="str">
            <v>ESCAVACAO A FOGO EM MATERIAL DE 3ªCATEGORIA(ROCHA VIVA)EM TALUDES,VALA/CAVA,ENTRE 4,50 E 6,00M DE PROFUNDIDADE,SENDO A PERFURACAO A AR COMPRIMIDO,INCLUSIVE EMPILHAMENTO DO MATERIAL</v>
          </cell>
          <cell r="C852" t="str">
            <v>M3</v>
          </cell>
        </row>
        <row r="853">
          <cell r="A853" t="str">
            <v>03.005.0034-0</v>
          </cell>
          <cell r="B853" t="str">
            <v>ESCAVACAO A FOGO EM MATERIAL DE 3ªCATEGORIA(ROCHA VIVA)EM TALUDES,VALA/CAVA,ENTRE 6,00 E 7,50M DE PROFUNDIDADE,SENDO A PERFURACAO A AR COMPRIMIDO,INCLUSIVE EMPILHAMENTO DO MATERIAL</v>
          </cell>
          <cell r="C853" t="str">
            <v>M3</v>
          </cell>
        </row>
        <row r="854">
          <cell r="A854" t="str">
            <v>03.005.0038-1</v>
          </cell>
          <cell r="B854" t="str">
            <v>ESCAVACAO A FOGO EM MATERIAL DE 3ªCATEGORIA(ROCHA VIVA),A CEU ABERTO,SENDO A PERFURACAO A AR COMPRIMIDO,INCLUSIVE CARGACOM CARREGADOR FRONTAL DE PNEUS DE 3,10M3 E TRATOR DE LAMINA</v>
          </cell>
          <cell r="C854" t="str">
            <v>M3</v>
          </cell>
        </row>
        <row r="855">
          <cell r="A855" t="str">
            <v>03.005.0039-0</v>
          </cell>
          <cell r="B855" t="str">
            <v>ESCAVACAO A FOGO EM MATERIAL DE 2ªCATEGORIA(MOLEDO OU ROCHADECOMPOSTA),A CEU ABERTO,SENDO A PERFURACAO A AR COMPRIMIDO,INCLUSIVE CARGA COM CARREGADOR FRONTAL DE PNEUS DE 3,10M3 E</v>
          </cell>
          <cell r="C855" t="str">
            <v>M3</v>
          </cell>
        </row>
        <row r="856">
          <cell r="A856" t="str">
            <v>03.005.0040-0</v>
          </cell>
          <cell r="B856" t="str">
            <v>DESMONTE A FOGO DE BLOCO DE MATERIAL DE 3ªCATEGORIA(ROCHA VIVA),COM VOLUME DE 1,00 A 50,00M3,SENDO A PERFURACAO A AR COMPRIMIDO,INCLUSIVE REDUCAO MANUAL A PEDRA DE MAO</v>
          </cell>
          <cell r="C856" t="str">
            <v>M3</v>
          </cell>
        </row>
        <row r="857">
          <cell r="A857" t="str">
            <v>03.005.0041-0</v>
          </cell>
          <cell r="B857" t="str">
            <v>DESMONTE A FOGO DE BLOCO DE MATERIAL DE 2ªCATEGORIA,COM VOLUME DE 1,00 A 50,00M3,SENDO A PERFURACAO A AR COMPRIMIDO,INCLUSIVE REDUCAO MANUAL A PEDRA DE MAO</v>
          </cell>
          <cell r="C857" t="str">
            <v>M3</v>
          </cell>
        </row>
        <row r="858">
          <cell r="A858" t="str">
            <v>03.005.0045-0</v>
          </cell>
          <cell r="B858" t="str">
            <v>DESMONTE A FOGO DE BLOCO DE MATERIAL DE 2ªCATEGORIA,COM VOLUME DE 1,00 A 50,00M3,SENDO A AR COMPRIMIDO TANTO A PERFURACAO COMO A REDUCAO A PEDRA DE MAO,ESTA ULTIMA AINDA COM O AUXI</v>
          </cell>
          <cell r="C858" t="str">
            <v>M3</v>
          </cell>
        </row>
        <row r="859">
          <cell r="A859" t="str">
            <v>03.005.0046-0</v>
          </cell>
          <cell r="B859" t="str">
            <v>DESMONTE A FOGO DE BLOCO DE MATERIAL DE 3ª CATEGORIA,COM VOLUME DE 1,00 A 50,00M3,SENDO A PERFURACAO A AR COMPRIMIDO E AREDUCAO A PEDRA DE MAO A ROMPEDOR,ESTA ULTIMA AINDA COM O A</v>
          </cell>
          <cell r="C859" t="str">
            <v>M3</v>
          </cell>
        </row>
        <row r="860">
          <cell r="A860" t="str">
            <v>03.007.0001-0</v>
          </cell>
          <cell r="B860" t="str">
            <v>ESCAVACAO DE CONTORNO DE ABOBADA DE TUNEL,COM UTILIZACAO DEFOGO CUIDADOSO(SMOOTH BLASTING),EXCLUSIVE ESCORAMENTO,INCLUSIVE RETIRADA MECANICA DO MATERIAL ESCAVADO</v>
          </cell>
          <cell r="C860" t="str">
            <v>M2</v>
          </cell>
        </row>
        <row r="861">
          <cell r="A861" t="str">
            <v>03.007.0002-0</v>
          </cell>
          <cell r="B861" t="str">
            <v>ESCAVACAO A FOGO DE GALERIA-PILOTO,EM MATERIAL DE 3ªCATEGORIA(ROCHA VIVA),COM SECAO ENTRE 5,00 E 8,00M2,INCLUSIVE RETIRADA MECANICA DO MATERIAL ESCAVADO ATE A BOCA DA GALERIA,EXCLU</v>
          </cell>
          <cell r="C861" t="str">
            <v>M3</v>
          </cell>
        </row>
        <row r="862">
          <cell r="A862" t="str">
            <v>03.007.0003-0</v>
          </cell>
          <cell r="B862" t="str">
            <v>ESCAVACAO A FOGO EM MATERIAL DE 3ªCATEGORIA(ROCHA VIVA)PARAABERTURA DE TUNEL DE CERCA DE 70,00M2 DE SECAO,COM RETIRADAMECANICA DO MATERIAL ESCAVADO,DENTRO DO TUNEL,EXCLUSIVE ESC</v>
          </cell>
          <cell r="C862" t="str">
            <v>M3</v>
          </cell>
        </row>
        <row r="863">
          <cell r="A863" t="str">
            <v>03.007.0004-1</v>
          </cell>
          <cell r="B863" t="str">
            <v>ESCAVACAO A FOGO EM MATERIAL DE 3ªCATEGORIA(ROCHA VIVA),PARAABERTURA DE TUNEL DE CERCA DE 21,00M2 DE SECAO,COM RETIRADAMECANICA DO MATERIAL ESCAVADO ATE A BOCA DO TUNEL,EXCLUSIVE</v>
          </cell>
          <cell r="C863" t="str">
            <v>M3</v>
          </cell>
        </row>
        <row r="864">
          <cell r="A864" t="str">
            <v>03.008.0010-1</v>
          </cell>
          <cell r="B864" t="str">
            <v>ESCAVACAO EM MATERIAL DE 2ªCATEGORIA(MOLEDO OU ROCHA MUITO DECOMPOSTA),COM EQUIPAMENTO A AR COMPRIMIDO,SEM UTILIZACAO DEEXPLOSIVOS,EM TALUDES,VALA/CAVA,ATE 1,50M DE PROFUNDIDADE,I</v>
          </cell>
          <cell r="C864" t="str">
            <v>M3</v>
          </cell>
        </row>
        <row r="865">
          <cell r="A865" t="str">
            <v>03.008.0011-0</v>
          </cell>
          <cell r="B865" t="str">
            <v>ESCAVACAO EM MATERIAL DE 2ªCATEGORIA(MOLEDO OU ROCHA MUITO DECOMPOSTA),COM EQUIPAMENTO A AR COMPRIMIDO,SEM UTILIZACAO DEEXPLOSIVOS,EM TALUDES,VALA/CAVA,ENTRE 1,50 E 3,00M DE PROFU</v>
          </cell>
          <cell r="C865" t="str">
            <v>M3</v>
          </cell>
        </row>
        <row r="866">
          <cell r="A866" t="str">
            <v>03.008.0012-0</v>
          </cell>
          <cell r="B866" t="str">
            <v>ESCAVACAO EM MATERIAL DE 2ªCATEGORIA(MOLEDO OU ROCHA MUITO DECOMPOSTA),COM EQUIPAMENTO A AR COMPRIMIDO,SEM UTILIZACAO DEEXPLOSIVOS,EM TALUDES,VALA/CAVA,ENTRE 3,00 E 4,50M DE PROFU</v>
          </cell>
          <cell r="C866" t="str">
            <v>M3</v>
          </cell>
        </row>
        <row r="867">
          <cell r="A867" t="str">
            <v>03.008.0013-0</v>
          </cell>
          <cell r="B867" t="str">
            <v>ESCAVACAO EM MATERIAL DE 2ªCATEGORIA(MOLEDO OU ROCHA MUITO DECOMPOSTA),COM EQUIPAMENTO A AR COMPRIMIDO,SEM UTILIZACAO DEEXPLOSIVOS,EM TALUDES,VALA/CAVA,ENTRE 4,50 E 6,00M DE PROFU</v>
          </cell>
          <cell r="C867" t="str">
            <v>M3</v>
          </cell>
        </row>
        <row r="868">
          <cell r="A868" t="str">
            <v>03.008.0014-0</v>
          </cell>
          <cell r="B868" t="str">
            <v>ESCAVACAO EM MATERIAL DE 2ªCATEGORIA(MOLEDO OU ROCHA MUITO DECOMPOSTA),COM EQUIPAMENTO A AR COMPRIMIDO,SEM UTILIZACAO DEEXPLOSIVOS,EM TALUDES,VALA/CAVA,ENTRE 6,00 E 7,50M DE PROFU</v>
          </cell>
          <cell r="C868" t="str">
            <v>M3</v>
          </cell>
        </row>
        <row r="869">
          <cell r="A869" t="str">
            <v>03.008.0020-1</v>
          </cell>
          <cell r="B869" t="str">
            <v>ESCAVACAO EM MATERIAL DE 2ªCATEGORIA(MOLEDO OU ROCHA DECOMPOSTA),COM EQUIPAMENTO A AR COMPRIMIDO,SEM UTILIZACAO DE EXPLOSIVOS,EM TALUDES,VALA/CAVA,ATE 1,50M DE PROFUNDIDADE,INCLUSI</v>
          </cell>
          <cell r="C869" t="str">
            <v>M3</v>
          </cell>
        </row>
        <row r="870">
          <cell r="A870" t="str">
            <v>03.008.0021-0</v>
          </cell>
          <cell r="B870" t="str">
            <v>ESCAVACAO EM MATERIAL DE 2ªCATEGORIA(MOLEDO OU ROCHA DECOMPOSTA),COM EQUIPAMENTO A AR COMPRIMIDO,SEM UTILIZACAO DE EXPLOSIVOS,EM TALUDES,VALA/CAVA,ENTRE 1,50 E 3,00M DE PROFUNDIDAD</v>
          </cell>
          <cell r="C870" t="str">
            <v>M3</v>
          </cell>
        </row>
        <row r="871">
          <cell r="A871" t="str">
            <v>03.008.0022-0</v>
          </cell>
          <cell r="B871" t="str">
            <v>ESCAVACAO EM MATERIAL DE 2ªCATEGORIA(MOLEDO OU ROCHA DECOMPOSTA),COM EQUIPAMENTO A AR COMPRIMIDO,SEM UTILIZACAO DE EXPLOSIVOS,EM TALUDES,VALA/CAVA,ENTRE 3,00 E 4,50M DE PROFUNDIDAD</v>
          </cell>
          <cell r="C871" t="str">
            <v>M3</v>
          </cell>
        </row>
        <row r="872">
          <cell r="A872" t="str">
            <v>03.008.0023-0</v>
          </cell>
          <cell r="B872" t="str">
            <v>ESCAVACAO EM MATERIAL DE 2ªCATEGORIA(MOLEDO OU ROCHA DECOMPOSTA),COM EQUIPAMENTO A AR COMPRIMIDO,SEM UTILIZACAO DE EXPLOSIVOS,EM TALUDES,VALA/CAVA,ENTRE 4,50 E 6,00M DE PROFUNDIDAD</v>
          </cell>
          <cell r="C872" t="str">
            <v>M3</v>
          </cell>
        </row>
        <row r="873">
          <cell r="A873" t="str">
            <v>03.008.0024-0</v>
          </cell>
          <cell r="B873" t="str">
            <v>ESCAVACAO EM MATERIAL DE 2ªCATEGORIA(MOLEDO OU ROCHA DECOMPOSTA),COM EQUIPAMENTO A AR COMPRIMIDO,SEM UTILIZACAO DE EXPLOSIVOS,EM TALUDES,VALA/CAVA,ENTRE 6,00 E 7,50M DE PROFUNDIDAD</v>
          </cell>
          <cell r="C873" t="str">
            <v>M3</v>
          </cell>
        </row>
        <row r="874">
          <cell r="A874" t="str">
            <v>03.008.0050-1</v>
          </cell>
          <cell r="B874" t="str">
            <v>ESCAVACAO EM MATERIAL DE 3ªCATEGORIA(ROCHA SA FRATURADA),COMEQUIPAMENTO A AR COMPRIMIDO E ENCUNHAMENTO GENERALIZADO,SEMUTILIZACAO DE EXPLOSIVOS,EM TALUDES,VALA/CAVA,ATE 1,50M DE</v>
          </cell>
          <cell r="C874" t="str">
            <v>M3</v>
          </cell>
        </row>
        <row r="875">
          <cell r="A875" t="str">
            <v>03.008.0051-0</v>
          </cell>
          <cell r="B875" t="str">
            <v>ESCAVACAO EM MATERIAL DE 3ªCATEGORIA(ROCHA SA FRATURADA),COMEQUIPAMENTO A AR COMPRIMIDO E ENCUNHAMENTO GENERALIZADO,SEMUTILIZACAO DE EXPLOSIVOS,EM TALUDES,VALA/CAVA,ENTRE 1,50 E</v>
          </cell>
          <cell r="C875" t="str">
            <v>M3</v>
          </cell>
        </row>
        <row r="876">
          <cell r="A876" t="str">
            <v>03.008.0052-0</v>
          </cell>
          <cell r="B876" t="str">
            <v>ESCAVACAO EM MATERIAL DE 3ªCATEGORIA(ROCHA SA FRATURADA),COMEQUIPAMENTO A AR COMPRIMIDO E ENCUNHAMENTO GENERALIZADO,SEMUTILIZACAO DE EXPLOSIVOS,EM TALUDES,VALA/CAVA,ENTRE 3,00 E</v>
          </cell>
          <cell r="C876" t="str">
            <v>M3</v>
          </cell>
        </row>
        <row r="877">
          <cell r="A877" t="str">
            <v>03.008.0053-0</v>
          </cell>
          <cell r="B877" t="str">
            <v>ESCAVACAO EM MATERIAL DE 3ªCATEGORIA(ROCHA SA FRATURADA),COMEQUIPAMENTO A AR COMPRIMIDO E ENCUNHAMENTO GENERALIZADO,SEMUTILIZACAO DE EXPLOSIVOS,EM TALUDES,VALA/CAVA,ENTRE 4,50 E</v>
          </cell>
          <cell r="C877" t="str">
            <v>M3</v>
          </cell>
        </row>
        <row r="878">
          <cell r="A878" t="str">
            <v>03.008.0054-0</v>
          </cell>
          <cell r="B878" t="str">
            <v>ESCAVACAO EM MATERIAL DE 3ªCATEGORIA(ROCHA SA FRATURADA),COMEQUIPAMENTO A AR COMPRIMIDO E ENCUNHAMENTO GENERALIZADO,SEMUTILIZACAO DE EXPLOSIVOS,EM TALUDES,VALA/CAVA,ENTRE 6,00 E</v>
          </cell>
          <cell r="C878" t="str">
            <v>M3</v>
          </cell>
        </row>
        <row r="879">
          <cell r="A879" t="str">
            <v>03.008.0060-1</v>
          </cell>
          <cell r="B879" t="str">
            <v>ESCAVACAO EM MATERIAL DE 3ªCATEGORIA(ROCHA VIVA),COM EQUIPAMENTO A AR COMPRIMIDO E SERRACAO COM BROCAS,SEGUIDA DE ENCUNHAMENTO,SEM UTILIZACAO DE EXPLOSIVOS,EM TALUDES,VALA/CAVA,ATE</v>
          </cell>
          <cell r="C879" t="str">
            <v>M3</v>
          </cell>
        </row>
        <row r="880">
          <cell r="A880" t="str">
            <v>03.008.0061-0</v>
          </cell>
          <cell r="B880" t="str">
            <v>ESCAVACAO EM MATERIAL DE 3ªCATEGORIA(ROCHA VIVA),COM EQUIPAMENTO A AR COMPRIMIDO E SERRACAO COM BROCAS,SEGUIDA DE ENCUNHAMENTO,SEM UTILIZACAO DE EXPLOSIVOS,EM TALUDES,VALA/CAVA,ENT</v>
          </cell>
          <cell r="C880" t="str">
            <v>M3</v>
          </cell>
        </row>
        <row r="881">
          <cell r="A881" t="str">
            <v>03.008.0062-0</v>
          </cell>
          <cell r="B881" t="str">
            <v>ESCAVACAO EM MATERIAL DE 3ªCATEGORIA(ROCHA VIVA),COM EQUIPAMENTO A AR COMPRIMIDO E SERRACAO COM BROCAS,SEGUIDA DE ENCUNHAMENTO,SEM UTILIZACAO DE EXPLOSIVOS,EM TALUDES,VALA/CAVA,ENT</v>
          </cell>
          <cell r="C881" t="str">
            <v>M3</v>
          </cell>
        </row>
        <row r="882">
          <cell r="A882" t="str">
            <v>03.008.0063-0</v>
          </cell>
          <cell r="B882" t="str">
            <v>ESCAVACAO EM MATERIAL DE 3ªCATEGORIA(ROCHA VIVA),COM EQUIPAMENTO A AR COMPRIMIDO E SERRACAO COM BROCAS,SEGUIDA DE ENCUNHAMENTO,SEM UTILIZACAO DE EXPLOSIVOS,EM TALUDES,VALA/CAVA,ENT</v>
          </cell>
          <cell r="C882" t="str">
            <v>M3</v>
          </cell>
        </row>
        <row r="883">
          <cell r="A883" t="str">
            <v>03.008.0064-0</v>
          </cell>
          <cell r="B883" t="str">
            <v>ESCAVACAO EM MATERIAL DE 3ªCATEGORIA(ROCHA VIVA),COM EQUIPAMENTO A AR COMPRIMIDO E SERRACAO COM BROCAS,SEGUIDA DE ENCUNHAMENTO,SEM UTILIZACAO DE EXPLOSIVOS,EM TALUDES,VALA/CAVA,ENT</v>
          </cell>
          <cell r="C883" t="str">
            <v>M3</v>
          </cell>
        </row>
        <row r="884">
          <cell r="A884" t="str">
            <v>03.008.0080-1</v>
          </cell>
          <cell r="B884" t="str">
            <v>ESCAVACAO EM MATERIAL DE 3ªCATEGORIA(ROCHA SA FRATURADA),COMEQUIPAMENTO A AR COMPRIMIDO,A CEU ABERTO,SEM UTILIZACAO DEEXPLOSIVOS,INCLUSIVE EMPILHAMENTO DO MATERIAL PARA REMOCAO</v>
          </cell>
          <cell r="C884" t="str">
            <v>M3</v>
          </cell>
        </row>
        <row r="885">
          <cell r="A885" t="str">
            <v>03.008.0085-0</v>
          </cell>
          <cell r="B885" t="str">
            <v>ESCAVACAO EM MATERIAL DE 3ªCATEGORIA(ROCHA VIVA),COM EQUIPAMENTO A AR COMPRIMIDO,A CEU ABERTO,SEM UTILIZACAO DE EXPLOSIVOS,INCLUSIVE EMPILHAMENTO DO MATERIAL PARA REMOCAO</v>
          </cell>
          <cell r="C885" t="str">
            <v>M3</v>
          </cell>
        </row>
        <row r="886">
          <cell r="A886" t="str">
            <v>03.008.0090-1</v>
          </cell>
          <cell r="B886" t="str">
            <v>ESCAVACAO EM MATERIAL DE 2ªCATEGORIA(MOLEDO OU ROCHA MUITO DECOMPOSTA),COM EQUIPAMENTO A AR COMPRIMIDO,A CEU ABERTO,SEMUTILIZACAO DE EXPLOSIVOS,INCLUSIVE EMPILHAMENTO DO MATERIAL</v>
          </cell>
          <cell r="C886" t="str">
            <v>M3</v>
          </cell>
        </row>
        <row r="887">
          <cell r="A887" t="str">
            <v>03.008.0095-0</v>
          </cell>
          <cell r="B887" t="str">
            <v>ESCAVACAO EM MATERIAL DE 2ªCATEGORIA(MOLEDO OU ROCHA DECOMPOSTA),COM EQUIPAMENTO A AR COMPRIMIDO,A CEU ABERTO,SEM UTILIZACAO DE EXPLOSIVOS,INCLUSIVE EMPILHAMENTO DO MATERIAL PARA R</v>
          </cell>
          <cell r="C887" t="str">
            <v>M3</v>
          </cell>
        </row>
        <row r="888">
          <cell r="A888" t="str">
            <v>03.008.0120-1</v>
          </cell>
          <cell r="B888" t="str">
            <v>DESMONTE DE BLOCO DE MATERIAL DE 3ªCATEGORIA(ROCHA VIVA),COMEQUIPAMENTO A AR COMPRIMIDO,COM VOLUME ATE 1,00M3,SEM UTILIZACAO DE EXPLOSIVOS,INCLUSIVE REDUCAO A PEDRA DE MAO COM O M</v>
          </cell>
          <cell r="C888" t="str">
            <v>M3</v>
          </cell>
        </row>
        <row r="889">
          <cell r="A889" t="str">
            <v>03.008.0125-1</v>
          </cell>
          <cell r="B889" t="str">
            <v>DESMONTE DE BLOCO DE MATERIAL DE 2ªCATEGORIA,SEM UTILIZACAODE EXPLOSIVOS,COM ROMPEDOR A AR COMPRIMIDO</v>
          </cell>
          <cell r="C889" t="str">
            <v>M3</v>
          </cell>
        </row>
        <row r="890">
          <cell r="A890" t="str">
            <v>03.008.0150-1</v>
          </cell>
          <cell r="B890" t="str">
            <v>SERRACAO CONTINUA EM MATERIAL DE 3ªCATEGORIA(ROCHA VIVA),COMA FINALIDADE DE IMPEDIR PROPAGACAO DE VIBRACOES DECORRENTESDE ESCAVACAO A FOGO</v>
          </cell>
          <cell r="C890" t="str">
            <v>M2</v>
          </cell>
        </row>
        <row r="891">
          <cell r="A891" t="str">
            <v>03.009.0002-1</v>
          </cell>
          <cell r="B891" t="str">
            <v>COMPACTACAO DE ATERRO,EM CAMADAS DE 15CM,COM MACO</v>
          </cell>
          <cell r="C891" t="str">
            <v>M3</v>
          </cell>
        </row>
        <row r="892">
          <cell r="A892" t="str">
            <v>03.009.0003-0</v>
          </cell>
          <cell r="B892" t="str">
            <v>COMPACTACAO DE ATERRO,EM CAMADAS DE 20CM,COM MACO</v>
          </cell>
          <cell r="C892" t="str">
            <v>M3</v>
          </cell>
        </row>
        <row r="893">
          <cell r="A893" t="str">
            <v>03.009.0004-0</v>
          </cell>
          <cell r="B893" t="str">
            <v>ATERRO COM MATERIAL DE 1ªCATEGORIA,COMPACTADO MANUALMENTE EMCAMADAS DE 20CM,ATE UMA ALTURA MAXIMA DE 80CM,PARA SUPORTEDE CAMADA DE CONCRETO,INCLUSIVE DOIS TIROS DE PA,ESPALHAMENT</v>
          </cell>
          <cell r="C893" t="str">
            <v>M3</v>
          </cell>
        </row>
        <row r="894">
          <cell r="A894" t="str">
            <v>03.009.0005-0</v>
          </cell>
          <cell r="B894" t="str">
            <v>ATERRO COM MATERIAL DE 1ª CATEGORIA,COMPACTADO MANUALMENTE EM CAMADAS DE 20CM DE MATERIAL APILOADO,PROVENIENTE DE JAZIDADISTANTE ATE 1KM,INCLUSIVE ESCAVACAO,CARGA,TRANSPORTE EM CA</v>
          </cell>
          <cell r="C894" t="str">
            <v>M3</v>
          </cell>
        </row>
        <row r="895">
          <cell r="A895" t="str">
            <v>03.009.0006-0</v>
          </cell>
          <cell r="B895" t="str">
            <v>ATERRO COM MATERIAL DE 1ª CATEGORIA,COMPACTADO MANUALMENTE EM CAMADAS DE 20CM DE MATERIAL APILOADO,PROVENIENTE DE JAZIDADISTANTE ATE 2KM,INCLUSIVE ESCAVACAO,CARGA,TRANSPORTE EM CA</v>
          </cell>
          <cell r="C895" t="str">
            <v>M3</v>
          </cell>
        </row>
        <row r="896">
          <cell r="A896" t="str">
            <v>03.009.0007-0</v>
          </cell>
          <cell r="B896" t="str">
            <v>ATERRO COM MATERIAL DE 1ª CATEGORIA,COMPACTADO MANUALMENTE EM CAMADAS DE 20CM DE MATERIAL APILOADO,PROVENIENTE DE JAZIDADISTANTE ATE 3KM,INCLUSIVE ESCAVACAO,CARGA,TRANSPORTE EM CA</v>
          </cell>
          <cell r="C896" t="str">
            <v>M3</v>
          </cell>
        </row>
        <row r="897">
          <cell r="A897" t="str">
            <v>03.009.0008-0</v>
          </cell>
          <cell r="B897" t="str">
            <v>ATERRO COM MATERIAL DE 1ª CATEGORIA,COMPACTADO MANUALMENTE EM CAMADAS DE 20CM DE MATERIAL APILOADO,PROVENIENTE DE JAZIDADISTANTE ATE 4KM,INCLUSIVE ESCAVACAO,CARGA,TRANSPORTE EM CA</v>
          </cell>
          <cell r="C897" t="str">
            <v>M3</v>
          </cell>
        </row>
        <row r="898">
          <cell r="A898" t="str">
            <v>03.009.0009-0</v>
          </cell>
          <cell r="B898" t="str">
            <v>ATERRO COM MATERIAL DE 1ª CATEGORIA,COMPACTADO MANUALMENTE EM CAMADAS DE 20CM DE MATERIAL APILOADO,PROVENIENTE DE JAZIDADISTANTE ATE 5KM,INCLUSIVE ESCAVACAO,CARGA,TRANSPORTE EM CA</v>
          </cell>
          <cell r="C898" t="str">
            <v>M3</v>
          </cell>
        </row>
        <row r="899">
          <cell r="A899" t="str">
            <v>03.009.0015-0</v>
          </cell>
          <cell r="B899" t="str">
            <v>ATERRO COM MATERIAL DE 1ª CATEGORIA,COMPACTADO MANUALMENTE EM CAMADAS DE 20CM DE MATERIAL APILOADO,PROVENIENTE DE JAZIDADISTANTE ATE 10KM,INCLUSIVE ESCAVACAO,CARGA,TRANSPORTE EM C</v>
          </cell>
          <cell r="C899" t="str">
            <v>M3</v>
          </cell>
        </row>
        <row r="900">
          <cell r="A900" t="str">
            <v>03.009.0020-0</v>
          </cell>
          <cell r="B900" t="str">
            <v>ATERRO COM MATERIAL DE 1ª CATEGORIA,COMPACTADO MANUALMENTE EM CAMADAS DE 20CM DE MATERIAL APILOADO,PROVENIENTE DE JAZIDADISTANTE ATE 15KM,INCLUSIVE ESCAVACAO,CARGA,TRANSPORTE EM C</v>
          </cell>
          <cell r="C900" t="str">
            <v>M3</v>
          </cell>
        </row>
        <row r="901">
          <cell r="A901" t="str">
            <v>03.009.0025-0</v>
          </cell>
          <cell r="B901" t="str">
            <v>ATERRO COM MATERIAL DE 1ª CATEGORIA,COMPACTADO MANUALMENTE EM CAMADAS DE 20CM DE MATERIAL APILOADO,PROVENIENTE DE JAZIDADISTANTE ATE 20KM,INCLUSIVE ESCAVACAO,CARGA,TRANSPORTE EM C</v>
          </cell>
          <cell r="C901" t="str">
            <v>M3</v>
          </cell>
        </row>
        <row r="902">
          <cell r="A902" t="str">
            <v>03.009.0030-0</v>
          </cell>
          <cell r="B902" t="str">
            <v>ATERRO COM MATERIAL DE 1ª CATEGORIA,COMPACTADO MANUALMENTE EM CAMADAS DE 20CM DE MATERIAL APILOADO,PROVENIENTE DE JAZIDADISTANTE ATE 25KM,INCLUSIVE ESCAVACAO,CARGA,TRANSPORTE EM C</v>
          </cell>
          <cell r="C902" t="str">
            <v>M3</v>
          </cell>
        </row>
        <row r="903">
          <cell r="A903" t="str">
            <v>03.009.0035-0</v>
          </cell>
          <cell r="B903" t="str">
            <v>ATERRO COM MATERIAL DE 1ª CATEGORIA,COMPACTADO MANUALMENTE EM CAMADAS DE 20CM DE MATERIAL APILOADO,PROVENIENTE DE JAZIDADISTANTE ATE 30KM,INCLUSIVE ESCAVACAO,CARGA,TRANSPORTE EM C</v>
          </cell>
          <cell r="C903" t="str">
            <v>M3</v>
          </cell>
        </row>
        <row r="904">
          <cell r="A904" t="str">
            <v>03.009.0080-0</v>
          </cell>
          <cell r="B904" t="str">
            <v>COMPACTACAO DE MATERIAL DE 1ªCATEGORIA,INCLUSIVE DESCARGA DECAMINHAO BASCULANTE,MOVIMENTACAO A 1 TIRO DE PA,ESPALHAMENTO E SOCAMENTO MANUAL EM CAMADAS DE 30CM DE MATERIAL APILOADO</v>
          </cell>
          <cell r="C904" t="str">
            <v>M3</v>
          </cell>
        </row>
        <row r="905">
          <cell r="A905" t="str">
            <v>03.010.0015-0</v>
          </cell>
          <cell r="B905" t="str">
            <v>ATERRO COM MATERIAL DE 1ªCATEGORIA,ESPALHADO POR TRATOR COMPOTENCIA EM TORNO DE 80CV COM LAMINA,EM CAMADAS DE 20CM DE MATERIAL ADENSADO,REGADO POR CAMINHAO TANQUE E COMPACTADO A 9</v>
          </cell>
          <cell r="C905" t="str">
            <v>M3</v>
          </cell>
        </row>
        <row r="906">
          <cell r="A906" t="str">
            <v>03.010.0016-0</v>
          </cell>
          <cell r="B906" t="str">
            <v>ATERRO COM MATERIAL DE 1ªCATEGORIA,ESPALHADO POR TRATOR COMPOTENCIA EM TORNO DE 140CV COM LAMINA,EM CAMADAS DE 20CM DEMATERIAL ADENSADO,REGADO POR CAMINHAO TANQUE E COMPACTADO A</v>
          </cell>
          <cell r="C906" t="str">
            <v>M3</v>
          </cell>
        </row>
        <row r="907">
          <cell r="A907" t="str">
            <v>03.010.0017-0</v>
          </cell>
          <cell r="B907" t="str">
            <v>ATERRO COM MATERIAL DE 1ªCATEGORIA,ESPALHADO POR TRATOR COMPOTENCIA EM TORNO DE 335CV COM LAMINA,EM CAMADAS DE 20CM DEMATERIAL ADENSADO,REGADO POR CAMINHAO TANQUE E COMPACTADO A</v>
          </cell>
          <cell r="C907" t="str">
            <v>M3</v>
          </cell>
        </row>
        <row r="908">
          <cell r="A908" t="str">
            <v>03.010.0018-0</v>
          </cell>
          <cell r="B908" t="str">
            <v>ATERRO COM MATERIAL DE 1ªCATEGORIA,ESPALHADO POR RETRO ESCAVADEIRA,EM CAMADAS DE 20CM DE MATERIAL ADENSADO,REGADO POR CAMINHAO TANQUE E COMPACTADO A 90% COM ROLO PE DE CARNEIRO CON</v>
          </cell>
          <cell r="C908" t="str">
            <v>M3</v>
          </cell>
        </row>
        <row r="909">
          <cell r="A909" t="str">
            <v>03.010.0019-0</v>
          </cell>
          <cell r="B909" t="str">
            <v>ATERRO COM MATERIAL DE 1ªCATEGORIA,ESPALHADO POR RETRO ESCAVADEIRA,EM CAMADAS DE 20CM DE MATERIAL ADENSADO,REGADO POR CAMINHAO TANQUE E COMPACTADO A 90% COM SOQUETE VIBRATORIO,INTE</v>
          </cell>
          <cell r="C909" t="str">
            <v>M3</v>
          </cell>
        </row>
        <row r="910">
          <cell r="A910" t="str">
            <v>03.010.0020-0</v>
          </cell>
          <cell r="B910" t="str">
            <v>MATERIAL DE 1ª CATEGORIA PARA ATERROS,COMPREENDENDO:ESCAVACAO,CARGA,TRANSPORTE A 1KM EM CAMINHAO BASCULANTE E DESCARGA,CONSIDERANDO O VOLUME NECESSARIO A EXECUCAO DE 1,00M3 DE MATE</v>
          </cell>
          <cell r="C910" t="str">
            <v>M3</v>
          </cell>
        </row>
        <row r="911">
          <cell r="A911" t="str">
            <v>03.010.0021-0</v>
          </cell>
          <cell r="B911" t="str">
            <v>MATERIAL DE 1ª CATEGORIA PARA ATERROS,COMPREENDENDO:ESCAVACAO,CARGA,TRANSPORTE A 2KM EM CAMINHAO BASCULANTE E DESCARGA,CONSIDERANDO O VOLUME NECESSARIO A EXECUCAO DE 1,00M3 DE MATE</v>
          </cell>
          <cell r="C911" t="str">
            <v>M3</v>
          </cell>
        </row>
        <row r="912">
          <cell r="A912" t="str">
            <v>03.010.0022-0</v>
          </cell>
          <cell r="B912" t="str">
            <v>MATERIAL DE 1ª CATEGORIA PARA ATERROS,COMPREENDENDO:ESCAVACAO,CARGA,TRANSPORTE A 3KM EM CAMINHAO BASCULANTE E DESCARGA,CONSIDERANDO O VOLUME NECESSARIO A EXECUCAO DE 1,00M3 DE MATE</v>
          </cell>
          <cell r="C912" t="str">
            <v>M3</v>
          </cell>
        </row>
        <row r="913">
          <cell r="A913" t="str">
            <v>03.010.0023-0</v>
          </cell>
          <cell r="B913" t="str">
            <v>MATERIAL DE 1ª CATEGORIA PARA ATERROS,COMPREENDENDO:ESCAVACAO,CARGA,TRANSPORTE A 4KM EM CAMINHAO BASCULANTE E DESCARGA,CONSIDERANDO O VOLUME NECESSARIO A EXECUCAO DE 1,00M3 DE MATE</v>
          </cell>
          <cell r="C913" t="str">
            <v>M3</v>
          </cell>
        </row>
        <row r="914">
          <cell r="A914" t="str">
            <v>03.010.0024-0</v>
          </cell>
          <cell r="B914" t="str">
            <v>MATERIAL DE 1ª CATEGORIA PARA ATERROS,COMPREENDENDO:ESCAVACAO,CARGA,TRANSPORTE A 5KM EM CAMINHAO BASCULANTE E DESCARGA,CONSIDERANDO O VOLUME NECESSARIO A EXECUCAO DE 1,00M3 DE MATE</v>
          </cell>
          <cell r="C914" t="str">
            <v>M3</v>
          </cell>
        </row>
        <row r="915">
          <cell r="A915" t="str">
            <v>03.010.0030-0</v>
          </cell>
          <cell r="B915" t="str">
            <v>MATERIAL DE 1ª CATEGORIA PARA ATERROS,COMPREENDENDO:ESCAVACAO,CARGA,TRANSPORTE A 10KM EM CAMINHAO BASCULANTE E DESCARGA,CONSIDERANDO O VOLUME NECESSARIO A EXECUCAO DE 1,00M3 DE MAT</v>
          </cell>
          <cell r="C915" t="str">
            <v>M3</v>
          </cell>
        </row>
        <row r="916">
          <cell r="A916" t="str">
            <v>03.010.0035-0</v>
          </cell>
          <cell r="B916" t="str">
            <v>MATERIAL DE 1ª CATEGORIA PARA ATERROS,COMPREENDENDO:ESCAVACAO,CARGA,TRANSPORTE A 15KM EM CAMINHAO BASCULANTE E DESCARGA,CONSIDERANDO O VOLUME NECESSARIO A EXECUCAO DE 1,00M3 DE MAT</v>
          </cell>
          <cell r="C916" t="str">
            <v>M3</v>
          </cell>
        </row>
        <row r="917">
          <cell r="A917" t="str">
            <v>03.010.0040-0</v>
          </cell>
          <cell r="B917" t="str">
            <v>MATERIAL DE 1ª CATEGORIA PARA ATERROS,COMPREENDENDO:ESCAVACAO,CARGA,TRANSPORTE A 20KM EM CAMINHAO BASCULANTE E DESCARGA,CONSIDERANDO O VOLUME NECESSARIO A EXECUCAO DE 1,00M3 DE MAT</v>
          </cell>
          <cell r="C917" t="str">
            <v>M3</v>
          </cell>
        </row>
        <row r="918">
          <cell r="A918" t="str">
            <v>03.010.0045-0</v>
          </cell>
          <cell r="B918" t="str">
            <v>MATERIAL DE 1ª CATEGORIA PARA ATERROS,COMPREENDENDO:ESCAVACAO,CARGA,TRANSPORTE A 25KM EM CAMINHAO BASCULANTE E DESCARGA,CONSIDERANDO O VOLUME NECESSARIO A EXECUCAO DE 1,00M3 DE MAT</v>
          </cell>
          <cell r="C918" t="str">
            <v>M3</v>
          </cell>
        </row>
        <row r="919">
          <cell r="A919" t="str">
            <v>03.010.0049-0</v>
          </cell>
          <cell r="B919" t="str">
            <v>MATERIAL DE 1ª CATEGORIA PARA ATERROS,COMPREENDENDO:ESCAVACAO,CARGA,TRANSPORTE A 30KM EM CAMINHAO BASCULANTE E DESCARGA,CONSIDERANDO O VOLUME NECESSARIO A EXECUCAO DE 1,00M3 DE MAT</v>
          </cell>
          <cell r="C919" t="str">
            <v>M3</v>
          </cell>
        </row>
        <row r="920">
          <cell r="A920" t="str">
            <v>03.010.0100-0</v>
          </cell>
          <cell r="B920" t="str">
            <v>COMPACTACAO DE ATERRO,EM CAMADAS DE 30CM,UTILIZANDO COMPACTADOR PNEUMATICO(SAPO),INCLUSIVE COMPRESSOR</v>
          </cell>
          <cell r="C920" t="str">
            <v>M3</v>
          </cell>
        </row>
        <row r="921">
          <cell r="A921" t="str">
            <v>03.010.0101-0</v>
          </cell>
          <cell r="B921" t="str">
            <v>COMPACTACAO DE ATERRO,EM CAMADAS DE 20CM,UTILIZANDO COMPACTADOR PNEUMATICO(SAPO),INCLUSIVE COMPRESSOR</v>
          </cell>
          <cell r="C921" t="str">
            <v>M3</v>
          </cell>
        </row>
        <row r="922">
          <cell r="A922" t="str">
            <v>03.010.0105-0</v>
          </cell>
          <cell r="B922" t="str">
            <v>ATERRO COMPACTADO A 95%,PARA CONSTRUCAO DE BARRAGENS OU DIQUES,EXECUTADOS EM CAMADAS DE 20CM DE MATERIAL SOLTO DE BOA QUALIDADE,INCLUSIVE ESPALHAMENTO E IRRIGACAO,EM TERRENO DE BOA</v>
          </cell>
          <cell r="C922" t="str">
            <v>M3</v>
          </cell>
        </row>
        <row r="923">
          <cell r="A923" t="str">
            <v>03.010.0106-0</v>
          </cell>
          <cell r="B923" t="str">
            <v>ATERRO COMPACTADO A 95%,PARA CONSTRUCAO DE BARRAGENS OU DIQUES,EXECUTADOS EM CAMADAS DE 20CM DE MATERIAL SOLTO DE BOA QUALIDADE,INCLUSIVE ESPALHAMENTO E IRRIGACAO,EM TERRENO DE BAI</v>
          </cell>
          <cell r="C923" t="str">
            <v>M3</v>
          </cell>
        </row>
        <row r="924">
          <cell r="A924" t="str">
            <v>03.011.0015-1</v>
          </cell>
          <cell r="B924" t="str">
            <v>REATERRO DE VALA/CAVA COM MATERIAL DE BOA QUALIDADE,UTILIZANDO VIBRO COMPACTADOR PORTATIL,EXCLUSIVE MATERIAL</v>
          </cell>
          <cell r="C924" t="str">
            <v>M3</v>
          </cell>
        </row>
        <row r="925">
          <cell r="A925" t="str">
            <v>03.012.0010-0</v>
          </cell>
          <cell r="B925" t="str">
            <v>REATERRO DE VALA/CAVA COM TRATOR COM POTENCIA EM TORNO DE 200CV,EXCLUSIVE COMPACTACAO E MATERIAL</v>
          </cell>
          <cell r="C925" t="str">
            <v>M3</v>
          </cell>
        </row>
        <row r="926">
          <cell r="A926" t="str">
            <v>03.013.0001-1</v>
          </cell>
          <cell r="B926" t="str">
            <v>REATERRO DE VALA/CAVA COMPACTADA A MACO,EM CAMADAS DE 30CM DE ESPESSURA MAXIMA,COM MATERIAL DE BOA QUALIDADE,EXCLUSIVEESTE</v>
          </cell>
          <cell r="C926" t="str">
            <v>M3</v>
          </cell>
        </row>
        <row r="927">
          <cell r="A927" t="str">
            <v>03.013.0002-0</v>
          </cell>
          <cell r="B927" t="str">
            <v>REATERRO DE VALA/CAVA COMPACTADA A MACO,EM CAMADAS DE 20CM DE ESPESSURA MAXIMA,COM MATERIAL DE BOA QUALIDADE,EXCLUSIVEESTE</v>
          </cell>
          <cell r="C927" t="str">
            <v>M3</v>
          </cell>
        </row>
        <row r="928">
          <cell r="A928" t="str">
            <v>03.013.0005-0</v>
          </cell>
          <cell r="B928" t="str">
            <v>REATERRO DE VALA/CAVA COMPACTADA A MACO,EM CAMADAS DE 20CM DE ESPESSURA MAXIMA,EM BECOS DE ATE 2,50M DE LARGURA,EM FAVELAS,EXCLUSIVE MATERIAL</v>
          </cell>
          <cell r="C928" t="str">
            <v>M3</v>
          </cell>
        </row>
        <row r="929">
          <cell r="A929" t="str">
            <v>03.013.0006-0</v>
          </cell>
          <cell r="B929" t="str">
            <v>REATERRO DE VALA/CAVA COMPACTADA A MACO,EM CAMADAS DE 30CM DE ESPESSURA MAXIMA,EM BECOS DE ATE 2,50M DE LARGURA,EM FAVELAS,EXCLUSIVE MATERIAL</v>
          </cell>
          <cell r="C929" t="str">
            <v>M3</v>
          </cell>
        </row>
        <row r="930">
          <cell r="A930" t="str">
            <v>03.014.0005-0</v>
          </cell>
          <cell r="B930" t="str">
            <v>REATERRO DE VALA/CAVA,ESPALHAMENTO COM RETRO-ESCAVADEIRA E COMPACTACAO VIBRATORIA,EXCLUSIVE MATERIAL</v>
          </cell>
          <cell r="C930" t="str">
            <v>M3</v>
          </cell>
        </row>
        <row r="931">
          <cell r="A931" t="str">
            <v>03.014.0010-0</v>
          </cell>
          <cell r="B931" t="str">
            <v>REATERRO DE VALA/CAVA UTILIZANDO CARREGADOR FRONTAL DE RODAS170CV,ESPALHAMENTO COM TRATOR DE ESTEIRAS 80CV E COMPACTADOR VIBRATORIO (PE-DE-CARNEIRO),EXCLUSIVE MATERIAL</v>
          </cell>
          <cell r="C931" t="str">
            <v>M3</v>
          </cell>
        </row>
        <row r="932">
          <cell r="A932" t="str">
            <v>03.015.0010-0</v>
          </cell>
          <cell r="B932" t="str">
            <v>REATERRO DE VALA/CAVA COM PO-DE-PEDRA,INCLUSIVE FORNECIMENTODO MATERIAL E COMPACTACAO MANUAL</v>
          </cell>
          <cell r="C932" t="str">
            <v>M3</v>
          </cell>
        </row>
        <row r="933">
          <cell r="A933" t="str">
            <v>03.015.0012-0</v>
          </cell>
          <cell r="B933" t="str">
            <v>REATERRO DE VALA/CAVA COM PO-DE-PEDRA,INCLUSIVE FORNECIMENTODO MATERIAL E COMPACTACAO MANUAL,EM BECOS DE ATE 2,50M DE LARGURA,EM FAVELAS</v>
          </cell>
          <cell r="C933" t="str">
            <v>M3</v>
          </cell>
        </row>
        <row r="934">
          <cell r="A934" t="str">
            <v>03.015.0014-0</v>
          </cell>
          <cell r="B934" t="str">
            <v>REATERRO DE VALA/CAVA COM AREIA,INCLUSIVE FORNECIMENTO DO MATERIAL E COMPACTACAO MANUAL</v>
          </cell>
          <cell r="C934" t="str">
            <v>M3</v>
          </cell>
        </row>
        <row r="935">
          <cell r="A935" t="str">
            <v>03.015.0016-0</v>
          </cell>
          <cell r="B935" t="str">
            <v>REATERRO DE VALA/CAVA COM AREIA,INCLUSIVE FORNECIMENTO DO MATERIAL E COMPACTACAO MANUAL,EM BECOS DE ATE 2,50M DE LARGURA,EM FAVELAS</v>
          </cell>
          <cell r="C935" t="str">
            <v>M3</v>
          </cell>
        </row>
        <row r="936">
          <cell r="A936" t="str">
            <v>03.015.0025-0</v>
          </cell>
          <cell r="B936" t="str">
            <v>REATERRO DE VALA/CAVA COM BRITA 1,INCLUSIVE FORNECIMENTO DOMATERIAL E COMPACTACAO MANUAL</v>
          </cell>
          <cell r="C936" t="str">
            <v>M3</v>
          </cell>
        </row>
        <row r="937">
          <cell r="A937" t="str">
            <v>03.015.0026-0</v>
          </cell>
          <cell r="B937" t="str">
            <v>REATERRO DE VALA/CAVA COM BRITA 1,INCLUSIVE FORNECIMENTO DOMATERIAL E COMPACTACAO MANUAL,EM BECOS DE ATE 2,50M DE LARGURA,EM FAVELAS</v>
          </cell>
          <cell r="C937" t="str">
            <v>M3</v>
          </cell>
        </row>
        <row r="938">
          <cell r="A938" t="str">
            <v>03.016.0005-1</v>
          </cell>
          <cell r="B938" t="str">
            <v>ESCAVACAO MECANICA DE VALA NAO ESCORADA EM MATERIAL DE 1ªCATEGORIA COM PEDRAS,INSTALACOES PREDIAIS OU OUTROS REDUTORES DE PRODUTIVIDADE OU CAVAS DE FUNDACAO,ATE 1,50M DE PROFUNDIDA</v>
          </cell>
          <cell r="C938" t="str">
            <v>M3</v>
          </cell>
        </row>
        <row r="939">
          <cell r="A939" t="str">
            <v>03.016.0010-1</v>
          </cell>
          <cell r="B939" t="str">
            <v>ESCAVACAO MECANICA DE VALA NAO ESCORADA EM MATERIAL DE 1ªCATEGORIA COM PEDRAS,INSTALACOES PREDIAIS OU OUTROS REDUTORES DE PRODUTIVIDADE OU CAVAS DE FUNDACAO,ENTRE 1,50 E 3,00M DE P</v>
          </cell>
          <cell r="C939" t="str">
            <v>M3</v>
          </cell>
        </row>
        <row r="940">
          <cell r="A940" t="str">
            <v>03.016.0015-1</v>
          </cell>
          <cell r="B940" t="str">
            <v>ESCAVACAO MECANICA DE VALA NAO ESCORADA,EM MATERIAL DE 1ªCATEGORIA,ATE 1,50M DE PROFUNDIDADE,UTILIZANDO RETRO-ESCAVADEIRA,EXCLUSIVE ESGOTAMENTO</v>
          </cell>
          <cell r="C940" t="str">
            <v>M3</v>
          </cell>
        </row>
        <row r="941">
          <cell r="A941" t="str">
            <v>03.016.0018-1</v>
          </cell>
          <cell r="B941" t="str">
            <v>ESCAVACAO MECANICA DE VALA NAO ESCORADA,EM MATERIAL DE 1ªCATEGORIA,ENTRE 1,50 E 3,00M DE PROFUNDIDADE,UTILIZANDO RETRO-ESCAVADEIRA,EXCLUSIVE ESGOTAMENTO</v>
          </cell>
          <cell r="C941" t="str">
            <v>M3</v>
          </cell>
        </row>
        <row r="942">
          <cell r="A942" t="str">
            <v>03.016.0020-1</v>
          </cell>
          <cell r="B942" t="str">
            <v>ESCAVACAO MECANICA DE VALA ESCORADA,EM MATERIAL DE 1ªCATEGORIA COM PEDRAS,INSTALACOES PREDIAIS OU OUTROS REDUTORES DE PRODUTIVIDADE,OU CAVAS DE FUNDACAO,ATE 1,50M DE PROFUNDIDADE,U</v>
          </cell>
          <cell r="C942" t="str">
            <v>M3</v>
          </cell>
        </row>
        <row r="943">
          <cell r="A943" t="str">
            <v>03.016.0025-1</v>
          </cell>
          <cell r="B943" t="str">
            <v>ESCAVACAO MECANICA DE VALA ESCORADA,EM MATERIAL DE 1ªCATEGORIA COM PEDRAS,INSTALACOES PREDIAIS OU OUTROS REDUTORES DE PRODUTIVIDADE,OU CAVAS DE FUNDACAO,ENTRE 1,50 E 3,00M DE PROFU</v>
          </cell>
          <cell r="C943" t="str">
            <v>M3</v>
          </cell>
        </row>
        <row r="944">
          <cell r="A944" t="str">
            <v>03.016.0050-1</v>
          </cell>
          <cell r="B944" t="str">
            <v>ESCAVACAO MECANICA DE VALA ESCORADA,EM MATERIAL DE 1ªCATEGORIA,ATE 1,50M DE PROFUNDIDADE,UTILIZANDO RETRO-ESCAVADEIRA,EXCLUSIVE ESGOTAMENTO E ESCORAMENTO</v>
          </cell>
          <cell r="C944" t="str">
            <v>M3</v>
          </cell>
        </row>
        <row r="945">
          <cell r="A945" t="str">
            <v>03.016.0055-1</v>
          </cell>
          <cell r="B945" t="str">
            <v>ESCAVACAO MECANICA DE VALA ESCORADA,EM MATERIAL DE 1ªCATEGORIA,ENTRE 1,50 E 3,00M DE PROFUNDIDADE,UTILIZANDO RETRO-ESCAVADEIRA,EXCLUSIVE ESGOTAMENTO E ESCORAMENTO</v>
          </cell>
          <cell r="C945" t="str">
            <v>M3</v>
          </cell>
        </row>
        <row r="946">
          <cell r="A946" t="str">
            <v>03.020.0030-1</v>
          </cell>
          <cell r="B946" t="str">
            <v>ESCAVACAO MECANICA DE VALA NAO ESCORADA,EM MATERIAL DE 1ªCATEGORIA COM PEDRAS,INSTALACOES PREDIAIS OU OUTROS REDUTORES DE PRODUTIVIDADE,OU CAVAS DE FUNDACAO,ATE 1,50M DE PROFUNDIDA</v>
          </cell>
          <cell r="C946" t="str">
            <v>M3</v>
          </cell>
        </row>
        <row r="947">
          <cell r="A947" t="str">
            <v>03.020.0035-1</v>
          </cell>
          <cell r="B947" t="str">
            <v>ESCAVACAO MECANICA DE VALA NAO ESCORADA,EM MATERIAL DE 1ªCATEGORIA COM PEDRAS,INSTALACOES PREDIAIS OU OUTROS REDUTORES DE PRODUTIVIDADE,OU CAVAS DE FUNDACAO,ENTRE 1,50 E 3,00M DE P</v>
          </cell>
          <cell r="C947" t="str">
            <v>M3</v>
          </cell>
        </row>
        <row r="948">
          <cell r="A948" t="str">
            <v>03.020.0040-1</v>
          </cell>
          <cell r="B948" t="str">
            <v>ESCAVACAO MECANICA DE VALA NAO ESCORADA,EM MATERIAL DE 1ªCATEGORIA COM PEDRAS,INSTALACOES PREDIAIS OU OUTROS REDUTORES DE PRODUTIVIDADE,OU CAVAS DE FUNDACAO,ENTRE 3,00 E 4,50M DE P</v>
          </cell>
          <cell r="C948" t="str">
            <v>M3</v>
          </cell>
        </row>
        <row r="949">
          <cell r="A949" t="str">
            <v>03.020.0045-1</v>
          </cell>
          <cell r="B949" t="str">
            <v>ESCAVACAO MECANICA DE VALA NAO ESCORADA,EM MATERIAL DE 1ªCATEGORIA COM PEDRAS,INSTALACOES PREDIAIS,OU OUTROS REDUTORES DE PRODUTIVIDADE,OU CAVAS DE FUNDACAO,ENTRE 4,50 E 6,00M DE P</v>
          </cell>
          <cell r="C949" t="str">
            <v>M3</v>
          </cell>
        </row>
        <row r="950">
          <cell r="A950" t="str">
            <v>03.020.0050-1</v>
          </cell>
          <cell r="B950" t="str">
            <v>ESCAVACAO MECANICA DE VALA NAO ESCORADA,EM MATERIAL DE 1ªCATEGORIA,ATE 1,50M DE PROFUNDIDADE,UTILIZANDO ESCAVADEIRA HIDRAULICA DE 0,78M3,EXCLUSIVE ESGOTAMENTO</v>
          </cell>
          <cell r="C950" t="str">
            <v>M3</v>
          </cell>
        </row>
        <row r="951">
          <cell r="A951" t="str">
            <v>03.020.0052-1</v>
          </cell>
          <cell r="B951" t="str">
            <v>ESCAVACAO MECANICA DE VALA NAO ESCORADA,EM MATERIAL DE 1ªCATEGORIA,ENTRE 1,50 E 3,00M DE PROFUNDIDADE,UTILIZANDO ESCAVADEIRA HIDRAULICA DE 0,78M3,EXCLUSIVE ESGOTAMENTO</v>
          </cell>
          <cell r="C951" t="str">
            <v>M3</v>
          </cell>
        </row>
        <row r="952">
          <cell r="A952" t="str">
            <v>03.020.0055-1</v>
          </cell>
          <cell r="B952" t="str">
            <v>ESCAVACAO MECANICA DE VALA NAO ESCORADA,EM MATERIAL DE 1ªCATEGORIA,ENTRE 3,00 E 4,50M DE PROFUNDIDADE,UTILIZANDO ESCAVADEIRA HIDRAULICA DE 0,78M3,EXCLUSIVE ESGOTAMENTO</v>
          </cell>
          <cell r="C952" t="str">
            <v>M3</v>
          </cell>
        </row>
        <row r="953">
          <cell r="A953" t="str">
            <v>03.020.0057-1</v>
          </cell>
          <cell r="B953" t="str">
            <v>ESCAVACAO MECANICA DE VALA NAO ESCORADA,EM MATERIAL DE 1ªCATEGORIA,ENTRE 4,50 E 6,00M DE PROFUNDIDADE,UTILIZANDO ESCAVADEIRA HIDRAULICA DE 0,78M3,EXCLUSIVE ESGOTAMENTO</v>
          </cell>
          <cell r="C953" t="str">
            <v>M3</v>
          </cell>
        </row>
        <row r="954">
          <cell r="A954" t="str">
            <v>03.020.0060-1</v>
          </cell>
          <cell r="B954" t="str">
            <v>ESCAVACAO MECANICA DE VALA ESCORADA,EM MATERIAL DE 1ªCATEGORIA COM PEDRAS,INSTALACOES PREDIAIS OU OUTROS REDUTORES DE PRODUTIVIDADE,OU CAVAS DE FUNDACAO,ATE 1,50M DE PROFUNDIDADE,U</v>
          </cell>
          <cell r="C954" t="str">
            <v>M3</v>
          </cell>
        </row>
        <row r="955">
          <cell r="A955" t="str">
            <v>03.020.0065-1</v>
          </cell>
          <cell r="B955" t="str">
            <v>ESCAVACAO MECANICA DE VALA ESCORADA,EM MATERIAL DE 1ªCATEGORIA COM PEDRAS,INSTALACOES PREDIAIS OU OUTROS REDUTORES DE PRODUTIVIDADE,OU CAVAS DE FUNDACAO,ENTRE 1,50 E 3,00M DE PROFU</v>
          </cell>
          <cell r="C955" t="str">
            <v>M3</v>
          </cell>
        </row>
        <row r="956">
          <cell r="A956" t="str">
            <v>03.020.0070-1</v>
          </cell>
          <cell r="B956" t="str">
            <v>ESCAVACAO MECANICA DE VALA ESCORADA,EM MATERIAL DE 1ªCATEGORIA COM PEDRAS,INSTALACOES PREDIAIS OU OUTROS REDUTORES DE PRODUTIVIDADE,OU CAVAS DE FUNDACAO,ENTRE 3,00 E 4,50M DE PROFU</v>
          </cell>
          <cell r="C956" t="str">
            <v>M3</v>
          </cell>
        </row>
        <row r="957">
          <cell r="A957" t="str">
            <v>03.020.0075-1</v>
          </cell>
          <cell r="B957" t="str">
            <v>ESCAVACAO MECANICA DE VALA ESCORADA,EM MATERIAL DE 1ªCATEGORIA COM PEDRAS,INSTALACOES PREDIAIS OU OUTROS REDUTORES DE PRODUTIVIDADE,OU CAVAS DE FUNDACAO,ENTRE 4,50 E 6,00M DE PROFU</v>
          </cell>
          <cell r="C957" t="str">
            <v>M3</v>
          </cell>
        </row>
        <row r="958">
          <cell r="A958" t="str">
            <v>03.020.0080-1</v>
          </cell>
          <cell r="B958" t="str">
            <v>ESCAVACAO MECANICA DE VALA ESCORADA,EM MATERIAL DE 1ªCATEGORIA,ATE 1,50M DE PROFUNDIDADE,UTILIZANDO ESCAVADEIRA HIDRAULICA DE 0,78M3,EXCLUSIVE ESGOTAMENTO E ESCORAMENTO</v>
          </cell>
          <cell r="C958" t="str">
            <v>M3</v>
          </cell>
        </row>
        <row r="959">
          <cell r="A959" t="str">
            <v>03.020.0085-1</v>
          </cell>
          <cell r="B959" t="str">
            <v>ESCAVACAO MECANICA DE VALA ESCORADA,EM MATERIAL DE 1ªCATEGORIA,ENTRE 1,50 E 3,00M DE PROFUNDIDADE,UTILIZANDO ESCAVADEIRAHIDRAULICA DE 0,78M3,EXCLUSIVE ESGOTAMENTO E ESCORAMENTO</v>
          </cell>
          <cell r="C959" t="str">
            <v>M3</v>
          </cell>
        </row>
        <row r="960">
          <cell r="A960" t="str">
            <v>03.020.0090-1</v>
          </cell>
          <cell r="B960" t="str">
            <v>ESCAVACAO MECANICA DE VALA ESCORADA,EM MATERIAL DE 1ªCATEGORIA,ENTRE 3,00 E 4,50M DE PROFUNDIDADE,UTILIZANDO ESCAVADEIRAHIDRAULICA DE 0,78M3,EXCLUSIVE ESGOTAMENTO E ESCORAMENTO</v>
          </cell>
          <cell r="C960" t="str">
            <v>M3</v>
          </cell>
        </row>
        <row r="961">
          <cell r="A961" t="str">
            <v>03.020.0100-1</v>
          </cell>
          <cell r="B961" t="str">
            <v>ESCAVACAO MECANICA DE VALA ESCORADA,EM MATERIAL DE 1ªCATEGORIA,ENTRE 4,50 E 6,00M DE PROFUNDIDADE,UTILIZANDO ESCAVADEIRAHIDRAULICA DE 0,78M3,EXCLUSIVE ESGOTAMENTO E ESCORAMENTO</v>
          </cell>
          <cell r="C961" t="str">
            <v>M3</v>
          </cell>
        </row>
        <row r="962">
          <cell r="A962" t="str">
            <v>03.020.0200-0</v>
          </cell>
          <cell r="B962" t="str">
            <v>ESCAVACAO MECANICA,PARA ACERTO DE TALUDES,EM MATERIAL DE 1ªCATEGORIA,UTILIZANDO ESCAVADEIRA HIDRAULICA</v>
          </cell>
          <cell r="C962" t="str">
            <v>M3</v>
          </cell>
        </row>
        <row r="963">
          <cell r="A963" t="str">
            <v>03.021.0005-1</v>
          </cell>
          <cell r="B963" t="str">
            <v>ESCAVACAO MECANICA,A CEU ABERTO,EM MATERIAL DE 1ªCATEGORIA,UTILIZANDO ESCAVADEIRA HIDRAULICA DE 0,78M3</v>
          </cell>
          <cell r="C963" t="str">
            <v>M3</v>
          </cell>
        </row>
        <row r="964">
          <cell r="A964" t="str">
            <v>03.022.0010-0</v>
          </cell>
          <cell r="B964" t="str">
            <v>ESCAVACAO MECANICA DE VALA,EM MATERIAL DE 2ªCATEGORIA(MOLEDOOU ROCHA MUITO DECOMPOSTA),UTILIZANDO ESCAVADEIRA HIDRAULICA,EXCLUSIVE ESCORAMENTO E ESGOTAMENTO,SEM USO DE COMPRESSOR</v>
          </cell>
          <cell r="C964" t="str">
            <v>M3</v>
          </cell>
        </row>
        <row r="965">
          <cell r="A965" t="str">
            <v>03.023.0010-1</v>
          </cell>
          <cell r="B965" t="str">
            <v>ESCAVACAO E CARGA MECANICA DE VALA EM RODOVIAS,UTILIZANDO VALETADEIRA DE 135HP,INCLUSIVE CAMINHAO</v>
          </cell>
          <cell r="C965" t="str">
            <v>M3</v>
          </cell>
        </row>
        <row r="966">
          <cell r="A966" t="str">
            <v>03.025.0005-0</v>
          </cell>
          <cell r="B966" t="str">
            <v>ESCAVACAO MECANICA,COM TRATOR DE LAMINA COM POTENCIA EM TORNO DE 200CV,EM MATERIAL DE 1ªCATEGORIA,COM TRANSPORTE ENTRE 50,00 E 100,00M</v>
          </cell>
          <cell r="C966" t="str">
            <v>M3</v>
          </cell>
        </row>
        <row r="967">
          <cell r="A967" t="str">
            <v>03.025.0010-0</v>
          </cell>
          <cell r="B967" t="str">
            <v>ESCAVACAO MECANICA,COM TRATOR DE LAMINA COM POTENCIA EM TORNO DE 200CV,EM MATERIAL DE 1ªCATEGORIA,COM TRANSPORTE A 50,00M</v>
          </cell>
          <cell r="C967" t="str">
            <v>M3</v>
          </cell>
        </row>
        <row r="968">
          <cell r="A968" t="str">
            <v>03.025.0015-1</v>
          </cell>
          <cell r="B968" t="str">
            <v>ESCAVACAO MECANICA,COM TRATOR DE LAMINA COM POTENCIA EM TORNO DE 200CV,EM MATERIAL DE 1ªCATEGORIA,COM TRANSPORTE A 15,00M</v>
          </cell>
          <cell r="C968" t="str">
            <v>M3</v>
          </cell>
        </row>
        <row r="969">
          <cell r="A969" t="str">
            <v>03.025.0020-0</v>
          </cell>
          <cell r="B969" t="str">
            <v>ESCAVACAO MECANICA,COM TRATOR COM POTENCIA EM TORNO DE 80CV,EM MATERIAL DE 1ªCATEGORIA,COM TRANSPORTE A 20,00M</v>
          </cell>
          <cell r="C969" t="str">
            <v>M3</v>
          </cell>
        </row>
        <row r="970">
          <cell r="A970" t="str">
            <v>03.025.0025-0</v>
          </cell>
          <cell r="B970" t="str">
            <v>ESCAVACAO MECANICA,COM TRATOR DE LAMINA COM POTENCIA EM TORNO DE 200CV,EM MATERIAL DE 2ªCATEGORIA,SEM USO PREVIO DE ESCARIFICADOR,COM TRANSPORTE ATE 50,00M</v>
          </cell>
          <cell r="C970" t="str">
            <v>M3</v>
          </cell>
        </row>
        <row r="971">
          <cell r="A971" t="str">
            <v>03.025.0027-0</v>
          </cell>
          <cell r="B971" t="str">
            <v>ESCAVACAO MECANICA,COM TRATOR DE LAMINA COM POTENCIA EM TORNO DE 200CV,EM MATERIAL DE 2ªCATEGORIA,SEM USO PREVIO DE ESCARIFICADOR,COM TRANSPORTE ENTRE 50,00 E 100,00M</v>
          </cell>
          <cell r="C971" t="str">
            <v>M3</v>
          </cell>
        </row>
        <row r="972">
          <cell r="A972" t="str">
            <v>03.025.0030-0</v>
          </cell>
          <cell r="B972" t="str">
            <v>REMOCAO ATE 20,00M,DE MATERIAL DE 2ª OU 3ªCATEGORIA,APOS ESCAVACAO,MEDIDO NO CORTE,COM TRATOR COM POTENCIA EM TORNO DE 200CV,CONSIDERANDO-SE ESTE TRABALHANDO A METADE DE SUA PRODUC</v>
          </cell>
          <cell r="C972" t="str">
            <v>M3</v>
          </cell>
        </row>
        <row r="973">
          <cell r="A973" t="str">
            <v>03.025.0031-0</v>
          </cell>
          <cell r="B973" t="str">
            <v>REMOCAO ATE 20,00M,DE MATERIAL DE 2ª OU 3ªCATEGORIA,APOS ESCAVACAO,MEDIDO NO CORTE,COM TRATOR COM POTENCIA EM TORNO DE 80CV,CONSIDERANDO-SE ESTE TRABALHANDO A METADE DE SUA PRODUCA</v>
          </cell>
          <cell r="C973" t="str">
            <v>M3</v>
          </cell>
        </row>
        <row r="974">
          <cell r="A974" t="str">
            <v>03.025.0033-0</v>
          </cell>
          <cell r="B974" t="str">
            <v>ESPALHAMENTO DE MATERIAL DE 1ª CATEGORIA E ATERROS,COM TRATOR DE LAMINA COM POTENCIA EM TORNO DE 80CV.MEDIDO PELO VOLUMESOLTO</v>
          </cell>
          <cell r="C974" t="str">
            <v>M3</v>
          </cell>
        </row>
        <row r="975">
          <cell r="A975" t="str">
            <v>03.025.0035-0</v>
          </cell>
          <cell r="B975" t="str">
            <v>ESPALHAMENTO DE MATERIAL DE 1ª CATEGORIA E ATERROS,COM TRATOR DE LAMINA COM POTENCIA EM TORNO DE 140CV.MEDIDO PELO VOLUME SOLTO</v>
          </cell>
          <cell r="C975" t="str">
            <v>M3</v>
          </cell>
        </row>
        <row r="976">
          <cell r="A976" t="str">
            <v>03.025.0036-0</v>
          </cell>
          <cell r="B976" t="str">
            <v>ESPALHAMENTO DE MATERIAL DE 1ª CATEGORIA E ATERROS,COM TRATOR DE LAMINA COM POTENCIA EM TORNO DE 200CV.MEDIDO PELO VOLUME SOLTO</v>
          </cell>
          <cell r="C976" t="str">
            <v>M3</v>
          </cell>
        </row>
        <row r="977">
          <cell r="A977" t="str">
            <v>03.025.0037-0</v>
          </cell>
          <cell r="B977" t="str">
            <v>ESPALHAMENTO DE ESCORIA COM TRATOR DE LAMINA COM POTENCIA EMTORNO DE 140CV.MEDIDO PELO VOLUME SOLTO</v>
          </cell>
          <cell r="C977" t="str">
            <v>M3</v>
          </cell>
        </row>
        <row r="978">
          <cell r="A978" t="str">
            <v>03.025.0038-0</v>
          </cell>
          <cell r="B978" t="str">
            <v>ESPALHAMENTO DE BRITA COM TRATOR DE LAMINA COM POTENCIA EM TORNO DE 140CV.MEDIDO PELO VOLUME SOLTO</v>
          </cell>
          <cell r="C978" t="str">
            <v>M3</v>
          </cell>
        </row>
        <row r="979">
          <cell r="A979" t="str">
            <v>03.025.0039-0</v>
          </cell>
          <cell r="B979" t="str">
            <v>ESCARIFICACAO DE SOLO COM TRATOR COM POTENCIA EM TORNO DE 335CV</v>
          </cell>
          <cell r="C979" t="str">
            <v>M3</v>
          </cell>
        </row>
        <row r="980">
          <cell r="A980" t="str">
            <v>03.025.0040-0</v>
          </cell>
          <cell r="B980" t="str">
            <v>ESCAVACAO MECANICA,COM TRATOR DE LAMINA COM POTENCIA EM TORNO DE 80CV,EM MATERIAL DE 1ªCATEGORIA,NOS SERVICOS DE TERRACEAMENTO DE TALUDES EM CORTES,SEJA PARA ALARGAMENTO OU PARA PR</v>
          </cell>
          <cell r="C980" t="str">
            <v>M3</v>
          </cell>
        </row>
        <row r="981">
          <cell r="A981" t="str">
            <v>03.026.0010-0</v>
          </cell>
          <cell r="B981" t="str">
            <v>ESCAVACAO MECANICA,EM MATERIAL DE 1ªCATEGORIA,UTILIZANDO TRATOR DE LAMINA COM POTENCIA EM TORNO DE 335CV,INCLUSIVE CARGACOM CARREGADOR FRONTAL DE PNEUS DE 3,10M3</v>
          </cell>
          <cell r="C981" t="str">
            <v>M3</v>
          </cell>
        </row>
        <row r="982">
          <cell r="A982" t="str">
            <v>03.026.0015-0</v>
          </cell>
          <cell r="B982" t="str">
            <v>ESCAVACAO MECANICA,EM MATERIAL DE 1ªCATEGORIA,UTILIZANDO TRATOR DE LAMINA COM POTENCIA EM TORNO DE 200CV,INCLUSIVE CARGACOM CARREGADOR FRONTAL DE PNEUS DE 3,10M3</v>
          </cell>
          <cell r="C982" t="str">
            <v>M3</v>
          </cell>
        </row>
        <row r="983">
          <cell r="A983" t="str">
            <v>03.026.0020-0</v>
          </cell>
          <cell r="B983" t="str">
            <v>ESCAVACAO MECANICA,EM MATERIAL DE 2ªCATEGORIA,UTILIZANDO TRATOR DE LAMINA E ESCARIFICADOR COM POTENCIA EM TORNO DE 335CV,INCLUSIVE CARGA COM CARREGADOR FRONTAL DE PNEUS DE 3,10M3</v>
          </cell>
          <cell r="C983" t="str">
            <v>M3</v>
          </cell>
        </row>
        <row r="984">
          <cell r="A984" t="str">
            <v>03.030.0150-0</v>
          </cell>
          <cell r="B984" t="str">
            <v>ESCAVACAO MECANICA,A CEU ABERTO,DE MATERIAL DE 1ªCATEGORIA,UTILIZANDO ESCAVADEIRA,SOBRE ESTEIRAS,VERSAO CLAM-SHELL,COM CACAMBA DE 0,38M3(1/2JD3)</v>
          </cell>
          <cell r="C984" t="str">
            <v>M3</v>
          </cell>
        </row>
        <row r="985">
          <cell r="A985" t="str">
            <v>03.030.0155-0</v>
          </cell>
          <cell r="B985" t="str">
            <v>ESCAVACAO MECANICA,A CEU ABERTO,DE MATERIAL DE 1ªCATEGORIA,UTILIZANDO ESCAVADEIRA,SOBRE ESTEIRAS,VERSAO CLAM-SHELL,COM CACAMBA DE 0,76M3(1JD3)</v>
          </cell>
          <cell r="C985" t="str">
            <v>M3</v>
          </cell>
        </row>
        <row r="986">
          <cell r="A986" t="str">
            <v>03.030.0159-0</v>
          </cell>
          <cell r="B986" t="str">
            <v>ESCAVACAO MECANICA,A CEU ABERTO,DE MATERIAL DE 1ªCATEGORIA,UTILIZANDO ESCAVADEIRA,SOBRE ESTEIRAS,VERSAO CLAM-SHELL,COM CACAMBA E 0,96M3(1.1/4JD3)</v>
          </cell>
          <cell r="C986" t="str">
            <v>M3</v>
          </cell>
        </row>
        <row r="987">
          <cell r="A987" t="str">
            <v>03.036.0200-0</v>
          </cell>
          <cell r="B987" t="str">
            <v>ESCAVACAO EM LEITO DE RIO OU CANAL(DRAGAGEM)DE MATERIAL MOLE,ATE 4,50M DE PROFUNDIDADE,MEDIDA A PARTIR DO PLANO DE ESTACIONAMENTO DA MAQUINA,UTILIZANDO ESCAVADEIRA SOBRE ESTEIRAS,V</v>
          </cell>
          <cell r="C987" t="str">
            <v>M3</v>
          </cell>
        </row>
        <row r="988">
          <cell r="A988" t="str">
            <v>03.036.0205-0</v>
          </cell>
          <cell r="B988" t="str">
            <v>ESCAVACAO EM LEITO DE RIO OU CANAL(DRAGAGEM)DE MATERIAL MOLE,ENTRE 4,50 E 9,00M DE PROFUNDIDADE,MEDIDA A PARTIR DO PLANODE ESTACIONAMENTO DA MAQUINA,UTILIZANDO ESCAVADEIRA SOBRE E</v>
          </cell>
          <cell r="C988" t="str">
            <v>M3</v>
          </cell>
        </row>
        <row r="989">
          <cell r="A989" t="str">
            <v>03.036.0210-0</v>
          </cell>
          <cell r="B989" t="str">
            <v>ESCAVACAO EM LEITO DE RIO OU CANAL(DRAGAGEM)DE MATERIAL MOLE,ATE 4,50M DE PROFUNDIDADE,MEDIDA A PARTIR DO PLANO DE ESTACIONAMENTO DA MAQUINA,UTILIZANDO ESCAVADEIRA SOBRE ESTEIRAS,V</v>
          </cell>
          <cell r="C989" t="str">
            <v>M3</v>
          </cell>
        </row>
        <row r="990">
          <cell r="A990" t="str">
            <v>03.036.0215-0</v>
          </cell>
          <cell r="B990" t="str">
            <v>ESCAVACAO EM LEITO DE RIO OU CANAL(DRAGAGEM)DE MATERIAL MOLE,ENTRE 4,50 E 9,00M DE PROFUNDIDADE,MEDIDA A PARTIR DO PLANODE ESTACIONAMENTO DA MAQUINA,UTILIZANDO ESCAVADEIRA SOBRE ES</v>
          </cell>
          <cell r="C990" t="str">
            <v>M3</v>
          </cell>
        </row>
        <row r="991">
          <cell r="A991" t="str">
            <v>03.037.0100-0</v>
          </cell>
          <cell r="B991" t="str">
            <v>DRAGAGEM COM USO DE DRAGA FLUTUANTE CORTADORA DE SUCCAO DE SEDIMENTO AREIA FINA/LODO(0,074 A 0,18MM),MENOS DE 3% EM VOLUME DE LIXO,COMPACIDADE MENOR QUE 5 GOLPES/30CM SPT,CORTE COM</v>
          </cell>
          <cell r="C991" t="str">
            <v>M3</v>
          </cell>
        </row>
        <row r="992">
          <cell r="A992" t="str">
            <v>03.037.0105-0</v>
          </cell>
          <cell r="B992" t="str">
            <v>DRAGAGEM COM USO DE DRAGA FLUTUANTE CORTADORA DE SUCCAO DE SEDIMENTO AREIA FINA/LODO(0,074 A 0,18MM),MENOS DE 3% EM VOLUME DE LIXO,COMPACIDADE MENOR QUE 5 GOLPES/30CM SPT,CORTE COM</v>
          </cell>
          <cell r="C992" t="str">
            <v>M3</v>
          </cell>
        </row>
        <row r="993">
          <cell r="A993" t="str">
            <v>03.037.0110-0</v>
          </cell>
          <cell r="B993" t="str">
            <v>DRAGAGEM COM USO DE DRAGA FLUTUANTE CORTADORA DE SUCCAO DE SEDIMENTO AREIA FINA/LODO(0,074 A 0,18MM),MENOS DE 3% EM VOLUME DE LIXO,COMPACIDADE MENOR QUE 5 GOLPES/30CM SPT,CORTE COM</v>
          </cell>
          <cell r="C993" t="str">
            <v>M3</v>
          </cell>
        </row>
        <row r="994">
          <cell r="A994" t="str">
            <v>03.037.0120-0</v>
          </cell>
          <cell r="B994" t="str">
            <v>DRAGAGEM COM USO DE DRAGA FLUTUANTE CORTADORA DE SUCCAO DE SEDIMENTO AREIA FINA/LODO(0,074 A 0,18MM),MENOS DE 3% EM VOLUME DE LIXO,COMPACIDADE MENOR QUE 5 GOLPES/30CM SPT,CORTE COM</v>
          </cell>
          <cell r="C994" t="str">
            <v>M3</v>
          </cell>
        </row>
        <row r="995">
          <cell r="A995" t="str">
            <v>03.037.0125-0</v>
          </cell>
          <cell r="B995" t="str">
            <v>DRAGAGEM COM USO DE DRAGA FLUTUANTE CORTADORA DE SUCCAO DE SEDIMENTO AREIA FINA/LODO(0,074 A 0,18MM),MENOS DE 3% EM VOLUME DE LIXO,COMPACIDADE MENOR QUE 5 GOLPES/30CM SPT,CORTE COM</v>
          </cell>
          <cell r="C995" t="str">
            <v>M3</v>
          </cell>
        </row>
        <row r="996">
          <cell r="A996" t="str">
            <v>03.037.0130-0</v>
          </cell>
          <cell r="B996" t="str">
            <v>DRAGAGEM COM USO DE DRAGA FLUTUANTE CORTADORA DE SUCCAO DE SEDIMENTO AREIA FINA/LODO(0,074 A 0,18MM),MENOS DE 3% EM VOLUME DE LIXO,COMPACIDADE MENOR QUE 5 GOLPES/30CM SPT,CORTE COM</v>
          </cell>
          <cell r="C996" t="str">
            <v>M3</v>
          </cell>
        </row>
        <row r="997">
          <cell r="A997" t="str">
            <v>03.037.0135-0</v>
          </cell>
          <cell r="B997" t="str">
            <v>DRAGAGEM COM USO DE DRAGA FLUTUANTE CORTADORA DE SUCCAO DE SEDIMENTO AREIA FINA/LODO(0,074 A 0,18MM),MENOS DE 3% EM VOLUME DE LIXO,COMPACIDADE MENOR QUE 5 GOLPES/30CM SPT,CORTE COM</v>
          </cell>
          <cell r="C997" t="str">
            <v>M3</v>
          </cell>
        </row>
        <row r="998">
          <cell r="A998" t="str">
            <v>03.037.0140-0</v>
          </cell>
          <cell r="B998" t="str">
            <v>DRAGAGEM COM USO DE DRAGA FLUTUANTE CORTADORA DE SUCCAO DE SEDIMENTO AREIA FINA/LODO(0,074 A 0,18MM),MENOS DE 3% EM VOLUME DE LIXO,COMPACIDADE MENOR QUE 5 GOLPES/30CM SPT,CORTE COM</v>
          </cell>
          <cell r="C998" t="str">
            <v>M3</v>
          </cell>
        </row>
        <row r="999">
          <cell r="A999" t="str">
            <v>03.037.0145-0</v>
          </cell>
          <cell r="B999" t="str">
            <v>DRAGAGEM COM USO DE DRAGA FLUTUANTE CORTADORA DE SUCCAO DE SEDIMENTO AREIA FINA/LODO(0,074 A 0,18MM),MENOS DE 3% EM VOLUME DE LIXO,COMPACIDADE MENOR QUE 5 GOLPES/30CM SPT,CORTE COM</v>
          </cell>
          <cell r="C999" t="str">
            <v>M3</v>
          </cell>
        </row>
        <row r="1000">
          <cell r="A1000" t="str">
            <v>03.037.0150-0</v>
          </cell>
          <cell r="B1000" t="str">
            <v>DRAGAGEM COM USO DE DRAGA FLUTUANTE CORTADORA DE SUCCAO DE SEDIMENTO AREIA FINA/LODO(0,074 A 0,18MM),MENOS DE 3% EM VOLUME DE LIXO,COMPACIDADE MENOR QUE 5 GOLPES/30CM SPT,CORTE COM</v>
          </cell>
          <cell r="C1000" t="str">
            <v>M3</v>
          </cell>
        </row>
        <row r="1001">
          <cell r="A1001" t="str">
            <v>03.037.0155-0</v>
          </cell>
          <cell r="B1001" t="str">
            <v>DRAGAGEM COM USO DE DRAGA FLUTUANTE CORTADORA DE SUCCAO DE SEDIMENTO AREIA FINA/LODO(0,074 A 0,18MM),MENOS DE 3% EM VOLUME DE LIXO,COMPACIDADE MENOR QUE 5 GOLPES/30CM SPT,CORTE COM</v>
          </cell>
          <cell r="C1001" t="str">
            <v>M3</v>
          </cell>
        </row>
        <row r="1002">
          <cell r="A1002" t="str">
            <v>03.037.0160-0</v>
          </cell>
          <cell r="B1002" t="str">
            <v>DRAGAGEM COM USO DE DRAGA FLUTUANTE CORTADORA DE SUCCAO DE SEDIMENTO AREIA FINA/MEDIA(0,18 A 0,35MM),MENOS DE 3% EM VOLUME DE LIXO,COMPACIDADE MENOR QUE 5 GOLPES/30CM SPT,CORTE COM</v>
          </cell>
          <cell r="C1002" t="str">
            <v>M3</v>
          </cell>
        </row>
        <row r="1003">
          <cell r="A1003" t="str">
            <v>03.037.0165-0</v>
          </cell>
          <cell r="B1003" t="str">
            <v>DRAGAGEM COM USO DE DRAGA FLUTUANTE CORTADORA DE SUCCAO DE SEDIMENTO AREIA FINA/MEDIA(0,18 A 0,35MM),MENOS DE 3% EM VOLUME DE LIXO,COMPACIDADE MENOR QUE 5 GOLPES/30CM SPT,CORTE COM</v>
          </cell>
          <cell r="C1003" t="str">
            <v>M3</v>
          </cell>
        </row>
        <row r="1004">
          <cell r="A1004" t="str">
            <v>03.037.0170-0</v>
          </cell>
          <cell r="B1004" t="str">
            <v>DRAGAGEM COM USO DE DRAGA FLUTUANTE CORTADORA DE SUCCAO DE SEDIMENTO AREIA FINA/MEDIA(0,18 A 0,35MM),MENOS DE 3% EM VOLUME DE LIXO,COMPACIDADE MENOR QUE 5 GOLPES/30CM SPT,CORTE COM</v>
          </cell>
          <cell r="C1004" t="str">
            <v>M3</v>
          </cell>
        </row>
        <row r="1005">
          <cell r="A1005" t="str">
            <v>03.037.0180-0</v>
          </cell>
          <cell r="B1005" t="str">
            <v>DRAGAGEM COM USO DE DRAGA FLUTUANTE CORTADORA DE SUCCAO DE SEDIMENTO AREIA FINA/MEDIA(0,18 A 0,35MM),MENOS DE 3% EM VOLUME DE LIXO,COMPACIDADE MENOR QUE 5 GOLPES/30CM SPT,CORTE COM</v>
          </cell>
          <cell r="C1005" t="str">
            <v>M3</v>
          </cell>
        </row>
        <row r="1006">
          <cell r="A1006" t="str">
            <v>03.037.0185-0</v>
          </cell>
          <cell r="B1006" t="str">
            <v>DRAGAGEM COM USO DE DRAGA FLUTUANTE CORTADORA DE SUCCAO DE SEDIMENTO AREIA FINA/MEDIA(0,18 A 0,35MM),MENOS DE 3% EM VOLUME DE LIXO,COMPACIDADE MENOR QUE 5 GOLPES/30CM SPT,CORTE COM</v>
          </cell>
          <cell r="C1006" t="str">
            <v>M3</v>
          </cell>
        </row>
        <row r="1007">
          <cell r="A1007" t="str">
            <v>03.037.0190-0</v>
          </cell>
          <cell r="B1007" t="str">
            <v>DRAGAGEM COM USO DE DRAGA FLUTUANTE CORTADORA DE SUCCAO DE SEDIMENTO AREIA FINA/MEDIA(0,18 A 0,35MM),MENOS DE 3% EM VOLUME DE LIXO,COMPACIDADE MENOR QUE 5 GOLPES/30CM SPT,CORTE COM</v>
          </cell>
          <cell r="C1007" t="str">
            <v>M3</v>
          </cell>
        </row>
        <row r="1008">
          <cell r="A1008" t="str">
            <v>03.037.0195-0</v>
          </cell>
          <cell r="B1008" t="str">
            <v>DRAGAGEM COM USO DE DRAGA FLUTUANTE CORTADORA DE SUCCAO DE SEDIMENTO AREIA FINA/MEDIA(0,18 A 0,35MM),MENOS DE 3% EM VOLUME DE LIXO,COMPACIDADE MENOR QUE 5 GOLPES/30CM SPT,CORTE COM</v>
          </cell>
          <cell r="C1008" t="str">
            <v>M3</v>
          </cell>
        </row>
        <row r="1009">
          <cell r="A1009" t="str">
            <v>03.037.0200-0</v>
          </cell>
          <cell r="B1009" t="str">
            <v>DRAGAGEM COM USO DE DRAGA FLUTUANTE CORTADORA DE SUCCAO DE SEDIMENTO AREIA FINA/MEDIA(0,18 A 0,35MM),MENOS DE 3% EM VOLUME DE LIXO,COMPACIDADE MENOR QUE 5 GOLPES/30CM SPT,CORTE COM</v>
          </cell>
          <cell r="C1009" t="str">
            <v>M3</v>
          </cell>
        </row>
        <row r="1010">
          <cell r="A1010" t="str">
            <v>03.037.0205-0</v>
          </cell>
          <cell r="B1010" t="str">
            <v>DRAGAGEM COM USO DE DRAGA FLUTUANTE CORTADORA DE SUCCAO DE SEDIMENTO AREIA FINA/MEDIA(0,18 A 0,35MM),MENOS DE 3% DE VOLUME DE LIXO,COMPACIDADE MENOR QUE 5 GOLPES/30CM SPT,CORTE COM</v>
          </cell>
          <cell r="C1010" t="str">
            <v>M3</v>
          </cell>
        </row>
        <row r="1011">
          <cell r="A1011" t="str">
            <v>03.037.0210-0</v>
          </cell>
          <cell r="B1011" t="str">
            <v>DRAGAGEM COM USO DE DRAGA FLUTUANTE CORTADORA DE SUCCAO DE SEDIMENTO AREIA FINA/MEDIA(0,18 A 0,35MM),MENOS DE 3% EM VOLUME DE LIXO,COMPACIDADE MENOR QUE 5 GOLPES/30CM SPT,CORTE COM</v>
          </cell>
          <cell r="C1011" t="str">
            <v>M3</v>
          </cell>
        </row>
        <row r="1012">
          <cell r="A1012" t="str">
            <v>03.037.0215-0</v>
          </cell>
          <cell r="B1012" t="str">
            <v>DRAGAGEM COM USO DE DRAGA FLUTUANTE CORTADORA DE SUCCAO DE SEDIMENTO AREIA FINA/MEDIA(0,18 A 0,35MM),MENOS DE 3% EM VOLUME DE LIXO,COMPACIDADE MENOR QUE 5 GOLPES/30CM SPT,CORTE COM</v>
          </cell>
          <cell r="C1012" t="str">
            <v>M3</v>
          </cell>
        </row>
        <row r="1013">
          <cell r="A1013" t="str">
            <v>03.037.0230-0</v>
          </cell>
          <cell r="B1013" t="str">
            <v>DRAGAGEM COM USO DE DRAGA FLUTUANTE CORTADORA DE SUCCAO DE SEDIMENTO AREIA GROSSA(0,35 A 1,80MM),MENOS DE 3% EM VOLUME DE LIXO,COMPACIDADE MENOR QUE 5 GOLPES/30CM SPT,CORTE COM ATE</v>
          </cell>
          <cell r="C1013" t="str">
            <v>M3</v>
          </cell>
        </row>
        <row r="1014">
          <cell r="A1014" t="str">
            <v>03.037.0235-0</v>
          </cell>
          <cell r="B1014" t="str">
            <v>DRAGAGEM COM USO DE DRAGA FLUTUANTE CORTADORA DE SUCCAO DE SEDIMENTO AREIA GROSSA(0,35 A 1,80MM),MENOS DE 3% EM VOLUME DE LIXO,COMPACIDADE MENOR QUE 5 GOLPES/30CM SPT,CORTE COM ATE</v>
          </cell>
          <cell r="C1014" t="str">
            <v>M3</v>
          </cell>
        </row>
        <row r="1015">
          <cell r="A1015" t="str">
            <v>03.037.0240-0</v>
          </cell>
          <cell r="B1015" t="str">
            <v>DRAGAGEM COM USO DE DRAGA FLUTUANTE CORTADORA DE SUCCAO DE SEDIMENTO AREIA GROSSA(0,35 A 1,80MM),MENOS DE 3% EM VOLUME DE LIXO,COMPACIDADE MENOR QUE 5 GOLPES/30CM SPT,CORTE COM ATE</v>
          </cell>
          <cell r="C1015" t="str">
            <v>M3</v>
          </cell>
        </row>
        <row r="1016">
          <cell r="A1016" t="str">
            <v>03.037.0250-0</v>
          </cell>
          <cell r="B1016" t="str">
            <v>DRAGAGEM COM USO DE DRAGA FLUTUANTE CORTADORA DE SUCCAO DE SEDIMENTO AREIA GROSSA(0,35 A 1,80MM),MENOS DE 3% EM VOLUME DE LIXO,COMPACIDADE MENOR QUE 5 GOLPES/30CM SPT,CORTE COM ATE</v>
          </cell>
          <cell r="C1016" t="str">
            <v>M3</v>
          </cell>
        </row>
        <row r="1017">
          <cell r="A1017" t="str">
            <v>03.037.0255-0</v>
          </cell>
          <cell r="B1017" t="str">
            <v>DRAGAGEM COM USO DE DRAGA FLUTUANTE CORTADORA DE SUCCAO DE SEDIMENTO AREIA GROSSA(0,35 A 1,80MM),MENOS DE 3% EM VOLUME DE LIXO,COMPACIDADE MENOR QUE 5 GOLPES/30CM SPT,CORTE COM ATE</v>
          </cell>
          <cell r="C1017" t="str">
            <v>M3</v>
          </cell>
        </row>
        <row r="1018">
          <cell r="A1018" t="str">
            <v>03.037.0260-0</v>
          </cell>
          <cell r="B1018" t="str">
            <v>DRAGAGEM COM USO DE DRAGA FLUTUANTE CORTADORA DE SUCCAO DE SEDIMENTO AREIA GROSSA(0,35 A 1,80MM),MENOS DE 3% EM VOLUME DE LIXO,COMPACIDADE MENOR QUE 5 GOLPES/30CM SPT,CORTE COM ATE</v>
          </cell>
          <cell r="C1018" t="str">
            <v>M3</v>
          </cell>
        </row>
        <row r="1019">
          <cell r="A1019" t="str">
            <v>03.037.0265-0</v>
          </cell>
          <cell r="B1019" t="str">
            <v>DRAGAGEM COM USO DE DRAGA FLUTUANTE CORTADORA DE SUCCAO DE SEDIMENTO AREIA GROSSA(0,35 A 1,80MM),MENOS DE 3% EM VOLUME DE LIXO,COMPACIDADE MENOR QUE 5 GOLPES/30CM SPT,CORTE COM ATE</v>
          </cell>
          <cell r="C1019" t="str">
            <v>M3</v>
          </cell>
        </row>
        <row r="1020">
          <cell r="A1020" t="str">
            <v>03.037.0270-0</v>
          </cell>
          <cell r="B1020" t="str">
            <v>DRAGAGEM COM USO DE DRAGA FLUTUANTE CORTADORA DE SUCCAO DE SEDIMENTO AREIA GROSSA(0,35 A 1,80MM),MENOS DE 3% EM VOLUME DE LIXO,COMPACIDADE MENOR QUE 5 GOLPES/30CM SPT,CORTE COM ATE</v>
          </cell>
          <cell r="C1020" t="str">
            <v>M3</v>
          </cell>
        </row>
        <row r="1021">
          <cell r="A1021" t="str">
            <v>03.037.0275-0</v>
          </cell>
          <cell r="B1021" t="str">
            <v>DRAGAGEM COM USO DE DRAGA FLUTUANTE CORTADORA DE SUCCAO DE SEDIMENTO AREIA GROSSA(0,35 A 1,80MM),MENOS DE 3% EM VOLUME DE LIXO,COMPACIDADE MENOR QUE 5 GOLPES/30CM SPT,CORTE COM ATE</v>
          </cell>
          <cell r="C1021" t="str">
            <v>M3</v>
          </cell>
        </row>
        <row r="1022">
          <cell r="A1022" t="str">
            <v>03.037.0280-0</v>
          </cell>
          <cell r="B1022" t="str">
            <v>DRAGAGEM COM USO DE DRAGA FLUTUANTE CORTADORA DE SUCCAO DE SEDIMENTO AREIA GROSSA(0,35 A 1,80MM),MENOS DE 3% EM VOLUME DE LIXO,COMPACIDADE MENOR QUE 5 GOLPES/30CM SPT,CORTE COM ATE</v>
          </cell>
          <cell r="C1022" t="str">
            <v>M3</v>
          </cell>
        </row>
        <row r="1023">
          <cell r="A1023" t="str">
            <v>03.037.0285-0</v>
          </cell>
          <cell r="B1023" t="str">
            <v>DRAGAGEM COM USO DE DRAGA FLUTUANTE CORTADORA DE SUCCAO DE SEDIMENTO AREIA GROSSA(0,35 A 1,80MM),MENOS DE 3% EM VOLUME DE LIXO,COMPACIDADE MENOR QUE 5 GOLPES/30CM SPT,CORTE COM ATE</v>
          </cell>
          <cell r="C1023" t="str">
            <v>M3</v>
          </cell>
        </row>
        <row r="1024">
          <cell r="A1024" t="str">
            <v>03.038.0009-0</v>
          </cell>
          <cell r="B1024" t="str">
            <v>ATERRO HIDRAULICO,CONSTITUIDO DE RECALQUE DE AREIA,UTILIZANDO DRAGA FLUTUANTE DE SUCCAO E RECALQUE PARA UMA DISTANCIA ATE 100,00M</v>
          </cell>
          <cell r="C1024" t="str">
            <v>M3</v>
          </cell>
        </row>
        <row r="1025">
          <cell r="A1025" t="str">
            <v>03.038.0010-0</v>
          </cell>
          <cell r="B1025" t="str">
            <v>ATERRO HIDRAULICO,CONSTITUIDO DE RECALQUE DE AREIA,UTILIZANDO DRAGA FLUTUANTE DE SUCCAO E RECALQUE PARA UMA DISTANCIA ATE 200,00M</v>
          </cell>
          <cell r="C1025" t="str">
            <v>M3</v>
          </cell>
        </row>
        <row r="1026">
          <cell r="A1026" t="str">
            <v>03.038.0011-0</v>
          </cell>
          <cell r="B1026" t="str">
            <v>ATERRO HIDRAULICO,CONSTITUIDO DE RECALQUE DE AREIA,UTILIZANDO DRAGA FLUTUANTE DE SUCCAO E RECALQUE PARA UMA DISTANCIA ATE 300,00M</v>
          </cell>
          <cell r="C1026" t="str">
            <v>M3</v>
          </cell>
        </row>
        <row r="1027">
          <cell r="A1027" t="str">
            <v>03.038.0012-0</v>
          </cell>
          <cell r="B1027" t="str">
            <v>ATERRO HIDRAULICO,CONSTITUIDO DE RECALQUE DE AREIA,UTILIZANDO DRAGA FLUTUANTE DE SUCCAO E RECALQUE PARA UMA DISTANCIA ATE 400,00M</v>
          </cell>
          <cell r="C1027" t="str">
            <v>M3</v>
          </cell>
        </row>
        <row r="1028">
          <cell r="A1028" t="str">
            <v>03.038.0013-0</v>
          </cell>
          <cell r="B1028" t="str">
            <v>ATERRO HIDRAULICO,CONSTITUIDO DE RECALQUE DE AREIA,UTILIZANDO DRAGA FLUTUANTE DE SUCCAO E RECALQUE PARA UMA DISTANCIA ATE 500,00M</v>
          </cell>
          <cell r="C1028" t="str">
            <v>M3</v>
          </cell>
        </row>
        <row r="1029">
          <cell r="A1029" t="str">
            <v>03.038.0014-0</v>
          </cell>
          <cell r="B1029" t="str">
            <v>ATERRO HIDRAULICO,CONSTITUIDO DE RECALQUE DE AREIA,UTILIZANDO DRAGA FLUTUANTE DE SUCCAO E RECALQUE PARA UMA DISTANCIA ATE 600,00M</v>
          </cell>
          <cell r="C1029" t="str">
            <v>M3</v>
          </cell>
        </row>
        <row r="1030">
          <cell r="A1030" t="str">
            <v>03.038.0015-0</v>
          </cell>
          <cell r="B1030" t="str">
            <v>ATERRO HIDRAULICO,CONSTITUIDO DE RECALQUE DE AREIA,UTILIZANDO DRAGA FLUTUANTE DE SUCCAO E RECALQUE PARA UMA DISTANCIA ATE 700,00M</v>
          </cell>
          <cell r="C1030" t="str">
            <v>M3</v>
          </cell>
        </row>
        <row r="1031">
          <cell r="A1031" t="str">
            <v>03.038.0016-0</v>
          </cell>
          <cell r="B1031" t="str">
            <v>ATERRO HIDRAULICO,CONSTITUIDO DE RECALQUE DE AREIA,UTILIZANDO DRAGA FLUTUANTE DE SUCCAO E RECALQUE PARA UMA DISTANCIA ATE 800,00M</v>
          </cell>
          <cell r="C1031" t="str">
            <v>M3</v>
          </cell>
        </row>
        <row r="1032">
          <cell r="A1032" t="str">
            <v>03.038.0017-0</v>
          </cell>
          <cell r="B1032" t="str">
            <v>ATERRO HIDRAULICO,CONSTITUIDO DE RECALQUE DE AREIA,UTILIZANDO DRAGA FLUTUANTE DE SUCCAO E RECALQUE PARA UMA DISTANCIA ATE 900,00M</v>
          </cell>
          <cell r="C1032" t="str">
            <v>M3</v>
          </cell>
        </row>
        <row r="1033">
          <cell r="A1033" t="str">
            <v>03.038.0018-0</v>
          </cell>
          <cell r="B1033" t="str">
            <v>ATERRO HIDRAULICO,CONSTITUIDO DE RECALQUE DE AREIA,UTILIZANDO DRAGA FLUTUANTE DE SUCCAO E RECALQUE PARA UMA DISTANCIA ATE 1000,00M</v>
          </cell>
          <cell r="C1033" t="str">
            <v>M3</v>
          </cell>
        </row>
        <row r="1034">
          <cell r="A1034" t="str">
            <v>03.038.0019-0</v>
          </cell>
          <cell r="B1034" t="str">
            <v>ATERRO HIDRAULICO,CONSTITUIDO DE RECALQUE DE AREIA,UTILIZANDO DRAGA FLUTUANTE DE SUCCAO E RECALQUE PARA UMA DISTANCIA ATE 1500,00M</v>
          </cell>
          <cell r="C1034" t="str">
            <v>M3</v>
          </cell>
        </row>
        <row r="1035">
          <cell r="A1035" t="str">
            <v>03.040.0001-0</v>
          </cell>
          <cell r="B1035" t="str">
            <v>ESCAVACAO,CARGA E TRANSPORTE DE MATERIAL DE 1ªCATEGORIA,UTILIZANDO MOTO-ESCAVO-TRANSPORTADOR,TRATOR(PUSHER) E MOTONIVELADORA,ADMITINDO UMA DISTANCIA MEDIA DE TRANSPORTE DE 100,00M</v>
          </cell>
          <cell r="C1035" t="str">
            <v>M3</v>
          </cell>
        </row>
        <row r="1036">
          <cell r="A1036" t="str">
            <v>03.040.0002-0</v>
          </cell>
          <cell r="B1036" t="str">
            <v>ESCAVACAO,CARGA E TRANSPORTE DE MATERIAL DE 1ªCATEGORIA,UTILIZANDO MOTO-ESCAVO-TRANSPORTADOR,TRATOR(PUSHER) E MOTONIVELADORA,ADMITINDO UMA DISTANCIA MEDIA DE TRANSPORTE DE 150,00M</v>
          </cell>
          <cell r="C1036" t="str">
            <v>M3</v>
          </cell>
        </row>
        <row r="1037">
          <cell r="A1037" t="str">
            <v>03.040.0003-0</v>
          </cell>
          <cell r="B1037" t="str">
            <v>ESCAVACAO,CARGA E TRANSPORTE DE MATERIAL DE 1ªCATEGORIA,UTILIZANDO MOTO-ESCAVO-TRANSPORTADOR,TRATOR(PUSHER) E MOTONIVELADORA,ADMITINDO UMA DISTANCIA MEDIA DE TRANSPORTE DE 200,00M</v>
          </cell>
          <cell r="C1037" t="str">
            <v>M3</v>
          </cell>
        </row>
        <row r="1038">
          <cell r="A1038" t="str">
            <v>03.040.0004-0</v>
          </cell>
          <cell r="B1038" t="str">
            <v>ESCAVACAO,CARGA E TRANSPORTE DE MATERIAL DE 1ªCATEGORIA,UTILIZANDO MOTO-ESCAVO-TRANSPORTADOR,TRATOR(PUSHER) E MOTONIVELADORA,ADMITINDO UMA DISTANCIA MEDIA DE TRANSPORTE DE 250,00M</v>
          </cell>
          <cell r="C1038" t="str">
            <v>M3</v>
          </cell>
        </row>
        <row r="1039">
          <cell r="A1039" t="str">
            <v>03.040.0005-0</v>
          </cell>
          <cell r="B1039" t="str">
            <v>ESCAVACAO,CARGA E TRANSPORTE DE MATERIAL DE 1ªCATEGORIA,UTILIZANDO MOTO-ESCAVO-TRANSPORTADOR,TRATOR(PUSHER) E MOTONIVELADORA,ADMITINDO UMA DISTANCIA MEDIA DE TRANSPORTE DE 300,00M</v>
          </cell>
          <cell r="C1039" t="str">
            <v>M3</v>
          </cell>
        </row>
        <row r="1040">
          <cell r="A1040" t="str">
            <v>03.040.0006-0</v>
          </cell>
          <cell r="B1040" t="str">
            <v>ESCAVACAO,CARGA E TRANSPORTE DE MATERIAL DE 1ªCATEGORIA,UTILIZANDO MOTO-ESCAVO-TRANSPORTADOR,TRATOR(PUSHER) E MOTONIVELADORA,ADMITINDO UMA DISTANCIA MEDIA DE TRANSPORTE DE 350,00M</v>
          </cell>
          <cell r="C1040" t="str">
            <v>M3</v>
          </cell>
        </row>
        <row r="1041">
          <cell r="A1041" t="str">
            <v>03.040.0007-0</v>
          </cell>
          <cell r="B1041" t="str">
            <v>ESCAVACAO,CARGA E TRANSPORTE DE MATERIAL DE 1ªCATEGORIA,UTILIZANDO MOTO-ESCAVO-TRANSPORTADOR,TRATOR(PUSHER) E MOTONIVELADORA,ADMITINDO UMA DISTANCIA MEDIA DE TRANSPORTE DE 400,00M</v>
          </cell>
          <cell r="C1041" t="str">
            <v>M3</v>
          </cell>
        </row>
        <row r="1042">
          <cell r="A1042" t="str">
            <v>03.040.0008-0</v>
          </cell>
          <cell r="B1042" t="str">
            <v>ESCAVACAO,CARGA E TRANSPORTE DE MATERIAL DE 1ªCATEGORIA,UTILIZANDO MOTO-ESCAVO-TRANSPORTADOR,TRATOR(PUSHER) E MOTONIVELADORA,ADMITINDO UMA DISTANCIA MEDIA DE TRANSPORTE DE 450,00M</v>
          </cell>
          <cell r="C1042" t="str">
            <v>M3</v>
          </cell>
        </row>
        <row r="1043">
          <cell r="A1043" t="str">
            <v>03.040.0009-0</v>
          </cell>
          <cell r="B1043" t="str">
            <v>ESCAVACAO,CARGA E TRANSPORTE DE MATERIAL DE 1ªCATEGORIA,UTILIZANDO MOTO-ESCAVO-TRANSPORTADOR,TRATOR(PUSHER) E MOTONIVELADORA,ADMITINDO UMA DISTANCIA MEDIA DE TRANSPORTE DE 500,00M</v>
          </cell>
          <cell r="C1043" t="str">
            <v>M3</v>
          </cell>
        </row>
        <row r="1044">
          <cell r="A1044" t="str">
            <v>03.040.0010-0</v>
          </cell>
          <cell r="B1044" t="str">
            <v>ESCAVACAO,CARGA E TRANSPORTE DE MATERIAL DE 1ªCATEGORIA,UTILIZANDO MOTO-ESCAVO-TRANSPORTADOR,TRATOR(PUSHER) E MOTONIVELADORA,ADMITINDO UMA DISTANCIA MEDIA DE TRANSPORTE DE 550,00M</v>
          </cell>
          <cell r="C1044" t="str">
            <v>M3</v>
          </cell>
        </row>
        <row r="1045">
          <cell r="A1045" t="str">
            <v>03.040.0011-0</v>
          </cell>
          <cell r="B1045" t="str">
            <v>ESCAVACAO,CARGA E TRANSPORTE DE MATERIAL DE 1ªCATEGORIA,UTILIZANDO MOTO-ESCAVO-TRANSPORTADOR,TRATOR(PUSHER) E MOTONIVELADORA,ADMITINDO UMA DISTANCIA MEDIA DE TRANSPORTE DE 600,00M</v>
          </cell>
          <cell r="C1045" t="str">
            <v>M3</v>
          </cell>
        </row>
        <row r="1046">
          <cell r="A1046" t="str">
            <v>03.040.0012-0</v>
          </cell>
          <cell r="B1046" t="str">
            <v>ESCAVACAO,CARGA E TRANSPORTE DE MATERIAL DE 1ªCATEGORIA,UTILIZANDO MOTO-ESCAVO-TRANSPORTADOR,TRATOR(PUSHER) E MOTONIVELADORA,ADMITINDO UMA DISTANCIA MEDIA DE TRANSPORTE DE 650,00M</v>
          </cell>
          <cell r="C1046" t="str">
            <v>M3</v>
          </cell>
        </row>
        <row r="1047">
          <cell r="A1047" t="str">
            <v>03.040.0013-0</v>
          </cell>
          <cell r="B1047" t="str">
            <v>ESCAVACAO,CARGA E TRANSPORTE DE MATERIAL DE 1ªCATEGORIA,UTILIZANDO MOTO-ESCAVO-TRANSPORTADOR,TRATOR(PUSHER) E MOTONIVELADORA,ADMITINDO UMA DISTANCIA MEDIA DE TRANSPORTE DE 700,00M</v>
          </cell>
          <cell r="C1047" t="str">
            <v>M3</v>
          </cell>
        </row>
        <row r="1048">
          <cell r="A1048" t="str">
            <v>03.040.0014-0</v>
          </cell>
          <cell r="B1048" t="str">
            <v>ESCAVACAO,CARGA E TRANSPORTE DE MATERIAL DE 1ªCATEGORIA,UTILIZANDO MOTO-ESCAVO-TRANSPORTADOR,TRATOR(PUSHER) E MOTONIVELADORA,ADMITINDO UMA DISTANCIA MEDIA DE TRANSPORTE DE 750,OOM</v>
          </cell>
          <cell r="C1048" t="str">
            <v>M3</v>
          </cell>
        </row>
        <row r="1049">
          <cell r="A1049" t="str">
            <v>03.040.0015-0</v>
          </cell>
          <cell r="B1049" t="str">
            <v>ESCAVACAO,CARGA E TRANSPORTE DE MATERIAL DE 1ªCATEGORIA,UTILIZANDO MOTO-ESCAVO-TRANSPORTADOR,TRATOR(PUSHER) E MOTONIVELADORA,ADMITINDO UMA DISTANCIA MEDIA DE TRANSPORTE DE 800,00M</v>
          </cell>
          <cell r="C1049" t="str">
            <v>M3</v>
          </cell>
        </row>
        <row r="1050">
          <cell r="A1050" t="str">
            <v>03.040.0016-0</v>
          </cell>
          <cell r="B1050" t="str">
            <v>ESCAVACAO,CARGA E TRANSPORTE DE MATERIAL DE 1ªCATEGORIA,UTILIZANDO MOTO-ESCAVO-TRANSPORTADOR,TRATOR(PUSHER) E MOTONIVELADORA,ADMITINDO UMA DISTANCIA MEDIA DE TRANSPORTE DE 850,00M</v>
          </cell>
          <cell r="C1050" t="str">
            <v>M3</v>
          </cell>
        </row>
        <row r="1051">
          <cell r="A1051" t="str">
            <v>03.040.0017-0</v>
          </cell>
          <cell r="B1051" t="str">
            <v>ESCAVACAO,CARGA E TRANSPORTE DE MATERIAL DE 1ªCATEGORIA,UTILIZANDO MOTO-ESCAVO-TRANSPORTADOR,TRATOR(PUSHER) E MOTONIVELADORA,ADMITINDO UMA DISTANCIA MEDIA DE TRANSPORTE DE 900,00M</v>
          </cell>
          <cell r="C1051" t="str">
            <v>M3</v>
          </cell>
        </row>
        <row r="1052">
          <cell r="A1052" t="str">
            <v>03.040.0018-0</v>
          </cell>
          <cell r="B1052" t="str">
            <v>ESCAVACAO,CARGA E TRANSPORTE DE MATERIAL DE 1ªCATEGORIA,UTILIZANDO MOTO-ESCAVO-TRANSPORTADOR,TRATOR(PUSHER) E MOTONIVELADORA,ADMITINDO UMA DISTANCIA MEDIA DE TRANSPORTE DE 950,00M</v>
          </cell>
          <cell r="C1052" t="str">
            <v>M3</v>
          </cell>
        </row>
        <row r="1053">
          <cell r="A1053" t="str">
            <v>03.040.0019-0</v>
          </cell>
          <cell r="B1053" t="str">
            <v>ESCAVACAO,CARGA E TRANSPORTE DE MATERIAL DE 1ªCATEGORIA,UTILIZANDO MOTO-ESCAVO-TRANSPORTADOR,TRATOR(PUSHER) E MOTONIVELADORA,ADMITINDO UMA DISTANCIA MEDIA DE TRANSPORTE DE 1000,00M</v>
          </cell>
          <cell r="C1053" t="str">
            <v>M3</v>
          </cell>
        </row>
        <row r="1054">
          <cell r="A1054" t="str">
            <v>03.040.0020-0</v>
          </cell>
          <cell r="B1054" t="str">
            <v>ESCAVACAO,CARGA E TRANSPORTE DE MATERIAL DE 1ªCATEGORIA,UTILIZANDO MOTO-ESCAVO-TRANSPORTADOR,TRATOR(PUSHER) E MOTONIVELADORA,ADMITINDO UMA DISTANCIA MEDIA DE TRANSPORTE DE 1050,00M</v>
          </cell>
          <cell r="C1054" t="str">
            <v>M3</v>
          </cell>
        </row>
        <row r="1055">
          <cell r="A1055" t="str">
            <v>03.040.0021-0</v>
          </cell>
          <cell r="B1055" t="str">
            <v>ESCAVACAO,CARGA E TRANSPORTE DE MATERIAL DE 1ªCATEGORIA,UTILIZANDO MOTO-ESCAVO-TRANSPORTADOR,TRATOR(PUSHER) E MOTONIVELADORA,ADMITINDO UMA DISTANCIA MEDIA DE TRANSPORTE DE 1100,00M</v>
          </cell>
          <cell r="C1055" t="str">
            <v>M3</v>
          </cell>
        </row>
        <row r="1056">
          <cell r="A1056" t="str">
            <v>03.040.0022-0</v>
          </cell>
          <cell r="B1056" t="str">
            <v>ESCAVACAO,CARGA E TRANSPORTE DE MATERIAL DE 1ªCATEGORIA,UTILIZANDO MOTO-ESCAVO-TRANSPORTADOR,TRATOR(PUSHER) E MOTONIVELADORA,ADMITINDO UMA DISTANCIA MEDIA DE TRANSPORTE DE 1150,00M</v>
          </cell>
          <cell r="C1056" t="str">
            <v>M3</v>
          </cell>
        </row>
        <row r="1057">
          <cell r="A1057" t="str">
            <v>03.040.0023-0</v>
          </cell>
          <cell r="B1057" t="str">
            <v>ESCAVACAO,CARGA E TRANSPORTE DE MATERIAL DE 1ªCATEGORIA,UTILIZANDO MOTO-ESCAVO-TRANSPORTADOR,TRATOR(PUSHER) E MOTONIVELADORA,ADMITINDO UMA DISTANCIA MEDIA DE TRANSPORTE DE 1200,00M</v>
          </cell>
          <cell r="C1057" t="str">
            <v>M3</v>
          </cell>
        </row>
        <row r="1058">
          <cell r="A1058" t="str">
            <v>03.040.0024-0</v>
          </cell>
          <cell r="B1058" t="str">
            <v>ESCAVACAO,CARGA E TRANSPORTE DE MATERIAL DE 2ªCATEGORIA,UTILIZANDO MOTO-ESCAVO-TRANSPORTADOR,TRATOR(PUSHER),MOTONIVELADORA E TRATOR COM ESCARIFICADOR,ADMITINDO UMA DISTANCIA MEDIA</v>
          </cell>
          <cell r="C1058" t="str">
            <v>M3</v>
          </cell>
        </row>
        <row r="1059">
          <cell r="A1059" t="str">
            <v>03.040.0025-0</v>
          </cell>
          <cell r="B1059" t="str">
            <v>ESCAVACAO,CARGA E TRANSPORTE DE MATERIAL DE 2ªCATEGORIA,UTILIZANDO MOTO-ESCAVO-TRANSPORTADOR,TRATOR(PUSHER),MOTONIVELADORA E TRATOR COM ESCARIFICADOR,ADMITINDO UMA DISTANCIA MEDIA</v>
          </cell>
          <cell r="C1059" t="str">
            <v>M3</v>
          </cell>
        </row>
        <row r="1060">
          <cell r="A1060" t="str">
            <v>03.040.0026-0</v>
          </cell>
          <cell r="B1060" t="str">
            <v>ESCAVACAO,CARGA E TRANSPORTE DE MATERIAL DE 2ªCATEGORIA,UTILIZANDO MOTO-ESCAVO-TRANSPORTADOR,TRATOR(PUSHER),MOTONIVELADORA E TRATOR COM ESCARIFICADOR,ADMITINDO UMA DISTANCIA MEDIA</v>
          </cell>
          <cell r="C1060" t="str">
            <v>M3</v>
          </cell>
        </row>
        <row r="1061">
          <cell r="A1061" t="str">
            <v>03.040.0027-0</v>
          </cell>
          <cell r="B1061" t="str">
            <v>ESCAVACAO,CARGA E TRANSPORTE DE MATERIAL DE 2ªCATEGORIA,UTILIZANDO MOTO-ESCAVO-TRANSPORTADOR,TRATOR(PUSHER),MOTONIVELADORA E TRATOR COM ESCARIFICADOR,ADMITINDO UMA DISTANCIA MEDIA</v>
          </cell>
          <cell r="C1061" t="str">
            <v>M3</v>
          </cell>
        </row>
        <row r="1062">
          <cell r="A1062" t="str">
            <v>03.040.0028-0</v>
          </cell>
          <cell r="B1062" t="str">
            <v>ESCAVACAO,CARGA E TRANSPORTE DE MATERIAL DE 2ªCATEGORIA,UTILIZANDO MOTO-ESCAVO-TRANSPORTADOR,TRATOR(PUSHER),MOTONIVELADORA E TRATOR COM ESCARIFICADOR,ADMITINDO UMA DISTANCIA MEDIA</v>
          </cell>
          <cell r="C1062" t="str">
            <v>M3</v>
          </cell>
        </row>
        <row r="1063">
          <cell r="A1063" t="str">
            <v>03.040.0029-0</v>
          </cell>
          <cell r="B1063" t="str">
            <v>ESCAVACAO,CARGA E TRANSPORTE DE MATERIAL DE 2ªCATEGORIA,UTILIZANDO MOTO-ESCAVO-TRANSPORTADOR,TRATOR(PUSHER),MOTONIVELADORA E TRATOR COM ESCARIFICADOR,ADMITINDO UMA DISTANCIA MEDIA</v>
          </cell>
          <cell r="C1063" t="str">
            <v>M3</v>
          </cell>
        </row>
        <row r="1064">
          <cell r="A1064" t="str">
            <v>03.040.0030-0</v>
          </cell>
          <cell r="B1064" t="str">
            <v>ESCAVACAO,CARGA E TRANSPORTE DE MATERIAL DE 2ªCATEGORIA,UTILIZANDO MOTO-ESCAVO-TRANSPORTADOR,TRATOR(PUSHER),MOTONIVELADORA E TARTOR COM ESCARIFICADOR,ADMITINDO UMA DISTANCIA MEDIA</v>
          </cell>
          <cell r="C1064" t="str">
            <v>M3</v>
          </cell>
        </row>
        <row r="1065">
          <cell r="A1065" t="str">
            <v>03.040.0031-0</v>
          </cell>
          <cell r="B1065" t="str">
            <v>ESCAVACAO,CARGA E TRANSPORTE DE MATERIAL DE 2ªCATEGORIA,UTILIZANDO MOTO-ESCAVO-TRANSPORTADOR,TRATOR(PUSHER),MOTONIVELADORA E TRATOR COM ESCARIFICADOR,ADMITINDO UMA DISTANCIA MEDIA</v>
          </cell>
          <cell r="C1065" t="str">
            <v>M3</v>
          </cell>
        </row>
        <row r="1066">
          <cell r="A1066" t="str">
            <v>03.040.0032-0</v>
          </cell>
          <cell r="B1066" t="str">
            <v>ESCAVACAO,CARGA E TRANSPORTE DE MATERIAL DE 2ªCATEGORIA,UTILIZANDO MOTO-ESCAVO-TRANSPORTADOR,TRATOR(PUSHER),MOTONIVELADORA E TRATOR COM ESCARIFICADOR,ADMITINDO UMA DISTANCIA MEDIA</v>
          </cell>
          <cell r="C1066" t="str">
            <v>M3</v>
          </cell>
        </row>
        <row r="1067">
          <cell r="A1067" t="str">
            <v>03.040.0033-0</v>
          </cell>
          <cell r="B1067" t="str">
            <v>ESCAVACAO,CARGA E TRANSPORTE DE MATERIAL DE 2ªCATEGORIA,UTILIZANDO MOTO-ESCAVO-TRANSPORTADOR,TRATOR(PUSHER),MOTONIVELADORA E TRATOR COM ESCARIFICADOR,ADMITINDO UMA DISTANCIA MEDIA</v>
          </cell>
          <cell r="C1067" t="str">
            <v>M3</v>
          </cell>
        </row>
        <row r="1068">
          <cell r="A1068" t="str">
            <v>03.040.0034-0</v>
          </cell>
          <cell r="B1068" t="str">
            <v>ESCAVACAO,CARGA E TRANSPORTE DE MATERIAL DE 2ªCATEGORIA,UTILIZANDO MOTO-ESCAVO-TRAMSPORTADOR,TRATOR(PUSHER),MOTONIVELADORA E TRATOR COM ESCARIFICADOR,ADMITINDO UMA DISTANCIA MEDIA</v>
          </cell>
          <cell r="C1068" t="str">
            <v>M3</v>
          </cell>
        </row>
        <row r="1069">
          <cell r="A1069" t="str">
            <v>03.040.0035-0</v>
          </cell>
          <cell r="B1069" t="str">
            <v>ESCAVACAO,CARGA E TRANSPORTE DE MATERIAL DE 2ªCATEGORIA,UTILIZANDO MOTO-ESCAVO-TRANSPORTADOR,TRATOR(PUSHER),MOTONIVELADORA E TRATOR COM ESCARIFICADOR,ADMITINDO UMA DISTANCIA MEDIA</v>
          </cell>
          <cell r="C1069" t="str">
            <v>M3</v>
          </cell>
        </row>
        <row r="1070">
          <cell r="A1070" t="str">
            <v>03.040.0036-0</v>
          </cell>
          <cell r="B1070" t="str">
            <v>ESCAVACAO,CARGA E TRANSPORTE DE MATERIAL DE 2ªCATEGORIA,UTILIZANDO MOTO-ESCAVO-TRANSPORTADOR,TRATOR(PUSHER),MOTONIVELADORA E TRATOR COM ESCARIFICADOR,ADMITINDO UMA DISTANCIA MEDIA</v>
          </cell>
          <cell r="C1070" t="str">
            <v>M3</v>
          </cell>
        </row>
        <row r="1071">
          <cell r="A1071" t="str">
            <v>03.040.0037-0</v>
          </cell>
          <cell r="B1071" t="str">
            <v>ESCAVACAO,CARGA E TRANSPORTE DE MATERIAL DE 2ªCATEGORIA,UTILIZANDO MOTO-ESCAVO-TRANSPORTADOR,TRATOR(PUSHER),MOTONIVELADORA E TRATOR COM ESCARIFICADOR,ADMITINDO UMA DISTANCIA MEDIA</v>
          </cell>
          <cell r="C1071" t="str">
            <v>M3</v>
          </cell>
        </row>
        <row r="1072">
          <cell r="A1072" t="str">
            <v>03.040.0038-0</v>
          </cell>
          <cell r="B1072" t="str">
            <v>ESCAVACAO,CARGA E TRANSPORTE DE MATERIAL DE 2ªCATEGORIA,UTILIZANDO MOTO-ESCAVO-TRANSPORTADOR,TRATOR(PUSHER),MOTONIVELADORA E TRATOR COM ESCARIFICADOR,ADMITINDO UMA DISTANCIA MEDIA</v>
          </cell>
          <cell r="C1072" t="str">
            <v>M3</v>
          </cell>
        </row>
        <row r="1073">
          <cell r="A1073" t="str">
            <v>03.040.0039-0</v>
          </cell>
          <cell r="B1073" t="str">
            <v>ESCAVACAO,CARGA E TRANSPORTE DE MATERIAL DE 2ªCATEGORIA,UTILIZANDO MOTO-ESCAVO-TRANSPORTADOR,TRATOR(PUSHER),MOTONIVELADORA E TRATOR COM ESCARIFICADOR,ADMITINDO UMA DISTANCIA MEDIA</v>
          </cell>
          <cell r="C1073" t="str">
            <v>M3</v>
          </cell>
        </row>
        <row r="1074">
          <cell r="A1074" t="str">
            <v>03.040.0040-0</v>
          </cell>
          <cell r="B1074" t="str">
            <v>ESCAVACAO,CARGA E TRANSPORTE DE MATERIAL DE 2ªCATEGORIA,UTILIZANDO MOTO-ESCAVO-TRANSPORTADOR,TRATOR(PUSHER),MOTONIVELADORA E TRATOR COM ESCARIFICADOR,ADMITINDO UMA DISTANCIA MEDIA</v>
          </cell>
          <cell r="C1074" t="str">
            <v>M3</v>
          </cell>
        </row>
        <row r="1075">
          <cell r="A1075" t="str">
            <v>03.040.0041-0</v>
          </cell>
          <cell r="B1075" t="str">
            <v>ESCAVACAO,CARGA E TRANSPORTE DE MATERIAL DE 2ªCATEGORIA,UTILIZANDO MOTO-ESCAVO-TRANSPORTADOR,TRATOR(PUSHER),MOTONIVELADORA E TRATOR COM ESCARIFICADOR,ADMITINDO UMA DISTANCIA MEDIA</v>
          </cell>
          <cell r="C1075" t="str">
            <v>M3</v>
          </cell>
        </row>
        <row r="1076">
          <cell r="A1076" t="str">
            <v>03.040.0042-0</v>
          </cell>
          <cell r="B1076" t="str">
            <v>ESCAVACAO,CARGA E TRANSPORTE DE MATERIAL DE 2ªCATEGORIA,UTILIZANDO MOTO-ESCAVO-TRANSPORTADOR,TRATOR(PUSHER),MOTONIVELADORA E TRATOR COM ESCARIFICADOR,ADMITINDO UMA DISTANCIA MEDIA</v>
          </cell>
          <cell r="C1076" t="str">
            <v>M3</v>
          </cell>
        </row>
        <row r="1077">
          <cell r="A1077" t="str">
            <v>03.040.0043-0</v>
          </cell>
          <cell r="B1077" t="str">
            <v>ESCAVACAO,CARGA E TRANSPORTE DE MATERIAL DE 2ªCATEGORIA,UTILIZANDO MOTO-ESCAVO-TRANSPORTADOR,TRATOR(PUSHER),MOTONIVELADORA E TRATOR COM ESCARIFICADOR,ADMITINDO UMA DISTANCIA MEDIA</v>
          </cell>
          <cell r="C1077" t="str">
            <v>M3</v>
          </cell>
        </row>
        <row r="1078">
          <cell r="A1078" t="str">
            <v>03.040.0044-0</v>
          </cell>
          <cell r="B1078" t="str">
            <v>ESCAVACAO,CARGA E TRANSPORTE DE MATERIAL DE 2ªCATEGORIA,UTILIZANDO MOTO-ESCAVO-TRANSPORTADOR,TRATOR(PUSHER),MOTONIVELADORA E TRATOR COM ESCARIFICADOR,ADMITINDO UMA DISTANCIA MEDIA</v>
          </cell>
          <cell r="C1078" t="str">
            <v>M3</v>
          </cell>
        </row>
        <row r="1079">
          <cell r="A1079" t="str">
            <v>03.040.0045-0</v>
          </cell>
          <cell r="B1079" t="str">
            <v>ESCAVACAO,CARGA E TRANSPORTE DE MATERIAL DE 2ªCATEGORIA,UTILIZANDO MOTO-ESCAVO-TRANSPORTADOR,TRATOR(PUSHER),MOTONIVELADORA E TRATOR COM ESCARIFICADOR,ADMITINDO UMA DISTANCIA MEDIA</v>
          </cell>
          <cell r="C1079" t="str">
            <v>M3</v>
          </cell>
        </row>
        <row r="1080">
          <cell r="A1080" t="str">
            <v>03.040.0046-0</v>
          </cell>
          <cell r="B1080" t="str">
            <v>ESCAVACAO,CARGA E TRANSPORTE DE MATERIAL DE 2ªCATEGORIA,UTILIZANDO MOTO-ESCAVO-TRANSPORTADOR,TRATOR(PUSHER),MOTONIVELADORA E TRATOR COM ESCARIFICADOR,ADMITINDO UMA DISTANCIA MEDIA</v>
          </cell>
          <cell r="C1080" t="str">
            <v>M3</v>
          </cell>
        </row>
        <row r="1081">
          <cell r="A1081" t="str">
            <v>04.005.0003-0</v>
          </cell>
          <cell r="B1081" t="str">
            <v>TRANSPORTE DE CARGA DE QUALQUER NATUREZA,EXCLUSIVE AS DESPESAS DE CARGA E DESCARGA,TANTO DE ESPERA DO CAMINHAO COMO DO SERVENTE OU EQUIPAMENTO AUXILIAR,A VELOCIDADE MEDIA DE 50KM/H</v>
          </cell>
          <cell r="C1081" t="str">
            <v>T X KM</v>
          </cell>
        </row>
        <row r="1082">
          <cell r="A1082" t="str">
            <v>04.005.0004-0</v>
          </cell>
          <cell r="B1082" t="str">
            <v>TRANSPORTE DE CARGA DE QUALQUER NATUREZA,EXCLUSIVE AS DESPESAS DE CARGA E DESCARGA,TANTO DE ESPERA DO CAMINHAO COMO DO SERVENTE OU EQUIPAMENTO AUXILIAR,A VELOCIDADE MEDIA DE 40KM/H</v>
          </cell>
          <cell r="C1082" t="str">
            <v>T X KM</v>
          </cell>
        </row>
        <row r="1083">
          <cell r="A1083" t="str">
            <v>04.005.0005-0</v>
          </cell>
          <cell r="B1083" t="str">
            <v>TRANSPORTE DE CARGA DE QUALQUER NATUREZA,EXCLUSIVE AS DESPESAS DE CARGA E DESCARGA,TANTO DE ESPERA DO CAMINHAO COMO DO SERVENTE OU EQUIPAMENTO AUXILIAR,A VELOCIDADE MEDIA DE 35KM/H</v>
          </cell>
          <cell r="C1083" t="str">
            <v>T X KM</v>
          </cell>
        </row>
        <row r="1084">
          <cell r="A1084" t="str">
            <v>04.005.0006-1</v>
          </cell>
          <cell r="B1084" t="str">
            <v>TRANSPORTE DE CARGA DE QUALQUER NATUREZA,EXCLUSIVE AS DESPESAS DE CARGA E DESCARGA,TANTO DE ESPERA DO CAMINHAO COMO DO SERVENTE OU EQUIPAMENTO AUXILIAR,A VELOCIDADE MEDIA DE 30KM/H</v>
          </cell>
          <cell r="C1084" t="str">
            <v>T X KM</v>
          </cell>
        </row>
        <row r="1085">
          <cell r="A1085" t="str">
            <v>04.005.0007-0</v>
          </cell>
          <cell r="B1085" t="str">
            <v>TRANSPORTE DE CARGA DE QUALQUER NATUREZA,EXCLUSIVE AS DESPESAS DE CARGA E DESCARGA,TANTO DE ESPERA DO CAMINHAO COMO DO SERVENTE OU EQUIPAMENTO AUXILIAR,A VELOCIDADE MEDIA DE 25KM/H</v>
          </cell>
          <cell r="C1085" t="str">
            <v>T X KM</v>
          </cell>
        </row>
        <row r="1086">
          <cell r="A1086" t="str">
            <v>04.005.0011-0</v>
          </cell>
          <cell r="B1086" t="str">
            <v>TRANSPORTE DE CARGA DE QUALQUER NATUREZA,EXCLUSIVE AS DESPESAS DE CARGA E DESCARGA,TANTO DE ESPERA DO CAMINHAO COMO DO SERVENTE OU EQUIPAMENTO AUXILIAR,A VELOCIDADE MEDIA DE 20KM/H</v>
          </cell>
          <cell r="C1086" t="str">
            <v>T X KM</v>
          </cell>
        </row>
        <row r="1087">
          <cell r="A1087" t="str">
            <v>04.005.0012-1</v>
          </cell>
          <cell r="B1087" t="str">
            <v>TRANSPORTE DE CARGA DE QUALQUER NATUREZA,EXCLUSIVE AS DESPESAS DE CARGA E DESCARGA,TANTO DE ESPERA DO CAMINHAO COMO DO SERVENTE OU EQUIPAMENTO AUXILIAR,A VELOCIDADE MEDIA DE 15KM/H</v>
          </cell>
          <cell r="C1087" t="str">
            <v>T X KM</v>
          </cell>
        </row>
        <row r="1088">
          <cell r="A1088" t="str">
            <v>04.005.0013-0</v>
          </cell>
          <cell r="B1088" t="str">
            <v>TRANSPORTE DE CARGA DE QUALQUER NATUREZA,EXCLUSIVE AS DESPESAS DE CARGA E DESCARGA,TANTO DE ESPERA DO CAMINHAO COMO DO SERVENTE OU EQUIPAMENTO AUXILIAR,A VELOCIDADE MEDIA DE 10KM/H</v>
          </cell>
          <cell r="C1088" t="str">
            <v>T X KM</v>
          </cell>
        </row>
        <row r="1089">
          <cell r="A1089" t="str">
            <v>04.005.0014-0</v>
          </cell>
          <cell r="B1089" t="str">
            <v>TRANSPORTE DE CARGA DE QUALQUER NATUREZA,EXCLUSIVE AS DESPESAS DE CARGA E DESCARGA,TANTO DE ESPERA DO CAMINHAO COMO DO SERVENTE OU EQUIPAMENTO AUXILIAR,A VELOCIDADE MEDIA DE 5KM/H,</v>
          </cell>
          <cell r="C1089" t="str">
            <v>T X KM</v>
          </cell>
        </row>
        <row r="1090">
          <cell r="A1090" t="str">
            <v>04.005.0015-0</v>
          </cell>
          <cell r="B1090" t="str">
            <v>TRANSPORTE DE CARGA DE QUALQUER NATUREZA,EXCLUSIVE AS DESPESAS DE CARGA E DESCARGA,TANTO DE ESPERA DO CAMINHAO COMO DO SERVENTE OU EQUIPAMENTO AUXILIAR,A VELOCIDADE MEDIA DE 50KM/H</v>
          </cell>
          <cell r="C1090" t="str">
            <v>T X KM</v>
          </cell>
        </row>
        <row r="1091">
          <cell r="A1091" t="str">
            <v>04.005.0016-0</v>
          </cell>
          <cell r="B1091" t="str">
            <v>TRANSPORTE DE CARGA DE QUALQUER NATUREZA,EXCLUSIVE AS DESPESAS DE CARGA E DESCARGA,TANTO DE ESPERA DO CAMINHAO COMO DO SERVENTE OU EQUIPAMENTO AUXILIAR,A VELOCIDADE MEDIA DE 40KM/H</v>
          </cell>
          <cell r="C1091" t="str">
            <v>T X KM</v>
          </cell>
        </row>
        <row r="1092">
          <cell r="A1092" t="str">
            <v>04.005.0017-0</v>
          </cell>
          <cell r="B1092" t="str">
            <v>TRANSPORTE DE CARGA DE QUALQUER NATUREZA,EXCLUSIVE AS DESPESAS DE CARGA E DESCARGA,TANTO DE ESPERA DO CAMINHAO COMO DO SERVENTE OU EQUIPAMENTO AUXILIAR,A VELOCIDADE MEDIA DE 35KM/H</v>
          </cell>
          <cell r="C1092" t="str">
            <v>T X KM</v>
          </cell>
        </row>
        <row r="1093">
          <cell r="A1093" t="str">
            <v>04.005.0018-0</v>
          </cell>
          <cell r="B1093" t="str">
            <v>TRANSPORTE DE CARGA DE QUALQUER NATUREZA,EXCLUSIVE AS DESPESAS DE CARGA E DESCARGA,TANTO DE ESPERA DO CAMINHAO COMO DO SERVENTE OU EQUIPAMENTO AUXILIAR,A VELOCIDADE MEDIA DE 30KM/H</v>
          </cell>
          <cell r="C1093" t="str">
            <v>T X KM</v>
          </cell>
        </row>
        <row r="1094">
          <cell r="A1094" t="str">
            <v>04.005.0019-0</v>
          </cell>
          <cell r="B1094" t="str">
            <v>TRANSPORTE DE CARGA DE QUALQUER NATUREZA,EXCLUSIVE AS DESPESAS DE CARGA E DESCARGA,TANTO DE ESPERA DO CAMINHAO COMO DO SERVENTE OU EQUIPAMENTO AUXILIAR,A VELOCIDADE MEDIA DE 25KM/H</v>
          </cell>
          <cell r="C1094" t="str">
            <v>T X KM</v>
          </cell>
        </row>
        <row r="1095">
          <cell r="A1095" t="str">
            <v>04.005.0020-0</v>
          </cell>
          <cell r="B1095" t="str">
            <v>TRANSPORTE DE CARGA DE QUALQUER NATUREZA,EXCLUSIVE AS DESPESAS DE CARGA E DESCARGA,TANTO DE ESPERA DO CAMINHAO COMO DO SERVENTE OU EQUIPAMENTO AUXILIAR,A VELOCIDADE MEDIA DE 20KM/H</v>
          </cell>
          <cell r="C1095" t="str">
            <v>T X KM</v>
          </cell>
        </row>
        <row r="1096">
          <cell r="A1096" t="str">
            <v>04.005.0021-0</v>
          </cell>
          <cell r="B1096" t="str">
            <v>TRANSPORTE DE CARGA DE QUALQUER NATUREZA,EXCLUSIVE AS DESPESAS DE CARGA E DESCARGA,TANTO DE ESPERA DO CAMINHAO COMO DO SERVENTE OU EQUIPAMENTO AUXILIAR,A VELOCIDADE MEDIA DE 15KM/H</v>
          </cell>
          <cell r="C1096" t="str">
            <v>T X KM</v>
          </cell>
        </row>
        <row r="1097">
          <cell r="A1097" t="str">
            <v>04.005.0022-0</v>
          </cell>
          <cell r="B1097" t="str">
            <v>TRANSPORTE DE CARGA DE QUALQUER NATUREZA,EXCLUSIVE AS DESPESAS DE CARGA E DESCARGA,TANTO DE ESPERA DO CAMINHAO COMO DO SERVENTE OU EQUIPAMENTO AUXILIAR,A VELOCIDADE MEDIA DE 10KM/H</v>
          </cell>
          <cell r="C1097" t="str">
            <v>T X KM</v>
          </cell>
        </row>
        <row r="1098">
          <cell r="A1098" t="str">
            <v>04.005.0023-0</v>
          </cell>
          <cell r="B1098" t="str">
            <v>TRANSPORTE DE CARGA DE QUALQUER NATUREZA,EXCLUSIVE AS DESPESAS DE CARGA E DESCARGA,TANTO DE ESPERA DO CAMINHAO COMO DO SERVENTE OU EQUIPAMENTO AUXILIAR,A VELOCIDADE MEDIA DE 5KM/H,</v>
          </cell>
          <cell r="C1098" t="str">
            <v>T X KM</v>
          </cell>
        </row>
        <row r="1099">
          <cell r="A1099" t="str">
            <v>04.005.0100-0</v>
          </cell>
          <cell r="B1099" t="str">
            <v>TRANSPORTE DE CARGA DE QUALQUER NATUREZA,EXCLUSIVE AS DESPESAS DE CARGA E DESCARGA,TANTO DE ESPERA DO CAMINHAO COMO DO SERVENTE OU EQUIPAMENTO AUXILIAR,A VELOCIDADE MEDIA DE 50KM/H</v>
          </cell>
          <cell r="C1099" t="str">
            <v>T X KM</v>
          </cell>
        </row>
        <row r="1100">
          <cell r="A1100" t="str">
            <v>04.005.0101-0</v>
          </cell>
          <cell r="B1100" t="str">
            <v>TRANSPORTE DE CARGA DE QUALQUER NATUREZA,EXCLUSIVE AS DESPESAS DE CARGA E DESCARGA,TANTO DE ESPERA DO CAMINHAO COMO DO SERVENTE OU EQUIPAMENTO AUXILIAR,A VELOCIDADE MEDIA DE 40KM/H</v>
          </cell>
          <cell r="C1100" t="str">
            <v>T X KM</v>
          </cell>
        </row>
        <row r="1101">
          <cell r="A1101" t="str">
            <v>04.005.0102-0</v>
          </cell>
          <cell r="B1101" t="str">
            <v>TRANSPORTE DE CARGA DE QUALQUER NATUREZA,EXCLUSIVE AS DESPESAS DE CARGA E DESCARGA,TANTO DE ESPERA DO CAMINHAO COMO DO SERVENTE OU EQUIPAMENTO AUXILIAR,A VELOCIDADE MEDIA DE 35KM/H</v>
          </cell>
          <cell r="C1101" t="str">
            <v>T X KM</v>
          </cell>
        </row>
        <row r="1102">
          <cell r="A1102" t="str">
            <v>04.005.0103-0</v>
          </cell>
          <cell r="B1102" t="str">
            <v>TRANSPORTE DE CARGA DE QUALQUER NATUREZA,EXCLUSIVE AS DESPESAS DE CARGA E DESCARGA,TANTO DE ESPERA DO CAMINHAO COMO DO SERVENTE OU EQUIPAMENTO AUXILIAR,A VELOCIDADE MEDIA DE 30KM/H</v>
          </cell>
          <cell r="C1102" t="str">
            <v>T X KM</v>
          </cell>
        </row>
        <row r="1103">
          <cell r="A1103" t="str">
            <v>04.005.0104-0</v>
          </cell>
          <cell r="B1103" t="str">
            <v>TRANSPORTE DE CARGA DE QUALQUER NATUREZA,EXCLUSIVE AS DESPESAS DE CARGA E DESCARGA,TANTO DE ESPERA DO CAMINHAO COMO DO SERVENTE OU EQUIPAMENTO AUXILIAR,A VELOCIDADE MEDIA DE 25KM/H</v>
          </cell>
          <cell r="C1103" t="str">
            <v>T X KM</v>
          </cell>
        </row>
        <row r="1104">
          <cell r="A1104" t="str">
            <v>04.005.0105-0</v>
          </cell>
          <cell r="B1104" t="str">
            <v>TRANSPORTE DE CARGA DE QUALQUER NATUREZA,EXCLUSIVE AS DESPESAS DE CARGA E DESCARGA,TANTO DE ESPERA DO CAMINHAO COMO DO SERVENTE OU EQUIPAMENTO AUXILIAR,A VELOCIDADE MEDIA DE 20KM/H</v>
          </cell>
          <cell r="C1104" t="str">
            <v>T X KM</v>
          </cell>
        </row>
        <row r="1105">
          <cell r="A1105" t="str">
            <v>04.005.0106-0</v>
          </cell>
          <cell r="B1105" t="str">
            <v>TRANSPORTE DE CARGA DE QUALQUER NATUREZA,EXCLUSIVE AS DESPESAS DE CARGA E DESCARGA,TANTO DE ESPERA DO CAMINHAO COMO DO SERVENTE OU EQUIPAMENTO AUXILIAR,A VELOCIDADE MEDIA DE 15KM/H</v>
          </cell>
          <cell r="C1105" t="str">
            <v>T X KM</v>
          </cell>
        </row>
        <row r="1106">
          <cell r="A1106" t="str">
            <v>04.005.0107-0</v>
          </cell>
          <cell r="B1106" t="str">
            <v>TRANSPORTE DE CARGA DE QUALQUER NATUREZA,EXCLUSIVE AS DESPESAS DE CARGA E DESCARGA,TANTO DE ESPERA DO CAMINHAO COMO DO SERVENTE OU EQUIPAMENTO AUXILIAR,A VELOCIDADE MEDIA DE 10KM/H</v>
          </cell>
          <cell r="C1106" t="str">
            <v>T X KM</v>
          </cell>
        </row>
        <row r="1107">
          <cell r="A1107" t="str">
            <v>04.005.0108-0</v>
          </cell>
          <cell r="B1107" t="str">
            <v>TRANSPORTE DE CARGA DE QUALQUER NATUREZA,EXCLUSIVE AS DESPESAS DE CARGA E DESCARGA,TANTO DE ESPERA DO CAMINHAO COMO DO SERVENTE OU EQUIPAMENTO AUXILIAR,A VELOCIDADE MEDIA DE 5KM/H,</v>
          </cell>
          <cell r="C1107" t="str">
            <v>T X KM</v>
          </cell>
        </row>
        <row r="1108">
          <cell r="A1108" t="str">
            <v>04.005.0120-0</v>
          </cell>
          <cell r="B1108" t="str">
            <v>TRANSPORTE DE CARGA DE QUALQUER NATUREZA,EXCLUSIVE AS DESPESAS DE CARGA E DESCARGA,TANTO DE ESPERA DO CAMINHAO COMO DO SERVENTE OU EQUIPAMENTO AUXILIAR,A VELOCIDADE MEDIA DE 50KM/H</v>
          </cell>
          <cell r="C1108" t="str">
            <v>T X KM</v>
          </cell>
        </row>
        <row r="1109">
          <cell r="A1109" t="str">
            <v>04.005.0121-0</v>
          </cell>
          <cell r="B1109" t="str">
            <v>TRANSPORTE DE CARGA DE QUALQUER NATUREZA,EXCLUSIVE AS DESPESAS DE CARGA E DESCARGA,TANTO DE ESPERA DO CAMINHAO COMO DO SERVENTE OU EQUIPAMENTO AUXILIAR,A VELOCIDADE MEDIA DE 40KM/H</v>
          </cell>
          <cell r="C1109" t="str">
            <v>T X KM</v>
          </cell>
        </row>
        <row r="1110">
          <cell r="A1110" t="str">
            <v>04.005.0122-0</v>
          </cell>
          <cell r="B1110" t="str">
            <v>TRANSPORTE DE CARGA DE QUALQUER NATUREZA,EXCLUSIVE AS DESPESAS DE CARGA E DESCARGA,TANTO DE ESPERA DO CAMINHAO COMO DO SERVENTE OU EQUIPAMENTO AUXILIAR,A VELOCIDADE MEDIA DE 35KM/H</v>
          </cell>
          <cell r="C1110" t="str">
            <v>T X KM</v>
          </cell>
        </row>
        <row r="1111">
          <cell r="A1111" t="str">
            <v>04.005.0123-1</v>
          </cell>
          <cell r="B1111" t="str">
            <v>TRANSPORTE DE CARGA DE QUALQUER NATUREZA,EXCLUSIVE AS DESPESAS DE CARGA E DESCARGA,TANTO DE ESPERA DO CAMINHAO COMO DO SERVENTE OU EQUIPAMENTO AUXILIAR,A VELOCIDADE MEDIA DE 30KM/H</v>
          </cell>
          <cell r="C1111" t="str">
            <v>T X KM</v>
          </cell>
        </row>
        <row r="1112">
          <cell r="A1112" t="str">
            <v>04.005.0124-0</v>
          </cell>
          <cell r="B1112" t="str">
            <v>TRANSPORTE DE CARGA DE QUALQUER NATUREZA,EXCLUSIVE AS DESPESAS DE CARGA E DESCARGA,TANTO DE ESPERA DO CAMINHAO COMO DO SERVENTE OU EQUIPAMENTO AUXILIAR,A VELOCIDADE MEDIA DE 25KM/H</v>
          </cell>
          <cell r="C1112" t="str">
            <v>T X KM</v>
          </cell>
        </row>
        <row r="1113">
          <cell r="A1113" t="str">
            <v>04.005.0125-0</v>
          </cell>
          <cell r="B1113" t="str">
            <v>TRANSPORTE DE CARGA DE QUALQUER NATUREZA,EXCLUSIVE AS DESPESAS DE CARGA E DESCARGA,TANTO DE ESPERA DO CAMINHAO COMO DO SERVENTE OU EQUIPAMENTO AUXILIAR,A VELOCIDADE MEDIA DE 20KM/H</v>
          </cell>
          <cell r="C1113" t="str">
            <v>T X KM</v>
          </cell>
        </row>
        <row r="1114">
          <cell r="A1114" t="str">
            <v>04.005.0126-0</v>
          </cell>
          <cell r="B1114" t="str">
            <v>TRANSPORTE DE CARGA DE QUALQUER NATUREZA,EXCLUSIVE AS DESPESAS DE CARGA E DESCARGA,TANTO DE ESPERA DO CAMINHAO COMO DO SERVENTE OU EQUIPAMENTO AUXILIAR,A VELOCIDADE MEDIA DE 15KM/H</v>
          </cell>
          <cell r="C1114" t="str">
            <v>T X KM</v>
          </cell>
        </row>
        <row r="1115">
          <cell r="A1115" t="str">
            <v>04.005.0127-0</v>
          </cell>
          <cell r="B1115" t="str">
            <v>TRANSPORTE DE CARGA DE QUALQUER NATUREZA,EXCLUSIVE AS DESPESAS DE CARGA E DESCARGA,TANTO DE ESPERA DO CAMINHAO COMO DO SERVENTE OU EQUIPAMENTO AUXILIAR,A VELOCIDADE MEDIA DE 10KM/H</v>
          </cell>
          <cell r="C1115" t="str">
            <v>T X KM</v>
          </cell>
        </row>
        <row r="1116">
          <cell r="A1116" t="str">
            <v>04.005.0128-0</v>
          </cell>
          <cell r="B1116" t="str">
            <v>TRANSPORTE DE CARGA DE QUALQUER NATUREZA,EXCLUSIVE AS DESPESAS DE CARGA E DESCARGA,TANTO DE ESPERA DO CAMINHAO COMO DO SERVENTE OU EQUIPAMENTO AUXILIAR,A VELOCIDADE MEDIA DE 5KM/H,</v>
          </cell>
          <cell r="C1116" t="str">
            <v>T X KM</v>
          </cell>
        </row>
        <row r="1117">
          <cell r="A1117" t="str">
            <v>04.005.0140-0</v>
          </cell>
          <cell r="B1117" t="str">
            <v>TRANSPORTE DE CARGA DE QUALQUER NATUREZA,EXCLUSIVE AS DESPESAS DE CARGA E DESCARGA,TANTO DE ESPERA DO CAMINHAO COMO DO SERVENTE OU EQUIPAMENTO AUXILIAR,A VELOCIDADE MEDIA DE 50KM/H</v>
          </cell>
          <cell r="C1117" t="str">
            <v>T X KM</v>
          </cell>
        </row>
        <row r="1118">
          <cell r="A1118" t="str">
            <v>04.005.0141-0</v>
          </cell>
          <cell r="B1118" t="str">
            <v>TRANSPORTE DE CARGA DE QUALQUER NATUREZA,EXCLUSIVE AS DESPESAS DE CARGA E DESCARGA,TANTO DE ESPERA DO CAMINHAO COMO DO SERVENTE OU EQUIPAMENTO AUXILIAR,A VELOCIDADE MEDIA DE 40KM/H</v>
          </cell>
          <cell r="C1118" t="str">
            <v>T X KM</v>
          </cell>
        </row>
        <row r="1119">
          <cell r="A1119" t="str">
            <v>04.005.0142-0</v>
          </cell>
          <cell r="B1119" t="str">
            <v>TRANSPORTE DE CARGA DE QUALQUER NATUREZA,EXCLUSIVE AS DESPESAS DE CARGA E DESCARGA,TANTO DE ESPERA DO CAMINHAO COMO DO SERVENTE OU EQUIPAMENTO AUXILIAR,A VELOCIDADE MEDIA DE 35KM/H</v>
          </cell>
          <cell r="C1119" t="str">
            <v>T X KM</v>
          </cell>
        </row>
        <row r="1120">
          <cell r="A1120" t="str">
            <v>04.005.0143-1</v>
          </cell>
          <cell r="B1120" t="str">
            <v>TRANSPORTE DE CARGA DE QUALQUER NATUREZA,EXCLUSIVE AS DESPESAS DE CARGA E DESCARGA,TANTO DE ESPERA DO CAMINHAO COMO DO SERVENTE OU EQUIPAMENTO AUXILIAR,A VELOCIDADE MEDIA DE 30KM/H</v>
          </cell>
          <cell r="C1120" t="str">
            <v>T X KM</v>
          </cell>
        </row>
        <row r="1121">
          <cell r="A1121" t="str">
            <v>04.005.0144-0</v>
          </cell>
          <cell r="B1121" t="str">
            <v>TRANSPORTE DE CARGA DE QUALQUER NATUREZA,EXCLUSIVE AS DESPESAS DE CARGA E DESCARGA,TANTO DE ESPERA DO CAMINHAO COMO DO SERVENTE OU EQUIPAMENTO AUXILIAR,A VELOCIDADE MEDIA DE 25KM/H</v>
          </cell>
          <cell r="C1121" t="str">
            <v>T X KM</v>
          </cell>
        </row>
        <row r="1122">
          <cell r="A1122" t="str">
            <v>04.005.0145-0</v>
          </cell>
          <cell r="B1122" t="str">
            <v>TRANSPORTE DE CARGA DE QUALQUER NATUREZA,EXCLUSIVE AS DESPESAS DE CARGA E DESCARGA,TANTO DE ESPERA DO CAMINHAO COMO DO SERVENTE OU EQUIPAMENTO AUXILIAR,A VELOCIDADE MEDIA DE 20KM/H</v>
          </cell>
          <cell r="C1122" t="str">
            <v>T X KM</v>
          </cell>
        </row>
        <row r="1123">
          <cell r="A1123" t="str">
            <v>04.005.0146-0</v>
          </cell>
          <cell r="B1123" t="str">
            <v>TRANSPORTE DE CARGA DE QUALQUER NATUREZA,EXCLUSIVE AS DESPESAS DE CARGA E DESCARGA,TANTO DE ESPERA DO CAMINHAO COMO DO SERVENTE OU EQUIPAMENTO AUXILIAR,A VELOCIDADE MEDIA DE 15KM/H</v>
          </cell>
          <cell r="C1123" t="str">
            <v>T X KM</v>
          </cell>
        </row>
        <row r="1124">
          <cell r="A1124" t="str">
            <v>04.005.0147-0</v>
          </cell>
          <cell r="B1124" t="str">
            <v>TRANSPORTE DE CARGA DE QUALQUER NATUREZA,EXCLUSIVE AS DESPESAS DE CARGA E DESCARGA,TANTO DE ESPERA DO CAMINHAO COMO DO SERVENTE OU EQUIPAMENTO AUXILIAR,A VELOCIDADE MEDIA DE 10KM/H</v>
          </cell>
          <cell r="C1124" t="str">
            <v>T X KM</v>
          </cell>
        </row>
        <row r="1125">
          <cell r="A1125" t="str">
            <v>04.005.0148-0</v>
          </cell>
          <cell r="B1125" t="str">
            <v>TRANSPORTE DE CARGA DE QUALQUER NATUREZA,EXCLUSIVE AS DESPESAS DE CARGA E DESCARGA,TANTO DE ESPERA DO CAMINHAO COMO DO SERVENTE OU EQUIPAMENTO AUXILIAR,A VELOCIDADE MEDIA DE 5KM/H,</v>
          </cell>
          <cell r="C1125" t="str">
            <v>T X KM</v>
          </cell>
        </row>
        <row r="1126">
          <cell r="A1126" t="str">
            <v>04.005.0160-0</v>
          </cell>
          <cell r="B1126" t="str">
            <v>TRANSPORTE DE CARGA DE QUALQUER NATUREZA,EXCLUSIVE AS DESPESAS DE CARGA E DESCARGA,TANTO DE ESPERA DO CAMINHAO COMO DO SERVENTE OU EQUIPAMENTO AUXILIAR,A VELOCIDADE MEDIA DE 50KM/H</v>
          </cell>
          <cell r="C1126" t="str">
            <v>T X KM</v>
          </cell>
        </row>
        <row r="1127">
          <cell r="A1127" t="str">
            <v>04.005.0161-0</v>
          </cell>
          <cell r="B1127" t="str">
            <v>TRANSPORTE DE CARGA DE QUALQUER NATUREZA,EXCLUSIVE AS DESPESAS DE CARGA E DESCARGA,TANTO DE ESPERA DO CAMINHAO COMO DO SERVENTE OU EQUIPAMENTO AUXILIAR,A VELOCIDADE MEDIA DE 40KM/H</v>
          </cell>
          <cell r="C1127" t="str">
            <v>T X KM</v>
          </cell>
        </row>
        <row r="1128">
          <cell r="A1128" t="str">
            <v>04.005.0162-0</v>
          </cell>
          <cell r="B1128" t="str">
            <v>TRANSPORTE DE CARGA DE QUALQUER NATUREZA,EXCLUSIVE AS DESPESAS DE CARGA E DESCARGA,TANTO DE ESPERA DO CAMINHAO COMO DO SERVENTE OU EQUIPAMENTO AUXILIAR,A VELOCIDADE MEDIA DE 35KM/H</v>
          </cell>
          <cell r="C1128" t="str">
            <v>T X KM</v>
          </cell>
        </row>
        <row r="1129">
          <cell r="A1129" t="str">
            <v>04.005.0163-0</v>
          </cell>
          <cell r="B1129" t="str">
            <v>TRANSPORTE DE CARGA DE QUALQUER NATUREZA,EXCLUSIVE AS DESPESAS DE CARGA E DESCARGA,TANTO DE ESPERA DO CAMINHAO COMO DO SERVENTE OU EQUIPAMENTO AUXILIAR,A VELOCIDADE MEDIA DE 30KM/H</v>
          </cell>
          <cell r="C1129" t="str">
            <v>T X KM</v>
          </cell>
        </row>
        <row r="1130">
          <cell r="A1130" t="str">
            <v>04.005.0164-0</v>
          </cell>
          <cell r="B1130" t="str">
            <v>TRANSPORTE DE CARGA DE QUALQUER NATUREZA,EXCLUSIVE AS DESPESAS DE CARGA E DESCARGA,TANTO DE ESPERA DO CAMINHAO COMO DO SERVENTE OU EQUIPAMENTO AUXILIAR,A VELOCIDADE MEDIA DE 25KM/H</v>
          </cell>
          <cell r="C1130" t="str">
            <v>T X KM</v>
          </cell>
        </row>
        <row r="1131">
          <cell r="A1131" t="str">
            <v>04.005.0165-0</v>
          </cell>
          <cell r="B1131" t="str">
            <v>TRANSPORTE DE CARGA DE QUALQUER NATUREZA,EXCLUSIVE AS DESPESAS DE CARGA E DESCARGA,TANTO DE ESPERA DO CAMINHAO COMO DO SERVENTE OU EQUIPAMENTO AUXILIAR,A VELOCIDADE MEDIA DE 20KM/H</v>
          </cell>
          <cell r="C1131" t="str">
            <v>T X KM</v>
          </cell>
        </row>
        <row r="1132">
          <cell r="A1132" t="str">
            <v>04.005.0166-0</v>
          </cell>
          <cell r="B1132" t="str">
            <v>TRANSPORTE DE CARGA DE QUALQUER NATUREZA,EXCLUSIVE AS DESPESAS DE CARGA E DESCARGA,TANTO DE ESPERA DO CAMINHAO COMO DO SERVENTE OU EQUIPAMENTO AUXILIAR,A VELOCIDADE MEDIA DE 15KM/H</v>
          </cell>
          <cell r="C1132" t="str">
            <v>T X KM</v>
          </cell>
        </row>
        <row r="1133">
          <cell r="A1133" t="str">
            <v>04.005.0167-0</v>
          </cell>
          <cell r="B1133" t="str">
            <v>TRANSPORTE DE CARGA DE QUALQUER NATUREZA,EXCLUSIVE AS DESPESAS DE CARGA E DESCARGA,TANTO DE ESPERA DO CAMINHAO COMO DO SERVENTE OU EQUIPAMENTO AUXILIAR,A VELOCIDADE MEDIA DE 10KM/H</v>
          </cell>
          <cell r="C1133" t="str">
            <v>T X KM</v>
          </cell>
        </row>
        <row r="1134">
          <cell r="A1134" t="str">
            <v>04.005.0168-0</v>
          </cell>
          <cell r="B1134" t="str">
            <v>TRANSPORTE DE CARGA DE QUALQUER NATUREZA,EXCLUSIVE AS DESPESAS DE CARGA E DESCARGA,TANTO DE ESPERA DO CAMINHAO COMO DO SERVENTE OU EQUIPAMENTO AUXILIAR,A VELOCIDADE MEDIA DE 5KM/H,</v>
          </cell>
          <cell r="C1134" t="str">
            <v>T X KM</v>
          </cell>
        </row>
        <row r="1135">
          <cell r="A1135" t="str">
            <v>04.005.0170-0</v>
          </cell>
          <cell r="B1135" t="str">
            <v>TRANSPORTE DE CARGA DE QUALQUER NATUREZA,EXCLUSIVE AS DESPESAS DE CARGA E DESCARGA,TANTO DE ESPERA DA CARRETA COMO DO SERVENTE OU EQUIPAMENTO AUXILIAR,A VELOCIDADE MEDIA DE 50KM/H,</v>
          </cell>
          <cell r="C1135" t="str">
            <v>T X KM</v>
          </cell>
        </row>
        <row r="1136">
          <cell r="A1136" t="str">
            <v>04.005.0171-0</v>
          </cell>
          <cell r="B1136" t="str">
            <v>TRANSPORTE DE CARGA DE QUALQUER NATUREZA,EXCLUSIVE AS DESPESAS DE CARGA E DESCARGA,TANTO DE ESPERA DA CARRETA COMO DO SERVENTE OU EQUIPAMENTO AUXILIAR,A VELOCIDADE MEDIA DE 40KM/H,</v>
          </cell>
          <cell r="C1136" t="str">
            <v>T X KM</v>
          </cell>
        </row>
        <row r="1137">
          <cell r="A1137" t="str">
            <v>04.005.0172-0</v>
          </cell>
          <cell r="B1137" t="str">
            <v>TRANSPORTE DE CARGA DE QUALQUER NATUREZA,EXCLUSIVE AS DESPESAS DE CARGA E DESCARGA,TANTO DE ESPERA DA CARRETA COMO DO SERVENTE OU EQUIPAMENTO AUXILIAR,A VELOCIDADE MEDIA DE 30KM/H,</v>
          </cell>
          <cell r="C1137" t="str">
            <v>T X KM</v>
          </cell>
        </row>
        <row r="1138">
          <cell r="A1138" t="str">
            <v>04.005.0180-0</v>
          </cell>
          <cell r="B1138" t="str">
            <v>TRANSPORTE DE CARGA DE QUALQUER NATUREZA,EXCLUSIVE AS DESPESAS DE CARGA E DESCARGA TANTO DE ESPERA DO SERVENTE E MANOBRADO EQUIPAMENTO AUXILIAR,A VELOCIDADE MEDIA DE 5KM/H,EM DUMP</v>
          </cell>
          <cell r="C1138" t="str">
            <v>T X KM</v>
          </cell>
        </row>
        <row r="1139">
          <cell r="A1139" t="str">
            <v>04.005.0300-0</v>
          </cell>
          <cell r="B1139" t="str">
            <v>TRANSPORTE DE CONTAINER,SEGUNDO DESCRICAO DA FAMILIA 02.006,EXCLUSIVE CARGA E DESCARGA(VIDE ITEM 04.013.0015)</v>
          </cell>
          <cell r="C1139" t="str">
            <v>UNXKM</v>
          </cell>
        </row>
        <row r="1140">
          <cell r="A1140" t="str">
            <v>04.005.0350-1</v>
          </cell>
          <cell r="B1140" t="str">
            <v>TRANSPORTE DE EQUIPAMENTOS PESADOS EM CARRETAS,EXCLUSIVE A CARGA E DESCARGA(VIDE ITEM 04.014.0091) E O CUSTO HORARIO DOSEQUIPAMENTOS TRANSPORTADOS</v>
          </cell>
          <cell r="C1140" t="str">
            <v>T X KM</v>
          </cell>
        </row>
        <row r="1141">
          <cell r="A1141" t="str">
            <v>04.005.0495-0</v>
          </cell>
          <cell r="B1141" t="str">
            <v>TRANSPORTE DE TUBO RIBLOC COM DIAMETRO DE 400MM,EM CAMINHAO,DISTANCIA ATE 3KM,INCLUSIVE CARGA E DESCARGA</v>
          </cell>
          <cell r="C1141" t="str">
            <v>UN</v>
          </cell>
        </row>
        <row r="1142">
          <cell r="A1142" t="str">
            <v>04.005.0501-0</v>
          </cell>
          <cell r="B1142" t="str">
            <v>TRANSPORTE DE TUBO RIBLOC COM DIAMETRO DE 500MM,EM CAMINHAO,DISTANCIA ATE 3KM,INCLUSIVE CARGA E DESCARGA</v>
          </cell>
          <cell r="C1142" t="str">
            <v>UN</v>
          </cell>
        </row>
        <row r="1143">
          <cell r="A1143" t="str">
            <v>04.005.0502-0</v>
          </cell>
          <cell r="B1143" t="str">
            <v>TRANSPORTE DE TUBO RIBLOC COM DIAMETRO DE 600MM,EM CAMINHAO,DISTANCIA ATE 3KM,INCLUSIVE CARGA E DESCARGA</v>
          </cell>
          <cell r="C1143" t="str">
            <v>UN</v>
          </cell>
        </row>
        <row r="1144">
          <cell r="A1144" t="str">
            <v>04.005.0503-0</v>
          </cell>
          <cell r="B1144" t="str">
            <v>TRANSPORTE DE TUBO RIBLOC COM DIAMETRO DE 700MM,EM CAMINHAO,DISTANCIA ATE 3KM,INCLUSIVE CARGA E DESCARGA</v>
          </cell>
          <cell r="C1144" t="str">
            <v>UN</v>
          </cell>
        </row>
        <row r="1145">
          <cell r="A1145" t="str">
            <v>04.005.0504-0</v>
          </cell>
          <cell r="B1145" t="str">
            <v>TRANSPORTE DE TUBO RIBLOC COM DIAMETRO DE 800MM,EM CAMINHAO,DISTANCIA ATE 3KM,INCLUSIVE CARGA E DESCARGA</v>
          </cell>
          <cell r="C1145" t="str">
            <v>UN</v>
          </cell>
        </row>
        <row r="1146">
          <cell r="A1146" t="str">
            <v>04.005.0505-0</v>
          </cell>
          <cell r="B1146" t="str">
            <v>TRANSPORTE DE TUBO RIBLOC COM DIAMETRO DE 900MM,EM CAMINHAO,DISTANCIA ATE 3KM,INCLUSIVE CARGA E DESCARGA</v>
          </cell>
          <cell r="C1146" t="str">
            <v>UN</v>
          </cell>
        </row>
        <row r="1147">
          <cell r="A1147" t="str">
            <v>04.005.0506-0</v>
          </cell>
          <cell r="B1147" t="str">
            <v>TRANSPORTE DE TUBO RIBLOC COM DIAMETRO DE 1000MM,EM CAMINHAO,DISTANCIA ATE 3KM,INCLUSIVE CARGA E DESCARGA</v>
          </cell>
          <cell r="C1147" t="str">
            <v>UN</v>
          </cell>
        </row>
        <row r="1148">
          <cell r="A1148" t="str">
            <v>04.005.0507-0</v>
          </cell>
          <cell r="B1148" t="str">
            <v>TRANSPORTE DE TUBO RIBLOC COM DIAMETRO DE 1100MM,EM CAMINHAO,DISTANCIA ATE 3KM,INCLUSIVE CARGA E DESCARGA</v>
          </cell>
          <cell r="C1148" t="str">
            <v>UN</v>
          </cell>
        </row>
        <row r="1149">
          <cell r="A1149" t="str">
            <v>04.005.0508-0</v>
          </cell>
          <cell r="B1149" t="str">
            <v>TRANSPORTE DE TUBO RIBLOC COM DIAMETRO DE 1200MM,EM CAMINHAO,DISTANCIA ATE 3KM,INCLUSIVE CARGA E DESCARGA</v>
          </cell>
          <cell r="C1149" t="str">
            <v>UN</v>
          </cell>
        </row>
        <row r="1150">
          <cell r="A1150" t="str">
            <v>04.006.0008-1</v>
          </cell>
          <cell r="B1150" t="str">
            <v>CARGA MANUAL E DESCARGA MECANICA DE MATERIAL A GRANEL(AGREGADOS,PEDRA-DE-MAO,PARALELOS,TERRA E ESCOMBROS),COMPREENDENDOOS TEMPOS PARA CARGA,DESCARGA E MANOBRAS DO CAMINHAO BASCULA</v>
          </cell>
          <cell r="C1150" t="str">
            <v>T</v>
          </cell>
        </row>
        <row r="1151">
          <cell r="A1151" t="str">
            <v>04.006.0009-0</v>
          </cell>
          <cell r="B1151" t="str">
            <v>CARGA MANUAL E DESCARGA MECANICA DE MATERIAL A GRANEL(AGREGADOS,PEDRA-DE-MAO,PARALELOS,TERRA E ESCOMBROS),COMPREENDENDOOS TEMPOS PARA CARGA,DESCARGA E MANOBRAS DO CAMINHAO BASCULA</v>
          </cell>
          <cell r="C1151" t="str">
            <v>T</v>
          </cell>
        </row>
        <row r="1152">
          <cell r="A1152" t="str">
            <v>04.006.0010-0</v>
          </cell>
          <cell r="B1152" t="str">
            <v>CARGA MANUAL E DESCARGA MECANICA DE MATERIAL A GRANEL(AGREGADOS,PEDRA-DE-MAO,PARALELOS,TERRA E ESCOMBROS),COMPREENDENDOOS TEMPOS PARA CARGA,DESCARGA E MANOBRAS DO CAMINHAO BASCULA</v>
          </cell>
          <cell r="C1152" t="str">
            <v>T</v>
          </cell>
        </row>
        <row r="1153">
          <cell r="A1153" t="str">
            <v>04.006.0012-0</v>
          </cell>
          <cell r="B1153" t="str">
            <v>CARGA MANUAL E DESCARGA MECANICA DE MATERIAL A GRANEL(AGREGADOS,PEDRA-DE-MAO,PARALELOS,TERRA,ESCOMBROS,ETC),COMPREENDENDO OS TEMPOS PARA CARGA,DESCARGA E MANOBRAS DE CAMINHAO BASCU</v>
          </cell>
          <cell r="C1153" t="str">
            <v>T</v>
          </cell>
        </row>
        <row r="1154">
          <cell r="A1154" t="str">
            <v>04.006.0013-1</v>
          </cell>
          <cell r="B1154" t="str">
            <v>CARGA E DESCARGA MANUAL DE PECAS DE PESO REDUZIDO:TIJOLOS,TELHAS,CIMENTO E AGREGADOS EM SACOS,EM CAMINHAO DE CARROCERIAFIXA A OLEO DIESEL,COM CAPACIDADE UTIL DE 7,5T,INCLUSIVE O T</v>
          </cell>
          <cell r="C1154" t="str">
            <v>T</v>
          </cell>
        </row>
        <row r="1155">
          <cell r="A1155" t="str">
            <v>04.006.0014-1</v>
          </cell>
          <cell r="B1155" t="str">
            <v>CARGA E DESCARGA MANUAL DE MATERIAL QUE EXIJA O CONCURSO DEMAIS DE UM SERVENTE PARA CADA PECA:VERGALHOES,VIGAS DE MADEIRA,CAIXAS E MEIOS-FIOS,EM CAMINHAO DE CARROCERIA FIXA A OLEO</v>
          </cell>
          <cell r="C1155" t="str">
            <v>T</v>
          </cell>
        </row>
        <row r="1156">
          <cell r="A1156" t="str">
            <v>04.006.0020-0</v>
          </cell>
          <cell r="B1156" t="str">
            <v>CARGA E DESCARGA MANUAL DE POSTE DE CONCRETO OU ACO,EM CAMINHAO DE CARROCERIA FIXA A OLEO DIESEL,COM CAPACIDADE UTIL DE7,5T,INCLUSIVE O TEMPO DE CARGA,DESCARGA E MANOBRA</v>
          </cell>
          <cell r="C1156" t="str">
            <v>T</v>
          </cell>
        </row>
        <row r="1157">
          <cell r="A1157" t="str">
            <v>04.007.0015-0</v>
          </cell>
          <cell r="B1157" t="str">
            <v>CARGA E DESCARGA MECANICA DE TUBOS DE CONCRETO COM 20CM DE DIAMETRO,EM CAMINHAO DE CARROCERIA FIXA A OLEO DIESEL,COM CAPACIDADE UTIL DE 7,5T,INCLUSIVE O TEMPO DE CARGA,DESCARGA E M</v>
          </cell>
          <cell r="C1157" t="str">
            <v>T</v>
          </cell>
        </row>
        <row r="1158">
          <cell r="A1158" t="str">
            <v>04.007.0016-0</v>
          </cell>
          <cell r="B1158" t="str">
            <v>CARGA E DESCARGA MECANICA DE TUBOS DE CONCRETO COM 40CM DE DIAMETRO,EM CAMINHAO DE CARROCERIA FIXA A OLEO DIESEL,COM CAPACIDADE UTIL DE 7,5T,INCLUSIVE O TEMPO DE CARGA,DESCARGA E M</v>
          </cell>
          <cell r="C1158" t="str">
            <v>T</v>
          </cell>
        </row>
        <row r="1159">
          <cell r="A1159" t="str">
            <v>04.007.0017-0</v>
          </cell>
          <cell r="B1159" t="str">
            <v>CARGA E DESCARGA MECANICA DE TUBOS DE CONCRETO COM 60CM DE DIAMETRO,EM CAMINHAO DE CARROCERIA FIXA A OLEO DIESEL,COM CAPACIDADE UTIL DE 7,5T,INCLUSIVE O TEMPO DE CARGA,DESCARGA E M</v>
          </cell>
          <cell r="C1159" t="str">
            <v>T</v>
          </cell>
        </row>
        <row r="1160">
          <cell r="A1160" t="str">
            <v>04.007.0018-0</v>
          </cell>
          <cell r="B1160" t="str">
            <v>CARGA E DESCARGA MECANICA DE TUBOS DE CONCRETO COM 80CM DE DIAMETRO,EM CAMINHAO DE CARROCERIA FIXA A OLEO DIESEL,COM CAPACIDADE UTIL DE 7,5T,INCLUSIVE O TEMPO DE CARGA,DESCARGA E M</v>
          </cell>
          <cell r="C1160" t="str">
            <v>T</v>
          </cell>
        </row>
        <row r="1161">
          <cell r="A1161" t="str">
            <v>04.007.0019-0</v>
          </cell>
          <cell r="B1161" t="str">
            <v>CARGA E DESCARGA MECANICA DE TUBOS DE CONCRETO COM 100CM DEDIAMETRO,EM CAMINHAO DE CARROCERIA FIXA A OLEO DIESEL,COM CAPACIDADE UTIL DE 7,5T,INCLUSIVE O TEMPO DE CARGA,DESCARGA E</v>
          </cell>
          <cell r="C1161" t="str">
            <v>T</v>
          </cell>
        </row>
        <row r="1162">
          <cell r="A1162" t="str">
            <v>04.007.0050-0</v>
          </cell>
          <cell r="B1162" t="str">
            <v>CARGA E DESCARGA MECANICA DE POSTES DE CONCRETO OU ACO,EM CAMINHAO DE CARROCERIA FIXA A OLEO DIESEL,COM CAPACIDADE UTILDE 7,5T,INCLUSIVE O TEMPO DE CARGA,DESCARGA E MANOBRA DO CAM</v>
          </cell>
          <cell r="C1162" t="str">
            <v>T</v>
          </cell>
        </row>
        <row r="1163">
          <cell r="A1163" t="str">
            <v>04.008.0020-0</v>
          </cell>
          <cell r="B1163" t="str">
            <v>CARGA E DESCARGA MANUAL DE TUBOS DE FERRO FUNDIDO NOS DIAMETROS DE 5 A 15CM,EM CAMINHAO DE CARROCERIA FIXA A OLEO DIESEL,COM CAPACIDADE UTIL DE 7,5T,INCLUSIVE O TEMPO DE CARGA,DESC</v>
          </cell>
          <cell r="C1163" t="str">
            <v>T</v>
          </cell>
        </row>
        <row r="1164">
          <cell r="A1164" t="str">
            <v>04.008.0021-0</v>
          </cell>
          <cell r="B1164" t="str">
            <v>CARGA E DESCARGA MANUAL DE TUBOS DE FERRO FUNDIDO NOS DIAMETROS DE 20,25 E 30CM,EM CAMINHAO DE CARROCERIA FIXA A OLEO DIESEL,COM CAPACIDADE UTIL DE 7,5T,INCLUSIVE O TEMPO DE CARGA,</v>
          </cell>
          <cell r="C1164" t="str">
            <v>T</v>
          </cell>
        </row>
        <row r="1165">
          <cell r="A1165" t="str">
            <v>04.009.0022-0</v>
          </cell>
          <cell r="B1165" t="str">
            <v>CARGA E DESCARGA MECANICA DE TUBOS DE FERRO FUNDIDO,COM O DIAMETRO DE 40CM,INCLUSIVE O TEMPO DE CARGA E DESCARGA E MANOBRA DO CAMINHAO DE CARROCERIA FIXA A OLEO DIESEL,COM CAPACIDA</v>
          </cell>
          <cell r="C1165" t="str">
            <v>T</v>
          </cell>
        </row>
        <row r="1166">
          <cell r="A1166" t="str">
            <v>04.009.0023-0</v>
          </cell>
          <cell r="B1166" t="str">
            <v>CARGA E DESCARGA MECANICA DE TUBOS DE FERRO FUNDIDO,COM O DIAMETRO DE 60 A 80CM,INCLUSIVE O TEMPO DE CARGA E DESCARGA EMANOBRA DO CAMINHAO DE CARROCERIA FIXA A OLEO DIESEL,COM CAP</v>
          </cell>
          <cell r="C1166" t="str">
            <v>T</v>
          </cell>
        </row>
        <row r="1167">
          <cell r="A1167" t="str">
            <v>04.010.0045-0</v>
          </cell>
          <cell r="B1167" t="str">
            <v>CARGA E DESCARGA MECANICA DE AGREGADOS,TERRA,ESCOMBROS,MATERIAL A GRANEL,UTILIZANDO CAMINHAO BASCULANTE A OLEO DIESEL,COM CAPACIDADE UTIL DE 8T,CONSIDERANDO O TEMPO PARA CARGA,DESC</v>
          </cell>
          <cell r="C1167" t="str">
            <v>T</v>
          </cell>
        </row>
        <row r="1168">
          <cell r="A1168" t="str">
            <v>04.010.0046-0</v>
          </cell>
          <cell r="B1168" t="str">
            <v>CARGA E DESCARGA MECANICA DE AGREGADOS,TERRA,ESCOMBROS,MATERIAL A GRANEL,UTILIZANDO CAMINHAO BASCULANTE A OLEO DIESEL,COM CAPACIDADE UTIL DE 12T,CONSIDERANDO O TEMPO PARA CARGA,DES</v>
          </cell>
          <cell r="C1168" t="str">
            <v>T</v>
          </cell>
        </row>
        <row r="1169">
          <cell r="A1169" t="str">
            <v>04.010.0047-0</v>
          </cell>
          <cell r="B1169" t="str">
            <v>CARGA E DESCARGA MECANICA DE AGREGADOS,TERRA,ESCOMBROS,MATERIAL A GRANEL,UTILIZANDO CAMINHAO BASCULANTE A OLEO DIESEL,COM CAPACIDADE UTIL DE 17T,CONSIDERANDO O TEMPO PARA CARGA,DES</v>
          </cell>
          <cell r="C1169" t="str">
            <v>T</v>
          </cell>
        </row>
        <row r="1170">
          <cell r="A1170" t="str">
            <v>04.011.0051-1</v>
          </cell>
          <cell r="B1170" t="str">
            <v>CARGA E DESCARGA MECANICA,COM PA-CARREGADEIRA,COM 1,50M3 DECAPACIDADE,UTILIZANDO CAMINHAO BASCULANTE A OLEO DIESEL,COMCAPACIDADE UTIL DE 8T,CONSIDERADOS PARA O CAMINHAO OS TEMPOS</v>
          </cell>
          <cell r="C1170" t="str">
            <v>T</v>
          </cell>
        </row>
        <row r="1171">
          <cell r="A1171" t="str">
            <v>04.011.0052-1</v>
          </cell>
          <cell r="B1171" t="str">
            <v>CARGA E DESCARGA MECANICA,COM PA-CARREGADEIRA,COM 1,50M3 DECAPACIDADE,UTILIZANDO CAMINHAO BASCULANTE A OLEO DIESEL,COMCAPACIDADE UTIL DE 8T,CONSIDERADOS PARA O CAMINHAO OS TEMPOS</v>
          </cell>
          <cell r="C1171" t="str">
            <v>T</v>
          </cell>
        </row>
        <row r="1172">
          <cell r="A1172" t="str">
            <v>04.011.0053-1</v>
          </cell>
          <cell r="B1172" t="str">
            <v>CARGA E DESCARGA MECANICA,COM PA-CARREGADEIRA,COM 1,50M3 DECAPACIDADE,UTILIZANDO CAMINHAO BASCULANTE A OLEO DIESEL,COMCAPACIDADE UTIL DE 8T,CONSIDERADOS PARA O CAMINHAO OS TEMPOS</v>
          </cell>
          <cell r="C1172" t="str">
            <v>T</v>
          </cell>
        </row>
        <row r="1173">
          <cell r="A1173" t="str">
            <v>04.011.0054-1</v>
          </cell>
          <cell r="B1173" t="str">
            <v>CARGA E DESCARGA MECANICA,COM PA-CARREGADEIRA,COM 1,50M3 DECAPACIDADE,UTILIZANDO CAMINHAO BASCULANTE A OLEO DIESEL,COMCAPACIDADE UTIL DE 8T,CONSIDERADOS PARA O CAMINHAO OS TEMPOS</v>
          </cell>
          <cell r="C1173" t="str">
            <v>T</v>
          </cell>
        </row>
        <row r="1174">
          <cell r="A1174" t="str">
            <v>04.011.0055-1</v>
          </cell>
          <cell r="B1174" t="str">
            <v>CARGA E DESCARGA MECANICA,COM PA-CARREGADEIRA,COM 1,50M3 DECAPACIDADE,UTILIZANDO CAMINHAO BASCULANTE A OLEO DIESEL,COMCAPACIDADE UTIL DE 8T,CONSIDERADOS PARA O CAMINHAO OS TEMPOS</v>
          </cell>
          <cell r="C1174" t="str">
            <v>T</v>
          </cell>
        </row>
        <row r="1175">
          <cell r="A1175" t="str">
            <v>04.011.0056-1</v>
          </cell>
          <cell r="B1175" t="str">
            <v>CARGA E DESCARGA MECANICA,COM PA-CARREGADEIRA,COM 1,50M3 DECAPACIDADE,UTILIZANDO CAMINHAO BASCULANTE A OLEO DIESEL,COMCAPACIDADE UTIL DE 8T,CONSIDERADOS PARA O CAMINHAO OS TEMPOS</v>
          </cell>
          <cell r="C1175" t="str">
            <v>T</v>
          </cell>
        </row>
        <row r="1176">
          <cell r="A1176" t="str">
            <v>04.011.0057-1</v>
          </cell>
          <cell r="B1176" t="str">
            <v>CARGA E DESCARGA MECANICA,COM PA-CARREGADEIRA,COM 1,90M3 DECAPACIDADE,UTILIZANDO CAMINHAO BASCULANTE A OLEO DIESEL,COMCAPACIDADE UTIL DE 8T,CONSIDERADOS PARA O CAMINHAO OS TEMPOS</v>
          </cell>
          <cell r="C1176" t="str">
            <v>T</v>
          </cell>
        </row>
        <row r="1177">
          <cell r="A1177" t="str">
            <v>04.011.0058-1</v>
          </cell>
          <cell r="B1177" t="str">
            <v>CARGA E DESCARGA MECANICA,COM PA-CARREGADEIRA,COM 2,30M3 DECAPACIDADE,UTILIZANDO CAMINHAO BASCULANTE A OLEO DIESEL,COMCAPACIDADE UTIL DE 8T,CONSIDERADOS PARA O CAMINHAO OS TEMPOS</v>
          </cell>
          <cell r="C1177" t="str">
            <v>T</v>
          </cell>
        </row>
        <row r="1178">
          <cell r="A1178" t="str">
            <v>04.012.0071-1</v>
          </cell>
          <cell r="B1178" t="str">
            <v>CARGA DE MATERIAL COM PA-CARREGADEIRA DE 1,30M3,EXCLUSIVE DESPESAS COM O CAMINHAO,COMPREENDENDO TEMPO COM ESPERA E OPERACAO PARA CARGAS DE 50T POR DIA DE 8H</v>
          </cell>
          <cell r="C1178" t="str">
            <v>T</v>
          </cell>
        </row>
        <row r="1179">
          <cell r="A1179" t="str">
            <v>04.012.0072-1</v>
          </cell>
          <cell r="B1179" t="str">
            <v>CARGA DE MATERIAL COM PA-CARREGADEIRA DE 1,30M3,EXCLUSIVE DESPESAS COM O CAMINHAO,COMPREENDENDO TEMPO COM ESPERA E OPERACAO PARA CARGAS DE 100T POR DIA DE 8H</v>
          </cell>
          <cell r="C1179" t="str">
            <v>T</v>
          </cell>
        </row>
        <row r="1180">
          <cell r="A1180" t="str">
            <v>04.012.0073-1</v>
          </cell>
          <cell r="B1180" t="str">
            <v>CARGA DE MATERIAL COM PA-CARREGADEIRA DE 1,30M3,EXCLUSIVE DESPESAS COM O CAMINHAO,COMPREENDENDO TEMPO COM ESPERA E OPERACAO PARA CARGAS DE 150T POR DIA DE 8H</v>
          </cell>
          <cell r="C1180" t="str">
            <v>T</v>
          </cell>
        </row>
        <row r="1181">
          <cell r="A1181" t="str">
            <v>04.012.0074-1</v>
          </cell>
          <cell r="B1181" t="str">
            <v>CARGA DE MATERIAL COM PA-CARREGADEIRA DE 1,30M3,EXCLUSIVE DESPESAS COM O CAMINHAO,COMPREENDENDO TEMPO COM ESPERA E OPERACAO PARA CARGAS DE 200T POR DIA DE 8H</v>
          </cell>
          <cell r="C1181" t="str">
            <v>T</v>
          </cell>
        </row>
        <row r="1182">
          <cell r="A1182" t="str">
            <v>04.012.0075-1</v>
          </cell>
          <cell r="B1182" t="str">
            <v>CARGA DE MATERIAL COM PA-CARREGADEIRA DE 1,30M3,EXCLUSIVE DESPESAS COM O CAMINHAO,COMPREENDENDO TEMPO COM ESPERA E OPERACAO PARA CARGAS DE 250T POR DIA DE 8H</v>
          </cell>
          <cell r="C1182" t="str">
            <v>T</v>
          </cell>
        </row>
        <row r="1183">
          <cell r="A1183" t="str">
            <v>04.012.0076-1</v>
          </cell>
          <cell r="B1183" t="str">
            <v>CARGA DE MATERIAL COM PA-CARREGADEIRA DE 1,30M3,EXCLUSIVE DESPESAS COM O CAMINHAO,COMPREENDENDO TEMPO COM ESPERA E OPERACAO PARA CARGAS DE 500T POR DIA DE 8H</v>
          </cell>
          <cell r="C1183" t="str">
            <v>T</v>
          </cell>
        </row>
        <row r="1184">
          <cell r="A1184" t="str">
            <v>04.012.0077-1</v>
          </cell>
          <cell r="B1184" t="str">
            <v>CARGA DE MATERIAL COM PA-CARREGADEIRA DE 3,10M3,EXCLUSIVE DESPESAS COM O CAMINHAO,COMPREENDENDO TEMPO COM ESPERA E OPERACAO PARA CARGAS DE 750T POR DIA DE 8H</v>
          </cell>
          <cell r="C1184" t="str">
            <v>T</v>
          </cell>
        </row>
        <row r="1185">
          <cell r="A1185" t="str">
            <v>04.012.0078-1</v>
          </cell>
          <cell r="B1185" t="str">
            <v>CARGA DE MATERIAL COM PA-CARREGADEIRA DE 3,10M3,EXCLUSIVE DESPESAS COM O CAMINHAO,COMPREENDENDO TEMPO COM ESPERA E OPERACAO PARA CARGAS DE 1000T POR DIA DE 8H</v>
          </cell>
          <cell r="C1185" t="str">
            <v>T</v>
          </cell>
        </row>
        <row r="1186">
          <cell r="A1186" t="str">
            <v>04.013.0015-0</v>
          </cell>
          <cell r="B1186" t="str">
            <v>CARGA E DESCARGA DE CONTAINER,SEGUNDO DESCRICAO DA FAMILIA 02.006</v>
          </cell>
          <cell r="C1186" t="str">
            <v>UN</v>
          </cell>
        </row>
        <row r="1187">
          <cell r="A1187" t="str">
            <v>04.014.0091-1</v>
          </cell>
          <cell r="B1187" t="str">
            <v>CARGA E DESCARGA DE EQUIPAMENTOS PESADOS,EM CARRETAS,EXCLUSIVE O CUSTO HORARIO DO EQUIPAMENTO DURANTE A OPERACAO</v>
          </cell>
          <cell r="C1187" t="str">
            <v>T</v>
          </cell>
        </row>
        <row r="1188">
          <cell r="A1188" t="str">
            <v>04.014.0095-0</v>
          </cell>
          <cell r="B1188" t="str">
            <v>LOCACAO DE CACAMBA DE ACO TIPO CONTAINER COM 5M3 DE CAPACIDADE,PARA RETIRADA DE ENTULHO DE OBRA,INCLUSIVE CARREGAMENTO,TRANSPORTE E DESCARREGAMENTO,EXCLUSIVE TAXA PARA DESCARGA EM</v>
          </cell>
          <cell r="C1188" t="str">
            <v>UN</v>
          </cell>
        </row>
        <row r="1189">
          <cell r="A1189" t="str">
            <v>04.014.0100-0</v>
          </cell>
          <cell r="B1189" t="str">
            <v>COLETA E TRANSPORTE DE RESIDUOS EM CACAMBA ESTACIONARIA "ROLL-ON/ROLL-OFF",ABERTA,COM CAPACIDADE APROXIMADA DE 35M3,COMMINIMO DE 40 COLETAS POR MES,EXCLUSIVE TAXA PARA DESCARGA EM</v>
          </cell>
          <cell r="C1189" t="str">
            <v>UN</v>
          </cell>
        </row>
        <row r="1190">
          <cell r="A1190" t="str">
            <v>04.014.0110-0</v>
          </cell>
          <cell r="B1190" t="str">
            <v>DESCARGA DE MATERIAIS E RESIDUOS EM LOCAIS DE DISPOSICAO FINAL AUTORIZADOS E/OU LICENCIADOS A OPERAR PELOS ORGAOS DE CONTROLE AMBIENTAL</v>
          </cell>
          <cell r="C1190" t="str">
            <v>T</v>
          </cell>
        </row>
        <row r="1191">
          <cell r="A1191" t="str">
            <v>04.015.0100-0</v>
          </cell>
          <cell r="B1191" t="str">
            <v>CUSTO DE DESPESAS COM VEICULO PROPRIO,CONSIDERANDO 50% DE UTILIZACAO DO MESMO EM SERVICO E MEDIA MENSAL PERCORRIDA ATE1500KM, TENDO EM VISTA DESLOCAMENTO PARA FISCALIZACAO DE OBR</v>
          </cell>
          <cell r="C1191" t="str">
            <v>KM</v>
          </cell>
        </row>
        <row r="1192">
          <cell r="A1192" t="str">
            <v>04.015.0101-0</v>
          </cell>
          <cell r="B1192" t="str">
            <v>CUSTO DE DESPESAS COM VEICULO PROPRIO,CONSIDERANDO 50% DE UTILIZACAO DO MESMO EM SERVICO E MEDIA MENSAL PERCORRIDA ENTRE1501 E 3000KM RODADOS,TENDO EM VISTA DESLOCAMENTO PARA FISCA</v>
          </cell>
          <cell r="C1192" t="str">
            <v>KM</v>
          </cell>
        </row>
        <row r="1193">
          <cell r="A1193" t="str">
            <v>04.015.0105-0</v>
          </cell>
          <cell r="B1193" t="str">
            <v>CUSTO DE DESPESAS COM VEICULO PROPRIO,CONSIDERANDO 75% DE UTILIZACAO DO MESMO EM SERVICO E MEDIA MENSAL PERCORRIDA ATE 1500KM,TENDO EM VISTA DESLOCAMENTOS PARA FISCALIZACAO DE OBRA</v>
          </cell>
          <cell r="C1193" t="str">
            <v>KM</v>
          </cell>
        </row>
        <row r="1194">
          <cell r="A1194" t="str">
            <v>04.015.0106-0</v>
          </cell>
          <cell r="B1194" t="str">
            <v>CUSTO DE DESPESAS COM VEICULO PROPRIO,CONSIDERANDO 75% DE UTILIZACAO DO MESMO EM SERVICO E MEDIA MENSAL PERCORRIDA ENTRE1501 E 3000KM RODADOS,TENDO EM VISTA DESLOCAMENTOS PARA FIS</v>
          </cell>
          <cell r="C1194" t="str">
            <v>KM</v>
          </cell>
        </row>
        <row r="1195">
          <cell r="A1195" t="str">
            <v>04.015.0110-0</v>
          </cell>
          <cell r="B1195" t="str">
            <v>CUSTO DE DESPESAS COM VEICULO PROPRIO,CONSIDERANDO 100% DE UTILIZACAO DO MESMO EM SERVICO E MEDIA MENSAL PERCORRIDA ATE1500KM,TENDO EM VISTA DESLOCAMENTOS PARA FISCALIZACAO DE OBR</v>
          </cell>
          <cell r="C1195" t="str">
            <v>KM</v>
          </cell>
        </row>
        <row r="1196">
          <cell r="A1196" t="str">
            <v>04.015.0111-0</v>
          </cell>
          <cell r="B1196" t="str">
            <v>CUSTO DE DESPESAS COM VEICULO PROPRIO,CONSIDERANDO 100% DE UTILIZACAO DO MESMO EM SERVICO E MEDIA MENSAL PERCORRIDA ENTRE 1501 E 3000KM RODADOS,TENDO EM VISTA DESLOCAMENTOS PARA FI</v>
          </cell>
          <cell r="C1196" t="str">
            <v>KM</v>
          </cell>
        </row>
        <row r="1197">
          <cell r="A1197" t="str">
            <v>04.018.0010-0</v>
          </cell>
          <cell r="B1197" t="str">
            <v>RECEBIMENTO DE CARGA DE CAMINHAO BASCULANTE EM SERVICOS DE DESCARGA MECANICA</v>
          </cell>
          <cell r="C1197" t="str">
            <v>T</v>
          </cell>
        </row>
        <row r="1198">
          <cell r="A1198" t="str">
            <v>04.018.0012-0</v>
          </cell>
          <cell r="B1198" t="str">
            <v>RECEBIMENTO DE CARGA DE CARRETA DE 30T,INCLUSIVE UTILIZACAODE GUINDASTE NA DESCARGA</v>
          </cell>
          <cell r="C1198" t="str">
            <v>T</v>
          </cell>
        </row>
        <row r="1199">
          <cell r="A1199" t="str">
            <v>04.018.0015-0</v>
          </cell>
          <cell r="B1199" t="str">
            <v>RECEBIMENTO DE CARGA,DESCARGA E MANOBRA DE CAMINHAO BASCULANTE DE 10M3 OU 15T</v>
          </cell>
          <cell r="C1199" t="str">
            <v>T</v>
          </cell>
        </row>
        <row r="1200">
          <cell r="A1200" t="str">
            <v>04.018.0020-1</v>
          </cell>
          <cell r="B1200" t="str">
            <v>RECEBIMENTO DE CARGA,DESCARGA E MANOBRA DE CAMINHAO BASCULANTE DE 8,00M3 OU 12T</v>
          </cell>
          <cell r="C1200" t="str">
            <v>T</v>
          </cell>
        </row>
        <row r="1201">
          <cell r="A1201" t="str">
            <v>04.018.0025-0</v>
          </cell>
          <cell r="B1201" t="str">
            <v>RECEBIMENTO DE CARGA,DESCARGA E MANOBRA DE CAMINHAO BASCULANTE DE 5,00M3 OU 7,5T</v>
          </cell>
          <cell r="C1201" t="str">
            <v>T</v>
          </cell>
        </row>
        <row r="1202">
          <cell r="A1202" t="str">
            <v>04.018.0030-0</v>
          </cell>
          <cell r="B1202" t="str">
            <v>RECEBIMENTO DE CARGA,DESCARGA E MANOBRA DE CAMINHAO DE CARROCERIA FIXA,DE 8,00M3 OU 12T</v>
          </cell>
          <cell r="C1202" t="str">
            <v>T</v>
          </cell>
        </row>
        <row r="1203">
          <cell r="A1203" t="str">
            <v>04.020.0122-0</v>
          </cell>
          <cell r="B1203" t="str">
            <v>TRANSPORTE DE ANDAIME TUBULAR,CONSIDERANDO-SE A AREA DE PROJECAO VERTICAL DO ANDAIME,EXCLUSIVE CARGA,DESCARGA E TEMPO DEESPERA DO CAMINHAO(VIDE ITEM 04.021.0010)</v>
          </cell>
          <cell r="C1203" t="str">
            <v>M2XKM</v>
          </cell>
        </row>
        <row r="1204">
          <cell r="A1204" t="str">
            <v>04.020.0126-0</v>
          </cell>
          <cell r="B1204" t="str">
            <v>TRANSPORTE DE ANDAIME SUSPENSO,TIPO PESADO,PARA REVESTIMENTO,EXCLUSIVE CARGA,DESCARGA E TEMPO DE ESPERA DO CAMINHAO(VIDEITEM 04.021.0015)</v>
          </cell>
          <cell r="C1204" t="str">
            <v>UNXKM</v>
          </cell>
        </row>
        <row r="1205">
          <cell r="A1205" t="str">
            <v>04.020.0131-0</v>
          </cell>
          <cell r="B1205" t="str">
            <v>TRANSPORTE DE ANDAIME SUSPENSO,TIPO LEVE,PARA PINTURA,EXCLUSIVE CARGA,DESCARGA E TEMPO DE ESPERA DO CAMINHAO(VIDE ITEM 04.021.0020)</v>
          </cell>
          <cell r="C1205" t="str">
            <v>UNXKM</v>
          </cell>
        </row>
        <row r="1206">
          <cell r="A1206" t="str">
            <v>04.020.0136-0</v>
          </cell>
          <cell r="B1206" t="str">
            <v>TRANSPORTE DE ELEVADOR DE OBRAS,CONSTITUIDO POR CACAMBA,FUNIL E SILO OU ELEVADOR DE CABINE ABERTA COM PLATAFORMA,AMBOS COM GUINCHO E CABO ATE 16,00M DE ALTURA,EXCLUSIVE CARGA,DESCA</v>
          </cell>
          <cell r="C1206" t="str">
            <v>UNXKM</v>
          </cell>
        </row>
        <row r="1207">
          <cell r="A1207" t="str">
            <v>04.021.0010-0</v>
          </cell>
          <cell r="B1207" t="str">
            <v>CARGA E DESCARGA MANUAL DE ANDAIME TUBULAR,INCLUSIVE TEMPO DE ESPERA DO CAMINHAO,CONSIDERANDO-SE A AREA DE PROJECAO VERTICAL</v>
          </cell>
          <cell r="C1207" t="str">
            <v>M2</v>
          </cell>
        </row>
        <row r="1208">
          <cell r="A1208" t="str">
            <v>04.021.0015-0</v>
          </cell>
          <cell r="B1208" t="str">
            <v>CARGA E DESCARGA MANUAL DE ANDAIME SUSPENSO,TIPO PESADO,PARAREVESTIMENTO,INCLUSIVE TEMPO DE ESPERA DO CAMINHAO</v>
          </cell>
          <cell r="C1208" t="str">
            <v>UN</v>
          </cell>
        </row>
        <row r="1209">
          <cell r="A1209" t="str">
            <v>04.021.0020-0</v>
          </cell>
          <cell r="B1209" t="str">
            <v>CARGA E DESCARGA MANUAL DE ANDAIME SUSPENSO,TIPO LEVE,PARA PINTURA,INCLUSIVE TEMPO DE ESPERA DO CAMINHAO</v>
          </cell>
          <cell r="C1209" t="str">
            <v>UN</v>
          </cell>
        </row>
        <row r="1210">
          <cell r="A1210" t="str">
            <v>04.021.0025-0</v>
          </cell>
          <cell r="B1210" t="str">
            <v>CARGA E DESCARGA MANUAL DE ELEVADOR DE OBRAS,INCLUSIVE TEMPODE ESPERA DO CAMINHAO REFERENTE AO ITEM 04.020.0136</v>
          </cell>
          <cell r="C1210" t="str">
            <v>UN</v>
          </cell>
        </row>
        <row r="1211">
          <cell r="A1211" t="str">
            <v>04.025.0200-0</v>
          </cell>
          <cell r="B1211" t="str">
            <v>TRANSPORTE ATE 25KM,MONTAGEM E DESMONTAGEM DE BATE-ESTACAS COM MARTELO PESANDO ATE 1,5T,COM OU SEM TORRE,INCLUSIVE HORASIMPRODUTIVAS DA EQUIPE E DO EQUIPAMENTO NA IDA,VOLTA,NA MON</v>
          </cell>
          <cell r="C1211" t="str">
            <v>UN</v>
          </cell>
        </row>
        <row r="1212">
          <cell r="A1212" t="str">
            <v>04.025.0205-0</v>
          </cell>
          <cell r="B1212" t="str">
            <v>TRANSPORTE ATE 25KM,MONTAGEM E DESMONTAGEM DE BATE-ESTACAS COM MARTELO PESANDO ATE 2,5T,COM TORRE,INCLUSIVE HORAS IMPRODUTIVAS DA EQUIPE E DO EQUIPAMENTO NA IDA,VOLTA,NA MONTAGEM E</v>
          </cell>
          <cell r="C1212" t="str">
            <v>UN</v>
          </cell>
        </row>
        <row r="1213">
          <cell r="A1213" t="str">
            <v>04.025.0210-0</v>
          </cell>
          <cell r="B1213" t="str">
            <v>TRANSPORTE ATE 25KM,MONTAGEM E DESMONTAGEM DE BATE-ESTACAS TIPO "FRANKI"(MAQUINA XVII) COM TORRE,COM OU SEM TUBULACAO NECESSARIA PARA EXECUCAO DE ESTACAS "IN SITU",INCLUSIVE HORAS</v>
          </cell>
          <cell r="C1213" t="str">
            <v>UN</v>
          </cell>
        </row>
        <row r="1214">
          <cell r="A1214" t="str">
            <v>04.025.0215-0</v>
          </cell>
          <cell r="B1214" t="str">
            <v>TRANSPORTE ATE 25KM,MONTAGEM E DESMONTAGEM DE BATE-ESTACAS TIPO "FRANKI"(MAQUINA XIII) COM TORRE,COM OU SEM TUBULACAO NECESSARIA PARA EXECUCAO DE ESTACAS "IN SITU",INCLUSIVE HORAS</v>
          </cell>
          <cell r="C1214" t="str">
            <v>UN</v>
          </cell>
        </row>
        <row r="1215">
          <cell r="A1215" t="str">
            <v>05.001.0001-0</v>
          </cell>
          <cell r="B1215" t="str">
            <v>DEMOLICAO MANUAL DE CONCRETO SIMPLES COM EMPILHAMENTO LATERAL DENTRO DO CANTEIRO DE SERVICO</v>
          </cell>
          <cell r="C1215" t="str">
            <v>M3</v>
          </cell>
        </row>
        <row r="1216">
          <cell r="A1216" t="str">
            <v>05.001.0002-1</v>
          </cell>
          <cell r="B1216" t="str">
            <v>DEMOLICAO MANUAL DE CONCRETO ARMADO COMPREENDENDO PILARES,VIGAS E LAJES,EM ESTRUTURA APRESENTANDO POSICAO ESPECIAL,INCLUSIVE EMPILHAMENTO LATERAL DENTRO DO CANTEIRO</v>
          </cell>
          <cell r="C1216" t="str">
            <v>M3</v>
          </cell>
        </row>
        <row r="1217">
          <cell r="A1217" t="str">
            <v>05.001.0005-0</v>
          </cell>
          <cell r="B1217" t="str">
            <v>DEMOLICAO MANUAL DE ALVENARIA DE PEDRA ARGAMASSADA,INCLUSIVEEMPILHAMENTO LATERAL DENTRO DO CANTEIRO DE SERVICO</v>
          </cell>
          <cell r="C1217" t="str">
            <v>M3</v>
          </cell>
        </row>
        <row r="1218">
          <cell r="A1218" t="str">
            <v>05.001.0006-0</v>
          </cell>
          <cell r="B1218" t="str">
            <v>DEMOLICAO MANUAL DE ALVENARIA DE PEDRA SECA,INCLUSIVE EMPILHAMENTO DENTRO DO CANTEIRO DE SERVICO</v>
          </cell>
          <cell r="C1218" t="str">
            <v>M3</v>
          </cell>
        </row>
        <row r="1219">
          <cell r="A1219" t="str">
            <v>05.001.0007-0</v>
          </cell>
          <cell r="B1219" t="str">
            <v>DEMOLICAO DE REVESTIMENTO EM ARGAMASSA DE CAL E AREIA OU CIMENTO E SAIBRO</v>
          </cell>
          <cell r="C1219" t="str">
            <v>M2</v>
          </cell>
        </row>
        <row r="1220">
          <cell r="A1220" t="str">
            <v>05.001.0008-0</v>
          </cell>
          <cell r="B1220" t="str">
            <v>DEMOLICAO DE REVESTIMENTO EM ARGAMASSA DE CIMENTO E AREIA EMPAREDE</v>
          </cell>
          <cell r="C1220" t="str">
            <v>M2</v>
          </cell>
        </row>
        <row r="1221">
          <cell r="A1221" t="str">
            <v>05.001.0009-0</v>
          </cell>
          <cell r="B1221" t="str">
            <v>DEMOLICAO DE REVESTIMENTO EM AZULEJOS,CERAMICAS OU MARMORE EM PAREDE,EXCLUSIVE A CAMADA DE ASSENTAMENTO</v>
          </cell>
          <cell r="C1221" t="str">
            <v>M2</v>
          </cell>
        </row>
        <row r="1222">
          <cell r="A1222" t="str">
            <v>05.001.0010-0</v>
          </cell>
          <cell r="B1222" t="str">
            <v>DEMOLICAO DE FILME (PELICULA) DE IMPERMEABILIZACAO E RESPECTIVA TELA DE POLIESTER.VIDE ITEM 05.001.0162</v>
          </cell>
          <cell r="C1222" t="str">
            <v>M2</v>
          </cell>
        </row>
        <row r="1223">
          <cell r="A1223" t="str">
            <v>05.001.0011-0</v>
          </cell>
          <cell r="B1223" t="str">
            <v>DEMOLICAO DE REVESTIMENTO DE PASTILHA,A PONTEIRO,COM RESPECTIVA CAMADA DE ARGAMASSA DE ASSENTAMENTO,INCLUSIVE AFASTAMENTO LATERAL DENTRO DO CANTEIRO DE SERVICO</v>
          </cell>
          <cell r="C1223" t="str">
            <v>M2</v>
          </cell>
        </row>
        <row r="1224">
          <cell r="A1224" t="str">
            <v>05.001.0012-0</v>
          </cell>
          <cell r="B1224" t="str">
            <v>DEMOLICAO DE REVESTIMENTO DE ARGAMASSA DE CIMENTO E AREIA EIMPERMEABILIZANTE EM RESERVATORIOS OU OUTRA SUPERFICIE DE CONCRETO,INCLUSIVE LIMPEZA COM ESCOVA DE ACO,EXCLUSIVE JATO DE</v>
          </cell>
          <cell r="C1224" t="str">
            <v>M2</v>
          </cell>
        </row>
        <row r="1225">
          <cell r="A1225" t="str">
            <v>05.001.0013-0</v>
          </cell>
          <cell r="B1225" t="str">
            <v>DEMOLICAO A PONTEIRO DE ARREMATE DE PATIO CIMENTADO PARA REEXECUCAO DO MESMO,EXCLUSIVE ESTA REEXECUCAO</v>
          </cell>
          <cell r="C1225" t="str">
            <v>M2</v>
          </cell>
        </row>
        <row r="1226">
          <cell r="A1226" t="str">
            <v>05.001.0014-0</v>
          </cell>
          <cell r="B1226" t="str">
            <v>DEMOLICAO DE ARGAMASSA DE ASSENTAMENTO DE AZULEJO,CERAMICA OU MARMORE EM PAREDE,INCLUSIVE AFASTAMENTO LATERAL DENTRO DOCANTEIRO DE SERVICO</v>
          </cell>
          <cell r="C1226" t="str">
            <v>M2</v>
          </cell>
        </row>
        <row r="1227">
          <cell r="A1227" t="str">
            <v>05.001.0015-0</v>
          </cell>
          <cell r="B1227" t="str">
            <v>DEMOLICAO DE PISO DE LADRILHO COM RESPECTIVA CAMADA DE ARGAMASSA DE ASSENTAMENTO,INCLUSIVE AFASTAMENTO LATERAL DENTRO DOCANTEIRO DE SERVICO</v>
          </cell>
          <cell r="C1227" t="str">
            <v>M2</v>
          </cell>
        </row>
        <row r="1228">
          <cell r="A1228" t="str">
            <v>05.001.0016-0</v>
          </cell>
          <cell r="B1228" t="str">
            <v>DEMOLICAO MANUAL DE PISO CIMENTADO,EXCLUSIVE A BASE DE CONCRETO,INCLUSIVE EMPILHAMENTO LATERAL DENTRO DO CANTEIRO DE SERVICO</v>
          </cell>
          <cell r="C1228" t="str">
            <v>M2</v>
          </cell>
        </row>
        <row r="1229">
          <cell r="A1229" t="str">
            <v>05.001.0017-0</v>
          </cell>
          <cell r="B1229" t="str">
            <v>DEMOLICAO MANUAL DE PAVIMENTACAO DE CONCRETO ASFALTICO DE 5CM DE ESPESSURA</v>
          </cell>
          <cell r="C1229" t="str">
            <v>M2</v>
          </cell>
        </row>
        <row r="1230">
          <cell r="A1230" t="str">
            <v>05.001.0018-0</v>
          </cell>
          <cell r="B1230" t="str">
            <v>DEMOLICAO MANUAL DE PISO CIMENTADO E DA RESPECTIVA BASE DE CONCRETO,OU PASSEIO DE CONCRETO,INCLUSIVE AFASTAMENTO LATERALDENTRO DO CANTEIRO DE SERVICO</v>
          </cell>
          <cell r="C1230" t="str">
            <v>M2</v>
          </cell>
        </row>
        <row r="1231">
          <cell r="A1231" t="str">
            <v>05.001.0019-0</v>
          </cell>
          <cell r="B1231" t="str">
            <v>DEMOLICAO MANUAL DE PAVIMENTACAO DE MACADAME BETUMINOSO,INCLUSIVE AFASTAMENTO LATERAL DENTRO DO CANTEIRO DE SERVICO</v>
          </cell>
          <cell r="C1231" t="str">
            <v>M3</v>
          </cell>
        </row>
        <row r="1232">
          <cell r="A1232" t="str">
            <v>05.001.0020-0</v>
          </cell>
          <cell r="B1232" t="str">
            <v>DEMOLICAO DE PISO DE MARMORE,SOLEIRAS,PEITORIS E ESCADAS COMRESPECTIVA CAMADA DE ARGAMASSA DE ASSENTAMENTO,INCLUSIVE AFASTAMENTO LATERAL DENTRO DO CANTEIRO DE SERVICO</v>
          </cell>
          <cell r="C1232" t="str">
            <v>M2</v>
          </cell>
        </row>
        <row r="1233">
          <cell r="A1233" t="str">
            <v>05.001.0021-0</v>
          </cell>
          <cell r="B1233" t="str">
            <v>DEMOLICAO A PONTEIRO,DE BASE SUPORTE,CONTRAPISO,CAMADA REGULARIZADORA OU DE ASSENTAMENTO DE TACOS,CERAMICAS E AZULEJOS,COM ESPESSURA ATE 4CM</v>
          </cell>
          <cell r="C1233" t="str">
            <v>M2</v>
          </cell>
        </row>
        <row r="1234">
          <cell r="A1234" t="str">
            <v>05.001.0022-0</v>
          </cell>
          <cell r="B1234" t="str">
            <v>DEMOLICAO DE ESTRUTURA DE CONCRETO CELULAR(LAJES,VIGAS,ETC)</v>
          </cell>
          <cell r="C1234" t="str">
            <v>M3</v>
          </cell>
        </row>
        <row r="1235">
          <cell r="A1235" t="str">
            <v>05.001.0023-0</v>
          </cell>
          <cell r="B1235" t="str">
            <v>DEMOLICAO MANUAL DE ALVENARIA DE TIJOLOS FURADOS,INCLUSIVE EMPILHAMENTO DENTRO DO CANTEIRO DE SERVICO</v>
          </cell>
          <cell r="C1235" t="str">
            <v>M3</v>
          </cell>
        </row>
        <row r="1236">
          <cell r="A1236" t="str">
            <v>05.001.0024-0</v>
          </cell>
          <cell r="B1236" t="str">
            <v>DEMOLICAO MANUAL DE ALVENARIA DE TIJOLOS MACICOS,INCLUSIVE EMPILHAMENTO DENTRO DO CANTEIRO DE SERVICO</v>
          </cell>
          <cell r="C1236" t="str">
            <v>M3</v>
          </cell>
        </row>
        <row r="1237">
          <cell r="A1237" t="str">
            <v>05.001.0025-0</v>
          </cell>
          <cell r="B1237" t="str">
            <v>DEMOLICAO MANUAL DE ALVENARIA DE BLOCOS DE CONCRETO,INCLUSIVE EMPILHAMENTO DENTRO DO CANTEIRO DE SERVICO</v>
          </cell>
          <cell r="C1237" t="str">
            <v>M3</v>
          </cell>
        </row>
        <row r="1238">
          <cell r="A1238" t="str">
            <v>05.001.0027-0</v>
          </cell>
          <cell r="B1238" t="str">
            <v>DEMOLICAO MANUAL DE LAJE PRE-FABRICADA COMPOSTA DE TIJOLOSCERAMICOS,VIGOTAS,ARMACAO E CAMADA DE CAPEAMENTO,INCLUSIVEEMPILHAMENTO DENTRO DO CANTEIRO DE SERVICO</v>
          </cell>
          <cell r="C1238" t="str">
            <v>M3</v>
          </cell>
        </row>
        <row r="1239">
          <cell r="A1239" t="str">
            <v>05.001.0031-0</v>
          </cell>
          <cell r="B1239" t="str">
            <v>DEMOLICAO DE PISO DE ALTA RESISTENCIA,EXCLUSIVE CAMADA DE ASSENTAMENTO(CONTRAPISO)</v>
          </cell>
          <cell r="C1239" t="str">
            <v>M2</v>
          </cell>
        </row>
        <row r="1240">
          <cell r="A1240" t="str">
            <v>05.001.0033-0</v>
          </cell>
          <cell r="B1240" t="str">
            <v>DEMOLICAO MANUAL DE CONCRETO ARMADO ESTANDO AS PECAS EM POSICAO ESPECIAL SOBRE O TERRENO OU PLANO HORIZONTAL DE TRABALHO</v>
          </cell>
          <cell r="C1240" t="str">
            <v>M3</v>
          </cell>
        </row>
        <row r="1241">
          <cell r="A1241" t="str">
            <v>05.001.0035-0</v>
          </cell>
          <cell r="B1241" t="str">
            <v>DEMOLICAO DE RODAPE DE ALTA RESISTENCIA</v>
          </cell>
          <cell r="C1241" t="str">
            <v>M</v>
          </cell>
        </row>
        <row r="1242">
          <cell r="A1242" t="str">
            <v>05.001.0039-0</v>
          </cell>
          <cell r="B1242" t="str">
            <v>DEMOLICAO DE DIVISORIAS DE PLACAS DE MARMORITE OU CONCRETO</v>
          </cell>
          <cell r="C1242" t="str">
            <v>M2</v>
          </cell>
        </row>
        <row r="1243">
          <cell r="A1243" t="str">
            <v>05.001.0040-0</v>
          </cell>
          <cell r="B1243" t="str">
            <v>REMOCAO DE COBERTURA EM TELHAS DE ALUMINIO,EXCLUSIVE SUPORTE,ESTRUTURA OU MADEIRAMENTO,MEDIDA PELA AREA REAL DE COBERTURA</v>
          </cell>
          <cell r="C1243" t="str">
            <v>M2</v>
          </cell>
        </row>
        <row r="1244">
          <cell r="A1244" t="str">
            <v>05.001.0041-0</v>
          </cell>
          <cell r="B1244" t="str">
            <v>REMOCAO DE COBERTURA EM TELHAS DE FIBROCIMENTO CONVENCIONAL,ONDULADA,INCLUSIVE MADEIRAMENTO,MEDIDO O CONJUNTO PELA AREAREAL DE COBERTURA</v>
          </cell>
          <cell r="C1244" t="str">
            <v>M2</v>
          </cell>
        </row>
        <row r="1245">
          <cell r="A1245" t="str">
            <v>05.001.0042-0</v>
          </cell>
          <cell r="B1245" t="str">
            <v>REMOCAO DE COBERTURA DE TELHAS DE FIBROCIMENTO CONVENCIONAL,ONDULADA,EXCLUSIVE MADEIRAMENTO,MEDIDA PELA AREA REAL DA COBERTURA</v>
          </cell>
          <cell r="C1245" t="str">
            <v>M2</v>
          </cell>
        </row>
        <row r="1246">
          <cell r="A1246" t="str">
            <v>05.001.0043-0</v>
          </cell>
          <cell r="B1246" t="str">
            <v>REMOCAO DE COBERTURA EM TELHAS COLONIAIS,MEDIDA PELA AREA REAL DE COBERTURA,EXCLUSIVE MADEIRAMENTO</v>
          </cell>
          <cell r="C1246" t="str">
            <v>M2</v>
          </cell>
        </row>
        <row r="1247">
          <cell r="A1247" t="str">
            <v>05.001.0044-0</v>
          </cell>
          <cell r="B1247" t="str">
            <v>REMOCAO DE COBERTURA EM TELHAS FRANCESAS,MEDIDA PELA AREA REAL DE COBERTURA,EXCLUSIVE MADEIRAMENTO</v>
          </cell>
          <cell r="C1247" t="str">
            <v>M2</v>
          </cell>
        </row>
        <row r="1248">
          <cell r="A1248" t="str">
            <v>05.001.0045-0</v>
          </cell>
          <cell r="B1248" t="str">
            <v>REMOCAO DE COBERTURA EM TELHAS DE FIBROCIMENTO,TIPO CALHA,COM 90CM DE LARGURA,INCLUSIVE MADEIRAMENTO,MEDIDO O CONJUNTO PELA AREA REAL DE COBERTURA</v>
          </cell>
          <cell r="C1248" t="str">
            <v>M2</v>
          </cell>
        </row>
        <row r="1249">
          <cell r="A1249" t="str">
            <v>05.001.0046-0</v>
          </cell>
          <cell r="B1249" t="str">
            <v>REMOCAO DE COBERTURA EM TELHAS DE FIBROCIMENTO,TIPO CALHA COM 90CM DE LARGURA,OU METALICA,MEDIDA PELA AREA REAL DE COBERTURA,EXCLUSIVE MADEIRAMENTO</v>
          </cell>
          <cell r="C1249" t="str">
            <v>M2</v>
          </cell>
        </row>
        <row r="1250">
          <cell r="A1250" t="str">
            <v>05.001.0047-0</v>
          </cell>
          <cell r="B1250" t="str">
            <v>REMOCAO DE COBERTURA EM TELHAS DE FIBROCIMENTO TIPO CALHA,COM 43 OU 49CM DE LARGURA,INCLUSIVE MADEIRAMENTO,MEDIDO PELA AREA REAL DE COBERTURA</v>
          </cell>
          <cell r="C1250" t="str">
            <v>M2</v>
          </cell>
        </row>
        <row r="1251">
          <cell r="A1251" t="str">
            <v>05.001.0048-0</v>
          </cell>
          <cell r="B1251" t="str">
            <v>REMOCAO DE COBERTURA EM TELHAS DE FIBROCIMENTO,TIPO CALHA,COM 43 OU 49CM DE LARGURA,EXCLUSIVE MADEIRAMENTO,MEDIDO PELA AREA REAL DA COBERTURA</v>
          </cell>
          <cell r="C1251" t="str">
            <v>M2</v>
          </cell>
        </row>
        <row r="1252">
          <cell r="A1252" t="str">
            <v>05.001.0049-0</v>
          </cell>
          <cell r="B1252" t="str">
            <v>REMOCAO DE MADEIRAMENTO DE TELHADO EM TELHA CERAMICA</v>
          </cell>
          <cell r="C1252" t="str">
            <v>M2</v>
          </cell>
        </row>
        <row r="1253">
          <cell r="A1253" t="str">
            <v>05.001.0050-0</v>
          </cell>
          <cell r="B1253" t="str">
            <v>REMOCAO DE COBERTURA EM TELHAS COLONIAIS,INCLUSIVE MADEIRAMENTO,MEDIDO O CONJUNTO PELA AREA REAL DE COBERTURA</v>
          </cell>
          <cell r="C1253" t="str">
            <v>M2</v>
          </cell>
        </row>
        <row r="1254">
          <cell r="A1254" t="str">
            <v>05.001.0051-0</v>
          </cell>
          <cell r="B1254" t="str">
            <v>REMOCAO DE COBERTURA EM TELHAS DE ARDOSIA,INCLUSIVE MADEIRAMENTO,MEDIDO O CONJUNTO PELA AREA REAL DE COBERTURA</v>
          </cell>
          <cell r="C1254" t="str">
            <v>M2</v>
          </cell>
        </row>
        <row r="1255">
          <cell r="A1255" t="str">
            <v>05.001.0052-0</v>
          </cell>
          <cell r="B1255" t="str">
            <v>REMOCAO DE COBERTURA EM TELHAS FRANCESAS,INCLUSIVE MADEIRAMENTO,MEDIDO O CONJUNTO PELA AREA REAL DE COBERTURA</v>
          </cell>
          <cell r="C1255" t="str">
            <v>M2</v>
          </cell>
        </row>
        <row r="1256">
          <cell r="A1256" t="str">
            <v>05.001.0055-0</v>
          </cell>
          <cell r="B1256" t="str">
            <v>REMOCAO DE FORRO DE ESTUQUE,GESSO,PLACAS PRENSADAS E SEMELHANTES</v>
          </cell>
          <cell r="C1256" t="str">
            <v>M2</v>
          </cell>
        </row>
        <row r="1257">
          <cell r="A1257" t="str">
            <v>05.001.0056-0</v>
          </cell>
          <cell r="B1257" t="str">
            <v>REMOCAO MANUAL CUIDADOSA DA CAMADA DE CAPEAMENTO DE CONCRETOARMADO,VISANDO EXPOSICAO DA ARMADURA,USANDO CINZEL,PONTEIROE ESCOVA DE ACO</v>
          </cell>
          <cell r="C1257" t="str">
            <v>M3</v>
          </cell>
        </row>
        <row r="1258">
          <cell r="A1258" t="str">
            <v>05.001.0057-0</v>
          </cell>
          <cell r="B1258" t="str">
            <v>REMOCAO MANUAL CUIDADOSA DA CAMADA DE CAPEAMENTO DE CONCRETOARMADO,VISANDO EXPOSICAO DA ARMADURA,USANDO CINZEL,PONTEIROE ESCOVA DE ACO,PARA ESPESSURA DE 3CM</v>
          </cell>
          <cell r="C1258" t="str">
            <v>M2</v>
          </cell>
        </row>
        <row r="1259">
          <cell r="A1259" t="str">
            <v>05.001.0058-0</v>
          </cell>
          <cell r="B1259" t="str">
            <v>REMOCAO MANUAL CUIDADOSA DA CAMADA DE CAPEAMENTO DE CONCRETOARMADO,VISANDO EXPOSICAO DA ARMADURA,USANDO CINZEL,PONTEIROE ESCOVA DE ACO,PARA ESPESSURA DE 5CM</v>
          </cell>
          <cell r="C1259" t="str">
            <v>M2</v>
          </cell>
        </row>
        <row r="1260">
          <cell r="A1260" t="str">
            <v>05.001.0059-0</v>
          </cell>
          <cell r="B1260" t="str">
            <v>REMOCAO MANUAL DE PISO DE PEDRA PORTUGUESA,INCLUSIVE BASE DEASSENTAMENTO</v>
          </cell>
          <cell r="C1260" t="str">
            <v>M2</v>
          </cell>
        </row>
        <row r="1261">
          <cell r="A1261" t="str">
            <v>05.001.0060-0</v>
          </cell>
          <cell r="B1261" t="str">
            <v>REMOCACO MANUAL DE PASSEIO DE PEDRA PORTUGUESA</v>
          </cell>
          <cell r="C1261" t="str">
            <v>M2</v>
          </cell>
        </row>
        <row r="1262">
          <cell r="A1262" t="str">
            <v>05.001.0061-0</v>
          </cell>
          <cell r="B1262" t="str">
            <v>REMOCAO MANUAL DE PAVIMENTACAO DE LAJOES DE GRANITO EM PASSEIO</v>
          </cell>
          <cell r="C1262" t="str">
            <v>M2</v>
          </cell>
        </row>
        <row r="1263">
          <cell r="A1263" t="str">
            <v>05.001.0062-0</v>
          </cell>
          <cell r="B1263" t="str">
            <v>REMOCAO DE PLAQUEAMENTO DE CONCRETO</v>
          </cell>
          <cell r="C1263" t="str">
            <v>M2</v>
          </cell>
        </row>
        <row r="1264">
          <cell r="A1264" t="str">
            <v>05.001.0063-0</v>
          </cell>
          <cell r="B1264" t="str">
            <v>REMOCAO CUIDADOSA DE CAMADA DE PROTECAO DE IMPERMEABILIZACAO</v>
          </cell>
          <cell r="C1264" t="str">
            <v>M2</v>
          </cell>
        </row>
        <row r="1265">
          <cell r="A1265" t="str">
            <v>05.001.0064-0</v>
          </cell>
          <cell r="B1265" t="str">
            <v>REMOCAO DE CAMADA DE ISOLAMENTO TERMICO DE TERRACO OU DE ENCHIMENTO EM BANHEIROS,ETC</v>
          </cell>
          <cell r="C1265" t="str">
            <v>M2</v>
          </cell>
        </row>
        <row r="1266">
          <cell r="A1266" t="str">
            <v>05.001.0066-0</v>
          </cell>
          <cell r="B1266" t="str">
            <v>REMOCAO MANUAL DE MATERIAL ROCHOSO,EM BLOCOS DE 15KG,A 1,50MDE ALTURA,REFERINDO-SE O CUSTO AO MATERIAL SOLTO</v>
          </cell>
          <cell r="C1266" t="str">
            <v>M3</v>
          </cell>
        </row>
        <row r="1267">
          <cell r="A1267" t="str">
            <v>05.001.0067-0</v>
          </cell>
          <cell r="B1267" t="str">
            <v>REMOCAO MANUAL DE MATERIAL ROCHOSO,EM BLOCOS ATE 15KG,A 2,50M DE DISTANCIA,REFERINDO-SE O CUSTO AO MATERIAL SOLTO</v>
          </cell>
          <cell r="C1267" t="str">
            <v>M3</v>
          </cell>
        </row>
        <row r="1268">
          <cell r="A1268" t="str">
            <v>05.001.0068-0</v>
          </cell>
          <cell r="B1268" t="str">
            <v>REMOCAO,A PA,DE CASCALHO E PO DE MATERIAL ROCHOSO,A 1,50M DEALTURA</v>
          </cell>
          <cell r="C1268" t="str">
            <v>M3</v>
          </cell>
        </row>
        <row r="1269">
          <cell r="A1269" t="str">
            <v>05.001.0069-0</v>
          </cell>
          <cell r="B1269" t="str">
            <v>REMOCAO,A PA,DE CASCALHO E PO DE MATERIAL ROCHOSO,A 2,50M DEDISTANCIA</v>
          </cell>
          <cell r="C1269" t="str">
            <v>M3</v>
          </cell>
        </row>
        <row r="1270">
          <cell r="A1270" t="str">
            <v>05.001.0070-0</v>
          </cell>
          <cell r="B1270" t="str">
            <v>REMOCAO DE PAVIMENTACAO DE LAJOTAS DE CONCRETO,ALTAMENTE VIBRADO,INTERTRAVADO,PRE-FABRICADO</v>
          </cell>
          <cell r="C1270" t="str">
            <v>M2</v>
          </cell>
        </row>
        <row r="1271">
          <cell r="A1271" t="str">
            <v>05.001.0071-0</v>
          </cell>
          <cell r="B1271" t="str">
            <v>REMOCAO CUIDADOSA DE PEITORIS,SOLEIRAS OU CHAPINS</v>
          </cell>
          <cell r="C1271" t="str">
            <v>M</v>
          </cell>
        </row>
        <row r="1272">
          <cell r="A1272" t="str">
            <v>05.001.0072-0</v>
          </cell>
          <cell r="B1272" t="str">
            <v>REMOCAO DE CALHAS E CONDUTORES</v>
          </cell>
          <cell r="C1272" t="str">
            <v>M</v>
          </cell>
        </row>
        <row r="1273">
          <cell r="A1273" t="str">
            <v>05.001.0073-0</v>
          </cell>
          <cell r="B1273" t="str">
            <v>REMOCAO DE PLACAS DE PISO VINILICO OU DE BORRACHA SINTETICA</v>
          </cell>
          <cell r="C1273" t="str">
            <v>M2</v>
          </cell>
        </row>
        <row r="1274">
          <cell r="A1274" t="str">
            <v>05.001.0074-0</v>
          </cell>
          <cell r="B1274" t="str">
            <v>REMOCAO DE FORRO OU LAMBRI DE FRISOS DE MADEIRA OU PVC,PLACAS DE AGLOMERADO PRENSADO OU SEMELHANTES,EXCLUSIVE O ENGRADAMENTO</v>
          </cell>
          <cell r="C1274" t="str">
            <v>M2</v>
          </cell>
        </row>
        <row r="1275">
          <cell r="A1275" t="str">
            <v>05.001.0075-0</v>
          </cell>
          <cell r="B1275" t="str">
            <v>REMOCAO DE PISO DE TACOS,INCLUSIVE CAMADA DE ARGAMASSA DE ASSENTAMENTO</v>
          </cell>
          <cell r="C1275" t="str">
            <v>M2</v>
          </cell>
        </row>
        <row r="1276">
          <cell r="A1276" t="str">
            <v>05.001.0076-0</v>
          </cell>
          <cell r="B1276" t="str">
            <v>REMOCAO DE DIVISORIAS DE MADEIRA,PRE-MOLDADAS,PRENSADAS OU SEMELHANTES</v>
          </cell>
          <cell r="C1276" t="str">
            <v>M2</v>
          </cell>
        </row>
        <row r="1277">
          <cell r="A1277" t="str">
            <v>05.001.0077-0</v>
          </cell>
          <cell r="B1277" t="str">
            <v>REMOCAO DE ESCADA DE MADEIRA</v>
          </cell>
          <cell r="C1277" t="str">
            <v>M</v>
          </cell>
        </row>
        <row r="1278">
          <cell r="A1278" t="str">
            <v>05.001.0078-0</v>
          </cell>
          <cell r="B1278" t="str">
            <v>REMOCAO DE RODAPES DE MADEIRA,CERAMICA OU SEMELHANTE</v>
          </cell>
          <cell r="C1278" t="str">
            <v>M</v>
          </cell>
        </row>
        <row r="1279">
          <cell r="A1279" t="str">
            <v>05.001.0079-0</v>
          </cell>
          <cell r="B1279" t="str">
            <v>REMOCAO DE FRISOS DE ASSOALHO,EXCLUSIVE BARROTES OU GRAZEPES</v>
          </cell>
          <cell r="C1279" t="str">
            <v>M2</v>
          </cell>
        </row>
        <row r="1280">
          <cell r="A1280" t="str">
            <v>05.001.0080-0</v>
          </cell>
          <cell r="B1280" t="str">
            <v>REMOCAO DE CARPETE OU TAPETE COLADO NO PISO,INCLUSIVE LIMPEZA DE RESIDUO DE COLA COM PALHA DE ACO</v>
          </cell>
          <cell r="C1280" t="str">
            <v>M2</v>
          </cell>
        </row>
        <row r="1281">
          <cell r="A1281" t="str">
            <v>05.001.0081-0</v>
          </cell>
          <cell r="B1281" t="str">
            <v>REMOCAO DE RIPAS,SEM APROVEITAMENTO DE MATERIAL RETIRADO</v>
          </cell>
          <cell r="C1281" t="str">
            <v>M</v>
          </cell>
        </row>
        <row r="1282">
          <cell r="A1282" t="str">
            <v>05.001.0082-0</v>
          </cell>
          <cell r="B1282" t="str">
            <v>REMOCAO DE PISO DE ARDOSIA,PEDRA SAO TOME,COM A RESPECTIVA CAMADA DE ASSENTAMENTO</v>
          </cell>
          <cell r="C1282" t="str">
            <v>M2</v>
          </cell>
        </row>
        <row r="1283">
          <cell r="A1283" t="str">
            <v>05.001.0083-0</v>
          </cell>
          <cell r="B1283" t="str">
            <v>REMOCAO DE PLACAS DE MURO PRE-MOLDADO,COM APROVEITAMENTO DOMATERIAL</v>
          </cell>
          <cell r="C1283" t="str">
            <v>M2</v>
          </cell>
        </row>
        <row r="1284">
          <cell r="A1284" t="str">
            <v>05.001.0084-0</v>
          </cell>
          <cell r="B1284" t="str">
            <v>REMOCAO DE PISO DE MARMORE OU GRANITO</v>
          </cell>
          <cell r="C1284" t="str">
            <v>M2</v>
          </cell>
        </row>
        <row r="1285">
          <cell r="A1285" t="str">
            <v>05.001.0085-0</v>
          </cell>
          <cell r="B1285" t="str">
            <v>REMOCAO A PA,DE CASCALHO OU LAMA A 1,50M DE ALTURA EM LOGRADOURO(BECO) DE ATE 2,00M,EM FAVELAS</v>
          </cell>
          <cell r="C1285" t="str">
            <v>M3</v>
          </cell>
        </row>
        <row r="1286">
          <cell r="A1286" t="str">
            <v>05.001.0086-0</v>
          </cell>
          <cell r="B1286" t="str">
            <v>REMOCAO DE TERRA OU ENTULHO,A PA,ATE A DISTANCIA HORIZONTALDE 5,00M</v>
          </cell>
          <cell r="C1286" t="str">
            <v>M3</v>
          </cell>
        </row>
        <row r="1287">
          <cell r="A1287" t="str">
            <v>05.001.0087-0</v>
          </cell>
          <cell r="B1287" t="str">
            <v>REMOCAO DE PAPEL DE PAREDE,INCLUSIVE LIMPEZA DO EXCESSO DE COLA NA PAREDE</v>
          </cell>
          <cell r="C1287" t="str">
            <v>M2</v>
          </cell>
        </row>
        <row r="1288">
          <cell r="A1288" t="str">
            <v>05.001.0088-0</v>
          </cell>
          <cell r="B1288" t="str">
            <v>REMOCAO DE PISO ELEVADO EM PLACAS</v>
          </cell>
          <cell r="C1288" t="str">
            <v>M2</v>
          </cell>
        </row>
        <row r="1289">
          <cell r="A1289" t="str">
            <v>05.001.0089-0</v>
          </cell>
          <cell r="B1289" t="str">
            <v>REMOCAO DE REVESTIMENTO LAMINADO MELAMINICO EM PAREDES,INCLUSIVE RETIRADA DA COLA</v>
          </cell>
          <cell r="C1289" t="str">
            <v>M2</v>
          </cell>
        </row>
        <row r="1290">
          <cell r="A1290" t="str">
            <v>05.001.0090-0</v>
          </cell>
          <cell r="B1290" t="str">
            <v>REMOCAO DE REVESTIMENTO LAMINADO MELAMINICO EM PISOS,INCLUSIVE RETIRADA DA COLA</v>
          </cell>
          <cell r="C1290" t="str">
            <v>M2</v>
          </cell>
        </row>
        <row r="1291">
          <cell r="A1291" t="str">
            <v>05.001.0095-0</v>
          </cell>
          <cell r="B1291" t="str">
            <v>REMOCAO DE JUNTA DE DILATACAO E VEDACAO</v>
          </cell>
          <cell r="C1291" t="str">
            <v>M</v>
          </cell>
        </row>
        <row r="1292">
          <cell r="A1292" t="str">
            <v>05.001.0100-0</v>
          </cell>
          <cell r="B1292" t="str">
            <v>REMOCAO CUIDADOSA DE DIVISORIA DE GRANITO</v>
          </cell>
          <cell r="C1292" t="str">
            <v>M2</v>
          </cell>
        </row>
        <row r="1293">
          <cell r="A1293" t="str">
            <v>05.001.0105-0</v>
          </cell>
          <cell r="B1293" t="str">
            <v>REMOCAO CUIDADOSA DE DIVISORIA DE MARMORE</v>
          </cell>
          <cell r="C1293" t="str">
            <v>M2</v>
          </cell>
        </row>
        <row r="1294">
          <cell r="A1294" t="str">
            <v>05.001.0106-0</v>
          </cell>
          <cell r="B1294" t="str">
            <v>REMOCAO DE REVESTIMENTO DE LENCOL DE CHUMBO EM PAREDES</v>
          </cell>
          <cell r="C1294" t="str">
            <v>M2</v>
          </cell>
        </row>
        <row r="1295">
          <cell r="A1295" t="str">
            <v>05.001.0123-0</v>
          </cell>
          <cell r="B1295" t="str">
            <v>REMOCAO DE LEITO FILTRANTE</v>
          </cell>
          <cell r="C1295" t="str">
            <v>M3</v>
          </cell>
        </row>
        <row r="1296">
          <cell r="A1296" t="str">
            <v>05.001.0124-0</v>
          </cell>
          <cell r="B1296" t="str">
            <v>REMOCAO DE TUBULACAO DE ACO,EXCLUSIVE ESCAVACAO E REATERRO</v>
          </cell>
          <cell r="C1296" t="str">
            <v>KG</v>
          </cell>
        </row>
        <row r="1297">
          <cell r="A1297" t="str">
            <v>05.001.0125-0</v>
          </cell>
          <cell r="B1297" t="str">
            <v>REMOCAO DE TUBULACAO DE FERRO FUNDIDO COM D.N DE 50 A 300MM,EXCLUSIVE ESCAVACAO E REATERRO</v>
          </cell>
          <cell r="C1297" t="str">
            <v>M</v>
          </cell>
        </row>
        <row r="1298">
          <cell r="A1298" t="str">
            <v>05.001.0126-0</v>
          </cell>
          <cell r="B1298" t="str">
            <v>REMOCAO DE TUBULACAO DE FERRO FUNDIDO COM D.N DE 400 A 600MM,EXCLUSIVE ESCAVACAO E REATERRO</v>
          </cell>
          <cell r="C1298" t="str">
            <v>M</v>
          </cell>
        </row>
        <row r="1299">
          <cell r="A1299" t="str">
            <v>05.001.0127-0</v>
          </cell>
          <cell r="B1299" t="str">
            <v>REMOCAO DE TUBULACAO DE FERRO FUNDIDO COM D.N DE 700 A 1200MM,EXCLUSIVE ESCAVACAO E REATERRO</v>
          </cell>
          <cell r="C1299" t="str">
            <v>M</v>
          </cell>
        </row>
        <row r="1300">
          <cell r="A1300" t="str">
            <v>05.001.0128-0</v>
          </cell>
          <cell r="B1300" t="str">
            <v>REMOCAO DE TUBO DE CONCRETO COM D.N ACIMA DE 1500MM</v>
          </cell>
          <cell r="C1300" t="str">
            <v>M</v>
          </cell>
        </row>
        <row r="1301">
          <cell r="A1301" t="str">
            <v>05.001.0130-0</v>
          </cell>
          <cell r="B1301" t="str">
            <v>REMOCAO DE VIDRO ATE 0,30X0,30M COM LIMPEZA LOCAL</v>
          </cell>
          <cell r="C1301" t="str">
            <v>M2</v>
          </cell>
        </row>
        <row r="1302">
          <cell r="A1302" t="str">
            <v>05.001.0131-0</v>
          </cell>
          <cell r="B1302" t="str">
            <v>REMOCAO DE VIDRO ACIMA DE 0,30X0,30M,COM LIMPEZA LOCAL</v>
          </cell>
          <cell r="C1302" t="str">
            <v>M2</v>
          </cell>
        </row>
        <row r="1303">
          <cell r="A1303" t="str">
            <v>05.001.0132-0</v>
          </cell>
          <cell r="B1303" t="str">
            <v>REMOCAO DE CERCA DE ARAME FARPADO E MOIROES,EXCLUSIVE TRANSPORTE</v>
          </cell>
          <cell r="C1303" t="str">
            <v>M</v>
          </cell>
        </row>
        <row r="1304">
          <cell r="A1304" t="str">
            <v>05.001.0133-0</v>
          </cell>
          <cell r="B1304" t="str">
            <v>ARRANCAMENTO DE BARROTEAMENTO DE DIMENSOES ATE 3"X9" OU DE GRAZEPES CHUMBADOS EM PISOS OU PAREDES,SEM APROVEITAMENTO DOMATERIAL RETIRADO</v>
          </cell>
          <cell r="C1304" t="str">
            <v>M2</v>
          </cell>
        </row>
        <row r="1305">
          <cell r="A1305" t="str">
            <v>05.001.0134-0</v>
          </cell>
          <cell r="B1305" t="str">
            <v>ARRANCAMENTO DE PORTAS,JANELAS E CAIXILHOS DE AR CONDICIONADO OU OUTROS</v>
          </cell>
          <cell r="C1305" t="str">
            <v>UN</v>
          </cell>
        </row>
        <row r="1306">
          <cell r="A1306" t="str">
            <v>05.001.0135-0</v>
          </cell>
          <cell r="B1306" t="str">
            <v>ARRANCAMENTO DE TUBOS DE CONCRETO E MANILHAS CERAMICAS,COM DIAMETRO DE 0,70 A 1,50M,INCLUSIVE EMPILHAMENTO LATERAL DENTRO DO CANTEIRO DE SERVICO</v>
          </cell>
          <cell r="C1306" t="str">
            <v>M</v>
          </cell>
        </row>
        <row r="1307">
          <cell r="A1307" t="str">
            <v>05.001.0136-0</v>
          </cell>
          <cell r="B1307" t="str">
            <v>ARRANCAMENTO DE TUBOS DE CONCRETO E MANILHAS CERAMICAS,COM DIAMETRO DE 0,10 A 0,30M,INCLUSIVE EMPILHAMENTO LATERAL DENTRO DO CANTEIRO DE SERVICO</v>
          </cell>
          <cell r="C1307" t="str">
            <v>M</v>
          </cell>
        </row>
        <row r="1308">
          <cell r="A1308" t="str">
            <v>05.001.0137-0</v>
          </cell>
          <cell r="B1308" t="str">
            <v>ARRANCAMENTO DE TUBOS DE CONCRETO E MANILHAS CERAMICAS,COM DIAMETRO DE 0,40 A 0,60M,INCLUSIVE EMPILHAMENTO LATERAL DENTRO DO CANTEIRO DE SERVICO</v>
          </cell>
          <cell r="C1308" t="str">
            <v>M</v>
          </cell>
        </row>
        <row r="1309">
          <cell r="A1309" t="str">
            <v>05.001.0138-0</v>
          </cell>
          <cell r="B1309" t="str">
            <v>ARRANCAMENTO DE TUBULACAO DE FERRO GALVANIZADO,SEM ESCAVACAOOU RASGO EM ALVENARIA</v>
          </cell>
          <cell r="C1309" t="str">
            <v>M</v>
          </cell>
        </row>
        <row r="1310">
          <cell r="A1310" t="str">
            <v>05.001.0141-0</v>
          </cell>
          <cell r="B1310" t="str">
            <v>ARRANCAMENTO DE TENTOS OU TRAVESSOES,DE GRANITO OU CONCRETO,INCLUSIVE AFASTAMENTO LATERAL DENTRO DO CANTEIRO DE SERVICOS</v>
          </cell>
          <cell r="C1310" t="str">
            <v>M</v>
          </cell>
        </row>
        <row r="1311">
          <cell r="A1311" t="str">
            <v>05.001.0142-0</v>
          </cell>
          <cell r="B1311" t="str">
            <v>ARRANCAMENTO DE MEIOS-FIOS,DE GRANITO OU CONCRETO,RETOS OU CURVOS,INCLUSIVE AFASTAMENTO LATERAL DENTRO DO CANTEIRO DE SERVICO</v>
          </cell>
          <cell r="C1311" t="str">
            <v>M</v>
          </cell>
        </row>
        <row r="1312">
          <cell r="A1312" t="str">
            <v>05.001.0143-0</v>
          </cell>
          <cell r="B1312" t="str">
            <v>ARRANCAMENTO DE PARALELEPIPEDOS,INCLUSIVE AFASTAMENTO LATERAL DENTRO DO CANTEIRO DE SERVICO</v>
          </cell>
          <cell r="C1312" t="str">
            <v>M2</v>
          </cell>
        </row>
        <row r="1313">
          <cell r="A1313" t="str">
            <v>05.001.0144-0</v>
          </cell>
          <cell r="B1313" t="str">
            <v>ARRANCAMENTO DE APARELHOS DE ILUMINACAO, INCLUSIVE LAMPADAS</v>
          </cell>
          <cell r="C1313" t="str">
            <v>UN</v>
          </cell>
        </row>
        <row r="1314">
          <cell r="A1314" t="str">
            <v>05.001.0145-0</v>
          </cell>
          <cell r="B1314" t="str">
            <v>ARRANCAMENTO DE APARELHOS SANITARIOS</v>
          </cell>
          <cell r="C1314" t="str">
            <v>UN</v>
          </cell>
        </row>
        <row r="1315">
          <cell r="A1315" t="str">
            <v>05.001.0146-0</v>
          </cell>
          <cell r="B1315" t="str">
            <v>ARRANCAMENTO DE BANCADA DE PIA/LAVATORIO OU BANCA SECA DE ATE 1,00M DE ALTURA E ATE 0,80M DE LARGURA</v>
          </cell>
          <cell r="C1315" t="str">
            <v>M</v>
          </cell>
        </row>
        <row r="1316">
          <cell r="A1316" t="str">
            <v>05.001.0147-0</v>
          </cell>
          <cell r="B1316" t="str">
            <v>ARRANCAMENTO DE GRADES,GRADIS,ALAMBRADOS,CERCAS E PORTOES</v>
          </cell>
          <cell r="C1316" t="str">
            <v>M2</v>
          </cell>
        </row>
        <row r="1317">
          <cell r="A1317" t="str">
            <v>05.001.0148-0</v>
          </cell>
          <cell r="B1317" t="str">
            <v>ARRANCAMENTO DE CALHA QUEBRADA EM ENCOSTA</v>
          </cell>
          <cell r="C1317" t="str">
            <v>UN</v>
          </cell>
        </row>
        <row r="1318">
          <cell r="A1318" t="str">
            <v>05.001.0149-0</v>
          </cell>
          <cell r="B1318" t="str">
            <v>ARRANCAMENTO DE CERCAS DE MOIROES E ARAME FARPADO</v>
          </cell>
          <cell r="C1318" t="str">
            <v>M</v>
          </cell>
        </row>
        <row r="1319">
          <cell r="A1319" t="str">
            <v>05.001.0155-0</v>
          </cell>
          <cell r="B1319" t="str">
            <v>RETIRADA MANUAL DE TRANSFORMADOR DO LOCAL EM QUE SE ENCONTRAINSTALADO,INCLUSIVE DESLIGAMENTOS ELETRICOS,EXCLUSIVE EQUIPAMENTO PARA CARGA E DESCARGA EM CAMINHAO E TRANSPORTE</v>
          </cell>
          <cell r="C1319" t="str">
            <v>UN</v>
          </cell>
        </row>
        <row r="1320">
          <cell r="A1320" t="str">
            <v>05.001.0158-0</v>
          </cell>
          <cell r="B1320" t="str">
            <v>RETIRADA MANUAL DE GERADOR DO LOCAL EM QUE SE ENCONTRA INSTALADO,EXCLUSIVE EQUIPAMENTO PARA CARGA E DESCARGA EM CAMINHAOE TRANSPORTE</v>
          </cell>
          <cell r="C1320" t="str">
            <v>UN</v>
          </cell>
        </row>
        <row r="1321">
          <cell r="A1321" t="str">
            <v>05.001.0160-0</v>
          </cell>
          <cell r="B1321" t="str">
            <v>PERCUSSAO COM BATIDAS LEVES,SEM RETIRADA DO MATERIAL SOLTO</v>
          </cell>
          <cell r="C1321" t="str">
            <v>M2</v>
          </cell>
        </row>
        <row r="1322">
          <cell r="A1322" t="str">
            <v>05.001.0162-0</v>
          </cell>
          <cell r="B1322" t="str">
            <v>RETIRADA DE IMPERMEABILIZACAO FLEXIVEL(ASFALTO,ETC),INCLUSIVE AFASTAMENTO LATERAL,DENTRO DO CANTEIRO DE SERVICO,EXCLUSIVE CAMADA DE PROTECAO</v>
          </cell>
          <cell r="C1322" t="str">
            <v>M2</v>
          </cell>
        </row>
        <row r="1323">
          <cell r="A1323" t="str">
            <v>05.001.0163-0</v>
          </cell>
          <cell r="B1323" t="str">
            <v>RETIRADA CUIDADOSA DE AZULEJOS OU LADRILHOS CERAMICOS E RESPECTIVA ARGAMASSA DE ASSENTAMENTO,SEM REAPROVEITAMENTO DO MATERIAL RETIRADO</v>
          </cell>
          <cell r="C1323" t="str">
            <v>M2</v>
          </cell>
        </row>
        <row r="1324">
          <cell r="A1324" t="str">
            <v>05.001.0164-0</v>
          </cell>
          <cell r="B1324" t="str">
            <v>RETIRADA CUIDADOSA DE REVESTIMENTO DE ARGAMASSA(INTERNO OU EXTERNO)</v>
          </cell>
          <cell r="C1324" t="str">
            <v>M2</v>
          </cell>
        </row>
        <row r="1325">
          <cell r="A1325" t="str">
            <v>05.001.0168-0</v>
          </cell>
          <cell r="B1325" t="str">
            <v>RECOLOCACAO DE CALHA EM ENCOSTA</v>
          </cell>
          <cell r="C1325" t="str">
            <v>UN</v>
          </cell>
        </row>
        <row r="1326">
          <cell r="A1326" t="str">
            <v>05.001.0169-0</v>
          </cell>
          <cell r="B1326" t="str">
            <v>RECOLOCACAO DE TACOS SOLTOS USANDO PICHE,PEDRISCO E ARGAMASSA DE CIMENTO E SAIBRO,NO TRACO 1:6,COM REMOCAO DA BASE EXISTENTE</v>
          </cell>
          <cell r="C1326" t="str">
            <v>M2</v>
          </cell>
        </row>
        <row r="1327">
          <cell r="A1327" t="str">
            <v>05.001.0170-0</v>
          </cell>
          <cell r="B1327" t="str">
            <v>TRANSPORTE HORIZONTAL DE MATERIAL DE 1ªCATEGORIA OU ENTULHO,EM CARRINHOS,A 10,00M DE DISTANCIA,INCLUSIVE CARGA A PA</v>
          </cell>
          <cell r="C1327" t="str">
            <v>M3</v>
          </cell>
        </row>
        <row r="1328">
          <cell r="A1328" t="str">
            <v>05.001.0171-0</v>
          </cell>
          <cell r="B1328" t="str">
            <v>TRANSPORTE HORIZONTAL DE MATERIAL DE 1ªCATEGORIA OU ENTULHO,EM CARRINHOS,A 20,00M DE DISTANCIA,INCLUSIVE CARGA A PA</v>
          </cell>
          <cell r="C1328" t="str">
            <v>M3</v>
          </cell>
        </row>
        <row r="1329">
          <cell r="A1329" t="str">
            <v>05.001.0172-0</v>
          </cell>
          <cell r="B1329" t="str">
            <v>TRANSPORTE HORIZONTAL DE MATERIAL DE 1ªCATEGORIA OU ENTULHO,EM CARRINHOS,A 30,00M DE DISTANCIA,INCLUSIVE CARGA A PA</v>
          </cell>
          <cell r="C1329" t="str">
            <v>M3</v>
          </cell>
        </row>
        <row r="1330">
          <cell r="A1330" t="str">
            <v>05.001.0173-0</v>
          </cell>
          <cell r="B1330" t="str">
            <v>TRANSPORTE HORIZONTAL DE MATERIAL DE 1ªCATEGORIA OU ENTULHO,EM CARRINHOS,A 60,00M DE DISTANCIA,INCLUSIVE CARGA A PA</v>
          </cell>
          <cell r="C1330" t="str">
            <v>M3</v>
          </cell>
        </row>
        <row r="1331">
          <cell r="A1331" t="str">
            <v>05.001.0177-0</v>
          </cell>
          <cell r="B1331" t="str">
            <v>TRANSPORTE HORIZONTAL DE MATERIAL DE 1ªCATEGORIA OU ENTULHO,EM CARRINHOS,A 100,00M DE DISTANCIA,INCLUSIVE CARGA A PA</v>
          </cell>
          <cell r="C1331" t="str">
            <v>M3</v>
          </cell>
        </row>
        <row r="1332">
          <cell r="A1332" t="str">
            <v>05.001.0178-0</v>
          </cell>
          <cell r="B1332" t="str">
            <v>TRANSPORTE HORIZONTAL DE MATERIAL DE 1ªCATEGORIA OU ENTULHO,EM CARRINHOS,A 150,00M DE DISTANCIA,INCLUSIVE CARGA A PA</v>
          </cell>
          <cell r="C1332" t="str">
            <v>M3</v>
          </cell>
        </row>
        <row r="1333">
          <cell r="A1333" t="str">
            <v>05.001.0179-0</v>
          </cell>
          <cell r="B1333" t="str">
            <v>TRANSPORTE HORIZONTAL DE MATERIAL DE 1ªCATEGORIA OU ENTULHO,EM CARRINHOS,A 200,00M DE DISTANCIA,INCLUSIVE CARGA A PA</v>
          </cell>
          <cell r="C1333" t="str">
            <v>M3</v>
          </cell>
        </row>
        <row r="1334">
          <cell r="A1334" t="str">
            <v>05.001.0185-0</v>
          </cell>
          <cell r="B1334" t="str">
            <v>TRANSPORTE DE MATERIAIS ENCOSTA ACIMA,SERVICO INTEIRAMENTE MANUAL,INCLUSIVE CARGA E DESCARGA</v>
          </cell>
          <cell r="C1334" t="str">
            <v>TXM</v>
          </cell>
        </row>
        <row r="1335">
          <cell r="A1335" t="str">
            <v>05.001.0186-0</v>
          </cell>
          <cell r="B1335" t="str">
            <v>TRANSPORTE DE MATERIAIS ENCOSTA ABAIXO,SERVICO INTEIRAMENTEMANUAL,INCLUSIVE CARGA E DESCARGA</v>
          </cell>
          <cell r="C1335" t="str">
            <v>TXM</v>
          </cell>
        </row>
        <row r="1336">
          <cell r="A1336" t="str">
            <v>05.001.0187-0</v>
          </cell>
          <cell r="B1336" t="str">
            <v>TRANSPORTE HORIZONTAL DE ENTULHO OU LAMA EM CARRINHO,INCLUSIVE CARGA A PA,EM FAVELAS</v>
          </cell>
          <cell r="C1336" t="str">
            <v>M3</v>
          </cell>
        </row>
        <row r="1337">
          <cell r="A1337" t="str">
            <v>05.001.0188-0</v>
          </cell>
          <cell r="B1337" t="str">
            <v>TRANSPORTE DE MATERIAIS ENCOSTA ACIMA,EM CARRINHOS,INCLUSIVECARGA E DESCARGA</v>
          </cell>
          <cell r="C1337" t="str">
            <v>TXM</v>
          </cell>
        </row>
        <row r="1338">
          <cell r="A1338" t="str">
            <v>05.001.0189-0</v>
          </cell>
          <cell r="B1338" t="str">
            <v>TRANSPORTE DE MATERIAIS ENCOSTA ABAIXO,EM CARRINHOS,INCLUSIVE CARGA E DESCARGA</v>
          </cell>
          <cell r="C1338" t="str">
            <v>TXM</v>
          </cell>
        </row>
        <row r="1339">
          <cell r="A1339" t="str">
            <v>05.001.0195-0</v>
          </cell>
          <cell r="B1339" t="str">
            <v>TRANSPORTE DE MATERIAIS DE GRANDE VOLUME E BAIXO PESO ESPECIFICO,SERVICO INTEIRAMENTE MANUAL,ENCOSTA ACIMA,INCLUSIVE CARGA E DESCARGA</v>
          </cell>
          <cell r="C1339" t="str">
            <v>M3XM</v>
          </cell>
        </row>
        <row r="1340">
          <cell r="A1340" t="str">
            <v>05.001.0196-0</v>
          </cell>
          <cell r="B1340" t="str">
            <v>TRANSPORTE DE MATERIAIS DE GRANDE VOLUME E BAIXO PESO ESPECIFICO,SERVICO INTEIRAMENTE MANUAL,ENCOSTA ABAIXO,INCLUSIVE CARGA E DESCARGA</v>
          </cell>
          <cell r="C1340" t="str">
            <v>M3XM</v>
          </cell>
        </row>
        <row r="1341">
          <cell r="A1341" t="str">
            <v>05.001.0205-0</v>
          </cell>
          <cell r="B1341" t="str">
            <v>TRANSPORTE MANUAL DE CALHA ATE O LOCAL DE ASSENTAMENTO,ENCOSTA ACIMA,INCLUSIVE CARGA E DESCARGA</v>
          </cell>
          <cell r="C1341" t="str">
            <v>UNXM</v>
          </cell>
        </row>
        <row r="1342">
          <cell r="A1342" t="str">
            <v>05.001.0206-0</v>
          </cell>
          <cell r="B1342" t="str">
            <v>TRANSPORTE MANUAL DE CALHA ATE O LOCAL DE ASSENTAMENTO,ENCOSTA ABAIXO,INCLUSIVE CARGA E DESCARGA</v>
          </cell>
          <cell r="C1342" t="str">
            <v>UNXM</v>
          </cell>
        </row>
        <row r="1343">
          <cell r="A1343" t="str">
            <v>05.001.0250-0</v>
          </cell>
          <cell r="B1343" t="str">
            <v>TRANSPORTE MANUAL DE MATERIAIS DIVERSOS EM MANGUEZAL,INCLUSIVE CARGA E DESCARGA EM CESTO TIPO COMLURB(MUDA E LIXO)</v>
          </cell>
          <cell r="C1343" t="str">
            <v>TXM</v>
          </cell>
        </row>
        <row r="1344">
          <cell r="A1344" t="str">
            <v>05.001.0300-0</v>
          </cell>
          <cell r="B1344" t="str">
            <v>CALHA FECHADA,DE TABUAS DE MADEIRA DE 3ª,COM A SECAO DE 0,45X0,45M,PARA DESCIDA DE ESCOMBROS,COM COLOCACAO</v>
          </cell>
          <cell r="C1344" t="str">
            <v>M</v>
          </cell>
        </row>
        <row r="1345">
          <cell r="A1345" t="str">
            <v>05.001.0301-0</v>
          </cell>
          <cell r="B1345" t="str">
            <v>CALHA FECHADA,DE TABUAS DE MADEIRA DE 3ª,COM A SECAO 0,35X0,35M,PARA DESCIDA DE ESCOMBROS,COM COLOCACAO</v>
          </cell>
          <cell r="C1345" t="str">
            <v>M</v>
          </cell>
        </row>
        <row r="1346">
          <cell r="A1346" t="str">
            <v>05.001.0305-0</v>
          </cell>
          <cell r="B1346" t="str">
            <v>DESCIDA DE ESCOMBROS POR CALHAS FECHADAS,DE TABUAS DE PINHODE 3ª</v>
          </cell>
          <cell r="C1346" t="str">
            <v>M3</v>
          </cell>
        </row>
        <row r="1347">
          <cell r="A1347" t="str">
            <v>05.001.0310-0</v>
          </cell>
          <cell r="B1347" t="str">
            <v>ENSACAMENTO E TRANSPORTE DE ESCOMBROS EM SACOS PLASTICOS,DESDE UM PAVIMENTO ELEVADO ATE O TERREO,UTILIZANDO ELEVADOR</v>
          </cell>
          <cell r="C1347" t="str">
            <v>M3</v>
          </cell>
        </row>
        <row r="1348">
          <cell r="A1348" t="str">
            <v>05.001.0315-0</v>
          </cell>
          <cell r="B1348" t="str">
            <v>ENSACAMENTO E TRANSPORTE DE ESCOMBROS EM SACOS PLASTICOS,DESDE UM PAVIMENTO ELEVADO ATE O TERREO,UTILIZANDO A ESCADA DOPREDIO</v>
          </cell>
          <cell r="C1348" t="str">
            <v>M3</v>
          </cell>
        </row>
        <row r="1349">
          <cell r="A1349" t="str">
            <v>05.001.0320-0</v>
          </cell>
          <cell r="B1349" t="str">
            <v>RETIRADA DE LAMA,ESCOMBROS OU DETRITOS DO INTERIOR DE RESERVATORIOS OU CAIXAS ENTERRADAS,UTILIZANDO PROCESSOS DE SUSPENSAO MANUAL,MEDIDO POR VOLUME DE MATERIAL RETIRADO</v>
          </cell>
          <cell r="C1349" t="str">
            <v>M3</v>
          </cell>
        </row>
        <row r="1350">
          <cell r="A1350" t="str">
            <v>05.001.0325-0</v>
          </cell>
          <cell r="B1350" t="str">
            <v>DESOBSTRUCAO DE DRENOS DE MUROS DE CONTENCAO,BUZINOTES DE COBERTURAS E SIMILARES</v>
          </cell>
          <cell r="C1350" t="str">
            <v>UN</v>
          </cell>
        </row>
        <row r="1351">
          <cell r="A1351" t="str">
            <v>05.001.0350-0</v>
          </cell>
          <cell r="B1351" t="str">
            <v>LIMPEZA DE VIDROS,FEITA NOS DOIS LADOS,CONTADO UM LADO</v>
          </cell>
          <cell r="C1351" t="str">
            <v>M2</v>
          </cell>
        </row>
        <row r="1352">
          <cell r="A1352" t="str">
            <v>05.001.0360-0</v>
          </cell>
          <cell r="B1352" t="str">
            <v>LIMPEZA DE PISOS CIMENTADOS</v>
          </cell>
          <cell r="C1352" t="str">
            <v>M2</v>
          </cell>
        </row>
        <row r="1353">
          <cell r="A1353" t="str">
            <v>05.001.0365-0</v>
          </cell>
          <cell r="B1353" t="str">
            <v>LIMPEZA DE PISOS CERAMICOS.</v>
          </cell>
          <cell r="C1353" t="str">
            <v>M2</v>
          </cell>
        </row>
        <row r="1354">
          <cell r="A1354" t="str">
            <v>05.001.0366-0</v>
          </cell>
          <cell r="B1354" t="str">
            <v>LIMPEZA DE PISOS DE BORRACHA</v>
          </cell>
          <cell r="C1354" t="str">
            <v>M2</v>
          </cell>
        </row>
        <row r="1355">
          <cell r="A1355" t="str">
            <v>05.001.0370-0</v>
          </cell>
          <cell r="B1355" t="str">
            <v>LIMPEZA DE APARELHOS SANITARIOS,INCLUSIVE METAIS</v>
          </cell>
          <cell r="C1355" t="str">
            <v>UN</v>
          </cell>
        </row>
        <row r="1356">
          <cell r="A1356" t="str">
            <v>05.001.0375-0</v>
          </cell>
          <cell r="B1356" t="str">
            <v>LIMPEZA DE METAIS,EXCLUSIVE APARELHOS SANITARIOS</v>
          </cell>
          <cell r="C1356" t="str">
            <v>UN</v>
          </cell>
        </row>
        <row r="1357">
          <cell r="A1357" t="str">
            <v>05.001.0380-0</v>
          </cell>
          <cell r="B1357" t="str">
            <v>LIMPEZA DE PEITORIS</v>
          </cell>
          <cell r="C1357" t="str">
            <v>M</v>
          </cell>
        </row>
        <row r="1358">
          <cell r="A1358" t="str">
            <v>05.001.0385-0</v>
          </cell>
          <cell r="B1358" t="str">
            <v>LIMPEZA DE PAREDES REVESTIDAS DE CERAMICAS OU AZULEJOS</v>
          </cell>
          <cell r="C1358" t="str">
            <v>M2</v>
          </cell>
        </row>
        <row r="1359">
          <cell r="A1359" t="str">
            <v>05.001.0386-0</v>
          </cell>
          <cell r="B1359" t="str">
            <v>LIMPEZA DE PISOS VINILICOS</v>
          </cell>
          <cell r="C1359" t="str">
            <v>M2</v>
          </cell>
        </row>
        <row r="1360">
          <cell r="A1360" t="str">
            <v>05.001.0387-0</v>
          </cell>
          <cell r="B1360" t="str">
            <v>LIMPEZA DE PISOS DE PEDRA</v>
          </cell>
          <cell r="C1360" t="str">
            <v>M2</v>
          </cell>
        </row>
        <row r="1361">
          <cell r="A1361" t="str">
            <v>05.001.0388-0</v>
          </cell>
          <cell r="B1361" t="str">
            <v>LAVAGEM DE TAPETES EXECUTADA NO LOCAL</v>
          </cell>
          <cell r="C1361" t="str">
            <v>M2</v>
          </cell>
        </row>
        <row r="1362">
          <cell r="A1362" t="str">
            <v>05.001.0389-0</v>
          </cell>
          <cell r="B1362" t="str">
            <v>LIMPEZA EM PAREDE REVESTIDA COM PASTILHAS,INCLUSIVE O USO DEESCADA ATE 2 PAVIMENTOS,EXCLUSIVE ANDAIMES</v>
          </cell>
          <cell r="C1362" t="str">
            <v>M2</v>
          </cell>
        </row>
        <row r="1363">
          <cell r="A1363" t="str">
            <v>05.001.0391-0</v>
          </cell>
          <cell r="B1363" t="str">
            <v>LIMPEZA EM PAREDE REVESTIDA COM MARMORE OU GRANITO(POLIMENTO),INCLUSIVE O USO DE ESCADA ATE 2 PAVIMENTOS,EXCLUSIVE ANDAIMES</v>
          </cell>
          <cell r="C1363" t="str">
            <v>M2</v>
          </cell>
        </row>
        <row r="1364">
          <cell r="A1364" t="str">
            <v>05.001.0392-0</v>
          </cell>
          <cell r="B1364" t="str">
            <v>LIMPEZA EM PAREDE REVESTIDA COM PEDRAS(LAVAGEM COM SOLUCAO ACIDA),INCLUSIVE O USO DE ESCADA ATE 2 PAVIMENTOS,EXCLUSIVE ANDAIMES</v>
          </cell>
          <cell r="C1364" t="str">
            <v>M2</v>
          </cell>
        </row>
        <row r="1365">
          <cell r="A1365" t="str">
            <v>05.001.0393-0</v>
          </cell>
          <cell r="B1365" t="str">
            <v>LIMPEZA EM PAREDE REVESTIDA COM CHAPAS LAMINADAS,INCLUSIVE OUSO DE ESCADA ATE 2 PAVIMENTOS,EXCLUSIVE ANDAIMES</v>
          </cell>
          <cell r="C1365" t="str">
            <v>M2</v>
          </cell>
        </row>
        <row r="1366">
          <cell r="A1366" t="str">
            <v>05.001.0400-0</v>
          </cell>
          <cell r="B1366" t="str">
            <v>LIMPEZA DE CALHA EM ENCOSTA</v>
          </cell>
          <cell r="C1366" t="str">
            <v>M</v>
          </cell>
        </row>
        <row r="1367">
          <cell r="A1367" t="str">
            <v>05.001.0402-0</v>
          </cell>
          <cell r="B1367" t="str">
            <v>LIMPEZA DE TELHA CERAMICA,CONSTANDO DE LAVAGEM COM AGUA PURAE ESCOVACAO COM ESCOVA DE ACO</v>
          </cell>
          <cell r="C1367" t="str">
            <v>M2</v>
          </cell>
        </row>
        <row r="1368">
          <cell r="A1368" t="str">
            <v>05.001.0405-0</v>
          </cell>
          <cell r="B1368" t="str">
            <v>LIMPEZA DE CAIXA DE AREIA,EM ENCOSTA,ATE 1,50M DE PROFUNDIDADE</v>
          </cell>
          <cell r="C1368" t="str">
            <v>M3</v>
          </cell>
        </row>
        <row r="1369">
          <cell r="A1369" t="str">
            <v>05.001.0410-0</v>
          </cell>
          <cell r="B1369" t="str">
            <v>LIMPEZA DE PAINEIS DE ALUMINIO</v>
          </cell>
          <cell r="C1369" t="str">
            <v>M2</v>
          </cell>
        </row>
        <row r="1370">
          <cell r="A1370" t="str">
            <v>05.001.0415-0</v>
          </cell>
          <cell r="B1370" t="str">
            <v>LIMPEZA DE PAINEIS DE ACO ESCOVADO</v>
          </cell>
          <cell r="C1370" t="str">
            <v>M2</v>
          </cell>
        </row>
        <row r="1371">
          <cell r="A1371" t="str">
            <v>05.001.0450-0</v>
          </cell>
          <cell r="B1371" t="str">
            <v>LIMPEZA DE CAIXA D'AGUA OU CISTERNA,COM CAPACIDADE ATE 1000L,INCLUSIVE DESINFECCAO CONFORME NORMAS DO INEA</v>
          </cell>
          <cell r="C1371" t="str">
            <v>UN</v>
          </cell>
        </row>
        <row r="1372">
          <cell r="A1372" t="str">
            <v>05.001.0455-0</v>
          </cell>
          <cell r="B1372" t="str">
            <v>LIMPEZA DE CAIXA D'AGUA OU CISTERNA,COM CAPACIDADE DE 1001 A2000L,INCLUSIVE DESINFECCAO CONFORME NORMAS DO INEA</v>
          </cell>
          <cell r="C1372" t="str">
            <v>UN</v>
          </cell>
        </row>
        <row r="1373">
          <cell r="A1373" t="str">
            <v>05.001.0460-0</v>
          </cell>
          <cell r="B1373" t="str">
            <v>LIMPEZA DE CAIXA D'AGUA OU CISTERNA,COM CAPACIDADE DE 2001 A20000L,INCLUSIVE DESINFECCAO CONFORME NORMAS DO INEA</v>
          </cell>
          <cell r="C1373" t="str">
            <v>UN</v>
          </cell>
        </row>
        <row r="1374">
          <cell r="A1374" t="str">
            <v>05.001.0465-0</v>
          </cell>
          <cell r="B1374" t="str">
            <v>LIMPEZA DE CAIXA D'AGUA OU CISTERNA,COM CAPACIDADE DE 20001A 60000L,INCLUSIVE DESINFECCAO CONFORME NORMAS DO INEA</v>
          </cell>
          <cell r="C1374" t="str">
            <v>UN</v>
          </cell>
        </row>
        <row r="1375">
          <cell r="A1375" t="str">
            <v>05.001.0600-0</v>
          </cell>
          <cell r="B1375" t="str">
            <v>APICOAMENTO DE MEIOS-FIOS,UTILIZANDO PONTEIRO,CONSIDERANDO ESPELHO DE 15CM,FACE E ARESTA</v>
          </cell>
          <cell r="C1375" t="str">
            <v>M</v>
          </cell>
        </row>
        <row r="1376">
          <cell r="A1376" t="str">
            <v>05.001.0601-0</v>
          </cell>
          <cell r="B1376" t="str">
            <v>APICOAMENTO DE CONCRETO OU PISO CIMENTADO</v>
          </cell>
          <cell r="C1376" t="str">
            <v>M2</v>
          </cell>
        </row>
        <row r="1377">
          <cell r="A1377" t="str">
            <v>05.001.0602-0</v>
          </cell>
          <cell r="B1377" t="str">
            <v>APICOAMENTO PARA EXECUCAO DE CONCRETO APARENTE EM SUPERFICIES HORIZONTAIS SUPERIORES(TETOS)</v>
          </cell>
          <cell r="C1377" t="str">
            <v>M2</v>
          </cell>
        </row>
        <row r="1378">
          <cell r="A1378" t="str">
            <v>05.001.0603-0</v>
          </cell>
          <cell r="B1378" t="str">
            <v>APICOAMENTO PARA EXECUCAO DE CONCRETO APARENTE EM SUPERFICIES VERTICAIS</v>
          </cell>
          <cell r="C1378" t="str">
            <v>M2</v>
          </cell>
        </row>
        <row r="1379">
          <cell r="A1379" t="str">
            <v>05.001.0605-0</v>
          </cell>
          <cell r="B1379" t="str">
            <v>APICOAMENTO DE CONCRETO,EM SUPERFICIES VERTICIAS,INCLUSIVE CORRECAO DE FALHAS</v>
          </cell>
          <cell r="C1379" t="str">
            <v>M2</v>
          </cell>
        </row>
        <row r="1380">
          <cell r="A1380" t="str">
            <v>05.001.0606-0</v>
          </cell>
          <cell r="B1380" t="str">
            <v>APICOAMENTO DE CONCRETO,EM SUPERFICIES HORIZONTAIS(TETO),INCLUSIVE CORRECAO DE FALHAS</v>
          </cell>
          <cell r="C1380" t="str">
            <v>M2</v>
          </cell>
        </row>
        <row r="1381">
          <cell r="A1381" t="str">
            <v>05.001.0607-0</v>
          </cell>
          <cell r="B1381" t="str">
            <v>FURACAO EM CONCRETO COM FURADEIRA MANUAL E BROCA DE WIDIA DEDIAMETRO ATE 1/2"</v>
          </cell>
          <cell r="C1381" t="str">
            <v>M</v>
          </cell>
        </row>
        <row r="1382">
          <cell r="A1382" t="str">
            <v>05.001.0608-0</v>
          </cell>
          <cell r="B1382" t="str">
            <v>FURACAO EM CONCRETO COM FURADEIRA MANUAL E BROCA DE WIDIA DEDIAMETRO DE 5/8"</v>
          </cell>
          <cell r="C1382" t="str">
            <v>M</v>
          </cell>
        </row>
        <row r="1383">
          <cell r="A1383" t="str">
            <v>05.001.0609-0</v>
          </cell>
          <cell r="B1383" t="str">
            <v>FURACAO EM CONCRETO COM FURADEIRA MANUAL E BROCA DE WIDIA DEDIAMETRO DE 3/4"</v>
          </cell>
          <cell r="C1383" t="str">
            <v>M</v>
          </cell>
        </row>
        <row r="1384">
          <cell r="A1384" t="str">
            <v>05.001.0612-0</v>
          </cell>
          <cell r="B1384" t="str">
            <v>FURACAO EM CONCRETO COM FURADEIRA MANUAL E BROCA DE WIDIA DEDIAMETRO DE 1"</v>
          </cell>
          <cell r="C1384" t="str">
            <v>M</v>
          </cell>
        </row>
        <row r="1385">
          <cell r="A1385" t="str">
            <v>05.001.0613-0</v>
          </cell>
          <cell r="B1385" t="str">
            <v>FURACAO EM CONCRETO COM FURADEIRA MANUAL E BROCA DE WIDIA DEDIAMETRO DE 1.1/2"</v>
          </cell>
          <cell r="C1385" t="str">
            <v>M</v>
          </cell>
        </row>
        <row r="1386">
          <cell r="A1386" t="str">
            <v>05.001.0615-0</v>
          </cell>
          <cell r="B1386" t="str">
            <v>FURACAO DE CONCRETO,A PONTEIRO,TENDO O FURO 5X5X7CM</v>
          </cell>
          <cell r="C1386" t="str">
            <v>un</v>
          </cell>
        </row>
        <row r="1387">
          <cell r="A1387" t="str">
            <v>05.001.0616-0</v>
          </cell>
          <cell r="B1387" t="str">
            <v>FURACAO DE CONCRETO,A PONTEIRO,TENDO O FURO 10X10X15CM</v>
          </cell>
          <cell r="C1387" t="str">
            <v>UN</v>
          </cell>
        </row>
        <row r="1388">
          <cell r="A1388" t="str">
            <v>05.001.0618-0</v>
          </cell>
          <cell r="B1388" t="str">
            <v>TIRO COM PISTOLA PARA FIXACAO DE PINO DE 1/4" EM CONCRETO ARMADO,INCLUSIVE O PINO E 0,50M DE FITA PERFURADA.FORNECIMENTOE COLOCACAO</v>
          </cell>
          <cell r="C1388" t="str">
            <v>UN</v>
          </cell>
        </row>
        <row r="1389">
          <cell r="A1389" t="str">
            <v>05.001.0620-0</v>
          </cell>
          <cell r="B1389" t="str">
            <v>CORTE EM ALVENARIA DE TIJOLO,PARA COLOCACAO DE CAIXA DE 0,25X0,25X0,12M,INCLUSIVE ARREMATES DE RECOMPOSICAO</v>
          </cell>
          <cell r="C1389" t="str">
            <v>UN</v>
          </cell>
        </row>
        <row r="1390">
          <cell r="A1390" t="str">
            <v>05.001.0621-0</v>
          </cell>
          <cell r="B1390" t="str">
            <v>CORTE EM ALVENARIA DE TIJOLO,PARA COLOCACAO DE CAIXA DE 0,35X0,45X0,15M,INCLUSIVE ARREMATES DE RECOMPOSICAO</v>
          </cell>
          <cell r="C1390" t="str">
            <v>UN</v>
          </cell>
        </row>
        <row r="1391">
          <cell r="A1391" t="str">
            <v>05.001.0622-0</v>
          </cell>
          <cell r="B1391" t="str">
            <v>CORTE EM ALVENARIA DE TIJOLO,PARA COLOCACAO DE CAIXA DE 0,50X1,00X0,15M,INCLUSIVE ARREMATES DE RECOMPOSICAO</v>
          </cell>
          <cell r="C1391" t="str">
            <v>UN</v>
          </cell>
        </row>
        <row r="1392">
          <cell r="A1392" t="str">
            <v>05.001.0623-0</v>
          </cell>
          <cell r="B1392" t="str">
            <v>CORTE EM ALVENARIA DE TIJOLO,PARA COLOCACAO DE CAIXA DE 1,00X1,00X0,15M,INCLUSIVE ARREMATES DE RECOMPOSICAO</v>
          </cell>
          <cell r="C1392" t="str">
            <v>UN</v>
          </cell>
        </row>
        <row r="1393">
          <cell r="A1393" t="str">
            <v>05.001.0680-0</v>
          </cell>
          <cell r="B1393" t="str">
            <v>CORTE EM TETO DE GESSO COM MAQUITA</v>
          </cell>
          <cell r="C1393" t="str">
            <v>M</v>
          </cell>
        </row>
        <row r="1394">
          <cell r="A1394" t="str">
            <v>05.001.0690-0</v>
          </cell>
          <cell r="B1394" t="str">
            <v>CORTE EM PISOS DE MARMORE,MARMORITE OU CERAMICA COM MAQUITA</v>
          </cell>
          <cell r="C1394" t="str">
            <v>M</v>
          </cell>
        </row>
        <row r="1395">
          <cell r="A1395" t="str">
            <v>05.001.0700-0</v>
          </cell>
          <cell r="B1395" t="str">
            <v>ARRUMACAO DE MATERIAL ROCHOSO,EM BLOCOS ATE 15KG,EM PILHAS REGULARES,REFERINDO-SE O CUSTO AO MATERIAL SOLTO</v>
          </cell>
          <cell r="C1395" t="str">
            <v>M3</v>
          </cell>
        </row>
        <row r="1396">
          <cell r="A1396" t="str">
            <v>05.001.0750-0</v>
          </cell>
          <cell r="B1396" t="str">
            <v>LIMPEZA DE SUPERFICIE DE CONCRETO E DA ARMADURA,COM ESCOVA DE ACO,APOS RETIRADA DO CAPEAMENTO,EXCLUSIVE ESTE</v>
          </cell>
          <cell r="C1396" t="str">
            <v>M2</v>
          </cell>
        </row>
        <row r="1397">
          <cell r="A1397" t="str">
            <v>05.001.0755-0</v>
          </cell>
          <cell r="B1397" t="str">
            <v>LIXAMENTO DE CONCRETO APARENTE,ANTIGO,SERVICO MANUAL COM LIXA DE CALAFATE</v>
          </cell>
          <cell r="C1397" t="str">
            <v>M2</v>
          </cell>
        </row>
        <row r="1398">
          <cell r="A1398" t="str">
            <v>05.001.0758-0</v>
          </cell>
          <cell r="B1398" t="str">
            <v>LIMPEZA DE SUPERFICIE DE CONCRETO APARENTE LISO(ANTIGO),COMAGUA PURA E ESCOVACAO COM ESCOVA DE ACO,UTILIZANDO MANGUEIRADE 1/2",EXCLUSIVE ANDAIMES</v>
          </cell>
          <cell r="C1398" t="str">
            <v>M2</v>
          </cell>
        </row>
        <row r="1399">
          <cell r="A1399" t="str">
            <v>05.001.0800-0</v>
          </cell>
          <cell r="B1399" t="str">
            <v>POLIMENTO MANUAL DE PEITORIL DE MARMORITE</v>
          </cell>
          <cell r="C1399" t="str">
            <v>M</v>
          </cell>
        </row>
        <row r="1400">
          <cell r="A1400" t="str">
            <v>05.001.0802-0</v>
          </cell>
          <cell r="B1400" t="str">
            <v>POLIMENTO MANUAL DE PEITORIL DE MARMORE</v>
          </cell>
          <cell r="C1400" t="str">
            <v>M</v>
          </cell>
        </row>
        <row r="1401">
          <cell r="A1401" t="str">
            <v>05.001.0805-0</v>
          </cell>
          <cell r="B1401" t="str">
            <v>POLIMENTO MANUAL DE PISO E ESPELHO,EM ESCADA DE MARMORITE</v>
          </cell>
          <cell r="C1401" t="str">
            <v>M</v>
          </cell>
        </row>
        <row r="1402">
          <cell r="A1402" t="str">
            <v>05.001.0810-0</v>
          </cell>
          <cell r="B1402" t="str">
            <v>POLIMENTO MANUAL DE RODAPE DE MARMORITE</v>
          </cell>
          <cell r="C1402" t="str">
            <v>M</v>
          </cell>
        </row>
        <row r="1403">
          <cell r="A1403" t="str">
            <v>05.001.0815-0</v>
          </cell>
          <cell r="B1403" t="str">
            <v>POLIMENTO MANUAL DE RODAPE EM MATERIAL DE ALTA RESISTENCIA</v>
          </cell>
          <cell r="C1403" t="str">
            <v>M</v>
          </cell>
        </row>
        <row r="1404">
          <cell r="A1404" t="str">
            <v>05.001.0820-0</v>
          </cell>
          <cell r="B1404" t="str">
            <v>LIMPEZA E POLIMENTO DE PISO DE ALTA RESISTENCIA,ANTIGO,USANDO ESTUQUE COM ADESIVO,CIMENTO BRANCO E CORANTE,SENDO 2 POLIMENTOS MECANICOS</v>
          </cell>
          <cell r="C1404" t="str">
            <v>M2</v>
          </cell>
        </row>
        <row r="1405">
          <cell r="A1405" t="str">
            <v>05.001.0825-0</v>
          </cell>
          <cell r="B1405" t="str">
            <v>LIMPEZA E POLIMENTO DE PISO DE MARMORITE,ANTIGO,USANDO ESTUQUE COM ADESIVO,CIMENTO BRANCO E CORANTE,SENDO 2 POLIMENTOS MECANICOS</v>
          </cell>
          <cell r="C1405" t="str">
            <v>M2</v>
          </cell>
        </row>
        <row r="1406">
          <cell r="A1406" t="str">
            <v>05.001.0840-0</v>
          </cell>
          <cell r="B1406" t="str">
            <v>LIMPEZA E POLIMENTO DE PISO DE MARMORE,ANTIGO,USANDO ESTUQUECOM ADESIVO,CIMENTO BRANCO E CORANTE,SENDO 2 POLIMENTOS MECANICOS</v>
          </cell>
          <cell r="C1406" t="str">
            <v>M2</v>
          </cell>
        </row>
        <row r="1407">
          <cell r="A1407" t="str">
            <v>05.001.0845-0</v>
          </cell>
          <cell r="B1407" t="str">
            <v>LIMPEZA E POLIMENTO DE PISO DE GRANITO,ANTIGO,USANDO ESTUQUECOM ADESIVO,CIMENTO BRANCO E CORANTE,SENDO 2 POLIMENTOS MECANICOS</v>
          </cell>
          <cell r="C1407" t="str">
            <v>M2</v>
          </cell>
        </row>
        <row r="1408">
          <cell r="A1408" t="str">
            <v>05.001.0850-0</v>
          </cell>
          <cell r="B1408" t="str">
            <v>POLIMENTO MECANICO EM PISO CIMENTADO ANTIGO,APOS REPAROS DOREVESTIMENTO COM ESTUQUE DE CIMENTO E ADESIVO,INCLUSIVE ESTES MATERIAIS</v>
          </cell>
          <cell r="C1408" t="str">
            <v>M2</v>
          </cell>
        </row>
        <row r="1409">
          <cell r="A1409" t="str">
            <v>05.001.0876-0</v>
          </cell>
          <cell r="B1409" t="str">
            <v>RASPAGEM COM ESPATULA DE ACO OU ESCOVA DE ACO PARA REMOCAO DE CRAQUELE DE PINTURA</v>
          </cell>
          <cell r="C1409" t="str">
            <v>M2</v>
          </cell>
        </row>
        <row r="1410">
          <cell r="A1410" t="str">
            <v>05.001.0900-0</v>
          </cell>
          <cell r="B1410" t="str">
            <v>CORTE DE ACO(VERGALHAO),INCLUSIVE REMOCAO DO LOCAL,APOS SERVICOS DE DEMOLICAO DE CONCRETO</v>
          </cell>
          <cell r="C1410" t="str">
            <v>KG</v>
          </cell>
        </row>
        <row r="1411">
          <cell r="A1411" t="str">
            <v>05.001.0950-0</v>
          </cell>
          <cell r="B1411" t="str">
            <v>DESMONTAGEM E REMOCAO MANUAIS DE TUBOS,CONEXOES,REGISTROS,VALVULAS E SIMILARES,COM JUNTAS FLANGEADAS.CUSTO POR JUNTA DEDN ATE 80MM</v>
          </cell>
          <cell r="C1411" t="str">
            <v>UN</v>
          </cell>
        </row>
        <row r="1412">
          <cell r="A1412" t="str">
            <v>05.001.0955-0</v>
          </cell>
          <cell r="B1412" t="str">
            <v>DESMONTAGEM E REMOCAO MANUAIS DE TUBOS,CONEXOES,REGISTROS,VALVULAS E SIMILARES,COM JUNTAS FLANGEADAS.CUSTO POR JUNTA DEDN=100 OU 150MM</v>
          </cell>
          <cell r="C1412" t="str">
            <v>UN</v>
          </cell>
        </row>
        <row r="1413">
          <cell r="A1413" t="str">
            <v>05.001.0960-0</v>
          </cell>
          <cell r="B1413" t="str">
            <v>DESMONTAGEM E REMOCAO MANUAIS DE TUBOS,CONEXOES,REGISTROS,VALVULAS E SIMILARES,COM JUNTAS FLANGEADAS.CUSTO POR JUNTA DEDN=200MM</v>
          </cell>
          <cell r="C1413" t="str">
            <v>UN</v>
          </cell>
        </row>
        <row r="1414">
          <cell r="A1414" t="str">
            <v>05.002.0001-0</v>
          </cell>
          <cell r="B1414" t="str">
            <v>DEMOLICAO,COM EQUIPAMENTO DE AR COMPRIMIDO,DE PISOS OU PAVIMENTOS DE CONCRETO SIMPLES,INCLUSIVE AFASTAMENTO LATERAL DENTRO DO CANTEIRO DE SERVICO</v>
          </cell>
          <cell r="C1414" t="str">
            <v>M3</v>
          </cell>
        </row>
        <row r="1415">
          <cell r="A1415" t="str">
            <v>05.002.0002-0</v>
          </cell>
          <cell r="B1415" t="str">
            <v>DEMOLICAO,COM EQUIPAMENTO DE AR COMPRIMENTO,DE PISOS OU PAVIMENTOS DE CONCRETO ARMADO,INCLUSIVE AFASTAMENTO LATERAL DENTRO DO CANTEIRO DE SERVICO</v>
          </cell>
          <cell r="C1415" t="str">
            <v>M3</v>
          </cell>
        </row>
        <row r="1416">
          <cell r="A1416" t="str">
            <v>05.002.0003-1</v>
          </cell>
          <cell r="B1416" t="str">
            <v>DEMOLICAO,COM EQUIPAMENTO DE AR COMPRIMIDO,DE MASSAS DE CONCRETO SIMPLES,EXCETO PISOS OU PAVIMENTOS,INCLUSIVE AFASTAMENTO LATERAL DENTRO DO CANTEIRO DE SERVICO</v>
          </cell>
          <cell r="C1416" t="str">
            <v>M3</v>
          </cell>
        </row>
        <row r="1417">
          <cell r="A1417" t="str">
            <v>05.002.0004-0</v>
          </cell>
          <cell r="B1417" t="str">
            <v>DEMOLICAO,COM EQUIPAMENTO DE AR COMPRIMIDO,DE MASSAS DE CONCRETO ARMADO,EXCETO PISOS OU PAVIMENTOS,INCLUSIVE AFASTAMENTOLATERAL DENTRO DO CANTEIRO DE SERVICO</v>
          </cell>
          <cell r="C1417" t="str">
            <v>M3</v>
          </cell>
        </row>
        <row r="1418">
          <cell r="A1418" t="str">
            <v>05.002.0005-1</v>
          </cell>
          <cell r="B1418" t="str">
            <v>DEMOLICAO COM EQUIPAMENTO DE AR COMPRIMIDO,DE PAVIMENTACAO DE CONCRETO ASFALTICO,COM 5CM DE ESPESSURA,INCLUSIVE AFASTAMENTO LATERAL DENTRO DO CANTEIRO DE SERVICO</v>
          </cell>
          <cell r="C1418" t="str">
            <v>M2</v>
          </cell>
        </row>
        <row r="1419">
          <cell r="A1419" t="str">
            <v>05.002.0006-1</v>
          </cell>
          <cell r="B1419" t="str">
            <v>DEMOLICAO COM EQUIPAMENTO DE AR COMPRIMIDO,DE PAVIMENTACAO DE CONCRETO ASFALTICO,COM 10CM DE ESPESSURA,INCLUSIVE AFASTAMENTO LATERAL DENTRO DO CANTEIRO DE SERVICO</v>
          </cell>
          <cell r="C1419" t="str">
            <v>M2</v>
          </cell>
        </row>
        <row r="1420">
          <cell r="A1420" t="str">
            <v>05.002.0007-0</v>
          </cell>
          <cell r="B1420" t="str">
            <v>DEMOLICAO COM EQUIPAMENTO DE AR COMPRIMIDO,DE PAVIMENTACAO DE CONCRETO ASFALTICO,COM 5CM DE ESPESSURA,EM FAIXAS DE ATE 1,20M DE LARGURA,INCLUSIVE AFASTAMENTO LATERAL DENTRO DO CANT</v>
          </cell>
          <cell r="C1420" t="str">
            <v>M2</v>
          </cell>
        </row>
        <row r="1421">
          <cell r="A1421" t="str">
            <v>05.002.0008-0</v>
          </cell>
          <cell r="B1421" t="str">
            <v>DEMOLICAO COM EQUIPAMENTO DE AR COMPRIMIDO,DE PAVIMENTACAO DE CONCRETO ASFALTICO,COM 10CM DE ESPESSURA,EM FAIXAS DE ATE1,20M DE LARGURA,INCLUSIVE AFASTAMENTO LATERAL DENTRO DO CAN</v>
          </cell>
          <cell r="C1421" t="str">
            <v>M2</v>
          </cell>
        </row>
        <row r="1422">
          <cell r="A1422" t="str">
            <v>05.002.0009-1</v>
          </cell>
          <cell r="B1422" t="str">
            <v>DEMOLICAO COM EQUIPAMENTO DE AR COMPRIMIDO,DE PAVIMENTACAO DE CONCRETO SIMPLES,COM 15CM DE ESPESSURA,INCLUSIVE AFASTAMENTO LATERAL DENTRO DO CANTEIRO DE SERVICO</v>
          </cell>
          <cell r="C1422" t="str">
            <v>M2</v>
          </cell>
        </row>
        <row r="1423">
          <cell r="A1423" t="str">
            <v>05.002.0010-1</v>
          </cell>
          <cell r="B1423" t="str">
            <v>DEMOLICAO COM EQUIPAMENTO DE AR COMPRIMIDO,DE PAVIMENTACAO DE CONCRETO SIMPLES,COM 20CM DE ESPESSURA,INCLUSIVE AFASTAMENTO LATERAL DENTRO DO CANTEIRO DE SERVICO</v>
          </cell>
          <cell r="C1423" t="str">
            <v>M2</v>
          </cell>
        </row>
        <row r="1424">
          <cell r="A1424" t="str">
            <v>05.002.0011-0</v>
          </cell>
          <cell r="B1424" t="str">
            <v>DEMOLICAO COM EQUIPAMENTO DE AR COMPRIMIDO,DE PAVIMENTACAO DE CONCRETO SIMPLES,COM 15CM DE ESPESSURA,EM FAIXAS DE ATE 1,20M DE LARGURA,INCLUSIVE AFASTAMENTO LATERAL DENTRO DO CANTE</v>
          </cell>
          <cell r="C1424" t="str">
            <v>M2</v>
          </cell>
        </row>
        <row r="1425">
          <cell r="A1425" t="str">
            <v>05.002.0012-0</v>
          </cell>
          <cell r="B1425" t="str">
            <v>DEMOLICAO COM EQUIPAMENTO DE AR COMPRIMIDO,DE PAVIMENTACAO DE CONCRETO SIMPLES,COM 20CM DE ESPESSURA,EM FAIXAS DE ATE 1,20M DE LARGURA,INCLUSIVE AFASTAMENTO LATERAL DENTRO DO CANTE</v>
          </cell>
          <cell r="C1425" t="str">
            <v>M2</v>
          </cell>
        </row>
        <row r="1426">
          <cell r="A1426" t="str">
            <v>05.002.0013-0</v>
          </cell>
          <cell r="B1426" t="str">
            <v>DEMOLICAO COM EQUIPAMENTO DE AR COMPRIMIDO,DE CONCRETO ARMADO,VISANDO A EXPOSICAO OU RETIRADA DE ARMADURA</v>
          </cell>
          <cell r="C1426" t="str">
            <v>M3</v>
          </cell>
        </row>
        <row r="1427">
          <cell r="A1427" t="str">
            <v>05.002.0014-0</v>
          </cell>
          <cell r="B1427" t="str">
            <v>DEMOLICAO COM EQUIPAMENTO DE AR COMPRIMIDO,DE PASSEIO CIMENTADO COM ESPESSURA ATE 10CM,INCLUSIVE AFASTAMENTO LATERAL DENTRO DO CANTEIRO DE SERVICO</v>
          </cell>
          <cell r="C1427" t="str">
            <v>M2</v>
          </cell>
        </row>
        <row r="1428">
          <cell r="A1428" t="str">
            <v>05.002.0015-0</v>
          </cell>
          <cell r="B1428" t="str">
            <v>DEMOLICAO COM EQUIPAMENTO DE AR COMPRIMIDO,DE BASE DE MACADAME CIMENTADO,INCLUSIVE AFASTAMENTO LATERAL DENTRO DO CANTEIRO DE SERVICO</v>
          </cell>
          <cell r="C1428" t="str">
            <v>M3</v>
          </cell>
        </row>
        <row r="1429">
          <cell r="A1429" t="str">
            <v>05.002.0016-0</v>
          </cell>
          <cell r="B1429" t="str">
            <v>DEMOLICAO COM EQUIPAMENTO DE AR COMPRIMIDO,DE BASE DE MACADAME BETUMINOSO,INCLUSIVE AFASTAMENTO LATERAL DENTRO DO CANTEIRO DE SERVICO</v>
          </cell>
          <cell r="C1429" t="str">
            <v>M3</v>
          </cell>
        </row>
        <row r="1430">
          <cell r="A1430" t="str">
            <v>05.002.0030-0</v>
          </cell>
          <cell r="B1430" t="str">
            <v>DEMOLICAO DE PISOS OU PAVIMENTOS DE CONCRETO SIMPLES,UTILIZANDO QUEDA DE MACO DE 750KG,ADAPTADO A UMA ESCAVADEIRA DE 0,57M3(3/4JD3)</v>
          </cell>
          <cell r="C1430" t="str">
            <v>M3</v>
          </cell>
        </row>
        <row r="1431">
          <cell r="A1431" t="str">
            <v>05.002.0031-0</v>
          </cell>
          <cell r="B1431" t="str">
            <v>DEMOLICAO DE PECAS DE CONCRETO ARMADO EM POSICAO ESPECIAL,UTILIZANDO QUEDA DE MACO DE 750KG,ADAPTADO A UMA ESCAVADEIRA DE 0,57M3(3/4JD3)</v>
          </cell>
          <cell r="C1431" t="str">
            <v>M3</v>
          </cell>
        </row>
        <row r="1432">
          <cell r="A1432" t="str">
            <v>05.002.0050-0</v>
          </cell>
          <cell r="B1432" t="str">
            <v>ARRANCAMENTO COM EQUIPAMENTO DE AR COMPRIMIDO,DE PISO DE PARALELEPIPEDOS REJUNTADOS COM ARGAMASSA DE CIMENTO E AREIA,INCLUSIVE LIMPEZA E EMPILHAMENTO SOBRE O PASSEIO</v>
          </cell>
          <cell r="C1432" t="str">
            <v>M2</v>
          </cell>
        </row>
        <row r="1433">
          <cell r="A1433" t="str">
            <v>05.002.0055-0</v>
          </cell>
          <cell r="B1433" t="str">
            <v>ARRANCAMENTO,COM EQUIPAMENTO DE AR COMPRIMIDO,DE TAMPAO DE FERRO FUNDIDO (TAMPA E TELAR)</v>
          </cell>
          <cell r="C1433" t="str">
            <v>UN</v>
          </cell>
        </row>
        <row r="1434">
          <cell r="A1434" t="str">
            <v>05.002.0060-0</v>
          </cell>
          <cell r="B1434" t="str">
            <v>ARRANCAMENTO,COM EQUIPAMENTO DE AR COMPRIMIDO,E CARGA EM CAMINHAO DE TRILHO DE BONDE</v>
          </cell>
          <cell r="C1434" t="str">
            <v>UN</v>
          </cell>
        </row>
        <row r="1435">
          <cell r="A1435" t="str">
            <v>05.002.0061-0</v>
          </cell>
          <cell r="B1435" t="str">
            <v>DEMOLICAO COM EQUIPAMENTO DE AR COMPRIMIDO DE LAJE PRE-FABRICADA COMPOSTA DE TIJOLOS CERAMICOS,VIGOTAS,ARMACAO E CAMADADE CAPEAMENTO,INCLUSIVE AFASTAMENTO LATERAL DENTRO DO CANTEI</v>
          </cell>
          <cell r="C1435" t="str">
            <v>M3</v>
          </cell>
        </row>
        <row r="1436">
          <cell r="A1436" t="str">
            <v>05.002.0062-0</v>
          </cell>
          <cell r="B1436" t="str">
            <v>DEMOLICAO DE PREDIOS COM ROMPEDOR HIDRAULICO ADAPTADO A ESCAVADEIRA,DE CONCRETO ARMADO,PISOS,ALVENARIA E ESQUADRIAS,INCLUSIVE EMPILHAMENTO DO ENTULHO COM PREPARO PARA TRANSPORTE E</v>
          </cell>
          <cell r="C1436" t="str">
            <v>M3</v>
          </cell>
        </row>
        <row r="1437">
          <cell r="A1437" t="str">
            <v>05.002.0063-0</v>
          </cell>
          <cell r="B1437" t="str">
            <v>DEMOLICAO DE CONCRETO ARMADO COM ROMPEDOR HIDRAULICO ADAPTADO A ESCAVADEIRA,INCLUSIVE AFASTAMENTO LATERAL DENTRO DO CANTEIRO DE SERVICO</v>
          </cell>
          <cell r="C1437" t="str">
            <v>M3</v>
          </cell>
        </row>
        <row r="1438">
          <cell r="A1438" t="str">
            <v>05.002.0065-0</v>
          </cell>
          <cell r="B1438" t="str">
            <v>DEMOLICAO E REMOCAO DE ESTRUTURAS METALICAS TRELICADAS DE VERGALHOES E/OU PERFIS LEVES DE ACO,MEDIDAS PELO PESO REMOVIDO</v>
          </cell>
          <cell r="C1438" t="str">
            <v>KG</v>
          </cell>
        </row>
        <row r="1439">
          <cell r="A1439" t="str">
            <v>05.002.0070-0</v>
          </cell>
          <cell r="B1439" t="str">
            <v>DEMOLICAO E REMOCAO COM MACARICO E GUINDASTES,DE ESTRUTURASMETALICAS DE PERFIS PESADOS DE ACO,MEDIDAS PELO PESO REMOVIDO</v>
          </cell>
          <cell r="C1439" t="str">
            <v>T</v>
          </cell>
        </row>
        <row r="1440">
          <cell r="A1440" t="str">
            <v>05.002.0075-0</v>
          </cell>
          <cell r="B1440" t="str">
            <v>DEMOLICAO E REMOCAO COM MACARICO E GUINDASTES,DE ESTRUTURASMETALICAS OU SIMILARES DE CHAPAS DE ACO,MEDIDAS PELO PESO REMOVIDO</v>
          </cell>
          <cell r="C1440" t="str">
            <v>T</v>
          </cell>
        </row>
        <row r="1441">
          <cell r="A1441" t="str">
            <v>05.002.0081-0</v>
          </cell>
          <cell r="B1441" t="str">
            <v>DESMONTAGEM E REMOCAO COM AUXILIO DE GUINDASTE,DE TUBOS,CONEXOES,REGISTROS,VALVULAS E SIMILARES COM JUNTAS FLANGEADAS,CUSTO POR JUNTA,COM DN=200MM</v>
          </cell>
          <cell r="C1441" t="str">
            <v>UN</v>
          </cell>
        </row>
        <row r="1442">
          <cell r="A1442" t="str">
            <v>05.002.0082-0</v>
          </cell>
          <cell r="B1442" t="str">
            <v>DESMONTAGEM E REMOCAO COM AUXILIO DE GUINDASTE,DE TUBOS,CONEXOES,REGISTROS,VALVULAS E SIMILARES COM JUNTAS FLANGEADAS,CUSTO POR JUNTA,COM DN=250MM</v>
          </cell>
          <cell r="C1442" t="str">
            <v>UN</v>
          </cell>
        </row>
        <row r="1443">
          <cell r="A1443" t="str">
            <v>05.002.0083-0</v>
          </cell>
          <cell r="B1443" t="str">
            <v>DESMONTAGEM E REMOCAO COM AUXILIO DE GUINDASTE,DE TUBOS,CONEXOES,REGISTROS,VALVULAS E SIMILARES COM JUNTAS FLANGEADAS CUSTO POR JUNTA,COM DN= 300MM</v>
          </cell>
          <cell r="C1443" t="str">
            <v>UN</v>
          </cell>
        </row>
        <row r="1444">
          <cell r="A1444" t="str">
            <v>05.002.0084-0</v>
          </cell>
          <cell r="B1444" t="str">
            <v>DESMONTAGEM E REMOCAO COM AUXILIO DE GUINDASTE,DE TUBOS,CONEXOES,REGISTROS,VALVULAS E SIMILARES COM JUNTAS FLANGEADAS CUSTO POR JUNTA,COM DN=350MM</v>
          </cell>
          <cell r="C1444" t="str">
            <v>UN</v>
          </cell>
        </row>
        <row r="1445">
          <cell r="A1445" t="str">
            <v>05.002.0085-0</v>
          </cell>
          <cell r="B1445" t="str">
            <v>DESMONTAGEM E REMOCAO COM AUXILIO DE GUINDASTE,DE TUBOS,CONEXOES,REGISTROS,VALVULAS E SIMILARES COM JUNTAS FLANGEADAS CUSTO POR JUNTA,COM DN=400MM</v>
          </cell>
          <cell r="C1445" t="str">
            <v>UN</v>
          </cell>
        </row>
        <row r="1446">
          <cell r="A1446" t="str">
            <v>05.002.0086-0</v>
          </cell>
          <cell r="B1446" t="str">
            <v>DESMONTAGEM E REMOCAO COM AUXILIO DE GUINDASTE,DE TUBOS,CONEXOES,REGISTROS,VALVULAS E SIMILARES COM JUNTAS FLANGEADAS CUSTO POR JUNTA,COM DN=450MM</v>
          </cell>
          <cell r="C1446" t="str">
            <v>UN</v>
          </cell>
        </row>
        <row r="1447">
          <cell r="A1447" t="str">
            <v>05.002.0087-0</v>
          </cell>
          <cell r="B1447" t="str">
            <v>DESMONTAGEM E REMOCAO COM AUXILIO DE GUINDASTE,DE TUBOS,CONEXOES,REGISTROS,VALVULAS E SIMILARES COM JUNTAS FLANGEADAS CUSTO POR JUNTA,COM DN=500MM</v>
          </cell>
          <cell r="C1447" t="str">
            <v>UN</v>
          </cell>
        </row>
        <row r="1448">
          <cell r="A1448" t="str">
            <v>05.002.0088-0</v>
          </cell>
          <cell r="B1448" t="str">
            <v>DESMONTAGEM E REMOCAO COM AUXILIO DE GUINDASTE,DE TUBOS,CONEXOES,REGISTROS,VALVULAS E SIMILARES COM JUNTAS FLANGEADAS CUSTO POR JUNTA,COM DN=600MM</v>
          </cell>
          <cell r="C1448" t="str">
            <v>UN</v>
          </cell>
        </row>
        <row r="1449">
          <cell r="A1449" t="str">
            <v>05.002.0089-0</v>
          </cell>
          <cell r="B1449" t="str">
            <v>DESMONTAGEM E REMOCAO COM AUXILIO DE GUINDASTE,DE TUBOS,CONEXOES,REGISTROS,VALVULAS E SIMILARES COM JUNTAS FLANGEADAS CUSTO POR JUNTA,COM DN=700MM</v>
          </cell>
          <cell r="C1449" t="str">
            <v>UN</v>
          </cell>
        </row>
        <row r="1450">
          <cell r="A1450" t="str">
            <v>05.002.0090-0</v>
          </cell>
          <cell r="B1450" t="str">
            <v>DESMONTAGEM E REMOCAO COM AUXILIO DE GUINDASTE,DE TUBOS,CONEXOES,REGISTROS,VALVULAS E SIMILARES COM JUNTAS FLANGEADAS CUSTO POR JUNTA,COM DN=800MM</v>
          </cell>
          <cell r="C1450" t="str">
            <v>UN</v>
          </cell>
        </row>
        <row r="1451">
          <cell r="A1451" t="str">
            <v>05.002.0091-0</v>
          </cell>
          <cell r="B1451" t="str">
            <v>DESMONTAGEM E REMOCAO COM AUXILIO DE GUINDASTE,DE TUBOS,CONEXOES,REGISTROS,VALVULAS E SIMILARES COM JUNTAS FLANGEADAS CUSTO POR JUNTA,COM DN=900MM</v>
          </cell>
          <cell r="C1451" t="str">
            <v>UN</v>
          </cell>
        </row>
        <row r="1452">
          <cell r="A1452" t="str">
            <v>05.002.0092-0</v>
          </cell>
          <cell r="B1452" t="str">
            <v>DESMONTAGEM E REMOCAO COM AUXILIO DE GUINDASTE,DE TUBOS,CONEXOES,REGISTROS,VALVULAS E SIMILARES COM JUNTAS FLANGEADAS CUSTO POR JUNTA,COM DN=1000MM</v>
          </cell>
          <cell r="C1452" t="str">
            <v>UN</v>
          </cell>
        </row>
        <row r="1453">
          <cell r="A1453" t="str">
            <v>05.002.0093-0</v>
          </cell>
          <cell r="B1453" t="str">
            <v>DESMONTAGEM E REMOCAO COM AUXILIO DE GUINDASTE,DE TUBOS,CONEXOES,REGISTROS,VALVULAS E SIMILARES COM JUNTAS FLANGEADAS CUSTO POR JUNTA,COM DN=1200MM</v>
          </cell>
          <cell r="C1453" t="str">
            <v>UN</v>
          </cell>
        </row>
        <row r="1454">
          <cell r="A1454" t="str">
            <v>05.002.0100-0</v>
          </cell>
          <cell r="B1454" t="str">
            <v>LEVANTAMENTO OU REBAIXAMENTO DE TAMPAO DE RUA,CONSIDERANDO DEMOLICAO DE CAMADA DE ASFALTO E CONCRETO,MOVIMENTACAO E CONCRETAGEM,EXCLUSIVE CERCA PROTETORA</v>
          </cell>
          <cell r="C1454" t="str">
            <v>UN</v>
          </cell>
        </row>
        <row r="1455">
          <cell r="A1455" t="str">
            <v>05.002.0101-0</v>
          </cell>
          <cell r="B1455" t="str">
            <v>LEVANTAMENTO OU REBAIXAMENTO DE TAMPAO DE RUA,CONSIDERANDO DEMOLICAO DE CAMADA DE ASFALTO E CONCRETO,MOVIMENTACAO E CONCRETAGEM,INCLUSIVE CERCA PROTETORA</v>
          </cell>
          <cell r="C1455" t="str">
            <v>UN</v>
          </cell>
        </row>
        <row r="1456">
          <cell r="A1456" t="str">
            <v>05.002.0102-0</v>
          </cell>
          <cell r="B1456" t="str">
            <v>LEVANTAMENTO OU REBAIXAMENTO DE TAMPAO EM PATIO,PASSEIO OU JARDIM COM VARIACAO DE MOVIMENTACAO ATE 0,50M,CONSIDERANDO DEMOLICAO,MOVIMENTACAO E CONCRETAGEM,INCLUSIVE CERCA PROTETORA</v>
          </cell>
          <cell r="C1456" t="str">
            <v>UN</v>
          </cell>
        </row>
        <row r="1457">
          <cell r="A1457" t="str">
            <v>05.002.0105-0</v>
          </cell>
          <cell r="B1457" t="str">
            <v>LEVANTAMENTO DE TAMPAO DE RUA,UTILIZANDO CONJUNTO DE ANEIS METALICOS SUPLEMENTARES,EXCLUSIVE CERCA PROTETORA</v>
          </cell>
          <cell r="C1457" t="str">
            <v>UN</v>
          </cell>
        </row>
        <row r="1458">
          <cell r="A1458" t="str">
            <v>05.002.0106-0</v>
          </cell>
          <cell r="B1458" t="str">
            <v>LEVANTAMENTO DE TAMPAO DE RUA,UTILIZANDO CONJUNTO DE ANEISMETALICOS SUPLEMENTARES, INCLUSIVE CERCA PROTETORA</v>
          </cell>
          <cell r="C1458" t="str">
            <v>UN</v>
          </cell>
        </row>
        <row r="1459">
          <cell r="A1459" t="str">
            <v>05.003.0010-1</v>
          </cell>
          <cell r="B1459" t="str">
            <v>LIMPEZA MANUAL DE POCO DE VISITA DE ATE 3,00M DE PROFUNDIDADE,EXCLUSIVE TRANSPORTE DO MATERIAL RETIRADO</v>
          </cell>
          <cell r="C1459" t="str">
            <v>M3</v>
          </cell>
        </row>
        <row r="1460">
          <cell r="A1460" t="str">
            <v>05.003.0011-0</v>
          </cell>
          <cell r="B1460" t="str">
            <v>LIMPEZA MANUAL DE POCO DE VISITA DE ATE 3,00M DE PROFUNDIDADE,COM TRANSPORTE DO MATERIAL RETIRADO ATE 10KM DE DISTANCIA,INCLUSIVE CARGA MANUAL E DESCARGA MECANICA</v>
          </cell>
          <cell r="C1460" t="str">
            <v>M3</v>
          </cell>
        </row>
        <row r="1461">
          <cell r="A1461" t="str">
            <v>05.003.0015-1</v>
          </cell>
          <cell r="B1461" t="str">
            <v>TRANSPORTE DE MATERIAL DEPOSITADO EM POCOS DE VISITA E GALERIAS(AREIA MOLHADA,LODO),COM CARGA MANUAL E DESCARGA MECANICA,ATE 10KM DE DISTANCIA</v>
          </cell>
          <cell r="C1461" t="str">
            <v>M3</v>
          </cell>
        </row>
        <row r="1462">
          <cell r="A1462" t="str">
            <v>05.003.0016-1</v>
          </cell>
          <cell r="B1462" t="str">
            <v>TRANSPORTE DE MATERIAL DEPOSITADO EM POCOS DE VISITA E GALERIAS(AREIA MOLHADA,LODO),COM CARGA MANUAL E DESCARGA MECANICA,ATE 20KM DE DISTANCIA</v>
          </cell>
          <cell r="C1462" t="str">
            <v>M3</v>
          </cell>
        </row>
        <row r="1463">
          <cell r="A1463" t="str">
            <v>05.003.0017-1</v>
          </cell>
          <cell r="B1463" t="str">
            <v>TRANSPORTE DE MATERIAL DEPOSITADO EM POCOS DE VISITA E GALERIAS(AREIA MOLHADA,LODO),COM CARGA MANUAL E DESCARGA MECANICA,ATE 30KM DE DISTANCIA</v>
          </cell>
          <cell r="C1463" t="str">
            <v>M3</v>
          </cell>
        </row>
        <row r="1464">
          <cell r="A1464" t="str">
            <v>05.003.0020-0</v>
          </cell>
          <cell r="B1464" t="str">
            <v>LIMPEZA MANUAL DE GALERIA RETANGULAR,COM TRANSPORTE DE MATERIAL RETIRADO ATE 10KM DE DISTANCIA,INCLUSIVE CARGA MANUAL EDESCARGA MECANICA</v>
          </cell>
          <cell r="C1464" t="str">
            <v>M3</v>
          </cell>
        </row>
        <row r="1465">
          <cell r="A1465" t="str">
            <v>05.003.0021-0</v>
          </cell>
          <cell r="B1465" t="str">
            <v>LIMPEZA MANUAL DE GALERIA RETANGULAR,COM TRANSPORTE DE MATERIAL RETIRADO ATE 20KM DE DISTANCIA,INCLUSIVE CARGA MANUAL EDESCARGA MECANICA</v>
          </cell>
          <cell r="C1465" t="str">
            <v>M3</v>
          </cell>
        </row>
        <row r="1466">
          <cell r="A1466" t="str">
            <v>05.003.0022-0</v>
          </cell>
          <cell r="B1466" t="str">
            <v>LIMPEZA MANUAL DE GALERIA RETANGULAR,COM TRANSPORTE DE MATERIAL RETIRADO ATE 30KM DE DISTANCIA,INCLUSIVE CARGA MANUAL EDESCARGA MECANICA</v>
          </cell>
          <cell r="C1466" t="str">
            <v>M3</v>
          </cell>
        </row>
        <row r="1467">
          <cell r="A1467" t="str">
            <v>05.003.0040-1</v>
          </cell>
          <cell r="B1467" t="str">
            <v>LIMPEZA MECANICA DE GALERIA CIRCULAR,COM DIAMETRO DE 1,00M,USANDO BUCKET MACHINE,EXCLUSIVE TRANSPORTE DO MATERIAL RETIRADO</v>
          </cell>
          <cell r="C1467" t="str">
            <v>M3</v>
          </cell>
        </row>
        <row r="1468">
          <cell r="A1468" t="str">
            <v>05.003.0041-0</v>
          </cell>
          <cell r="B1468" t="str">
            <v>LIMPEZA MECANICA DE GALERIA CIRCULAR,COM DIAMETRO MAIOR QUE1,00M,USANDO BUCKET MACHINE,COM TRANSPORTE DO MATERIAL RETIRADO ATE 10KM DE DISTANCIA,INCLUSIVE CARGA MANUAL E DESCARGA</v>
          </cell>
          <cell r="C1468" t="str">
            <v>M3</v>
          </cell>
        </row>
        <row r="1469">
          <cell r="A1469" t="str">
            <v>05.003.0042-0</v>
          </cell>
          <cell r="B1469" t="str">
            <v>LIMPEZA MECANICA DE GALERIA CIRCULAR,COM DIAMETRO IGUAL A 1,00M,USANDO BUCKET MACHINE,COM TRANSPORTE DO MATERIAL RETIRADO ATE 10KM DE DISTANCIA,INCLUSIVE CARGA MANUAL E DESCARGA ME</v>
          </cell>
          <cell r="C1469" t="str">
            <v>M3</v>
          </cell>
        </row>
        <row r="1470">
          <cell r="A1470" t="str">
            <v>05.003.0043-0</v>
          </cell>
          <cell r="B1470" t="str">
            <v>LIMPEZA MECANICA DE GALERIA CIRCULAR,COM DIAMETRO IGUAL A 0,90M,USANDO BUCKET MACHINE,COM TRANSPORTE DO MATERIAL RETIRADO ATE 10KM DE DISTANCIA,INCLUSIVE CARGA MANUAL E DESCARGA ME</v>
          </cell>
          <cell r="C1470" t="str">
            <v>M3</v>
          </cell>
        </row>
        <row r="1471">
          <cell r="A1471" t="str">
            <v>05.003.0044-0</v>
          </cell>
          <cell r="B1471" t="str">
            <v>LIMPEZA MECANICA DE GALERIA CIRCULAR,COM DIAMETRO IGUAL A 0,80M,USANDO BUCKET MACHINE,COM TRANSPORTE DO MATERIAL RETIRADO ATE 10KM DE DISTANCIA,INCLUSIVE CARGA MANUAL E DESCARGA ME</v>
          </cell>
          <cell r="C1471" t="str">
            <v>M3</v>
          </cell>
        </row>
        <row r="1472">
          <cell r="A1472" t="str">
            <v>05.003.0045-0</v>
          </cell>
          <cell r="B1472" t="str">
            <v>LIMPEZA MECANICA DE GALERIA CIRCULAR,COM DIAMETRO IGUAL A 0,70M,USANDO BUCKET MACHINE,COM TRANSPORTE DO MATERIAL RETIRADO ATE 10KM DE DISTANCIA,INCLUSIVE CARGA MANUAL E DESCARGA ME</v>
          </cell>
          <cell r="C1472" t="str">
            <v>M3</v>
          </cell>
        </row>
        <row r="1473">
          <cell r="A1473" t="str">
            <v>05.003.0046-0</v>
          </cell>
          <cell r="B1473" t="str">
            <v>LIMPEZA MECANICA DE GALERIA CIRCULAR,COM DIAMETRO IGUAL A 0,60N,USANDO BUCKET MACHINE,COM TRANSPORTE DO MATERIAL RETIRADO ATE 10KM DE DISTANCIA,INCLUSIVE CARGA MANUAL E DESCARGA ME</v>
          </cell>
          <cell r="C1473" t="str">
            <v>M3</v>
          </cell>
        </row>
        <row r="1474">
          <cell r="A1474" t="str">
            <v>05.003.0047-0</v>
          </cell>
          <cell r="B1474" t="str">
            <v>LIMPEZA MECANICA DE GALERIA CIRCULAR,COM DIAMETRO IGUAL A 0,50M,USANDO BUCKET MACHINE,COM TRANSPORTE DO MATERIAL RETIRADO ATE 10KM DE DISTANCIA,INCLUSIVE CARGA MANUAL E DESCARGA ME</v>
          </cell>
          <cell r="C1474" t="str">
            <v>M3</v>
          </cell>
        </row>
        <row r="1475">
          <cell r="A1475" t="str">
            <v>05.003.0048-0</v>
          </cell>
          <cell r="B1475" t="str">
            <v>LIMPEZA MECANICA DE GALERIA CIRCULAR,COM DIAMETRO IGUAL A 0,40M,USANDO BUCKET MACHINE,COM TRANSPORTE DO MATERIAL RETIRADO ATE 10KM DE DISTANCIA,INCLUSIVE CARGA MANUAL E DESCARGA ME</v>
          </cell>
          <cell r="C1475" t="str">
            <v>M3</v>
          </cell>
        </row>
        <row r="1476">
          <cell r="A1476" t="str">
            <v>05.003.0049-0</v>
          </cell>
          <cell r="B1476" t="str">
            <v>LIMPEZA MECANICA DE GALERIA CIRCULAR,COM DIAMETRO IGUAL A 0,30M,USANDO BUCKET MACHINE,COM TRANSPORTE DO MATERIAL RETIRADO ATE 10KM DE DISTANCIA,INCLUSIVE CARGA MANUAL E DESCARGA ME</v>
          </cell>
          <cell r="C1476" t="str">
            <v>M3</v>
          </cell>
        </row>
        <row r="1477">
          <cell r="A1477" t="str">
            <v>05.003.0050-0</v>
          </cell>
          <cell r="B1477" t="str">
            <v>LIMPEZA MECANICA DE GALERIA RETANGULAR,USANDO BUCKET MACHINE,COM TRANSPORTE DO MATERIAL RETIRADO ATE 10KM DE DISTANCIA,INCLUSIVE CARGA MANUAL E DESCARGA MECANICA</v>
          </cell>
          <cell r="C1477" t="str">
            <v>M3</v>
          </cell>
        </row>
        <row r="1478">
          <cell r="A1478" t="str">
            <v>05.003.0051-0</v>
          </cell>
          <cell r="B1478" t="str">
            <v>LIMPEZA MECANICA DE GALERIA CIRCULAR,COM DIAMETRO MAIOR QUE1,00M,USANDO BUCKET MACHINE,COM TRANSPORTE DO MATERIAL RETIRADO ATE 20KM,INCLUSIVE CARGA MANUAL E DESCARGA MECANICA</v>
          </cell>
          <cell r="C1478" t="str">
            <v>M3</v>
          </cell>
        </row>
        <row r="1479">
          <cell r="A1479" t="str">
            <v>05.003.0052-0</v>
          </cell>
          <cell r="B1479" t="str">
            <v>LIMPEZA MECANICA DE GALERIA CIRCULAR,COM DIAMETRO IGUAL A 1,00M,USANDO BUCKET MACHINE,COM TRANSPORTE DO MATERIAL RETIRADO ATE 20KM,INCLUSIVE CARGA MANUAL E DESCARGA MECANICA</v>
          </cell>
          <cell r="C1479" t="str">
            <v>M3</v>
          </cell>
        </row>
        <row r="1480">
          <cell r="A1480" t="str">
            <v>05.003.0053-0</v>
          </cell>
          <cell r="B1480" t="str">
            <v>LIMPEZA MECANICA DE GALERIA CIRCULAR,COM DIAMETRO IGUAL A 0,90M,USANDO BUCKET MACHINE,COM TRANSPORTE DO MATERIAL RETIRADO ATE 20KM,INCLUSIVE CARGA MANUAL E DESCARGA MECANICA</v>
          </cell>
          <cell r="C1480" t="str">
            <v>M3</v>
          </cell>
        </row>
        <row r="1481">
          <cell r="A1481" t="str">
            <v>05.003.0054-0</v>
          </cell>
          <cell r="B1481" t="str">
            <v>LIMPEZA MECANICA DE GALERIA CIRCULAR,COM DIAMETRO IGUAL A 0,80M,USANDO BUCKET MACHINE,COM TRANSPORTE DO MATERIAL RETIRADO ATE 20KM,INCLUSIVE CARGA MANUAL E DESCARGA MECANICA</v>
          </cell>
          <cell r="C1481" t="str">
            <v>M3</v>
          </cell>
        </row>
        <row r="1482">
          <cell r="A1482" t="str">
            <v>05.003.0055-0</v>
          </cell>
          <cell r="B1482" t="str">
            <v>LIMPEZA MECANICA DE GALERIA CIRCULAR,COM DIAMETRO IGUAL A 0,70M,USANDO BUCKET MACHINE,COM TRANSPORTE DO MATERIAL RETIRADO ATE 20KM,INCLUSIVE CARGA MANUAL E DESCARGA MECANICA</v>
          </cell>
          <cell r="C1482" t="str">
            <v>M3</v>
          </cell>
        </row>
        <row r="1483">
          <cell r="A1483" t="str">
            <v>05.003.0056-0</v>
          </cell>
          <cell r="B1483" t="str">
            <v>LIMPEZA MECANICA DE GALERIA CIRCULAR,COM DIAMETRO IGUAL A 0,60M,USANDO BUCKET MACHINE,COM TRANSPORTE DO MATERIAL RETIRADO ATE 20KM,INCLUSIVE CARGA MANUAL E DESCARGA MECANICA</v>
          </cell>
          <cell r="C1483" t="str">
            <v>M3</v>
          </cell>
        </row>
        <row r="1484">
          <cell r="A1484" t="str">
            <v>05.003.0057-0</v>
          </cell>
          <cell r="B1484" t="str">
            <v>LIMPEZA MECANICA DE GALERIA CIRCULAR,COM DIAMETRO IGUAL A 0,50M,USANDO BUCKET MACHINE,COM TRANSPORTE DO MATERIAL RETIRADO ATE 20KM,INCLUSIVE CARGA MANUAL E DESCARGA MECANICA</v>
          </cell>
          <cell r="C1484" t="str">
            <v>M3</v>
          </cell>
        </row>
        <row r="1485">
          <cell r="A1485" t="str">
            <v>05.003.0058-0</v>
          </cell>
          <cell r="B1485" t="str">
            <v>LIMPEZA MECANICA DE GALERIA CIRCULAR,COM DIAMETRO IGUAL A 0,40M,USANDO BUCKET MACHINE,COM TRANSPORTE DO MATERIAL RETIRADO ATE 20KM,INCLUSIVE CARGA MANUAL E DESCARGA MECANICA</v>
          </cell>
          <cell r="C1485" t="str">
            <v>M3</v>
          </cell>
        </row>
        <row r="1486">
          <cell r="A1486" t="str">
            <v>05.003.0059-0</v>
          </cell>
          <cell r="B1486" t="str">
            <v>LIMPEZA MECANICA DE GALERIA CIRCULAR,COM DIAMETRO IGUAL A 0,30M,USANDO BUCKET MACHINE,COM TRANSPORTE DO MATERIAL RETIRADO ATE 20KM,INCLUSIVE CARGA MANUAL E DESCARGA MECANICA</v>
          </cell>
          <cell r="C1486" t="str">
            <v>M3</v>
          </cell>
        </row>
        <row r="1487">
          <cell r="A1487" t="str">
            <v>05.003.0060-0</v>
          </cell>
          <cell r="B1487" t="str">
            <v>LIMPEZA MECANICA DE GALERIA RETANGULAR,USANDO BUCKET MACHINE,COM TRANSPORTE DO MATERIAL RETIRADO ATE 20KM,INCLUSIVE CARGA MANUAL E DESCARGA MECANICA</v>
          </cell>
          <cell r="C1487" t="str">
            <v>M3</v>
          </cell>
        </row>
        <row r="1488">
          <cell r="A1488" t="str">
            <v>05.003.0061-0</v>
          </cell>
          <cell r="B1488" t="str">
            <v>LIMPEZA MECANICA DE GALERIA CIRCULAR,COM DIAMETRO MAIOR QUE1,00M,USANDO BUCKET MACHINE,COM TRANSPORTE DO MATERIAL RETIRADO ATE 30KM,INCLUSIVE CARGA MANUAL E DESCARGA MECANICA</v>
          </cell>
          <cell r="C1488" t="str">
            <v>M3</v>
          </cell>
        </row>
        <row r="1489">
          <cell r="A1489" t="str">
            <v>05.003.0062-0</v>
          </cell>
          <cell r="B1489" t="str">
            <v>LIMPEZA MECANICA DE GALERIA CIRCULAR,COM DIAMETRO IGUAL A 1,00M,USANDO BUCKET MACHINE,COM TRANSPORTE DO MATERIAL RETIRADO ATE 30KM,INCLUSIVE CARGA MANUAL E DESCARGA MECANICA</v>
          </cell>
          <cell r="C1489" t="str">
            <v>M3</v>
          </cell>
        </row>
        <row r="1490">
          <cell r="A1490" t="str">
            <v>05.003.0063-0</v>
          </cell>
          <cell r="B1490" t="str">
            <v>LIMPEZA MECANICA DE GALERIA CIRCULAR,COM DIAMETRO IGUAL A 0,90M,USANDO BUCKET MACHINE,COM TRANSPORTE DO MATERIAL RETIRADO ATE 30KM,INCLUSIVE CARGA MANUAL E DESCARGA MECANICA</v>
          </cell>
          <cell r="C1490" t="str">
            <v>M3</v>
          </cell>
        </row>
        <row r="1491">
          <cell r="A1491" t="str">
            <v>05.003.0064-0</v>
          </cell>
          <cell r="B1491" t="str">
            <v>LIMPEZA MECANICA DE GALERIA CIRCULAR,COM DIAMETRO IGUAL A 0,80M,USANDO BUCKET MACHINE,COM TRANSPORTE DO MATERIAL RETIRADO ATE 30KM,INCLUSIVE CARGA MANUAL E DESCARGA MECANICA</v>
          </cell>
          <cell r="C1491" t="str">
            <v>M3</v>
          </cell>
        </row>
        <row r="1492">
          <cell r="A1492" t="str">
            <v>05.003.0065-0</v>
          </cell>
          <cell r="B1492" t="str">
            <v>LIMPEZA MECANICA DE GALERIA CIRCULAR,COM DIAMETRO IGUAL A 0,70M,USANDO BUCKET MACHINE,COM TRANSPORTE DO MATERIAL RETIRADO ATE 30KM, INCLUSIVE CARGA MANUAL E DESCARGA MECANICA</v>
          </cell>
          <cell r="C1492" t="str">
            <v>M3</v>
          </cell>
        </row>
        <row r="1493">
          <cell r="A1493" t="str">
            <v>05.003.0066-0</v>
          </cell>
          <cell r="B1493" t="str">
            <v>LIMPEZA MECANICA DE GALERIA CIRCULAR,COM DIAMETRO IGUAL A 0,60M,USANDO BUCKET MACHINE,COM TRANSPORTE DO MATERIAL RETIRADO ATE 30KM,INCLUSIVE CARGA MANUAL E DESCARGA MECANICA</v>
          </cell>
          <cell r="C1493" t="str">
            <v>M3</v>
          </cell>
        </row>
        <row r="1494">
          <cell r="A1494" t="str">
            <v>05.003.0067-0</v>
          </cell>
          <cell r="B1494" t="str">
            <v>LIMPEZA MECANICA DE GALERIA CIRCULAR,COM DIAMETRO IGUAL A 0,50M,USANDO BUCKET MACHINE,COM TRANSPORTE DO MATERIAL RETIRADO ATE 30KM,INCLUSIVE CARGA MANUAL E DESCARGA MECANICA</v>
          </cell>
          <cell r="C1494" t="str">
            <v>M3</v>
          </cell>
        </row>
        <row r="1495">
          <cell r="A1495" t="str">
            <v>05.003.0068-0</v>
          </cell>
          <cell r="B1495" t="str">
            <v>LIMPEZA MECANICA DE GALERIA CIRCULAR,COM DIAMTERO IGUAL A 0,40M,USANDO BUCKET MACHINE,COM TRANSPORTE DO MATERIAL RETIRADO ATE 30KM,INCLUSIVE CARGA MANUAL E DESCARGA MECANICA</v>
          </cell>
          <cell r="C1495" t="str">
            <v>M3</v>
          </cell>
        </row>
        <row r="1496">
          <cell r="A1496" t="str">
            <v>05.003.0069-0</v>
          </cell>
          <cell r="B1496" t="str">
            <v>LIMPEZA MECANICA DE GALERIA CIRCULAR,COM DIAMETRO IGUAL A 0,30M,USANDO BUCKET MACHINE,COM TRANSPORTE DO MATERIAL RETIRADO ATE 30KM,INCLUSIVE CARGA MANUAL E DESCARGA MECANICA</v>
          </cell>
          <cell r="C1496" t="str">
            <v>M3</v>
          </cell>
        </row>
        <row r="1497">
          <cell r="A1497" t="str">
            <v>05.003.0070-0</v>
          </cell>
          <cell r="B1497" t="str">
            <v>LIMPEZA MECANICA DE GALERIA RETANGULAR USANDO BUCKET MACHINE,COM TRANSPORTE DO MATERIAL RETIRADO ATE 30KM DE DISTANCIA,INCLUSIVE CARGA MANUAL E DESCARGA MECANICA</v>
          </cell>
          <cell r="C1497" t="str">
            <v>M3</v>
          </cell>
        </row>
        <row r="1498">
          <cell r="A1498" t="str">
            <v>05.003.0080-0</v>
          </cell>
          <cell r="B1498" t="str">
            <v>LIMPEZA MECANICA DE RAMAL DE RALO USANDO BUCKET MACHINE,COMDIAMETRO MENOR QUE 0,40M,COM TRANSPORTE DO MATERIAL RETIRADOATE 10KM DE DISTANCIA,INCLUSIVE CARGA MANUAL E DESCARGA MEC</v>
          </cell>
          <cell r="C1498" t="str">
            <v>M3</v>
          </cell>
        </row>
        <row r="1499">
          <cell r="A1499" t="str">
            <v>05.003.0081-0</v>
          </cell>
          <cell r="B1499" t="str">
            <v>LIMPEZA MECANICA DE RAMAL DE RALO USANDO BUCKET MACHINE,COMDIAMETRO MENOR QUE 0,40M,COM TRANSPORTE DO MATERIAL RETIRADOATE 20KM DE DISTANCIA,INCLUSIVE CARGA MANUAL E DESCARGA MEC</v>
          </cell>
          <cell r="C1499" t="str">
            <v>M3</v>
          </cell>
        </row>
        <row r="1500">
          <cell r="A1500" t="str">
            <v>05.003.0082-0</v>
          </cell>
          <cell r="B1500" t="str">
            <v>LIMPEZA MECANICA DE RAMAL DE RALO,USANDO BUCKET MACHINE,COMDIAMETRO MENOR QUE 0,40M,COM TRANSPORTE DO MATERIAL RETIRADOATE 30KM DE DISTANCIA,INCLUSIVE CARGA MANUAL E DESCARGA MEC</v>
          </cell>
          <cell r="C1500" t="str">
            <v>M3</v>
          </cell>
        </row>
        <row r="1501">
          <cell r="A1501" t="str">
            <v>05.003.0090-0</v>
          </cell>
          <cell r="B1501" t="str">
            <v>LIMPEZA MANUAL DE RAMAL DE RALO,COM DIAMETRO MENOR QUE 0,40M,COM TRANSPORTE DO MATERIAL RETIRADO ATE 10KM DE DISTANCIA,INCLUSIVE CARGA MANUAL E DESCARGA MECANICA</v>
          </cell>
          <cell r="C1501" t="str">
            <v>M3</v>
          </cell>
        </row>
        <row r="1502">
          <cell r="A1502" t="str">
            <v>05.003.0091-0</v>
          </cell>
          <cell r="B1502" t="str">
            <v>LIMPEZA MANUAL DE RAMAL DE RALO,COM DIAMETRO MENOR QUE 0,40M,COM TRANSPORTE DO MATERIAL RETIRADO ATE 20KM DE DISTANCIA,INCLUSIVE CARGA MANUAL E DESCARGA MECANICA</v>
          </cell>
          <cell r="C1502" t="str">
            <v>M3</v>
          </cell>
        </row>
        <row r="1503">
          <cell r="A1503" t="str">
            <v>05.003.0092-0</v>
          </cell>
          <cell r="B1503" t="str">
            <v>LIMPEZA MANUAL DE RAMAL DE RALO,COM DIAMETRO MENOR QUE 0,40M,COM TRANSPORTE DO MATERIAL RETIRADO ATE 30KM DE DISTANCIA,INCLUSIVE CARGA MANUAL E DESCARGA MECANICA</v>
          </cell>
          <cell r="C1503" t="str">
            <v>M3</v>
          </cell>
        </row>
        <row r="1504">
          <cell r="A1504" t="str">
            <v>05.003.0150-0</v>
          </cell>
          <cell r="B1504" t="str">
            <v>LIMPEZA MECANICA DE GALERIA CIRCULAR,COM DIAMETRO DE 1,00M,EXLUSIVE ALUGUEL DE EQUIPAMENTO DE LIMPEZA(BUCKET MACHINE),INCLUINDO,POREM,A SUA MANUTENCAO,EXCLUSIVE TRANSPORTE DO MATER</v>
          </cell>
          <cell r="C1504" t="str">
            <v>M3</v>
          </cell>
        </row>
        <row r="1505">
          <cell r="A1505" t="str">
            <v>05.003.0151-0</v>
          </cell>
          <cell r="B1505" t="str">
            <v>LIMPEZA MECANICA DE GALERIA CIRCULAR,COM DIAMETRO MAIOR QUE1,00M,EXCLUSIVE ALUGUEL DO EQUIPAMENTO DE LIMPEZA(BUCKET MACHINE),INCLUINDO,POREM,A SUA MANUTENCAO,COM TRANSPORTE DO MAT</v>
          </cell>
          <cell r="C1505" t="str">
            <v>M3</v>
          </cell>
        </row>
        <row r="1506">
          <cell r="A1506" t="str">
            <v>05.003.0152-0</v>
          </cell>
          <cell r="B1506" t="str">
            <v>LIMPEZA MECANICA DE GALERIA CIRCULAR,COM DIAMETRO IGUAL A 1,00M,EXCLUSIVE ALUGUEL DO EQUIPAMENTO DE LIMPEZA(BUCKET MACHINE),INCLUINDO,POREM,A SUA MANUTENCAO,COM TRANSPORTE DO MATER</v>
          </cell>
          <cell r="C1506" t="str">
            <v>M3</v>
          </cell>
        </row>
        <row r="1507">
          <cell r="A1507" t="str">
            <v>05.003.0154-0</v>
          </cell>
          <cell r="B1507" t="str">
            <v>LIMPEZA MECANICA DE GALERIA CIRCULAR,COM DIAMETRO IGUAL A 0,90M,EXCLUSIVE ALUGUEL DO EQUIPAMENTO DE LIMPEZA(BUCKET MACHINE),INCLUINDO,POREM,A SUA MANUTENCAO,COM TRANSPORTE DO MATER</v>
          </cell>
          <cell r="C1507" t="str">
            <v>M3</v>
          </cell>
        </row>
        <row r="1508">
          <cell r="A1508" t="str">
            <v>05.003.0155-0</v>
          </cell>
          <cell r="B1508" t="str">
            <v>LIMPEZA MECANICA DE GALERIA CIRCULAR,COM DIAMETRO IGUAL A 0,80M,EXCLUSIVE ALUGUEL DO EQUIPAMENTO DE LIMPEZA(BUCKET MACHINE),INCLUINDO,POREM,A SUA MANUTENCAO,COM TRANSPORTE DO MATER</v>
          </cell>
          <cell r="C1508" t="str">
            <v>M3</v>
          </cell>
        </row>
        <row r="1509">
          <cell r="A1509" t="str">
            <v>05.003.0156-0</v>
          </cell>
          <cell r="B1509" t="str">
            <v>LIMPEZA MECANICA DE GALERIA CIRCULAR,COM DIAMETRO IGUAL A 0,70M,EXCLUSIVE ALUGUEL DO EQUIPAMENTO DE LIMPEZA(BUCKET MACHINE),INCLUINDO,POREM,A SUA MANUTENCAO,COM TRANSPORTE DO MATER</v>
          </cell>
          <cell r="C1509" t="str">
            <v>M3</v>
          </cell>
        </row>
        <row r="1510">
          <cell r="A1510" t="str">
            <v>05.003.0157-0</v>
          </cell>
          <cell r="B1510" t="str">
            <v>LIMPEZA MECANICA DE GALERIA CIRCULAR,COM DIAMETRO IGUAL A 0,60M,EXCLUSIVE ALUGUEL DO EQUIPAMENTO DE LIMPEZA(BUCKET MACHINE),INCLUINDO,POREM,A SUA MANUTENCAO,COM TRANSPORTE DO MATER</v>
          </cell>
          <cell r="C1510" t="str">
            <v>M3</v>
          </cell>
        </row>
        <row r="1511">
          <cell r="A1511" t="str">
            <v>05.003.0158-0</v>
          </cell>
          <cell r="B1511" t="str">
            <v>LIMPEZA MECANICA DE GALERIA CIRCULAR,COM DIAMETRO IGUAL A 0,50M,EXCLUSIVE ALUGUEL DO EQUIPAMENTO DE LIMPEZA(BUCKET MACHINE),INCLUINDO,POREM,A SUA MANUTENCAO,COM TRANSPORTE DO MATER</v>
          </cell>
          <cell r="C1511" t="str">
            <v>M3</v>
          </cell>
        </row>
        <row r="1512">
          <cell r="A1512" t="str">
            <v>05.003.0159-0</v>
          </cell>
          <cell r="B1512" t="str">
            <v>LIMPEZA MECANICA DE GALERIA CIRCULAR,COM DIAMETRO IGUAL A 0,40M,EXCLUSIVE ALUGUEL DO EQUIPAMENTO DE LIMPEZA(BUCKET MACHINE),INCLUINDO,POREM,A SUA MANUTENCAO,COM TRANSPORTE DO MATER</v>
          </cell>
          <cell r="C1512" t="str">
            <v>M3</v>
          </cell>
        </row>
        <row r="1513">
          <cell r="A1513" t="str">
            <v>05.003.0161-0</v>
          </cell>
          <cell r="B1513" t="str">
            <v>LIMPEZA MECANICA DE GALERIA CIRCULAR,COM DIAMETRO IGUAL A 0,30M,EXCLUSIVE ALUGUEL DO EQUIPAMENTO DE LIMPEZA(BUCKET MACHINE),INCLUINDO,POREM,A SUA MANUTENCAO,COM TRANSPORTE DO MATER</v>
          </cell>
          <cell r="C1513" t="str">
            <v>M3</v>
          </cell>
        </row>
        <row r="1514">
          <cell r="A1514" t="str">
            <v>05.003.0162-0</v>
          </cell>
          <cell r="B1514" t="str">
            <v>LIMPEZA MECANICA DE GALERIA RETANGULAR,EXCLUSIVE ALUGUEL DOEQUIPAMENTO DE LIMPEZA(BUCKET MACHINE),INCLUINDO,POREM,A SUAMANUTENCAO,COM TRANSPORTE DO MATERIAL RETIRADO ATE 10KM DE</v>
          </cell>
          <cell r="C1514" t="str">
            <v>M3</v>
          </cell>
        </row>
        <row r="1515">
          <cell r="A1515" t="str">
            <v>05.003.0163-0</v>
          </cell>
          <cell r="B1515" t="str">
            <v>LIMPEZA MECANICA DE GALERIA CIRCULAR,COM DIAMETRO MAIOR QUE1,00M,EXCLUSIVE ALUGUEL DO EQUIPAMENTO DE LIMPEZA(BUCKET MACHINE),INCLUINDO,POREM,A SUA MANUTENCAO,COM TRANSPORTE DO MAT</v>
          </cell>
          <cell r="C1515" t="str">
            <v>M3</v>
          </cell>
        </row>
        <row r="1516">
          <cell r="A1516" t="str">
            <v>05.003.0164-0</v>
          </cell>
          <cell r="B1516" t="str">
            <v>LIMPEZA MECANICA DE GALERIA CIRCULAR,COM DIAMETRO IGUAL A 1,00M,EXCLUSIVE ALUGUEL DO EQUIPAMENTO DE LIMPEZA(BUCKET MACHINE),INCLUINDO,POREM,A SUA MANUTENCAO,COM TRANSPORTE DO MATER</v>
          </cell>
          <cell r="C1516" t="str">
            <v>M3</v>
          </cell>
        </row>
        <row r="1517">
          <cell r="A1517" t="str">
            <v>05.003.0165-0</v>
          </cell>
          <cell r="B1517" t="str">
            <v>LIMPEZA MECANICA DE GALERIA CIRCULAR,COM DIAMETRO IGUAL A 0,90M,EXCLUSIVE ALUGUEL DO EQUIPAMENTO DE LIMPEZA(BUCKET MACHINE),INCLUINDO,POREM,A SUA MANUTENCAO,COM TRANSPORTE DO MATER</v>
          </cell>
          <cell r="C1517" t="str">
            <v>M3</v>
          </cell>
        </row>
        <row r="1518">
          <cell r="A1518" t="str">
            <v>05.003.0166-0</v>
          </cell>
          <cell r="B1518" t="str">
            <v>LIMPEZA MECANICA DE GALERIA CIRCULAR,COM DIAMETRO IGUAL A 0,80M,EXCLUSIVE ALUGUEL DO EQUIPAMENTO DE LIMPEZA(BUCKET MACHINE),INCLUINDO,POREM,A SUA MANUTENCAO,COM TRANSPORTE DO MATER</v>
          </cell>
          <cell r="C1518" t="str">
            <v>M3</v>
          </cell>
        </row>
        <row r="1519">
          <cell r="A1519" t="str">
            <v>05.003.0167-0</v>
          </cell>
          <cell r="B1519" t="str">
            <v>LIMPEZA MECANICA DE GALERIA CIRCULAR,COM DIAMETRO IGUAL A 0,70M,EXCLUSIVE ALUGUEL DO EQUIPAMENTO DE LIMPEZA(BUCKET MACHINE),INCLUINDO,POREM,A SUA MANUTENCAO,COM TRANSPORTE DO MATER</v>
          </cell>
          <cell r="C1519" t="str">
            <v>M3</v>
          </cell>
        </row>
        <row r="1520">
          <cell r="A1520" t="str">
            <v>05.003.0168-0</v>
          </cell>
          <cell r="B1520" t="str">
            <v>LIMPEZA MECANICA DE GALERIA CIRCULAR,COM DIAMETRO IGUAL A 0,60M,EXCLUSIVE ALUGUEL DO EQUIPAMENTO DE LIMPEZA(BUCKET MACHINE),INCLUINDO,POREM,A SUA MANUTENCAO,COM TRANSPORTE DO MATER</v>
          </cell>
          <cell r="C1520" t="str">
            <v>M3</v>
          </cell>
        </row>
        <row r="1521">
          <cell r="A1521" t="str">
            <v>05.003.0169-0</v>
          </cell>
          <cell r="B1521" t="str">
            <v>LIMPEZA MECANICA DE GALERIA CIRCULAR,COM DIAMETRO IGUAL A 0,50M,EXCLUSIVE ALUGUEL DO EQUIPAMENTO DE LIMPEZA(BUCKET MACHINE),INCLUINDO,POREM,A SUA MANUTENCAO,COM TRANSPORTE DO MATER</v>
          </cell>
          <cell r="C1521" t="str">
            <v>M3</v>
          </cell>
        </row>
        <row r="1522">
          <cell r="A1522" t="str">
            <v>05.003.0170-0</v>
          </cell>
          <cell r="B1522" t="str">
            <v>LIMPEZA MECANICA DE GALERIA CIRCULAR,COM DIAMETRO IGUAL A 0,40M,EXCLUSIVE ALUGUEL DO EQUIPAMENTO DE LIMPEZA(BUCKET MACHINE),INCLUINDO,POREM,A SUA MANUTENCAO,COM TRANSPORTE DO MATER</v>
          </cell>
          <cell r="C1522" t="str">
            <v>M3</v>
          </cell>
        </row>
        <row r="1523">
          <cell r="A1523" t="str">
            <v>05.003.0171-0</v>
          </cell>
          <cell r="B1523" t="str">
            <v>LIMPEZA MECANICA DE GALERIA CIRCULAR,COM DIAMETRO IGUAL A 0,30M,EXCLUSIVE ALUGUEL DO EQUIPAMENTO DE LIMPEZA(BUCKET MACHINE),INCLUINDO,POREM,A SUA MANUTENCAO,COM TRANSPORTE DO MATER</v>
          </cell>
          <cell r="C1523" t="str">
            <v>M3</v>
          </cell>
        </row>
        <row r="1524">
          <cell r="A1524" t="str">
            <v>05.003.0172-0</v>
          </cell>
          <cell r="B1524" t="str">
            <v>LIMPEZA MECANICA DE GALERIA RETANGULAR,EXCLUSIVE ALUGUEL DOEQUIPAMENTO DE LIMPEZA(BUCKET MACHINE),INCLUINDO,POREM,A SUAMANUTENCAO,COM TRANSPORTE DO MATERIAL RETIRADO ATE 20KM DE</v>
          </cell>
          <cell r="C1524" t="str">
            <v>M3</v>
          </cell>
        </row>
        <row r="1525">
          <cell r="A1525" t="str">
            <v>05.003.0173-0</v>
          </cell>
          <cell r="B1525" t="str">
            <v>LIMPEZA MECANICA DE GALERIA CIRCULAR,COM DIAMETRO MAIOR QUE1,00M,EXCLUSIVE ALUGUEL DO EQUIPAMENTO DE LIMPEZA(BUCKET MACHINE),INCLUINDO,POREM,A SUA MANUTENCAO,COM TRANSPORTE DO MAT</v>
          </cell>
          <cell r="C1525" t="str">
            <v>M3</v>
          </cell>
        </row>
        <row r="1526">
          <cell r="A1526" t="str">
            <v>05.003.0174-0</v>
          </cell>
          <cell r="B1526" t="str">
            <v>LIMPEZA MECANICA DE GALERIA CIRCULAR,COM DIAMETRO IGUAL A 1,00M,EXCLUSIVE ALUGUEL DO EQUIPAMENTO DE LIMPEZA(BUCKET MACHINE),INCLUINDO,POREM,A SUA MANUTENCAO,COM TRANSPORTE DO MATER</v>
          </cell>
          <cell r="C1526" t="str">
            <v>M3</v>
          </cell>
        </row>
        <row r="1527">
          <cell r="A1527" t="str">
            <v>05.003.0175-0</v>
          </cell>
          <cell r="B1527" t="str">
            <v>LIMPEZA MECANICA DE GALERIA CIRCULAR,COM DIAMETRO IGUAL A 0,90M,EXCLUSIVE ALUGUEL DO EQUIPAMENTO DE LIMPEZA(BUCKET MACHINE),INCLUINDO,POREM,A SUA MANUTENCAO,COM TRANSPORTE DO MATER</v>
          </cell>
          <cell r="C1527" t="str">
            <v>M3</v>
          </cell>
        </row>
        <row r="1528">
          <cell r="A1528" t="str">
            <v>05.003.0176-0</v>
          </cell>
          <cell r="B1528" t="str">
            <v>LIMPEZA MECANICA DE GALERIA CIRCULAR,COM DIAMETRO IGUAL A 0,80M,EXCLUSIVE ALUGUEL DO EQUIPAMENTO DE LIMPEZA(BUCKET MACHINE),INCLUINDO,POREM,A SUA MANUTENCAO,COM TRANSPORTE DO MATER</v>
          </cell>
          <cell r="C1528" t="str">
            <v>M3</v>
          </cell>
        </row>
        <row r="1529">
          <cell r="A1529" t="str">
            <v>05.003.0177-0</v>
          </cell>
          <cell r="B1529" t="str">
            <v>LIMPEZA MECANICA DE GALERIA CIRCULAR,COM DIAMETRO IGUAL A 0,70M,EXCLUSIVE ALUGUEL DO EQUIPAMENTO DE LIMPEZA(BUCKET MACHINE),INCLUINDO,POREM,A SUA MANUTENCAO,COM TRANSPORTE DO MATER</v>
          </cell>
          <cell r="C1529" t="str">
            <v>M3</v>
          </cell>
        </row>
        <row r="1530">
          <cell r="A1530" t="str">
            <v>05.003.0178-0</v>
          </cell>
          <cell r="B1530" t="str">
            <v>LIMPEZA MECANICA DE GALERIA CIRCULAR,COM DIAMETRO IGUAL A 0,60M,EXCLUSIVE ALUGUEL DO EQUIPAMENTO DE LIMPEZA(BUCKET MACHINE),INCLUINDO,POREM,A SUA MANUTENCAO,COM TRANSPORTE DO MATER</v>
          </cell>
          <cell r="C1530" t="str">
            <v>M3</v>
          </cell>
        </row>
        <row r="1531">
          <cell r="A1531" t="str">
            <v>05.003.0180-0</v>
          </cell>
          <cell r="B1531" t="str">
            <v>LIMPEZA MECANICA DE GALERIA CIRCULAR,COM DIAMETRO IGUAL A 0,50M,EXCLUSIVE ALUGUEL DO EQUIPAMENTO DE LIMPEZA(BUCKET MACHINE),INCLUINDO,POREM,A SUA MANUTENCAO,COM TRANSPORTE DO MATER</v>
          </cell>
          <cell r="C1531" t="str">
            <v>M3</v>
          </cell>
        </row>
        <row r="1532">
          <cell r="A1532" t="str">
            <v>05.003.0181-0</v>
          </cell>
          <cell r="B1532" t="str">
            <v>LIMPEZA MECANICA DE GALERIA CIRCULAR,COM DIAMETRO IGUAL A 0,40M,EXCLUSIVE ALUGUEL DO EQUIPAMENTO DE LIMPEZA(BUCKET MACHINE),INCLUINDO,POREM,A SUA MANUTENCAO,COM TRANSPORTE DO MATER</v>
          </cell>
          <cell r="C1532" t="str">
            <v>M3</v>
          </cell>
        </row>
        <row r="1533">
          <cell r="A1533" t="str">
            <v>05.003.0182-0</v>
          </cell>
          <cell r="B1533" t="str">
            <v>LIMPEZA MECANICA DE GALERIA CIRCULAR,COM DIAMETRO IGUAL A 0,30M,EXCLUSIVE ALUGUEL DO EQUIPAMENTO DE LIMPEZA(BUCKET MACHINE),INCLUINDO,POREM,A SUA MANUTENCAO,COM TRANSPORTE DO MATER</v>
          </cell>
          <cell r="C1533" t="str">
            <v>M3</v>
          </cell>
        </row>
        <row r="1534">
          <cell r="A1534" t="str">
            <v>05.003.0183-0</v>
          </cell>
          <cell r="B1534" t="str">
            <v>LIMPEZA MECANICA DE GALERIA RETANGULAR,EXCLUSIVE ALUGUEL DOEQUIPAMENTO DE LIMPEZA(BUCKET MACHINE),INCLUINDO,POREM,A SUAMANUTENCAO,COM TRANSPORTE DO MATERIAL RETIRADO ATE 30KM DE</v>
          </cell>
          <cell r="C1534" t="str">
            <v>M3</v>
          </cell>
        </row>
        <row r="1535">
          <cell r="A1535" t="str">
            <v>05.003.0195-0</v>
          </cell>
          <cell r="B1535" t="str">
            <v>LIMPEZA MECANICA DE RAMAL DE RALO,COM DIAMETRO MENOR QUE 0,40M,EXCLUSIVE ALUGUEL DO EQUIPAMENTO DE LIMPEZA(BUCKET MACHINE),INCLUINDO,POREM,A SUA MANUTENCAO</v>
          </cell>
          <cell r="C1535" t="str">
            <v>M3</v>
          </cell>
        </row>
        <row r="1536">
          <cell r="A1536" t="str">
            <v>05.004.0010-0</v>
          </cell>
          <cell r="B1536" t="str">
            <v>LIMPEZA DE CONCRETO APARENTE COM JATO D`AGUA,SOLVENTE E ESCOVA DE PIACAVA</v>
          </cell>
          <cell r="C1536" t="str">
            <v>M2</v>
          </cell>
        </row>
        <row r="1537">
          <cell r="A1537" t="str">
            <v>05.004.0025-0</v>
          </cell>
          <cell r="B1537" t="str">
            <v>LIMPEZA DE SUPERFICIE METALICA,EM PONTES,VIADUTOS OU ESTRUTURAS SEMELHANTES,UTILIZANDO LIXADEIRA E RASPADEIRA,ADMITINDOUMA PRODUCAO MEDIA DE 280,00M2/MES</v>
          </cell>
          <cell r="C1537" t="str">
            <v>M2</v>
          </cell>
        </row>
        <row r="1538">
          <cell r="A1538" t="str">
            <v>05.004.0026-0</v>
          </cell>
          <cell r="B1538" t="str">
            <v>LIMPEZA DE SUPERFICIE METALICA,EM PONTES,VIADUTOS OU ESTRUTURAS SEMELHANTES,UTILIZANDO LIXADEIRA E RASPADEIRA,ADMITINDOUMA PRODUCAO MEDIA DE 100,00M2/MES</v>
          </cell>
          <cell r="C1538" t="str">
            <v>M2</v>
          </cell>
        </row>
        <row r="1539">
          <cell r="A1539" t="str">
            <v>05.004.0027-0</v>
          </cell>
          <cell r="B1539" t="str">
            <v>LIMPEZA DE SUPERFICIE METALICA,EM PONTES,VIADUTOS OU ESTRUTURAS SEMELHANTES,UTILIZANDO LIXADEIRA E RASPADEIRA,ADMITINDOUMA PRODUCAO MEDIA DE 180,00M2/MES</v>
          </cell>
          <cell r="C1539" t="str">
            <v>M2</v>
          </cell>
        </row>
        <row r="1540">
          <cell r="A1540" t="str">
            <v>05.004.0028-0</v>
          </cell>
          <cell r="B1540" t="str">
            <v>LIMPEZA DE SUPERFICIE METALICA,EM PONTES,VIADUTOS OU ESTRUTUTAS SEMELHANTES,UTILIZANDO LIXADEIRA E RASPADEIRA,ADMITINDOUMA PRODUCAO MEDIA DE 350,00M2/MES</v>
          </cell>
          <cell r="C1540" t="str">
            <v>M2</v>
          </cell>
        </row>
        <row r="1541">
          <cell r="A1541" t="str">
            <v>05.004.0030-0</v>
          </cell>
          <cell r="B1541" t="str">
            <v>LIMPEZA DE TUNEIS COM JATO D`AGUA,SOLVENTE E ESCOVA DE PIACAVA</v>
          </cell>
          <cell r="C1541" t="str">
            <v>M2</v>
          </cell>
        </row>
        <row r="1542">
          <cell r="A1542" t="str">
            <v>05.004.0035-0</v>
          </cell>
          <cell r="B1542" t="str">
            <v>DECAPAGEM CUIDADOSA DE ESCULTURAS,PECAS EM ARGAMASSA E/OU FERRO,COM REMOCAO DE SUCESSIVAS CAMADAS DE TINTAS,EXCLUSIVE RETIRADA E TRANSPORTE</v>
          </cell>
          <cell r="C1542" t="str">
            <v>M2</v>
          </cell>
        </row>
        <row r="1543">
          <cell r="A1543" t="str">
            <v>05.004.0040-0</v>
          </cell>
          <cell r="B1543" t="str">
            <v>LIMPEZA OU PREPARO DE SUPERFICIE DE CONCRETO COM JATO DE AGUA QUENTE COM PRESSAO MINIMA DE 2400LB,SOLVENTE E ESCOVA DE PIACAVA</v>
          </cell>
          <cell r="C1543" t="str">
            <v>M2</v>
          </cell>
        </row>
        <row r="1544">
          <cell r="A1544" t="str">
            <v>05.004.0045-0</v>
          </cell>
          <cell r="B1544" t="str">
            <v>LIMPEZA OU PREPARO DE SUPERFICIE DE CONCRETO COM JATO DE AGUA PRESSURIZADA OU AR,EM CONDICOES QUE PERMITAM UM RENDIMENTOMEDIO DE 5M2/H</v>
          </cell>
          <cell r="C1544" t="str">
            <v>M2</v>
          </cell>
        </row>
        <row r="1545">
          <cell r="A1545" t="str">
            <v>05.004.0050-0</v>
          </cell>
          <cell r="B1545" t="str">
            <v>LIMPEZA OU PREPARO DE SUPERFICIE DE CONCRETO COM JATO DE AGUA PRESSURIZADA OU AR,EM CONDICOES QUE PERMITAM UM RENDIMENTOMEDIO DE 15M2/H</v>
          </cell>
          <cell r="C1545" t="str">
            <v>M2</v>
          </cell>
        </row>
        <row r="1546">
          <cell r="A1546" t="str">
            <v>05.004.0055-0</v>
          </cell>
          <cell r="B1546" t="str">
            <v>LIMPEZA DE SUPERFICIE DE MONUMENTOS HISTORICOS DE ARGAMASSA,FERRO,BRONZE,MARMORE,GRANITO,RESINA,ETC EXCLUSIVE RETIRADA ETRANSPORTE</v>
          </cell>
          <cell r="C1546" t="str">
            <v>M2</v>
          </cell>
        </row>
        <row r="1547">
          <cell r="A1547" t="str">
            <v>05.004.0060-0</v>
          </cell>
          <cell r="B1547" t="str">
            <v>PARALOID TB 148S PARA PROTECAO DE SUPERFICIE DE MONUMENTOS HISTORICOS.FORNECIMENTO E APLICACAO</v>
          </cell>
          <cell r="C1547" t="str">
            <v>M2</v>
          </cell>
        </row>
        <row r="1548">
          <cell r="A1548" t="str">
            <v>05.004.0065-0</v>
          </cell>
          <cell r="B1548" t="str">
            <v>LIXAMENTO MANUAL PARA LIMPEZA OU PREPARACAO DE ESTRUTURAS METALICAS,UTILIZANDO ESCOVA DE ACO DE 30CM DE CABO,CONSIDERANDO A AREA EFETIVAMENTE LIXADA</v>
          </cell>
          <cell r="C1548" t="str">
            <v>M2</v>
          </cell>
        </row>
        <row r="1549">
          <cell r="A1549" t="str">
            <v>05.004.0070-0</v>
          </cell>
          <cell r="B1549" t="str">
            <v>LIXAMENTO MECANICO PARA LIMPEZA OU PREPARACAO DE ESTRUTURASMETALICAS,UTILIZANDO LIXADEIRA ELETRICA,CONSIDERANDO A AREAEFETIVAMENTE LIXADA</v>
          </cell>
          <cell r="C1549" t="str">
            <v>M2</v>
          </cell>
        </row>
        <row r="1550">
          <cell r="A1550" t="str">
            <v>05.004.0080-0</v>
          </cell>
          <cell r="B1550" t="str">
            <v>LIMPEZA OU PREPARO DE SUPERFICIE DE PISOS E PAREDES DE CONCRETO COM JATO DE MATERIAL ABRASIVO METALICO,SEGUIDO DE AGUA OU AR,CONDICOES QUE NAO PERMITAM O REAPROVEITAMENTO DO MATERI</v>
          </cell>
          <cell r="C1550" t="str">
            <v>M2</v>
          </cell>
        </row>
        <row r="1551">
          <cell r="A1551" t="str">
            <v>05.004.0081-0</v>
          </cell>
          <cell r="B1551" t="str">
            <v>LIMPEZA OU PREPARO DE SUPERFICIE DE PISOS E PAREDES DE CONCRETO COM JATO DE MATERIAL ABRASIVO METALICO,SEGUIDO DE AGUA OU AR,EM CONDICOES QUE PERMITAM O REAPROVEITAMENTO DE 50% DE</v>
          </cell>
          <cell r="C1551" t="str">
            <v>M2</v>
          </cell>
        </row>
        <row r="1552">
          <cell r="A1552" t="str">
            <v>05.004.0083-0</v>
          </cell>
          <cell r="B1552" t="str">
            <v>LIMPEZA OU PREPARO DE SUPERFICIE DE PISOS E PAREDES DE FERROOU ACO COM JATO DE MATERIAL ABRASIVO METALICO,SEGUIDO DE AGUA OU AR,EM CONDICOES QUE NAO PERMITAM O REAPROVEITAMENTO DO</v>
          </cell>
          <cell r="C1552" t="str">
            <v>M2</v>
          </cell>
        </row>
        <row r="1553">
          <cell r="A1553" t="str">
            <v>05.004.0084-0</v>
          </cell>
          <cell r="B1553" t="str">
            <v>LIMPEZA OU PREPARO DE SUPERFICIE DE PISOS E PAREDES DE FERROOU ACO COM JATO DE MATERIAL ABRASIVO METALICO,SEGUIDO DE AGUA OU AR,EM CONDICOES QUE PERMITAM O REAPROVEITAMENTO DE 50%</v>
          </cell>
          <cell r="C1553" t="str">
            <v>M2</v>
          </cell>
        </row>
        <row r="1554">
          <cell r="A1554" t="str">
            <v>05.004.0085-0</v>
          </cell>
          <cell r="B1554" t="str">
            <v>LIMPEZA OU PREPARO DE SUPERFICIE DE TUBOS E PERFIS DE FERROOU ACO COM JATO DE MATERIAL ABRASIVO METALICO,SEGUIDO DE AGUA OU AR,EM CONDICOES QUE NAO PERMITAM O REAPROVEITAMENTO DO</v>
          </cell>
          <cell r="C1554" t="str">
            <v>M2</v>
          </cell>
        </row>
        <row r="1555">
          <cell r="A1555" t="str">
            <v>05.004.0086-0</v>
          </cell>
          <cell r="B1555" t="str">
            <v>LIMPEZA OU PREPARO DE SUPERFICIE DE TUBOS E PERFIS DE FERROOU ACO COM JATO DE MATERIAL ABRASIVO METALICO,SEGUIDO DE AGUA OU AR,EM CONDICOES QUE PERMITAM O REAPROVEITAMENTO DE 50%</v>
          </cell>
          <cell r="C1555" t="str">
            <v>M2</v>
          </cell>
        </row>
        <row r="1556">
          <cell r="A1556" t="str">
            <v>05.004.0090-0</v>
          </cell>
          <cell r="B1556" t="str">
            <v>REMOCAO DE PICHACAO DE MONUMENTOS HISTORICOS DE ARGAMASSA,FERRO,BRONZE,MARMORE,GRANITO,ACO CORTEN,PINTURA AUTOMOTIVA,RESINA,ETC,EXCLUSIVE RETIRADA E TRANSPORTE</v>
          </cell>
          <cell r="C1556" t="str">
            <v>M2</v>
          </cell>
        </row>
        <row r="1557">
          <cell r="A1557" t="str">
            <v>05.005.0001-1</v>
          </cell>
          <cell r="B1557" t="str">
            <v>ANDAIME DE MADEIRA DE 1ª,ATE 7,00M DE ALTURA,EM PECAS DE 3"X3",1"X9" E 1"X12",CONSIDERANDO-SE O APROVEITAMENTO DA MADEIRA 3 VEZES,INCLUSIVE A DESMONTAGEM E MEDIDO PELO VOLUME ABRAN</v>
          </cell>
          <cell r="C1557" t="str">
            <v>M3</v>
          </cell>
        </row>
        <row r="1558">
          <cell r="A1558" t="str">
            <v>05.005.0002-0</v>
          </cell>
          <cell r="B1558" t="str">
            <v>ANDAIME DE MADEIRA DE 1ª,ATE 7,00M DE ALTURA,EM PECAS DE 3"X3",1"X9" E 1"X12",CONSIDERANDO-SE O APROVEITAMENTO DA MADEIRA 5 VEZES,INCLUSIVE A DESMONTAGEM E MEDIDO PELO VOLUME ABRAN</v>
          </cell>
          <cell r="C1558" t="str">
            <v>M3</v>
          </cell>
        </row>
        <row r="1559">
          <cell r="A1559" t="str">
            <v>05.005.0003-1</v>
          </cell>
          <cell r="B1559" t="str">
            <v>ANDAIME DE MADEIRA DE 1ª,DE 7,00 A 14,00M DE ALTURA,EM PECASDE 3"X3",1"X9" E 1"X12",CONSIDERANDO-SE O APROVEITAMENTO DAMADEIRA 2 VEZES,INCLUSIVE A DESMONTAGEM E MEDIDO PELO VOLUM</v>
          </cell>
          <cell r="C1559" t="str">
            <v>M3</v>
          </cell>
        </row>
        <row r="1560">
          <cell r="A1560" t="str">
            <v>05.005.0004-0</v>
          </cell>
          <cell r="B1560" t="str">
            <v>ANDAIME DE TORAS DE EUCALIPTO,COM APROVEITAMENTO DA MADEIRA20 VEZES,PASSARELA DE MADEIRA DE 1ª,COM APROVEITAMENTO DA MADEIRA 5 VEZES,INCLUSIVE A DESMONTAGEM DO ANDAIME E DA PASSAR</v>
          </cell>
          <cell r="C1560" t="str">
            <v>M3</v>
          </cell>
        </row>
        <row r="1561">
          <cell r="A1561" t="str">
            <v>05.005.0005-1</v>
          </cell>
          <cell r="B1561" t="str">
            <v>ANDAIME DE TABUADO SOBRE CAVALETES,INCLUSIVE ESTES,EM MADEIRA DE 1ª,COM APROVEITAMENTO DA MADEIRA 20 VEZES,INCLUSIVE MOVIMENTACAO</v>
          </cell>
          <cell r="C1561" t="str">
            <v>M2</v>
          </cell>
        </row>
        <row r="1562">
          <cell r="A1562" t="str">
            <v>05.005.0006-1</v>
          </cell>
          <cell r="B1562" t="str">
            <v>ANDAIME DE TABUADO SOBRE CAVALETES,INCLUSIVE ESTES,EM MADEIRA DE 1ª,COM APROVEITAMENTO DA MADEIRA 10 VEZES,INCLUSIVE MOVIMENTACAO</v>
          </cell>
          <cell r="C1562" t="str">
            <v>M2</v>
          </cell>
        </row>
        <row r="1563">
          <cell r="A1563" t="str">
            <v>05.005.0007-0</v>
          </cell>
          <cell r="B1563" t="str">
            <v>ANDAIME DE TABUADO SOBRE CAVALETES,INCLUSIVE ESTES,EM MADEIRA DE 1ª,COM APROVEITAMENTO DA MADEIRA 20 VEZES,INCLUSIVE MOVIMENTACAO PARA PE DIREITO DE 4,00M</v>
          </cell>
          <cell r="C1563" t="str">
            <v>M2</v>
          </cell>
        </row>
        <row r="1564">
          <cell r="A1564" t="str">
            <v>05.005.0012-1</v>
          </cell>
          <cell r="B1564" t="str">
            <v>PLATAFORMA OU PASSARELA DE MADEIRA DE 1ª,CONSIDERANDO-SE APROVEITAMENTO DA  MADEIRA 20 VEZES,EXCLUSIVE ANDAIME OU OUTROSUPORTE E MOVIMENTACAO(VIDE ITEM 05.008.0008)</v>
          </cell>
          <cell r="C1564" t="str">
            <v>M2</v>
          </cell>
        </row>
        <row r="1565">
          <cell r="A1565" t="str">
            <v>05.005.0013-0</v>
          </cell>
          <cell r="B1565" t="str">
            <v>PLATAFORMA OU PASSARELA DE MADEIRA DE 1ª,CONSIDERANDO-SE APROVEITAMENTO DA MADEIRA 40 VEZES,EXCLUSIVE ANDAIME OU OUTRO SUPORTE E MOVIMENTACAO(VIDE ITEM 05.008.0008)</v>
          </cell>
          <cell r="C1565" t="str">
            <v>M2</v>
          </cell>
        </row>
        <row r="1566">
          <cell r="A1566" t="str">
            <v>05.005.0014-0</v>
          </cell>
          <cell r="B1566" t="str">
            <v>PLATAFORMA OU PASSARELA DE MADEIRA DE 1ª,CONSIDERANDO-SE APROVEITAMENTO DA MADEIRA 60 VEZES,EXCLUSIVE ANDAIME OU OUTRO SUPORTE E MOVIMENTACAO (VIDE ITEM 05.008.0008)</v>
          </cell>
          <cell r="C1566" t="str">
            <v>M2</v>
          </cell>
        </row>
        <row r="1567">
          <cell r="A1567" t="str">
            <v>05.005.0015-0</v>
          </cell>
          <cell r="B1567" t="str">
            <v>PLATAFORMA OU PASSARELA DE MADEIRA DE 1ª,CONSIDERANDO-SE APROVEITAMENTO DA MADEIRA 80 VEZES,EXCLUSIVE ANDAIME OU OUTRO SUPORTE E MOVIMENTACAO(VIDE ITEM 05.008.0008)</v>
          </cell>
          <cell r="C1567" t="str">
            <v>M2</v>
          </cell>
        </row>
        <row r="1568">
          <cell r="A1568" t="str">
            <v>05.005.0018-0</v>
          </cell>
          <cell r="B1568" t="str">
            <v>ESCADA DE MADEIRA DE 3ª EXECUTADA SOBRE TERRENO COM INCLINACAO MEDIA ATE 45°,COM 0,80M DE LARGURA,CONSIDERANDO 30% DE APROVEITAMENTO DA MADEIRA,EXCLUSIVE ANCORAGEM</v>
          </cell>
          <cell r="C1568" t="str">
            <v>M</v>
          </cell>
        </row>
        <row r="1569">
          <cell r="A1569" t="str">
            <v>05.005.0019-0</v>
          </cell>
          <cell r="B1569" t="str">
            <v>ESCADA DE MADEIRA DE 3ª EXECUTADA SOBRE TERRENO COM INCLINACAO MEDIA SUPERIOR A 45°,COM 0,80M DE LARGURA,CONSIDERANDO 30% DE APROVEITAMENTO DA MADEIRA,EXCLUSIVE ANCORAGEM</v>
          </cell>
          <cell r="C1569" t="str">
            <v>M</v>
          </cell>
        </row>
        <row r="1570">
          <cell r="A1570" t="str">
            <v>05.005.0020-0</v>
          </cell>
          <cell r="B1570" t="str">
            <v>TORRE PARA GUINCHO,COM PRUMOS DE MADEIRA DE LEI,PRANCHA DE 1,50X1,60M,INCLUSIVE FORNECIMENTO DO CABO,MONTAGEM E DESMONTAGEM DA TORRE E DO GUINCHO,EXCLUSIVE FORNECIMENTO DO GUINCHO(</v>
          </cell>
          <cell r="C1570" t="str">
            <v>M</v>
          </cell>
        </row>
        <row r="1571">
          <cell r="A1571" t="str">
            <v>05.005.0025-0</v>
          </cell>
          <cell r="B1571" t="str">
            <v>ANDAIME SUSPENSO DE MADEIRA,PENDENTE DA ESTRUTURA POR CABOSDE ACO DE 3/8",INCLUSIVE PLATAFORMA DE MADEIRA E PERFURACAODA LAJE DE CONCRETO,MONTAGEM E DESMONTAGEM</v>
          </cell>
          <cell r="C1571" t="str">
            <v>M2</v>
          </cell>
        </row>
        <row r="1572">
          <cell r="A1572" t="str">
            <v>05.005.0030-0</v>
          </cell>
          <cell r="B1572" t="str">
            <v>ANDAIME SUSPENSO DE MADEIRA,PENDENTE DA ESTRUTURA POR CABOSDE ACO DE 3/8",INCLUSIVE PLATAFORMA DE MADEIRA E PERFURACAODA LAJE,COM UTILIZACAO DAS TABUAS 2 VEZES,TORAS E CABOS 4 VE</v>
          </cell>
          <cell r="C1572" t="str">
            <v>M2</v>
          </cell>
        </row>
        <row r="1573">
          <cell r="A1573" t="str">
            <v>05.005.0035-0</v>
          </cell>
          <cell r="B1573" t="str">
            <v>ANDAIME SUSPENSO DE MADEIRA,PENDENTE DA ESTRUTURA POR CABOSDE ACO DE 3/8",INCLUSIVE PLATAFORMA DE MADEIRA E PERFURACAODA LAJE,COM UTILIZACAO DAS TABUAS 3 VEZES,TORAS E CABOS 6 VE</v>
          </cell>
          <cell r="C1573" t="str">
            <v>M2</v>
          </cell>
        </row>
        <row r="1574">
          <cell r="A1574" t="str">
            <v>05.005.0040-0</v>
          </cell>
          <cell r="B1574" t="str">
            <v>ANDAIME SUSPENSO DE MADEIRA,PENDENTE DA ESTRUTURA POR CABOSDE ACO DE 3/8",INCLUSIVE PLATAFORMA DE MADEIRA E PERFURACAODA LAJE,COM UTILIZACAO DAS TABUAS 4 VEZES,TORAS E CABOS 8 VE</v>
          </cell>
          <cell r="C1574" t="str">
            <v>M2</v>
          </cell>
        </row>
        <row r="1575">
          <cell r="A1575" t="str">
            <v>05.005.0046-0</v>
          </cell>
          <cell r="B1575" t="str">
            <v>TELA SOLTA DE POLIPROPILENO PARA PROTECAO DE FACHADAS AMARRADA SOMENTE NOS EXTREMOS.FORNECIMENTO E COLOCACAO</v>
          </cell>
          <cell r="C1575" t="str">
            <v>M2</v>
          </cell>
        </row>
        <row r="1576">
          <cell r="A1576" t="str">
            <v>05.005.0050-0</v>
          </cell>
          <cell r="B1576" t="str">
            <v>TELA DE POLIPROPILENO PARA PROTECAO DE FACHADAS AMARRADA EMANDAIME,EXCLUSIVE ESTE.FORNECIMENTO E COLOCACAO</v>
          </cell>
          <cell r="C1576" t="str">
            <v>M2</v>
          </cell>
        </row>
        <row r="1577">
          <cell r="A1577" t="str">
            <v>05.005.0053-0</v>
          </cell>
          <cell r="B1577" t="str">
            <v>TELA DE POLIPROPILENO PARA PROTECAO DE FACHADAS COM TELA METALICA FIO Nº12,MALHA 3X3CM.FORNECIMENTO E COLOCACAO</v>
          </cell>
          <cell r="C1577" t="str">
            <v>M2</v>
          </cell>
        </row>
        <row r="1578">
          <cell r="A1578" t="str">
            <v>05.005.0055-0</v>
          </cell>
          <cell r="B1578" t="str">
            <v>PLATAFORMA DE PROTECAO A TRANSEUNTES(PARA-LIXO),EM MADEIRA DE 1ª,EM PECAS DE 3"X6" E 1"X12",COM 2,00M DE LARGURA,COM APROVEITAMENTO DA MADEIRA 2 VEZES,INCLUSIVE A DESMONTAGEM E RET</v>
          </cell>
          <cell r="C1578" t="str">
            <v>M</v>
          </cell>
        </row>
        <row r="1579">
          <cell r="A1579" t="str">
            <v>05.006.0001-1</v>
          </cell>
          <cell r="B1579" t="str">
            <v>ALUGUEL DE ANDAIME COM ELEMENTOS TUBULARES(FACHADEIRO)SOBRESAPATAS FIXAS,CONSIDERANDO-SE A AREA DA PROJECAO VERTICAL DOANDAIME E PAGO PELO TEMPO NECESSARIO A SUA UTILIZACAO,EXCLU</v>
          </cell>
          <cell r="C1579" t="str">
            <v>M2XMES</v>
          </cell>
        </row>
        <row r="1580">
          <cell r="A1580" t="str">
            <v>05.006.0002-1</v>
          </cell>
          <cell r="B1580" t="str">
            <v>ALUGUEL DE TORRE-ANDAIME TUBULAR SOBRE RODIZIOS,EXCLUSIVE ALUGUEL DOS RODIZIOS,TRANSPORTE DOS ELEMENTOS DA TORRE,PLATAFORMA OU PASSARELA DE PINHO,MONTAGEM E DESMONTAGEM</v>
          </cell>
          <cell r="C1580" t="str">
            <v>MXMES</v>
          </cell>
        </row>
        <row r="1581">
          <cell r="A1581" t="str">
            <v>05.006.0003-0</v>
          </cell>
          <cell r="B1581" t="str">
            <v>ALUGUEL DE ELEVADOR PARA OBRA,DE ELEMENTOS TUBULARES,PARA TRANSPORTE VERTICAL DE CONCRETO,PEDRA,AREIA E OUTROS MATERIAIS,CONSTITUIDO DE GUINCHO DE 10CV,CACAMBA AUTOMATICA DE 550L,F</v>
          </cell>
          <cell r="C1581" t="str">
            <v>UNXMES</v>
          </cell>
        </row>
        <row r="1582">
          <cell r="A1582" t="str">
            <v>05.006.0004-0</v>
          </cell>
          <cell r="B1582" t="str">
            <v>ALUGUEL DE ELEVADOR PARA OBRA,DE ELEMENTOS TUBULARES,PARA TRANSPORTE VERTICAL DE MATERIAIS EM CABINE ABERTA,INCLUSIVE ESTA,GUINCHO DE 12,5CV,PLATAFORMA E CABOS DE 16,00M DE ALTURA,</v>
          </cell>
          <cell r="C1582" t="str">
            <v>UNXMES</v>
          </cell>
        </row>
        <row r="1583">
          <cell r="A1583" t="str">
            <v>05.006.0010-0</v>
          </cell>
          <cell r="B1583" t="str">
            <v>ALUGUEL DE RODIZIOS DE FERRO,PARA TORRE TUBULAR.CUSTO PARA 4RODIZIOS</v>
          </cell>
          <cell r="C1583" t="str">
            <v>UNXMES</v>
          </cell>
        </row>
        <row r="1584">
          <cell r="A1584" t="str">
            <v>05.006.0015-0</v>
          </cell>
          <cell r="B1584" t="str">
            <v>ALUGUEL DE RODIZIOS DE BORRACHA,PARA TORRE TUBULAR.CUSTO PARA 4 RODIZIOS</v>
          </cell>
          <cell r="C1584" t="str">
            <v>UNXMES</v>
          </cell>
        </row>
        <row r="1585">
          <cell r="A1585" t="str">
            <v>05.007.0001-1</v>
          </cell>
          <cell r="B1585" t="str">
            <v>ALUGUEL DE ANDAIME SUSPENSO PESADO PARA SERVICOS DE REVESTIMENTOS,COM 2,00M DE EXTENSAO,CONSTITUIDO POR 4 GUINCHOS,CABOSCOM 30,00M,TELA PROTETORA E DEMAIS MATERIAIS NECESSARIOS A</v>
          </cell>
          <cell r="C1585" t="str">
            <v>UNXMES</v>
          </cell>
        </row>
        <row r="1586">
          <cell r="A1586" t="str">
            <v>05.007.0002-1</v>
          </cell>
          <cell r="B1586" t="str">
            <v>ALUGUEL DE ANDAIME SUSPENSO TIPO LEVE,PARA SERVICOS DE PINTURA,COM 3,00M DE EXTENSAO,CONSTITUIDO POR 2 GUINCHOS,CABOS COM 45,00M,TELA PROTETORA,PLATAFORMA E DEMAIS MATERIAIS NECESS</v>
          </cell>
          <cell r="C1586" t="str">
            <v>UNXMES</v>
          </cell>
        </row>
        <row r="1587">
          <cell r="A1587" t="str">
            <v>05.007.0007-0</v>
          </cell>
          <cell r="B1587" t="str">
            <v>ALUGUEL DE PASSARELA METALICA,PERFURADA,PARA ANDAIME METALICO TUBULAR,INCLUSIVE TRANSPORTE,CARGA E DESCARGA,EXCLUSIVE ANDAIME TUBULAR E MOVIMENTACAO (VIDE ITEM 05.008.0008)</v>
          </cell>
          <cell r="C1587" t="str">
            <v>M2XMES</v>
          </cell>
        </row>
        <row r="1588">
          <cell r="A1588" t="str">
            <v>05.007.0015-0</v>
          </cell>
          <cell r="B1588" t="str">
            <v>ALUGUEL DE BALANCIN INDIVIDUAL(CADEIRINHA),INCLUSIVE KIT DESEGURANCA COMPLETO,EXCLUSIVE MONTAGEM E DESMONTAGEM</v>
          </cell>
          <cell r="C1588" t="str">
            <v>UNXMES</v>
          </cell>
        </row>
        <row r="1589">
          <cell r="A1589" t="str">
            <v>05.008.0001-0</v>
          </cell>
          <cell r="B1589" t="str">
            <v>MONTAGEM E DESMONTAGEM DE ANDAIME COM ELEMENTOS TUBULARES,CONSIDERANDO-SE A AREA VERTICAL RECOBERTA</v>
          </cell>
          <cell r="C1589" t="str">
            <v>M2</v>
          </cell>
        </row>
        <row r="1590">
          <cell r="A1590" t="str">
            <v>05.008.0002-0</v>
          </cell>
          <cell r="B1590" t="str">
            <v>MONTAGEM E DESMONTAGEM DE ANDAIME SUSPENSO,CONSIDERANDO-SE AEXTENSAO HORIZONTAL DAS FACHADAS E/OU EMPENAS</v>
          </cell>
          <cell r="C1590" t="str">
            <v>M</v>
          </cell>
        </row>
        <row r="1591">
          <cell r="A1591" t="str">
            <v>05.008.0003-0</v>
          </cell>
          <cell r="B1591" t="str">
            <v>MONTAGEM E DESMONTAGEM DE ELEVADOR DE OBRA REFERIDO NOS ITENS 05.006.0003 E 05.006.0004</v>
          </cell>
          <cell r="C1591" t="str">
            <v>UN</v>
          </cell>
        </row>
        <row r="1592">
          <cell r="A1592" t="str">
            <v>05.008.0004-0</v>
          </cell>
          <cell r="B1592" t="str">
            <v>MONTAGEM E DESMONTAGEM DE BALANCIM(CADEIRINHA).CUSTO POR BALANCIM</v>
          </cell>
          <cell r="C1592" t="str">
            <v>UN</v>
          </cell>
        </row>
        <row r="1593">
          <cell r="A1593" t="str">
            <v>05.008.0005-0</v>
          </cell>
          <cell r="B1593" t="str">
            <v>DESMONTAGEM E REMONTAGEM DE ANDAIMES SUSPENSOS PENDENTES DAESTRUTURA</v>
          </cell>
          <cell r="C1593" t="str">
            <v>UN</v>
          </cell>
        </row>
        <row r="1594">
          <cell r="A1594" t="str">
            <v>05.008.0006-0</v>
          </cell>
          <cell r="B1594" t="str">
            <v>MOVIMENTACAO VERTICAL DE ANDAIME SUSPENSO,CONSIDERANDO-SE UMA VEZ A AREA TRABALHADA,EM PROJECAO VERTICAL</v>
          </cell>
          <cell r="C1594" t="str">
            <v>M2</v>
          </cell>
        </row>
        <row r="1595">
          <cell r="A1595" t="str">
            <v>05.008.0008-1</v>
          </cell>
          <cell r="B1595" t="str">
            <v>MOVIMENTACAO VERTICAL OU HORIZONTAL DE PLATAFORMA OU PASSARELA</v>
          </cell>
          <cell r="C1595" t="str">
            <v>M2</v>
          </cell>
        </row>
        <row r="1596">
          <cell r="A1596" t="str">
            <v>05.008.0009-0</v>
          </cell>
          <cell r="B1596" t="str">
            <v>MOVIMENTACAO HORIZONTAL DE ANDAIME COM ELEMENTOS TUBULARES TIPO TORRE</v>
          </cell>
          <cell r="C1596" t="str">
            <v>M</v>
          </cell>
        </row>
        <row r="1597">
          <cell r="A1597" t="str">
            <v>05.008.0010-0</v>
          </cell>
          <cell r="B1597" t="str">
            <v>MONTAGEM E DESMONTAGEM DE USINA MISTURADORA DE CONCRETO,TIPOPAREDE,COM SILOS HORIZONTAIS PARA TRES AGREGADOS.</v>
          </cell>
          <cell r="C1597" t="str">
            <v>UN</v>
          </cell>
        </row>
        <row r="1598">
          <cell r="A1598" t="str">
            <v>05.008.0012-0</v>
          </cell>
          <cell r="B1598" t="str">
            <v>MONTAGEM E DESMONTAGEM DE USINA MISTURADORA DE CONCRETO,TIPOVERTICAL,COM SILOS PARA 45,00M3 DE AGREGADOS E 30T DE CIMENTO</v>
          </cell>
          <cell r="C1598" t="str">
            <v>UN</v>
          </cell>
        </row>
        <row r="1599">
          <cell r="A1599" t="str">
            <v>05.008.0013-0</v>
          </cell>
          <cell r="B1599" t="str">
            <v>MONTAGEM E DESMONTAGEM DE TELEFERICO DE OBRA,COM VAO APROXIMADAMENTE DE 180,00M,INCLUSIVE O PREPARO DO TERRENO,EXCLUSIVEAS DEMAIS OBRAS NAO LIGADAS A PARTE MECANICA E O TRANSPORTE</v>
          </cell>
          <cell r="C1599" t="str">
            <v>UN</v>
          </cell>
        </row>
        <row r="1600">
          <cell r="A1600" t="str">
            <v>05.009.0002-0</v>
          </cell>
          <cell r="B1600" t="str">
            <v>ENCHIMENTO PARA ELEVACAO DE PISO,COM BLOCO DE CONCRETO CELULAR,COM 10CM DE ALTURA,ASSENTE COM ARGAMASSA DE CIMENTO E AREIA NO TRACO 1:8</v>
          </cell>
          <cell r="C1600" t="str">
            <v>M2</v>
          </cell>
        </row>
        <row r="1601">
          <cell r="A1601" t="str">
            <v>05.009.0003-0</v>
          </cell>
          <cell r="B1601" t="str">
            <v>ENCHIMENTO PARA ELEVACAO DE PISO,COM BLOCO DE CONCRETO CELULAR,COM 15CM DE ALTURA,ASSENTE COM ARGAMASSA DE CIMENTO E AREIA NO TRACO 1:8</v>
          </cell>
          <cell r="C1601" t="str">
            <v>M2</v>
          </cell>
        </row>
        <row r="1602">
          <cell r="A1602" t="str">
            <v>05.009.0004-0</v>
          </cell>
          <cell r="B1602" t="str">
            <v>ENCHIMENTO PARA ELEVACAO DE PISO,COM BLOCO DE CONCRETO CELULAR,COM 30CM DE ALTURA,ASSENTE COM ARGAMASSA DE CIMENTO E AREIA NO TRACO 1:8</v>
          </cell>
          <cell r="C1602" t="str">
            <v>M2</v>
          </cell>
        </row>
        <row r="1603">
          <cell r="A1603" t="str">
            <v>05.009.0010-0</v>
          </cell>
          <cell r="B1603" t="str">
            <v>ARGILA EXPANDIDA COM GRANULOMETRIA FINA DE 2215,INCLUSIVE TRANSPORTE.FORNECIMENTO</v>
          </cell>
          <cell r="C1603" t="str">
            <v>M3</v>
          </cell>
        </row>
        <row r="1604">
          <cell r="A1604" t="str">
            <v>05.009.0015-0</v>
          </cell>
          <cell r="B1604" t="str">
            <v>ARGILA EXPANDIDA COM GRANULOMETRIA GROSSA DE 3222,INCLUSIVETRANSPORTE.FORNECIMENTO</v>
          </cell>
          <cell r="C1604" t="str">
            <v>M3</v>
          </cell>
        </row>
        <row r="1605">
          <cell r="A1605" t="str">
            <v>05.010.0001-0</v>
          </cell>
          <cell r="B1605" t="str">
            <v>ESGOTAMENTO NORMAL DE VALAS,MEDIDO POR VOLUME D`AGUA ESGOTADO,UTILIZANDO BOMBA ACIONADA POR MOTOR A GASOLINA DE 3,25HP,DIAMETRO DE SUCCAO E DESCARGA DE 1.1/2",CONSIDERANDO UMA ALTU</v>
          </cell>
          <cell r="C1605" t="str">
            <v>M3</v>
          </cell>
        </row>
        <row r="1606">
          <cell r="A1606" t="str">
            <v>05.010.0005-0</v>
          </cell>
          <cell r="B1606" t="str">
            <v>ESGOTAMENTO DE VALA MEDIDO PELA POTENCIA INSTALADA E PELO TEMPO DE FUNCIONAMENTO</v>
          </cell>
          <cell r="C1606" t="str">
            <v>CVxH</v>
          </cell>
        </row>
        <row r="1607">
          <cell r="A1607" t="str">
            <v>05.010.0006-0</v>
          </cell>
          <cell r="B1607" t="str">
            <v>ESGOTAMENTO DE VALA MEDIDO PELA POTENCIA INSTALADA E PELO TEMPO DE FUNCIONAMENTO,DEVENDO SER USADO COMO SEU COMPLEMENTO,CONSIDERANDO A HORA IMPRODUTIVA DA BOMBA.</v>
          </cell>
          <cell r="C1607" t="str">
            <v>CVXH</v>
          </cell>
        </row>
        <row r="1608">
          <cell r="A1608" t="str">
            <v>05.010.0020-0</v>
          </cell>
          <cell r="B1608" t="str">
            <v>ESGOTAMENTO DE AGUA DE SUBSOLO RESULTANTE DE INFILTRACAO OUALAGAMENTO,USANDO MOTOR ELETRICO EM BOMBA DE 3HP,DIAMETRO DESUCCAO DE 1.1/2".ALTURA MANOMETRICA ATE 10,00M,MEDIDA PELO</v>
          </cell>
          <cell r="C1608" t="str">
            <v>H</v>
          </cell>
        </row>
        <row r="1609">
          <cell r="A1609" t="str">
            <v>05.010.0021-0</v>
          </cell>
          <cell r="B1609" t="str">
            <v>ESGOTAMENTO DE AGUA DE SUBSOLO RESULTANTE DE INFILTRACAO OUALAGAMENTO,USANDO MOTOR ELETRICO EM BOMBA DE 3HP,DIAMETRO DESUCCAO DE 1.1/2",DEVENDO SER USADO COMO SEU COMPLEMENTO,CON</v>
          </cell>
          <cell r="C1609" t="str">
            <v>H</v>
          </cell>
        </row>
        <row r="1610">
          <cell r="A1610" t="str">
            <v>05.011.0001-0</v>
          </cell>
          <cell r="B1610" t="str">
            <v>ESCORAMENTO SIMPLES,FECHADO,DE VALA DE POUCA PROFUNDIDADE(ATE 1,00M DE PROFUNDIDADE),INCLUSIVE FORNECIMENTO DOS MATERIAIS(PECAS DE MADEIRA DE 3ª-1.1/2"X9" E 3"X6")</v>
          </cell>
          <cell r="C1610" t="str">
            <v>M2</v>
          </cell>
        </row>
        <row r="1611">
          <cell r="A1611" t="str">
            <v>05.011.0002-0</v>
          </cell>
          <cell r="B1611" t="str">
            <v>ESCORAMENTO SIMPLES,ABERTO,DE VALA DE POUCA PROFUNDIDADE(ATE1,00M DE PROFUNDIDADE),INCLUSIVE FORNECIMENTO DOS MATERIAIS(PECAS DE MADEIRA DE 3ª-1.1/2"X9" E 3"X6")</v>
          </cell>
          <cell r="C1611" t="str">
            <v>M2</v>
          </cell>
        </row>
        <row r="1612">
          <cell r="A1612" t="str">
            <v>05.011.0006-0</v>
          </cell>
          <cell r="B1612" t="str">
            <v>ESCORAMENTO SIMPLES,FECHADO,DE VALA DE POUCA PROFUNDIDADE(ATE 1,00M DE PROFUNDIDADE),INCLUSIVE FORNECIMENTO DOS MATERIAIS,COM ESGOTAMENTO MANUAL</v>
          </cell>
          <cell r="C1612" t="str">
            <v>M2</v>
          </cell>
        </row>
        <row r="1613">
          <cell r="A1613" t="str">
            <v>05.012.0001-0</v>
          </cell>
          <cell r="B1613" t="str">
            <v>CHAPA DE ACO SAE 1006/10-LF PERFURADA,FUROS REDONDOS DE 1,80MM,LONGITUDINALMENTE,DISTANCIA ENTRE FUROS DE 2,55MM(DE CENTRO),NAS DIMENSOES DE(2000X1000X1,00)MM.FORNECIMENTO</v>
          </cell>
          <cell r="C1613" t="str">
            <v>UN</v>
          </cell>
        </row>
        <row r="1614">
          <cell r="A1614" t="str">
            <v>05.012.0005-0</v>
          </cell>
          <cell r="B1614" t="str">
            <v>CHAPA DE ACO SAE 1006/10-LF PERFURADA,FUROS REDONDOS DE 6,35MM,DISTANCIA ENTRE FUROS DE 9,00MM(DE CENTRO),NAS DIMENSOESDE(2000X1000X1,50)MM</v>
          </cell>
          <cell r="C1614" t="str">
            <v>UN</v>
          </cell>
        </row>
        <row r="1615">
          <cell r="A1615" t="str">
            <v>05.013.0001-0</v>
          </cell>
          <cell r="B1615" t="str">
            <v>CHAPA DE ACO CARBONO COMUM DE 3/8",PARA PASSAGEM DE VEICULOS,SOBRE VALAS EM TRAVESSIAS,COMPREENDENDO COLOCACAO,USO E RETIRADA,MEDIDA PELA AREA DE CHAPA,EM CADA APLICACAO</v>
          </cell>
          <cell r="C1615" t="str">
            <v>M2</v>
          </cell>
        </row>
        <row r="1616">
          <cell r="A1616" t="str">
            <v>05.013.0002-0</v>
          </cell>
          <cell r="B1616" t="str">
            <v>CHAPA DE ACO CARBONO COMUM DE 3/8",PARA PASSAGEM DE VEICULOS,SOBRE VALAS EM TRAVESSIAS,COMPREENDENDO COLOCACAO,USO E RETIRADA,MEDIDA PELA AREA DE CHAPA,EM CADA APLICACAO,INCLUSIVE</v>
          </cell>
          <cell r="C1616" t="str">
            <v>M2</v>
          </cell>
        </row>
        <row r="1617">
          <cell r="A1617" t="str">
            <v>05.013.0003-0</v>
          </cell>
          <cell r="B1617" t="str">
            <v>CHAPA DE ACO CARBONO COMUM DE 3/8",PARA PASSAGEM DE VEICULOS,SOBRE VALAS EM TRAVESSIAS,COMPREENDENDO SOMENTE A COLOCACAOE RETIRADA,MEDIDA PELA AREA DE CHAPA,EM CADA APLICACAO</v>
          </cell>
          <cell r="C1617" t="str">
            <v>M2</v>
          </cell>
        </row>
        <row r="1618">
          <cell r="A1618" t="str">
            <v>05.014.0001-0</v>
          </cell>
          <cell r="B1618" t="str">
            <v>ALUGUEL DE TRANSFORMADOR DE DISTRIBUICAO,TRIFASICO,60HZ,13,8KV-220/127V,30KVA</v>
          </cell>
          <cell r="C1618" t="str">
            <v>UNXMES</v>
          </cell>
        </row>
        <row r="1619">
          <cell r="A1619" t="str">
            <v>05.014.0005-0</v>
          </cell>
          <cell r="B1619" t="str">
            <v>ALUGUEL DE TRANSFORMADOR DE DISTRIBUICAO,TRIFASICO,60HZ,13,8KV-220/127V,45KVA</v>
          </cell>
          <cell r="C1619" t="str">
            <v>UNXMES</v>
          </cell>
        </row>
        <row r="1620">
          <cell r="A1620" t="str">
            <v>05.014.0009-0</v>
          </cell>
          <cell r="B1620" t="str">
            <v>ALUGUEL DE TRANSFORMADOR DE DISTRIBUICAO,TRIFASICO,60HZ,13,8KV-220/127V,75KVA</v>
          </cell>
          <cell r="C1620" t="str">
            <v>UNXMES</v>
          </cell>
        </row>
        <row r="1621">
          <cell r="A1621" t="str">
            <v>05.014.0015-0</v>
          </cell>
          <cell r="B1621" t="str">
            <v>ALUGUEL DE TRANSFORMADOR DE DISTRIBUICAO,TRIFASICO,60HZ,13,8KV-220/127V,112,5KVA</v>
          </cell>
          <cell r="C1621" t="str">
            <v>UNXMES</v>
          </cell>
        </row>
        <row r="1622">
          <cell r="A1622" t="str">
            <v>05.014.0020-0</v>
          </cell>
          <cell r="B1622" t="str">
            <v>ALUGUEL DE TRANSFORMADOR DE DISTRIBUICAO,TRIFASICO,60HZ,13,8KV-220/127V,150KVA</v>
          </cell>
          <cell r="C1622" t="str">
            <v>UNXMES</v>
          </cell>
        </row>
        <row r="1623">
          <cell r="A1623" t="str">
            <v>05.014.0023-0</v>
          </cell>
          <cell r="B1623" t="str">
            <v>ALUGUEL DE TRANSFORMADOR DE DISTRIBUICAO,TRIFASICO,60HZ,13,8KV-220/127KV,225KVA</v>
          </cell>
          <cell r="C1623" t="str">
            <v>UNXMES</v>
          </cell>
        </row>
        <row r="1624">
          <cell r="A1624" t="str">
            <v>05.014.0025-0</v>
          </cell>
          <cell r="B1624" t="str">
            <v>ALUGUEL DE TRANSFORMADOR DE DISTRIBUICAO,TRIFASICO,60HZ,13,8KV-220/127V,300KVA</v>
          </cell>
          <cell r="C1624" t="str">
            <v>UNXMES</v>
          </cell>
        </row>
        <row r="1625">
          <cell r="A1625" t="str">
            <v>05.015.0030-0</v>
          </cell>
          <cell r="B1625" t="str">
            <v>PORTICO EM ACO,PARA SUPORTE DE SINALIZACAO VERTICAL,COMPOSTOPOR 2(DUAS) COLUNAS TUBULARES,1(UMA) VIGA TRELICADA E CHUMBADORES PARA FIXACAO,GALVANIZADO POR IMERSAO A QUENTE,COM ZIN</v>
          </cell>
          <cell r="C1625" t="str">
            <v>UN</v>
          </cell>
        </row>
        <row r="1626">
          <cell r="A1626" t="str">
            <v>05.015.0031-0</v>
          </cell>
          <cell r="B1626" t="str">
            <v>PORTICO EM ACO,PARA SUPORTE DE SINALIZACAO VERTICAL,COMPOSTOPOR 2(DUAS) COLUNAS TUBULARES,1(UMA) VIGA TRELICADA E CHUMBADORES PARA FIXACAO,GALVANIZADO POR IMERSAO A QUENTE,COM ZIN</v>
          </cell>
          <cell r="C1626" t="str">
            <v>UN</v>
          </cell>
        </row>
        <row r="1627">
          <cell r="A1627" t="str">
            <v>05.015.0032-0</v>
          </cell>
          <cell r="B1627" t="str">
            <v>PORTICO EM ACO,PARA SUPORTE DE SINALIZACAO VERTICAL,COMPOSTOPOR 2(DUAS) COLUNAS TUBULARES,1(UMA) VIGA TRELICADA E CHUMBADORES PARA FIXACAO,GALVANIZADO POR IMERSAO A QUENTE,COM ZIN</v>
          </cell>
          <cell r="C1627" t="str">
            <v>UN</v>
          </cell>
        </row>
        <row r="1628">
          <cell r="A1628" t="str">
            <v>05.015.0033-0</v>
          </cell>
          <cell r="B1628" t="str">
            <v>PORTICO EM ACO,PARA SUPORTE DE SINALIZACAO VERTICAL,COMPOSTOPOR 2 (DUAS) COLUNAS TUBULARES,1(UMA) VIGA TRELICADA E CHUMBADORES PARA FIXACAO,GALVANIZADO POR IMERSAO A QUENTE,COM ZI</v>
          </cell>
          <cell r="C1628" t="str">
            <v>UN</v>
          </cell>
        </row>
        <row r="1629">
          <cell r="A1629" t="str">
            <v>05.015.0034-0</v>
          </cell>
          <cell r="B1629" t="str">
            <v>PORTICO EM ACO,PARA SUPORTE DE SINALIZACAO VERTICAL,COMPOSTOPOR 2(DUAS) COLUNAS TUBULARES,1(UMA) VIGA TRELICADA E CHUMBADORES PARA FIXACAO,GALVANIZADO POR IMERSAO A QUENTE,COM ZIN</v>
          </cell>
          <cell r="C1629" t="str">
            <v>UN</v>
          </cell>
        </row>
        <row r="1630">
          <cell r="A1630" t="str">
            <v>05.015.0040-0</v>
          </cell>
          <cell r="B1630" t="str">
            <v>SEMIPORTICO EM ACO,BANDEIRA SIMPLES,PARA SUPORTE DE SINALIZACAO VERTICAL,COMPOSTO POR 1(UMA) COLUNA TUBULAR,1(UMA) VIGATRELICADA EM BALANCO E CHUMBADORES PARA FIXACAO,GALVANIZADO</v>
          </cell>
          <cell r="C1630" t="str">
            <v>UN</v>
          </cell>
        </row>
        <row r="1631">
          <cell r="A1631" t="str">
            <v>05.015.0041-0</v>
          </cell>
          <cell r="B1631" t="str">
            <v>SEMIPORTICO EM ACO,BANDEIRA SIMPLES,PARA SUPORTE DE SINALIZACAO VERTICAL,COMPOSTO POR 1(UMA) COLUNA TUBULAR,1(UMA) VIGATRELICADA EM BALANCO E CHUMBADORES PARA FIXACAO,GALVANIZADO</v>
          </cell>
          <cell r="C1631" t="str">
            <v>UN</v>
          </cell>
        </row>
        <row r="1632">
          <cell r="A1632" t="str">
            <v>05.015.0045-0</v>
          </cell>
          <cell r="B1632" t="str">
            <v>SEMIPORTICO EM ACO,BANDEIRA DUPLA,PARA SUPORTE DE SINALIZACAO VERTICAL,COMPOSTO POR 1(UMA) COLUNA TUBULAR,2(DUAS) VIGASTRELICADAS EM BALANCO E CHUMBADORES PARA FIXACAO,GALVANIZADO</v>
          </cell>
          <cell r="C1632" t="str">
            <v>UN</v>
          </cell>
        </row>
        <row r="1633">
          <cell r="A1633" t="str">
            <v>05.015.0046-0</v>
          </cell>
          <cell r="B1633" t="str">
            <v>SEMIPORTICO EM ACO,BANDEIRA DUPLA,PARA SUPORTE DE SINALIZACAA VERTICAL,COMPOSTO POR 1(UMA) COLUNA TUBULAR,2(DUAS) VIGASTRELICADAS EM BALANCO E CHUMBADORES PARA FIXACAO,GALVANIZADO</v>
          </cell>
          <cell r="C1633" t="str">
            <v>UN</v>
          </cell>
        </row>
        <row r="1634">
          <cell r="A1634" t="str">
            <v>05.015.0050-0</v>
          </cell>
          <cell r="B1634" t="str">
            <v>PLACA DE SINALIZACAO DE RODOVIAS,EM CHAPA DE ACO Nº16,TRATADA QUIMICAMENTE,INCLUSIVE PINTURA COM METAL PRIMER NAS DUAS FACES E ESMALTE SINTETICO PRETO NO VERSO.APLICACAO DE PELICUL</v>
          </cell>
          <cell r="C1634" t="str">
            <v>M2</v>
          </cell>
        </row>
        <row r="1635">
          <cell r="A1635" t="str">
            <v>05.015.0055-0</v>
          </cell>
          <cell r="B1635" t="str">
            <v>PLACA DE SINALIZACAO DE RODOVIAS,EM CHAPA DE ACO Nº16,TRATADA QUIMICAMENTE,INCLUSIVE PINTURA COM METAL PRIMER NAS DUAS FACES E ESMALTE SINTETICO PRETO NO VERSO.APLICACAO DE PELICUL</v>
          </cell>
          <cell r="C1635" t="str">
            <v>M2</v>
          </cell>
        </row>
        <row r="1636">
          <cell r="A1636" t="str">
            <v>05.015.0060-0</v>
          </cell>
          <cell r="B1636" t="str">
            <v>PLACA DE SINALIZACAO DE RODOVIAS,EM CHAPA DE ACO Nº16,TRATADA QUIMICAMENTE,INCLUSIVE PINTURA COM METAL PRIMER NAS DUAS FACES E ESMALTE SINTETICO PRETO NO VERSO.APLICACAO DE PELICUL</v>
          </cell>
          <cell r="C1636" t="str">
            <v>M2</v>
          </cell>
        </row>
        <row r="1637">
          <cell r="A1637" t="str">
            <v>05.015.0065-0</v>
          </cell>
          <cell r="B1637" t="str">
            <v>PLACA DE SINALIZACAO DE RODOVIAS,EM CHAPA DE ACO Nº16,TRATADA QUIMICAMENTE,INCLUSIVE PINTURA COM METAL PRIMER NAS DUAS FACES E ESMALTE SINTETICO PRETO NO VERSO.APLICACAO DE PELICUL</v>
          </cell>
          <cell r="C1637" t="str">
            <v>M2</v>
          </cell>
        </row>
        <row r="1638">
          <cell r="A1638" t="str">
            <v>05.015.0070-0</v>
          </cell>
          <cell r="B1638" t="str">
            <v>PLACA DE SINALIZACAO DE RODOVIAS,EM CHAPA DE ACO Nº16,TRATADA QUIMICAMENTE,INCLUSIVE PINTURA COM METAL PRIMER NAS DUAS FACES E ESMALTE SINTETICO PRETO NO VERSO.APLICACAO DE PELICUL</v>
          </cell>
          <cell r="C1638" t="str">
            <v>M2</v>
          </cell>
        </row>
        <row r="1639">
          <cell r="A1639" t="str">
            <v>05.015.0075-0</v>
          </cell>
          <cell r="B1639" t="str">
            <v>PLACA DE SINALIZACAO DE RODOVIAS,EM CHAPA DE ACO Nº16,TRATADA QUIMICAMENTE,INCLUSIVE PINTURA COM METAL PRIMER NAS DUAS FACES E ESMALTE SINTETICO PRETO NO VERSO.APLICACAO DE PELICUL</v>
          </cell>
          <cell r="C1639" t="str">
            <v>M2</v>
          </cell>
        </row>
        <row r="1640">
          <cell r="A1640" t="str">
            <v>05.016.0005-0</v>
          </cell>
          <cell r="B1640" t="str">
            <v>BALIZADOR DE EMBUTIR EM ALUMINIO FUNDIDO,VIDRO TEMPERADO,REFLETOR DE ALTO BRILHO,INCLUSIVE LAMPADA FLUORESCENTE DE 9W EREATOR DE 220V.FORNECIMENTO E COLOCACAO</v>
          </cell>
          <cell r="C1640" t="str">
            <v>UN</v>
          </cell>
        </row>
        <row r="1641">
          <cell r="A1641" t="str">
            <v>05.016.0006-0</v>
          </cell>
          <cell r="B1641" t="str">
            <v>BALIZADOR EM ALUMINIO PINTADO,PARA UMA LAMPADA FLUORESCENTEELETRONICA DE 15/20W,INCLUSIVE ESTA.FORNECIMENTO E COLOCACAO</v>
          </cell>
          <cell r="C1641" t="str">
            <v>UN</v>
          </cell>
        </row>
        <row r="1642">
          <cell r="A1642" t="str">
            <v>05.020.0005-0</v>
          </cell>
          <cell r="B1642" t="str">
            <v>SINALIZACAO HORIZONTAL,MECANICA,COM TINTA TERMOPLASTICA A BASE DE RESINAS NATURAIS E/OU SINTETICAS,EM VIAS RODOVIARIAS,APLICADA POR EXTRUSAO,CONFORME NORMAS DO DER-RJ</v>
          </cell>
          <cell r="C1642" t="str">
            <v>M2</v>
          </cell>
        </row>
        <row r="1643">
          <cell r="A1643" t="str">
            <v>05.020.0007-0</v>
          </cell>
          <cell r="B1643" t="str">
            <v>SINALIZACAO HORIZONTAL,MECANICA,COM TINTA TERMOPLASTICA A BASE DE RESINAS NATURAIS E/OU SINTETICAS,EM VIAS URBANAS,APLICADA POR EXTRUSAO,CONFORME NORMAS DO DER-RJ</v>
          </cell>
          <cell r="C1643" t="str">
            <v>M2</v>
          </cell>
        </row>
        <row r="1644">
          <cell r="A1644" t="str">
            <v>05.020.0010-0</v>
          </cell>
          <cell r="B1644" t="str">
            <v>SINALIZACAO HORIZONTAL,MECANICA,COM TINTA TERMOPLASTICA A BASE DE RESINAS NATURAIS E/OU SINTETICAS,EM VIAS RODOVIARIAS,APLICADA COM PISTOLA(SPRAY),CONFORME NORMAS DO DER-RJ</v>
          </cell>
          <cell r="C1644" t="str">
            <v>M2</v>
          </cell>
        </row>
        <row r="1645">
          <cell r="A1645" t="str">
            <v>05.020.0012-0</v>
          </cell>
          <cell r="B1645" t="str">
            <v>SINALIZACAO HORIZONTAL,MECANICA,COM TINTA TERMOPLASTICA A BASE DE RESINAS NATURAIS E/OU SINTETICAS,EM VIAS URBANAS,APLICADA COM PISTOLA(SPRAY),CONFORME NORMAS DO DER-RJ</v>
          </cell>
          <cell r="C1645" t="str">
            <v>M2</v>
          </cell>
        </row>
        <row r="1646">
          <cell r="A1646" t="str">
            <v>05.020.0013-0</v>
          </cell>
          <cell r="B1646" t="str">
            <v>SINALIZACAO MANUAL DE FAIXAS E FIGURAS PARA PEDESTRES,COM TINTA TERMOPLASTICA A BASE DE RESINAS NATURAIS E/OU SINTETICAS,EM VIAS RODOVIARIAS,APLICADO POR EXTRUSAO,CONFORME NORMAS D</v>
          </cell>
          <cell r="C1646" t="str">
            <v>M2</v>
          </cell>
        </row>
        <row r="1647">
          <cell r="A1647" t="str">
            <v>05.020.0014-0</v>
          </cell>
          <cell r="B1647" t="str">
            <v>SINALIZACAO MANUAL DE FAIXAS E FIGURAS PARA PEDESTRES,COM TINTA TERMOPLASTICA A BASE DE RESINAS NATURAIS E/OU SINTETICAS,EM VIAS URBANAS,APLICADO POR EXTRUSAO,CONFORME NORMAS DO DE</v>
          </cell>
          <cell r="C1647" t="str">
            <v>M2</v>
          </cell>
        </row>
        <row r="1648">
          <cell r="A1648" t="str">
            <v>05.020.0015-1</v>
          </cell>
          <cell r="B1648" t="str">
            <v>SINALIZACAO HORIZONTAL,MECANICA,COM TINTA A BASE DE RESINA ACRILICA,EM VIAS RODOVIARIAS,CONFORME NORMAS DO DER-RJ</v>
          </cell>
          <cell r="C1648" t="str">
            <v>M2</v>
          </cell>
        </row>
        <row r="1649">
          <cell r="A1649" t="str">
            <v>05.020.0020-0</v>
          </cell>
          <cell r="B1649" t="str">
            <v>SINALIZACAO HORIZONTAL,MECANICA,COM TINTA A BASE DE RESINA ACRILICA,EM VIAS URBANAS,CONFORME NORMAS DO DER-RJ</v>
          </cell>
          <cell r="C1649" t="str">
            <v>M2</v>
          </cell>
        </row>
        <row r="1650">
          <cell r="A1650" t="str">
            <v>05.020.0025-0</v>
          </cell>
          <cell r="B1650" t="str">
            <v>SINALIZACAO MANUAL DE FAIXAS E FIGURAS PARA PEDESTRES,COM TINTA A BASE DE RESINA ACRILICA,EM VIAS RODOVIARIAS,COM UTILIZACAO DE PISTOLA PNEUMATICA(SPRAY),CONFORME NORMAS DO DER-RJ</v>
          </cell>
          <cell r="C1650" t="str">
            <v>M2</v>
          </cell>
        </row>
        <row r="1651">
          <cell r="A1651" t="str">
            <v>05.020.0030-0</v>
          </cell>
          <cell r="B1651" t="str">
            <v>SINALIZACAO MANUAL DE FAIXAS E FIGURAS PARA PEDESTRES,COM TINTA A BASE DE RESINA ACRILICA,EM VIAS URBANAS,COM UTILIZACAODE PISTOLA PNEUMATICA(SPRAY),CONFORME NORMAS DO DER-RJ</v>
          </cell>
          <cell r="C1651" t="str">
            <v>M2</v>
          </cell>
        </row>
        <row r="1652">
          <cell r="A1652" t="str">
            <v>05.021.0030-0</v>
          </cell>
          <cell r="B1652" t="str">
            <v>SONORIZADOR TIPO CALOTA,DIAMETRO 15CM,CONFECCIONADO EM RESINA DE POLIESTER,COM ELEMENTOS REFLETIVOS E PINO DE FIXACAO.FORNECIMENTO E COLOCACAO</v>
          </cell>
          <cell r="C1652" t="str">
            <v>UN</v>
          </cell>
        </row>
        <row r="1653">
          <cell r="A1653" t="str">
            <v>05.021.0050-0</v>
          </cell>
          <cell r="B1653" t="str">
            <v>MINI-TACHAO CEGO,FUNDIDO,MEDINDO 220X100X40MM,CONSTITUIDO DEUM CORPO A BASE DE RESINAS DE POLIESTER E FILERIZANTES MINERAIS,COM TELA DE NYLON PARA ABSORCAO DE IMPACTOS E PINO DE A</v>
          </cell>
          <cell r="C1653" t="str">
            <v>UN</v>
          </cell>
        </row>
        <row r="1654">
          <cell r="A1654" t="str">
            <v>05.021.0055-0</v>
          </cell>
          <cell r="B1654" t="str">
            <v>MINI-TACHAO REFLETIVO,MONODIRECIONAL,MEDINDO 220X100X40MM,SEUS REFLETORES CONTEM 50 ESFERAS DE VIDRO LAPIDADO E ESPELHADO,INCRUSTADOS EM "ABS",NAS CORES BRANCA E AMARELA.FORNECIMEN</v>
          </cell>
          <cell r="C1654" t="str">
            <v>UN</v>
          </cell>
        </row>
        <row r="1655">
          <cell r="A1655" t="str">
            <v>05.021.0060-0</v>
          </cell>
          <cell r="B1655" t="str">
            <v>MINI-TACHAO REFLETIVO,BIDIRECIONAL,MEDINDO 220X100X40MM,SEUSREFLETORES CONTEM 50 ESFERAS DE VIDRO LAPIDADO E ESPELHADO,INCRUSTADOS EM "ABS",NAS CORES BRANCA E AMARELA.FORNECIMENTO</v>
          </cell>
          <cell r="C1655" t="str">
            <v>UN</v>
          </cell>
        </row>
        <row r="1656">
          <cell r="A1656" t="str">
            <v>05.021.0065-0</v>
          </cell>
          <cell r="B1656" t="str">
            <v>TACHAO CEGO,FUNDIDO,MEDINDO 230X125X45MM,CONSTITUIDO DE UM CORPO A BASE DE RESINAS DE POLIESTER E FILERIZANTES MINERAIS,COM TELA DE NYLON PARA ABSORCAO DE IMPACTOS E PINO DE ACO PA</v>
          </cell>
          <cell r="C1656" t="str">
            <v>UN</v>
          </cell>
        </row>
        <row r="1657">
          <cell r="A1657" t="str">
            <v>05.021.0070-0</v>
          </cell>
          <cell r="B1657" t="str">
            <v>TACHAO MONODIRECIONAL,MEDINDO 230X125X45MM,SEUS REFLETORES CONTEM 50 ESFERAS DE VIDRO LAPIDADO E ESPELHADO,INCRUSTADOS EM "ABS",NAS CORES BRANCA E AMARELA.FORNECIMENTO E COLOCACAO</v>
          </cell>
          <cell r="C1657" t="str">
            <v>UN</v>
          </cell>
        </row>
        <row r="1658">
          <cell r="A1658" t="str">
            <v>05.021.0075-0</v>
          </cell>
          <cell r="B1658" t="str">
            <v>TACHAO BIDIRECIONAL,MEDINDO 230X125X45MM, SEUS REFLETORES CONTEM 50 ESFERAS DE VIDRO LAPIDADO E ESPELHADO,INCRUSTADOS EM"ABS",NAS CORES BRANCA E AMARELA.FORNECIMENTO E COLOCACAO</v>
          </cell>
          <cell r="C1658" t="str">
            <v>UN</v>
          </cell>
        </row>
        <row r="1659">
          <cell r="A1659" t="str">
            <v>05.021.0090-0</v>
          </cell>
          <cell r="B1659" t="str">
            <v>TACHA REFLETIVA INJETADA EM "ABS",MONODIRECIONAL,MEDINDO 100X100X19,5MM,PINO DE ACO PARA MAIOR FIXACAO NO PAVIMENTO E SEUS REFLETORES PODERAO CONTER:23 OU 24 ESFERAS DE VIDRO LAPID</v>
          </cell>
          <cell r="C1659" t="str">
            <v>UN</v>
          </cell>
        </row>
        <row r="1660">
          <cell r="A1660" t="str">
            <v>05.021.0095-0</v>
          </cell>
          <cell r="B1660" t="str">
            <v>TACHA REFLETIVA INJETADA EM "ABS",BIDIRECIONAL,MEDINDO 100X100X19,5MM,PINO DE ACO PARA MAIOR FIXACAO NO PAVIMENTO E SEUSREFLETORES PODERAO CONTER:23 OU 24 ESFERAS DE VIDRO LAPIDAD</v>
          </cell>
          <cell r="C1660" t="str">
            <v>UN</v>
          </cell>
        </row>
        <row r="1661">
          <cell r="A1661" t="str">
            <v>05.021.0100-0</v>
          </cell>
          <cell r="B1661" t="str">
            <v>SEGREGADORES DE FAIXAS DE ONIBUS,MEDINDO 450X155X70MM,CONSTITUIDOS DE RESINAS DE POLIESTER SINTETICO E FILERIZANTES MINERAIS,COM TELA DE NYLON PARA MAIOR ABSORCAO DE IMPACTOS,2 PIN</v>
          </cell>
          <cell r="C1661" t="str">
            <v>UN</v>
          </cell>
        </row>
        <row r="1662">
          <cell r="A1662" t="str">
            <v>05.021.0105-0</v>
          </cell>
          <cell r="B1662" t="str">
            <v>PLACA INDICATIVA DE ROTA DE FUGA AUTOLUMINOSA,COM DURACAO DEEMISSAO DE LUZ POR PERIODO NAO INFERIOR A 20(VINTE) ANOS,EMFUNDO VERDE COM A SETA INDICADORA E PALAVRA SAIDA NA COR BR</v>
          </cell>
          <cell r="C1662" t="str">
            <v>UN</v>
          </cell>
        </row>
        <row r="1663">
          <cell r="A1663" t="str">
            <v>05.022.0015-0</v>
          </cell>
          <cell r="B1663" t="str">
            <v>CORTE MECANICO COM MAQUINA FRESADORA,EM CONCRETO ASFALTICO,EM AREAS COM INTERFERENCIA TIPO TRILHOS OU TAMPOES,COM ESPESSURA ATE 5CM,INCLUSIVE COLETA DO MATERIAL FRESADO EM CAMINHO</v>
          </cell>
          <cell r="C1663" t="str">
            <v>M2</v>
          </cell>
        </row>
        <row r="1664">
          <cell r="A1664" t="str">
            <v>05.022.0016-0</v>
          </cell>
          <cell r="B1664" t="str">
            <v>CORTE MECANICO COM MAQUINA FRESADORA,EM CONCRETO ASFALTICO,EM AREAS COM INTERFERENCIA TIPO TRILHOS OU TAMPOES,COM ESPESSURA DE ATE 5CM,INCLUSIVE COLETA DO MATERIAL FRESADO EM CAMIN</v>
          </cell>
          <cell r="C1664" t="str">
            <v>M2</v>
          </cell>
        </row>
        <row r="1665">
          <cell r="A1665" t="str">
            <v>05.022.0018-0</v>
          </cell>
          <cell r="B1665" t="str">
            <v>CORTE MECANICO COM MAQUINA FRESADORA,EM CONCRETO ASFALTICO,EM AREAS SEM INTERFERENCIA,COM ESPESSURA DE ATE 5CM,INCLUSIVECOLETA DO MATERIAL FRESADO EM CAMINHAO BASCULANTE,EXCLUSIVE</v>
          </cell>
          <cell r="C1665" t="str">
            <v>M2</v>
          </cell>
        </row>
        <row r="1666">
          <cell r="A1666" t="str">
            <v>05.022.0020-0</v>
          </cell>
          <cell r="B1666" t="str">
            <v>CORTE MECANICO COM MAQUINA FRESADORA,EM CONCRETO ASFALTICO,EM AREAS SEM INTERFERENCIA,COM ESPESSURA DE ATE 5CM,INCLUSIVECOLETA DO MATERIAL FRESADO EM CAMINHAO BASCULANTE, EXCLUSIVE</v>
          </cell>
          <cell r="C1666" t="str">
            <v>M2</v>
          </cell>
        </row>
        <row r="1667">
          <cell r="A1667" t="str">
            <v>05.022.0030-0</v>
          </cell>
          <cell r="B1667" t="str">
            <v>CORTE MECANICO COM MAQUINA FRESADORA,EM CONCRETO ASFALTICO,EM AREAS COM INTERFERENCIA TIPO TRILHOS OU TAMPOES,COM ESPESSURA ATE 10CM,INCLUSIVE COLETA DO MATERIAL FRESADO EM CAMINHA</v>
          </cell>
          <cell r="C1667" t="str">
            <v>M2</v>
          </cell>
        </row>
        <row r="1668">
          <cell r="A1668" t="str">
            <v>05.022.0031-0</v>
          </cell>
          <cell r="B1668" t="str">
            <v>CORTE MECANICO COM MAQUINA FRESADORA,EM CONCRETO ASFALTICO,EM AREAS COM INTERFERENCIA TIPO TRILHOS OU TAMPOES,COM ESPESSURA DE ATE 10CM,INCLUSIVE COLETA DO MATERIAL FRESADO EM CAMI</v>
          </cell>
          <cell r="C1668" t="str">
            <v>M2</v>
          </cell>
        </row>
        <row r="1669">
          <cell r="A1669" t="str">
            <v>05.022.0033-0</v>
          </cell>
          <cell r="B1669" t="str">
            <v>CORTE MECANICO COM MAQUINA FRESADORA,EM CONCRETO ASFALTICO,EM AREAS SEM INTERFERENCIA,COM ESPESSURA DE ATE 10CM,INCLUSIVE COLETA DO MATERIAL FRESADO EM CAMINHAO BASCULANTE,EXCLUSIV</v>
          </cell>
          <cell r="C1669" t="str">
            <v>M2</v>
          </cell>
        </row>
        <row r="1670">
          <cell r="A1670" t="str">
            <v>05.022.0035-0</v>
          </cell>
          <cell r="B1670" t="str">
            <v>CORTE MECANICO COM MAQUINA FRESADORA, EM CONCRETO ASFALTICO,EM AREAS SEM INTERFERENCIA,COM ESPESSURA DE ATE 10CM,INCLUSIVE COLETA DO MATERIAL FRESADO EM CAMINHAO BASCULANTE,EXCLUSI</v>
          </cell>
          <cell r="C1670" t="str">
            <v>M2</v>
          </cell>
        </row>
        <row r="1671">
          <cell r="A1671" t="str">
            <v>05.025.0025-1</v>
          </cell>
          <cell r="B1671" t="str">
            <v>SOLDA DE TOPO,DESCENDENTE,EM CHAPA DE ACO CHANFRADA DE 3/16"DE ESPESSURA,PARA SERVICO DE ASSENTAMENTO DE TUBULACAO OU PECA DE ACO,UTILIZANDO CONVERSOR MOVIDO A OLEO DIESEL</v>
          </cell>
          <cell r="C1671" t="str">
            <v>M</v>
          </cell>
        </row>
        <row r="1672">
          <cell r="A1672" t="str">
            <v>05.025.0026-0</v>
          </cell>
          <cell r="B1672" t="str">
            <v>SOLDA DE TOPO,DESCENDENTE,EM CHAPA DE ACO CHANFRADA DE 3/16"DE ESPESSURA,PARA SERVICO DE ASSENTAMENTO DE TUBULACAO OU PECA DE ACO,UTILIZANDO MAQUINA DE SOLDA ELETROMOTORIZADA</v>
          </cell>
          <cell r="C1672" t="str">
            <v>M</v>
          </cell>
        </row>
        <row r="1673">
          <cell r="A1673" t="str">
            <v>05.025.0027-1</v>
          </cell>
          <cell r="B1673" t="str">
            <v>SOLDA DE TOPO,DESCENDENTE,EM CHAPA DE ACO CHANFRADA DE 1/4"DE ESPESSURA,PARA SERVICO DE ASSENTAMENTO DE TUBULACAO OU PECA DE ACO,UTILIZANDO CONVERSOR MOVIDO A OLEO DIESEL</v>
          </cell>
          <cell r="C1673" t="str">
            <v>M</v>
          </cell>
        </row>
        <row r="1674">
          <cell r="A1674" t="str">
            <v>05.025.0028-0</v>
          </cell>
          <cell r="B1674" t="str">
            <v>SOLDA DE TOPO,DESCENDENTE,EM CHAPA DE ACO CHANFRADA DE 1/4"DE ESPESSURA,PARA SERVICO DE ASSENTAMENTO DE TUBULACAO OU PECA DE ACO,UTILIZANDO MAQUINA DE SOLDA ELETROMOTORIZADA</v>
          </cell>
          <cell r="C1674" t="str">
            <v>M</v>
          </cell>
        </row>
        <row r="1675">
          <cell r="A1675" t="str">
            <v>05.025.0029-1</v>
          </cell>
          <cell r="B1675" t="str">
            <v>SOLDA DE TOPO,DESCENDENTE,EM CHAPA DE ACO CHANFRADA DE 5/16"DE ESPESSURA,PARA SERVICO DE ASSENTAMENTO DE TUBULACAO OU PECA DE ACO,UTILIZANDO CONVERSOR MOVIDO A OLEO DIESEL</v>
          </cell>
          <cell r="C1675" t="str">
            <v>M</v>
          </cell>
        </row>
        <row r="1676">
          <cell r="A1676" t="str">
            <v>05.025.0030-0</v>
          </cell>
          <cell r="B1676" t="str">
            <v>SOLDA DE TOPO,DESCENDENTE,EM CHAPA DE ACO CHANFRADA DE 5/16"DE ESPESSURA,PARA SERVICO DE ASSENTAMENTO DE TUBULACAO OU PECA DE ACO,UTILIZANDO MAQUINA DE SOLDA ELETROMOTORIZADA</v>
          </cell>
          <cell r="C1676" t="str">
            <v>M</v>
          </cell>
        </row>
        <row r="1677">
          <cell r="A1677" t="str">
            <v>05.025.0031-1</v>
          </cell>
          <cell r="B1677" t="str">
            <v>SOLDA DE TOPO,DESCENDENTE,EM CHAPA DE ACO CHANFRADA DE 3/8"DE ESPESSURA,PARA SERVICO DE ASSENTAMENTO DE TUBULACAO OU PECA DE ACO,UTILIZANDO CONVERSOR MOVIDO A OLEO DIESEL</v>
          </cell>
          <cell r="C1677" t="str">
            <v>M</v>
          </cell>
        </row>
        <row r="1678">
          <cell r="A1678" t="str">
            <v>05.025.0032-0</v>
          </cell>
          <cell r="B1678" t="str">
            <v>SOLDA DE TOPO,DESCENDENTE,EM CHAPA DE ACO CHANFRADA DE 3/8"DE ESPESSURA,PARA SERVICO DE ASSENTAMENTO DE TUBULACAO OU PECA DE ACO,UTILIZANDO MAQUINA DE SOLDA ELETROMOTORIZADA</v>
          </cell>
          <cell r="C1678" t="str">
            <v>M</v>
          </cell>
        </row>
        <row r="1679">
          <cell r="A1679" t="str">
            <v>05.025.0033-1</v>
          </cell>
          <cell r="B1679" t="str">
            <v>SOLDA DE TOPO,DESCENDENTE,EM CHAPA DE ACO CHANFRADA DE 1/2"DE ESPESSURA,PARA SERVICO DE ASSENTAMENTO DE TUBULACAO OU PECA DE ACO,UTILIZANDO CONVERSOR MOVIDO A OLEO DIESEL</v>
          </cell>
          <cell r="C1679" t="str">
            <v>M</v>
          </cell>
        </row>
        <row r="1680">
          <cell r="A1680" t="str">
            <v>05.025.0034-0</v>
          </cell>
          <cell r="B1680" t="str">
            <v>SOLDA DE TOPO,DESCENDENTE,EM CHAPA DE ACO CHANFRADA DE 1/2"DE ESPESSURA,PARA SERVICO DE ASSENTAMENTO DE TUBULACAO OU PECA DE ACO,UTILIZANDO MAQUINA DE SOLDA ELETROMOTORIZADA</v>
          </cell>
          <cell r="C1680" t="str">
            <v>M</v>
          </cell>
        </row>
        <row r="1681">
          <cell r="A1681" t="str">
            <v>05.025.0035-1</v>
          </cell>
          <cell r="B1681" t="str">
            <v>SOLDA DE TOPO,DESCENDENTE,EM CHAPA DE ACO CHANFRADA DE 5/8"DE ESPESSURA,PARA SERVICO DE ASSENTAMENTO DE TUBULACAO OU PECA DE ACO,UTILIZANDO CONVERSOR MOVIDO A OLEO DIESEL</v>
          </cell>
          <cell r="C1681" t="str">
            <v>M</v>
          </cell>
        </row>
        <row r="1682">
          <cell r="A1682" t="str">
            <v>05.025.0036-0</v>
          </cell>
          <cell r="B1682" t="str">
            <v>SOLDA DE TOPO,DESCENDENTE,EM CHAPA DE ACO CHANFRADA DE 5/8"DE ESPESSURA,PARA SERVICO DE ASSENTAMENTO DE TUBULACAO OU PECA DE ACO,UTILIZANDO MAQUINA DE SOLDA ELETROMOTORIZADA</v>
          </cell>
          <cell r="C1682" t="str">
            <v>M</v>
          </cell>
        </row>
        <row r="1683">
          <cell r="A1683" t="str">
            <v>05.025.0041-1</v>
          </cell>
          <cell r="B1683" t="str">
            <v>SOLDA DE TOPO,DESCENDENTE,EM CHAPA ACO CHANFRADA A 30°,DE 1/4" DE ESPESSURA,UTILIZANDO CONVERSOR ELETROMOTORIZADO,E ADMITINDO UM TEMPO PRODUTIVO DE 75%</v>
          </cell>
          <cell r="C1683" t="str">
            <v>M</v>
          </cell>
        </row>
        <row r="1684">
          <cell r="A1684" t="str">
            <v>05.025.0042-0</v>
          </cell>
          <cell r="B1684" t="str">
            <v>SOLDA DE TOPO,DESCENDENTE,EM CHAPA DE ACO CHANFRADA A 30°,DE1/4" DE ESPESSURA,UTILIZANDO MAQUINA DE SOLDA A OLEO DIESEL</v>
          </cell>
          <cell r="C1684" t="str">
            <v>M</v>
          </cell>
        </row>
        <row r="1685">
          <cell r="A1685" t="str">
            <v>05.025.0043-1</v>
          </cell>
          <cell r="B1685" t="str">
            <v>SOLDA DE TOPO,DESCENDENTE,EM CHAPA DE ACO CHANFRADA A 30°,DE5/16" DE ESPESSURA,UTILIZANDO CONVERSOR ELETROMOTORIZADO,EADMITINDO UM TEMPO PRODUTIVO DE 75%</v>
          </cell>
          <cell r="C1685" t="str">
            <v>M</v>
          </cell>
        </row>
        <row r="1686">
          <cell r="A1686" t="str">
            <v>05.025.0044-0</v>
          </cell>
          <cell r="B1686" t="str">
            <v>SOLDA DE TOPO,DESCENDENTE,EM CHAPA DE ACO CHANFRADA A 30°,DE5/16" DE ESPESSURA,UTILIZANDO MAQUINA DE SOLDA A OLEO DIESEL</v>
          </cell>
          <cell r="C1686" t="str">
            <v>M</v>
          </cell>
        </row>
        <row r="1687">
          <cell r="A1687" t="str">
            <v>05.025.0045-1</v>
          </cell>
          <cell r="B1687" t="str">
            <v>SOLDA DE TOPO,DESCENDENTE,EM CHAPA DE ACO CHANFRADA A 30°,DE3/8" DE ESPESSURA,UTILIZANDO CONVERSOR ELETROMOTORIZADO,E ADMITINDO UM TEMPO PRODUTIVO DE 75%</v>
          </cell>
          <cell r="C1687" t="str">
            <v>M</v>
          </cell>
        </row>
        <row r="1688">
          <cell r="A1688" t="str">
            <v>05.025.0046-0</v>
          </cell>
          <cell r="B1688" t="str">
            <v>SOLDA DE TOPO,DESCENDENTE,EM CHAPA DE ACO CHANFRADA A 30°,DE3/8" DE ESPESSURA,UTILIZANDO MAQUINA DE SOLDA A OLEO DIESEL</v>
          </cell>
          <cell r="C1688" t="str">
            <v>M</v>
          </cell>
        </row>
        <row r="1689">
          <cell r="A1689" t="str">
            <v>05.025.0047-1</v>
          </cell>
          <cell r="B1689" t="str">
            <v>SOLDA DE TOPO,DESCENDENTE,EM CHAPA DE ACO CHANFRADA A 30°,DE1/2" DE ESPESSURA,UTILIZANDO CONVERSOR ELETROMOTORIZADO,E ADMITINDO UM TEMPO PRODUTIVO DE 75%</v>
          </cell>
          <cell r="C1689" t="str">
            <v>M</v>
          </cell>
        </row>
        <row r="1690">
          <cell r="A1690" t="str">
            <v>05.025.0048-0</v>
          </cell>
          <cell r="B1690" t="str">
            <v>SOLDA DE TOPO,DESCENDENTE,EM CHAPA DE ACO CHANFRADA A 30°,DE1/2" DE ESPESSURA,UTILIZANDO MAQUINA DE SOLDA A OLEO DIESEL</v>
          </cell>
          <cell r="C1690" t="str">
            <v>M</v>
          </cell>
        </row>
        <row r="1691">
          <cell r="A1691" t="str">
            <v>05.025.0049-0</v>
          </cell>
          <cell r="B1691" t="str">
            <v>SOLDA DE TOPO EM VERGALHOES DE ACO,COM DIAMETRO DE 1/4"</v>
          </cell>
          <cell r="C1691" t="str">
            <v>UN</v>
          </cell>
        </row>
        <row r="1692">
          <cell r="A1692" t="str">
            <v>05.025.0050-0</v>
          </cell>
          <cell r="B1692" t="str">
            <v>SOLDA DE TOPO EM VERGALHOES DE ACO,COM DIAMETRO DE 3/8"</v>
          </cell>
          <cell r="C1692" t="str">
            <v>UN</v>
          </cell>
        </row>
        <row r="1693">
          <cell r="A1693" t="str">
            <v>05.025.0051-0</v>
          </cell>
          <cell r="B1693" t="str">
            <v>SOLDA DE TOPO EM VERGALHOES DE ACO,COM DIAMETRO DE 1/2"</v>
          </cell>
          <cell r="C1693" t="str">
            <v>UN</v>
          </cell>
        </row>
        <row r="1694">
          <cell r="A1694" t="str">
            <v>05.025.0052-0</v>
          </cell>
          <cell r="B1694" t="str">
            <v>SOLDA DE TOPO EM VERGALHOES DE ACO,COM DIAMETRO DE 5/8"</v>
          </cell>
          <cell r="C1694" t="str">
            <v>UN</v>
          </cell>
        </row>
        <row r="1695">
          <cell r="A1695" t="str">
            <v>05.025.0053-0</v>
          </cell>
          <cell r="B1695" t="str">
            <v>SOLDA DE TOPO EM VERGALHOES DE ACO,COM DIAMETRO DE 1"</v>
          </cell>
          <cell r="C1695" t="str">
            <v>UN</v>
          </cell>
        </row>
        <row r="1696">
          <cell r="A1696" t="str">
            <v>05.026.0001-0</v>
          </cell>
          <cell r="B1696" t="str">
            <v>CORTE COM MACARICO MANUAL DE OXIACETILENO,EM CHAPA DE ACO NAESPESSURA DE 1/4"</v>
          </cell>
          <cell r="C1696" t="str">
            <v>M</v>
          </cell>
        </row>
        <row r="1697">
          <cell r="A1697" t="str">
            <v>05.026.0002-0</v>
          </cell>
          <cell r="B1697" t="str">
            <v>CORTE COM MACARICO MANUAL DE OXIACETILENO,EM CHAPA DE ACO NAESPESSURA DE 5/16"</v>
          </cell>
          <cell r="C1697" t="str">
            <v>M</v>
          </cell>
        </row>
        <row r="1698">
          <cell r="A1698" t="str">
            <v>05.026.0003-0</v>
          </cell>
          <cell r="B1698" t="str">
            <v>CORTE COM MACARICO MANUAL DE 0XIACETILENO,EM CHAPA DE ACO NAESPESSURA DE 3/8"</v>
          </cell>
          <cell r="C1698" t="str">
            <v>M</v>
          </cell>
        </row>
        <row r="1699">
          <cell r="A1699" t="str">
            <v>05.026.0004-0</v>
          </cell>
          <cell r="B1699" t="str">
            <v>CORTE COM MACARICO MANUAL DE OXIACETILENO,EM CHAPA DE ACO NAESPESSURA DE 1/2"</v>
          </cell>
          <cell r="C1699" t="str">
            <v>M</v>
          </cell>
        </row>
        <row r="1700">
          <cell r="A1700" t="str">
            <v>05.027.0001-0</v>
          </cell>
          <cell r="B1700" t="str">
            <v>SOLDA DE TOPO,EM TUBOS DE ACO GALVANIZADO NO DIAMETRO DE 1/2",UTILIZANDO CONVERSOR ELETRICO,INCLUSIVE CORTE E/OU CHANFRODAS EXTREMIDADES</v>
          </cell>
          <cell r="C1700" t="str">
            <v>UN</v>
          </cell>
        </row>
        <row r="1701">
          <cell r="A1701" t="str">
            <v>05.027.0003-0</v>
          </cell>
          <cell r="B1701" t="str">
            <v>SOLDA DE TOPO,EM TUBOS DE ACO GALVANIZADO NO DIAMETRO DE 3/4",UTILIZANDO CONVERSOR ELETRICO,INCLUSIVE CORTE E/OU CHANFRODAS EXTREMIDADES</v>
          </cell>
          <cell r="C1701" t="str">
            <v>UN</v>
          </cell>
        </row>
        <row r="1702">
          <cell r="A1702" t="str">
            <v>05.027.0005-0</v>
          </cell>
          <cell r="B1702" t="str">
            <v>SOLDA DE TOPO,EM TUBOS DE ACO GALVANIZADO NO DIAMETRO DE 1",UTILIZANDO CONVERSOR ELETRICO,INCLUSIVE CORTE E/OU CHANFRO DAS EXTREMIDADES</v>
          </cell>
          <cell r="C1702" t="str">
            <v>UN</v>
          </cell>
        </row>
        <row r="1703">
          <cell r="A1703" t="str">
            <v>05.027.0007-0</v>
          </cell>
          <cell r="B1703" t="str">
            <v>SOLDA DE TOPO,EM TUBOS DE ACO GALVANIZADO NO DIAMETRO DE 1.1/4",UTILIZANDO CONVERSOR ELETRICO,INCLUSIVE CORTE E/OU CHANFRO DAS EXTREMIDADES</v>
          </cell>
          <cell r="C1703" t="str">
            <v>UN</v>
          </cell>
        </row>
        <row r="1704">
          <cell r="A1704" t="str">
            <v>05.027.0009-0</v>
          </cell>
          <cell r="B1704" t="str">
            <v>SOLDO DO TOPO,EM TUBOS DE ACO GALVANIZADO NO DIAMETRO DE 1.1/2",UTILIZANDO CONVERSOR ELETRICO,INCLUSIVE CORTE E/OU CHANFRO DAS EXTREMIDADES</v>
          </cell>
          <cell r="C1704" t="str">
            <v>UN</v>
          </cell>
        </row>
        <row r="1705">
          <cell r="A1705" t="str">
            <v>05.027.0011-0</v>
          </cell>
          <cell r="B1705" t="str">
            <v>SOLDA DE TOPO,EM TUBOS DE ACO GALVANIZADO NO DIAMETRO DE 2",UTILIZANDO CONVERSOR ELETRICO,INCLUSIVE CORTE E/OU CHANFRO DAS EXTREMIDADES</v>
          </cell>
          <cell r="C1705" t="str">
            <v>UN</v>
          </cell>
        </row>
        <row r="1706">
          <cell r="A1706" t="str">
            <v>05.028.0001-0</v>
          </cell>
          <cell r="B1706" t="str">
            <v>ALUGUEL PRODUTIVO DE BROCA DE METAL DURO,TIPO K-12/40,COM COMPRIMENTO DE 0,80M,PARA PERFURATRIZ PNEUMATICA</v>
          </cell>
          <cell r="C1706" t="str">
            <v>H</v>
          </cell>
        </row>
        <row r="1707">
          <cell r="A1707" t="str">
            <v>05.028.0002-0</v>
          </cell>
          <cell r="B1707" t="str">
            <v>ALUGUEL PRODUTIVO DE BROCA DE METAL DURO,TIPO K-12/39,COM COMPRIMENTO DE 1,60M,PARA PERFURATRIZ PNEUMATICA</v>
          </cell>
          <cell r="C1707" t="str">
            <v>H</v>
          </cell>
        </row>
        <row r="1708">
          <cell r="A1708" t="str">
            <v>05.028.0003-0</v>
          </cell>
          <cell r="B1708" t="str">
            <v>ALUGUEL PRODUTIVO DE BROCA DE METAL DURO,TIPO K-12/38,COM COMPRIMENTO DE 2,40M,PARA PERFURATRIZ PNEUMATICA</v>
          </cell>
          <cell r="C1708" t="str">
            <v>H</v>
          </cell>
        </row>
        <row r="1709">
          <cell r="A1709" t="str">
            <v>05.028.0004-0</v>
          </cell>
          <cell r="B1709" t="str">
            <v>ALUGUEL PRODUTIVO DE BROCA DE METAL DURO,TIPO K-12/37,COM COMPRIMENTO DE 3,20M,PARA PERFURATRIZ PNEUMATICA</v>
          </cell>
          <cell r="C1709" t="str">
            <v>H</v>
          </cell>
        </row>
        <row r="1710">
          <cell r="A1710" t="str">
            <v>05.028.0005-0</v>
          </cell>
          <cell r="B1710" t="str">
            <v>ALUGUEL PRODUTIVO DE BROCA DE METAL DURO,TIPO K-12/36,COM COMPRIMENTO DE 4,00M,PARA PERFURATRIZ PNEUMATICA</v>
          </cell>
          <cell r="C1710" t="str">
            <v>H</v>
          </cell>
        </row>
        <row r="1711">
          <cell r="A1711" t="str">
            <v>05.028.0006-0</v>
          </cell>
          <cell r="B1711" t="str">
            <v>ALUGUEL PRODUTIVO DE BROCA DE METAL DURO,TIPO K-12/35,COM COMPRIMENTO DE 4,80M,PARA PERFURATRIZ PNEUMATICA</v>
          </cell>
          <cell r="C1711" t="str">
            <v>H</v>
          </cell>
        </row>
        <row r="1712">
          <cell r="A1712" t="str">
            <v>05.028.0007-0</v>
          </cell>
          <cell r="B1712" t="str">
            <v>ALUGUEL PRODUTIVO DE BROCA DE METAL DURO,TIPO K-12/34,COM COMPRIMENTO DE 5,60M,PARA PERFURATRIZ PNEUMATICA</v>
          </cell>
          <cell r="C1712" t="str">
            <v>H</v>
          </cell>
        </row>
        <row r="1713">
          <cell r="A1713" t="str">
            <v>05.028.0008-0</v>
          </cell>
          <cell r="B1713" t="str">
            <v>ALUGUEL PRODUTIVO DE BROCA DE METAL DURO,TIPO K-12/33,COM COMPRIMENTO DE 6,40M,PARA PERFURATRIZ PNEUMATICA</v>
          </cell>
          <cell r="C1713" t="str">
            <v>H</v>
          </cell>
        </row>
        <row r="1714">
          <cell r="A1714" t="str">
            <v>05.030.0001-0</v>
          </cell>
          <cell r="B1714" t="str">
            <v>ALUGUEL,POR HORA E POR DAM,DE MANGUEIRA PARA AR COMPRIMIDO,2LONAS,DIAMETRO DE 3/4"</v>
          </cell>
          <cell r="C1714" t="str">
            <v>HXDAM</v>
          </cell>
        </row>
        <row r="1715">
          <cell r="A1715" t="str">
            <v>05.030.0005-0</v>
          </cell>
          <cell r="B1715" t="str">
            <v>ALUGUEL,POR HORA E POR DAM,SENDO MANGUEIRA DE PVC FLEXIVEL,SUCCAO GRAFITE(SUPERPESADA),COM DIAMETRO DE 4",PARA BOMBA CENTRIFUGA</v>
          </cell>
          <cell r="C1715" t="str">
            <v>HXDAM</v>
          </cell>
        </row>
        <row r="1716">
          <cell r="A1716" t="str">
            <v>05.032.0001-0</v>
          </cell>
          <cell r="B1716" t="str">
            <v>ESCORAMENTO DE POSTE DE CONCRETO OU METALICO</v>
          </cell>
          <cell r="C1716" t="str">
            <v>UN</v>
          </cell>
        </row>
        <row r="1717">
          <cell r="A1717" t="str">
            <v>05.033.0001-0</v>
          </cell>
          <cell r="B1717" t="str">
            <v>ENCHIMENTO DE VAO SOBRE ABOBADA DE TUNEL,COM PEDRA-DE-MAO JOGADA,INCLUSIVE FORNECIMENTO DESTA</v>
          </cell>
          <cell r="C1717" t="str">
            <v>M3</v>
          </cell>
        </row>
        <row r="1718">
          <cell r="A1718" t="str">
            <v>05.033.0002-0</v>
          </cell>
          <cell r="B1718" t="str">
            <v>ENCHIMENTO DE VAO SOBRE ABOBADA DE TUNEL,COM PEDRA-DE-MAO ARRUMADA,INCLUSIVE FORNECIMENTO DESTA</v>
          </cell>
          <cell r="C1718" t="str">
            <v>M3</v>
          </cell>
        </row>
        <row r="1719">
          <cell r="A1719" t="str">
            <v>05.033.0003-0</v>
          </cell>
          <cell r="B1719" t="str">
            <v>ARRUMACAO DE MATERIAL ROCHOSO,EM BLOCOS DE ATE 15KG,EM PILHAS REGULARES,REFERINDO-SE O CUSTO AO MATERIAL SOLTO,EXCLUSIVEESTE</v>
          </cell>
          <cell r="C1719" t="str">
            <v>M3</v>
          </cell>
        </row>
        <row r="1720">
          <cell r="A1720" t="str">
            <v>05.035.0001-0</v>
          </cell>
          <cell r="B1720" t="str">
            <v>CERCA DE VEDACAO DE TERRENO COM MOIROES DE MADEIRA DE LEI DE3"X3",COM 2,00M DE ALTURA LIVRE E 0,50M ENTERRADOS,ESPACADOS DE 3,00M,COM 7 FIOS CORRIDOS DE ARAME FARPADO Nº14.FORNECI</v>
          </cell>
          <cell r="C1720" t="str">
            <v>M</v>
          </cell>
        </row>
        <row r="1721">
          <cell r="A1721" t="str">
            <v>05.035.0002-0</v>
          </cell>
          <cell r="B1721" t="str">
            <v>CERCA DE VEDACAO DE TERRENO COM MOIROES DE MADEIRA DE LEI DE3"X3",COM 1,50M DE ALTURA LIVRE E 0,50M ENTERRADOS,ESPACADOS DE 3,00M,COM 5 FIOS CORRIDOS DE ARAME FARPADO Nº14.FORNECI</v>
          </cell>
          <cell r="C1721" t="str">
            <v>M</v>
          </cell>
        </row>
        <row r="1722">
          <cell r="A1722" t="str">
            <v>05.035.0003-0</v>
          </cell>
          <cell r="B1722" t="str">
            <v>CERCA DE VEDACAO ESTRUTURADA EM PECAS DE MADEIRA DE 3"X3",FORMANDO QUADROS DE 2,00X2,00M,COM TRAVESSA INFERIOR A 12,5CMDO SOLO,REVESTIDOS COM TELA GALVANIZADA DE ARAME Nº12,COM MA</v>
          </cell>
          <cell r="C1722" t="str">
            <v>M2</v>
          </cell>
        </row>
        <row r="1723">
          <cell r="A1723" t="str">
            <v>05.035.0004-0</v>
          </cell>
          <cell r="B1723" t="str">
            <v>CERCA CONSTRUIDA COM MOIROES RETOS DE CONCRETO ARMADO,SECAORETANGULAR 0,10X0,12M E COMPRIMENTO DE 2,50M,ESPACADOS DE 3,00M,CRAVADOS 0,50M NO SOLO,COM 5 FIOS CORRIDOS DE ARAME LISO</v>
          </cell>
          <cell r="C1723" t="str">
            <v>M</v>
          </cell>
        </row>
        <row r="1724">
          <cell r="A1724" t="str">
            <v>05.035.0005-0</v>
          </cell>
          <cell r="B1724" t="str">
            <v>CERCA CONSTRUIDA COM MOIROES RETOS DE CONCRETO ARMADO,SECAORETANGULAR 0,10X0,12M E COMPRIMENTO DE 2,50M,ESPACADOS DE 3,00M,CRAVADOS 0,50M NO SOLO,COM 8 FIOS CORRIDOS DE ARAME FARP</v>
          </cell>
          <cell r="C1724" t="str">
            <v>M</v>
          </cell>
        </row>
        <row r="1725">
          <cell r="A1725" t="str">
            <v>05.035.0006-0</v>
          </cell>
          <cell r="B1725" t="str">
            <v>CERCA CONSTRUIDA COM MOIROES RETOS DE CONCRETO ARMADO,SECAOEM "T" COM APROXIMADAMENTE 0,13X0,14M DE BASE,0,10X0,10M DEPONTA E ALTURA DE 2,90M,MAIS 0,44M DE PONTA INCLINADA,CRAVAD</v>
          </cell>
          <cell r="C1725" t="str">
            <v>M</v>
          </cell>
        </row>
        <row r="1726">
          <cell r="A1726" t="str">
            <v>05.035.0007-0</v>
          </cell>
          <cell r="B1726" t="str">
            <v>CERCA CONSTRUIDA C/MOIROES CONCRETO ARMADO,SECAO "T",0,13X0,14M DE BASE,0,10X0,10M DE PONTA E ALTURA DE 2,90 MAIS 0,44MDE PONTA INCLINADA,ESPACADOS 2,00M,CRAVADOS 0,50M NO SOLO,MO</v>
          </cell>
          <cell r="C1726" t="str">
            <v>M</v>
          </cell>
        </row>
        <row r="1727">
          <cell r="A1727" t="str">
            <v>05.035.0008-0</v>
          </cell>
          <cell r="B1727" t="str">
            <v>CERCA CONSTRUIDA COM MOIROES RETOS DE CONCRETO ARMADO,SECAORETANGULAR 0,10X0,12M E COMPRIMENTO DE 2,50M,ESPACADOS DE 3,0M CRAVADOS 0,50M NO SOLO,COM 8 FIOS CORRIDOS DE ARAME FARPA</v>
          </cell>
          <cell r="C1727" t="str">
            <v>M</v>
          </cell>
        </row>
        <row r="1728">
          <cell r="A1728" t="str">
            <v>05.035.0009-0</v>
          </cell>
          <cell r="B1728" t="str">
            <v>CERCA CONSTRUIDA C/MOIRAO DE PONTA INCLINADA DE SECAO "T",COM ALTURA UTIL DE 2,50M E 0,70M CRAVADO NO SOLO C/CONCRETO FCK 15MPA,ESPACADOS DE 3,00M,FECHAMENTO COM TELA DE ARAME,MALH</v>
          </cell>
          <cell r="C1728" t="str">
            <v>M</v>
          </cell>
        </row>
        <row r="1729">
          <cell r="A1729" t="str">
            <v>05.035.0010-0</v>
          </cell>
          <cell r="B1729" t="str">
            <v>CERCA DIVISORIA COM MOIROES DE MADEIRA DE LEI DE 3"X3",COM 2,00M DE ALTURA LIVRE,0,50M ENTERRADOS,ESPACADOS DE 3,00M,COM4 FIOS DE ARAME FARPADO.FORNECIMENTO E COLOCACAO</v>
          </cell>
          <cell r="C1729" t="str">
            <v>M</v>
          </cell>
        </row>
        <row r="1730">
          <cell r="A1730" t="str">
            <v>05.035.0011-0</v>
          </cell>
          <cell r="B1730" t="str">
            <v>CERCA DIVISORIA C/ALT.UTIL 2,50M,ALT.2,00M EM TELA ARAME 16PLAST.MALHA 3/4",P/SUPERIOR C/4 FIADAS ARAME FARP.Nº14,FIX.MOIROES CONCR.ARMADO,SECAO "T" 0,13X0,14M BASE,0,10X0,10M PON</v>
          </cell>
          <cell r="C1730" t="str">
            <v>M</v>
          </cell>
        </row>
        <row r="1731">
          <cell r="A1731" t="str">
            <v>05.035.0012-0</v>
          </cell>
          <cell r="B1731" t="str">
            <v>CERCA CONSTRUIDA C/MOIROES CONCRETO ARMADO,SECAO "T",C/PONTAINCLINADA,0,13X0,14M DE BASE,0,10X0,10M DE PONTA E COMPRIMENTO RETO DE 2,90M MAIS 0,44M DE PONTA INCLINADA,ESPACADOS 3,</v>
          </cell>
          <cell r="C1731" t="str">
            <v>M</v>
          </cell>
        </row>
        <row r="1732">
          <cell r="A1732" t="str">
            <v>05.035.0013-0</v>
          </cell>
          <cell r="B1732" t="str">
            <v>CERCA DE SARRAFOS VERTICAIS DE MADEIRA DE LEI,2X4CM,E 120CMDE ALTURA,PREGADOS SOBRE SARRAFOS HORIZONTAIS DE 5X5CM,A CADA 8CM,CENTRO A CENTRO,APOIADOS SOBRE MONTANTES DE 7,5X7,5CM,</v>
          </cell>
          <cell r="C1732" t="str">
            <v>M2</v>
          </cell>
        </row>
        <row r="1733">
          <cell r="A1733" t="str">
            <v>05.035.0015-0</v>
          </cell>
          <cell r="B1733" t="str">
            <v>CERCA DE ARAME FARPADO,CONSTITUIDA DE 4 FIOS DE ARAME GALVANIZADO,DE 2MM DE ESPESSURA,EXCLUSIVE ESTICADORES E POSTES.FORNECIMENTO E COLOCACAO</v>
          </cell>
          <cell r="C1733" t="str">
            <v>M</v>
          </cell>
        </row>
        <row r="1734">
          <cell r="A1734" t="str">
            <v>05.035.0016-0</v>
          </cell>
          <cell r="B1734" t="str">
            <v>CERCA DE ARAME FARPADO,CONSTITUIDA DE 4 FIOS DE ARAME GALVANIZADO,DE 2MM DE ESPESSURA,INCLUSIVE FORNECIMENTO E ASSENTAMENTO DE MOIROES DE CONCRETO ARMADO(CADA 3,00M),FUNDIDOS NO LO</v>
          </cell>
          <cell r="C1734" t="str">
            <v>M</v>
          </cell>
        </row>
        <row r="1735">
          <cell r="A1735" t="str">
            <v>05.035.0019-0</v>
          </cell>
          <cell r="B1735" t="str">
            <v>CERCA DIVISORIA EM MADEIRA DE REFLORESTAMENTO,TRATADA,MODULODE 12,30M,COM DIAMETRO DE 0,15M,ALTURA VARIAVEL DE 1M A 1,50M LIVRE,1M ENTERRADO,ESPACADOS DE 1,35M COM 5 FIOS CORRIDOS</v>
          </cell>
          <cell r="C1735" t="str">
            <v>UN</v>
          </cell>
        </row>
        <row r="1736">
          <cell r="A1736" t="str">
            <v>05.035.0020-0</v>
          </cell>
          <cell r="B1736" t="str">
            <v>CERCA DE ARAME FARPADO Nº14 COM 4 FIOS FIXADOS EM CANTONEIRAS DE ACO DE 2.1/2"X2.1/2",FINCADAS SOBRE MURO EXISTENTE A CADA 2,00M,COM 1,00M DE ALTURA UTIL,INCLUSIVE PINTURA DOS PERF</v>
          </cell>
          <cell r="C1736" t="str">
            <v>M</v>
          </cell>
        </row>
        <row r="1737">
          <cell r="A1737" t="str">
            <v>05.035.0021-0</v>
          </cell>
          <cell r="B1737" t="str">
            <v>CERCA DE ARAME FARPADO Nº14 COM 6 FIOS FIXADOS EM CANTONEIRAS DE ACO DE 2.1/2"X2.1/2",FINCADAS SOBRE MURO EXISTENTE A CADA 2,00M,COM 1,50M DE ALTURA UTIL,INCLUSIVE PINTURA DOS PERF</v>
          </cell>
          <cell r="C1737" t="str">
            <v>M</v>
          </cell>
        </row>
        <row r="1738">
          <cell r="A1738" t="str">
            <v>05.035.0025-0</v>
          </cell>
          <cell r="B1738" t="str">
            <v>ARAME FARPADO COLOCADO,INCLUSIVE ARAME LISO GALVANIZADO PARAAMARRACAO,MEDIDO PELO PESO INCORPORADO DE ARAME FARPADO.FORNECIMENTO E COLOCACAO</v>
          </cell>
          <cell r="C1738" t="str">
            <v>KG</v>
          </cell>
        </row>
        <row r="1739">
          <cell r="A1739" t="str">
            <v>05.038.0001-0</v>
          </cell>
          <cell r="B1739" t="str">
            <v>MURO DE CONCRETO PRE-MOLDADO COM 1,80M DE ALTURA,COM MONTANTES ESPACADOS DE 2,00M,COM CIMALHA NA PARTE SUPERIOR E FUNDACAO DE CONCRETO PARA OS MONTANTES</v>
          </cell>
          <cell r="C1739" t="str">
            <v>M</v>
          </cell>
        </row>
        <row r="1740">
          <cell r="A1740" t="str">
            <v>05.039.0001-0</v>
          </cell>
          <cell r="B1740" t="str">
            <v>BARREIRA DE PROTECAO PERIMETRAL,TIPO OURICO,EM ACO INOXIDAVEL.FORNECIMENTO E COLOCACAO</v>
          </cell>
          <cell r="C1740" t="str">
            <v>M</v>
          </cell>
        </row>
        <row r="1741">
          <cell r="A1741" t="str">
            <v>05.039.0005-0</v>
          </cell>
          <cell r="B1741" t="str">
            <v>BARREIRA DE PROTECAO,TIPO CONCERTINA,COM DIAMETRO DE ESPIRAL450MM,MODELO SIMPLES,LAMINAS DE 30MM COM 54 ESPIRAIS E 22 LAMINAS POR ESPIRAIS,FIO 3MM EM ACO GALVANIZADO.FORNECIMENTO</v>
          </cell>
          <cell r="C1741" t="str">
            <v>M</v>
          </cell>
        </row>
        <row r="1742">
          <cell r="A1742" t="str">
            <v>05.039.0010-0</v>
          </cell>
          <cell r="B1742" t="str">
            <v>BARREIRA DE PROTECAO,TIPO CONCERTINA,COM DIAMETRO DE ESPIRAL450MM,MODELO DUPLO,LAMINAS DE 30MM COM 54 ESPIRAIS E 22 LAMINAS POR ESPIRAS,FIO DE 3MM EM ACO GALVANIZADO,3 CHIPS POR E</v>
          </cell>
          <cell r="C1742" t="str">
            <v>M</v>
          </cell>
        </row>
        <row r="1743">
          <cell r="A1743" t="str">
            <v>05.040.0870-0</v>
          </cell>
          <cell r="B1743" t="str">
            <v>RASPAGEM,CALAFETACAO E ENCERAMENTO DE PISO DE TACOS COMUNS OU SOALHO DE MADEIRA,COM UMA DEMAO DE CERA</v>
          </cell>
          <cell r="C1743" t="str">
            <v>M2</v>
          </cell>
        </row>
        <row r="1744">
          <cell r="A1744" t="str">
            <v>05.041.0875-0</v>
          </cell>
          <cell r="B1744" t="str">
            <v>RASPAGEM,CALAFETACAO E APLICACAO DE TRES DEMAOS DE RESINA LIQUIDA A BASE DE UREIA-FORMOL,EM TACOS OU SOALHO DE MADEIRA</v>
          </cell>
          <cell r="C1744" t="str">
            <v>M2</v>
          </cell>
        </row>
        <row r="1745">
          <cell r="A1745" t="str">
            <v>05.042.0880-0</v>
          </cell>
          <cell r="B1745" t="str">
            <v>ENCERAMENTO DE PISO DE QUALQUER NATUREZA,UMA DEMAO</v>
          </cell>
          <cell r="C1745" t="str">
            <v>M2</v>
          </cell>
        </row>
        <row r="1746">
          <cell r="A1746" t="str">
            <v>05.042.0881-0</v>
          </cell>
          <cell r="B1746" t="str">
            <v>ENCERAMENTO DE ROPADE DE QUALQUER NATUREZA,UMA DEMAO</v>
          </cell>
          <cell r="C1746" t="str">
            <v>M</v>
          </cell>
        </row>
        <row r="1747">
          <cell r="A1747" t="str">
            <v>05.042.0882-0</v>
          </cell>
          <cell r="B1747" t="str">
            <v>ENCERAMENTO DE DEGRAU DE QUALQUER NATUREZA,UMA DEMAO</v>
          </cell>
          <cell r="C1747" t="str">
            <v>M</v>
          </cell>
        </row>
        <row r="1748">
          <cell r="A1748" t="str">
            <v>05.050.0001-0</v>
          </cell>
          <cell r="B1748" t="str">
            <v>PLACA DE INAUGURACAO EM ALUMINIO,COM 1MM DE ESPESSURA,INSCRICAO EM PLOTTER COM AS DIMENSOES DE 0,40X0,60M.FORNECIMENTO ECOLOCACAO</v>
          </cell>
          <cell r="C1748" t="str">
            <v>UN</v>
          </cell>
        </row>
        <row r="1749">
          <cell r="A1749" t="str">
            <v>05.050.0003-0</v>
          </cell>
          <cell r="B1749" t="str">
            <v>PLACA DE INAUGURACAO EM ALUMINIO FUNDIDO(DURALUMINIO),COM 6MM DE ESPESSURA,SEM INSCRICAO EM PLOTTER COM AS DIMENSOES DE0,40X0,60M.FORNECIMENTO E COLOCACAO</v>
          </cell>
          <cell r="C1749" t="str">
            <v>UN</v>
          </cell>
        </row>
        <row r="1750">
          <cell r="A1750" t="str">
            <v>05.050.0008-0</v>
          </cell>
          <cell r="B1750" t="str">
            <v>PLACA DE INAUGURACAO EM BRONZE COM AS DIMENSOES DE 0,35X0,50M.FORNECIMENTO E COLOCACAO</v>
          </cell>
          <cell r="C1750" t="str">
            <v>UN</v>
          </cell>
        </row>
        <row r="1751">
          <cell r="A1751" t="str">
            <v>05.051.0010-0</v>
          </cell>
          <cell r="B1751" t="str">
            <v>PLACA DE INAUGURACAO EM LATAO COM ESPESSURA MINIMA DE 3MM,GRAVACAO POSITIVA E NEGATIVA,ACABAMENTO NAS BORDAS POR ABRASAO,GRAVADA COM PINTURA NAS LOGOMARCAS PELO SISTEMA DE EXPOSICA</v>
          </cell>
          <cell r="C1751" t="str">
            <v>CM2</v>
          </cell>
        </row>
        <row r="1752">
          <cell r="A1752" t="str">
            <v>05.054.0001-0</v>
          </cell>
          <cell r="B1752" t="str">
            <v>PLACA DE ACRILICO PARA IDENTIFICACAO DE SALAS,MEDINDO 8X25CM,CONFORME DETALHE Nº6033/EMOP,POLIDA NAS BORDAS.FORNECIMENTOE COLOCACAO</v>
          </cell>
          <cell r="C1752" t="str">
            <v>UN</v>
          </cell>
        </row>
        <row r="1753">
          <cell r="A1753" t="str">
            <v>05.054.0003-0</v>
          </cell>
          <cell r="B1753" t="str">
            <v>PLACA DE ACRILICO PARA INDICACAO DE SAIDA,MEDINDO 8X25CM,CONFORME DETALHE Nº 6033/EMOP,POLIDA NAS BORDAS.FORNECIMENTO ECOLOCACAO</v>
          </cell>
          <cell r="C1753" t="str">
            <v>UN</v>
          </cell>
        </row>
        <row r="1754">
          <cell r="A1754" t="str">
            <v>05.054.0015-0</v>
          </cell>
          <cell r="B1754" t="str">
            <v>PLACA DE ACRILICO,DESENHADA,INDICANDO SANITARIO MASCULINO OUFEMININO,DE 39X19CM,CONFORME DETALHE Nº6035/EMOP.FORNECIMENTO E COLOCACAO</v>
          </cell>
          <cell r="C1754" t="str">
            <v>UN</v>
          </cell>
        </row>
        <row r="1755">
          <cell r="A1755" t="str">
            <v>05.054.0025-0</v>
          </cell>
          <cell r="B1755" t="str">
            <v>PLACA DE SINALIZACAO,CONFECCIONADA EM CHAPA DE PET 2,4MM,COMFUNDO,TEXTOS E SIMBOLOS EM VINIL AUTOADESIVO,COM AREA ATE0,75M2.FORNECIMENTO</v>
          </cell>
          <cell r="C1755" t="str">
            <v>M2</v>
          </cell>
        </row>
        <row r="1756">
          <cell r="A1756" t="str">
            <v>05.054.0030-0</v>
          </cell>
          <cell r="B1756" t="str">
            <v>PLACA DE SINALIZACAO ESCOLAR,EM PS(POLIESTIRENO)COM 1MM DE ESPESSURA,COR CINZA CLARO,TEXTOS IMPRESSOS POSITIVOS E NEGATIVOS EM SILK-SCREEN NA COR LARANJA,NAS DIMENSOES DE (25X25)CM</v>
          </cell>
          <cell r="C1756" t="str">
            <v>UN</v>
          </cell>
        </row>
        <row r="1757">
          <cell r="A1757" t="str">
            <v>05.054.0035-0</v>
          </cell>
          <cell r="B1757" t="str">
            <v>PLACA DE SINALIZACAO ESCOLAR,EM PS(POLIESTIRENO)COM 1MM DE ESPESSURA,COR CINZA CLARO,TEXTO IMPRESSOS POSITIVOS E NEGATIVOS EM SILK-SCREEN NA COR LARANJA,NAS DIMENSOES DE (100X30)CM</v>
          </cell>
          <cell r="C1757" t="str">
            <v>UN</v>
          </cell>
        </row>
        <row r="1758">
          <cell r="A1758" t="str">
            <v>05.054.0040-0</v>
          </cell>
          <cell r="B1758" t="str">
            <v>TOTEM INFORMATIVO DIMENSOES(0,50X1,50)M,RESINA POLIESTER REFORCADO C/FIBRA DE VIDRO E COREMAT,C/IMPRESSAO SERIGRAFICA OUPOLICROMATICA DUPLA FACE AGREGADA AO MATERIAL C/UV,PRE-ACEL</v>
          </cell>
          <cell r="C1758" t="str">
            <v>UN</v>
          </cell>
        </row>
        <row r="1759">
          <cell r="A1759" t="str">
            <v>05.054.0045-0</v>
          </cell>
          <cell r="B1759" t="str">
            <v>PLACAS DE IDENTIFICACAO DE MONUMENTOS HISTORICOS EM BRONZE COM AS DIMENSOES DE (35X50)CM,EXCLUSIVE PEDESTAL DE CONCRETO.FORNECIMENTO E COLOCACAO</v>
          </cell>
          <cell r="C1759" t="str">
            <v>UN</v>
          </cell>
        </row>
        <row r="1760">
          <cell r="A1760" t="str">
            <v>05.054.0050-0</v>
          </cell>
          <cell r="B1760" t="str">
            <v>PLACAS DE IDENTIFICACAO DE MONUMENTOS HISTORICOS EM BRONZE COM AS DIMENSOES DE(35X50)CM,INCLUSIVE PEDESTAL DE CONCRETO.FORNECIMENTO E COLOCACAO</v>
          </cell>
          <cell r="C1760" t="str">
            <v>UN</v>
          </cell>
        </row>
        <row r="1761">
          <cell r="A1761" t="str">
            <v>05.054.0055-0</v>
          </cell>
          <cell r="B1761" t="str">
            <v>PLACA DE IDENTIFICACAO MONUMENTOS E/OU ARVORES NOTAVEIS(15,5X15)CM,ACO ESCOVADO C/IMPRESSAO EM CORROSAO A ACIDO EM BAIXORELEVO,COR DOS TEXTOS EM PRETO 100% E MARCAS EM CORES,TIPOL</v>
          </cell>
          <cell r="C1761" t="str">
            <v>UN</v>
          </cell>
        </row>
        <row r="1762">
          <cell r="A1762" t="str">
            <v>05.055.0010-0</v>
          </cell>
          <cell r="B1762" t="str">
            <v>LETRA DE ACO INOX Nº22 COM 20CM DE ALTURA.FORNECIMENTO E COLOCACAO</v>
          </cell>
          <cell r="C1762" t="str">
            <v>UN</v>
          </cell>
        </row>
        <row r="1763">
          <cell r="A1763" t="str">
            <v>05.055.0020-0</v>
          </cell>
          <cell r="B1763" t="str">
            <v>LETRA DE LATAO COM 30CM DE ALTURA TIPO "HELVETICA MEDIUM" OUSIMILAR.FORNECIMENTO E COLOCACAO</v>
          </cell>
          <cell r="C1763" t="str">
            <v>UN</v>
          </cell>
        </row>
        <row r="1764">
          <cell r="A1764" t="str">
            <v>05.055.0022-0</v>
          </cell>
          <cell r="B1764" t="str">
            <v>LETRA DE ACO ESCOVADO COM 30CM DE ALTURA.FORNECIMENTO E COLOCACAO</v>
          </cell>
          <cell r="C1764" t="str">
            <v>UN</v>
          </cell>
        </row>
        <row r="1765">
          <cell r="A1765" t="str">
            <v>05.055.0024-0</v>
          </cell>
          <cell r="B1765" t="str">
            <v>LETRA DE ACO ESCOVADO COM 40CM DE ALTURA.FORNECIMENTO E COLOCACAO</v>
          </cell>
          <cell r="C1765" t="str">
            <v>UN</v>
          </cell>
        </row>
        <row r="1766">
          <cell r="A1766" t="str">
            <v>05.055.0030-0</v>
          </cell>
          <cell r="B1766" t="str">
            <v>LETRA FUNDIDA EM ALUMINIO,POLIDA NAS LATERAIS,TIPO "HELVETICA",COM ALTURA DE 10CM E ESPESSURA DE 5MM,COM PINOS PARA FIXACAO.FORNECIMENTO E COLOCACAO</v>
          </cell>
          <cell r="C1766" t="str">
            <v>UN</v>
          </cell>
        </row>
        <row r="1767">
          <cell r="A1767" t="str">
            <v>05.055.0040-0</v>
          </cell>
          <cell r="B1767" t="str">
            <v>LETRA FUNDIDA EM BRONZE,POLIDA E OXIDADA NAS LATERAIS,TIPO "HELVETICA",COM ALTURA DE 10CM E ESPESSURA DE 5MM COM PINOS PARA FIXACAO.FORNECIMENTO E COLOCACAO</v>
          </cell>
          <cell r="C1767" t="str">
            <v>UN</v>
          </cell>
        </row>
        <row r="1768">
          <cell r="A1768" t="str">
            <v>05.056.0001-0</v>
          </cell>
          <cell r="B1768" t="str">
            <v>PLACA DE FERRO ESMALTADO DE 12X15CM COM NUMERACAO PARA IDENTIFICACAO DE IMOVEL EM LOGRADOURO. FORNECIMENTO E COLOCACAO</v>
          </cell>
          <cell r="C1768" t="str">
            <v>UN</v>
          </cell>
        </row>
        <row r="1769">
          <cell r="A1769" t="str">
            <v>05.056.0002-0</v>
          </cell>
          <cell r="B1769" t="str">
            <v>PLACA DE FERRO ESMALTADO FORMA ELIPTICA, Nº13, PARA IDENTIFICACAO DE MARCADOR, DE LUZ OU GAS OU OUTRO, EM CONJUNTO HABITACIONAL. FORNECIMENTO E COLOCACAO</v>
          </cell>
          <cell r="C1769" t="str">
            <v>UN</v>
          </cell>
        </row>
        <row r="1770">
          <cell r="A1770" t="str">
            <v>05.057.0010-0</v>
          </cell>
          <cell r="B1770" t="str">
            <v>PLACA DE IDENTIFICACAO EM ACO INOXIDAVEL,ESCRITA EM BRAILLE,MEDINDO 8X25CM.FORNECIMENTO E COLOCACAO</v>
          </cell>
          <cell r="C1770" t="str">
            <v>UN</v>
          </cell>
        </row>
        <row r="1771">
          <cell r="A1771" t="str">
            <v>05.058.0010-0</v>
          </cell>
          <cell r="B1771" t="str">
            <v>PLASTICO NA COR PRETA,DESTINADO A PROTECAO DE TELHADOS,MOVEIS E PISOS,COM 0,15MM DE ESPESSURA,REUTILIZADO 5 VEZES,INCLUSIVE RETIRADA.FORNECIMENTO E COLOCACAO</v>
          </cell>
          <cell r="C1771" t="str">
            <v>M2</v>
          </cell>
        </row>
        <row r="1772">
          <cell r="A1772" t="str">
            <v>05.058.0011-0</v>
          </cell>
          <cell r="B1772" t="str">
            <v>LONA TIPO LEVE PARA PROTECAO DE TELHADOS,REUTILIZADO 2 VEZES,INCLUSIVE RETIRADA.FORNECIMENTO E COLOCACAO</v>
          </cell>
          <cell r="C1772" t="str">
            <v>M2</v>
          </cell>
        </row>
        <row r="1773">
          <cell r="A1773" t="str">
            <v>05.058.0020-0</v>
          </cell>
          <cell r="B1773" t="str">
            <v>LONA DE POLIETILENO(LONA TERREIRO)COM ESPESSURA DE 0,20MM PARA IMPERMEABILIZACAO DE SOLO,MEDIDA PELA AREA COBERTA,INCLUSIVE PERDAS E TRANSPASSE</v>
          </cell>
          <cell r="C1773" t="str">
            <v>M2</v>
          </cell>
        </row>
        <row r="1774">
          <cell r="A1774" t="str">
            <v>05.058.0030-0</v>
          </cell>
          <cell r="B1774" t="str">
            <v>PLASTICO BOLHAO,BOLHA DIAMETRO DE 25MM E LARGURA DE 1,30M.FORNECIMENTO E COLOCACAO</v>
          </cell>
          <cell r="C1774" t="str">
            <v>M</v>
          </cell>
        </row>
        <row r="1775">
          <cell r="A1775" t="str">
            <v>05.075.0005-0</v>
          </cell>
          <cell r="B1775" t="str">
            <v>CRAVACAO DE PERFIL "H" DE 6"X6",1ª ALMA,ATE 4,50M DE COMPRIMENTO,EM TERRENO DE FRACA RESISTENCIA A PENETRACAO,ADMITINDO-SE SUA UTILIZACAO 6 VEZES,PARA EXECUCAO DE PRANCHADA HORIZON</v>
          </cell>
          <cell r="C1775" t="str">
            <v>M</v>
          </cell>
        </row>
        <row r="1776">
          <cell r="A1776" t="str">
            <v>05.075.0006-0</v>
          </cell>
          <cell r="B1776" t="str">
            <v>CRAVACAO DE PERFIL "H" DE 6"X6",1ª ALMA,ATE 4,50M DE COMPRIMENTO,EM TERRENO DE MEDIA RESISTENCIA A PENETRACAO,ADMITINDO-SE SUA UTILIZACAO 4 VEZES,PARA EXECUCAO DE PRANCHADA HORIZON</v>
          </cell>
          <cell r="C1776" t="str">
            <v>M</v>
          </cell>
        </row>
        <row r="1777">
          <cell r="A1777" t="str">
            <v>05.075.0007-1</v>
          </cell>
          <cell r="B1777" t="str">
            <v>CRAVACAO DE PERFIL "H" DE 6"X6",1ª ALMA,ATE 9,00M DE COMPRIMENTO,EM TERRENO DE FRACA RESISTENCIA A PENETRACAO,ADMITINDO-SE SUA UTILIZACAO 5 VEZES,PARA EXECUCAO DE PRANCHADA HORIZON</v>
          </cell>
          <cell r="C1777" t="str">
            <v>M</v>
          </cell>
        </row>
        <row r="1778">
          <cell r="A1778" t="str">
            <v>05.075.0008-0</v>
          </cell>
          <cell r="B1778" t="str">
            <v>CRAVACAO DE PERFIL "H" DE 6"X6",1ª ALMA,ATE 9,00M DE COMPRIMENTO,EM TERRENO DE MEDIA RESISTENCIA A PENETRACAO,ADMITINDO-SE SUA UTILIZACAO 3 VEZES,PARA EXECUCAO DE PRANCHADA HORIZON</v>
          </cell>
          <cell r="C1778" t="str">
            <v>M</v>
          </cell>
        </row>
        <row r="1779">
          <cell r="A1779" t="str">
            <v>05.077.0001-0</v>
          </cell>
          <cell r="B1779" t="str">
            <v>ESCORAMENTO DE VALAS EM PRANCHADA HORIZONTAL,EMPREGANDO-SE MADEIRA DE 3ª E PERFIL METALICO "H" DE 6"X6",REUTILIZADOS EM5 VEZES,INCLUSIVE FORNECIMENTO DE TODOS OS MATERIAIS,COLOCAC</v>
          </cell>
          <cell r="C1779" t="str">
            <v>M2</v>
          </cell>
        </row>
        <row r="1780">
          <cell r="A1780" t="str">
            <v>05.077.0010-0</v>
          </cell>
          <cell r="B1780" t="str">
            <v>ESCORAMENTO MISTO DE PRANCHADA HORIZONTAL ATE 8M DE PROFUNDIDADE COM PRANCHAS DE MADEIRA DE 3"X12",ESTACAS E LONGARINASDE ACO I DE 10",ESTRONCAS DE DUPLO I DE 8",COMPREENDENDO FOR</v>
          </cell>
          <cell r="C1780" t="str">
            <v>M2</v>
          </cell>
        </row>
        <row r="1781">
          <cell r="A1781" t="str">
            <v>05.080.0020-0</v>
          </cell>
          <cell r="B1781" t="str">
            <v>ENSECADEIRA DE ESTACAS-PRANCHAS DE ACO EM CAVAS OU VALAS COMPROFUNDIDADE ATE 4,00M.O CUSTO INCLUI O FORNECIMENTO,EXECUCAO E RETIRADA DE TODOS OS MATERIAIS,CONSIDERANDO A REUTILIZA</v>
          </cell>
          <cell r="C1781" t="str">
            <v>M2</v>
          </cell>
        </row>
        <row r="1782">
          <cell r="A1782" t="str">
            <v>05.080.0025-0</v>
          </cell>
          <cell r="B1782" t="str">
            <v>ENSECADEIRA DE ESTACAS-PRANCHAS DE ACO EM CAVAS OU VALAS COMPROFUNDIDADE ATE 4,00M.O CUSTO INCLUI O FORNECIMENTO,EXECUCAO E RETIRADA DE TODOS OS MATERIAIS,CONSIDERANDO A REUTILIZA</v>
          </cell>
          <cell r="C1782" t="str">
            <v>M2</v>
          </cell>
        </row>
        <row r="1783">
          <cell r="A1783" t="str">
            <v>05.080.0030-0</v>
          </cell>
          <cell r="B1783" t="str">
            <v>ENSECADEIRA DE ESTACAS-PRANCHAS DE ACO EM CAVAS OU VALAS COMPROFUNDIDADE ATE 4,00M.O CUSTO INCLUI O FORNECIMENTO,EXECUCAO E RETIRADA DE TODOS OS MATERIAIS,CONSIDERANDO A REUTILIZA</v>
          </cell>
          <cell r="C1783" t="str">
            <v>M2</v>
          </cell>
        </row>
        <row r="1784">
          <cell r="A1784" t="str">
            <v>05.080.0040-0</v>
          </cell>
          <cell r="B1784" t="str">
            <v>ENSECADEIRA DE ESTACAS-PRANCHAS DE ACO EM CAVAS OU VALAS COMPROFUNDIDADE ATE 5,00M.O CUSTO INCLUI O FORNECIMENTO,EXECUCAO E RETIRADA DE TODOS OS MATERIAIS,CONSIDERANDO A REUTILIZA</v>
          </cell>
          <cell r="C1784" t="str">
            <v>M2</v>
          </cell>
        </row>
        <row r="1785">
          <cell r="A1785" t="str">
            <v>05.080.0045-0</v>
          </cell>
          <cell r="B1785" t="str">
            <v>ENSECADEIRA DE ESTACAS-PRANCHAS DE ACO EM CAVAS OU VALAS COMPROFUNDIDADE ATE 5,00M.O CUSTO INCLUI O FORNECIMENTO,EXECUCAO E RETIRADA DE TODOS OS MATERIAIS,CONSIDERANDO A REUTILIZA</v>
          </cell>
          <cell r="C1785" t="str">
            <v>M2</v>
          </cell>
        </row>
        <row r="1786">
          <cell r="A1786" t="str">
            <v>05.080.0050-0</v>
          </cell>
          <cell r="B1786" t="str">
            <v>ENSECADEIRA DE ESTACAS-PRANCHAS DE ACO EM CAVAS OU VALAS COMPROFUNDIDADE ATE 5,00M.O CUSTO INCLUI O FORNECIMENTO,EXECUCAO E RETIRADA DE TODOS OS MATERIAIS,CONSIDERANDO A REUTILIZA</v>
          </cell>
          <cell r="C1786" t="str">
            <v>M2</v>
          </cell>
        </row>
        <row r="1787">
          <cell r="A1787" t="str">
            <v>05.080.0060-0</v>
          </cell>
          <cell r="B1787" t="str">
            <v>ENSECADEIRA DE ESTACAS-PRANCHAS DE ACO EM CAVAS OU VALAS COMPROFUNDIDADE ATE 6,00M.O CUSTO INCLUI O FORNECIMENTO,EXECUCAO E RETIRADA DE TODOS OS MATERIAIS,CONSIDERANDO A REUTILIZA</v>
          </cell>
          <cell r="C1787" t="str">
            <v>M2</v>
          </cell>
        </row>
        <row r="1788">
          <cell r="A1788" t="str">
            <v>05.080.0065-0</v>
          </cell>
          <cell r="B1788" t="str">
            <v>ENSECADEIRA DE ESTACAS-PRANCHAS DE ACO EM CAVAS OU VALAS COMPROFUNDIDADE ATE 6,00M.O CUSTO INCLUI O FORNECIMENTO,EXECUCAO E RETIRADA DE TODOS OS MATERIAIS,CONSIDERANDO A REUTILIZA</v>
          </cell>
          <cell r="C1788" t="str">
            <v>M2</v>
          </cell>
        </row>
        <row r="1789">
          <cell r="A1789" t="str">
            <v>05.080.0070-0</v>
          </cell>
          <cell r="B1789" t="str">
            <v>ENSECADEIRA DE ESTACAS-PRANCHAS DE ACO EM CAVAS OU VALAS COMPROFUNDIDADE ATE 6,00M.O CUSTO INCLUI O FORNECIMENTO,EXECUCAO E RETIRADA DE TODOS OS MATERIAIS,CONSIDERANDO A REUTILIZA</v>
          </cell>
          <cell r="C1789" t="str">
            <v>M2</v>
          </cell>
        </row>
        <row r="1790">
          <cell r="A1790" t="str">
            <v>05.081.0010-0</v>
          </cell>
          <cell r="B1790" t="str">
            <v>ENSECADEIRA DE ESTACAS-PRANCHAS DE ACO EM CAVAS OU VALAS COMPROFUNDIDADE ATE 4,00M.CUSTO INCLUI FORNECIMENTO,EXECUCAO ERETIRADA DE TODOS OS MATERIAIS,CONSIDERANDO A REUTILIZACAO</v>
          </cell>
          <cell r="C1790" t="str">
            <v>M2</v>
          </cell>
        </row>
        <row r="1791">
          <cell r="A1791" t="str">
            <v>05.081.0012-0</v>
          </cell>
          <cell r="B1791" t="str">
            <v>ENSECADEIRA DE ESTACAS-PRANCHAS DE ACO EM CAVAS OU VALAS COMPROFUNDIDADE ATE 4,00M.CUSTO INCLUI FORNECIMENTO,EXECUCAO ERETIRADA DE TODOS OS MATERIAIS,CONSIDERANDO A REUTILIZACAO</v>
          </cell>
          <cell r="C1791" t="str">
            <v>M2</v>
          </cell>
        </row>
        <row r="1792">
          <cell r="A1792" t="str">
            <v>05.081.0015-0</v>
          </cell>
          <cell r="B1792" t="str">
            <v>ENSECADEIRA DE ESTACAS-PRANCHAS DE ACO EM CAVAS OU VALAS COMPROFUNDIDADE ATE 4,00M.CUSTO INCLUI FORNECIMENTO,EXECUCAO ERETIRADA DE TODOS OS MATERIAIS,CONSIDERANDO A REUTILIZACAO</v>
          </cell>
          <cell r="C1792" t="str">
            <v>M2</v>
          </cell>
        </row>
        <row r="1793">
          <cell r="A1793" t="str">
            <v>05.081.0017-0</v>
          </cell>
          <cell r="B1793" t="str">
            <v>ENSECADEIRA DE ESTACAS-PRANCHAS DE ACO EM CAVAS OU VALAS COMPROFUNDIDADE ATE 5,00M.CUSTO INCLUI FORNECIMENTO,EXECUCAO ERETIRADA DE TODOS OS MATERIAIS,CONSIDERANDO A REUTILIZACAO</v>
          </cell>
          <cell r="C1793" t="str">
            <v>M2</v>
          </cell>
        </row>
        <row r="1794">
          <cell r="A1794" t="str">
            <v>05.081.0020-0</v>
          </cell>
          <cell r="B1794" t="str">
            <v>ENSECADEIRA DE ESTACAS-PRANCHAS DE ACO EM CAVAS OU VALAS COMPROFUNDIDADE ATE 5,00M.CUSTO INCLUI FORNECIMENTO,EXECUCAO ERETIRADA DE TODOS OS MATERIAIS,CONSIDERANDO A REUTILIZACAO</v>
          </cell>
          <cell r="C1794" t="str">
            <v>M2</v>
          </cell>
        </row>
        <row r="1795">
          <cell r="A1795" t="str">
            <v>05.081.0022-0</v>
          </cell>
          <cell r="B1795" t="str">
            <v>ENSECADEIRA DE ESTACAS-PRANCHAS DE ACO EM CAVAS OU VALAS COMPROFUNDIDADE ATE 5,00M.CUSTO INCLUI FORNECIMENTO,EXECUCAO ERETIRADA DE TODOS OS MATERIAIS,CONSIDERANDO A REUTILIZACAO</v>
          </cell>
          <cell r="C1795" t="str">
            <v>M2</v>
          </cell>
        </row>
        <row r="1796">
          <cell r="A1796" t="str">
            <v>05.081.0025-0</v>
          </cell>
          <cell r="B1796" t="str">
            <v>ENSECADEIRA DE ESTACAS-PRANCHAS DE ACO EM CAVAS OU VALAS COMPROFUNDIDADE ATE 6,00M.CUSTO INCLUI FORNECIMENTO,EXECUCAO ERETIRADA DE TODOS OS MATERIAIS,CONSIDERANDO A REUTILIZACAO</v>
          </cell>
          <cell r="C1796" t="str">
            <v>M2</v>
          </cell>
        </row>
        <row r="1797">
          <cell r="A1797" t="str">
            <v>05.081.0027-0</v>
          </cell>
          <cell r="B1797" t="str">
            <v>ENSECADEIRA DE ESTACAS-PRANCHAS DE ACO EM CAVAS OU VALAS COMPROFUNDIDADE ATE 6,00M.CUSTO INCLUI FORNECIMENTO,EXECUCAO ERETIRADA DE TODOS OS MATERIAIS,CONSIDERANDO A REUTILIZACAO</v>
          </cell>
          <cell r="C1797" t="str">
            <v>M2</v>
          </cell>
        </row>
        <row r="1798">
          <cell r="A1798" t="str">
            <v>05.081.0029-0</v>
          </cell>
          <cell r="B1798" t="str">
            <v>ENSECADEIRA DE ESTACAS-PRANCHAS DE ACO EM CAVAS OU VALAS COMPROFUNDIDADE ATE 6,00M.CUSTO INCLUI FORNECIMENTO,EXECUCAO ERETIRADA DE TODOS OS MATERIAIS,CONSIDERANDO A REUTILIZACAO</v>
          </cell>
          <cell r="C1798" t="str">
            <v>M2</v>
          </cell>
        </row>
        <row r="1799">
          <cell r="A1799" t="str">
            <v>05.081.0031-0</v>
          </cell>
          <cell r="B1799" t="str">
            <v>ESCORAMENTO PARA VALAS "TIPO BLINDAGEM",COM LARGURA E 3,00MDE PROFUNDIDADE DE 2,50M,INCLUSIVE MOVIMENTACAO COM ESCAVADEIRA HIDRAULICA E MAO-DE-OBRA.A MEDICAO SERA FEITA PELO PRODU</v>
          </cell>
          <cell r="C1799" t="str">
            <v>M2</v>
          </cell>
        </row>
        <row r="1800">
          <cell r="A1800" t="str">
            <v>05.081.0032-0</v>
          </cell>
          <cell r="B1800" t="str">
            <v>ESCORAMENTO PARA VALAS "TIPO BLINDAGEM",COM LARGURA DE 3,00ME PROFUNDIDADE DE 4,50M,INCLUSIVE MOVIMENTACAO COM ESCAVADEIRA HIDRAULICA E MAO-DE-OBRA.A MEDICAO SERA FEITA PELO PRODU</v>
          </cell>
          <cell r="C1800" t="str">
            <v>M2</v>
          </cell>
        </row>
        <row r="1801">
          <cell r="A1801" t="str">
            <v>05.081.0033-0</v>
          </cell>
          <cell r="B1801" t="str">
            <v>ESCORAMENTO PARA VALAS "TIPO BLINDAGEM",COM LARGURA DE 3,00ME PROFUNDIDADE DE 6,00M,INCLUSIVE MOVIMENTACAO COM ESCAVADEIRA HIDRAULICA E MAO-DE-OBRA.A MEDICAO SERA FEITA PELO PRODU</v>
          </cell>
          <cell r="C1801" t="str">
            <v>M2</v>
          </cell>
        </row>
        <row r="1802">
          <cell r="A1802" t="str">
            <v>05.081.0050-0</v>
          </cell>
          <cell r="B1802" t="str">
            <v>ESCORAMENTO PARA VALAS "TIPO BLINDAGEM",COM LARGURA DE 5,50E PROFUNDIDADE DE 2,50M,INCLUSIVE MOVIMENTACAO COM ESCAVADEIRA HIDRAULICA E MAO-DE-OBRA.A MEDICAO SERA FEITA PELO PRODUT</v>
          </cell>
          <cell r="C1802" t="str">
            <v>M2</v>
          </cell>
        </row>
        <row r="1803">
          <cell r="A1803" t="str">
            <v>05.081.0051-0</v>
          </cell>
          <cell r="B1803" t="str">
            <v>ESCORAMENTO PARA VALAS "TIPO BLINDAGEM",COM LARGURA DE 5,50ME PROFUNDIDADE DE 4,50M,INCLUSIVE MOVIMENTACAO COM ESCAVADEIRA HIDRAULICA E MAO-DE-OBRA.A MEDICAO SERA FEITA PELO PRODU</v>
          </cell>
          <cell r="C1803" t="str">
            <v>M2</v>
          </cell>
        </row>
        <row r="1804">
          <cell r="A1804" t="str">
            <v>05.081.0052-0</v>
          </cell>
          <cell r="B1804" t="str">
            <v>ESCORAMENTO PARA VALAS "TIPO BLINDAGEM",COM LARGURA DE 5,50ME PROFUNDIDADE DE 6,00M,INCLUSIVE MOVIMENTACAO COM ESCAVADEIRA HIDRAULICA E MAO-DE-OBRA.A MEDICAO SERA FEITA PELO PRODU</v>
          </cell>
          <cell r="C1804" t="str">
            <v>M2</v>
          </cell>
        </row>
        <row r="1805">
          <cell r="A1805" t="str">
            <v>05.082.0001-0</v>
          </cell>
          <cell r="B1805" t="str">
            <v>RETIRADA E RECOLOCACAO DE ESTACAS PRANCHAS DE ACO.MEDICAO PELA SUPERFICIE UTIL COBRINDO AS PAREDES DAS CAVAS OU VALAS</v>
          </cell>
          <cell r="C1805" t="str">
            <v>M2</v>
          </cell>
        </row>
        <row r="1806">
          <cell r="A1806" t="str">
            <v>05.085.0010-1</v>
          </cell>
          <cell r="B1806" t="str">
            <v>ENSECADEIRA DE ESTACAS-PRANCHAS PECAS DE MADEIRA 3"X9",ENCAIXE,VALAS ATE 3,00M DE LARGURA,MEDIDA APENAS SUPERFICIE UTILCOBRINDO PAREDE DA VALA,ESTA ATE 3,00M DE PROFUNDIDADE,TERRE</v>
          </cell>
          <cell r="C1806" t="str">
            <v>M2</v>
          </cell>
        </row>
        <row r="1807">
          <cell r="A1807" t="str">
            <v>05.085.0011-0</v>
          </cell>
          <cell r="B1807" t="str">
            <v>ENSECADERIA DE ESTACAS-PRANCHAS PECAS DE MADEIRA 3"X9",ENCAIXE,VALAS ATE 3,00M DE LARGURA,MEDIDA APENAS SUPERFICIE UTILCOBRINDO PAREDE DA VALA,ESTA ATE 3,00M DE PROFUNDIDADE,TERRE</v>
          </cell>
          <cell r="C1807" t="str">
            <v>M2</v>
          </cell>
        </row>
        <row r="1808">
          <cell r="A1808" t="str">
            <v>05.085.0012-0</v>
          </cell>
          <cell r="B1808" t="str">
            <v>ENSECADEIRA DE ESTACAS-PRANCHAS PECAS DE MADEIRA 3"X9",ENCAIXE,VALAS ATE 3,00M DE LARGURA,MEDIDA APENAS SUPERFICIE UTILCOBRINDO PAREDE DA VALA,ESTA ATE 4,50M DE PROFUNDIDADE,TERRE</v>
          </cell>
          <cell r="C1808" t="str">
            <v>M2</v>
          </cell>
        </row>
        <row r="1809">
          <cell r="A1809" t="str">
            <v>05.085.0013-1</v>
          </cell>
          <cell r="B1809" t="str">
            <v>ENSECADEIRA DE ESTACAS-PRANCHAS PECAS DE MADEIRA 3"X9",ENCAIXE,VALAS ATE 3,00M DE LARGURA,MEDIDA APENAS SUPERFICIE UTILCOBRINDO PAREDE DA VALA,ESTA ATE 4,50M DE PROFUNDIDADE,TERRE</v>
          </cell>
          <cell r="C1809" t="str">
            <v>M2</v>
          </cell>
        </row>
        <row r="1810">
          <cell r="A1810" t="str">
            <v>05.085.0014-0</v>
          </cell>
          <cell r="B1810" t="str">
            <v>ENSECADEIRA DE ESTACAS-PRANCHAS PECAS DE MADEIRA 3"X9",ENCAIXE,CAIXAS ATE 4,00M VAO,MEDIDA SUPERFICIE UTIL COBRINDO PAREDE CAIXA,ATE 3,00M DE PROFUNDIDADE,TERRENO MEDIA RESISTENCIA</v>
          </cell>
          <cell r="C1810" t="str">
            <v>M2</v>
          </cell>
        </row>
        <row r="1811">
          <cell r="A1811" t="str">
            <v>05.085.0015-0</v>
          </cell>
          <cell r="B1811" t="str">
            <v>ENSECADEIRA DE ESTACAS-PRANCHAS PECAS DE MADEIRA 3"X9",ENCAIXE,CAIXAS ATE 4,00M VAO,MEDIDA SUPERFICIE UTIL COBRINDO PAREDE CAIXA,ATE 4,50M DE PROFUNDIDADE,TERRENO MEDIA RESISTENCIA</v>
          </cell>
          <cell r="C1811" t="str">
            <v>M2</v>
          </cell>
        </row>
        <row r="1812">
          <cell r="A1812" t="str">
            <v>05.085.0016-1</v>
          </cell>
          <cell r="B1812" t="str">
            <v>ENSECADEIRA SIMPLES(ESCORAMENTO FECHADO)ESTACAS-PRANCHAS PECAS MADEIRA 3"X9",S/ENCAIXE,VALAS ATE 3,00M LARGURA,MEDIDA SUPERFICIE UTIL COBRINDO PAREDE DA VALA,ATE 3,00M PROFUNDIDADE</v>
          </cell>
          <cell r="C1812" t="str">
            <v>M2</v>
          </cell>
        </row>
        <row r="1813">
          <cell r="A1813" t="str">
            <v>05.085.0017-0</v>
          </cell>
          <cell r="B1813" t="str">
            <v>ENSECADEIRA SIMPLES(ESCORAMENTO FECHADO)ESTACAS-PRANCHAS PECAS MADEIRA 3"X9",S/ENCAIXE,VALAS ATE 3,00M LARGURA,MEDIDA SUPERFICIE UTIL COBRINDO PAREDE DA VALA,ATE 3,00M PROFUNDIDADE</v>
          </cell>
          <cell r="C1813" t="str">
            <v>M2</v>
          </cell>
        </row>
        <row r="1814">
          <cell r="A1814" t="str">
            <v>05.085.0018-0</v>
          </cell>
          <cell r="B1814" t="str">
            <v>ENSECADEIRA SIMPLES(ESCORAMENTO FECHADO)ESTACAS-PRANCHAS PECAS MADEIRA 3"X9",S/ENCAIXE,VALAS ATE 3,00M LARGURA,MEDIDA SUPERFICIE UTIL COBRINDO PAREDE DA VALA,ATE 4,50M PROFUNDIDADE</v>
          </cell>
          <cell r="C1814" t="str">
            <v>M2</v>
          </cell>
        </row>
        <row r="1815">
          <cell r="A1815" t="str">
            <v>05.085.0019-0</v>
          </cell>
          <cell r="B1815" t="str">
            <v>ENSECADEIRA SIMPLES(ESCORAMENTO FECHADO)ESTACAS-PRANCHAS PECAS MADEIRA 3"X9",S/ENCAIXE,VALAS ATE 3,00M LARGURA,MEDIDA SUPERFICIE UTIL COBRINDO PAREDE DA VALA,ATE 4,50M PROFUNDIDADE</v>
          </cell>
          <cell r="C1815" t="str">
            <v>M2</v>
          </cell>
        </row>
        <row r="1816">
          <cell r="A1816" t="str">
            <v>05.085.0020-0</v>
          </cell>
          <cell r="B1816" t="str">
            <v>ENSECADEIRA SIMPLES(ESCORAMENTO FECHADO)ESTACAS-PRANCHAS PECAS MADEIRA 3"X9",S/ENCAIXE,CAIXAS ATE 4,00M VAO,MEDIDA SUPERFICIE UTIL COBRINDO PAREDE CAIXA,ATE 3,00M PROFUND.,TERRENO</v>
          </cell>
          <cell r="C1816" t="str">
            <v>M2</v>
          </cell>
        </row>
        <row r="1817">
          <cell r="A1817" t="str">
            <v>05.085.0021-0</v>
          </cell>
          <cell r="B1817" t="str">
            <v>ENSECADEIRA SIMPLES(ESCORAMENTO FECHADO)ESTACAS-PRANCHAS PECAS MADEIRA 3"X9",S/ENCAIXE,CAIXAS ATE 4,00M VAO,MEDIDA SUPERFICIE UTIL COBRINDO PAREDE CAIXA,ATE 4,50M PROFUND.,TERRENO</v>
          </cell>
          <cell r="C1817" t="str">
            <v>M2</v>
          </cell>
        </row>
        <row r="1818">
          <cell r="A1818" t="str">
            <v>05.090.0001-0</v>
          </cell>
          <cell r="B1818" t="str">
            <v>ENSECADEIRA SIMPLES(ESCORAMENTO FECHADO)DE ESTACAS-PRANCHASDE MADEIRA DE 3ª DE 3"X9",SERRADO,SEM ENCAIXE,EM VALAS ATE 3,00M DE LARGURA E ATE 3,00M DE PROFUNDIDADE,SENDO A CRAVACAO</v>
          </cell>
          <cell r="C1818" t="str">
            <v>M2</v>
          </cell>
        </row>
        <row r="1819">
          <cell r="A1819" t="str">
            <v>05.090.0002-0</v>
          </cell>
          <cell r="B1819" t="str">
            <v>ENSECADEIRA SIMPLES(ESCORAMENTO FECHADO)DE ESTACAS-PRANCHASDE MADEIRA DE 3ª DE 3"X9",SERRADO,SEM ENCAIXE,EM VALAS DE ATE 3,00M DE LARGURA E ATE 3,00M DE PROFUNDIDADE,SENDO A CRAVA</v>
          </cell>
          <cell r="C1819" t="str">
            <v>M2</v>
          </cell>
        </row>
        <row r="1820">
          <cell r="A1820" t="str">
            <v>05.095.0001-0</v>
          </cell>
          <cell r="B1820" t="str">
            <v>PRANCHADA HORIZONTAL EM ESCORAMENTO FECHADO DE MESMA DENOMINACAO,ATE 8,00M DE PROFUNDIDADE,APOIADA EM PERFIS,EXCLUSIVE ESTES.PRANCHAS EM PECAS DE MADEIRA DE 3ª DE 3"X12",NO COMPRIM</v>
          </cell>
          <cell r="C1820" t="str">
            <v>M2</v>
          </cell>
        </row>
        <row r="1821">
          <cell r="A1821" t="str">
            <v>05.095.0002-1</v>
          </cell>
          <cell r="B1821" t="str">
            <v>PRANCHADA HORIZONTAL EM ESCORAMENTO FECHADO DE MESMA DENOMINACAO,ATE 6,00M DE PROFUNDIDADE,APOIADA EM PERFIS,EXCLUSIVE ESTES.PRANCHAS EM PECAS DE MADEIRA DE 3ª DE 3"X9",NO COMPRIME</v>
          </cell>
          <cell r="C1821" t="str">
            <v>M2</v>
          </cell>
        </row>
        <row r="1822">
          <cell r="A1822" t="str">
            <v>05.097.0001-0</v>
          </cell>
          <cell r="B1822" t="str">
            <v>BARRAGEM PROVISORIA OU ENSECADEIRA,PARA DESVIOS DE PEQUENOSCURSOS D'AGUA COM SACOS DE AREIA</v>
          </cell>
          <cell r="C1822" t="str">
            <v>UN</v>
          </cell>
        </row>
        <row r="1823">
          <cell r="A1823" t="str">
            <v>05.098.0002-0</v>
          </cell>
          <cell r="B1823" t="str">
            <v>ESCORAMENTO DE VALA/CAVA ATE 4,00M DE PROFUNDIDADE,COM PRANCHOES EM PECAS DE MADEIRA DE 3ª DE 3"X9",CRAVACAO E RETIRADADOS PRANCHOES COM EQUIPAMENTOS.A MEDICAO DO SERVICO E FEITA</v>
          </cell>
          <cell r="C1823" t="str">
            <v>M2</v>
          </cell>
        </row>
        <row r="1824">
          <cell r="A1824" t="str">
            <v>05.099.0001-1</v>
          </cell>
          <cell r="B1824" t="str">
            <v>CONSOLO DE PERFIL DE ACO,COM PESO ATE 10KG,PARA SUPORTES DEGUIA(VIGA,LONGARINA),EM TRABALHOS DE ESCORAMENTO E CONGENERES,SOLDADO EM ESTACA DO MESMO MATERIAL,INCLUSIVE FORNECIMENTO</v>
          </cell>
          <cell r="C1824" t="str">
            <v>UN</v>
          </cell>
        </row>
        <row r="1825">
          <cell r="A1825" t="str">
            <v>05.099.0002-1</v>
          </cell>
          <cell r="B1825" t="str">
            <v>GUIA(VIGA,LONGARINA) DE PERFIL DE ACO "I",DE 6",1ª ALMA,EM TRABALHOS DE ESCORAMENTO E CONGENERES,SOLDADA SOBRE CONSOLOSE ESTACAS,ESTAS INTERVALADAS DE 1,50 A 2,00M,INCLUSIVE FORNE</v>
          </cell>
          <cell r="C1825" t="str">
            <v>M</v>
          </cell>
        </row>
        <row r="1826">
          <cell r="A1826" t="str">
            <v>05.099.0003-0</v>
          </cell>
          <cell r="B1826" t="str">
            <v>GUIA (VIGA,LONGARINA) DE PERFIL DE ACO "I",DE 10",1ª ALMA,EMTRABALHOS DE ESCORAMENTO E CONGENERES,SOLDADA SOBRE CONSOLOS E ESTACAS,ESTAS INTERVALADAS DE 2,00 A 2,50M,INCLUSIVE FOR</v>
          </cell>
          <cell r="C1826" t="str">
            <v>M</v>
          </cell>
        </row>
        <row r="1827">
          <cell r="A1827" t="str">
            <v>05.099.0004-1</v>
          </cell>
          <cell r="B1827" t="str">
            <v>ESTRONCA(ESCORA)DE PERFIL DE ACO "I",DE 6",1ª ALMA,EM TRABALHOS DE ESCORAMENTO E CONGENERES,TENDO COMPRIMENTO DE 2,50 A3,00M,SOLDADA EM GUIAS,INCLUSIVE FORNECIMENTO,COLOCACAO,RETI</v>
          </cell>
          <cell r="C1827" t="str">
            <v>UN</v>
          </cell>
        </row>
        <row r="1828">
          <cell r="A1828" t="str">
            <v>05.100.0900-0</v>
          </cell>
          <cell r="B1828" t="str">
            <v>UNIDADE DE REFERENCIA,PARA DESPESAS DENTRO DO CANTEIRO DEOBRAS,TAIS COMO:CONSUMO DE AGUA,TELEFONE,ENERGIA ELETRICA,ETC,E DEMAIS ITENS QUE COMPLEMENTAM AS DESPESAS JA CONSIDERA</v>
          </cell>
          <cell r="C1828" t="str">
            <v>UR</v>
          </cell>
        </row>
        <row r="1829">
          <cell r="A1829" t="str">
            <v>05.105.0002-0</v>
          </cell>
          <cell r="B1829" t="str">
            <v>MA0-DE-OBRA DE MARCENEIRO,INCLUSIVE ENCARGOS SOCIAIS</v>
          </cell>
          <cell r="C1829" t="str">
            <v>H</v>
          </cell>
        </row>
        <row r="1830">
          <cell r="A1830" t="str">
            <v>05.105.0003-0</v>
          </cell>
          <cell r="B1830" t="str">
            <v>MAO-DE-OBRA DE SERRALHEIRO DE CONSTRUCAO CIVIL,INCLUSIVE ENCARGOS SOCIAIS</v>
          </cell>
          <cell r="C1830" t="str">
            <v>H</v>
          </cell>
        </row>
        <row r="1831">
          <cell r="A1831" t="str">
            <v>05.105.0004-0</v>
          </cell>
          <cell r="B1831" t="str">
            <v>MAO-DE-OBRA DE PINTOR,INCLUSIVE ENCARGOS SOCIAIS</v>
          </cell>
          <cell r="C1831" t="str">
            <v>H</v>
          </cell>
        </row>
        <row r="1832">
          <cell r="A1832" t="str">
            <v>05.105.0005-0</v>
          </cell>
          <cell r="B1832" t="str">
            <v>MAO-DE-OBRA DE GESSEIRO,INCLUSIVE ENCARGOS SOCIAIS</v>
          </cell>
          <cell r="C1832" t="str">
            <v>H</v>
          </cell>
        </row>
        <row r="1833">
          <cell r="A1833" t="str">
            <v>05.105.0006-0</v>
          </cell>
          <cell r="B1833" t="str">
            <v>MAO-DE-OBRA DE LADRILHEIRO,INCLUSIVE ENCARGOS SOCIAIS</v>
          </cell>
          <cell r="C1833" t="str">
            <v>H</v>
          </cell>
        </row>
        <row r="1834">
          <cell r="A1834" t="str">
            <v>05.105.0007-0</v>
          </cell>
          <cell r="B1834" t="str">
            <v>MAO-DE-OBRA DE TAQUEIRO,INCLUSIVE ENCARGOS SOCIAIS</v>
          </cell>
          <cell r="C1834" t="str">
            <v>H</v>
          </cell>
        </row>
        <row r="1835">
          <cell r="A1835" t="str">
            <v>05.105.0008-0</v>
          </cell>
          <cell r="B1835" t="str">
            <v>MAO-DE-OBRA DE ESTUCADOR,INCLUSIVE ENCARGOS SOCIAIS</v>
          </cell>
          <cell r="C1835" t="str">
            <v>H</v>
          </cell>
        </row>
        <row r="1836">
          <cell r="A1836" t="str">
            <v>05.105.0009-0</v>
          </cell>
          <cell r="B1836" t="str">
            <v>MAO-DE-OBRA DE PEDREIRO,INCLUSIVE ENCARGOS SOCIAIS</v>
          </cell>
          <cell r="C1836" t="str">
            <v>H</v>
          </cell>
        </row>
        <row r="1837">
          <cell r="A1837" t="str">
            <v>05.105.0010-0</v>
          </cell>
          <cell r="B1837" t="str">
            <v>MAO-DE-OBRA DE CARPINTEIRO DE FORMAS,INCLUSIVE ENCARGOS SOCIAIS</v>
          </cell>
          <cell r="C1837" t="str">
            <v>H</v>
          </cell>
        </row>
        <row r="1838">
          <cell r="A1838" t="str">
            <v>05.105.0011-0</v>
          </cell>
          <cell r="B1838" t="str">
            <v>MAO-DE-OBRA DE BOMBEIRO HIDRAULICO,INCLUSIVE ENCARGOS SOCIAIS</v>
          </cell>
          <cell r="C1838" t="str">
            <v>H</v>
          </cell>
        </row>
        <row r="1839">
          <cell r="A1839" t="str">
            <v>05.105.0012-0</v>
          </cell>
          <cell r="B1839" t="str">
            <v>MAO-DE-OBRA DE CARPINTEIRO DE ESQUADRIAS,INCLUSIVE ENCARGOSSOCIAIS</v>
          </cell>
          <cell r="C1839" t="str">
            <v>H</v>
          </cell>
        </row>
        <row r="1840">
          <cell r="A1840" t="str">
            <v>05.105.0013-0</v>
          </cell>
          <cell r="B1840" t="str">
            <v>MAO-DE-OBRA DE ELETRICISTA,INCLUSIVE ENCARGOS SOCIAIS</v>
          </cell>
          <cell r="C1840" t="str">
            <v>H</v>
          </cell>
        </row>
        <row r="1841">
          <cell r="A1841" t="str">
            <v>05.105.0014-0</v>
          </cell>
          <cell r="B1841" t="str">
            <v>MAO-DE-OBRA DE PINTOR DE LETRAS,INCLUSIVE ENCARGOS SOCIAIS</v>
          </cell>
          <cell r="C1841" t="str">
            <v>H</v>
          </cell>
        </row>
        <row r="1842">
          <cell r="A1842" t="str">
            <v>05.105.0015-0</v>
          </cell>
          <cell r="B1842" t="str">
            <v>MAO-DE-OBRA DE SERVENTE,INCLUSIVE ENCARGOS SOCIAIS</v>
          </cell>
          <cell r="C1842" t="str">
            <v>H</v>
          </cell>
        </row>
        <row r="1843">
          <cell r="A1843" t="str">
            <v>05.105.0016-0</v>
          </cell>
          <cell r="B1843" t="str">
            <v>MAO-DE-OBRA DE AJUDANTE,INCLUSIVE ENCARGOS SOCIAIS</v>
          </cell>
          <cell r="C1843" t="str">
            <v>H</v>
          </cell>
        </row>
        <row r="1844">
          <cell r="A1844" t="str">
            <v>05.105.0017-0</v>
          </cell>
          <cell r="B1844" t="str">
            <v>MAO-DE-OBRA DE SOLDADOR EM CONSTRUCAO CIVIL,INCLUSIVE ENCARGOS SOCIAIS</v>
          </cell>
          <cell r="C1844" t="str">
            <v>H</v>
          </cell>
        </row>
        <row r="1845">
          <cell r="A1845" t="str">
            <v>05.105.0018-0</v>
          </cell>
          <cell r="B1845" t="str">
            <v>MAO-DE-OBRA DE ARMADOR DE CONSTRUCAO CIVIL,INCLUSIVE ENCARGOS SOCIAIS</v>
          </cell>
          <cell r="C1845" t="str">
            <v>H</v>
          </cell>
        </row>
        <row r="1846">
          <cell r="A1846" t="str">
            <v>05.105.0019-0</v>
          </cell>
          <cell r="B1846" t="str">
            <v>MAO-DE-OBRA DE MARTELETEIRO,INCLUSIVE ENCARGOS SOCIAIS</v>
          </cell>
          <cell r="C1846" t="str">
            <v>H</v>
          </cell>
        </row>
        <row r="1847">
          <cell r="A1847" t="str">
            <v>05.105.0020-0</v>
          </cell>
          <cell r="B1847" t="str">
            <v>MAO-DE-OBRA DE JARDINEIRO,INCLUSIVE ENCARGOS SOCIAIS</v>
          </cell>
          <cell r="C1847" t="str">
            <v>H</v>
          </cell>
        </row>
        <row r="1848">
          <cell r="A1848" t="str">
            <v>05.105.0021-0</v>
          </cell>
          <cell r="B1848" t="str">
            <v>MAO-DE-OBRA DE OPERADOR DE MAQUINAS EM CONSTRUCAO CIVIL,INCLUSIVE ENCARGOS SOCIAIS</v>
          </cell>
          <cell r="C1848" t="str">
            <v>H</v>
          </cell>
        </row>
        <row r="1849">
          <cell r="A1849" t="str">
            <v>05.105.0022-0</v>
          </cell>
          <cell r="B1849" t="str">
            <v>MAO-DE-OBRA DE APONTADOR,INCLUSIVE ENCARGOS SOCIAIS</v>
          </cell>
          <cell r="C1849" t="str">
            <v>H</v>
          </cell>
        </row>
        <row r="1850">
          <cell r="A1850" t="str">
            <v>05.105.0023-0</v>
          </cell>
          <cell r="B1850" t="str">
            <v>MAO-DE-OBRA DE ALMOXARIFE,INCLUSIVE ENCARGOS SOCIAIS</v>
          </cell>
          <cell r="C1850" t="str">
            <v>H</v>
          </cell>
        </row>
        <row r="1851">
          <cell r="A1851" t="str">
            <v>05.105.0024-0</v>
          </cell>
          <cell r="B1851" t="str">
            <v>MAO-DE-OBRA DE AUXILIAR DE ALMOXARIFADO,INCLUSIVE ENCARGOS SOCIAIS</v>
          </cell>
          <cell r="C1851" t="str">
            <v>H</v>
          </cell>
        </row>
        <row r="1852">
          <cell r="A1852" t="str">
            <v>05.105.0025-0</v>
          </cell>
          <cell r="B1852" t="str">
            <v>MAO-DE-OBRA DE ESTAGIARIO,INCLUSIVE ENCARGOS SOCIAIS</v>
          </cell>
          <cell r="C1852" t="str">
            <v>H</v>
          </cell>
        </row>
        <row r="1853">
          <cell r="A1853" t="str">
            <v>05.105.0026-0</v>
          </cell>
          <cell r="B1853" t="str">
            <v>MAO-DE-OBRA DE AUXILIAR TECNICO,INCLUSIVE ENCARGOS SOCIAIS</v>
          </cell>
          <cell r="C1853" t="str">
            <v>H</v>
          </cell>
        </row>
        <row r="1854">
          <cell r="A1854" t="str">
            <v>05.105.0027-0</v>
          </cell>
          <cell r="B1854" t="str">
            <v>MAO-DE-OBRA DE FEITOR(ENCARREGADO DE TURMA),INCLUSIVE ENCARGOS SOCIAIS</v>
          </cell>
          <cell r="C1854" t="str">
            <v>H</v>
          </cell>
        </row>
        <row r="1855">
          <cell r="A1855" t="str">
            <v>05.105.0028-0</v>
          </cell>
          <cell r="B1855" t="str">
            <v>MAO-DE-OBRA DE ENCARREGADO PARA SERVICOS DE ILUMINACAO PUBLICA,INCLUSIVE ENCARGOS SOCIAIS</v>
          </cell>
          <cell r="C1855" t="str">
            <v>H</v>
          </cell>
        </row>
        <row r="1856">
          <cell r="A1856" t="str">
            <v>05.105.0029-0</v>
          </cell>
          <cell r="B1856" t="str">
            <v>MAO-DE-OBRA DE MESTRE DE OBRA "A",INCLUSIVE ENCARGOS SOCIAIS</v>
          </cell>
          <cell r="C1856" t="str">
            <v>H</v>
          </cell>
        </row>
        <row r="1857">
          <cell r="A1857" t="str">
            <v>05.105.0030-0</v>
          </cell>
          <cell r="B1857" t="str">
            <v>MAO-DE-OBRA DE MESTRE DE OBRA "B",INCLUSIVE ENCARGOS SOCIAIS</v>
          </cell>
          <cell r="C1857" t="str">
            <v>H</v>
          </cell>
        </row>
        <row r="1858">
          <cell r="A1858" t="str">
            <v>05.105.0031-0</v>
          </cell>
          <cell r="B1858" t="str">
            <v>MAO-DE-OBRA DE ENGENHEIRO DE SEGURANCA DO TRABALHO,INCLUSIVEENCARGOS SOCIAIS</v>
          </cell>
          <cell r="C1858" t="str">
            <v>H</v>
          </cell>
        </row>
        <row r="1859">
          <cell r="A1859" t="str">
            <v>05.105.0032-0</v>
          </cell>
          <cell r="B1859" t="str">
            <v>MAO-DE-OBRA DE ENGENHEIRO OU ARQUITETO JR.,INCLUSIVE ENCARGOS SOCIAIS</v>
          </cell>
          <cell r="C1859" t="str">
            <v>H</v>
          </cell>
        </row>
        <row r="1860">
          <cell r="A1860" t="str">
            <v>05.105.0033-0</v>
          </cell>
          <cell r="B1860" t="str">
            <v>MAO-DE-OBRA DE ENGENHEIRO OU ARQUITETO SENIOR,INCLUSIVE ENCARGOS SOCIAIS</v>
          </cell>
          <cell r="C1860" t="str">
            <v>H</v>
          </cell>
        </row>
        <row r="1861">
          <cell r="A1861" t="str">
            <v>05.105.0034-0</v>
          </cell>
          <cell r="B1861" t="str">
            <v>MAO-DE-OBRA DE ENGENHEIRO OU ARQUITETO COORDENADOR GERAL DEPROJETOS OU SUPERVISOR DE OBRAS,INCLUSIVE ENCARGOS SOCIAIS</v>
          </cell>
          <cell r="C1861" t="str">
            <v>H</v>
          </cell>
        </row>
        <row r="1862">
          <cell r="A1862" t="str">
            <v>05.105.0035-0</v>
          </cell>
          <cell r="B1862" t="str">
            <v>MAO-DE-OBRA DE DESENHISTA "A",INCLUSIVE ENCARGOS SOCIAIS</v>
          </cell>
          <cell r="C1862" t="str">
            <v>H</v>
          </cell>
        </row>
        <row r="1863">
          <cell r="A1863" t="str">
            <v>05.105.0036-0</v>
          </cell>
          <cell r="B1863" t="str">
            <v>MAO-DE-OBRA DE AUXILIAR DE DESENHISTA,INCLUSIVE ENCARGOS SOCIAIS</v>
          </cell>
          <cell r="C1863" t="str">
            <v>H</v>
          </cell>
        </row>
        <row r="1864">
          <cell r="A1864" t="str">
            <v>05.105.0037-0</v>
          </cell>
          <cell r="B1864" t="str">
            <v>MAO-DE-OBRA DE CHEFE DE ESCRITORIO,INCLUSIVE ENCARGOS SOCIAIS</v>
          </cell>
          <cell r="C1864" t="str">
            <v>H</v>
          </cell>
        </row>
        <row r="1865">
          <cell r="A1865" t="str">
            <v>05.105.0038-0</v>
          </cell>
          <cell r="B1865" t="str">
            <v>MAO-DE-OBRA DE SECRETARIA,INCLUSIVE ENCARGOS SOCIAIS</v>
          </cell>
          <cell r="C1865" t="str">
            <v>H</v>
          </cell>
        </row>
        <row r="1866">
          <cell r="A1866" t="str">
            <v>05.105.0039-0</v>
          </cell>
          <cell r="B1866" t="str">
            <v>MAO-DE-OBRA DE DIGITADOR,INCLUSIVE ENCARGOS SOCIAIS.</v>
          </cell>
          <cell r="C1866" t="str">
            <v>H</v>
          </cell>
        </row>
        <row r="1867">
          <cell r="A1867" t="str">
            <v>05.105.0040-0</v>
          </cell>
          <cell r="B1867" t="str">
            <v>MAO-DE-OBRA DE ESCRITURARIO,INCLUSIVE ENCARGOS SOCIAIS</v>
          </cell>
          <cell r="C1867" t="str">
            <v>H</v>
          </cell>
        </row>
        <row r="1868">
          <cell r="A1868" t="str">
            <v>05.105.0041-0</v>
          </cell>
          <cell r="B1868" t="str">
            <v>MAO-DE-OBRA DE AUXILIAR DE ESCRITORIO,INCLUSIVE ENCARGOS SOCIAIS</v>
          </cell>
          <cell r="C1868" t="str">
            <v>H</v>
          </cell>
        </row>
        <row r="1869">
          <cell r="A1869" t="str">
            <v>05.105.0042-0</v>
          </cell>
          <cell r="B1869" t="str">
            <v>MAO-DE-OBRA DE CALCETEIRO,INCLUSIVE ENCARGOS SOCIAIS</v>
          </cell>
          <cell r="C1869" t="str">
            <v>H</v>
          </cell>
        </row>
        <row r="1870">
          <cell r="A1870" t="str">
            <v>05.105.0043-0</v>
          </cell>
          <cell r="B1870" t="str">
            <v>MAO-DE-OBRA DE VIDRACEIRO,INCLUSIVE ENCARGOS SOCIAIS</v>
          </cell>
          <cell r="C1870" t="str">
            <v>H</v>
          </cell>
        </row>
        <row r="1871">
          <cell r="A1871" t="str">
            <v>05.105.0044-0</v>
          </cell>
          <cell r="B1871" t="str">
            <v>MAO-DE-OBRA DE ENCARREGADO DE MONTAGEM,INCLUSIVE ENCARGOS SOCIAIS</v>
          </cell>
          <cell r="C1871" t="str">
            <v>H</v>
          </cell>
        </row>
        <row r="1872">
          <cell r="A1872" t="str">
            <v>05.105.0046-0</v>
          </cell>
          <cell r="B1872" t="str">
            <v>MAO-DE-OBRA DE IMPERMEABILIZADOR,INCLUSIVE ENCARGOS SOCIAIS</v>
          </cell>
          <cell r="C1872" t="str">
            <v>H</v>
          </cell>
        </row>
        <row r="1873">
          <cell r="A1873" t="str">
            <v>05.105.0047-0</v>
          </cell>
          <cell r="B1873" t="str">
            <v>MAO-DE-OBRA DE TECNICO DE SEGURANCA DO TRABALHO,INCLUSIVE ENCARGOS SOCIAIS</v>
          </cell>
          <cell r="C1873" t="str">
            <v>H</v>
          </cell>
        </row>
        <row r="1874">
          <cell r="A1874" t="str">
            <v>05.105.0048-0</v>
          </cell>
          <cell r="B1874" t="str">
            <v>MAO-DE-OBRA DE AUXILIAR DE ENFERMAGEM,INCLUSIVE ENCARGOS SOCIAIS</v>
          </cell>
          <cell r="C1874" t="str">
            <v>H</v>
          </cell>
        </row>
        <row r="1875">
          <cell r="A1875" t="str">
            <v>05.105.0049-0</v>
          </cell>
          <cell r="B1875" t="str">
            <v>MAO-DE-OBRA DE ENFERMEIRO,INCLUSIVE ENCARGOS SOCIAIS</v>
          </cell>
          <cell r="C1875" t="str">
            <v>H</v>
          </cell>
        </row>
        <row r="1876">
          <cell r="A1876" t="str">
            <v>05.105.0050-0</v>
          </cell>
          <cell r="B1876" t="str">
            <v>MAO-DE-OBRA DE TECNICO DE EDIFICACOES,INCLUSIVE ENCARGOS SOCIAIS</v>
          </cell>
          <cell r="C1876" t="str">
            <v>H</v>
          </cell>
        </row>
        <row r="1877">
          <cell r="A1877" t="str">
            <v>05.105.0051-0</v>
          </cell>
          <cell r="B1877" t="str">
            <v>MAO-DE-OBRA PARA TOPOGRAFO "A",INCLUSIVE ENCARGOS SOCIAIS</v>
          </cell>
          <cell r="C1877" t="str">
            <v>H</v>
          </cell>
        </row>
        <row r="1878">
          <cell r="A1878" t="str">
            <v>05.105.0052-0</v>
          </cell>
          <cell r="B1878" t="str">
            <v>MAO-DE-OBRA PARA AUXILIAR DE TOPOGRAFIA,INCLUSIVE ENCARGOS SOCIAIS</v>
          </cell>
          <cell r="C1878" t="str">
            <v>H</v>
          </cell>
        </row>
        <row r="1879">
          <cell r="A1879" t="str">
            <v>05.105.0053-0</v>
          </cell>
          <cell r="B1879" t="str">
            <v>MAO-DE-OBRA PARA LABORATORISTA "A",INCLUSIVE ENCARGOS SOCIAIS</v>
          </cell>
          <cell r="C1879" t="str">
            <v>H</v>
          </cell>
        </row>
        <row r="1880">
          <cell r="A1880" t="str">
            <v>05.105.0054-0</v>
          </cell>
          <cell r="B1880" t="str">
            <v>MAO-DE-OBRA DE MOTORISTA,INCLUSIVE ENCARGOS SOCIAIS</v>
          </cell>
          <cell r="C1880" t="str">
            <v>H</v>
          </cell>
        </row>
        <row r="1881">
          <cell r="A1881" t="str">
            <v>05.105.0055-0</v>
          </cell>
          <cell r="B1881" t="str">
            <v>MAO-DE-OBRA DE TOPOGRAFO B,INCLUSIVE ENCARGOS SOCIAIS</v>
          </cell>
          <cell r="C1881" t="str">
            <v>H</v>
          </cell>
        </row>
        <row r="1882">
          <cell r="A1882" t="str">
            <v>05.105.0057-0</v>
          </cell>
          <cell r="B1882" t="str">
            <v>MAO-DE-OBRA DE DESENHISTA B,INCLUSIVE ENCARGOS SOCIAIS</v>
          </cell>
          <cell r="C1882" t="str">
            <v>H</v>
          </cell>
        </row>
        <row r="1883">
          <cell r="A1883" t="str">
            <v>05.105.0058-0</v>
          </cell>
          <cell r="B1883" t="str">
            <v>MAO-DE-OBRA DE MECANICO DE MAQUINAS DA CONSTRUCAO CIVIL,INCLUSIVE ENCARGOS SOCIAIS</v>
          </cell>
          <cell r="C1883" t="str">
            <v>H</v>
          </cell>
        </row>
        <row r="1884">
          <cell r="A1884" t="str">
            <v>05.105.0059-0</v>
          </cell>
          <cell r="B1884" t="str">
            <v>MAO-DE-OBRA DE TORNEIRO MECANICO,INCLUSIVE ENCARGOS SOCIAIS</v>
          </cell>
          <cell r="C1884" t="str">
            <v>H</v>
          </cell>
        </row>
        <row r="1885">
          <cell r="A1885" t="str">
            <v>05.105.0060-0</v>
          </cell>
          <cell r="B1885" t="str">
            <v>MAO-DE-OBRA DE MONTADOR ELETROMECANICO,INCLUSIVE ENCARGOS SOCIAIS</v>
          </cell>
          <cell r="C1885" t="str">
            <v>H</v>
          </cell>
        </row>
        <row r="1886">
          <cell r="A1886" t="str">
            <v>05.105.0061-0</v>
          </cell>
          <cell r="B1886" t="str">
            <v>MAO-DE-OBRA DE AJUDANTE DE MONTADOR ELETROMECANICO,INCLUSIVEENCARGOS SOCIAIS</v>
          </cell>
          <cell r="C1886" t="str">
            <v>H</v>
          </cell>
        </row>
        <row r="1887">
          <cell r="A1887" t="str">
            <v>05.105.0062-0</v>
          </cell>
          <cell r="B1887" t="str">
            <v>MAO-DE-OBRA ELETROTECNICO,INCLUSIVE ENCARGOS SOCIAIS</v>
          </cell>
          <cell r="C1887" t="str">
            <v>H</v>
          </cell>
        </row>
        <row r="1888">
          <cell r="A1888" t="str">
            <v>05.105.0066-0</v>
          </cell>
          <cell r="B1888" t="str">
            <v>MAO-DE-OBRA DE RASTILHEIRO,INCLUSIVE ENCARGOS SOCIAIS</v>
          </cell>
          <cell r="C1888" t="str">
            <v>H</v>
          </cell>
        </row>
        <row r="1889">
          <cell r="A1889" t="str">
            <v>05.105.0069-0</v>
          </cell>
          <cell r="B1889" t="str">
            <v>MAO-DE-OBRA DE TECNICO A,PARA OBRAS RODOVIARIAS,INCLUSIVE ENCARGOS SOCIAIS</v>
          </cell>
          <cell r="C1889" t="str">
            <v>H</v>
          </cell>
        </row>
        <row r="1890">
          <cell r="A1890" t="str">
            <v>05.105.0070-0</v>
          </cell>
          <cell r="B1890" t="str">
            <v>MAO-DE-OBRA DE MEDICO DO TRABALHO,INCLUSIVE ENCARGOS SOCIAIS</v>
          </cell>
          <cell r="C1890" t="str">
            <v>H</v>
          </cell>
        </row>
        <row r="1891">
          <cell r="A1891" t="str">
            <v>05.105.0071-0</v>
          </cell>
          <cell r="B1891" t="str">
            <v>MAO-DE-OBRA DE TECNICO DE QUALIDADE,INCLUSIVE ENCARGOS SOCIAIS</v>
          </cell>
          <cell r="C1891" t="str">
            <v>H</v>
          </cell>
        </row>
        <row r="1892">
          <cell r="A1892" t="str">
            <v>05.105.0072-0</v>
          </cell>
          <cell r="B1892" t="str">
            <v>MAO-DE-OBRA DE TECNICO DE MEDICAO DE OBRAS,INCLUSIVE ENCARGOS SOCIAIS</v>
          </cell>
          <cell r="C1892" t="str">
            <v>H</v>
          </cell>
        </row>
        <row r="1893">
          <cell r="A1893" t="str">
            <v>05.105.0073-0</v>
          </cell>
          <cell r="B1893" t="str">
            <v>MAO-DE-OBRA DE APROPRIADOR,INCLUSIVE ENCARGOS SOCIAIS</v>
          </cell>
          <cell r="C1893" t="str">
            <v>H</v>
          </cell>
        </row>
        <row r="1894">
          <cell r="A1894" t="str">
            <v>05.105.0074-0</v>
          </cell>
          <cell r="B1894" t="str">
            <v>MAO-DE-OBRA DE COMPRADOR,INCLUSIVE ENCARGOS SOCIAIS</v>
          </cell>
          <cell r="C1894" t="str">
            <v>H</v>
          </cell>
        </row>
        <row r="1895">
          <cell r="A1895" t="str">
            <v>05.105.0075-0</v>
          </cell>
          <cell r="B1895" t="str">
            <v>MAO-DE-OBRA DE COZINHEIRO,INCLUSIVE ENCARGOS SOCIAIS</v>
          </cell>
          <cell r="C1895" t="str">
            <v>H</v>
          </cell>
        </row>
        <row r="1896">
          <cell r="A1896" t="str">
            <v>05.105.0080-0</v>
          </cell>
          <cell r="B1896" t="str">
            <v>MAO-DE-OBRA DE FAXINEIRO,INCLUSIVE ENCARGOS SOCIAIS</v>
          </cell>
          <cell r="C1896" t="str">
            <v>H</v>
          </cell>
        </row>
        <row r="1897">
          <cell r="A1897" t="str">
            <v>05.105.0081-0</v>
          </cell>
          <cell r="B1897" t="str">
            <v>MAO-DE-OBRA DE COPEIRO,INCLUSIVE ENCARGOS SOCIAIS</v>
          </cell>
          <cell r="C1897" t="str">
            <v>H</v>
          </cell>
        </row>
        <row r="1898">
          <cell r="A1898" t="str">
            <v>05.105.0095-0</v>
          </cell>
          <cell r="B1898" t="str">
            <v>MAO-DE-OBRA DE MERGULHADOR,INCLUSIVE ENCARGOS SOCIAIS</v>
          </cell>
          <cell r="C1898" t="str">
            <v>H</v>
          </cell>
        </row>
        <row r="1899">
          <cell r="A1899" t="str">
            <v>05.105.0096-0</v>
          </cell>
          <cell r="B1899" t="str">
            <v>MAO-DE-OBRA DE MUSEOLOGO RESTAURADOR,INCLUSIVE ENCARGOS SOCIAIS</v>
          </cell>
          <cell r="C1899" t="str">
            <v>H</v>
          </cell>
        </row>
        <row r="1900">
          <cell r="A1900" t="str">
            <v>05.105.0097-0</v>
          </cell>
          <cell r="B1900" t="str">
            <v>MAO-DE-OBRA DE VIGIA,INCLUSIVE ENCARGOS SOCIAIS</v>
          </cell>
          <cell r="C1900" t="str">
            <v>H</v>
          </cell>
        </row>
        <row r="1901">
          <cell r="A1901" t="str">
            <v>05.105.0098-0</v>
          </cell>
          <cell r="B1901" t="str">
            <v>MAO-DE-OBRA DE VIGIA,INCLUSIVE ENCARGOS SOCIAIS COM ADICIONAL NOTURNO</v>
          </cell>
          <cell r="C1901" t="str">
            <v>H</v>
          </cell>
        </row>
        <row r="1902">
          <cell r="A1902" t="str">
            <v>05.105.0100-0</v>
          </cell>
          <cell r="B1902" t="str">
            <v>MAO-DE-OBRA DE VIGIA,INCLUSIVE ENCARGOS SOCIAIS</v>
          </cell>
          <cell r="C1902" t="str">
            <v>MES</v>
          </cell>
        </row>
        <row r="1903">
          <cell r="A1903" t="str">
            <v>05.105.0101-0</v>
          </cell>
          <cell r="B1903" t="str">
            <v>MAO-DE-OBRA DE MARCENEIRO,INCLUSIVE ENCARGOS SOCIAIS</v>
          </cell>
          <cell r="C1903" t="str">
            <v>MES</v>
          </cell>
        </row>
        <row r="1904">
          <cell r="A1904" t="str">
            <v>05.105.0102-0</v>
          </cell>
          <cell r="B1904" t="str">
            <v>MAO-DE-OBRA DE SERRALHEIRO DE CONSTRUCAO CIVIL,INCLUSIVE ENCARGOS SOCIAIS</v>
          </cell>
          <cell r="C1904" t="str">
            <v>MES</v>
          </cell>
        </row>
        <row r="1905">
          <cell r="A1905" t="str">
            <v>05.105.0103-0</v>
          </cell>
          <cell r="B1905" t="str">
            <v>MAO-DE-OBRA DE PINTOR,INCLUSIVE ENCARGOS SOCIAIS</v>
          </cell>
          <cell r="C1905" t="str">
            <v>MES</v>
          </cell>
        </row>
        <row r="1906">
          <cell r="A1906" t="str">
            <v>05.105.0104-0</v>
          </cell>
          <cell r="B1906" t="str">
            <v>MAO-DE-OBRA DE GESSEIRO,INCLUSIVE ENCARGOS SOCIAIS</v>
          </cell>
          <cell r="C1906" t="str">
            <v>MES</v>
          </cell>
        </row>
        <row r="1907">
          <cell r="A1907" t="str">
            <v>05.105.0105-0</v>
          </cell>
          <cell r="B1907" t="str">
            <v>MAO-DE-OBRA DE LADRILHEIRO,INCLUSIVE ENCARGOS SOCIAIS</v>
          </cell>
          <cell r="C1907" t="str">
            <v>MES</v>
          </cell>
        </row>
        <row r="1908">
          <cell r="A1908" t="str">
            <v>05.105.0106-0</v>
          </cell>
          <cell r="B1908" t="str">
            <v>MAO-DE-OBRA DE TAQUEIRO,INCLUSIVE ENCARGOS SOCIAIS</v>
          </cell>
          <cell r="C1908" t="str">
            <v>MES</v>
          </cell>
        </row>
        <row r="1909">
          <cell r="A1909" t="str">
            <v>05.105.0107-0</v>
          </cell>
          <cell r="B1909" t="str">
            <v>MAO-DE-OBRA DE ESTUCADOR,INCLUSIVE ENCARGOS SOCIAIS</v>
          </cell>
          <cell r="C1909" t="str">
            <v>MES</v>
          </cell>
        </row>
        <row r="1910">
          <cell r="A1910" t="str">
            <v>05.105.0108-0</v>
          </cell>
          <cell r="B1910" t="str">
            <v>MAO-DE-OBRA DE PEDREIRO,INCLUSIVE ENCARGOS SOCIAIS</v>
          </cell>
          <cell r="C1910" t="str">
            <v>MES</v>
          </cell>
        </row>
        <row r="1911">
          <cell r="A1911" t="str">
            <v>05.105.0109-0</v>
          </cell>
          <cell r="B1911" t="str">
            <v>MAO-DE-OBRA DE CARPINTEIRO DE FORMAS,INCLUSIVE ENCARGOS SOCIAIS</v>
          </cell>
          <cell r="C1911" t="str">
            <v>MES</v>
          </cell>
        </row>
        <row r="1912">
          <cell r="A1912" t="str">
            <v>05.105.0110-0</v>
          </cell>
          <cell r="B1912" t="str">
            <v>MAO-DE-OBRA DE BOMBEIRO HIDRAULICO,INCLUSIVE ENCARGOS SOCIAIS</v>
          </cell>
          <cell r="C1912" t="str">
            <v>MES</v>
          </cell>
        </row>
        <row r="1913">
          <cell r="A1913" t="str">
            <v>05.105.0111-0</v>
          </cell>
          <cell r="B1913" t="str">
            <v>MAO-DE-OBRA DE CARPINTEIRO DE ESQUADRIAS,INCLUSIVE ENCARGOSSOCIAIS</v>
          </cell>
          <cell r="C1913" t="str">
            <v>MES</v>
          </cell>
        </row>
        <row r="1914">
          <cell r="A1914" t="str">
            <v>05.105.0112-0</v>
          </cell>
          <cell r="B1914" t="str">
            <v>MAO-DE-OBRA DE ELETRICISTA,INCLUSIVE ENCARGOS SOCIAIS</v>
          </cell>
          <cell r="C1914" t="str">
            <v>MES</v>
          </cell>
        </row>
        <row r="1915">
          <cell r="A1915" t="str">
            <v>05.105.0113-0</v>
          </cell>
          <cell r="B1915" t="str">
            <v>MAO-DE-OBRA DE PINTOR DE LETRAS,INCLUSIVE ENCARGOS SOCIAIS</v>
          </cell>
          <cell r="C1915" t="str">
            <v>MES</v>
          </cell>
        </row>
        <row r="1916">
          <cell r="A1916" t="str">
            <v>05.105.0114-0</v>
          </cell>
          <cell r="B1916" t="str">
            <v>MAO-DE-OBRA DE SERVENTE,INCLUSIVE ENCARGOS SOCIAIS</v>
          </cell>
          <cell r="C1916" t="str">
            <v>MES</v>
          </cell>
        </row>
        <row r="1917">
          <cell r="A1917" t="str">
            <v>05.105.0115-0</v>
          </cell>
          <cell r="B1917" t="str">
            <v>MAO-DE-OBRA DE AJUDANTE,INCLUSIVE ENCARGOS SOCIAIS</v>
          </cell>
          <cell r="C1917" t="str">
            <v>MES</v>
          </cell>
        </row>
        <row r="1918">
          <cell r="A1918" t="str">
            <v>05.105.0116-0</v>
          </cell>
          <cell r="B1918" t="str">
            <v>MAO-DE-OBRA DE SOLDADOR EM CONSTRUCAO CIVIL,INCLUSIVE ENCARGOS SOCIAIS</v>
          </cell>
          <cell r="C1918" t="str">
            <v>MES</v>
          </cell>
        </row>
        <row r="1919">
          <cell r="A1919" t="str">
            <v>05.105.0117-0</v>
          </cell>
          <cell r="B1919" t="str">
            <v>MAO-DE-OBRA DE ARMADOR DE CONSTRUCAO CIVIL,INCLUSIVE ENCARGOS SOCIAIS</v>
          </cell>
          <cell r="C1919" t="str">
            <v>MES</v>
          </cell>
        </row>
        <row r="1920">
          <cell r="A1920" t="str">
            <v>05.105.0118-0</v>
          </cell>
          <cell r="B1920" t="str">
            <v>MAO-DE-OBRA DE MARTELETEIRO,INCLUSIVE ENCARGOS SOCIAIS</v>
          </cell>
          <cell r="C1920" t="str">
            <v>MES</v>
          </cell>
        </row>
        <row r="1921">
          <cell r="A1921" t="str">
            <v>05.105.0119-0</v>
          </cell>
          <cell r="B1921" t="str">
            <v>MAO-DE-OBRA DE JARDINEIRO,INCLUSIVE ENCARGOS SOCIAIS</v>
          </cell>
          <cell r="C1921" t="str">
            <v>MES</v>
          </cell>
        </row>
        <row r="1922">
          <cell r="A1922" t="str">
            <v>05.105.0120-0</v>
          </cell>
          <cell r="B1922" t="str">
            <v>MAO-DE-OBRA DE OPERADOR DE MAQUINAS EM CONSTRUCAO CIVIL,INCLUSIVE ENCARGOS SOCIAIS</v>
          </cell>
          <cell r="C1922" t="str">
            <v>MES</v>
          </cell>
        </row>
        <row r="1923">
          <cell r="A1923" t="str">
            <v>05.105.0121-0</v>
          </cell>
          <cell r="B1923" t="str">
            <v>MAO-DE-OBRA DE APONTADOR,INCLUSIVE ENCARGOS SOCIAIS</v>
          </cell>
          <cell r="C1923" t="str">
            <v>MES</v>
          </cell>
        </row>
        <row r="1924">
          <cell r="A1924" t="str">
            <v>05.105.0122-0</v>
          </cell>
          <cell r="B1924" t="str">
            <v>MAO-DE-OBRA DE ALMOXARIFE,INCLUSIVE ENCARGOS SOCIAIS</v>
          </cell>
          <cell r="C1924" t="str">
            <v>MES</v>
          </cell>
        </row>
        <row r="1925">
          <cell r="A1925" t="str">
            <v>05.105.0123-0</v>
          </cell>
          <cell r="B1925" t="str">
            <v>MAO-DE-OBRA DE AUXILIAR DE ALMOXARIFE,INCLUSIVE ENCARGOS SOCIAIS</v>
          </cell>
          <cell r="C1925" t="str">
            <v>MES</v>
          </cell>
        </row>
        <row r="1926">
          <cell r="A1926" t="str">
            <v>05.105.0124-0</v>
          </cell>
          <cell r="B1926" t="str">
            <v>MAO-DE-OBRA DE ESTAGIARIO,INCLUSIVE ENCARGOS SOCIAIS</v>
          </cell>
          <cell r="C1926" t="str">
            <v>MES</v>
          </cell>
        </row>
        <row r="1927">
          <cell r="A1927" t="str">
            <v>05.105.0125-0</v>
          </cell>
          <cell r="B1927" t="str">
            <v>MAO-DE-OBRA DE AUXILIAR TECNICO,INCLUSIVE ENCARGOS SOCIAIS</v>
          </cell>
          <cell r="C1927" t="str">
            <v>MES</v>
          </cell>
        </row>
        <row r="1928">
          <cell r="A1928" t="str">
            <v>05.105.0126-0</v>
          </cell>
          <cell r="B1928" t="str">
            <v>MAO-DE-OBRA DE FEITOR (ENCARREGADO DE TURMA),INCLUSIVE ENCARGOS SOCIAIS</v>
          </cell>
          <cell r="C1928" t="str">
            <v>MES</v>
          </cell>
        </row>
        <row r="1929">
          <cell r="A1929" t="str">
            <v>05.105.0127-0</v>
          </cell>
          <cell r="B1929" t="str">
            <v>MAO-DE-OBRA DE ENCARREGADO DE OBRA,INCLUSIVE ENCARGOS SOCIAIS</v>
          </cell>
          <cell r="C1929" t="str">
            <v>MES</v>
          </cell>
        </row>
        <row r="1930">
          <cell r="A1930" t="str">
            <v>05.105.0128-0</v>
          </cell>
          <cell r="B1930" t="str">
            <v>MAO-DE-OBRA DE MESTRE DE OBRA "A",INCLUSIVE ENCARGOS SOCIAIS</v>
          </cell>
          <cell r="C1930" t="str">
            <v>MES</v>
          </cell>
        </row>
        <row r="1931">
          <cell r="A1931" t="str">
            <v>05.105.0129-0</v>
          </cell>
          <cell r="B1931" t="str">
            <v>MAO-DE-OBRA DE MESTRE DE OBRA "B",INCLUSIVE ENCARGOS SOCIAIS</v>
          </cell>
          <cell r="C1931" t="str">
            <v>MES</v>
          </cell>
        </row>
        <row r="1932">
          <cell r="A1932" t="str">
            <v>05.105.0130-0</v>
          </cell>
          <cell r="B1932" t="str">
            <v>MAO-DE-OBRA DE ENGENHEIRO OU ARQUITETO JR.,INCLUSIVE ENCARGOS SOCIAIS</v>
          </cell>
          <cell r="C1932" t="str">
            <v>MES</v>
          </cell>
        </row>
        <row r="1933">
          <cell r="A1933" t="str">
            <v>05.105.0131-0</v>
          </cell>
          <cell r="B1933" t="str">
            <v>MAO-DE-OBRA DE ENGENHEIRO OU ARQUITETO SENIOR,INCLUSIVE ENCARGOS SOCIAIS</v>
          </cell>
          <cell r="C1933" t="str">
            <v>MES</v>
          </cell>
        </row>
        <row r="1934">
          <cell r="A1934" t="str">
            <v>05.105.0132-0</v>
          </cell>
          <cell r="B1934" t="str">
            <v>MAO-DE-OBRA DE ENGENHEIRO OU ARQUITETO COORDENADOR GERAL DEPROJETOS OU SUPERVISOR DE OBRAS,INCLUSIVE ENCARGOS SOCIAIS</v>
          </cell>
          <cell r="C1934" t="str">
            <v>MES</v>
          </cell>
        </row>
        <row r="1935">
          <cell r="A1935" t="str">
            <v>05.105.0133-0</v>
          </cell>
          <cell r="B1935" t="str">
            <v>MAO-DE-OBRA DESENHISTA "A",INCLUSIVE ENCARGOS SOCIAIS</v>
          </cell>
          <cell r="C1935" t="str">
            <v>MES</v>
          </cell>
        </row>
        <row r="1936">
          <cell r="A1936" t="str">
            <v>05.105.0134-0</v>
          </cell>
          <cell r="B1936" t="str">
            <v>MAO-DE-OBRA AUXILIAR DE DESENHISTA,INCLUSIVE ENCARGOS SOCIAIS</v>
          </cell>
          <cell r="C1936" t="str">
            <v>MES</v>
          </cell>
        </row>
        <row r="1937">
          <cell r="A1937" t="str">
            <v>05.105.0135-0</v>
          </cell>
          <cell r="B1937" t="str">
            <v>MAO-DE-OBRA DE CHEFE DE ESCRITORIO,INCLUSIVE ENCARGOS SOCIAIS</v>
          </cell>
          <cell r="C1937" t="str">
            <v>MES</v>
          </cell>
        </row>
        <row r="1938">
          <cell r="A1938" t="str">
            <v>05.105.0136-0</v>
          </cell>
          <cell r="B1938" t="str">
            <v>MAO-DE-OBRA DE SECRETARIA,INCLUSIVE ENCARGOS SOCIAIS</v>
          </cell>
          <cell r="C1938" t="str">
            <v>MES</v>
          </cell>
        </row>
        <row r="1939">
          <cell r="A1939" t="str">
            <v>05.105.0138-0</v>
          </cell>
          <cell r="B1939" t="str">
            <v>MAO-DE-OBRA DE ESCRITURARIO,INCLUSIVE ENCARGOS SOCIAIS</v>
          </cell>
          <cell r="C1939" t="str">
            <v>MES</v>
          </cell>
        </row>
        <row r="1940">
          <cell r="A1940" t="str">
            <v>05.105.0139-0</v>
          </cell>
          <cell r="B1940" t="str">
            <v>MAO-DE-OBRA DE AUXILIAR DE ESCRITORIO,INCLUSIVE ENCARGOS SOCIAIS</v>
          </cell>
          <cell r="C1940" t="str">
            <v>MES</v>
          </cell>
        </row>
        <row r="1941">
          <cell r="A1941" t="str">
            <v>05.105.0140-0</v>
          </cell>
          <cell r="B1941" t="str">
            <v>MAO-DE-OBRA DE CALCETEIRO,INCLUSIVE ENCARGOS SOCIAIS</v>
          </cell>
          <cell r="C1941" t="str">
            <v>MES</v>
          </cell>
        </row>
        <row r="1942">
          <cell r="A1942" t="str">
            <v>05.105.0141-0</v>
          </cell>
          <cell r="B1942" t="str">
            <v>MAO-DE-OBRA DE VIDRACEIRO,INCLUSIVE ENCARGOS SOCIAIS</v>
          </cell>
          <cell r="C1942" t="str">
            <v>MES</v>
          </cell>
        </row>
        <row r="1943">
          <cell r="A1943" t="str">
            <v>05.105.0142-0</v>
          </cell>
          <cell r="B1943" t="str">
            <v>MAO-DE-OBRA DE ENGARREGADO DE MONTAGEM,INCLUSIVE ENCARGOS SOCIAIS</v>
          </cell>
          <cell r="C1943" t="str">
            <v>MES</v>
          </cell>
        </row>
        <row r="1944">
          <cell r="A1944" t="str">
            <v>05.105.0143-0</v>
          </cell>
          <cell r="B1944" t="str">
            <v>MAO-DE-OBRA DE IMPERMEABILIZADOR,INCLUSIVE ENCARGOS SOCIAIS</v>
          </cell>
          <cell r="C1944" t="str">
            <v>MES</v>
          </cell>
        </row>
        <row r="1945">
          <cell r="A1945" t="str">
            <v>05.105.0144-0</v>
          </cell>
          <cell r="B1945" t="str">
            <v>MAO-DE-OBRA DE TECNICO DE EDIFICACOES,INCLUSIVE ENCARGOS SOCIAIS</v>
          </cell>
          <cell r="C1945" t="str">
            <v>MES</v>
          </cell>
        </row>
        <row r="1946">
          <cell r="A1946" t="str">
            <v>05.105.0145-0</v>
          </cell>
          <cell r="B1946" t="str">
            <v>MAO-DE-OBRA PARA TOPOGRAFO "A",INCLUSIVE ENCARGOS SOCIAIS</v>
          </cell>
          <cell r="C1946" t="str">
            <v>MES</v>
          </cell>
        </row>
        <row r="1947">
          <cell r="A1947" t="str">
            <v>05.105.0146-0</v>
          </cell>
          <cell r="B1947" t="str">
            <v>MAO-DE-OBRA PARA AUXILIAR DE TOPOGRAFIA,INCLUSIVE ENCARGOS SOCIAIS</v>
          </cell>
          <cell r="C1947" t="str">
            <v>MES</v>
          </cell>
        </row>
        <row r="1948">
          <cell r="A1948" t="str">
            <v>05.105.0147-0</v>
          </cell>
          <cell r="B1948" t="str">
            <v>MAO-DE-OBRA PARA LABORATORISTA "A",INCLUSIVE ENCARGOS SOCIAIS</v>
          </cell>
          <cell r="C1948" t="str">
            <v>MES</v>
          </cell>
        </row>
        <row r="1949">
          <cell r="A1949" t="str">
            <v>05.105.0148-0</v>
          </cell>
          <cell r="B1949" t="str">
            <v>MAO-DE-OBRA DE MOTORISTA,INCLUSIVE ENCARGOS SOCIAIS</v>
          </cell>
          <cell r="C1949" t="str">
            <v>MES</v>
          </cell>
        </row>
        <row r="1950">
          <cell r="A1950" t="str">
            <v>05.105.0149-0</v>
          </cell>
          <cell r="B1950" t="str">
            <v>MAO-DE-OBRA DE TOPOGRAFO B,INCLUSIVE ENCARGOS SOCIAIS</v>
          </cell>
          <cell r="C1950" t="str">
            <v>MES</v>
          </cell>
        </row>
        <row r="1951">
          <cell r="A1951" t="str">
            <v>05.105.0150-0</v>
          </cell>
          <cell r="B1951" t="str">
            <v>MAO-DE-OBRA DE DESENHISTA B,INCLUSIVE ENCARGOS SOCIAIS</v>
          </cell>
          <cell r="C1951" t="str">
            <v>MES</v>
          </cell>
        </row>
        <row r="1952">
          <cell r="A1952" t="str">
            <v>05.105.0151-0</v>
          </cell>
          <cell r="B1952" t="str">
            <v>MAO-DE-OBRA DE MECANICO DE MAQUINAS DE CONSTRUCAO CIVIL,INCLUSIVE ENCARGOS SOCIAIS</v>
          </cell>
          <cell r="C1952" t="str">
            <v>MES</v>
          </cell>
        </row>
        <row r="1953">
          <cell r="A1953" t="str">
            <v>05.105.0152-0</v>
          </cell>
          <cell r="B1953" t="str">
            <v>MAO-DE-OBRA DE TORNEIRO MECANICO,INCLUSIVE ENCARGOS SOCIAIS</v>
          </cell>
          <cell r="C1953" t="str">
            <v>MES</v>
          </cell>
        </row>
        <row r="1954">
          <cell r="A1954" t="str">
            <v>05.105.0153-0</v>
          </cell>
          <cell r="B1954" t="str">
            <v>MAO-DE-OBRA DE MONTADOR ELETROMECANICO,INCLUSIVE ENCARGOS SOCIAIS</v>
          </cell>
          <cell r="C1954" t="str">
            <v>MES</v>
          </cell>
        </row>
        <row r="1955">
          <cell r="A1955" t="str">
            <v>05.105.0154-0</v>
          </cell>
          <cell r="B1955" t="str">
            <v>MAO-DE-OBRA DE AJUDANTE DE MONTADOR ELETROMECANICO,INCLUSIVEENCARGOS SOCIAIS</v>
          </cell>
          <cell r="C1955" t="str">
            <v>MES</v>
          </cell>
        </row>
        <row r="1956">
          <cell r="A1956" t="str">
            <v>05.105.0155-0</v>
          </cell>
          <cell r="B1956" t="str">
            <v>MAO-DE-OBRA ELETROTECNICO,INCLUSIVE ENCARGOS SOCIAIS</v>
          </cell>
          <cell r="C1956" t="str">
            <v>MES</v>
          </cell>
        </row>
        <row r="1957">
          <cell r="A1957" t="str">
            <v>05.105.0156-0</v>
          </cell>
          <cell r="B1957" t="str">
            <v>MAO-DE-OBRA DE MERGULHADOR,INCLUSIVE ENCARGOS SOCIAIS</v>
          </cell>
          <cell r="C1957" t="str">
            <v>MES</v>
          </cell>
        </row>
        <row r="1958">
          <cell r="A1958" t="str">
            <v>05.105.0157-0</v>
          </cell>
          <cell r="B1958" t="str">
            <v>MAO-DE-OBRA DE RASTILHEIRO,INCLUSIVE ENCARGOS SOCIAIS</v>
          </cell>
          <cell r="C1958" t="str">
            <v>MES</v>
          </cell>
        </row>
        <row r="1959">
          <cell r="A1959" t="str">
            <v>05.105.0158-0</v>
          </cell>
          <cell r="B1959" t="str">
            <v>MAO-DE-OBRA DE MUSEOLOGO RESTAURADOR,INCLUSIVE ENCARGOS SOCIAIS</v>
          </cell>
          <cell r="C1959" t="str">
            <v>MES</v>
          </cell>
        </row>
        <row r="1960">
          <cell r="A1960" t="str">
            <v>05.105.0159-0</v>
          </cell>
          <cell r="B1960" t="str">
            <v>MAO-DE-OBRA DE TECNICO A,PARA OBRAS RODOVIARIAS,INCLUSIVE ENCARGOS SOCIAIS</v>
          </cell>
          <cell r="C1960" t="str">
            <v>MES</v>
          </cell>
        </row>
        <row r="1961">
          <cell r="A1961" t="str">
            <v>05.105.0165-0</v>
          </cell>
          <cell r="B1961" t="str">
            <v>MAO-DE-OBRA DE ENGENHEIRO DE SEGURANCA DO TRABALHO,INCLUSIVEENCARGOS SOCIAIS</v>
          </cell>
          <cell r="C1961" t="str">
            <v>MES</v>
          </cell>
        </row>
        <row r="1962">
          <cell r="A1962" t="str">
            <v>05.105.0169-0</v>
          </cell>
          <cell r="B1962" t="str">
            <v>MAO-DE-OBRA DE TECNICO DE SEGURANCA DO TRABALHO,INCLUSIVE ENCARGOS SOCIAIS</v>
          </cell>
          <cell r="C1962" t="str">
            <v>MES</v>
          </cell>
        </row>
        <row r="1963">
          <cell r="A1963" t="str">
            <v>05.105.0175-0</v>
          </cell>
          <cell r="B1963" t="str">
            <v>MAO-DE-OBRA DE ENFERMEIRO,INCLUSIVE ENCARGOS SOCIAIS</v>
          </cell>
          <cell r="C1963" t="str">
            <v>MES</v>
          </cell>
        </row>
        <row r="1964">
          <cell r="A1964" t="str">
            <v>05.105.0176-0</v>
          </cell>
          <cell r="B1964" t="str">
            <v>MAO-DE-OBRA DE AUXILIAR DE ENFERMAGEM,INCLUSIVE ENCARGOS SOCIAIS</v>
          </cell>
          <cell r="C1964" t="str">
            <v>MES</v>
          </cell>
        </row>
        <row r="1965">
          <cell r="A1965" t="str">
            <v>05.105.0178-0</v>
          </cell>
          <cell r="B1965" t="str">
            <v>MAO-DE-OBRA DE TECNICO DE QUALIDADE,INCLUSIVE ENCARGOS SOCIAIS</v>
          </cell>
          <cell r="C1965" t="str">
            <v>MES</v>
          </cell>
        </row>
        <row r="1966">
          <cell r="A1966" t="str">
            <v>05.105.0179-0</v>
          </cell>
          <cell r="B1966" t="str">
            <v>MAO-DE-OBRA DE TECNICO DE MEDICAO DE OBRAS,INCLUSIVE ENCARGOS SOCIAIS</v>
          </cell>
          <cell r="C1966" t="str">
            <v>MES</v>
          </cell>
        </row>
        <row r="1967">
          <cell r="A1967" t="str">
            <v>05.105.0180-0</v>
          </cell>
          <cell r="B1967" t="str">
            <v>MAO-DE-OBRA DE MEDICO DO TRABALHO,INCLUSIVE ENCARGOS SOCIAIS</v>
          </cell>
          <cell r="C1967" t="str">
            <v>MES</v>
          </cell>
        </row>
        <row r="1968">
          <cell r="A1968" t="str">
            <v>05.105.0185-0</v>
          </cell>
          <cell r="B1968" t="str">
            <v>MAO-DE-OBRA DE APROPRIADOR,INCLUSIVE ENCARGOS SOCIAIS</v>
          </cell>
          <cell r="C1968" t="str">
            <v>MES</v>
          </cell>
        </row>
        <row r="1969">
          <cell r="A1969" t="str">
            <v>05.105.0186-0</v>
          </cell>
          <cell r="B1969" t="str">
            <v>MAO-DE-OBRA DE DIGITADOR,INCLUSIVE ENCARGOS SOCIAIS</v>
          </cell>
          <cell r="C1969" t="str">
            <v>MES</v>
          </cell>
        </row>
        <row r="1970">
          <cell r="A1970" t="str">
            <v>05.105.0187-0</v>
          </cell>
          <cell r="B1970" t="str">
            <v>MAO-DE-OBRA DE COMPRADOR,INCLUSIVE ENCARGOS SOCIAIS</v>
          </cell>
          <cell r="C1970" t="str">
            <v>MES</v>
          </cell>
        </row>
        <row r="1971">
          <cell r="A1971" t="str">
            <v>05.105.0188-0</v>
          </cell>
          <cell r="B1971" t="str">
            <v>MAO-DE-OBRA DE COZINHEIRO,INCLUSIVE ENCARGOS SOCIAIS</v>
          </cell>
          <cell r="C1971" t="str">
            <v>MES</v>
          </cell>
        </row>
        <row r="1972">
          <cell r="A1972" t="str">
            <v>05.105.0190-0</v>
          </cell>
          <cell r="B1972" t="str">
            <v>MAO-DE-OBRA DE FAXINEIRO,INCLUSIVE ENCARGOS SOCIAIS</v>
          </cell>
          <cell r="C1972" t="str">
            <v>MES</v>
          </cell>
        </row>
        <row r="1973">
          <cell r="A1973" t="str">
            <v>05.105.0195-0</v>
          </cell>
          <cell r="B1973" t="str">
            <v>MAO-DE-OBRA DE COPEIRO,INCLUSIVE ENCARGOS SOCIAIS</v>
          </cell>
          <cell r="C1973" t="str">
            <v>MES</v>
          </cell>
        </row>
        <row r="1974">
          <cell r="A1974" t="str">
            <v>05.105.0200-0</v>
          </cell>
          <cell r="B1974" t="str">
            <v>SERVICO DE VIGILANCIA 24H/DIA(VIGIA DE OBRA),PARA 1 POSTO</v>
          </cell>
          <cell r="C1974" t="str">
            <v>MES</v>
          </cell>
        </row>
        <row r="1975">
          <cell r="A1975" t="str">
            <v>05.105.0201-0</v>
          </cell>
          <cell r="B1975" t="str">
            <v>SERVICO DE VIGILANCIA 24H/DIA(VIGIA DE OBRA),SENDO 2 POSTOS</v>
          </cell>
          <cell r="C1975" t="str">
            <v>MES</v>
          </cell>
        </row>
        <row r="1976">
          <cell r="A1976" t="str">
            <v>05.105.0202-0</v>
          </cell>
          <cell r="B1976" t="str">
            <v>SERVICO DE VIGILANCIA 24H/DIA(VIGIA DE OBRA),SENDO 3 POSTOS</v>
          </cell>
          <cell r="C1976" t="str">
            <v>MES</v>
          </cell>
        </row>
        <row r="1977">
          <cell r="A1977" t="str">
            <v>05.205.0010-0</v>
          </cell>
          <cell r="B1977" t="str">
            <v>SERVICO DE VIGILANCIA ARMADA 24H/DIA,PARA 1 POSTO</v>
          </cell>
          <cell r="C1977" t="str">
            <v>MES</v>
          </cell>
        </row>
        <row r="1978">
          <cell r="A1978" t="str">
            <v>05.205.0011-0</v>
          </cell>
          <cell r="B1978" t="str">
            <v>SERVICO DE VIGILANCIA ARMADA 24H/DIA,SENDO 2 POSTOS</v>
          </cell>
          <cell r="C1978" t="str">
            <v>MES</v>
          </cell>
        </row>
        <row r="1979">
          <cell r="A1979" t="str">
            <v>05.205.0012-0</v>
          </cell>
          <cell r="B1979" t="str">
            <v>SERVICOS DE VIGILANCIA ARMADA 24H/DIA,SENDO 3 POSTOS</v>
          </cell>
          <cell r="C1979" t="str">
            <v>MES</v>
          </cell>
        </row>
        <row r="1980">
          <cell r="A1980" t="str">
            <v>05.205.0013-0</v>
          </cell>
          <cell r="B1980" t="str">
            <v>SERVICOS DE VIGILANCIA ARMADA 24H/DIA,SENDO 4 POSTOS</v>
          </cell>
          <cell r="C1980" t="str">
            <v>MES</v>
          </cell>
        </row>
        <row r="1981">
          <cell r="A1981" t="str">
            <v>06.001.0020-0</v>
          </cell>
          <cell r="B1981" t="str">
            <v>ASSENTAMEMTO DE TUBOS DE CONCRETO SIMPLES,EXCLUSIVE FORNECIMENTO DESTES,PARA COLETOR DE AGUAS PLUVIAIS,COM DIAMETRO DE 200MM,ATERRO E SOCA ATE A ALTURA DA GERATRIZ SUPERIOR DO TUBO</v>
          </cell>
          <cell r="C1981" t="str">
            <v>M</v>
          </cell>
        </row>
        <row r="1982">
          <cell r="A1982" t="str">
            <v>06.001.0022-0</v>
          </cell>
          <cell r="B1982" t="str">
            <v>ASSENTAMENTO DE TUBOS DE CONCRETO SIMPLES,EXCLUSIVE FORNECIMENTO DESTES,PARA COLETOR DE AGUAS PLUVIAIS,COM DIAMETRO DE 300MM,ATERRO E SOCA ATE A ALTURA DA GERATRIZ SUPERIOR DO TUBO</v>
          </cell>
          <cell r="C1982" t="str">
            <v>M</v>
          </cell>
        </row>
        <row r="1983">
          <cell r="A1983" t="str">
            <v>06.001.0023-0</v>
          </cell>
          <cell r="B1983" t="str">
            <v>ASSENTAMENTO DE TUBOS DE CONCRETO SIMPLES,EXCLUSIVE FORNECIMENTO DESTES,PARA COLETOR DE AGUAS PLUVIAIS,COM DIAMETRO DE 400MM,ATERRO E SOCA ATE A ALTURA DA GERATRIZ SUPERIOR DO TUBO</v>
          </cell>
          <cell r="C1983" t="str">
            <v>M</v>
          </cell>
        </row>
        <row r="1984">
          <cell r="A1984" t="str">
            <v>06.001.0024-0</v>
          </cell>
          <cell r="B1984" t="str">
            <v>ASSENTAMENTO DE TUBOS DE CONCRETO SIMPLES,EXCLUSIVE FORNECIMENTO DESTES,PARA COLETOR DE AGUAS PLIVIAIS,COM DIAMETRO DE 500MM,ATERRO E SOCA ATE A ALTURA DA GERATRIZ SUPERIOR DO TUBO</v>
          </cell>
          <cell r="C1984" t="str">
            <v>M</v>
          </cell>
        </row>
        <row r="1985">
          <cell r="A1985" t="str">
            <v>06.001.0025-0</v>
          </cell>
          <cell r="B1985" t="str">
            <v>ASSENTAMENTO DE TUBOS DE CONCRETO SIMPLES,EXCLUSIVE FORNECIMENTO DESTES,PARA COLETOR DE AGUAS PLUVIAIS,COM DIAMETRO DE 600MM,ATERRO E SOCA ATE A ALTURA DA GERATRIZ SUPERIOR DO TUBO</v>
          </cell>
          <cell r="C1985" t="str">
            <v>M</v>
          </cell>
        </row>
        <row r="1986">
          <cell r="A1986" t="str">
            <v>06.001.0030-0</v>
          </cell>
          <cell r="B1986" t="str">
            <v>ASSENTAMENTO DE TUBOS DE CONCRETO ARMADO,EXCLUSIVE.FORN.DESTES,PARA COLETOR DE AGUAS PLUVIAIS,COM DIAMETRO DE 300MM,ATERRO E SOCA ATE A ALTURA DA GERATRIZ SUPERIOR DO TUBO,CONSIDER</v>
          </cell>
          <cell r="C1986" t="str">
            <v>M</v>
          </cell>
        </row>
        <row r="1987">
          <cell r="A1987" t="str">
            <v>06.001.0031-0</v>
          </cell>
          <cell r="B1987" t="str">
            <v>ASSENTAMENTO DE TUBOS DE CONCRETO ARMADO,EXCLUSIVE FORN.DESTES,PARA COLETOR DE AGUAS PLUVIAIS,COM DIAMETRO DE 400MM,ATERRO E SOCA ATE A ALTURA DA GERATRIZ SUPERIOR DO TUBO,CONSIDER</v>
          </cell>
          <cell r="C1987" t="str">
            <v>M</v>
          </cell>
        </row>
        <row r="1988">
          <cell r="A1988" t="str">
            <v>06.001.0032-0</v>
          </cell>
          <cell r="B1988" t="str">
            <v>ASSENTAMENTO DE TUBOS DE CONCRETO ARMADO,EXCLUSIVE FORN.DESTES,PARA COLETOR DE AGUAS PLUVIAIS,COM DIAMETRO DE 500MM,ATERRO E SOCA ATE A ALTURA DA GERATRIZ SUPERIOR DO TUBO,CONSIDER</v>
          </cell>
          <cell r="C1988" t="str">
            <v>M</v>
          </cell>
        </row>
        <row r="1989">
          <cell r="A1989" t="str">
            <v>06.001.0033-0</v>
          </cell>
          <cell r="B1989" t="str">
            <v>ASSENTAMENTO DE TUBOS DE CONCRETO ARMADO,EXCLUSIVE FORN.DESTES,PARA COLETOR DE AGUAS PLUVIAIS,COM DIAMETRO DE 600MM,ATERRO E SOCA ATE A ALTURA DA GERATRIZ SUPERIOR DO TUBO,CONSIDER</v>
          </cell>
          <cell r="C1989" t="str">
            <v>M</v>
          </cell>
        </row>
        <row r="1990">
          <cell r="A1990" t="str">
            <v>06.001.0034-0</v>
          </cell>
          <cell r="B1990" t="str">
            <v>ASSENTAMENTO DE TUBOS DE CONCRETO ARMADO,EXCLUSIVE FORN.DESTES,PARA COLETOR DE AGUAS PLUVIAIS,COM DIAMETRO DE 700MM,ATERRO E SOCA ATE A ALTURA DA GERATRIZ SUPERIOR DO TUBO,CONSIDER</v>
          </cell>
          <cell r="C1990" t="str">
            <v>M</v>
          </cell>
        </row>
        <row r="1991">
          <cell r="A1991" t="str">
            <v>06.001.0035-0</v>
          </cell>
          <cell r="B1991" t="str">
            <v>ASSENTAMENTO DE TUBOS DE CONCRETO ARMADO,EXCLUSIVE FORN.DESTES,PARA COLETOR DE AGUAS PLUVIAIS,COM DIAMETRO DE 800MM,ATERRO E SOCA ATE A ALTURA DA GERATRIZ SUPERIOR DO TUBO,CONSIDER</v>
          </cell>
          <cell r="C1991" t="str">
            <v>M</v>
          </cell>
        </row>
        <row r="1992">
          <cell r="A1992" t="str">
            <v>06.001.0036-0</v>
          </cell>
          <cell r="B1992" t="str">
            <v>ASSENTAMENTO DE TUBOS DE CONCRETO ARMADO,EXCLUSIVE FORN.DESTES,PARA COLETOR DE AGUAS PLUVIAIS,COM DIAMETRO DE 900MM,ATERRO E SOCA ATE A ALTURA DA GERATRIZ SUPERIOR DO TUBO,CONSIDER</v>
          </cell>
          <cell r="C1992" t="str">
            <v>M</v>
          </cell>
        </row>
        <row r="1993">
          <cell r="A1993" t="str">
            <v>06.001.0037-0</v>
          </cell>
          <cell r="B1993" t="str">
            <v>ASSENTAMENTO DE TUBOS DE CONCRETO ARMADO,EXCLUSIVE FORN.DESTES,PARA COLETOR DE AGUAS PLUVIAIS,COM DIAMETRO DE 1000MM,ATERRO E SOCA ATE A ALTURA DA GERATRIZ SUPERIOR DO TUBO,CONSIDE</v>
          </cell>
          <cell r="C1993" t="str">
            <v>M</v>
          </cell>
        </row>
        <row r="1994">
          <cell r="A1994" t="str">
            <v>06.001.0038-0</v>
          </cell>
          <cell r="B1994" t="str">
            <v>ASSENTAMENTO DE TUBOS DE CONCRETO ARMADO,EXCLUSIVE FORN.DESTES,PARA COLETOR DE AGUAS PLUVIAIS,COM DIAMETRO DE 1100MM,ATERRO E SOCA ATE A ALTURA DA GERATRIZ SUPERIOR DO TUBO,CONSIDE</v>
          </cell>
          <cell r="C1994" t="str">
            <v>M</v>
          </cell>
        </row>
        <row r="1995">
          <cell r="A1995" t="str">
            <v>06.001.0039-0</v>
          </cell>
          <cell r="B1995" t="str">
            <v>ASSENTAMENTO DE TUBOS DE CONCRETO ARMADO,EXCLUSIVE FORN.DESTES,PARA COLETOR DE AGUAS PLUVIAIS,COM DIAMETRO DE 1200MM,ATERRO E SOCA ATE A ALTURA DA GERATRIZ SUPERIOR DO TUBO,CONSIDE</v>
          </cell>
          <cell r="C1995" t="str">
            <v>M</v>
          </cell>
        </row>
        <row r="1996">
          <cell r="A1996" t="str">
            <v>06.001.0040-0</v>
          </cell>
          <cell r="B1996" t="str">
            <v>ASSENTAMENTO DE TUBOS DE CONCRETO ARMADO,EXCLUSIVE FORN.DESTES,PARA COLETOR DE AGUAS PLUVIAIS,COM DIAMETRO DE 1500MM,ATERRO E SOCA ATE A ALTURA DA GERATRIZ SUPERIOR DO TUBO,CONSIDE</v>
          </cell>
          <cell r="C1996" t="str">
            <v>M</v>
          </cell>
        </row>
        <row r="1997">
          <cell r="A1997" t="str">
            <v>06.001.0041-0</v>
          </cell>
          <cell r="B1997" t="str">
            <v>ASSENTAMENTO DE TUBOS DE CONCRETO ARMADO,EXCLUSIVE FORN.DESTES,PARA COLETOR DE AGUAS PLUVIAIS,COM DIAMETRO DE 1750MM,ATERRO E SOCA ATE A ALTURA DA GERATRIZ SUPERIOR DO TUBO,CONSIDE</v>
          </cell>
          <cell r="C1997" t="str">
            <v>M</v>
          </cell>
        </row>
        <row r="1998">
          <cell r="A1998" t="str">
            <v>06.001.0042-0</v>
          </cell>
          <cell r="B1998" t="str">
            <v>ASSENTAMENTO DE TUBOS DE CONCRETO ARMADO,EXCLUSIVE FORN.DESTES,PARA COLETOR DE AGUAS PLUVIAIS,COM DIAMETRO DE 2000MM,ATERRO E SOCA ATE A ALTURA DA GERATRIZ SUPERIOR DO TUBO,CONSIDE</v>
          </cell>
          <cell r="C1998" t="str">
            <v>M</v>
          </cell>
        </row>
        <row r="1999">
          <cell r="A1999" t="str">
            <v>06.001.0059-0</v>
          </cell>
          <cell r="B1999" t="str">
            <v>ASSENTAMENTO DE TUBOS DE CONCRETO ARMADO COM JUNTAS DE ANELDE BORRACHA,EXCLUSIVE FORNECIMENTO DESTES(TUBOS E JUNTAS),PARA GALERIAS DE ESGOTO SANITARIO,COM O DIAMETRO DE 300MM,ATER</v>
          </cell>
          <cell r="C1999" t="str">
            <v>M</v>
          </cell>
        </row>
        <row r="2000">
          <cell r="A2000" t="str">
            <v>06.001.0060-0</v>
          </cell>
          <cell r="B2000" t="str">
            <v>ASSENTAMENTO DE TUBOS DE CONCRETO ARMADO COM JUNTAS DE ANELDE BORRACHA,EXCLUSIVE FORNECIMENTO DESTES(TUBOS E JUNTAS),PARA GALERIAS DE ESGOTO SANITARIO,COM DIAMETRO DE 400MM,ATERRO</v>
          </cell>
          <cell r="C2000" t="str">
            <v>M</v>
          </cell>
        </row>
        <row r="2001">
          <cell r="A2001" t="str">
            <v>06.001.0061-0</v>
          </cell>
          <cell r="B2001" t="str">
            <v>ASSENTAMENTO DE TUBOS DE CONCRETO ARMADO COM JUNTAS DE ANELDE BORRACHA,EXCLUSIVE FORNECIMENTO DESTES(TUBOS E JUNTAS),PARA GALERIAS DE ESGOTO SANITARIO,COM DIAMETRO DE 500MM,ATERRO</v>
          </cell>
          <cell r="C2001" t="str">
            <v>M</v>
          </cell>
        </row>
        <row r="2002">
          <cell r="A2002" t="str">
            <v>06.001.0062-0</v>
          </cell>
          <cell r="B2002" t="str">
            <v>ASSENTAMENTO DE TUBOS DE CONCRETO ARMADO COM JUNTAS DE ANELDE BORRACHA,EXCLUSIVE FORNECIMENTO DESTES(TUBOS E JUNTAS),PARA GALERIAS DE ESGOTO SANITARIO,COM DIAMETRO DE 600MM,ATERRO</v>
          </cell>
          <cell r="C2002" t="str">
            <v>M</v>
          </cell>
        </row>
        <row r="2003">
          <cell r="A2003" t="str">
            <v>06.001.0063-0</v>
          </cell>
          <cell r="B2003" t="str">
            <v>ASSENTAMENTO DE TUBOS DE CONCRETO ARMADO COM JUNTAS DE ANELDE BORRACHA,EXCLUSIVE FORNECIMENTO DESTES(TUBOS E JUNTAS).PARA GALERIAS DE ESGOTO SANITARIO,COM DIAMETRO DE 700MM,ATERRO</v>
          </cell>
          <cell r="C2003" t="str">
            <v>M</v>
          </cell>
        </row>
        <row r="2004">
          <cell r="A2004" t="str">
            <v>06.001.0064-0</v>
          </cell>
          <cell r="B2004" t="str">
            <v>ASSENTAMENTO DE TUBOS DE CONCRETO ARMADO COM JUNTAS DE ANELDE BORRACHA,EXCLUSIVE FORNECIMENTO DESTES(TUBOS E JUNTAS),PARA GALERIAS DE ESGOTO SANITARIO,COM DIAMETRO DE 800MM,ATERRO</v>
          </cell>
          <cell r="C2004" t="str">
            <v>M</v>
          </cell>
        </row>
        <row r="2005">
          <cell r="A2005" t="str">
            <v>06.001.0065-0</v>
          </cell>
          <cell r="B2005" t="str">
            <v>ASSENTAMENTO DE TUBOS DE CONCRETO ARMADO COM JUNTAS DE ANELDE BORRACHA,EXCLUSIVE FORNECIMENTO DESTES(TUBOS E JUNTAS),PARA GALERIAS DE ESGOTO SANITARIO,COM DIAMETRO DE 900MM,ATERRO</v>
          </cell>
          <cell r="C2005" t="str">
            <v>M</v>
          </cell>
        </row>
        <row r="2006">
          <cell r="A2006" t="str">
            <v>06.001.0066-0</v>
          </cell>
          <cell r="B2006" t="str">
            <v>ASSENTAMENTO DE TUBOS DE CONCRETO ARMADO COM JUNTAS DE ANELDE BORRACHA,EXCLUSIVE FORNECIMENTO DESTES(TUBOS E JUNTAS),PARA GALERIAS DE ESGOTO SANITARIO,COM DIAMETRO DE 1000MM,ATERR</v>
          </cell>
          <cell r="C2006" t="str">
            <v>M</v>
          </cell>
        </row>
        <row r="2007">
          <cell r="A2007" t="str">
            <v>06.001.0067-0</v>
          </cell>
          <cell r="B2007" t="str">
            <v>ASSENTAMENTO DE TUBOS DE CONCRETO ARMADO COM JUNTAS DE ANELDE BORRACHA,EXCLUSIVE FORNECIMENTO DESTES(TUBOS E JUNTAS),PARA GALERIAS DE ESGOTO SANITARIO,COM DIAMETRO DE 1100MM,ATERR</v>
          </cell>
          <cell r="C2007" t="str">
            <v>M</v>
          </cell>
        </row>
        <row r="2008">
          <cell r="A2008" t="str">
            <v>06.001.0068-0</v>
          </cell>
          <cell r="B2008" t="str">
            <v>ASSENTAMENTO DE TUBOS DE CONCRETO ARMADO COM JUNTAS DE ANELDE BORRACHA,EXCLUSIVE FORNECIMENTO DESTES(TUBOS E JUNTAS),PARA GALERIAS DE ESGOTO SANITARIO,COM DIAMETRO DE 1200MM,ATERR</v>
          </cell>
          <cell r="C2008" t="str">
            <v>M</v>
          </cell>
        </row>
        <row r="2009">
          <cell r="A2009" t="str">
            <v>06.001.0069-0</v>
          </cell>
          <cell r="B2009" t="str">
            <v>ASSENTAMENTO DE TUBOS DE CONCRETO ARMADO COM JUNTAS DE ANELDE BORRACHA,EXCLUSIVE FORNECIMENTO DESTES(TUBOS E JUNTAS),PARA GALERIAS DE ESGOTO SANITARIO,COM DIAMETRO DE 1500MM,ATERR</v>
          </cell>
          <cell r="C2009" t="str">
            <v>M</v>
          </cell>
        </row>
        <row r="2010">
          <cell r="A2010" t="str">
            <v>06.001.0070-0</v>
          </cell>
          <cell r="B2010" t="str">
            <v>ASSENTAMENTO DE TUBOS DE C0NCRETO ARMADO COM JUNTAS DE ANELDE BORRACHA,EXCLUSIVE FORNECIMENTO DESTES(TUBOS E JUNTAS),PARA GALERIAS DE ESGOTO SANITARIO,COM DIAMETRO DE 1750MM,ATERR</v>
          </cell>
          <cell r="C2010" t="str">
            <v>M</v>
          </cell>
        </row>
        <row r="2011">
          <cell r="A2011" t="str">
            <v>06.001.0071-0</v>
          </cell>
          <cell r="B2011" t="str">
            <v>ASSENTAMENTO DE TUBOS DE CONCRETO ARMADO COM JUNTAS DE ANELDE BORRACHA,EXCLUSIVE FORNECIMENTO DESTES(TUBOS E JUNTAS),PARA GALERIAS DE ESGOTO SANITARIO,COM DIAMETRO DE 2000MM,ATERR</v>
          </cell>
          <cell r="C2011" t="str">
            <v>M</v>
          </cell>
        </row>
        <row r="2012">
          <cell r="A2012" t="str">
            <v>06.001.0080-0</v>
          </cell>
          <cell r="B2012" t="str">
            <v>ASSENTAMENTO DE TUBOS DE CIMENTO AMIANTO,COM JUNTAS DE ANELDE BORRACHA,EXCLUSIVE FORNECIMENTO DESTES(TUBOS E JUNTAS),TIPO ESGOTO,COM DIAMETRO DE 75MM,ATERRO E SOCA ATE A ALTURA DA</v>
          </cell>
          <cell r="C2012" t="str">
            <v>M</v>
          </cell>
        </row>
        <row r="2013">
          <cell r="A2013" t="str">
            <v>06.001.0081-0</v>
          </cell>
          <cell r="B2013" t="str">
            <v>ASSENTAMENTO DE TUBOS DE CIMENTO AMIANTO,COM JUNTAS DE ANELDE BORRACHA,EXCLUSIVE FORNECIMENTO DESTES(TUBOS E JUNTAS),TIPO ESGOTO,COM DIAMETRO DE 100MM,ATERRO E SOCA ATE A ALTURA D</v>
          </cell>
          <cell r="C2013" t="str">
            <v>M</v>
          </cell>
        </row>
        <row r="2014">
          <cell r="A2014" t="str">
            <v>06.001.0082-0</v>
          </cell>
          <cell r="B2014" t="str">
            <v>ASSENTAMENTO DE TUBOS DE CIMENTO AMIANTO COM JUNTAS DE ANELDE BORRACHA,EXCLUSIVE FORNECIMENTO DESTES(TUBOS E JUNTAS),TIPO ESGOTO,COM DIAMETRO DE 150MM,ATERRO E SOCA ATE A ALTURA D</v>
          </cell>
          <cell r="C2014" t="str">
            <v>M</v>
          </cell>
        </row>
        <row r="2015">
          <cell r="A2015" t="str">
            <v>06.001.0083-0</v>
          </cell>
          <cell r="B2015" t="str">
            <v>ASSENTAMENTO DE TUBOS DE CIMENTO AMIANTO COM JUNTAS DE ANELDE BORRACHA,EXCLUSIVE FORNECIMENTO DESTES(TUBOS E JUNTAS),TIPO ESGOTO,COM DIAMETRO DE 200MM,ATERRO E SOCA ATE A ALTURA D</v>
          </cell>
          <cell r="C2015" t="str">
            <v>M</v>
          </cell>
        </row>
        <row r="2016">
          <cell r="A2016" t="str">
            <v>06.001.0084-0</v>
          </cell>
          <cell r="B2016" t="str">
            <v>ASSENTAMENTO DE TUBOS DE CIMENTO AMIANTO COM JUNTAS DE ANELDE BORRACHA,EXCLUSIVE FORNECIMENTO DESTES(TUBOS E JUNTAS),TIPO ESGOTO,COM DIAMETRO DE 250MM,ATERRO E SOCA ATE A ALTURA D</v>
          </cell>
          <cell r="C2016" t="str">
            <v>M</v>
          </cell>
        </row>
        <row r="2017">
          <cell r="A2017" t="str">
            <v>06.001.0085-0</v>
          </cell>
          <cell r="B2017" t="str">
            <v>ASSENTAMENTO DE TUBOS DE CIMENTO AMIANTO COM JUNTAS DE ANELDE BORRACHA,EXCLUSIVE FORNECIMENTO DESTES(TUBOS E JUNTAS),TIPO ESGOTO,COM DIAMETRO DE 300MM,ATERRO E SOCA ATE A ALTURA D</v>
          </cell>
          <cell r="C2017" t="str">
            <v>M</v>
          </cell>
        </row>
        <row r="2018">
          <cell r="A2018" t="str">
            <v>06.001.0101-0</v>
          </cell>
          <cell r="B2018" t="str">
            <v>ASSENTAMENTO DE TUBOS DE CERAMICA,EXCLUSIVE O FORNECIMENTO DESTES,COM DIAMETRO DE 100MM,ATERRO E SOCA ATE A ALTURA DA GERATRIZ SUPERIOR DO TUBO,CONSIDERANDO O MATERIAL DA PROPRIA E</v>
          </cell>
          <cell r="C2018" t="str">
            <v>M</v>
          </cell>
        </row>
        <row r="2019">
          <cell r="A2019" t="str">
            <v>06.001.0102-0</v>
          </cell>
          <cell r="B2019" t="str">
            <v>ASSENTAMENTO DE TUBOS DE CERAMICA,EXCLUSIVE O FORNECIMENTO DESTES,COM DIAMETRO DE 150MM,ATERRO E SOCA ATE A ALTURA DA GERATRIZ SUPERIOR DO TUBO,CONSIDERANDO O MATERIAL DA PROPRIA E</v>
          </cell>
          <cell r="C2019" t="str">
            <v>M</v>
          </cell>
        </row>
        <row r="2020">
          <cell r="A2020" t="str">
            <v>06.001.0103-0</v>
          </cell>
          <cell r="B2020" t="str">
            <v>ASSENTAMENTO DE TUBOS DE CERAMICA,EXCLUSIVE O FORNECIMENTO DESTES,COM DIAMETRO DE 200MM,ATERRO E SOCA ATE A ALTURA DA GERATRIZ SUPERIOR DO TUBO,CONSIDERANDO O MATERIAL DA PROPRIA E</v>
          </cell>
          <cell r="C2020" t="str">
            <v>M</v>
          </cell>
        </row>
        <row r="2021">
          <cell r="A2021" t="str">
            <v>06.001.0105-0</v>
          </cell>
          <cell r="B2021" t="str">
            <v>ASSENTAMENTO DE TUBOS DE CERAMICA,EXCLUSIVE O FORNECIMENTO DESTES,COM DIAMETRO DE 250MM,ATERRO E SOCA ATE A ALTURA DA GERATRIZ SUPERIOR DO TUBO,CONSIDERANDO O MATERIAL DA PROPRIA E</v>
          </cell>
          <cell r="C2021" t="str">
            <v>M</v>
          </cell>
        </row>
        <row r="2022">
          <cell r="A2022" t="str">
            <v>06.001.0106-0</v>
          </cell>
          <cell r="B2022" t="str">
            <v>ASSENTAMENTO DE TUBOS DE CERAMICA,EXCLUSIVE O FORNECIMENTO DESTES,COM DIAMETRO DE 300MM,ATERRO E SOCA ATE A ALTURA DA GERATRIZ SUPERIOR DO TUBO,CONSIDERANDO O MATERIAL DA PROPRIA E</v>
          </cell>
          <cell r="C2022" t="str">
            <v>M</v>
          </cell>
        </row>
        <row r="2023">
          <cell r="A2023" t="str">
            <v>06.001.0110-0</v>
          </cell>
          <cell r="B2023" t="str">
            <v>ASSENTAMENTO DE TUBOS DE CERAMICA VIDRADA,ATERRO E SOCA ATEA ALTURA DA GERATRIZ SUPERIOR DO TUBO,CONSIDERANDO O MATERIAL DA PROPRIA ESCAVACAO,COM JUNTA ELASTICA,NO DIAMETRO DE 100</v>
          </cell>
          <cell r="C2023" t="str">
            <v>M</v>
          </cell>
        </row>
        <row r="2024">
          <cell r="A2024" t="str">
            <v>06.001.0115-0</v>
          </cell>
          <cell r="B2024" t="str">
            <v>ASSENTAMENTO DE TUBOS DE CERAMICA VIDRADA,ATERRO E SOCA ATEA ALTURA DA GERATRIZ SUPERIOR DO TUBO,CONSIDERANDO O MATERIAL DA PROPRIA ESCAVACAO,COM JUNTA ELASTICA,NO DIAMETRO DE 150</v>
          </cell>
          <cell r="C2024" t="str">
            <v>M</v>
          </cell>
        </row>
        <row r="2025">
          <cell r="A2025" t="str">
            <v>06.001.0120-0</v>
          </cell>
          <cell r="B2025" t="str">
            <v>ASSENTAMENTO DE TUBOS DE CERAMICA VIDRADA,ATERRO E SOCA ATEA ALTURA DA GERATRIZ SUPERIOR DO TUBO,CONSIDERANDO O MATERIAL DA PROPRIA ESCAVACAO,COM JUNTA ELASTICA,NO DIAMETRO DE 200</v>
          </cell>
          <cell r="C2025" t="str">
            <v>M</v>
          </cell>
        </row>
        <row r="2026">
          <cell r="A2026" t="str">
            <v>06.001.0125-0</v>
          </cell>
          <cell r="B2026" t="str">
            <v>ASSENTAMENTO DE TUBOS DE CERAMICA VIDRADA,ATERRO E SOCA ATEA ALTURA DA GERATRIZ SUPERIOR DO TUBO,CONSIDERANDO O MATERIAL DA PROPRIA ESCAVACAO,COM JUNTA ELASTICA,NO DIAMETRO DE 250</v>
          </cell>
          <cell r="C2026" t="str">
            <v>M</v>
          </cell>
        </row>
        <row r="2027">
          <cell r="A2027" t="str">
            <v>06.001.0130-0</v>
          </cell>
          <cell r="B2027" t="str">
            <v>ASSENTAMENTO DE TUBOS DE CERAMICA VIDRADA,ATERRO E SOCA ATEA ALTURA DA GERATRIZ SUPERIOR DO TUBO,CONSIDERANDO O MATERIAL DA PROPRIA ESCAVACAO,COM JUNTA ELASTICA,NO DIAMETRO DE 300</v>
          </cell>
          <cell r="C2027" t="str">
            <v>M</v>
          </cell>
        </row>
        <row r="2028">
          <cell r="A2028" t="str">
            <v>06.001.0151-0</v>
          </cell>
          <cell r="B2028" t="str">
            <v>LEVANTAMENTO,LIMPEZA E REASSENTAMENTO DE TUBO DE CERAMICA,COM JUNTA ARGAMASSADA,DIAMETRO DE 100MM</v>
          </cell>
          <cell r="C2028" t="str">
            <v>M</v>
          </cell>
        </row>
        <row r="2029">
          <cell r="A2029" t="str">
            <v>06.001.0152-0</v>
          </cell>
          <cell r="B2029" t="str">
            <v>LEVANTAMENTO,LIMPEZA E REASSENTAMENTO DE TUBO DE CERAMICA,COM JUNTA ARGAMASSADA,DIAMETRO DE 150MM</v>
          </cell>
          <cell r="C2029" t="str">
            <v>M</v>
          </cell>
        </row>
        <row r="2030">
          <cell r="A2030" t="str">
            <v>06.001.0153-0</v>
          </cell>
          <cell r="B2030" t="str">
            <v>LEVANTAMENTO,LIMPEZA E REASSENTAMENTO DE TUBO DE CERAMICA,COM JUNTA ARGAMASSADA,DIAMETRO DE 200MM</v>
          </cell>
          <cell r="C2030" t="str">
            <v>M</v>
          </cell>
        </row>
        <row r="2031">
          <cell r="A2031" t="str">
            <v>06.001.0155-0</v>
          </cell>
          <cell r="B2031" t="str">
            <v>LEVANTAMENTO,LIMPEZA E REASSENTAMENTO DE TUBO DE CERAMICA,COM JUNTA ARGAMASSADA,DIAMETRO DE 250MM</v>
          </cell>
          <cell r="C2031" t="str">
            <v>M</v>
          </cell>
        </row>
        <row r="2032">
          <cell r="A2032" t="str">
            <v>06.001.0161-0</v>
          </cell>
          <cell r="B2032" t="str">
            <v>LEVANTAMENTO,LIMPEZA E REASSENTAMENTO DE CURVA CERAMICA,COMJUNTA ARGAMASSADA,DIAMETRO DE 100MM</v>
          </cell>
          <cell r="C2032" t="str">
            <v>UN</v>
          </cell>
        </row>
        <row r="2033">
          <cell r="A2033" t="str">
            <v>06.001.0162-0</v>
          </cell>
          <cell r="B2033" t="str">
            <v>LEVANTAMENTO,LIMPEZA E REASSENTAMENTO DE CURVA CERAMICA,COMJUNTA ARGAMASSADA,DIAMETRO DE 150MM</v>
          </cell>
          <cell r="C2033" t="str">
            <v>UN</v>
          </cell>
        </row>
        <row r="2034">
          <cell r="A2034" t="str">
            <v>06.001.0163-0</v>
          </cell>
          <cell r="B2034" t="str">
            <v>LEVANTAMENTO,LIMPEZA E REASSENTAMENTO DE CURVA CERAMICA,COMJUNTA ARGAMASSADA,DIAMETRO DE 200MM</v>
          </cell>
          <cell r="C2034" t="str">
            <v>UN</v>
          </cell>
        </row>
        <row r="2035">
          <cell r="A2035" t="str">
            <v>06.001.0165-0</v>
          </cell>
          <cell r="B2035" t="str">
            <v>LEVANTAMENTO,LIMPEZA E REASSENTAMENTO DE CURVA CERAMICA,COMJUNTA ARGAMASSADA,DIAMETRO DE 250MM</v>
          </cell>
          <cell r="C2035" t="str">
            <v>UN</v>
          </cell>
        </row>
        <row r="2036">
          <cell r="A2036" t="str">
            <v>06.001.0170-0</v>
          </cell>
          <cell r="B2036" t="str">
            <v>LEVANTAMENTO,LIMPEZA E REASSENTAMENTO DE JUNCAO CERAMICA,COMJUNTA ARGAMASSADA,DIAMETRO DE 75MM</v>
          </cell>
          <cell r="C2036" t="str">
            <v>UN</v>
          </cell>
        </row>
        <row r="2037">
          <cell r="A2037" t="str">
            <v>06.001.0171-0</v>
          </cell>
          <cell r="B2037" t="str">
            <v>LEVANTAMENTO,LIMPEZA E REASSENTAMENTO DE JUNCAO CERAMICA,COMJUNTA ARGAMASSADA,DIAMETRO DE 100MM</v>
          </cell>
          <cell r="C2037" t="str">
            <v>UN</v>
          </cell>
        </row>
        <row r="2038">
          <cell r="A2038" t="str">
            <v>06.001.0172-0</v>
          </cell>
          <cell r="B2038" t="str">
            <v>LEVANTAMENTO,LIMPEZA E REASSENTAMENTO DE JUNCAO CERAMICA,COMJUNTA ARGAMASSADA,DIAMETRO DE 150MM</v>
          </cell>
          <cell r="C2038" t="str">
            <v>UN</v>
          </cell>
        </row>
        <row r="2039">
          <cell r="A2039" t="str">
            <v>06.001.0173-0</v>
          </cell>
          <cell r="B2039" t="str">
            <v>LEVANTAMENTO,LIMPEZA E REASSENTAMENTO DE JUNCAO CERAMICA,COMJUNTA ARGAMASSADA,DIAMETRO DE 200MM</v>
          </cell>
          <cell r="C2039" t="str">
            <v>UN</v>
          </cell>
        </row>
        <row r="2040">
          <cell r="A2040" t="str">
            <v>06.001.0174-0</v>
          </cell>
          <cell r="B2040" t="str">
            <v>LEVANTAMENTO,LIMPEZA E REASSENTAMENTO DE JUNCAO CERAMICA,COMJUNTA ARGAMASSADA,DIAMETRO DE 250MM</v>
          </cell>
          <cell r="C2040" t="str">
            <v>UN</v>
          </cell>
        </row>
        <row r="2041">
          <cell r="A2041" t="str">
            <v>06.001.0180-0</v>
          </cell>
          <cell r="B2041" t="str">
            <v>ASSENTAMENTO DE TUBO FLEXIVEL,EXCLUSIVE FORNECIMENTO DESTE,PARA AGUAS PLUVIAIS,ATERRO E SOCA ATE A ALTURA DA GERATRIZ SUPERIOR DO TUBO,CONSIDERANDO O MATERIAL DA PROPRIA ESCAVACAO,</v>
          </cell>
          <cell r="C2041" t="str">
            <v>M</v>
          </cell>
        </row>
        <row r="2042">
          <cell r="A2042" t="str">
            <v>06.001.0183-0</v>
          </cell>
          <cell r="B2042" t="str">
            <v>ASSENTAMENTO DE TUBO FLEXIVEL,EXCLUSIVE FORNECIMENTO DESTE,PARA AGUAS PLUVIAIS,ATERRO E SOCA ATE A ALTURA DA GERATRIZ SUPERIOR DO TUBO,CONSIDERANDO O MATERIAL DA PROPRIA ESCAVACAO,</v>
          </cell>
          <cell r="C2042" t="str">
            <v>M</v>
          </cell>
        </row>
        <row r="2043">
          <cell r="A2043" t="str">
            <v>06.001.0184-0</v>
          </cell>
          <cell r="B2043" t="str">
            <v>ASSENTAMENTO DE TUBO FLEXIVEL,EXCLUSIVE FORNECIMENTO DESTE,PARA AGUAS PLUVIAIS,ATERRO E SOCA ATE A ALTURA DA GERATRIZ SUPERIOR DO TUBO,CONSIDERANDO O MATERIAL DA PROPRIA ESCAVACAO,</v>
          </cell>
          <cell r="C2043" t="str">
            <v>M</v>
          </cell>
        </row>
        <row r="2044">
          <cell r="A2044" t="str">
            <v>06.001.0185-0</v>
          </cell>
          <cell r="B2044" t="str">
            <v>ASSENTAMENTO DE TUBO FLEXIVEL,EXCLUSIVE FORNECIMENTO DESTE,PARA AGUAS PLUVIAIS,ATERRO E SOCA ATE A ALTURA DA GERATRIZ SUPERIOR DO TUBO,CONSIDERANDO O MATERIAL DA PROPRIA ESCAVACAO,</v>
          </cell>
          <cell r="C2044" t="str">
            <v>M</v>
          </cell>
        </row>
        <row r="2045">
          <cell r="A2045" t="str">
            <v>06.001.0187-0</v>
          </cell>
          <cell r="B2045" t="str">
            <v>ASSENTAMENTO DE TUBO FLEXIVEL,EXCLUSIVE FORNECIMENTO DESTE,PARA AGUAS PLUVIAIS,ATERRO E SOCA ATE A ALTURA DA GERATRIZ SUPERIOR DO TUBO,CONSIDERANDO O MATERIAL DA PROPRIA ESCAVACAO,</v>
          </cell>
          <cell r="C2045" t="str">
            <v>M</v>
          </cell>
        </row>
        <row r="2046">
          <cell r="A2046" t="str">
            <v>06.001.0188-0</v>
          </cell>
          <cell r="B2046" t="str">
            <v>ASSENTAMENTO DE TUBO FLEXIVEL,EXCLUSIVE FORNECIMENTO DESTE,PARA AGUAS PLUVIAIS,ATERRO E SOCA ATE A ALTURA DA GERATRIZ SUPERIOR DO TUBO,CONSIDERANDO O MATERIAL DA PROPRIA ESCAVACAO,</v>
          </cell>
          <cell r="C2046" t="str">
            <v>M</v>
          </cell>
        </row>
        <row r="2047">
          <cell r="A2047" t="str">
            <v>06.001.0189-0</v>
          </cell>
          <cell r="B2047" t="str">
            <v>ASSENTAMENTO DE TUBO FLEXIVEL,EXCLUSIVE FORNECIMENTO DESTE,PARA AGUAS PLUVIAIS,ATERRO E SOCA ATE A ALTURA DA GERATRIZ SUPERIOR DO TUBO,CONSIDERANDO O MATERIAL DA PROPRIA ESCAVACAO,</v>
          </cell>
          <cell r="C2047" t="str">
            <v>M</v>
          </cell>
        </row>
        <row r="2048">
          <cell r="A2048" t="str">
            <v>06.001.0190-0</v>
          </cell>
          <cell r="B2048" t="str">
            <v>ASSENTAMENTO DE TUBO FLEXIVEL,EXCLUSIVE FORNECIMENTO DESTE,PARA AGUAS PLUVIAIS,ATERRO E SOCA ATE A ALTURA DA GERATRIZ SUPERIOR DO TUBO,CONSIDERANDO O MATERIAL DA PROPRIA ESCAVACAO,</v>
          </cell>
          <cell r="C2048" t="str">
            <v>M</v>
          </cell>
        </row>
        <row r="2049">
          <cell r="A2049" t="str">
            <v>06.001.0192-0</v>
          </cell>
          <cell r="B2049" t="str">
            <v>ASSENTAMENTO DE TUBO FLEXIVEL,EXCLUSIVE FORNECIMENTO DESTE,PARA AGUAS PLUVIAIS,ATERRO E SOCA ATE A ALTURA DA GERATRIZ SUPERIOR DO TUBO,CONSIDERANDO O MATERIAL DA PROPRIA ESCAVACAO,</v>
          </cell>
          <cell r="C2049" t="str">
            <v>M</v>
          </cell>
        </row>
        <row r="2050">
          <cell r="A2050" t="str">
            <v>06.001.0193-0</v>
          </cell>
          <cell r="B2050" t="str">
            <v>ASSENTAMENTO DE TUBO FLEXIVEL,EXCLUSIVE FORNECIMENTO DESTE,PARA AGUAS PLUVIAIS,ATERRO E SOCA ATE A ALTURA DA GERATRIZ SUPERIOR DO TUBO,CONSIDERANDO O MATERIAL DA PROPRIA ESCAVACAO,</v>
          </cell>
          <cell r="C2050" t="str">
            <v>M</v>
          </cell>
        </row>
        <row r="2051">
          <cell r="A2051" t="str">
            <v>06.001.0195-0</v>
          </cell>
          <cell r="B2051" t="str">
            <v>ASSENTAMENTO DE TUBO FLEXIVEL,EXCLUSIVE FORNECIMENTO DESTE,PARA AGUAS PLUVIAIS,ATERRO E SOCA ATE A ALTURA DA GERATRIZ SUPERIOR DO TUBO,CONSIDERANDO O MATERIAL DA PROPRIA ESCAVACAO,</v>
          </cell>
          <cell r="C2051" t="str">
            <v>M</v>
          </cell>
        </row>
        <row r="2052">
          <cell r="A2052" t="str">
            <v>06.001.0198-0</v>
          </cell>
          <cell r="B2052" t="str">
            <v>ASSENTAMENTO DE TUBO FLEXIVEL,EXCLUSIVE FORNECIMENTO DESTE,PARA AGUAS PLUVIAIS,ATERRO E SOCA ATE A ALTURA DA GERATRIZ SUPERIOR DO TUBO,CONSIDERANDO O MATERIAL DA PROPRIA ESCAVACAO,</v>
          </cell>
          <cell r="C2052" t="str">
            <v>M</v>
          </cell>
        </row>
        <row r="2053">
          <cell r="A2053" t="str">
            <v>06.001.0200-0</v>
          </cell>
          <cell r="B2053" t="str">
            <v>ASSENTAMENTO DE TUBO FLEXIVEL,EXCLUSIVE FORNECIMENTO DESTE,PARA AGUAS PLUVIAIS,ATERRO E SOCA ATE A ALTURA DA GERATRIZ SUPERIOR DO TUBO,CONSIDERANDO O MATERIAL DA PROPRIA ESCAVACAO,</v>
          </cell>
          <cell r="C2053" t="str">
            <v>M</v>
          </cell>
        </row>
        <row r="2054">
          <cell r="A2054" t="str">
            <v>06.001.0205-0</v>
          </cell>
          <cell r="B2054" t="str">
            <v>ASSENTAMENTO DE TUBO FLEXIVEL,EXCLUSIVE FORNECIMENTO DESTE,PARA AGUAS PLUVIAIS,ATERRO E SOCA ATE A ALTURA DA GERATRIZ SUPERIOR DO TUBO,CONSIDERANDO O MATERIAL DA PROPRIA ESCAVACAO,</v>
          </cell>
          <cell r="C2054" t="str">
            <v>M</v>
          </cell>
        </row>
        <row r="2055">
          <cell r="A2055" t="str">
            <v>06.001.0210-0</v>
          </cell>
          <cell r="B2055" t="str">
            <v>ASSENTAMANTO DE TUBO FLEXIVEL,EXCLUSIVE FORNECIMENTO DESTE,PARA AGUAS PLUVIAIS,ATERRO E SOCA ATE A ALTURA DA GERATRIZ SUPERIOR DO TUBO,CONSIDERANDO O MATERIAL DA PROPRIA ESCAVACAO,</v>
          </cell>
          <cell r="C2055" t="str">
            <v>M</v>
          </cell>
        </row>
        <row r="2056">
          <cell r="A2056" t="str">
            <v>06.001.0220-0</v>
          </cell>
          <cell r="B2056" t="str">
            <v>ASSENTAMENTO DE TUBO PRFV DEFOFO,EXCLUSIVE FORNECIMENTO DESTE,ATERRO E SOCA ATE A ALTURA DA GERATRIZ SUPERIOR DO TUBO,CONSIDERANDO O MATERIAL DA PROPRIA ESCAVACAO,DIAMETRO DE 300MM</v>
          </cell>
          <cell r="C2056" t="str">
            <v>M</v>
          </cell>
        </row>
        <row r="2057">
          <cell r="A2057" t="str">
            <v>06.001.0221-0</v>
          </cell>
          <cell r="B2057" t="str">
            <v>ASSENTAMENTO DE TUBO PRFV DEFOFO,EXCLUSIVE FORNECIMENTO DESTE,ATERRO E SOCA ATE A ALTURA DA GERATRIZ SUPERIOR DO TUBO,CONSIDERANDO O MATERIAL DA PROPRIA ESCAVACAO,DIAMETRO DE 350MM</v>
          </cell>
          <cell r="C2057" t="str">
            <v>M</v>
          </cell>
        </row>
        <row r="2058">
          <cell r="A2058" t="str">
            <v>06.001.0222-0</v>
          </cell>
          <cell r="B2058" t="str">
            <v>ASSENTAMENTO DE TUBO PRFV DEFOFO,EXCLUSIVE FORNECIMENTO DESTE,ATERRO E SOCA ATE A ALTURA DA GERATRIZ SUPERIOR DO TUBO,CONSIDERANDO O MATERIAL DA PROPRIA ESCAVACAO,DIAMETRO DE 400MM</v>
          </cell>
          <cell r="C2058" t="str">
            <v>M</v>
          </cell>
        </row>
        <row r="2059">
          <cell r="A2059" t="str">
            <v>06.001.0224-0</v>
          </cell>
          <cell r="B2059" t="str">
            <v>ASSENTAMENTO DE TUBO PRFV DEFOFO,EXCLUSIVE FORNECIMENTO DESTE,ATERRO E SOCA ATE A ALTURA DA GERATRIZ SUPERIOR DO TUBO,CONSIDERANDO O MATERIAL DA PROPRIA ESCAVACAO,DIAMETRO DE 500MM</v>
          </cell>
          <cell r="C2059" t="str">
            <v>M</v>
          </cell>
        </row>
        <row r="2060">
          <cell r="A2060" t="str">
            <v>06.001.0225-0</v>
          </cell>
          <cell r="B2060" t="str">
            <v>ASSENTAMENTO DE TUBO PRFV DEFOFO,EXCLUSIVE FORNECIMENTO DESTE,ATERRO E SOCA ATE A ALTURA DA GERATRIZ SUPERIOR DO TUBO,CONSIDERANDO O MATERIAL DA PROPRIA ESCAVACAO,DIAMETRO DE 600MM</v>
          </cell>
          <cell r="C2060" t="str">
            <v>M</v>
          </cell>
        </row>
        <row r="2061">
          <cell r="A2061" t="str">
            <v>06.001.0226-0</v>
          </cell>
          <cell r="B2061" t="str">
            <v>ASSENTAMENTO DE TUBO PRFV DEFOFO,EXCLUSIVE FORNECIMENTO DESTE,ATERRO E SOCA ATE A ALTURA DA GERATRIZ SUPERIOR DO TUBO,CONSIDERANDO O MATERIAL DA PROPRIA ESCAVACAO,DIAMETRO DE 700MM</v>
          </cell>
          <cell r="C2061" t="str">
            <v>M</v>
          </cell>
        </row>
        <row r="2062">
          <cell r="A2062" t="str">
            <v>06.001.0227-0</v>
          </cell>
          <cell r="B2062" t="str">
            <v>ASSENTAMENTO DE TUBO PRFV DEFOFO,EXCLUSIVE FORNECIMENTO DESTE,ATERRO E SOCA ATE A ALTURA DA GERATRIZ SUPERIOR DO TUBO,CONSIDERANDO O MATERIAL DA PROPRIA ESCAVACAO,DIAMETRO DE 800MM</v>
          </cell>
          <cell r="C2062" t="str">
            <v>M</v>
          </cell>
        </row>
        <row r="2063">
          <cell r="A2063" t="str">
            <v>06.001.0228-0</v>
          </cell>
          <cell r="B2063" t="str">
            <v>ASSENTAMENTO DE TUBO PRFV DEFOFO,EXCLUSIVE FORNECIMENTO DESTE,ATERRO E SOCA ATE A ALTURA DA GERATRIZ SUPERIOR DO TUBO,CONSIDERANDO O MATERIAL DA PROPRIA ESCAVACAO,DIAMETRO DE 900MM</v>
          </cell>
          <cell r="C2063" t="str">
            <v>M</v>
          </cell>
        </row>
        <row r="2064">
          <cell r="A2064" t="str">
            <v>06.001.0229-0</v>
          </cell>
          <cell r="B2064" t="str">
            <v>ASSENTAMENTO DE TUBO PRFV DEFOFO,EXCLUSIVE FORNECIMENTO DESTE,ATERRO E SOCA ATE A ALTURA DA GERATRIZ SUPERIOR DO TUBO,CONSIDERANDO O MATERIAL DA PROPRIA ESCAVACAO,DIAMETRO DE 1000M</v>
          </cell>
          <cell r="C2064" t="str">
            <v>M</v>
          </cell>
        </row>
        <row r="2065">
          <cell r="A2065" t="str">
            <v>06.001.0231-0</v>
          </cell>
          <cell r="B2065" t="str">
            <v>ASSENTAMENTO DE TUBO PRFV DEFOFO,EXCLUSIVE FORNECIMENTO DESTE,ATERRO E SOCA ATE A ALTURA DA GERATRIZ SUPERIOR DO TUBO,CONSIDERANDO O MATERIAL DA PROPRIA ESCAVACAO,DIAMETRO DE 1200M</v>
          </cell>
          <cell r="C2065" t="str">
            <v>M</v>
          </cell>
        </row>
        <row r="2066">
          <cell r="A2066" t="str">
            <v>06.001.0233-0</v>
          </cell>
          <cell r="B2066" t="str">
            <v>ASSENTAMENTO DE TUBO PRFV DEFOFO,EXCLUSIVE FORNECIMENTO DESTE,ATERRO E SOCA ATE A ALTURA DA GERATRIZ SUPERIOR DO TUBO,CONSIDERANDO O MATERIAL DA PROPRIA ESCAVACAO,DIAMETRO DE 1300M</v>
          </cell>
          <cell r="C2066" t="str">
            <v>M</v>
          </cell>
        </row>
        <row r="2067">
          <cell r="A2067" t="str">
            <v>06.001.0235-0</v>
          </cell>
          <cell r="B2067" t="str">
            <v>ASSENTAMENTO DE TUBO PRFV DEFOFO,EXCLUSIVE FORNECIMENTO DESTE,ATERRO E SOCA ATE A ALTURA DA GERATRIZ SUPERIOR DO TUBO,CONSIDERANDO O MATERIAL DA PROPRIA ESCAVACAO,DIAMETRO DE 1400M</v>
          </cell>
          <cell r="C2067" t="str">
            <v>M</v>
          </cell>
        </row>
        <row r="2068">
          <cell r="A2068" t="str">
            <v>06.001.0237-0</v>
          </cell>
          <cell r="B2068" t="str">
            <v>ASSENTAMENTO DE TUBO PRFV DEFOFO,EXCLUSIVE FORNECIMENTO DESTE,ATERRO E SOCA ATE A ALTURA DA GERATRIZ SUPERIOR DO TUBO,CONSIDERANDO O MATERIAL DA PROPRIA ESCAVACAO,DIAMETRO DE 1500M</v>
          </cell>
          <cell r="C2068" t="str">
            <v>M</v>
          </cell>
        </row>
        <row r="2069">
          <cell r="A2069" t="str">
            <v>06.001.0242-0</v>
          </cell>
          <cell r="B2069" t="str">
            <v>ASSENTAMENTO DE TUBULACAO DE PVC,COM JUNTA ELASTICA,PARA COLETOR DE ESGOTOS,COM DIAMETRO NOMINAL DE 100MM,ATERRO E SOCAATE A ALTURA DA GERATRIZ SUPERIOR DO TUBO,CONSIDERANDO O MAT</v>
          </cell>
          <cell r="C2069" t="str">
            <v>M</v>
          </cell>
        </row>
        <row r="2070">
          <cell r="A2070" t="str">
            <v>06.001.0243-0</v>
          </cell>
          <cell r="B2070" t="str">
            <v>ASSENTAMENTO DE TUBULACAO DE PVC,COM JUNTA ELASTICA,PARA COLETOR DE ESGOTOS,COM DIAMETRO NOMINAL DE 150MM,ATERRO E SOCAATE A ALTURA DA GERATRIZ SUPERIOR DO TUBO,CONSIDERANDO O MAT</v>
          </cell>
          <cell r="C2070" t="str">
            <v>M</v>
          </cell>
        </row>
        <row r="2071">
          <cell r="A2071" t="str">
            <v>06.001.0244-0</v>
          </cell>
          <cell r="B2071" t="str">
            <v>ASSENTAMENTO DE TUBULACAO DE PVC,COM JUNTA ELASTICA,PARA COLETOR DE ESGOTOS,COM DIAMETRO NOMINAL DE 200MM,ATERRO E SOCAATE A ALTURA DA GERATRIZ SUPERIOR DO TUBO,CONSIDERANDO O MAT</v>
          </cell>
          <cell r="C2071" t="str">
            <v>M</v>
          </cell>
        </row>
        <row r="2072">
          <cell r="A2072" t="str">
            <v>06.001.0245-0</v>
          </cell>
          <cell r="B2072" t="str">
            <v>ASSENTAMENTO DE TUBULACAO DE PVC COM JUNTA ELASTICA,PARA COLETOR DE ESGOTOS,COM DIAMETRO NOMINAL DE 250MM,ATERRO E SOCAATE A ALTURA DA GERATRIZ SUPERIOR DO TUBO,CONSIDERANDO O MAT</v>
          </cell>
          <cell r="C2072" t="str">
            <v>M</v>
          </cell>
        </row>
        <row r="2073">
          <cell r="A2073" t="str">
            <v>06.001.0246-0</v>
          </cell>
          <cell r="B2073" t="str">
            <v>ASSENTAMENTO DE TUBULACAO DE PVC COM JUNTA ELASTICA,PARA COLETOR DE ESGOTOS,COM DIAMETRO NOMINAL DE 300MM,ATERRO E SOCAATE A ALTURA DA GERATRIZ SUPERIOR DO TUBO,CONSIDERANDO O MAT</v>
          </cell>
          <cell r="C2073" t="str">
            <v>M</v>
          </cell>
        </row>
        <row r="2074">
          <cell r="A2074" t="str">
            <v>06.001.0247-0</v>
          </cell>
          <cell r="B2074" t="str">
            <v>ASSENTAMENTO DE TUBULACAO DE PVC,COM JUNTA ELASTICA,PARA COLETOR DE ESGOTOS,COM DIAMETRO NOMINAL DE 350MM,ATERRO E SOCAATE A ALTURA DA GERATRIZ SUPERIOR DO TUBO,CONSIDERANDO O MAT</v>
          </cell>
          <cell r="C2074" t="str">
            <v>M</v>
          </cell>
        </row>
        <row r="2075">
          <cell r="A2075" t="str">
            <v>06.001.0248-0</v>
          </cell>
          <cell r="B2075" t="str">
            <v>ASSENTAMENTO DE TUBULACAO DE PVC,COM JUNTA ELASTICA,PARA COLETOR DE ESGOTOS,COM DIAMETRO NOMINAL DE 400MM,ATERRO E SOCAATE A ALTURA DA GERATRIZ SUPERIOR DO TUBO,CONSIDERANDO O MAT</v>
          </cell>
          <cell r="C2075" t="str">
            <v>M</v>
          </cell>
        </row>
        <row r="2076">
          <cell r="A2076" t="str">
            <v>06.001.0250-0</v>
          </cell>
          <cell r="B2076" t="str">
            <v>ASSENTAMENTO DE TUBULACAO DE PVC RIGIDO,COM JUNTA ELASTICA,COM DIAMETRO NOMINAL DE 50MM,COMPREENDENDO CARGA E DESCARGA,ACERTO DE FUNDO DE VALA,COLOCACAO NA VALA,MONTAGEM E REATERRO</v>
          </cell>
          <cell r="C2076" t="str">
            <v>M</v>
          </cell>
        </row>
        <row r="2077">
          <cell r="A2077" t="str">
            <v>06.001.0251-0</v>
          </cell>
          <cell r="B2077" t="str">
            <v>ASSENTAMENTO DE TUBULACAO DE PVC RIGIDO,COM JUNTA ELASTICA,COM DIAMETRO NOMINAL DE 75MM,COMPREENDENDO CARGA E DESCARGA,ACERTO DE FUNDO DE VALA,COLOCACAO NA VALA,MONTAGEM E REATERRO</v>
          </cell>
          <cell r="C2077" t="str">
            <v>M</v>
          </cell>
        </row>
        <row r="2078">
          <cell r="A2078" t="str">
            <v>06.001.0252-0</v>
          </cell>
          <cell r="B2078" t="str">
            <v>ASSENTAMENTO DE TUBULACAO DE PVC RIGIDO,COM JUNTA ELASTICA,COM DIAMETRO NOMINAL DE 100MM,COMPREENDENDO CARGA E DESCARGA,ACERTO DE FUNDO DE VALA,COLOCACAO NA VALA,MONTAGEM E REATERR</v>
          </cell>
          <cell r="C2078" t="str">
            <v>M</v>
          </cell>
        </row>
        <row r="2079">
          <cell r="A2079" t="str">
            <v>06.001.0254-0</v>
          </cell>
          <cell r="B2079" t="str">
            <v>ASSENTAMENTO DE TUBULACAO DE PVC RIGIDO,COM JUNTA ELASTICA,COM DIAMETRO NOMINAL DE 150MM,COMPREENDENDO CARGA E DESCARGA,ACERTO DE FUNDO DE VALA,COLOCACAO NA VALA,MONTAGEM E REATERR</v>
          </cell>
          <cell r="C2079" t="str">
            <v>M</v>
          </cell>
        </row>
        <row r="2080">
          <cell r="A2080" t="str">
            <v>06.001.0255-0</v>
          </cell>
          <cell r="B2080" t="str">
            <v>ASSENTAMENTO DE TUBULACAO DE PVC RIGIDO,COM JUNTA ELASTICA,COM DIAMETRO NOMINAL DE 200MM,COMPREENDENDO CARGA E DESCARGA,ACERTO DE FUNDO DE VALA,COLOCACAO NA VALA,MONTAGEM E REATERR</v>
          </cell>
          <cell r="C2080" t="str">
            <v>M</v>
          </cell>
        </row>
        <row r="2081">
          <cell r="A2081" t="str">
            <v>06.001.0256-0</v>
          </cell>
          <cell r="B2081" t="str">
            <v>ASSENTAMENTO DE TUBULACAO DE PVC RIGIDO,COM JUNTA ELASTICA,COM DIAMETRO NOMINAL DE 250MM,COMPREENDENDO CARGA E DESCARGA,ACERTO DE FUNDO DE VALA,COLOCACAO NA VALA,MONTAGEM E REATERR</v>
          </cell>
          <cell r="C2081" t="str">
            <v>M</v>
          </cell>
        </row>
        <row r="2082">
          <cell r="A2082" t="str">
            <v>06.001.0257-0</v>
          </cell>
          <cell r="B2082" t="str">
            <v>ASSENTAMENTO DE TUBULACAO DE PVC RIGIDO,COM JUNTA ELASTICA,COM DIAMETRO NOMINAL DE 300MM,COMPREENDENDO CARGA E DESCARGA,ACERTO DE FUNDO DE VALA,COLOCACAO NA VALA,MONTAGEM E REATERR</v>
          </cell>
          <cell r="C2082" t="str">
            <v>M</v>
          </cell>
        </row>
        <row r="2083">
          <cell r="A2083" t="str">
            <v>06.001.0258-0</v>
          </cell>
          <cell r="B2083" t="str">
            <v>ASSENTAMENTO DE TUBULACAO DE PVC RIGIDO,COM JUNTA ELASTICA,COM DIAMETRO NOMINAL DE 400MM,COMPREENDENDO CARGA E DESCARGA,ACERTO DE FUNDO DE VALA,COLOCACAO NA VALA,MONTAGEM E REATERR</v>
          </cell>
          <cell r="C2083" t="str">
            <v>M</v>
          </cell>
        </row>
        <row r="2084">
          <cell r="A2084" t="str">
            <v>06.001.0259-0</v>
          </cell>
          <cell r="B2084" t="str">
            <v>ASSENTAMENTO DE TUBULACAO DE PVC RIGIDO,COM JUNTA ELASTICA,COM DIAMETRO NOMINAL DE 500MM,COMPREENDENDO CARGA E DESCARGA,ACERTO DE FUNDO DE VALA,COLOCACAO NA VALA,MONTAGEM E REATERR</v>
          </cell>
          <cell r="C2084" t="str">
            <v>M</v>
          </cell>
        </row>
        <row r="2085">
          <cell r="A2085" t="str">
            <v>06.001.0260-0</v>
          </cell>
          <cell r="B2085" t="str">
            <v>ASSENTAMENTO DE PECAS E ACESSORIOS DE PVC RIGIDO,COM JUNTA ELASTICA,COM DIAMETRO NOMINAL DE 50MM,EXCLUSIVE PECAS E JUNTAS ELASTICAS.CUSTO POR BOLSA</v>
          </cell>
          <cell r="C2085" t="str">
            <v>UN</v>
          </cell>
        </row>
        <row r="2086">
          <cell r="A2086" t="str">
            <v>06.001.0261-0</v>
          </cell>
          <cell r="B2086" t="str">
            <v>ASSENTAMENTO DE PECAS E ACESSORIOS DE PVC RIGIDO,COM JUNTA ELASTICA,COM DIAMETRO NOMINAL DE 75MM,EXCLUSIVE PECAS E JUNTAS ELASTICAS.CUSTO POR BOLSA</v>
          </cell>
          <cell r="C2086" t="str">
            <v>UN</v>
          </cell>
        </row>
        <row r="2087">
          <cell r="A2087" t="str">
            <v>06.001.0262-0</v>
          </cell>
          <cell r="B2087" t="str">
            <v>ASSENTAMENTO DE PECAS E ACESSORIOS DE PVC RIGIDO,COM JUNTA ELASTICA,COM DIAMETRO NOMINAL DE 100MM,EXCLUSIVE PECAS E JUNTAS ELASTICAS.CUSTO POR BOLSA</v>
          </cell>
          <cell r="C2087" t="str">
            <v>UN</v>
          </cell>
        </row>
        <row r="2088">
          <cell r="A2088" t="str">
            <v>06.001.0263-0</v>
          </cell>
          <cell r="B2088" t="str">
            <v>ASSENTAMENTO DE PECAS E ACESSORIOS DE PVC RIGIDO,COM JUNTA ELASTICA,COM DIAMETRO NOMINAL DE 150MM,EXCLUSIVE PECAS E JUNTAS ELASTICAS.CUSTO POR BOLSA</v>
          </cell>
          <cell r="C2088" t="str">
            <v>UN</v>
          </cell>
        </row>
        <row r="2089">
          <cell r="A2089" t="str">
            <v>06.001.0264-0</v>
          </cell>
          <cell r="B2089" t="str">
            <v>ASSENTAMENTO DE PECAS E ACESSORIOS DE PVC RIGIDO,COM JUNTA ELASTICA,COM DIAMETRO NOMINAL DE 200MM,EXCLUSIVE PECAS E JUNTAS ELASTICAS.CUSTO POR BOLSA</v>
          </cell>
          <cell r="C2089" t="str">
            <v>UN</v>
          </cell>
        </row>
        <row r="2090">
          <cell r="A2090" t="str">
            <v>06.001.0265-0</v>
          </cell>
          <cell r="B2090" t="str">
            <v>ASSENTAMENTO DE PECAS E ACESSORIOS DE PVC RIGIDO,COM JUNTA ELASTICA,COM DIAMETRO NOMINAL DE 250MM,EXCLUSIVE PECAS E JUNTAS ELASTICAS.CUSTO POR BOLSA</v>
          </cell>
          <cell r="C2090" t="str">
            <v>UN</v>
          </cell>
        </row>
        <row r="2091">
          <cell r="A2091" t="str">
            <v>06.001.0266-0</v>
          </cell>
          <cell r="B2091" t="str">
            <v>ASSENTAMENTO DE PECAS E ACESSORIOS DE PVC RIGIDO,COM JUNTA ELASTICA,COM DIAMETRO NOMINAL DE 300MM,EXCLUSIVE PECAS E JUNTAS ELASTICAS.CUSTO POR BOLSA</v>
          </cell>
          <cell r="C2091" t="str">
            <v>UN</v>
          </cell>
        </row>
        <row r="2092">
          <cell r="A2092" t="str">
            <v>06.001.0267-0</v>
          </cell>
          <cell r="B2092" t="str">
            <v>ASSENTAMENTO DE PECAS E ACESSORIOS DE PVC RIGIDO,COM JUNTA ELASTICA,COM DIAMETRO NOMINAL DE 350MM,EXCLUSIVE PECAS E JUNTAS ELASTICAS.CUSTO POR BOLSA</v>
          </cell>
          <cell r="C2092" t="str">
            <v>UN</v>
          </cell>
        </row>
        <row r="2093">
          <cell r="A2093" t="str">
            <v>06.001.0268-0</v>
          </cell>
          <cell r="B2093" t="str">
            <v>ASSENTAMENTO DE PECAS E ACESSORIOS DE PVC RIGIDO,COM JUNTA ELASTICA,COM DIAMETRO NOMINAL DE 400MM,EXCLUSIVE PECAS E JUNTAS ELASTICAS.CUSTO POR BOLSA</v>
          </cell>
          <cell r="C2093" t="str">
            <v>UN</v>
          </cell>
        </row>
        <row r="2094">
          <cell r="A2094" t="str">
            <v>06.001.0269-0</v>
          </cell>
          <cell r="B2094" t="str">
            <v>ASSENTAMENTO DE PECAS E ACESSORIOS DE PVC RIGIDO,COM JUNTA ELASTICA,COM DIAMETRO NOMINAL DE 500MM,EXCLUSIVE PECAS E JUNTAS ELASTICAS.CUSTO POR BOLSA</v>
          </cell>
          <cell r="C2094" t="str">
            <v>UN</v>
          </cell>
        </row>
        <row r="2095">
          <cell r="A2095" t="str">
            <v>06.001.0270-0</v>
          </cell>
          <cell r="B2095" t="str">
            <v>ASSENTAMENTO DE TUBO DE PVC ROSQUEAVEL,EXCLUSIVE FORNECIMENTO DESTE,INCLUSIVE MONTAGEM DAS CONEXOES E MATERIAIS PARA VEDACAO,DIAMETRO DE 1/2"</v>
          </cell>
          <cell r="C2095" t="str">
            <v>M</v>
          </cell>
        </row>
        <row r="2096">
          <cell r="A2096" t="str">
            <v>06.001.0271-0</v>
          </cell>
          <cell r="B2096" t="str">
            <v>ASSENTAMENTO DE TUBO DE PVC ROSQUEAVEL,EXCLUSIVE FORNECIMENTO DESTE,INCLUSIVE MONTAGEM DAS CONEXOES E MATERIAIS PARA VEDACAO,DIAMETRO DE 3/4"</v>
          </cell>
          <cell r="C2096" t="str">
            <v>M</v>
          </cell>
        </row>
        <row r="2097">
          <cell r="A2097" t="str">
            <v>06.001.0272-0</v>
          </cell>
          <cell r="B2097" t="str">
            <v>ASSENTAMENTO DE TUBO DE PVC ROSQUEAVEL,EXCLUSIVE FORNECIMENTO DESTE,INCLUSIVE MONTAGEM DAS CONEXOES E MATERIAIS PARA VEDACAO,DIAMETRO DE 1"</v>
          </cell>
          <cell r="C2097" t="str">
            <v>M</v>
          </cell>
        </row>
        <row r="2098">
          <cell r="A2098" t="str">
            <v>06.001.0273-0</v>
          </cell>
          <cell r="B2098" t="str">
            <v>ASSENTAMENTO DE TUBO DE PVC ROSQUEAVEL,EXCLUSIVE FORNECIMENTO DESTE,INCLUSIVE MONTAGEM DAS CONEXOES E MATERIAIS PARA VEDACAO,DIAMETRO DE 1.1/2"</v>
          </cell>
          <cell r="C2098" t="str">
            <v>M</v>
          </cell>
        </row>
        <row r="2099">
          <cell r="A2099" t="str">
            <v>06.001.0274-0</v>
          </cell>
          <cell r="B2099" t="str">
            <v>ASSENTAMENTO DE TUBO DE PVC ROSQUEAVEL,EXCLUSIVE FORNECIMENTO DESTE,INCLUSIVE MONTAGEM DAS CONEXOES E MATERIAIS PARA VEDACAO,DIAMETRO DE 2"</v>
          </cell>
          <cell r="C2099" t="str">
            <v>M</v>
          </cell>
        </row>
        <row r="2100">
          <cell r="A2100" t="str">
            <v>06.001.0275-0</v>
          </cell>
          <cell r="B2100" t="str">
            <v>ASSENTAMENTO DE TUBO DE PVC ROSQUEAVEL,EXCLUSIVE FORNECIMENTO DESTE,INCLUSIVE MONTAGEM DAS CONEXOES E MATERIAIS PARA VEDACAO,DIAMETRO DE 3"</v>
          </cell>
          <cell r="C2100" t="str">
            <v>M</v>
          </cell>
        </row>
        <row r="2101">
          <cell r="A2101" t="str">
            <v>06.001.0276-0</v>
          </cell>
          <cell r="B2101" t="str">
            <v>ASSENTAMENTO DE TUBO DE PVC ROSQUEAVEL,EXCLUSIVE FORNECIMENTO DESTE,INCLUSIVE MONTAGEM DAS CONEXOES E MATERIAIS PARA VEDACAO,DIAMETRO DE 4"</v>
          </cell>
          <cell r="C2101" t="str">
            <v>M</v>
          </cell>
        </row>
        <row r="2102">
          <cell r="A2102" t="str">
            <v>06.001.0300-0</v>
          </cell>
          <cell r="B2102" t="str">
            <v>MONTAGEM DE COMPORTA QUADRADA OU CIRCULAR COM DIMENSOES MAIORES QUE 0,70 X 0,70M,INCLUSIVE OS MATERIAIS NECESSARIOS A MONTAGEM,EXCETO CHUMBADORES</v>
          </cell>
          <cell r="C2102" t="str">
            <v>UN</v>
          </cell>
        </row>
        <row r="2103">
          <cell r="A2103" t="str">
            <v>06.001.0301-0</v>
          </cell>
          <cell r="B2103" t="str">
            <v>MONTAGEM DE COMPORTA QUADRADA OU CIRCULAR COM DIMENSOES ATE0.70 X 0.70M,INCLUSIVE OS MATERIAIS NECESSARIOS A MONTAGEM,EXCETO CHUMBADORES</v>
          </cell>
          <cell r="C2103" t="str">
            <v>UN</v>
          </cell>
        </row>
        <row r="2104">
          <cell r="A2104" t="str">
            <v>06.001.0305-0</v>
          </cell>
          <cell r="B2104" t="str">
            <v>MONTAGEM DE PEDESTAL E HASTE SIMPLES PARA ACIONAMENTO DE COMPORTA,ADUFA,VALVULA OU REGISTRO,INCLUSIVE OS MATERIAIS NECESSARIOS A MONTAGEM,EXCETO CHUMBADORES.CUSTO POR CONJUNTO</v>
          </cell>
          <cell r="C2104" t="str">
            <v>UN</v>
          </cell>
        </row>
        <row r="2105">
          <cell r="A2105" t="str">
            <v>06.001.0306-0</v>
          </cell>
          <cell r="B2105" t="str">
            <v>MONTAGEM DE ADUFA DE PAREDE COM FLANGE,DIAMETRO DE 150MM,EXCLUSIVE FORNECIMENTO DOS PARAFUSOS DE FIXACAO</v>
          </cell>
          <cell r="C2105" t="str">
            <v>UN</v>
          </cell>
        </row>
        <row r="2106">
          <cell r="A2106" t="str">
            <v>06.001.0307-0</v>
          </cell>
          <cell r="B2106" t="str">
            <v>MONTAGEM DE ADUFA DE PAREDE COM FLANGE,DIAMETRO DE 200MM,EXCLUSIVE FORNECIMENTO DE PARAFUSOS DE FIXACAO</v>
          </cell>
          <cell r="C2106" t="str">
            <v>UN</v>
          </cell>
        </row>
        <row r="2107">
          <cell r="A2107" t="str">
            <v>06.001.0308-0</v>
          </cell>
          <cell r="B2107" t="str">
            <v>MONTAGEM DE ADUFA DE PAREDES COM FLANGE,DIAMETRO DE 250MM,EXCLUSIVE FORNECIMENTO DE PARAFUSOS DE FIXACAO</v>
          </cell>
          <cell r="C2107" t="str">
            <v>UN</v>
          </cell>
        </row>
        <row r="2108">
          <cell r="A2108" t="str">
            <v>06.001.0309-0</v>
          </cell>
          <cell r="B2108" t="str">
            <v>MONTAGEM DE ADUFA DE PAREDE COM FLANGE,DIAMETRO DE 300MM,EXCLUSIVE FORNECIMENTO DE PARAFUSOS DE FIXACAO</v>
          </cell>
          <cell r="C2108" t="str">
            <v>UN</v>
          </cell>
        </row>
        <row r="2109">
          <cell r="A2109" t="str">
            <v>06.001.0310-0</v>
          </cell>
          <cell r="B2109" t="str">
            <v>MONTAGEM DE ADUFA DE PAREDE COM FLANGE,DIAMETRO DE 400MM,EXCLUSIVE FORNECIMENTO DOS PARAFUSOS DE FIXACAO</v>
          </cell>
          <cell r="C2109" t="str">
            <v>UN</v>
          </cell>
        </row>
        <row r="2110">
          <cell r="A2110" t="str">
            <v>06.001.0311-0</v>
          </cell>
          <cell r="B2110" t="str">
            <v>MONTAGEM DE ADUFA DE PAREDE COM FLANGE,DIAMETRO DE 500MM,EXCLUSIVE FORNECIMENTO DOS PARAFUSOS DE FIXACAO</v>
          </cell>
          <cell r="C2110" t="str">
            <v>UN</v>
          </cell>
        </row>
        <row r="2111">
          <cell r="A2111" t="str">
            <v>06.001.0312-0</v>
          </cell>
          <cell r="B2111" t="str">
            <v>MONTAGEM DE ADUFA DE PAREDE COM FLANGE,DIAMETRO DE 600MM,EXCLUSIVE FORNECIMENTO DOS PARAFUSOS DE FIXACAO</v>
          </cell>
          <cell r="C2111" t="str">
            <v>UN</v>
          </cell>
        </row>
        <row r="2112">
          <cell r="A2112" t="str">
            <v>06.001.0313-0</v>
          </cell>
          <cell r="B2112" t="str">
            <v>MONTAGEM DE ADUFA DE FUNDO COM FLANGE,DIAMETRO DE 150MM,EXCLUSIVE FORNECIMENTO DOS PARAFUSOS DE FIXACAO</v>
          </cell>
          <cell r="C2112" t="str">
            <v>UN</v>
          </cell>
        </row>
        <row r="2113">
          <cell r="A2113" t="str">
            <v>06.001.0314-0</v>
          </cell>
          <cell r="B2113" t="str">
            <v>MONTAGEM DE ADUFA DE FUNDO COM FLANGE,DIAMETRO DE 200MM,EXCLUSIVE FORNECIMENTO DOS PARAFUSOS DE FIXACAO</v>
          </cell>
          <cell r="C2113" t="str">
            <v>UN</v>
          </cell>
        </row>
        <row r="2114">
          <cell r="A2114" t="str">
            <v>06.001.0315-0</v>
          </cell>
          <cell r="B2114" t="str">
            <v>MONTAGEM DE ADUFA DE FUNDO COM FLANGE,DIAMETRO DE 250MM,EXCLUSIVE FORNECIMENTO DOS PARAFUSOS DE FIXACAO</v>
          </cell>
          <cell r="C2114" t="str">
            <v>UN</v>
          </cell>
        </row>
        <row r="2115">
          <cell r="A2115" t="str">
            <v>06.001.0316-0</v>
          </cell>
          <cell r="B2115" t="str">
            <v>MONTAGEM DE ADUFA DE FUNDO COM FLANGE,DIAMETRO DE 300MM,EXCLUSIVE FORNECIMENTO DE PARAFUSOS DE FIXACAO</v>
          </cell>
          <cell r="C2115" t="str">
            <v>UN</v>
          </cell>
        </row>
        <row r="2116">
          <cell r="A2116" t="str">
            <v>06.001.0317-0</v>
          </cell>
          <cell r="B2116" t="str">
            <v>MONTAGEM DE ADUFA DE FUNDO COM FLANGE,DIAMETRO DE 400MM,EXCLUSIVE FORNECIMENTO DE PARAFUSOS DE FIXACAO</v>
          </cell>
          <cell r="C2116" t="str">
            <v>UN</v>
          </cell>
        </row>
        <row r="2117">
          <cell r="A2117" t="str">
            <v>06.001.0318-0</v>
          </cell>
          <cell r="B2117" t="str">
            <v>MONTAGEM DE 1 MANCAL INTERMEDIARIO E 1 HASTE DE PROLONGAMENTO EM PEDESTAIS DE COMANDO OU MANOBRA</v>
          </cell>
          <cell r="C2117" t="str">
            <v>UN</v>
          </cell>
        </row>
        <row r="2118">
          <cell r="A2118" t="str">
            <v>06.001.0319-0</v>
          </cell>
          <cell r="B2118" t="str">
            <v>ASSENTAMENTO DE TAMPAO DE FºFº,TIPO QUADRADO,ATE 0,25 X 0,25M,ASSENTADO COM ARGAMASSA DE CIMENTO E AREIA,NO TRACO 1:4 EMVOLUME,EXCLUSIVE TAMPAO</v>
          </cell>
          <cell r="C2118" t="str">
            <v>UN</v>
          </cell>
        </row>
        <row r="2119">
          <cell r="A2119" t="str">
            <v>06.001.0320-0</v>
          </cell>
          <cell r="B2119" t="str">
            <v>ASSENTAMENTO DE TAMPAO DE FºFº,TIPO QUADRADO,COM MAIS DE 0,50 X 0,50M ATE 1,00 X 1,00M,ASSENTADO C0M ARGAMASSA DE CIMENTO E AREIA,NO TRACO 1:4 EM VOLUME,EXCLUSIVE O TAMPAO</v>
          </cell>
          <cell r="C2119" t="str">
            <v>UN</v>
          </cell>
        </row>
        <row r="2120">
          <cell r="A2120" t="str">
            <v>06.001.0325-0</v>
          </cell>
          <cell r="B2120" t="str">
            <v>ASSENTAMENTO DE TAMPAO DE FºFº,TIPO CIRCULAR,COM DIAMETRO ACIMA DE 0,60M E ATE 1,00M,ASSENTADO COM ARGASSA DE CIMENTO EAREIA,NO TRACO 1:4 EM VOLUME,EXCLUSIVE TAMPAO</v>
          </cell>
          <cell r="C2120" t="str">
            <v>UN</v>
          </cell>
        </row>
        <row r="2121">
          <cell r="A2121" t="str">
            <v>06.001.0327-0</v>
          </cell>
          <cell r="B2121" t="str">
            <v>ASSENTAMENTO DE TAMPAO DE FºFº,TIPO CIRCULAR,COM DIAMETRO DE0,40 A 0,60M,ASSENTADO COM ARGAMASSA DE CIMENTO E AREIA,NOTRACO 1:4 EM VOLUME,EXCLUSIVE TAMPAO</v>
          </cell>
          <cell r="C2121" t="str">
            <v>UN</v>
          </cell>
        </row>
        <row r="2122">
          <cell r="A2122" t="str">
            <v>06.001.0328-0</v>
          </cell>
          <cell r="B2122" t="str">
            <v>ASSENTAMENTO DE TAMPAO DE FºFº,TIPO CIRCULAR,COM DIAMETRO DE0,60M E ATE 225KG,ASSENTADO COM ARGAMASSA DE CIMENTO E AREIA,NO TRACO 1:4 EM VOLUME,EXCLUSIVE TAMPAO</v>
          </cell>
          <cell r="C2122" t="str">
            <v>UN</v>
          </cell>
        </row>
        <row r="2123">
          <cell r="A2123" t="str">
            <v>06.001.0329-0</v>
          </cell>
          <cell r="B2123" t="str">
            <v>ASSENTAMENTO DE TAMPAO DE FºFº,DE TRES SECOES,COM LARGURA ATE 1,60M,ASSENTADO COM ARGAMASSA DE CIMENTO E AREIA,NO TRACO1:4 EM VOLUME,EXCLUSIVE TAMPAO</v>
          </cell>
          <cell r="C2123" t="str">
            <v>UN</v>
          </cell>
        </row>
        <row r="2124">
          <cell r="A2124" t="str">
            <v>06.001.0330-0</v>
          </cell>
          <cell r="B2124" t="str">
            <v>ASSENTAMENTO DE TAMPAO DE FºFº,DE QUATRO SECOES,COM LARGURAMINIMA DE 2,00M,ASSENTADO COM ARGAMASSA DE CIMENTO E AREIA,NO TRACO 1:4 EM VOLUME,EXCLUSIVE TAMPAO</v>
          </cell>
          <cell r="C2124" t="str">
            <v>UN</v>
          </cell>
        </row>
        <row r="2125">
          <cell r="A2125" t="str">
            <v>06.001.0331-0</v>
          </cell>
          <cell r="B2125" t="str">
            <v>ASSENTAMENTO DE TAMPAO DE FºFº,DE SETE SECOES,COM LARGURA MINIMA DE 4,00M,ASSENTADO COM ARGAMASSA DE CIMENTO E AREIA,NOTRACO 1:4 EM VOLUME,EXCLUSIVE TAMPAO</v>
          </cell>
          <cell r="C2125" t="str">
            <v>UN</v>
          </cell>
        </row>
        <row r="2126">
          <cell r="A2126" t="str">
            <v>06.001.0332-0</v>
          </cell>
          <cell r="B2126" t="str">
            <v>ASSENTAMENTO DE TAMPAO DE FºFº,DE 30 X 90CM,PARA CAIXA DE RALO,ASSENTADO COM ARGAMASSA DE CIMENTO E AREIA,NO TRACO 1:4 EM VOLUME,EXCLUSIVE TAMPAO</v>
          </cell>
          <cell r="C2126" t="str">
            <v>UN</v>
          </cell>
        </row>
        <row r="2127">
          <cell r="A2127" t="str">
            <v>06.001.0335-0</v>
          </cell>
          <cell r="B2127" t="str">
            <v>ASSENTAMENTO DE CAIXA DE PASSEIO PARA REGISTRO EM FºFº,PADRAO CEDAE,ASSENTADA COM ARGAMASSA DE CIMENTO E AREIA,NO TRACO1:4 EM VOLUME,EXCLUSIVE TAMPAO</v>
          </cell>
          <cell r="C2127" t="str">
            <v>UN</v>
          </cell>
        </row>
        <row r="2128">
          <cell r="A2128" t="str">
            <v>06.001.0500-0</v>
          </cell>
          <cell r="B2128" t="str">
            <v>ASSENTAMENTO DE TUBULACAO DE FERRO FUNDIDO,COM JUNTA ELASTICA,PARA SISTEMAS DE ESCOAMENTO FORCADO DE AGUA OU ESGOTO,COMPREENDENDO CARGA E DESCARGA,ACERTO DE FUNDO DE VALA,COLOCACAO</v>
          </cell>
          <cell r="C2128" t="str">
            <v>M</v>
          </cell>
        </row>
        <row r="2129">
          <cell r="A2129" t="str">
            <v>06.001.0501-0</v>
          </cell>
          <cell r="B2129" t="str">
            <v>ASSENTAMENTO DE TUBULACAO DE FERRO FUNDIDO,COM JUNTA ELASTICA,PARA SISTEMAS DE ESCOAMENTO FORCADO DE AGUA OU ESGOTO,COMPREENDENDO CARGA E DESCARGA,ACERTO DE FUNDO DE VALA,COLOCACAO</v>
          </cell>
          <cell r="C2129" t="str">
            <v>M</v>
          </cell>
        </row>
        <row r="2130">
          <cell r="A2130" t="str">
            <v>06.001.0502-0</v>
          </cell>
          <cell r="B2130" t="str">
            <v>ASSENTAMENTO DE TUBULACAO DE FERRO FUNDIDO,COM JUNTA ELASTICA,PARA SISTEMAS DE ESCOAMENTO FORCADO DE AGUA OU ESGOTO,COMPREENDENDO CARGA E DESCARGA,ACERTO DE FUNDO DE VALA,COLOCACAO</v>
          </cell>
          <cell r="C2130" t="str">
            <v>M</v>
          </cell>
        </row>
        <row r="2131">
          <cell r="A2131" t="str">
            <v>06.001.0503-0</v>
          </cell>
          <cell r="B2131" t="str">
            <v>ASSENTAMENTO DE TUBULACAO DE FERRO FUNDIDO,COM JUNTA ELASTICA,PARA SISTEMAS DE ESCOAMENTO FORCADO DE AGUA OU ESGOTO,COMPREENDENDO CARGA E DESCARGA,ACERTO DE FUNDO DE VALA,COLOCACAO</v>
          </cell>
          <cell r="C2131" t="str">
            <v>M</v>
          </cell>
        </row>
        <row r="2132">
          <cell r="A2132" t="str">
            <v>06.001.0504-0</v>
          </cell>
          <cell r="B2132" t="str">
            <v>ASSENTAMENTO DE TUBULACAO DE FERRO FUNDIDO,COM JUNTA ELASTICA,PARA SISTEMAS DE ESCOAMENTO FORCADO DE AGUA OU ESGOTO,COMPREENDENDO CARGA E DESCARGA,ACERTO DE FUNDO DE VALA,COLOCACAO</v>
          </cell>
          <cell r="C2132" t="str">
            <v>M</v>
          </cell>
        </row>
        <row r="2133">
          <cell r="A2133" t="str">
            <v>06.001.0505-0</v>
          </cell>
          <cell r="B2133" t="str">
            <v>ASSENTAMENTO DE TUBULACAO DE FERRO FUNDIDO,COM JUNTA ELASTICA,PARA SISTEMAS DE ESCOAMENTO FORCADO DE AGUA OU ESGOTO,COMPREENDENDO CARGA E DESCARGA,ACERTO DE FUNDO DE VALA,COLOCACAO</v>
          </cell>
          <cell r="C2133" t="str">
            <v>M</v>
          </cell>
        </row>
        <row r="2134">
          <cell r="A2134" t="str">
            <v>06.001.0506-0</v>
          </cell>
          <cell r="B2134" t="str">
            <v>ASSENTAMENTO DE TUBULACAO DE FERRO FUNDIDO,COM JUNTA ELASTICA,PARA SISTEMAS DE ESCOAMENTO FORCADO DE AGUA OU ESGOTO,COMPREENDENDO CARGA E DESCARGA,ACERTO DE FUNDO DE VALA,COLOCACAO</v>
          </cell>
          <cell r="C2134" t="str">
            <v>M</v>
          </cell>
        </row>
        <row r="2135">
          <cell r="A2135" t="str">
            <v>06.001.0507-0</v>
          </cell>
          <cell r="B2135" t="str">
            <v>ASSENTAMENTO DE TUBULACAO DE FERRO FUNDIDO,COM JUNTA ELASTICA,PARA SISTEMAS DE ESCOAMENTO FORCADO DE AGUA OU ESGOTO,COMPREENDENDO CARGA E DESCARGA,ACERTO DE FUNDO DE VALA,COLOCACAO</v>
          </cell>
          <cell r="C2135" t="str">
            <v>M</v>
          </cell>
        </row>
        <row r="2136">
          <cell r="A2136" t="str">
            <v>06.001.0508-0</v>
          </cell>
          <cell r="B2136" t="str">
            <v>ASSENTAMENTO DE TUBULACAO DE FERRO FUNDIDO,COM JUNTA ELASTICA,PARA SISTEMAS DE ESCOAMENTO FORCADO DE AGUA OU ESGOTO,COMPREENDENDO CARGA E DESCARGA,ACERTO DE FUNDO DE VALA,COLOCACAO</v>
          </cell>
          <cell r="C2136" t="str">
            <v>M</v>
          </cell>
        </row>
        <row r="2137">
          <cell r="A2137" t="str">
            <v>06.001.0509-0</v>
          </cell>
          <cell r="B2137" t="str">
            <v>ASSENTAMENTO DE TUBULACAO DE FERRO FUNDIDO,COM JUNTA ELASTICA,PARA SISTEMAS DE ESCOAMENTO FORCADO DE AGUA OU ESGOTO,COMPREENDENDO CARGA E DESCARGA,ACERTO DE FUNDO DE VALA,COLOCACAO</v>
          </cell>
          <cell r="C2137" t="str">
            <v>M</v>
          </cell>
        </row>
        <row r="2138">
          <cell r="A2138" t="str">
            <v>06.001.0510-0</v>
          </cell>
          <cell r="B2138" t="str">
            <v>ASSENTAMENTO DE TUBULACAO DE FERRO FUNDIDO,COM JUNTA ELASTICA,PARA SISTEMAS DE ESCOAMENTO FORCADO DE AGUA OU ESGOTO,COMPREENDENDO CARGA E DESCARGA,ACERTO DE FUNDO DE VALA,COLOCACAO</v>
          </cell>
          <cell r="C2138" t="str">
            <v>M</v>
          </cell>
        </row>
        <row r="2139">
          <cell r="A2139" t="str">
            <v>06.001.0511-0</v>
          </cell>
          <cell r="B2139" t="str">
            <v>ASSENTAMENTO DE TUBULACAO DE FERRO FUNDIDO,COM JUNTA ELASTICA,PARA SISTEMAS DE ESCOAMENTO FORCADO DE AGUA OU ESGOTO,COMPREENDENDO CARGA E DESCARGA,ACERTO DE FUNDO DE VALA,COLOCACAO</v>
          </cell>
          <cell r="C2139" t="str">
            <v>M</v>
          </cell>
        </row>
        <row r="2140">
          <cell r="A2140" t="str">
            <v>06.001.0512-0</v>
          </cell>
          <cell r="B2140" t="str">
            <v>ASSENTAMENTO DE TUBULACAO DE FERRO FUNDIDO,COM JUNTA ELASTICA,PARA SISTEMAS DE ESCOAMENTO FORCADO DE AGUA OU ESGOTO,COMPREENDENDO CARGA E DESCARGA,ACERTO DE FUNDO DE VALA,COLOCACAO</v>
          </cell>
          <cell r="C2140" t="str">
            <v>M</v>
          </cell>
        </row>
        <row r="2141">
          <cell r="A2141" t="str">
            <v>06.001.0513-0</v>
          </cell>
          <cell r="B2141" t="str">
            <v>ASSENTAMENTO DE TUBULACAO DE FERRO FUNDIDO,COM JUNTA ELASTICA,PARA SISTEMAS DE ESCOAMENTO FORCADO DE AGUA OU ESGOTO,COMPREENDENDO CARGA E DESCARGA,ACERTO DE FUNDO DE VALA,COLOCACAO</v>
          </cell>
          <cell r="C2141" t="str">
            <v>M</v>
          </cell>
        </row>
        <row r="2142">
          <cell r="A2142" t="str">
            <v>06.001.0514-0</v>
          </cell>
          <cell r="B2142" t="str">
            <v>ASSENTAMENTO DE TUBULACAO DE FERRO FUNDIDO,COM JUNTA ELASTICA,PARA SISTEMAS DE ESCOAMENTO FORCADO DE AGUA OU ESGOTO,COMPREENDENDO CARGA E DESCARGA,ACERTO DE FUNDO DE VALA,COLOCACAO</v>
          </cell>
          <cell r="C2142" t="str">
            <v>M</v>
          </cell>
        </row>
        <row r="2143">
          <cell r="A2143" t="str">
            <v>06.001.0515-0</v>
          </cell>
          <cell r="B2143" t="str">
            <v>ASSENTAMENTO DE TUBULACAO DE FERRO FUNDIDO,COM JUNTA ELASTICA,PARA SISTEMAS DE ESCOAMENTO FORCADO DE AGUA OU ESGOTO,COMPREENDENDO CARGA E DESCARGA,ACERTO DE FUNDO DE VALA,COLOCACAO</v>
          </cell>
          <cell r="C2143" t="str">
            <v>M</v>
          </cell>
        </row>
        <row r="2144">
          <cell r="A2144" t="str">
            <v>06.001.0516-0</v>
          </cell>
          <cell r="B2144" t="str">
            <v>ASSENTAMENTO DE TUBULACAO DE FERRO FUNDIDO,COM JUNTA ELASTICA,PARA SISTEMAS DE ESCOAMENTO FORCADO DE AGUA OU ESGOTO,COMPREENDENDO CARGA E DESCARGA,ACERTO DE FUNDO DE VALA,COLOCACAO</v>
          </cell>
          <cell r="C2144" t="str">
            <v>M</v>
          </cell>
        </row>
        <row r="2145">
          <cell r="A2145" t="str">
            <v>06.001.0550-0</v>
          </cell>
          <cell r="B2145" t="str">
            <v>ASSENTAMENTO DE TUBULACAO DE FERRO FUNDIDO,COM JUNTA ELASTICA,INSTALACAO AEREA,PARA SISTEMAS DE ESCOAMENTO FORCADO DE AGUA OU ESGOTO,COMPREENDENDO CARGA E DESCARGA,MONTAGEM SOBRE A</v>
          </cell>
          <cell r="C2145" t="str">
            <v>M</v>
          </cell>
        </row>
        <row r="2146">
          <cell r="A2146" t="str">
            <v>06.001.0551-0</v>
          </cell>
          <cell r="B2146" t="str">
            <v>ASSENTAMENTO DE TUBULACAO DE FERRO FUNDIDO,COM JUNTA ELASTICA,INSTALACAO AEREA,PARA SISTEMAS DE ESCOAMENTO FORCADO DE AGUA OU ESGOTO,COMPREENDENDO CARGA E DESCARGA,MONTAGEM SOBRE A</v>
          </cell>
          <cell r="C2146" t="str">
            <v>M</v>
          </cell>
        </row>
        <row r="2147">
          <cell r="A2147" t="str">
            <v>06.001.0552-0</v>
          </cell>
          <cell r="B2147" t="str">
            <v>ASSENTAMENTO DE TUBULACAO DE FERRO FUNDIDO,COM JUNTA ELASTICA,INSTALACAO AEREA,PARA SISTEMAS DE ESCOAMENTO FORCADO DE AGUA OU ESGOTO,COMPREENDENDO CARGA E DESCARGA,MONTAGEM SOBRE A</v>
          </cell>
          <cell r="C2147" t="str">
            <v>M</v>
          </cell>
        </row>
        <row r="2148">
          <cell r="A2148" t="str">
            <v>06.001.0553-0</v>
          </cell>
          <cell r="B2148" t="str">
            <v>ASSENTAMENTO DE TUBULACAO DE FERRO FUNDIDO,COM JUNTA ELASTICA,INSTALACAO AEREA,PARA SISTEMAS DE ESCOAMENTO FORCADO DE AGUA OU ESGOTO,COMPREENDENDO CARGA E DESCARGA,MONTAGEM SOBRE A</v>
          </cell>
          <cell r="C2148" t="str">
            <v>M</v>
          </cell>
        </row>
        <row r="2149">
          <cell r="A2149" t="str">
            <v>06.001.0554-0</v>
          </cell>
          <cell r="B2149" t="str">
            <v>ASSENTAMENTO DE TUBULACAO DE FERRO FUNDIDO,COM JUNTA ESLASTCA,INSTALACAO AEREA,PARA SISTEMAS DE ESCOAMENTO FORCADO DE AGUA OU ESGOTO,COMPREENDENDO CARGA E DESCARGA,MONTAGEM SOBRE A</v>
          </cell>
          <cell r="C2149" t="str">
            <v>M</v>
          </cell>
        </row>
        <row r="2150">
          <cell r="A2150" t="str">
            <v>06.001.0555-0</v>
          </cell>
          <cell r="B2150" t="str">
            <v>ASSENTAMENTO DE TUBULACAO DE FERRO FUNDIDO,COM JUNTA ELASTICA,INSTALACAO AEREA,PARA SISTEMAS DE ESCOAMENTO FORCADO DE AGUA OU ESGOTO,COMPREENDENDO CARGA E DESCARGA,MONTAGEM SOBRE A</v>
          </cell>
          <cell r="C2150" t="str">
            <v>M</v>
          </cell>
        </row>
        <row r="2151">
          <cell r="A2151" t="str">
            <v>06.001.0556-0</v>
          </cell>
          <cell r="B2151" t="str">
            <v>ASSENTAMENTO DE TUBULACAO DE FERRO FUNDIDO,COM JUNTA ELASTICA,INSTALACAO AEREA,PARA SISTEMAS DE ESCOAMENTO FORCADO DE AGUA OU ESGOTO,COMPREENDENDO CARGA E DESCARGA,MONTAGEM SOBRE A</v>
          </cell>
          <cell r="C2151" t="str">
            <v>M</v>
          </cell>
        </row>
        <row r="2152">
          <cell r="A2152" t="str">
            <v>06.001.0557-0</v>
          </cell>
          <cell r="B2152" t="str">
            <v>ASSENTAMENTO DE TUBULACAO DE FERRO FUNDIDO,COM JUNTA ELASTICA,INSTALACAO AEREA,PARA SISTEMAS DE ESCOAMENTO FORCADO DE AGUA OU ESGOTO,COMPREENDENDO CARGA E DESCARGA,MONTAGEM SOBRE A</v>
          </cell>
          <cell r="C2152" t="str">
            <v>M</v>
          </cell>
        </row>
        <row r="2153">
          <cell r="A2153" t="str">
            <v>06.001.0558-0</v>
          </cell>
          <cell r="B2153" t="str">
            <v>ASSENTAMENTO DE TUBULACAO DE FERRO FUNDIDO,COM JUNTA ELASTICA,INSTALACAO AEREA,PARA SISTEMAS DE ESCOAMENTO FORCADO DE AGUA OU ESGOTO,COMPREENDENDO CARGA E DESCARGA,MONTAGEM SOBRE A</v>
          </cell>
          <cell r="C2153" t="str">
            <v>M</v>
          </cell>
        </row>
        <row r="2154">
          <cell r="A2154" t="str">
            <v>06.001.0559-0</v>
          </cell>
          <cell r="B2154" t="str">
            <v>ASSENTAMENTO DE TUBULACAO DE FERRO FUNDIDO,COM JUNTA ELASTICA,INSTALACAO AEREA,PARA SISTEMAS DE ESCOAMENTO FORCADO DE AGUA OU ESGOTO,COMPREENDENDO CARGA E DESCARGA,MONTAGEM SOBRE A</v>
          </cell>
          <cell r="C2154" t="str">
            <v>M</v>
          </cell>
        </row>
        <row r="2155">
          <cell r="A2155" t="str">
            <v>06.001.0560-0</v>
          </cell>
          <cell r="B2155" t="str">
            <v>ASSENTAMENTO DE TUBULACAO DE FERRO FUNDIDO,COM JUNTA ELASTICA,INSTALACAO AEREA,PARA SISTEMAS DE ESCOAMENTO FORCADO DE AGUA OU ESGOTO,COMPREENDENDO CARGA E DESCARGA,MONTAGEM SOBRE A</v>
          </cell>
          <cell r="C2155" t="str">
            <v>M</v>
          </cell>
        </row>
        <row r="2156">
          <cell r="A2156" t="str">
            <v>06.001.0561-0</v>
          </cell>
          <cell r="B2156" t="str">
            <v>ASSENTAMENTO DE TUBULACAO DE FERRO FUNDIDO,COM JUNTA ELASTICA,INSTALACAO AEREA,PARA SISTEMAS DE ESCOAMENTO FORCADO DE AGUA OU ESGOTO,COMPREENDENDO CARGA E DESCARGA,MONTAGEM SOBRE A</v>
          </cell>
          <cell r="C2156" t="str">
            <v>M</v>
          </cell>
        </row>
        <row r="2157">
          <cell r="A2157" t="str">
            <v>06.001.0562-0</v>
          </cell>
          <cell r="B2157" t="str">
            <v>ASSENTAMENTO DE TUBULACAO DE FERRO FUNDIDO,COM JUNTA ELASTICA,INSTALACAO AEREA,PARA SISTEMAS DE ESCOAMENTO FORCADO DE AGUA OU ESGOTO,COMPREENDENDO CARGA E DESCARGA,MONTAGEM SOBRE A</v>
          </cell>
          <cell r="C2157" t="str">
            <v>M</v>
          </cell>
        </row>
        <row r="2158">
          <cell r="A2158" t="str">
            <v>06.001.0563-0</v>
          </cell>
          <cell r="B2158" t="str">
            <v>ASSENTAMENTO DE TUBULACAO DE FERRO FUNDIDO,COM JUNTA ELASTICA,INSTALACAO AEREA,PARA SISTEMAS DE ESCOAMENTO FORCADO DE AGUA OU ESGOTO,COMPREENDENDO CARGA E DESCARGA,MONTAGEM SOBRE A</v>
          </cell>
          <cell r="C2158" t="str">
            <v>M</v>
          </cell>
        </row>
        <row r="2159">
          <cell r="A2159" t="str">
            <v>06.001.0564-0</v>
          </cell>
          <cell r="B2159" t="str">
            <v>ASSENTAMENTO DE TUBULACAO DE FERRO FUNDIDO,COM JUNTA ELASTICA,INSTALACAO AEREA,PARA SISTEMAS DE ESCOAMENTO FORCADO DE AGUA OU ESGOTO,COMPREENDENDO CARGA E DESCARGA,MONTAGEM SOBRE A</v>
          </cell>
          <cell r="C2159" t="str">
            <v>M</v>
          </cell>
        </row>
        <row r="2160">
          <cell r="A2160" t="str">
            <v>06.001.0565-0</v>
          </cell>
          <cell r="B2160" t="str">
            <v>ASSENTAMENTO DE TUBULACAO DE FERRO FUNDIDO,COM JUNTA ELASTICA,INSTALACAO AEREA,PARA SISTEMAS DE ESCOAMENTO FORCADO DE AGUA OU ESGOTO,COMPREENDENDO CARGA E DESCARGA,MONTAGEM SOBRE A</v>
          </cell>
          <cell r="C2160" t="str">
            <v>M</v>
          </cell>
        </row>
        <row r="2161">
          <cell r="A2161" t="str">
            <v>06.001.0566-0</v>
          </cell>
          <cell r="B2161" t="str">
            <v>ASSENTAMENTO DE TUBULACAO DE FERRO FUNDIDO,COM JUNTA ELASTICA,INSTALACAO AEREA,PARA SISTEMAS DE ESCOAMENTO FORCADO DE AGUA OU ESGOTO,COMPREENDENDO CARGA E DESCARGA,MONTAGEM SOBRE A</v>
          </cell>
          <cell r="C2161" t="str">
            <v>M</v>
          </cell>
        </row>
        <row r="2162">
          <cell r="A2162" t="str">
            <v>06.001.0630-0</v>
          </cell>
          <cell r="B2162" t="str">
            <v>ASSENTAMENTO DE TUBULACAO DE FERRO FUNDIDO,COM JUNTA ELASTICA,PARA SISTEMAS DE ESCOAMENTO LIVRE DE AGUA OU ESGOTOS,COMPREENDENDO CARGA E DESCARGA,ACERTO DE FUNDO DE VALA,COLOCACAO</v>
          </cell>
          <cell r="C2162" t="str">
            <v>M</v>
          </cell>
        </row>
        <row r="2163">
          <cell r="A2163" t="str">
            <v>06.001.0631-0</v>
          </cell>
          <cell r="B2163" t="str">
            <v>ASSENTAMENTO DE TUBO DE FºFº,COM JUNTA ELASTICA,PARA SISTEMAS DE ESCOAMENTO LIVRE DE AGUA OU ESGOTOS,COMPREENDENDO CARGAE DESCARGA,ACERTO DE FUNDO DE VALA,COLOCACAO NA VALA,MONTAG</v>
          </cell>
          <cell r="C2163" t="str">
            <v>M</v>
          </cell>
        </row>
        <row r="2164">
          <cell r="A2164" t="str">
            <v>06.001.0632-0</v>
          </cell>
          <cell r="B2164" t="str">
            <v>ASSENTAMENTO DE TUBO DE FºFº,COM JUNTA ELASTICA,PARA SISTEMAS DE ESCOAMENTO LIVRE DE AGUA OU ESGOTOS,COMPREENDENDO CARGAE DESCARGA,ACERTO DE FUNDO DE VALA,COLOCACAO NA VALA,MONTAG</v>
          </cell>
          <cell r="C2164" t="str">
            <v>M</v>
          </cell>
        </row>
        <row r="2165">
          <cell r="A2165" t="str">
            <v>06.001.0633-0</v>
          </cell>
          <cell r="B2165" t="str">
            <v>ASSENTAMENTO DE TUBO DE FºFº,COM JUNTA ELASTICA,PARA SISTEMAS DE ESCOAMENTO LIVRE DE AGUA OU ESGOTOS,COMPREENDENDO CARGAE DESCARGA,ACERTO DE FUNDO DE VALA,COLOCACAO NA VALA,MONTAG</v>
          </cell>
          <cell r="C2165" t="str">
            <v>M</v>
          </cell>
        </row>
        <row r="2166">
          <cell r="A2166" t="str">
            <v>06.001.0634-0</v>
          </cell>
          <cell r="B2166" t="str">
            <v>ASSENTAMENTO DE TUBO DE FºFº,COM JUNTA ELASTICA,PARA SISTEMAS DE ESCOAMENTO LIVRE DE AGUA OU ESGOTOS,COMPREENDENDO CARGAE DESCARGA,ACERTO DE FUNDO DE VALA,COLOCACAO NA VALA,MONTAG</v>
          </cell>
          <cell r="C2166" t="str">
            <v>M</v>
          </cell>
        </row>
        <row r="2167">
          <cell r="A2167" t="str">
            <v>06.001.0650-0</v>
          </cell>
          <cell r="B2167" t="str">
            <v>ASSENTAMENTO DE CONEXOES DE FºFº,COM JUNTA ELASTICA,COM DIAMETRO DE 50MM,EXCLUSIVE CONEXOES E JUNTAS ELASTICAS.CUSTO PORJUNTA</v>
          </cell>
          <cell r="C2167" t="str">
            <v>UN</v>
          </cell>
        </row>
        <row r="2168">
          <cell r="A2168" t="str">
            <v>06.001.0651-0</v>
          </cell>
          <cell r="B2168" t="str">
            <v>ASSENTAMENTO DE CONEXOES DE FºFº,COM JUNTA ELASTICA,COM DIAMETRO DE 75MM,EXCLUSIVE CONEXOES E JUNTAS ELASTICAS.CUSTO PORJUNTA</v>
          </cell>
          <cell r="C2168" t="str">
            <v>UN</v>
          </cell>
        </row>
        <row r="2169">
          <cell r="A2169" t="str">
            <v>06.001.0652-0</v>
          </cell>
          <cell r="B2169" t="str">
            <v>ASSENTAMENTO DE CONEXOES DE FºFº,COM JUNTA ELASTICA,COM DIAMETRO DE 100MM,EXCLUSIVE CONEXOES E JUNTAS ELASTICAS.CUSTO POR JUNTA</v>
          </cell>
          <cell r="C2169" t="str">
            <v>UN</v>
          </cell>
        </row>
        <row r="2170">
          <cell r="A2170" t="str">
            <v>06.001.0653-0</v>
          </cell>
          <cell r="B2170" t="str">
            <v>ASSENTAMENTO DE CONEXOES DE FºFº,COM JUNTA ELASTICA,COM DIAMETRO DE 150MM,EXCLUSIVE CONEXOES E JUNTAS ELASTICAS.CUSTO POR JUNTA</v>
          </cell>
          <cell r="C2170" t="str">
            <v>UN</v>
          </cell>
        </row>
        <row r="2171">
          <cell r="A2171" t="str">
            <v>06.001.0654-0</v>
          </cell>
          <cell r="B2171" t="str">
            <v>ASSENTAMENTO DE CONEXOES DE FºFº,COM JUNTA ELASTICA,COM DIAMETRO DE 200MM,EXCLUSIVE CONEXOES E JUNTAS ELASTICAS.CUSTO POR JUNTA</v>
          </cell>
          <cell r="C2171" t="str">
            <v>UN</v>
          </cell>
        </row>
        <row r="2172">
          <cell r="A2172" t="str">
            <v>06.001.0655-0</v>
          </cell>
          <cell r="B2172" t="str">
            <v>ASSENTAMENTO DE CONEXOES DE FºFº,COM JUNTA ELASTICA,COM DIAMETRO DE 250MM,EXCLUSIVE CONEXOES E JUNTAS ELASTICAS.CUSTO POR JUNTA</v>
          </cell>
          <cell r="C2172" t="str">
            <v>UN</v>
          </cell>
        </row>
        <row r="2173">
          <cell r="A2173" t="str">
            <v>06.001.0656-0</v>
          </cell>
          <cell r="B2173" t="str">
            <v>ASSENTAMENTO DE CONEXOES DE FºFº,COM JUNTA ELASTICA,COM DIAMETRO DE 300MM,EXCLUSIVE CONEXOES E JUNTAS ELASTICAS.CUSTO POR JUNTA</v>
          </cell>
          <cell r="C2173" t="str">
            <v>UN</v>
          </cell>
        </row>
        <row r="2174">
          <cell r="A2174" t="str">
            <v>06.001.0657-0</v>
          </cell>
          <cell r="B2174" t="str">
            <v>ASSENTAMENTO DE CONEXOES DE FºFº,COM JUNTA ELASTICA,COM DIAMETRO DE 350MM,EXCLUSIVE CONEXOES E JUNTAS ELASTICAS.CUSTO POR JUNTA</v>
          </cell>
          <cell r="C2174" t="str">
            <v>UN</v>
          </cell>
        </row>
        <row r="2175">
          <cell r="A2175" t="str">
            <v>06.001.0658-0</v>
          </cell>
          <cell r="B2175" t="str">
            <v>ASSENTAMENTO DE CONEXOES DE FºFº,COM JUNTA ELASTICA,COM DIAMETRO DE 400MM,EXCLUSIVE CONEXOES E JUNTAS ELASTICAS.CUSTO POR JUNTA</v>
          </cell>
          <cell r="C2175" t="str">
            <v>UN</v>
          </cell>
        </row>
        <row r="2176">
          <cell r="A2176" t="str">
            <v>06.001.0659-0</v>
          </cell>
          <cell r="B2176" t="str">
            <v>ASSENTAMENTO DE CONEXOES DE FºFº,COM JUNTA ELASTICA,COM DIAMETRO DE 450MM,EXCLUSIVE CONEXOES E JUNTAS ELASTICAS.CUSTO POR JUNTA</v>
          </cell>
          <cell r="C2176" t="str">
            <v>UN</v>
          </cell>
        </row>
        <row r="2177">
          <cell r="A2177" t="str">
            <v>06.001.0660-0</v>
          </cell>
          <cell r="B2177" t="str">
            <v>ASSENTAMENTO DE CONEXOES DE FºFº,COM JUNTA ELASTICA,COM DIAMETRO DE 500MM,EXCLUSIVE CONEXOES E JUNTAS ELASTICAS.CUSTO POR JUNTA</v>
          </cell>
          <cell r="C2177" t="str">
            <v>UN</v>
          </cell>
        </row>
        <row r="2178">
          <cell r="A2178" t="str">
            <v>06.001.0661-0</v>
          </cell>
          <cell r="B2178" t="str">
            <v>ASSENTAMENTO DE CONEXOES DE FºFº,COM JUNTA ELASTICA,COM DIAMETRO DE 600MM,EXCLUSIVE CONEXOES E JUNTAS ELASTICAS.CUSTO POR JUNTA</v>
          </cell>
          <cell r="C2178" t="str">
            <v>UN</v>
          </cell>
        </row>
        <row r="2179">
          <cell r="A2179" t="str">
            <v>06.001.0662-0</v>
          </cell>
          <cell r="B2179" t="str">
            <v>ASSENTAMENTO DE CONEXOES DE FERRO FUNDIDO,COM JUNTA ELASTICA,COM DIAMETRO DE 700MM,EXCLUSIVE CONEXOES E JUNTAS ELASTICAS.CUSTO POR JUNTA</v>
          </cell>
          <cell r="C2179" t="str">
            <v>UN</v>
          </cell>
        </row>
        <row r="2180">
          <cell r="A2180" t="str">
            <v>06.001.0663-0</v>
          </cell>
          <cell r="B2180" t="str">
            <v>ASSENTAMENTO DE CONEXOES DE FERRO FUNDIDO,COM JUNTA ELASTICA,COM DIAMETRO DE 800MM,EXCLUSIVE CONEXOES E JUNTAS ELASTICAS.CUSTO POR JUNTA</v>
          </cell>
          <cell r="C2180" t="str">
            <v>UN</v>
          </cell>
        </row>
        <row r="2181">
          <cell r="A2181" t="str">
            <v>06.001.0664-0</v>
          </cell>
          <cell r="B2181" t="str">
            <v>ASSENTAMENTO DE CONEXOES DE FERRO FUNDIDO,COM JUNTA ELASTICA,COM DIAMETRO DE 900MM,EXCLUSIVE CONEXOES E JUNTAS ELASTICAS.CUSTO POR JUNTA</v>
          </cell>
          <cell r="C2181" t="str">
            <v>UN</v>
          </cell>
        </row>
        <row r="2182">
          <cell r="A2182" t="str">
            <v>06.001.0665-0</v>
          </cell>
          <cell r="B2182" t="str">
            <v>ASSENTAMENTO DE CONEXOES DE FERRO FUNDIDO,COM JUNTA ELASTICA,COM DIAMETRO DE 1000MM,EXCLUSIVE CONEXOES E JUNTAS ELASTICAS.CUSTO POR JUNTA</v>
          </cell>
          <cell r="C2182" t="str">
            <v>UN</v>
          </cell>
        </row>
        <row r="2183">
          <cell r="A2183" t="str">
            <v>06.001.0666-0</v>
          </cell>
          <cell r="B2183" t="str">
            <v>ASSENTAMENTO DE CONEXOES DE FERRO FUNDIDO,COM JUNTA ELASTICA,COM DIAMETRO DE 1200MM,EXCLUSIVE CONEXOES E JUNTAS ELASTICAS.CUSTO POR JUNTA</v>
          </cell>
          <cell r="C2183" t="str">
            <v>UN</v>
          </cell>
        </row>
        <row r="2184">
          <cell r="A2184" t="str">
            <v>06.001.0670-0</v>
          </cell>
          <cell r="B2184" t="str">
            <v>ASSENTAMENTO SEM FORNECIMENTO DE CONEXOES E REGISTROS DE FERRO FUNDIDO,COM JUNTAS MECANICAS OU FLANGEADAS,EXCLUSIVE MATERIAIS DAS JUNTAS,COM DIAMETRO DE 50MM.CUSTO POR JUNTA</v>
          </cell>
          <cell r="C2184" t="str">
            <v>UN</v>
          </cell>
        </row>
        <row r="2185">
          <cell r="A2185" t="str">
            <v>06.001.0671-0</v>
          </cell>
          <cell r="B2185" t="str">
            <v>ASSENTAMENTO SEM FORNECIMENTO DE CONEXOES E REGISTROS DE FERRO FUNDIDO,COM JUNTAS MECANICAS OU FLANGEADAS,EXCLUSIVE MATERIAIS DAS JUNTAS,COM DIAMETRO DE 75MM.CUSTO POR JUNTA</v>
          </cell>
          <cell r="C2185" t="str">
            <v>UN</v>
          </cell>
        </row>
        <row r="2186">
          <cell r="A2186" t="str">
            <v>06.001.0672-0</v>
          </cell>
          <cell r="B2186" t="str">
            <v>ASSENTAMENTO SEM FORNECIMENTO DE CONEXOES E REGISTROS DE FERRO FUNDIDO,COM JUNTAS MECANICAS OU FLANGEADAS,EXCLUSIVE MATERIAIS DAS JUNTAS,COM DIAMETRO DE 100MM.CUSTO POR JUNTA</v>
          </cell>
          <cell r="C2186" t="str">
            <v>UN</v>
          </cell>
        </row>
        <row r="2187">
          <cell r="A2187" t="str">
            <v>06.001.0673-0</v>
          </cell>
          <cell r="B2187" t="str">
            <v>ASSENTAMENTO SEM FORNECIMENTO DE CONEXOES E REGISTROS DE FERRO FUNDIDO,COM JUNTAS MECANICAS OU FLANGEADAS,EXCLUSIVE MATERIAIS DAS JUNTAS,COM DIAMETRO DE 150MM.CUSTO POR JUNTA</v>
          </cell>
          <cell r="C2187" t="str">
            <v>UN</v>
          </cell>
        </row>
        <row r="2188">
          <cell r="A2188" t="str">
            <v>06.001.0674-0</v>
          </cell>
          <cell r="B2188" t="str">
            <v>ASSENTAMENTO SEM FORNECIMENTO DE CONEXOES E REGISTROS DE FERRO FUNDIDO,COM JUNTAS MECANICAS OU FLANGEADAS,EXCLUSIVE MATERIAIS DAS JUNTAS,COM DIAMETRO DE 200MM.CUSTO POR JUNTA</v>
          </cell>
          <cell r="C2188" t="str">
            <v>UN</v>
          </cell>
        </row>
        <row r="2189">
          <cell r="A2189" t="str">
            <v>06.001.0675-0</v>
          </cell>
          <cell r="B2189" t="str">
            <v>ASSENTAMENTO SEM FORNECIMENTO DE CONEXOES E REGISTROS DE FERRO FUNDIDO,COM JUNTAS MECANICAS OU FLANGEADAS,EXCLUSIVE MATERIAIS DAS JUNTAS,COM DIAMETRO DE 250MM.CUSTO POR JUNTA</v>
          </cell>
          <cell r="C2189" t="str">
            <v>UN</v>
          </cell>
        </row>
        <row r="2190">
          <cell r="A2190" t="str">
            <v>06.001.0676-0</v>
          </cell>
          <cell r="B2190" t="str">
            <v>ASSENTAMENTO SEM FORNECIMENTO DE CONEXOES E REGISTROS DE FERRO FUNDIDO,COM JUNTAS MECANICAS OU FLANGEADAS,EXCLUSIVE MATERIAIS DAS JUNTAS,COM DIAMETRO DE 300MM.CUSTO POR JUNTA</v>
          </cell>
          <cell r="C2190" t="str">
            <v>UN</v>
          </cell>
        </row>
        <row r="2191">
          <cell r="A2191" t="str">
            <v>06.001.0677-0</v>
          </cell>
          <cell r="B2191" t="str">
            <v>ASSENTAMENTO SEM FORNECIMENTO DE CONEXOES E REGISTROS DE FERRO FUNDIDO,COM JUNTAS MECANICAS OU FLANGEADAS,EXCLUSIVE MATERIAIS DAS JUNTAS,COM DIAMETRO DE 350MM.CUSTO POR JUNTA</v>
          </cell>
          <cell r="C2191" t="str">
            <v>UN</v>
          </cell>
        </row>
        <row r="2192">
          <cell r="A2192" t="str">
            <v>06.001.0678-0</v>
          </cell>
          <cell r="B2192" t="str">
            <v>ASSENTAMENTO SEM FORNECIMENTO DE CONEXOES E REGISTROS DE FERRO FUNDIDO,COM JUNTAS MECANICAS OU FLANGEADAS,EXCLUSIVE MATERIAIS DAS JUNTAS,COM DIAMETRO DE 400MM.CUSTO POR JUNTA</v>
          </cell>
          <cell r="C2192" t="str">
            <v>UN</v>
          </cell>
        </row>
        <row r="2193">
          <cell r="A2193" t="str">
            <v>06.001.0679-0</v>
          </cell>
          <cell r="B2193" t="str">
            <v>ASSENTAMENTO SEM FORNECIMENTO DE CONEXOES E REGISTROS DE FERRO FUNDIDO,COM JUNTAS MECANICAS OU FLANGEADAS,EXCLUSIVE MATERIAIS DAS JUNTAS,COM DIAMETRO DE 450MM.CUSTO POR JUNTA</v>
          </cell>
          <cell r="C2193" t="str">
            <v>UN</v>
          </cell>
        </row>
        <row r="2194">
          <cell r="A2194" t="str">
            <v>06.001.0680-0</v>
          </cell>
          <cell r="B2194" t="str">
            <v>ASSENTAMENTO SEM FORNECIMENTO DE CONEXOES E REGISTROS DE FERRO FUNDIDO,COM JUNTAS MECANICAS OU FLANGEADAS,EXCLUSIVE MATERIAIS DAS JUNTAS,COM DIAMETRO DE 500MM.CUSTO POR JUNTA</v>
          </cell>
          <cell r="C2194" t="str">
            <v>UN</v>
          </cell>
        </row>
        <row r="2195">
          <cell r="A2195" t="str">
            <v>06.001.0681-0</v>
          </cell>
          <cell r="B2195" t="str">
            <v>ASSENTAMENTO SEM FORNECIMENTO DE CONEXOES E REGISTROS DE FERRO FUNDIDO,COM JUNTAS MECANICAS OU FLANGEADAS,EXCLUSIVE MATERIAIS DAS JUNTAS,COM DIAMETRO DE 600MM.CUSTO POR JUNTA</v>
          </cell>
          <cell r="C2195" t="str">
            <v>UN</v>
          </cell>
        </row>
        <row r="2196">
          <cell r="A2196" t="str">
            <v>06.001.0682-0</v>
          </cell>
          <cell r="B2196" t="str">
            <v>ASSENTAMENTO SEM FORNECIMENTO DE CONEXOES E REGISTROS DE FERRO FUNDIDO,COM JUNTAS MECANICAS OU FLANGEADAS,EXCLUSIVE MATERIAIS DAS JUNTAS,COM DIAMETRO DE 700MM.CUSTO POR JUNTA</v>
          </cell>
          <cell r="C2196" t="str">
            <v>UN</v>
          </cell>
        </row>
        <row r="2197">
          <cell r="A2197" t="str">
            <v>06.001.0683-0</v>
          </cell>
          <cell r="B2197" t="str">
            <v>ASSENTAMENTO SEM FORNECIMENTO DE CONEXOES E REGISTROS DE FERRO FUNDIDO,COM JUNTAS MECANICAS OU FLANGEADAS,EXCLUSIVE MATERIAIS DAS JUNTAS,COM DIAMETRO DE 800MM.CUSTO POR JUNTA</v>
          </cell>
          <cell r="C2197" t="str">
            <v>UN</v>
          </cell>
        </row>
        <row r="2198">
          <cell r="A2198" t="str">
            <v>06.001.0684-0</v>
          </cell>
          <cell r="B2198" t="str">
            <v>ASSENTAMENTO SEM FORNECIMENTO DE CONEXOES E REGISTROS DE FERRO FUNDIDO,COM JUNTAS MECANICAS OU FLANGEADAS,EXCLUSIVE MATERIAIS DAS JUNTAS,COM DIAMETRO DE 900MM.CUSTO POR JUNTA</v>
          </cell>
          <cell r="C2198" t="str">
            <v>UN</v>
          </cell>
        </row>
        <row r="2199">
          <cell r="A2199" t="str">
            <v>06.001.0685-0</v>
          </cell>
          <cell r="B2199" t="str">
            <v>ASSENTAMENTO SEM FORNECIMENTO DE CONEXOES E REGISTROS DE FERRO FUNDIDO,COM JUNTAS MECANICAS OU FLANGEADAS,EXCLUSIVE MATERIAIS DAS JUNTAS,COM DIAMETRO DE 1000MM.CUSTO POR JUNTA</v>
          </cell>
          <cell r="C2199" t="str">
            <v>UN</v>
          </cell>
        </row>
        <row r="2200">
          <cell r="A2200" t="str">
            <v>06.001.0686-0</v>
          </cell>
          <cell r="B2200" t="str">
            <v>ASSENTAMENTO SEM FORNECIMENTO DE CONEXOES E REGISTROS DE FERRO FUNDIDO,COM JUNTAS MECANICAS OU FLANGEADAS,EXCLUSIVE MATERIAIS DAS JUNTAS,COM DIAMETRO DE 1200MM.CUSTO POR JUNTA</v>
          </cell>
          <cell r="C2200" t="str">
            <v>UN</v>
          </cell>
        </row>
        <row r="2201">
          <cell r="A2201" t="str">
            <v>06.001.0710-0</v>
          </cell>
          <cell r="B2201" t="str">
            <v>MONTAGEM DE JUNTA GIBAULT,EXCLUSIVE PECA,COM DIAMETRO ATE 200MM.CUSTO POR PECA</v>
          </cell>
          <cell r="C2201" t="str">
            <v>UN</v>
          </cell>
        </row>
        <row r="2202">
          <cell r="A2202" t="str">
            <v>06.001.0711-0</v>
          </cell>
          <cell r="B2202" t="str">
            <v>MONTAGEM DE JUNTA GIBAULT,EXCLUSIVE A PECA,COM DIAMETRO DE 250 A 300MM. CUSTO POR PECA</v>
          </cell>
          <cell r="C2202" t="str">
            <v>UN</v>
          </cell>
        </row>
        <row r="2203">
          <cell r="A2203" t="str">
            <v>06.001.0712-0</v>
          </cell>
          <cell r="B2203" t="str">
            <v>MONTAGEM DE JUNTA GIBAULT,EXCLUSIVE A PECA,COM DIAMETRO DE 300 A 600MM.CUSTO POR PECA</v>
          </cell>
          <cell r="C2203" t="str">
            <v>UN</v>
          </cell>
        </row>
        <row r="2204">
          <cell r="A2204" t="str">
            <v>06.001.0715-0</v>
          </cell>
          <cell r="B2204" t="str">
            <v>MONTAGEM SEM FORNECIMENTO DE LUVA TRIPARTIDA DE FERRO DUCTILPARA DN ATE 100MM</v>
          </cell>
          <cell r="C2204" t="str">
            <v>UN</v>
          </cell>
        </row>
        <row r="2205">
          <cell r="A2205" t="str">
            <v>06.001.0716-0</v>
          </cell>
          <cell r="B2205" t="str">
            <v>MONTAGEM SEM FORNECIMENTO DE LUVA TRIPARTIDA DE FERRO DUCTILPARA DN ACIMA DE 100MM ATE 250MM</v>
          </cell>
          <cell r="C2205" t="str">
            <v>UN</v>
          </cell>
        </row>
        <row r="2206">
          <cell r="A2206" t="str">
            <v>06.001.0717-0</v>
          </cell>
          <cell r="B2206" t="str">
            <v>MONTAGEM SEM FORNECIMENTO DE LUVA TRIPARTIDA DE FERRO DUCTILPARA DN ACIMA DE 250MM ATE 400MM</v>
          </cell>
          <cell r="C2206" t="str">
            <v>UN</v>
          </cell>
        </row>
        <row r="2207">
          <cell r="A2207" t="str">
            <v>06.001.0718-0</v>
          </cell>
          <cell r="B2207" t="str">
            <v>MONTAGEM SEM FORNECIMENTO DE LUVA TRIPARTIDA DE FERRO DUCTILPARA DN ACIMA DE 400MM ATE 500MM</v>
          </cell>
          <cell r="C2207" t="str">
            <v>UN</v>
          </cell>
        </row>
        <row r="2208">
          <cell r="A2208" t="str">
            <v>06.001.0719-0</v>
          </cell>
          <cell r="B2208" t="str">
            <v>MONTAGEM SEM FORNECIMENTO DE LUVA TRIPARTIDA DE FERRO DUCTILPARA DN ACIMA DE 500MM ATE 600MM</v>
          </cell>
          <cell r="C2208" t="str">
            <v>UN</v>
          </cell>
        </row>
        <row r="2209">
          <cell r="A2209" t="str">
            <v>06.001.0720-0</v>
          </cell>
          <cell r="B2209" t="str">
            <v>MONTAGEM DE JUNTA DE DESMONTAGEM,EXCLUSIVE A PECA,COM DIAMETRO DE 100MM.CUSTO POR PECA</v>
          </cell>
          <cell r="C2209" t="str">
            <v>UN</v>
          </cell>
        </row>
        <row r="2210">
          <cell r="A2210" t="str">
            <v>06.001.0721-0</v>
          </cell>
          <cell r="B2210" t="str">
            <v>MONTAGEM DE JUNTA DE DESMONTAGEM,EXCLUSIVE A PECA,COM DIAMETRO DE 150MM.CUSTO POR PECA</v>
          </cell>
          <cell r="C2210" t="str">
            <v>UN</v>
          </cell>
        </row>
        <row r="2211">
          <cell r="A2211" t="str">
            <v>06.001.0722-0</v>
          </cell>
          <cell r="B2211" t="str">
            <v>MONTAGEM DE JUNTA DE DESMONTAGEM,EXCLUSIVE A PECA,COM DIAMETRO DE 200MM.CUSTO POR PECA</v>
          </cell>
          <cell r="C2211" t="str">
            <v>UN</v>
          </cell>
        </row>
        <row r="2212">
          <cell r="A2212" t="str">
            <v>06.001.0723-0</v>
          </cell>
          <cell r="B2212" t="str">
            <v>MONTAGEM DE JUNTA DE DESMONTAGEM,EXCLUSIVE A PECA,COM DIAMETRO DE 250MM.CUSTO POR PECA</v>
          </cell>
          <cell r="C2212" t="str">
            <v>UN</v>
          </cell>
        </row>
        <row r="2213">
          <cell r="A2213" t="str">
            <v>06.001.0724-0</v>
          </cell>
          <cell r="B2213" t="str">
            <v>MONTAGEM DE JUNTA DE DESMONTAGEM,EXCLUSIVE A PECA,COM DIAMETRO DE 300MM.CUSTO POR PECA</v>
          </cell>
          <cell r="C2213" t="str">
            <v>UN</v>
          </cell>
        </row>
        <row r="2214">
          <cell r="A2214" t="str">
            <v>06.001.0725-0</v>
          </cell>
          <cell r="B2214" t="str">
            <v>MONTAGEM DE JUNTA DE DESMONTAGEM,EXCLUSIVE A PECA,COM DIAMETRO DE 350MM.CUSTO POR PECA</v>
          </cell>
          <cell r="C2214" t="str">
            <v>UN</v>
          </cell>
        </row>
        <row r="2215">
          <cell r="A2215" t="str">
            <v>06.001.0726-0</v>
          </cell>
          <cell r="B2215" t="str">
            <v>MONTAGEM DE JUNTA DE DESMONTAGEM,EXCLUSIVE A PECA,COM DIAMETRO DE 400MM.CUSTO POR PECA</v>
          </cell>
          <cell r="C2215" t="str">
            <v>UN</v>
          </cell>
        </row>
        <row r="2216">
          <cell r="A2216" t="str">
            <v>06.001.0727-0</v>
          </cell>
          <cell r="B2216" t="str">
            <v>MONTAGEM DE JUNTA DE DESMONTAGEM,EXCLUSIVE A PECA,COM DIAMETRO DE 450MM.CUSTO POR PECA</v>
          </cell>
          <cell r="C2216" t="str">
            <v>UN</v>
          </cell>
        </row>
        <row r="2217">
          <cell r="A2217" t="str">
            <v>06.001.0728-0</v>
          </cell>
          <cell r="B2217" t="str">
            <v>MONTAGEM DE JUNTA DE DESMONTAGEM,EXCLUSIVE A PECA,COM DIAMETRO DE 500MM. CUSTO POR PECA</v>
          </cell>
          <cell r="C2217" t="str">
            <v>UN</v>
          </cell>
        </row>
        <row r="2218">
          <cell r="A2218" t="str">
            <v>06.001.0729-0</v>
          </cell>
          <cell r="B2218" t="str">
            <v>MONTAGEM DE JUNTA DE DESMONTAGEM,EXCLUSIVE A PECA,COM DIAMETRO DE 600MM.CUSTO POR PECA</v>
          </cell>
          <cell r="C2218" t="str">
            <v>UN</v>
          </cell>
        </row>
        <row r="2219">
          <cell r="A2219" t="str">
            <v>06.001.0730-0</v>
          </cell>
          <cell r="B2219" t="str">
            <v>MONTAGEM DE JUNTA DE DESMONTAGEM,EXCLUSIVE A PECA,COM DIAMETRO DE 700MM.CUSTO POR PECA</v>
          </cell>
          <cell r="C2219" t="str">
            <v>UN</v>
          </cell>
        </row>
        <row r="2220">
          <cell r="A2220" t="str">
            <v>06.001.0731-0</v>
          </cell>
          <cell r="B2220" t="str">
            <v>MONTAGEM DE JUNTA DE DESMONTAGEM,EXCLUSIVE A PECA,COM DIAMETRO DE 800MM.CUSTO POR PECA</v>
          </cell>
          <cell r="C2220" t="str">
            <v>UN</v>
          </cell>
        </row>
        <row r="2221">
          <cell r="A2221" t="str">
            <v>06.001.0732-0</v>
          </cell>
          <cell r="B2221" t="str">
            <v>MONTAGEM DE JUNTA DE DESMONTAGEM,EXCLUSIVE A PECA,COM DIAMETRO DE 900MM.CUSTO POR PECA</v>
          </cell>
          <cell r="C2221" t="str">
            <v>UN</v>
          </cell>
        </row>
        <row r="2222">
          <cell r="A2222" t="str">
            <v>06.001.0733-0</v>
          </cell>
          <cell r="B2222" t="str">
            <v>MONTAGEM DE JUNTA DE DESMONTAGEM,EXCLUSIVE A PECA,COM DIAMETRO DE 1000MM.CUSTO POR PECA</v>
          </cell>
          <cell r="C2222" t="str">
            <v>UN</v>
          </cell>
        </row>
        <row r="2223">
          <cell r="A2223" t="str">
            <v>06.001.0734-0</v>
          </cell>
          <cell r="B2223" t="str">
            <v>MONTAGEM DE JUNTA DE DESMONTAGEM,EXCLUSIVE A PECA,COM DIAMETRO DE 1200MM.CUSTO POR PECA</v>
          </cell>
          <cell r="C2223" t="str">
            <v>UN</v>
          </cell>
        </row>
        <row r="2224">
          <cell r="A2224" t="str">
            <v>06.001.0735-0</v>
          </cell>
          <cell r="B2224" t="str">
            <v>MONTAGEM DE JUNTA DE DESMONTAGEM,EXCLUSIVE A PECA,COM DIAMETRO DE 1400MM.CUSTO POR PECA</v>
          </cell>
          <cell r="C2224" t="str">
            <v>UN</v>
          </cell>
        </row>
        <row r="2225">
          <cell r="A2225" t="str">
            <v>06.001.0736-0</v>
          </cell>
          <cell r="B2225" t="str">
            <v>MONTAGEM DE JUNTA DE DESMONTAGEM,EXCLUSIVE A PECA,COM DIAMETRO DE 1500MM.CUSTO POR PECA</v>
          </cell>
          <cell r="C2225" t="str">
            <v>UN</v>
          </cell>
        </row>
        <row r="2226">
          <cell r="A2226" t="str">
            <v>06.001.0750-0</v>
          </cell>
          <cell r="B2226" t="str">
            <v>MONTAGEM DE JUNTA DRESSER SEM ANCORAGENS (HARNESS),EXCLUSIVEA PECA,COM DIAMETRO DE 150MM.CUSTO POR PECA</v>
          </cell>
          <cell r="C2226" t="str">
            <v>UN</v>
          </cell>
        </row>
        <row r="2227">
          <cell r="A2227" t="str">
            <v>06.001.0751-0</v>
          </cell>
          <cell r="B2227" t="str">
            <v>MONTAGEM DE JUNTA DRESSER SEM ANCORAGENS (HARNESS),EXCLUSIVEA PECA,COM DIAMETRO DE 200MM.CUSTO POR PECA</v>
          </cell>
          <cell r="C2227" t="str">
            <v>UN</v>
          </cell>
        </row>
        <row r="2228">
          <cell r="A2228" t="str">
            <v>06.001.0752-0</v>
          </cell>
          <cell r="B2228" t="str">
            <v>MONTAGEM DE JUNTA DRESSER SEM ANCORAGENS (HARNESS),EXCLUSIVEA PECA,COM DIAMETRO DE 250MM.CUSTO POR PECA</v>
          </cell>
          <cell r="C2228" t="str">
            <v>UN</v>
          </cell>
        </row>
        <row r="2229">
          <cell r="A2229" t="str">
            <v>06.001.0753-0</v>
          </cell>
          <cell r="B2229" t="str">
            <v>MONTAGEM DE JUNTA DRESSER SEM ANCORAGENS (HARNESS),EXCLUSIVEA PECA,COM DIAMETRO DE 300MM.CUSTO POR PECA</v>
          </cell>
          <cell r="C2229" t="str">
            <v>UN</v>
          </cell>
        </row>
        <row r="2230">
          <cell r="A2230" t="str">
            <v>06.001.0754-0</v>
          </cell>
          <cell r="B2230" t="str">
            <v>MONTAGEM DE JUNTA DRESSER SEM ANCORAGENS (HARNESS),EXCLUSIVEA PECA,COM DIAMETRO DE 350MM.CUSTO POR PECA</v>
          </cell>
          <cell r="C2230" t="str">
            <v>UN</v>
          </cell>
        </row>
        <row r="2231">
          <cell r="A2231" t="str">
            <v>06.001.0755-0</v>
          </cell>
          <cell r="B2231" t="str">
            <v>MONTAGEM DE JUNTA DRESSER SEM ANCORAGENS (HARNESS),EXCLUSIVEA PECA,COM DIAMETRO DE 400MM.CUSTO POR PECA</v>
          </cell>
          <cell r="C2231" t="str">
            <v>UN</v>
          </cell>
        </row>
        <row r="2232">
          <cell r="A2232" t="str">
            <v>06.001.0756-0</v>
          </cell>
          <cell r="B2232" t="str">
            <v>MONTAGEM DE JUNTA DRESSER SEM ANCORAGENS (HARNESS),EXCLUSIVEA PECA,COM DIAMETRO DE 450MM.CUSTO POR PECA</v>
          </cell>
          <cell r="C2232" t="str">
            <v>UN</v>
          </cell>
        </row>
        <row r="2233">
          <cell r="A2233" t="str">
            <v>06.001.0757-0</v>
          </cell>
          <cell r="B2233" t="str">
            <v>MONTAGEM DE JUNTA DRESSER SEM ANCORAGENS (HARNESS),EXCLUSIVEA PECA,COM DIAMETRO DE 500MM.CUSTO POR PECA</v>
          </cell>
          <cell r="C2233" t="str">
            <v>UN</v>
          </cell>
        </row>
        <row r="2234">
          <cell r="A2234" t="str">
            <v>06.001.0758-0</v>
          </cell>
          <cell r="B2234" t="str">
            <v>MONTAGEM DE JUNTA DRESSER SEM ANCORAGENS (HARNESS),EXCLUSIVEA PECA,COM DIAMETRO DE 600MM.CUSTO POR PECA</v>
          </cell>
          <cell r="C2234" t="str">
            <v>UN</v>
          </cell>
        </row>
        <row r="2235">
          <cell r="A2235" t="str">
            <v>06.001.0759-0</v>
          </cell>
          <cell r="B2235" t="str">
            <v>MONTAGEM DE JUNTA DRESSER SEM ANCORAGENS (HARNESS),EXCLUSIVEA PECA,COM DIAMETRO DE 700MM.CUSTO POR PECA</v>
          </cell>
          <cell r="C2235" t="str">
            <v>UN</v>
          </cell>
        </row>
        <row r="2236">
          <cell r="A2236" t="str">
            <v>06.001.0760-0</v>
          </cell>
          <cell r="B2236" t="str">
            <v>MONTAGEM DE JUNTA DRESSER SEM ANCORAGENS (HARNESS),EXCLUSIVEA PECA,COM DIAMETRO DE 800MM.CUSTO POR PECA</v>
          </cell>
          <cell r="C2236" t="str">
            <v>UN</v>
          </cell>
        </row>
        <row r="2237">
          <cell r="A2237" t="str">
            <v>06.001.0761-0</v>
          </cell>
          <cell r="B2237" t="str">
            <v>MONTAGEM DE JUNTA DRESSER SEM ANCORAGENS (HARNESS),EXCLUSIVEA PECA,COM DIAMETRO DE 900MM.CUSTO POR PECA</v>
          </cell>
          <cell r="C2237" t="str">
            <v>UN</v>
          </cell>
        </row>
        <row r="2238">
          <cell r="A2238" t="str">
            <v>06.001.0762-0</v>
          </cell>
          <cell r="B2238" t="str">
            <v>MONTAGEM DE JUNTA DRESSER SEM ANCORAGENS (HARNESS),EXCLUSIVEA PECA,COM DIAMETRO DE 1000MM.CUSTO POR PECA</v>
          </cell>
          <cell r="C2238" t="str">
            <v>UN</v>
          </cell>
        </row>
        <row r="2239">
          <cell r="A2239" t="str">
            <v>06.001.0763-0</v>
          </cell>
          <cell r="B2239" t="str">
            <v>MONTAGEM DE JUNTA DRESSER SEM ANCORAGENS (HARNESS),EXCLUSIVEA PECA,COM DIAMETRO DE 1200MM.CUSTO POR PECA</v>
          </cell>
          <cell r="C2239" t="str">
            <v>UN</v>
          </cell>
        </row>
        <row r="2240">
          <cell r="A2240" t="str">
            <v>06.001.0764-0</v>
          </cell>
          <cell r="B2240" t="str">
            <v>MONTAGEM DE JUNTA DRESSER SEM ANCORAGENS (HARNESS),EXCLUSIVEA PECA,COM DIAMETRO DE 1300MM.CUSTO POR PECA</v>
          </cell>
          <cell r="C2240" t="str">
            <v>UN</v>
          </cell>
        </row>
        <row r="2241">
          <cell r="A2241" t="str">
            <v>06.001.0765-0</v>
          </cell>
          <cell r="B2241" t="str">
            <v>MONTAGEM DE JUNTA DRESSER SEM ANCORAGENS (HARNESS),EXCLUSIVEA PECA,COM DIAMETRO DE 1500MM.CUSTO POR PECA</v>
          </cell>
          <cell r="C2241" t="str">
            <v>UN</v>
          </cell>
        </row>
        <row r="2242">
          <cell r="A2242" t="str">
            <v>06.001.0766-0</v>
          </cell>
          <cell r="B2242" t="str">
            <v>MONTAGEM DE JUNTA DRESSER SEM ANCORAGENS (HARNESS),EXCLUSIVEA PECA,COM DIAMETRO DE 2000MM.CUSTO POR PECA</v>
          </cell>
          <cell r="C2242" t="str">
            <v>UN</v>
          </cell>
        </row>
        <row r="2243">
          <cell r="A2243" t="str">
            <v>06.001.0767-0</v>
          </cell>
          <cell r="B2243" t="str">
            <v>MONTAGEM DE JUNTA DRESSER SEM ANCORAGENS (HARNESS),EXCLUSIVEA PECA,COM DIAMETRO DE 2500MM.CUSTO POR PECA</v>
          </cell>
          <cell r="C2243" t="str">
            <v>UN</v>
          </cell>
        </row>
        <row r="2244">
          <cell r="A2244" t="str">
            <v>06.001.0770-0</v>
          </cell>
          <cell r="B2244" t="str">
            <v>ASSENTAMENTO DE TUBOS DE POLIETILENO,COM DE=20 A 40MM,INCLUSIVE TESTE HIDROSTATICO,EXCLUSIVE SOLDA DAS JUNTAS E FORNECIMENTO DE TUBOS E DE CONEXOES</v>
          </cell>
          <cell r="C2244" t="str">
            <v>M</v>
          </cell>
        </row>
        <row r="2245">
          <cell r="A2245" t="str">
            <v>06.001.0771-0</v>
          </cell>
          <cell r="B2245" t="str">
            <v>ASSENTAMENTO DE TUBOS DE POLIETILENO,COM DE ACIMA DE 40 A 75MM,INCLUSIVE TESTE HIDROSTATICO,EXCLUSIVE SOLDA DAS JUNTAS EFORNECIMENTO DE TUBOS E DE CONEXOES</v>
          </cell>
          <cell r="C2245" t="str">
            <v>M</v>
          </cell>
        </row>
        <row r="2246">
          <cell r="A2246" t="str">
            <v>06.001.0772-0</v>
          </cell>
          <cell r="B2246" t="str">
            <v>ASSENTAMENTO DE TUBOS DE POLIETILENO,COM DE ACIMA DE 75MM A125MM,INCLUSIVE TESTE HIDROSTATICO,EXCLUSIVE SOLDA DAS JUNTAS E FORNECIMENTO DE TUBOS E DE CONEXOES</v>
          </cell>
          <cell r="C2246" t="str">
            <v>M</v>
          </cell>
        </row>
        <row r="2247">
          <cell r="A2247" t="str">
            <v>06.001.0773-0</v>
          </cell>
          <cell r="B2247" t="str">
            <v>ASSENTAMENTO DE TUBOS DE POLIETILENO,COM DE ACIMA DE 125MM A180MM,INCLUSIVE TESTE HIDROSTATICO,EXCLUSIVE SOLDA DAS JUNTAS E FORNECIMENTO DE TUBOS E DE CONEXOES</v>
          </cell>
          <cell r="C2247" t="str">
            <v>M</v>
          </cell>
        </row>
        <row r="2248">
          <cell r="A2248" t="str">
            <v>06.001.0774-0</v>
          </cell>
          <cell r="B2248" t="str">
            <v>ASSENTAMENTO DE TUBOS DE POLIETILENO,COM DE ACIMA DE 180MM A225MM,INCLUSIVE TESTE HIDROSTATICO,EXCLUSIVE SOLDA DAS JUNTAS E FORNECIMENTO DE TUBOS E DE CONEXOES</v>
          </cell>
          <cell r="C2248" t="str">
            <v>M</v>
          </cell>
        </row>
        <row r="2249">
          <cell r="A2249" t="str">
            <v>06.001.0775-0</v>
          </cell>
          <cell r="B2249" t="str">
            <v>ASSENTAMENTO DE TUBOS DE POLIETILENO,COM DE ACIMA DE 225MM A280MM,INCLUSIVE TESTE HIDROSTATICO,EXCLUSIVE SOLDA DAS JUNTAS E FORNECIMENTO DE TUBOS E DE CONEXOES</v>
          </cell>
          <cell r="C2249" t="str">
            <v>M</v>
          </cell>
        </row>
        <row r="2250">
          <cell r="A2250" t="str">
            <v>06.001.0776-0</v>
          </cell>
          <cell r="B2250" t="str">
            <v>ASSENTAMENTO DE TUBOS DE POLIETILENO,COM DE ACIMA DE 280MM A355MM,INCLUSIVE TESTE HIDROSTATICO,EXCLUSIVE SOLDA DAS JUNTAS E FORNECIMENTO DE TUBOS E DE CONEXOES</v>
          </cell>
          <cell r="C2250" t="str">
            <v>M</v>
          </cell>
        </row>
        <row r="2251">
          <cell r="A2251" t="str">
            <v>06.001.0777-0</v>
          </cell>
          <cell r="B2251" t="str">
            <v>ASSENTAMENTO DE TUBOS DE POLIETILENO,COM DE ACIMA DE 355MM A450MM,INCLUSIVE TESTE HIDROSTATICO,EXCLUSIVE SOLDA DAS JUNTAS E FORNECIMENTO DE TUBOS E DE CONEXOES</v>
          </cell>
          <cell r="C2251" t="str">
            <v>M</v>
          </cell>
        </row>
        <row r="2252">
          <cell r="A2252" t="str">
            <v>06.001.0778-0</v>
          </cell>
          <cell r="B2252" t="str">
            <v>ASSENTAMENTO DE TUBOS DE POLIETILENO,COM DE ACIMA DE 450MM A560MM,INCLUSIVE TESTE HIDROSTATICO,EXCLUSIVE SOLDA DAS JUNTAS E FORNECIMENTO DE TUBOS E DE CONEXOES</v>
          </cell>
          <cell r="C2252" t="str">
            <v>M</v>
          </cell>
        </row>
        <row r="2253">
          <cell r="A2253" t="str">
            <v>06.001.0779-0</v>
          </cell>
          <cell r="B2253" t="str">
            <v>ASSENTAMENTO DE TUBOS DE POLIETILENO,COM DE ACIMA DE 560MM A800MM,INCLUSIVE TESTE HIDROSTATICO,EXCLUSIVE SOLDA DAS JUNTAS E FORNECIMENTO DE TUBOS E DE CONEXOES</v>
          </cell>
          <cell r="C2253" t="str">
            <v>M</v>
          </cell>
        </row>
        <row r="2254">
          <cell r="A2254" t="str">
            <v>06.001.0780-0</v>
          </cell>
          <cell r="B2254" t="str">
            <v>ASSENTAMENTO DE TUBOS DE POLIETILENO,COM DE ACIMA DE 800MM A1000MM,INCLUSIVE TESTE HIDROSTATICO,EXCLUSIVE SOLDA DAS JUNTAS E FORNECIMENTO DE TUBOS E DE CONEXOES</v>
          </cell>
          <cell r="C2254" t="str">
            <v>M</v>
          </cell>
        </row>
        <row r="2255">
          <cell r="A2255" t="str">
            <v>06.001.0781-0</v>
          </cell>
          <cell r="B2255" t="str">
            <v>ASSENTAMENTO DE TUBOS DE POLIETILENO,COM DE ACIMA DE 1000MMA 1200MM,INCLUSIVE TESTE HIDROSTATICO,EXCLUSIVE SOLDA DAS JUNTAS E FORNECIMENTO DE TUBOS E DE CONEXOES</v>
          </cell>
          <cell r="C2255" t="str">
            <v>M</v>
          </cell>
        </row>
        <row r="2256">
          <cell r="A2256" t="str">
            <v>06.001.0800-0</v>
          </cell>
          <cell r="B2256" t="str">
            <v>ASSENTAMENTO SEM FORNECIMENTO DE CONEXOES DE POLIETILENO COMSOLDA POR ELETROFUSAO,COM DE=20MM A 40MM,POR CONEXAO ASSENTADA</v>
          </cell>
          <cell r="C2256" t="str">
            <v>UN</v>
          </cell>
        </row>
        <row r="2257">
          <cell r="A2257" t="str">
            <v>06.001.0801-0</v>
          </cell>
          <cell r="B2257" t="str">
            <v>ASSENTAMENTO SEM FORNECIMENTO DE CONEXOES DE POLIETILENO COMSOLDA POR ELETROFUSAO,COM DE ACIMA DE 40MM ATE 75MM,POR CONEXAO ASSENTADA</v>
          </cell>
          <cell r="C2257" t="str">
            <v>UN</v>
          </cell>
        </row>
        <row r="2258">
          <cell r="A2258" t="str">
            <v>06.001.0802-0</v>
          </cell>
          <cell r="B2258" t="str">
            <v>ASSENTAMENTO SEM FORNECIMENTO DE CONEXOES DE POLIETILENO COMSOLDA POR ELETROFUSAO,COM DE ACIMA DE 75MM ATE 125MM,POR CONEXAO ASSENTADA</v>
          </cell>
          <cell r="C2258" t="str">
            <v>UN</v>
          </cell>
        </row>
        <row r="2259">
          <cell r="A2259" t="str">
            <v>06.001.0803-0</v>
          </cell>
          <cell r="B2259" t="str">
            <v>ASSENTAMENTO SEM FORNECIMENTO DE CONEXOES DE POLIETILENO COMSOLDA POR ELETROFUSAO,COM DE ACIMA DE 125MM ATE 180MM,POR CONEXAO ASSENTADA</v>
          </cell>
          <cell r="C2259" t="str">
            <v>UN</v>
          </cell>
        </row>
        <row r="2260">
          <cell r="A2260" t="str">
            <v>06.001.0804-0</v>
          </cell>
          <cell r="B2260" t="str">
            <v>ASSENTAMENTO SEM FORNECIMENTO DE CONEXOES DE POLIETILENO COMSOLDA POR ELETROFUSAO,COM DE ACIMA DE 180MM ATE 225MM,POR CONEXAO ASSENTADA</v>
          </cell>
          <cell r="C2260" t="str">
            <v>UN</v>
          </cell>
        </row>
        <row r="2261">
          <cell r="A2261" t="str">
            <v>06.001.0805-0</v>
          </cell>
          <cell r="B2261" t="str">
            <v>ASSENTAMENTO SEM FORNECIMENTO DE CONEXOES DE POLIETILENO COMSOLDA POR ELETROFUSAO,COM DE ACIMA DE 225MM ATE 280MM,POR CONEXAO ASSENTADA</v>
          </cell>
          <cell r="C2261" t="str">
            <v>UN</v>
          </cell>
        </row>
        <row r="2262">
          <cell r="A2262" t="str">
            <v>06.001.0806-0</v>
          </cell>
          <cell r="B2262" t="str">
            <v>ASSENTAMENTO SEM FORNECIMENTO DE CONEXOES DE POLIETILENO COMSOLDA POR ELETROFUSAO,COM DE ACIMA DE 180MM ATE 355MM,POR CONEXAO ASSENTADA</v>
          </cell>
          <cell r="C2262" t="str">
            <v>UN</v>
          </cell>
        </row>
        <row r="2263">
          <cell r="A2263" t="str">
            <v>06.001.0807-0</v>
          </cell>
          <cell r="B2263" t="str">
            <v>ASSENTAMENTO SEM FORNECIMENTO DE CONEXOES DE POLIETILENO COMSOLDA POR ELETROFUSAO,COM DE ACIMA DE 355MM ATE 450MM,POR CONEXAO ASSENTADA</v>
          </cell>
          <cell r="C2263" t="str">
            <v>UN</v>
          </cell>
        </row>
        <row r="2264">
          <cell r="A2264" t="str">
            <v>06.001.0811-0</v>
          </cell>
          <cell r="B2264" t="str">
            <v>SOLDA DE TOPO SEM FORNECIMENTO DE TUBOS,CONEXOES E ACESSORIOS DE POLIETILENO,PN-4,POR TERMOFUSAO,COM DE=50MM ATE 75MM,POR JUNTA SOLDADA</v>
          </cell>
          <cell r="C2264" t="str">
            <v>UN</v>
          </cell>
        </row>
        <row r="2265">
          <cell r="A2265" t="str">
            <v>06.001.0812-0</v>
          </cell>
          <cell r="B2265" t="str">
            <v>SOLDA DE TOPO SEM FORNECIMENTO DE TUBOS,CONEXOES E ACESSORIOS DE POLIETILENO,PN-4,POR TERMOFUSAO,COM DE ACIMA DE 75MM ATE 125MM,POR JUNTA SOLDADA</v>
          </cell>
          <cell r="C2265" t="str">
            <v>UN</v>
          </cell>
        </row>
        <row r="2266">
          <cell r="A2266" t="str">
            <v>06.001.0813-0</v>
          </cell>
          <cell r="B2266" t="str">
            <v>SOLDA DE TOPO SEM FORNECIMENTO DE TUBOS,CONEXOES E ACESSORIOS DE POLIETILENO,PN-4,POR TERMOFUSAO,COM DE ACIMA DE 125MM ATE 180MM,POR JUNTA SOLDADA</v>
          </cell>
          <cell r="C2266" t="str">
            <v>UN</v>
          </cell>
        </row>
        <row r="2267">
          <cell r="A2267" t="str">
            <v>06.001.0814-0</v>
          </cell>
          <cell r="B2267" t="str">
            <v>SOLDA DE TOPO SEM FORNECIMENTO DE TUBOS,CONEXOES E ACESSORIOS DE POLIETILENO,PN-4,POR TERMOFUSAO,COM DE ACIMA DE 180MM ATE 225MM,POR JUNTA SOLDADA</v>
          </cell>
          <cell r="C2267" t="str">
            <v>UN</v>
          </cell>
        </row>
        <row r="2268">
          <cell r="A2268" t="str">
            <v>06.001.0815-0</v>
          </cell>
          <cell r="B2268" t="str">
            <v>SOLDA DE TOPO SEM FORNECIMENTO DE TUBOS,CONEXOES E ACESSORIOS DE POLIETILENO,PN-4,POR TERMOFUSAO,COM DE ACIMA DE 225MM ATE 280MM,POR JUNTA SOLDADA</v>
          </cell>
          <cell r="C2268" t="str">
            <v>UN</v>
          </cell>
        </row>
        <row r="2269">
          <cell r="A2269" t="str">
            <v>06.001.0816-0</v>
          </cell>
          <cell r="B2269" t="str">
            <v>SOLDA DE TOPO SEM FORNECIMENTO DE TUBOS,CONEXOES E ACESSORIOS DE POLIETILENO,PN-4,POR TERMOFUSAO,COM DE ACIMA DE 280MM ATE 355MM,POR JUNTA SOLDADA</v>
          </cell>
          <cell r="C2269" t="str">
            <v>UN</v>
          </cell>
        </row>
        <row r="2270">
          <cell r="A2270" t="str">
            <v>06.001.0817-0</v>
          </cell>
          <cell r="B2270" t="str">
            <v>SOLDA DE TOPO SEM FORNECIMENTO DE TUBOS,CONEXOES E ACESSORIOS DE POLIETILENO,PN-4,POR TERMOFUSAO,COM DE ACIMA DE 355MM ATE 450MM,POR JUNTA SOLDADA</v>
          </cell>
          <cell r="C2270" t="str">
            <v>UN</v>
          </cell>
        </row>
        <row r="2271">
          <cell r="A2271" t="str">
            <v>06.001.0818-0</v>
          </cell>
          <cell r="B2271" t="str">
            <v>SOLDA DE TOPO SEM FORNECIMENTO DE TUBOS,CONEXOES E ACESSORIOS DE POLIETILENO,PN-4,POR TERMOFUSAO,COM DE ACIMA DE 450MM ATE 560MM,POR JUNTA SOLDADA</v>
          </cell>
          <cell r="C2271" t="str">
            <v>UN</v>
          </cell>
        </row>
        <row r="2272">
          <cell r="A2272" t="str">
            <v>06.001.0819-0</v>
          </cell>
          <cell r="B2272" t="str">
            <v>SOLDA DE TOPO SEM FORNECIMENTO DE TUBOS,CONEXOES E ACESSORIOS DE POLIETILENO,PN-4,POR TERMOFUSAO,COM DE ACIMA DE 560MM ATE 800MM,POR JUNTA SOLDADA</v>
          </cell>
          <cell r="C2272" t="str">
            <v>UN</v>
          </cell>
        </row>
        <row r="2273">
          <cell r="A2273" t="str">
            <v>06.001.0820-0</v>
          </cell>
          <cell r="B2273" t="str">
            <v>SOLDA DE TOPO SEM FORNECIMENTO DE TUBOS,CONEXOES E ACESSORIOS DE POLIETILENO,PN-4,POR TERMOFUSAO,COM DE=900MM,POR JUNTASOLDADA</v>
          </cell>
          <cell r="C2273" t="str">
            <v>UN</v>
          </cell>
        </row>
        <row r="2274">
          <cell r="A2274" t="str">
            <v>06.001.0821-0</v>
          </cell>
          <cell r="B2274" t="str">
            <v>SOLDA DE TOPO SEM FORNECIMENTO DE TUBOS,CONEXOES E ACESSORIOS DE POLIETILENO,PN-4,POR TERMOFUSAO,COM DE=1000MM,POR JUNTASOLDADA</v>
          </cell>
          <cell r="C2274" t="str">
            <v>UN</v>
          </cell>
        </row>
        <row r="2275">
          <cell r="A2275" t="str">
            <v>06.001.0822-0</v>
          </cell>
          <cell r="B2275" t="str">
            <v>SOLDA DE TOPO SEM FORNECIMENTO DE TUBOS,CONEXOES E ACESSORIOS DE POLIETILENO,PN-4,POR TERMOFUSAO,COM DE=1200MM,POR JUNTASOLDADA</v>
          </cell>
          <cell r="C2275" t="str">
            <v>UN</v>
          </cell>
        </row>
        <row r="2276">
          <cell r="A2276" t="str">
            <v>06.001.0831-0</v>
          </cell>
          <cell r="B2276" t="str">
            <v>SOLDA DE TOPO SEM FORNECIMENTO DE TUBOS,CONEXOES E ACESSORIOS DE POLIETILENO,PN-10,POR TERMOFUSAO,COM DE=50MM ATE 75MM,POR JUNTA SOLDADA</v>
          </cell>
          <cell r="C2276" t="str">
            <v>UN</v>
          </cell>
        </row>
        <row r="2277">
          <cell r="A2277" t="str">
            <v>06.001.0832-0</v>
          </cell>
          <cell r="B2277" t="str">
            <v>SOLDA DE TOPO SEM FORNECIMENTO DE TUBOS,CONEXOES E ACESSORIOS DE POLIETILENO,PN-10,POR TERMOFUSAO,COM DE ACIMA DE 75MM ATE 125MM,POR JUNTA SOLDADA</v>
          </cell>
          <cell r="C2277" t="str">
            <v>UN</v>
          </cell>
        </row>
        <row r="2278">
          <cell r="A2278" t="str">
            <v>06.001.0833-0</v>
          </cell>
          <cell r="B2278" t="str">
            <v>SOLDA DE TOPO SEM FORNECIMENTO DE TUBOS,CONEXOES E ACESSORIOS DE POLIETILENO,PN-10,POR TERMOFUSAO,COM DE ACIMA DE 125MMATE 180MM,POR JUNTA SOLDADA</v>
          </cell>
          <cell r="C2278" t="str">
            <v>UN</v>
          </cell>
        </row>
        <row r="2279">
          <cell r="A2279" t="str">
            <v>06.001.0834-0</v>
          </cell>
          <cell r="B2279" t="str">
            <v>SOLDA DE TOPO SEM FORNECIMENTO DE TUBOS,CONEXOES E ACESSORIOS DE POLIETILENO,PN-10,POR TERMOFUSAO,COM DE ACIMA DE 180MMATE 225MM,POR JUNTA SOLDADA</v>
          </cell>
          <cell r="C2279" t="str">
            <v>UN</v>
          </cell>
        </row>
        <row r="2280">
          <cell r="A2280" t="str">
            <v>06.001.0835-0</v>
          </cell>
          <cell r="B2280" t="str">
            <v>SOLDA DE TOPO SEM FORNECIMENTO DE TUBOS,CONEXOES E ACESSORIOS DE POLIETILENO,PN-10,POR TERMOFUSAO,COM DE ACIMA DE 225MMATE 280MM,POR JUNTA SOLDADA</v>
          </cell>
          <cell r="C2280" t="str">
            <v>UN</v>
          </cell>
        </row>
        <row r="2281">
          <cell r="A2281" t="str">
            <v>06.001.0836-0</v>
          </cell>
          <cell r="B2281" t="str">
            <v>SOLDA DE TOPO SEM FORNECIMENTO DE TUBOS,CONEXOES E ACESSORIOS DE POLIETILENO,PN-10,POR TERMOFUSAO,COM DE ACIMA DE 280MMATE 355MM,POR JUNTA SOLDADA</v>
          </cell>
          <cell r="C2281" t="str">
            <v>UN</v>
          </cell>
        </row>
        <row r="2282">
          <cell r="A2282" t="str">
            <v>06.001.0837-0</v>
          </cell>
          <cell r="B2282" t="str">
            <v>SOLDA DE TOPO SEM FORNECIMENTO DE TUBOS,CONEXOES E ACESSORIOS DE POLIETILENO,PN-10,POR TERMOFUSAO,COM DE ACIMA DE 355MMATE 450MM,POR JUNTA SOLDADA</v>
          </cell>
          <cell r="C2282" t="str">
            <v>UN</v>
          </cell>
        </row>
        <row r="2283">
          <cell r="A2283" t="str">
            <v>06.001.0838-0</v>
          </cell>
          <cell r="B2283" t="str">
            <v>SOLDA DE TOPO SEM FORNECIMENTO DE TUBOS,CONEXOES E ACESSORIOS DE POLIETILENO,PN-10,POR TERMOFUSAO,COM DE ACIMA DE 450MMATE 560MM,POR JUNTA SOLDADA</v>
          </cell>
          <cell r="C2283" t="str">
            <v>UN</v>
          </cell>
        </row>
        <row r="2284">
          <cell r="A2284" t="str">
            <v>06.001.0839-0</v>
          </cell>
          <cell r="B2284" t="str">
            <v>SOLDA DE TOPO SEM FORNECIMENTO DE TUBOS,CONEXOES E ACESSORIOS DE POLIETILENO,PN-10,POR TERMOFUSAO,COM DE ACIMA DE 560MMATE 800MM,POR JUNTA SOLDADA</v>
          </cell>
          <cell r="C2284" t="str">
            <v>UN</v>
          </cell>
        </row>
        <row r="2285">
          <cell r="A2285" t="str">
            <v>06.001.0851-0</v>
          </cell>
          <cell r="B2285" t="str">
            <v>SOLDA DE TOPO SEM FORNECIMENTO DE TUBOS,CONEXOES E ACESSORIOS DE POLIETILENO,PN-16,POR TERMOFUSAO, COM DE=50MM ATE 75MM,POR JUNTA SOLDADA</v>
          </cell>
          <cell r="C2285" t="str">
            <v>UN</v>
          </cell>
        </row>
        <row r="2286">
          <cell r="A2286" t="str">
            <v>06.001.0852-0</v>
          </cell>
          <cell r="B2286" t="str">
            <v>SOLDA DE TOPO SEM FORNECIMENTO DE TUBOS,CONEXOES E ACESSORIOS DE POLIETILENO,PN-16,POR TERMOFUSAO,COM DE ACIMA DE 75MM ATE 125MM,POR JUNTA SOLDADA</v>
          </cell>
          <cell r="C2286" t="str">
            <v>UN</v>
          </cell>
        </row>
        <row r="2287">
          <cell r="A2287" t="str">
            <v>06.001.0853-0</v>
          </cell>
          <cell r="B2287" t="str">
            <v>SOLDA DE TOPO SEM FORNECIMENTO DE TUBOS,CONEXOES E ACESSORIOS DE POLIETILENO,PN-16,POR TERMOFUSAO,COM DE ACIMA DE 125MMATE 180MM,POR JUNTA SOLDADA</v>
          </cell>
          <cell r="C2287" t="str">
            <v>UN</v>
          </cell>
        </row>
        <row r="2288">
          <cell r="A2288" t="str">
            <v>06.001.0854-0</v>
          </cell>
          <cell r="B2288" t="str">
            <v>SOLDA DE TOPO SEM FORNECIMENTO DE TUBOS,CONEXOES E ACESSORIOS DE POLIETILENO,PN-16,POR TERMOFUSAO,COM DE ACIMA DE 180MMATE 225MM,POR JUNTA SOLDADA</v>
          </cell>
          <cell r="C2288" t="str">
            <v>UN</v>
          </cell>
        </row>
        <row r="2289">
          <cell r="A2289" t="str">
            <v>06.001.0855-0</v>
          </cell>
          <cell r="B2289" t="str">
            <v>SOLDA DE TOPO SEM FORNECIMENTO DE TUBOS,CONEXOES E ACESSORIOS DE POLIETILENO,PN-16,POR TERMOFUSAO,COM DE ACIMA DE 225MMATE 280MM,POR JUNTA SOLDADA</v>
          </cell>
          <cell r="C2289" t="str">
            <v>UN</v>
          </cell>
        </row>
        <row r="2290">
          <cell r="A2290" t="str">
            <v>06.001.0856-0</v>
          </cell>
          <cell r="B2290" t="str">
            <v>SOLDA DO TOPO SEM FORNECIMENTO DE TUBOS,CONEXOES E ACESSORIOS DE POLIETILENO,PN-16,POR TERMOFUSAO,COM DE ACIMA DE 280MMATE 355MM,POR JUNTA SOLDADA</v>
          </cell>
          <cell r="C2290" t="str">
            <v>UN</v>
          </cell>
        </row>
        <row r="2291">
          <cell r="A2291" t="str">
            <v>06.001.0857-0</v>
          </cell>
          <cell r="B2291" t="str">
            <v>SOLDA DE TOPO SEM FORNECIMENTO DE TUBOS,CONEXOES E ACESSORIOS DE POLIETILENO,PN-16,POR TERMOFUSAO,COM DE ACIMA DE 355MMATE 450MM,POR JUNTA SOLDADA</v>
          </cell>
          <cell r="C2291" t="str">
            <v>UN</v>
          </cell>
        </row>
        <row r="2292">
          <cell r="A2292" t="str">
            <v>06.001.0858-0</v>
          </cell>
          <cell r="B2292" t="str">
            <v>SOLDA DE TOPO SEM FORNECIMENTO DE TUBOS,CONEXOES E ACESSORIOS DE POLIETILENO,PN-16,POR TERMOFUSAO,COM DE ACIMA DE 450MMATE 560MM,POR JUNTA SOLDADA</v>
          </cell>
          <cell r="C2292" t="str">
            <v>UN</v>
          </cell>
        </row>
        <row r="2293">
          <cell r="A2293" t="str">
            <v>06.002.0009-0</v>
          </cell>
          <cell r="B2293" t="str">
            <v>TUBO DE CONCRETO ARMADO,CLASSE EA-2(NBR8890/03),COM JUNTA ELASTICA,PARA ESGOTO SANITARIO,CARGA E DESCARGA,ACERTO DE FUNDO DE VALA,COLOCACAO,ATERRO E SOCA ATE A ALTURA DA GERATRIZ S</v>
          </cell>
          <cell r="C2293" t="str">
            <v>M</v>
          </cell>
        </row>
        <row r="2294">
          <cell r="A2294" t="str">
            <v>06.002.0010-0</v>
          </cell>
          <cell r="B2294" t="str">
            <v>TUBO DE CONCRETO ARMADO,CLASSE EA-2(NBR 8890/03),COM JUNTA ELASTICA,PARA ESGOTO SANITARIO,CARGA E DESCARGA,ACERTO DE FUNDO DE VALA,COLOCACAO,ATERRO E SOCA ATE A ALTURA DE GERATRIZ</v>
          </cell>
          <cell r="C2294" t="str">
            <v>M</v>
          </cell>
        </row>
        <row r="2295">
          <cell r="A2295" t="str">
            <v>06.002.0011-0</v>
          </cell>
          <cell r="B2295" t="str">
            <v>TUBO DE CONCRETO ARMADO,CLASSE EA-2(NBR 8890/03),COM JUNTA ELASTICA,PARA ESGOTO SANITARIO,CARGA E DESCARGA,ACERTO DE FUNDO DE VALA,COLOCACAO,ATERRO E SOCA ATE A ALTURA DA GERATRIZ</v>
          </cell>
          <cell r="C2295" t="str">
            <v>M</v>
          </cell>
        </row>
        <row r="2296">
          <cell r="A2296" t="str">
            <v>06.002.0012-0</v>
          </cell>
          <cell r="B2296" t="str">
            <v>TUBO DE CONCRETO ARMADO,CLASSE EA-2(NBR 8890/03),COM JUNTA ELASTICA,PARA ESGOTO SANITARIO,CARGA E DESCARGA,ACERTO DE FUNDO DE VALA,COLOCACAO,ATERRO E SOCA ATE A ALTURA DA GERATRIZ</v>
          </cell>
          <cell r="C2296" t="str">
            <v>M</v>
          </cell>
        </row>
        <row r="2297">
          <cell r="A2297" t="str">
            <v>06.002.0013-0</v>
          </cell>
          <cell r="B2297" t="str">
            <v>TUBO DE CONCRETO ARMADO,CLASSE EA-2(NBR 8890/03),COM JUNTA ELASTICA,PARA ESGOTO SANITARIO,CARGA E DESCARGA,ACERTO DE FUNDO DE VALA,COLOCACAO,ATERRO E SOCA ATE A ALTURA DA GERATRIZ</v>
          </cell>
          <cell r="C2297" t="str">
            <v>M</v>
          </cell>
        </row>
        <row r="2298">
          <cell r="A2298" t="str">
            <v>06.002.0014-0</v>
          </cell>
          <cell r="B2298" t="str">
            <v>TUBO DE CONCRETO ARMADO,CLASSE EA-2(NBR 8890/03),COM JUNTA ELASTICA,PARA ESGOTO SANITARIO,CARGA E DESCARGA,ACERTO DE FUNDO DE VALA,COLOCACAO,ATERRO E SOCA ATE A ALTURA DA GERATRIZ</v>
          </cell>
          <cell r="C2298" t="str">
            <v>M</v>
          </cell>
        </row>
        <row r="2299">
          <cell r="A2299" t="str">
            <v>06.002.0015-0</v>
          </cell>
          <cell r="B2299" t="str">
            <v>TUBO DE CONCRETO ARMADO,CLASSE EA-2(NBR 8890/03),COM JUNTA ELASTICA,PARA ESGOTO SANITARIO,CARGA E DESCARGA,ACERTO DE FUNDO DE VALA,COLOCACAO,ATERRO E SOCA ATE A ALTURA DA GERATRIZ</v>
          </cell>
          <cell r="C2299" t="str">
            <v>M</v>
          </cell>
        </row>
        <row r="2300">
          <cell r="A2300" t="str">
            <v>06.002.0016-0</v>
          </cell>
          <cell r="B2300" t="str">
            <v>TUBO DE CONCRETO ARMADO,CLASSE EA-2(NBR 8890/03),COM JUNTA ELASTICA,PARA ESGOTO SANITARIO,CARGA E DESCARGA,ACERTO DE FUNDO DE VALA,COLOCACAO,ATERRO E SOCA ATE A ALTURA DA GERATRIZ</v>
          </cell>
          <cell r="C2300" t="str">
            <v>M</v>
          </cell>
        </row>
        <row r="2301">
          <cell r="A2301" t="str">
            <v>06.002.0017-0</v>
          </cell>
          <cell r="B2301" t="str">
            <v>TUBO DE CONCRETO ARMADO,CLASSE EA-2(NBR 8890/03),COM JUNTA ELASTICA,PARA ESGOTO SANITARIO,CARGA E DESCARGA,ACERTO DE FUNDO DE VALA,COLOCACAO,ATERRO E SOCA ATE A ALTURA DA GERATRIZ</v>
          </cell>
          <cell r="C2301" t="str">
            <v>M</v>
          </cell>
        </row>
        <row r="2302">
          <cell r="A2302" t="str">
            <v>06.002.0018-0</v>
          </cell>
          <cell r="B2302" t="str">
            <v>TUBO DE CONCRETO ARMADO,CLASSE EA-2(NBR 8890/03),COM JUNTA ELASTICA,PARA ESGOTO SANITARIO,CARGA E DESCARGA,ACERTO DE FUNDO DE VALA,COLOCACAO,ATERRO E SOCA ATE A ALTURA DA GERATRIZ</v>
          </cell>
          <cell r="C2302" t="str">
            <v>M</v>
          </cell>
        </row>
        <row r="2303">
          <cell r="A2303" t="str">
            <v>06.002.0019-0</v>
          </cell>
          <cell r="B2303" t="str">
            <v>TUBO DE CONCRETO ARMADO,CLASSE EA-2(NBR 8890/03),COM JUNTA ELASTICA,PARA ESGOTO SANITARIO,CARGA E DESCARGA,ACERTO DE FUNDO DE VALA,COLOCACAO,ATERRO E SOCA ATE A ALTURA DA GERATRIZ</v>
          </cell>
          <cell r="C2303" t="str">
            <v>M</v>
          </cell>
        </row>
        <row r="2304">
          <cell r="A2304" t="str">
            <v>06.002.0020-0</v>
          </cell>
          <cell r="B2304" t="str">
            <v>TUBO DE CONCRETO ARMADO,CLASSE EA-2(NBR 8890/03),COM JUNTA ELASTICA,PARA ESGOTO SANITARIO,CARGA E DESCARGA,ACERTO DE FUNDO DE VALA,COLOCACAO,ATERRO E SOCA ATE A ALTURA DA GERATRIZ</v>
          </cell>
          <cell r="C2304" t="str">
            <v>M</v>
          </cell>
        </row>
        <row r="2305">
          <cell r="A2305" t="str">
            <v>06.002.0040-0</v>
          </cell>
          <cell r="B2305" t="str">
            <v>TUBO DE CONCRETO ARMADO,CLASSE EA-3(NBR 8890/03),COM JUNTA ELASTICA,PARA ESGOTO SANITARIO,CARGA E DESCARGA,ACERTO DE FUNDO DE VALA,COLOCACAO,ATERRO E SOCA ATE A ALTURA DA GERATRIZ</v>
          </cell>
          <cell r="C2305" t="str">
            <v>M</v>
          </cell>
        </row>
        <row r="2306">
          <cell r="A2306" t="str">
            <v>06.002.0041-0</v>
          </cell>
          <cell r="B2306" t="str">
            <v>TUBO DE CONCRETO ARMADO,CLASSE EA-3(NBR 8890/03),COM JUNTA ELASTICA,PARA ESGOTO SANITARIO,CARGA E DESCARGA,ACERTO DE FUNDO DE VALA,COLOCACAO,ATERRO E SOCA ATE A ALTURA DA GERATRIZ</v>
          </cell>
          <cell r="C2306" t="str">
            <v>M</v>
          </cell>
        </row>
        <row r="2307">
          <cell r="A2307" t="str">
            <v>06.002.0042-0</v>
          </cell>
          <cell r="B2307" t="str">
            <v>TUBO DE CONCRETO ARMADO,CLASSE EA-3(NBR 8890/03),COM JUNTA ELASTICA,PARA ESGOTO SANITARIO,CARGA E DESCARGA,ACERTO DO FUNDO DA VALA,COLOCACAO,ATERRO E SOCA ATE A ALTURA DA GERATRIZ</v>
          </cell>
          <cell r="C2307" t="str">
            <v>M</v>
          </cell>
        </row>
        <row r="2308">
          <cell r="A2308" t="str">
            <v>06.002.0043-0</v>
          </cell>
          <cell r="B2308" t="str">
            <v>TUBO DE CONCRETO ARMADO,CLASSE EA-3(NBR 8890/03),COM JUNTA ELASTICA,PARA ESGOTO SANITARIO,CARGA E DESCARGA,ACERTO DE FUNDO DE VALA,COLOCACAO,ATERRO E SOCA ATE A ALTURA DA GERATRIZ</v>
          </cell>
          <cell r="C2308" t="str">
            <v>M</v>
          </cell>
        </row>
        <row r="2309">
          <cell r="A2309" t="str">
            <v>06.002.0044-0</v>
          </cell>
          <cell r="B2309" t="str">
            <v>TUBO DE CONCRETO ARMADO,CLASSE EA-3(NBR 8890/03),COM JUNTA ELASTICA,PARA ESGOTO SANITARIO,CARGA E DESCARGA,ACERTO DE FUNDO DE VALA,COLOCACAO,ATERRO E SOCA ATE A ALTURA DA GERATRIZ</v>
          </cell>
          <cell r="C2309" t="str">
            <v>M</v>
          </cell>
        </row>
        <row r="2310">
          <cell r="A2310" t="str">
            <v>06.002.0045-0</v>
          </cell>
          <cell r="B2310" t="str">
            <v>TUBO DE CONCRETO ARMADO,CLASSE EA-3(NBR 8890/03),COM JUNTA ELASTICA,PARA ESGOTO SANITARIO,CARGA E DESCARGA,ACERTO DE FUNDO DE VALA,COLOCACAO,ATERRO E SOCA ATE A ALTURA DA GERATRIZ</v>
          </cell>
          <cell r="C2310" t="str">
            <v>M</v>
          </cell>
        </row>
        <row r="2311">
          <cell r="A2311" t="str">
            <v>06.002.0046-0</v>
          </cell>
          <cell r="B2311" t="str">
            <v>TUBO DE CONCRETO ARMADO,CLASSE EA-3(NBR 8890/03),COM JUNTA ELASTICA,PARA ESGOTO SANITARIO,CARGA E DESCARGA,ACERTO DE FUNDO DE VALA,COLOCACAO,ATERRO E SOCA ATE A ALTURA DA GERATRIZ</v>
          </cell>
          <cell r="C2311" t="str">
            <v>M</v>
          </cell>
        </row>
        <row r="2312">
          <cell r="A2312" t="str">
            <v>06.002.0047-0</v>
          </cell>
          <cell r="B2312" t="str">
            <v>TUBO DE CONCRETO ARMADO,CLASSE EA-3(NBR 8890/03),COM JUNTA ELASTICA,PARA ESGOTO SANITARIO,CARGA E DESCARGA,ACERTO DE FUNDO DE VALA,COLOCACAO,ATERRO E SOCA ATE A ALTURA DA GERATRIZ</v>
          </cell>
          <cell r="C2312" t="str">
            <v>M</v>
          </cell>
        </row>
        <row r="2313">
          <cell r="A2313" t="str">
            <v>06.002.0048-0</v>
          </cell>
          <cell r="B2313" t="str">
            <v>TUBO DE CONCRETO ARMADO,CLASSE EA-3(NBR 8890/03),COM JUNTA ELASTICA,PARA ESGOTO SANITARIO,CARGA E DESCARGA,ACERTO DE FUNDO DE VALA,COLOCACAO,ATERRO E SOCA ATE A ALTURA DA GERATRIZ</v>
          </cell>
          <cell r="C2313" t="str">
            <v>M</v>
          </cell>
        </row>
        <row r="2314">
          <cell r="A2314" t="str">
            <v>06.002.0049-0</v>
          </cell>
          <cell r="B2314" t="str">
            <v>TUBO DE CONCRETO ARMADO,CLASSE EA-3(NBR 8890/03),COM JUNTA ELASTICA,PARA ESGOTO SANITARIO,CARGA E DESCARGA,ACERTO DE FUNDO DE VALA,COLOCACAO,ATERRO E SOCA ATE A ALTURA DA GERATRIZ</v>
          </cell>
          <cell r="C2314" t="str">
            <v>M</v>
          </cell>
        </row>
        <row r="2315">
          <cell r="A2315" t="str">
            <v>06.002.0050-0</v>
          </cell>
          <cell r="B2315" t="str">
            <v>TUBO DE CONCRETO ARMADO,CLASSE EA-3(NBR 8890/03),COM JUNTA ELASTICA,PARA ESGOTO SANITARIO,CARGA E DESCARGA,ACERTO DE FUNDO DE VALA,COLOCACAO,ATERRO E SOCA ATE A ALTURA DA GERATRIZ</v>
          </cell>
          <cell r="C2315" t="str">
            <v>M</v>
          </cell>
        </row>
        <row r="2316">
          <cell r="A2316" t="str">
            <v>06.002.0051-0</v>
          </cell>
          <cell r="B2316" t="str">
            <v>TUBO DE CONCRETO ARMADO,CLASSE EA-3(NBR 8890/03),COM JUNTA ELASTICA,PARA ESGOTO SANITARIO,CARGA E DESCARGA,ACERTO DE FUNDO DE VALA,COLOCACAO,ATERRO E SOCA ATE A ALTURA DA GERATRIZ</v>
          </cell>
          <cell r="C2316" t="str">
            <v>M</v>
          </cell>
        </row>
        <row r="2317">
          <cell r="A2317" t="str">
            <v>06.002.0052-0</v>
          </cell>
          <cell r="B2317" t="str">
            <v>TUBO DE CONCRETO ARMADO,CLASSE EA-3(NBR 8890/03),COM JUNTA ELASTICA,PARA ESGOTO SANITARIO,CARGA E DESCARGA,ACERTO DE FUNDO DE VALA,COLOCACAO,ATERRO E SOCA ATE A ALTURA DA GERATRIZ</v>
          </cell>
          <cell r="C2317" t="str">
            <v>M</v>
          </cell>
        </row>
        <row r="2318">
          <cell r="A2318" t="str">
            <v>06.002.0060-0</v>
          </cell>
          <cell r="B2318" t="str">
            <v>TUBO DE CONCRETO ARMADO,CLASSE EA-4(NBR 8890/03),COM JUNTA ELASTICA,PARA ESGOTO SANITARIO,CARGA E DESCARGA,ACERTO DE FUNDO DE VALA,COLOCACAO,ATERRO E SOCA ATE A ALTURA DA GERATRIZ</v>
          </cell>
          <cell r="C2318" t="str">
            <v>M</v>
          </cell>
        </row>
        <row r="2319">
          <cell r="A2319" t="str">
            <v>06.002.0061-0</v>
          </cell>
          <cell r="B2319" t="str">
            <v>TUBO DE CONCRETO ARMADO,CLASSE EA-4(NBR 8890/03),COM JUNTA ELASTICA,PARA ESGOTO SANITARIO,CARGA E DESCARGA,ACERTO DE FUNDO DE VALA,COLOCACAO,ATERRO E SOCA ATE A ALTURA DA GERATRIZ</v>
          </cell>
          <cell r="C2319" t="str">
            <v>M</v>
          </cell>
        </row>
        <row r="2320">
          <cell r="A2320" t="str">
            <v>06.002.0062-0</v>
          </cell>
          <cell r="B2320" t="str">
            <v>TUBO DE CONCRETO ARMADO,CLASSE EA-4(NBR 8890/03),COM JUNTA ELASTICA,PARA ESGOTO SANITARIO,CARGA E DESCARGA,ACERTO DE FUNDO DE VALA,COLOCACAO,ATERRO E SOCA ATE A ALTURA DA GERATRIZ</v>
          </cell>
          <cell r="C2320" t="str">
            <v>M</v>
          </cell>
        </row>
        <row r="2321">
          <cell r="A2321" t="str">
            <v>06.002.0063-0</v>
          </cell>
          <cell r="B2321" t="str">
            <v>TUBO DE CONCRETO ARMADO,CLASSE EA-4(NBR 8890/03),COM JUNTA ELASTICA,PARA ESGOTO SANITARIO,CARGA E DESCARGA,ACERTO DO FUNDO DE VALA,COLOCACAO,ATERRO E SOCA ATE A ALTURA DA GERATRIZ</v>
          </cell>
          <cell r="C2321" t="str">
            <v>M</v>
          </cell>
        </row>
        <row r="2322">
          <cell r="A2322" t="str">
            <v>06.002.0064-0</v>
          </cell>
          <cell r="B2322" t="str">
            <v>TUBO DE CONCRETO ARMADO,CLASSE EA-4(NBR 8890/03),COM JUNTA ELASTICA,PARA ESGOTO SANITARIO,CARGA E DESCARGA,ACERTO DE FUNDO DE VALA,COLOCACAO,ATERRO E SOCA ATE A ALTURA DA GERATRIZ</v>
          </cell>
          <cell r="C2322" t="str">
            <v>M</v>
          </cell>
        </row>
        <row r="2323">
          <cell r="A2323" t="str">
            <v>06.002.0065-0</v>
          </cell>
          <cell r="B2323" t="str">
            <v>TUBO DE CONCRETO ARMADO,CLASSE EA-4(NBR 8890/03),COM JUNTA ELASTICA,PARA ESGOTO SANITARIO,CARGA E DESCARGA,ACERTO DE FUNDO DE VALA,COLOCACAO,ATERRO E SOCA ATE A ALTURA DA GERATRIZ</v>
          </cell>
          <cell r="C2323" t="str">
            <v>M</v>
          </cell>
        </row>
        <row r="2324">
          <cell r="A2324" t="str">
            <v>06.002.0066-0</v>
          </cell>
          <cell r="B2324" t="str">
            <v>TUBO DE CONCRETO ARMADO,CLASSE EA-4(NBR 8890/03),COM JUNTA ELASTICA,PARA ESGOTO SANITARIO,CARGA E DESCARGA,ACERTO DE FUNDO DE VALA,COLOCACAO,ATERRO E SOCA ATE A ALTURA DA GERATRIZ</v>
          </cell>
          <cell r="C2324" t="str">
            <v>M</v>
          </cell>
        </row>
        <row r="2325">
          <cell r="A2325" t="str">
            <v>06.002.0067-0</v>
          </cell>
          <cell r="B2325" t="str">
            <v>TUBO DE CONCRETO ARMADO,CLASSE EA-4(NBR 8890/03),COM JUNTA ELASTICA,PARA ESGOTO SANITARIO,CARGA E DESCARGA,ACERTO DE FUNDO DE VALA,COLOCACAO,ATERRO E SOCA ATE A ALTURA DA GERATRIZ</v>
          </cell>
          <cell r="C2325" t="str">
            <v>M</v>
          </cell>
        </row>
        <row r="2326">
          <cell r="A2326" t="str">
            <v>06.002.0068-0</v>
          </cell>
          <cell r="B2326" t="str">
            <v>TUBO DE CONCRETO ARMADO,CLASSE EA-4(NBR 8890/03),COM JUNTA ELASTICA,PARA ESGOTO SANITARIO,CARGA E DESCARGA,ACERTO DE FUNDO DE VALA,COLOCACAO,ATERRO E SOCA ATE A ALTURA DA GERATRIZ</v>
          </cell>
          <cell r="C2326" t="str">
            <v>M</v>
          </cell>
        </row>
        <row r="2327">
          <cell r="A2327" t="str">
            <v>06.002.0069-0</v>
          </cell>
          <cell r="B2327" t="str">
            <v>TUBO DE CONCRETO ARMADO,CLASSE EA-4(NBR 8890/03),COM JUNTA ELASTICA,PARA ESGOTO SANITARIO,CARGA E DESCARGA,ACERTO DE FUNDO DE VALA,COLOCACAO,ATERRO E SOCA ATE A ALTURA DA GERATRIZ</v>
          </cell>
          <cell r="C2327" t="str">
            <v>M</v>
          </cell>
        </row>
        <row r="2328">
          <cell r="A2328" t="str">
            <v>06.002.0070-0</v>
          </cell>
          <cell r="B2328" t="str">
            <v>TUBO DE CONCRETO ARMADO,CLASSE EA-4(NBR 8890/03),COM JUNTA ELASTICA,PARA ESGOTO SANITARIO,CARGA E DESCARGA,ACERTO DE FUNDO DE VALA,COLOCACAO,ATERRO E SOCA ATE A ALTURA DA GERATRIZ</v>
          </cell>
          <cell r="C2328" t="str">
            <v>M</v>
          </cell>
        </row>
        <row r="2329">
          <cell r="A2329" t="str">
            <v>06.002.0071-0</v>
          </cell>
          <cell r="B2329" t="str">
            <v>TUBO DE CONCRETO ARMADO,CLASSE EA-4(NBR 8890/03),COM JUNTA ELASTICA,PARA ESGOTO SANITARIO,CARGA E DESCARGA,ACERTO DE FUNDO DE VALA,COLOCACAO,ATERRO E SOCA ATE A ALTURA DA GERATRIZ</v>
          </cell>
          <cell r="C2329" t="str">
            <v>M</v>
          </cell>
        </row>
        <row r="2330">
          <cell r="A2330" t="str">
            <v>06.002.0072-0</v>
          </cell>
          <cell r="B2330" t="str">
            <v>TUBO DE CONCRETO ARMADO,CLASSE EA-4(NBR 8890/03),COM JUNTA ELASTICA,PARA ESGOTO SANITARIO,CARGA E DESCARGA,ACERTO DE FUNDO DE VALA,COLOCACAO,ATERRO E SOCA ATE A ALTURA DA GERATRIZ</v>
          </cell>
          <cell r="C2330" t="str">
            <v>M</v>
          </cell>
        </row>
        <row r="2331">
          <cell r="A2331" t="str">
            <v>06.003.0010-0</v>
          </cell>
          <cell r="B2331" t="str">
            <v>CALHA MEIO-TUBO CIRCULAR DE CONCRETO VIBRADO,DIAMETRO INTERNO DE 300MM,INCLUSIVE ACERTO DE FUNDO DE VALA.FORNECIMENTO EASSENTAMENTO</v>
          </cell>
          <cell r="C2331" t="str">
            <v>M</v>
          </cell>
        </row>
        <row r="2332">
          <cell r="A2332" t="str">
            <v>06.003.0011-0</v>
          </cell>
          <cell r="B2332" t="str">
            <v>CALHA MEIO-TUBO CIRCULAR DE CONCRETO VIBRADO,DIAMETRO INTERNO DE 400MM,INCLUSIVE ACERTO DE FUNDO DE VALA.FORNECIMENTO EASSENTAMENTO</v>
          </cell>
          <cell r="C2332" t="str">
            <v>M</v>
          </cell>
        </row>
        <row r="2333">
          <cell r="A2333" t="str">
            <v>06.003.0012-0</v>
          </cell>
          <cell r="B2333" t="str">
            <v>CALHA DE MEIO-TUBO CIRCULAR DE CONCRETO VIBRADO,DIAMETRO INTERNO DE 500MM,INCLUSIVE ACERTO DE FUNDO DE VALA.FORNECIMENTOE ASSENTAMENTO</v>
          </cell>
          <cell r="C2333" t="str">
            <v>M</v>
          </cell>
        </row>
        <row r="2334">
          <cell r="A2334" t="str">
            <v>06.003.0013-0</v>
          </cell>
          <cell r="B2334" t="str">
            <v>CALHA MEIO-TUBO CIRCULAR DE CONCRETO VIBRADO,DIAMETRO INTERNO DE 600MM,INCLUSIVE ACERTO DE FUNDO DE VALA.FORNECIMENTO EASSENTAMENTO</v>
          </cell>
          <cell r="C2334" t="str">
            <v>M</v>
          </cell>
        </row>
        <row r="2335">
          <cell r="A2335" t="str">
            <v>06.003.0015-0</v>
          </cell>
          <cell r="B2335" t="str">
            <v>CALHA MEIO-TUBO CIRCULAR DE CONCRETO VIBRADO,DIAMETRO INTERNO DE 800MM,INCLUSIVE ACERTO DE FUNDO DE VALA.FORNECIMENTO EASSENTAMENTO</v>
          </cell>
          <cell r="C2335" t="str">
            <v>M</v>
          </cell>
        </row>
        <row r="2336">
          <cell r="A2336" t="str">
            <v>06.003.0017-0</v>
          </cell>
          <cell r="B2336" t="str">
            <v>CALHA MEIO-TUBO CIRCULAR DE CONCRETO VIBRADO,DIAMETRO INTERNO DE 1000MM,INCLUSIVE ACERTO DE FUNDO DE VALA.FORNECIMENTO EASSENTAMENTO</v>
          </cell>
          <cell r="C2336" t="str">
            <v>M</v>
          </cell>
        </row>
        <row r="2337">
          <cell r="A2337" t="str">
            <v>06.003.0050-0</v>
          </cell>
          <cell r="B2337" t="str">
            <v>TUBO DE CONCRETO SIMPLES,CLASSE PS-1(NBR8890/03),PARA COLETOR DE AGUAS PLUVIAIS,DE 200MM DE DIAMETRO,ATERRO E SOCA ATE AALTURA DA GERATRIZ SUPERIOR DO TUBO,CONSIDERANDO O MATERIAL</v>
          </cell>
          <cell r="C2337" t="str">
            <v>M</v>
          </cell>
        </row>
        <row r="2338">
          <cell r="A2338" t="str">
            <v>06.003.0053-0</v>
          </cell>
          <cell r="B2338" t="str">
            <v>TUBO DE CONCRETO SIMPLES,CLASSE PS-1(NBR 8890/03),PARA COLETOR DE AGUAS PLUVIAIS,COM DIAMETRO DE 300MM,ATERRO E SOCA ATEA ALTURA DE GERATRIZ SUPERIOR DO TUBO,CONSIDERANDO O MATERI</v>
          </cell>
          <cell r="C2338" t="str">
            <v>M</v>
          </cell>
        </row>
        <row r="2339">
          <cell r="A2339" t="str">
            <v>06.003.0055-0</v>
          </cell>
          <cell r="B2339" t="str">
            <v>TUBO DE CONCRETO SIMPLES,CLASSE PS-1(NBR 8890/03),PARA COLETOR DE AGUAS PLUVIAIS,COM DIAMETRO DE 400MM,ATERRO E SOCA ATEA ALTURA DA GERATRIZ SUPERIOR DO TUBO,CONSIDERANDO O MATERI</v>
          </cell>
          <cell r="C2339" t="str">
            <v>M</v>
          </cell>
        </row>
        <row r="2340">
          <cell r="A2340" t="str">
            <v>06.003.0057-0</v>
          </cell>
          <cell r="B2340" t="str">
            <v>TUBO DE CONCRETO SIMPLES,CLASSE PS-1(NBR 8890/03),PARA COLETOR DE AGUAS PLUVIAIS,COM DIAMETRO DE 500MM.ATERRO E SOCA ATEA ALTURA DA GERATRIZ SUPERIOR DO TUBO,CONSIDERANDO O MATERI</v>
          </cell>
          <cell r="C2340" t="str">
            <v>M</v>
          </cell>
        </row>
        <row r="2341">
          <cell r="A2341" t="str">
            <v>06.003.0058-0</v>
          </cell>
          <cell r="B2341" t="str">
            <v>TUBO DE CONCRETO SIMPLES,CLASSE PS-1(NBR 8890/03),PARA COLETOR DE AGUAS PLUVIAIS,COM DIAMETRO DE 600MM,ATERRO E SOCA ATEA ALTURA DA GERATRIZ SUPERIOR DO TUBO,CONSIDERANDO O MATERIA</v>
          </cell>
          <cell r="C2341" t="str">
            <v>M</v>
          </cell>
        </row>
        <row r="2342">
          <cell r="A2342" t="str">
            <v>06.003.0060-0</v>
          </cell>
          <cell r="B2342" t="str">
            <v>TUBO DE CONCRETO SIMPLES,CLASSE PS-2(NBR 8890/03),PARA COLETOR DE AGUAS PLUVIAIS,DE 200MM DE DIAMETRO,ATERRO E SOCA ATEA ALTURA DA GERATRIZ SUPERIOR DO TUBO,CONSIDERANDO O MATERIA</v>
          </cell>
          <cell r="C2342" t="str">
            <v>M</v>
          </cell>
        </row>
        <row r="2343">
          <cell r="A2343" t="str">
            <v>06.003.0062-0</v>
          </cell>
          <cell r="B2343" t="str">
            <v>TUBO DE CONCRETO SIMPLES,CLASSE PS-2(NBR 8890/03),PARA COLETOR DE AGUAS PLUVIAIS,COM DIAMETRO DE 300MM,ATERRO E SOCA ATEA ALTURA DA GERATRIZ SUPERIOR DO TUBO,CONSIDERANDO O MATERI</v>
          </cell>
          <cell r="C2343" t="str">
            <v>M</v>
          </cell>
        </row>
        <row r="2344">
          <cell r="A2344" t="str">
            <v>06.003.0064-0</v>
          </cell>
          <cell r="B2344" t="str">
            <v>TUBO DE CONCRETO SIMPLES,CLASSE PS-2(NBR 8890/03),PARA COLETOR DE AGUAS PLUVIAIS,COM DIAMETRO DE 400MM,ATERRO E SOCA ATEA ALTURA DA GERATRIZ SUPERIOR DO TUBO,CONSIDERANDO O MATERI</v>
          </cell>
          <cell r="C2344" t="str">
            <v>M</v>
          </cell>
        </row>
        <row r="2345">
          <cell r="A2345" t="str">
            <v>06.003.0066-0</v>
          </cell>
          <cell r="B2345" t="str">
            <v>TUBO DE CONCRETO SIMPLES,CLASSE PS-2(NBR 8890/03),PARA COLETOR DE AGUAS PLUVIAIS,COM DIAMETRO DE 500MM,ATERRO E SOCA ATEA ALTURA DA GERATRIZ SUPERIOR DO TUBO,CONSIDERANDO O MATERI</v>
          </cell>
          <cell r="C2345" t="str">
            <v>M</v>
          </cell>
        </row>
        <row r="2346">
          <cell r="A2346" t="str">
            <v>06.003.0068-0</v>
          </cell>
          <cell r="B2346" t="str">
            <v>TUBO DE CONCRETO SIMPLES,CLASSE PS-2(NBR 8890/03),PARA COLETOR DE AGUAS PLUVIAIS,COM DIAMETRO DE 600MM,ATERRO E SOCA ATEA ALTURA DA GERATRIZ SUPERIOR DO TUBO,CONSIDERANDO O MATERI</v>
          </cell>
          <cell r="C2346" t="str">
            <v>M</v>
          </cell>
        </row>
        <row r="2347">
          <cell r="A2347" t="str">
            <v>06.004.0060-0</v>
          </cell>
          <cell r="B2347" t="str">
            <v>TUBO DE CONCRETO ARMADO,CLASSE PA-1(NBR 8890/03),PARA GELERIAS DE AGUAS PLUVIAIS,COM DIAMETRO DE 300MM,ATERRO E SOCA ATEA ALTURA DA GERATRIZ SUPERIOR DO TUBO,CONSIDERANDO O MATERI</v>
          </cell>
          <cell r="C2347" t="str">
            <v>M</v>
          </cell>
        </row>
        <row r="2348">
          <cell r="A2348" t="str">
            <v>06.004.0062-0</v>
          </cell>
          <cell r="B2348" t="str">
            <v>TUBO DE CONCRETO ARMADO,CLASSE PA-1(NBR 8890/03),PARA GALERIAS DE AGUAS PLUVIAIS,COM DIAMETRO DE 400MM,ATERRO E SOCA ATEA ALTURA DA GERATRIZ SUPERIOR DO TUBO,CONSIDERANDO O MATERI</v>
          </cell>
          <cell r="C2348" t="str">
            <v>M</v>
          </cell>
        </row>
        <row r="2349">
          <cell r="A2349" t="str">
            <v>06.004.0064-0</v>
          </cell>
          <cell r="B2349" t="str">
            <v>TUBO DE CONCRETO ARMADO,CLASSE PA-1(NBR 8890/03),PARA GALERIAS DE AGUAS PLUVIAIS,COM DIAMETRO DE 500MM,ATERRO E SOCA ATEA ALTURA DA GERATRIZ SUPERIOR DO TUBO,CONSIDERANDO O MATERI</v>
          </cell>
          <cell r="C2349" t="str">
            <v>M</v>
          </cell>
        </row>
        <row r="2350">
          <cell r="A2350" t="str">
            <v>06.004.0066-0</v>
          </cell>
          <cell r="B2350" t="str">
            <v>TUBO DE CONCRETO ARMADO,CLASSE PA-1(NBR 8890/03),PARA GALERIAS DE AGUAS PLUVIAIS,COM DIAMETRO DE 600MM,ATERRO E SOCA ATEA ALTURA DA GERATRIZ SUPERIOR DO TUBO,CONSIDERANDO O MATERI</v>
          </cell>
          <cell r="C2350" t="str">
            <v>M</v>
          </cell>
        </row>
        <row r="2351">
          <cell r="A2351" t="str">
            <v>06.004.0068-0</v>
          </cell>
          <cell r="B2351" t="str">
            <v>TUBO DE CONCRETO ARMADO,CLASSE PA-1(NBR 8890/03),PARA GALERIAS DE AGUAS PLUVIAIS,COM DIAMETRO DE 700MM,ATERRO E SOCA ATEA ALTURA DA GERATRIZ SUPERIOR DO TUBO,CONSIDERANDO O MATERI</v>
          </cell>
          <cell r="C2351" t="str">
            <v>M</v>
          </cell>
        </row>
        <row r="2352">
          <cell r="A2352" t="str">
            <v>06.004.0070-0</v>
          </cell>
          <cell r="B2352" t="str">
            <v>TUBO DE CONCRETO ARMADO,CLASSE PA-1(NBR 8890/03),PARA GALERIAS DE AGUAS PLUVIAIS,COM DIAMETRO DE 800MM,ATERRO E SOCA ATEA ALTURA DA GERATRIZ SUPERIOR DO TUBO,CONSIDERANDO O MATERI</v>
          </cell>
          <cell r="C2352" t="str">
            <v>M</v>
          </cell>
        </row>
        <row r="2353">
          <cell r="A2353" t="str">
            <v>06.004.0072-0</v>
          </cell>
          <cell r="B2353" t="str">
            <v>TUBO DE CONCRETO ARMADO,CLASSE PA-1(NBR 8890/03),PARA GALERIAS DE AGUAS PLUVIAIS,COM DIAMETRO DE 900MM,ATERRO E SOCA ATEA ALTURA DA GERATRIZ SUPERIOR DO TUBO,CONSIDERANDO O MATERI</v>
          </cell>
          <cell r="C2353" t="str">
            <v>M</v>
          </cell>
        </row>
        <row r="2354">
          <cell r="A2354" t="str">
            <v>06.004.0074-0</v>
          </cell>
          <cell r="B2354" t="str">
            <v>TUBO DE CONCRETO ARMADO,CLASSE PA-1(NBR 8890/03),PARA GALERIAS DE AGUAS PLUVIAIS,COM DIAMETRO DE 1.000MM,ATERRO E SOCA ATE A ALTURA DA GERATRIZ SUPERIOR DO TUBO,CONSIDERANDO O MATE</v>
          </cell>
          <cell r="C2354" t="str">
            <v>M</v>
          </cell>
        </row>
        <row r="2355">
          <cell r="A2355" t="str">
            <v>06.004.0076-0</v>
          </cell>
          <cell r="B2355" t="str">
            <v>TUBO DE CONCRETO ARMADO,CLASSE PA-1(NBR 8890/03),PARA GALERIAS DE AGUAS PLUVIAIS,COM DIAMETRO DE 1.100MM,ATERRO E SOCA ATE A ALTURA DA GERATRIZ SUPERIOR DO TUBO,CONSIDERANDO O MATE</v>
          </cell>
          <cell r="C2355" t="str">
            <v>M</v>
          </cell>
        </row>
        <row r="2356">
          <cell r="A2356" t="str">
            <v>06.004.0078-0</v>
          </cell>
          <cell r="B2356" t="str">
            <v>TUBO DE CONCRETO ARMADO,CLASSE PA-1(NBR 8890/03),PARA GALERIAS DE AGUAS PLUVIAIS,COM DIAMETRO DE 1.200MM,ATERRO E SOCA ATE A ALTURA DA GERATRIZ SUPERIOR DO TUBO,CONSIDERANDO O MATE</v>
          </cell>
          <cell r="C2356" t="str">
            <v>M</v>
          </cell>
        </row>
        <row r="2357">
          <cell r="A2357" t="str">
            <v>06.004.0080-0</v>
          </cell>
          <cell r="B2357" t="str">
            <v>TUBO DE CONCRETO ARMADO,CLASSE PA-1(NBR 8890/03),PARA GALERIAS DE AGUAS PLUVIAIS,COM DIAMETRO DE 1.500MM,ATERRO E SOCA ATE A ALTURA DA GERATRIZ SUPERIOR DO TUBO,CONSIDERANDO O MATE</v>
          </cell>
          <cell r="C2357" t="str">
            <v>M</v>
          </cell>
        </row>
        <row r="2358">
          <cell r="A2358" t="str">
            <v>06.004.0082-0</v>
          </cell>
          <cell r="B2358" t="str">
            <v>TUBO DE CONCRETO ARMADO,CLASSE PA-1(NBR 8890/03),PARA GALERIAS DE AGUAS PLUVIAIS,COM DIAMETRO DE 1.750MM.ATERRO E SOCA ATE A ALTURA DA GERATRIZ SUPERIOR DO TUBO,CONSIDERANDO O MATE</v>
          </cell>
          <cell r="C2358" t="str">
            <v>M</v>
          </cell>
        </row>
        <row r="2359">
          <cell r="A2359" t="str">
            <v>06.004.0084-0</v>
          </cell>
          <cell r="B2359" t="str">
            <v>TUBO DE CONCRETO ARMADO,CLASSE PA-1(NBR 8890/03),PARA GALERIAS DE AGUAS PLUVIAIS,COM DIAMETRO DE 2.000MM,ATERRO E SOCA ATE A ALTURA DA GERATRIZ SUPERIOR DO TUBO,CONSIDERANDO O MATE</v>
          </cell>
          <cell r="C2359" t="str">
            <v>M</v>
          </cell>
        </row>
        <row r="2360">
          <cell r="A2360" t="str">
            <v>06.004.0090-0</v>
          </cell>
          <cell r="B2360" t="str">
            <v>TUBO DE CONCRETO ARMADO,CLASSE PA-2(NBR 8890/03),PARA GALERIAS DE AGUAS PLUVIAIS,COM DIAMETRO DE 300MM,ATERRO E SOCA ATEA ALTURA DA GERATRIZ SUPERIOR DO TUBO,CONSIDERANDO O MATERI</v>
          </cell>
          <cell r="C2360" t="str">
            <v>M</v>
          </cell>
        </row>
        <row r="2361">
          <cell r="A2361" t="str">
            <v>06.004.0092-0</v>
          </cell>
          <cell r="B2361" t="str">
            <v>TUBO DE CONCRETO ARMADO,CLASSE PA-2(NBR 8890/03),PARA GALERIAS DE AGUAS PLUVIAIS,COM DIAMETRO DE 400MM,ATERRO E SOCA ATEA ALTURA DA GERATRIZ SUPERIOR DO TUBO,CONSIDERANDO O MATERI</v>
          </cell>
          <cell r="C2361" t="str">
            <v>M</v>
          </cell>
        </row>
        <row r="2362">
          <cell r="A2362" t="str">
            <v>06.004.0094-0</v>
          </cell>
          <cell r="B2362" t="str">
            <v>TUBO DE CONCRETO ARMADO,CLASSE PA-2(NBR 8890/03),PARA GALERIAS DE AGUAS PLUVIAIS,COM DIAMETRO DE 500MM,ATERRO E SOCA ATEA ALTURA DA GERATRIZ SUPERIOR DO TUBO,CONSIDERANDO O MATERI</v>
          </cell>
          <cell r="C2362" t="str">
            <v>M</v>
          </cell>
        </row>
        <row r="2363">
          <cell r="A2363" t="str">
            <v>06.004.0096-0</v>
          </cell>
          <cell r="B2363" t="str">
            <v>TUBO DE CONCRETO ARMADO,CLASSE PA-2(NBR 8890/03),PARA GALERIAS DE AGUAS PLUVIAIS,COM DIAMETRO DE 600MM,ATERRO E SOCA ATEA ALTURA DE GERATRIZ SUPERIOR DO TUBO,CONSIDERANDO O MATERI</v>
          </cell>
          <cell r="C2363" t="str">
            <v>M</v>
          </cell>
        </row>
        <row r="2364">
          <cell r="A2364" t="str">
            <v>06.004.0098-0</v>
          </cell>
          <cell r="B2364" t="str">
            <v>TUBO DE CONCRETO ARMADO,CLASSE PA-2(NBR 8890/03),PARA GALERIAS DE AGUAS PLUVIAIS,COM DIAMETRO DE 700MM,ATERRO E SOCA ATEA ALTURA DA GERATRIZ SUPERIOR DO TUBO,CONSIDERANDO O MATERI</v>
          </cell>
          <cell r="C2364" t="str">
            <v>M</v>
          </cell>
        </row>
        <row r="2365">
          <cell r="A2365" t="str">
            <v>06.004.0100-0</v>
          </cell>
          <cell r="B2365" t="str">
            <v>TUBO DE CONCRETO ARMADO,CLASSE PA-2(NBR 8890/03),PARA GALERIAS DE AGUAS PLUVIAIS,COM DIAMETRO DE 800MM,ATERRO E SOCA ATEA ALTURA DA GERATRIZ SUPERIOR DO TUBO,CONSIDERANDO O MATERI</v>
          </cell>
          <cell r="C2365" t="str">
            <v>M</v>
          </cell>
        </row>
        <row r="2366">
          <cell r="A2366" t="str">
            <v>06.004.0102-0</v>
          </cell>
          <cell r="B2366" t="str">
            <v>TUBO DE CONCRETO ARMADO,CLASSE PA-2(NBR 8890/03),PARA GALERIAS DE AGUAS PLUVIAIS,COM DIAMETRO DE 900MM,ATERRO E SOCA ATEA ALTURA DA GERATRIZ SUPERIOR DO TUBO,CONSIDERANDO O MATERI</v>
          </cell>
          <cell r="C2366" t="str">
            <v>M</v>
          </cell>
        </row>
        <row r="2367">
          <cell r="A2367" t="str">
            <v>06.004.0104-0</v>
          </cell>
          <cell r="B2367" t="str">
            <v>TUBO DE CONCRETO ARMADO,CLASSE PA-2(NBR 8890/03),PARA GALERIAS DE AGUAS PLUVIAIS,COM DIAMETRO DE 1.000MM,ATERRO E SOCA ATE A ALTURA DA GERATRIZ SUPERIOR DO TUBO,CONSIDERANDO O MATE</v>
          </cell>
          <cell r="C2367" t="str">
            <v>M</v>
          </cell>
        </row>
        <row r="2368">
          <cell r="A2368" t="str">
            <v>06.004.0106-0</v>
          </cell>
          <cell r="B2368" t="str">
            <v>TUBO DE CONCRETO ARMADO,CLASSE PA-2(NBR 8890/03),PARA GALERIAS DE AGUAS PLUVIAIS,COM DIAMETRO DE 1.100MM,ATERRO E SOCA ATE A ALTURA DA GERATRIZ SUPERIOR DO TUBO,CONSIDERANDO O MATE</v>
          </cell>
          <cell r="C2368" t="str">
            <v>M</v>
          </cell>
        </row>
        <row r="2369">
          <cell r="A2369" t="str">
            <v>06.004.0108-0</v>
          </cell>
          <cell r="B2369" t="str">
            <v>TUBO DE CONCRETO ARMADO,CLASSE PA-2(NBR 8890/03),PARA GALERIAS DE AGUAS PLUVIAIS,COM DIAMETRO DE 1.200MM,ATERRO E SOCA ATE A ALTURA DA GERATRIZ SUPERIOR DO TUBO,CONSIDERANDO O MATE</v>
          </cell>
          <cell r="C2369" t="str">
            <v>M</v>
          </cell>
        </row>
        <row r="2370">
          <cell r="A2370" t="str">
            <v>06.004.0110-0</v>
          </cell>
          <cell r="B2370" t="str">
            <v>TUBO DE CONCRETO ARMADO,CLASSE PA-2(NBR 8890/03),PARA GALERIAS DE AGUAS PLUVIAIS,COM DIAMETRO DE 1.500MM,ATERRO E SOCA ATE A ALTURA DA GERATRIZ SUPERIOR DO TUBO,CONSIDERANDO O MATE</v>
          </cell>
          <cell r="C2370" t="str">
            <v>M</v>
          </cell>
        </row>
        <row r="2371">
          <cell r="A2371" t="str">
            <v>06.004.0112-0</v>
          </cell>
          <cell r="B2371" t="str">
            <v>TUBO DE CONCRETO ARMADO,CLASSE PA-2(NBR 8890/03),PARA GELERIAS DE AGUAS PLUVIAIS,COM DIAMETRO DE 1.750MM,ATERRO E SOCA ATE A ALTURA DA GERATRIZ SUPERIOR DO TUBO,CONSIDERANDO O MATE</v>
          </cell>
          <cell r="C2371" t="str">
            <v>M</v>
          </cell>
        </row>
        <row r="2372">
          <cell r="A2372" t="str">
            <v>06.004.0114-0</v>
          </cell>
          <cell r="B2372" t="str">
            <v>TUBO DE CONCRETO ARMADO,CLASSE PA-2(NBR 8890/03),PARA GALERIAS DE AGUAS PLUVIAIS,COM DIAMETRO DE 2.000MM,ATERRO E SOCA ATE A ALTURA DA GERATRIZ SUPERIOR DO TUBO,CONSIDERANDO O MATE</v>
          </cell>
          <cell r="C2372" t="str">
            <v>M</v>
          </cell>
        </row>
        <row r="2373">
          <cell r="A2373" t="str">
            <v>06.004.0120-0</v>
          </cell>
          <cell r="B2373" t="str">
            <v>TUBO DE CONCRETO ARMADO,CLASSE PA-3(NBR 8890/03),PARA GALERIAS DE AGUAS PLUVIAIS,COM DIAMETRO DE 300MM,ATERRO E SOCA ATEA ALTURA DA GERATRIZ SUPERIOR DO TUBO,CONSIDERANDO O MATERI</v>
          </cell>
          <cell r="C2373" t="str">
            <v>M</v>
          </cell>
        </row>
        <row r="2374">
          <cell r="A2374" t="str">
            <v>06.004.0122-0</v>
          </cell>
          <cell r="B2374" t="str">
            <v>TUBO DE CONCRETO ARMADO,CLASSE PA-3(NBR 8890/03),PARA GALERIAS DE AGUAS PLUVIAIS,COM DIAMETRO DE 400MM,ATERRO E SOCA ATEA ALTURA DA GERATRIZ SUPERIOR DO TUBO,CONSIDERANDO O MATERI</v>
          </cell>
          <cell r="C2374" t="str">
            <v>M</v>
          </cell>
        </row>
        <row r="2375">
          <cell r="A2375" t="str">
            <v>06.004.0124-0</v>
          </cell>
          <cell r="B2375" t="str">
            <v>TUBO DE CONCRETO ARMADO,CLASSE PA-3(NBR 8890/03),PARA GALERIAS DE AGUAS PLUVIAIS,COM DIAMETRO DE 500MM,ATERRO E SOCA ATEA ALTURA DA GERATRIZ SUPERIOR DO TUBO,CONSIDERANDO O MATERI</v>
          </cell>
          <cell r="C2375" t="str">
            <v>M</v>
          </cell>
        </row>
        <row r="2376">
          <cell r="A2376" t="str">
            <v>06.004.0126-0</v>
          </cell>
          <cell r="B2376" t="str">
            <v>TUBO DE CONCRETO ARMADO,CLASSE PA-3(NBR 8890/03),PARA GALERIAS DE AGUAS PLUVIAIS,COM DIAMETRO DE 600MM,ATERRO E SOCA ATEA ALTURA DA GERATRIZ SUPERIOR DO TUBO,CONSIDERANDO O MATERI</v>
          </cell>
          <cell r="C2376" t="str">
            <v>M</v>
          </cell>
        </row>
        <row r="2377">
          <cell r="A2377" t="str">
            <v>06.004.0128-0</v>
          </cell>
          <cell r="B2377" t="str">
            <v>TUBO DE CONCRETO ARMADO,CLASSE PA-3(NBR 8890/03),PARA GALERIAS DE AGUAS PLUVIAIS,COM DIAMETRO DE 700MM,ATERRO E SOCA ATEA ALTURA DA GERATRIZ SUPERIOR DO TUBO,CONSIDERANDO O MATERI</v>
          </cell>
          <cell r="C2377" t="str">
            <v>M</v>
          </cell>
        </row>
        <row r="2378">
          <cell r="A2378" t="str">
            <v>06.004.0130-0</v>
          </cell>
          <cell r="B2378" t="str">
            <v>TUBO DE CONCRETO ARMADO,CLASSE PA-3(NBR 8890/03),PARA GALERIAS DE AGUAS PLUVIAIS,COM DIAMETRO DE 800MM,ATERRO E SOCA ATEA ALTURA DA GERATRIZ SUPERIOR DO TUBO,CONSIDERANDO O MATERI</v>
          </cell>
          <cell r="C2378" t="str">
            <v>M</v>
          </cell>
        </row>
        <row r="2379">
          <cell r="A2379" t="str">
            <v>06.004.0132-0</v>
          </cell>
          <cell r="B2379" t="str">
            <v>TUBO DE CONCRETO ARMADO,CLASSE PA-3(NBR 8890/03),PARA GALERIAS DE AGUAS PLUVIAIS,COM DIAMETRO DE 900MM,ATERRO E SOCA ATEA ALTURA DA GERATRIZ SUPERIOR DO TUBO,CONSIDERANDO O MATERI</v>
          </cell>
          <cell r="C2379" t="str">
            <v>M</v>
          </cell>
        </row>
        <row r="2380">
          <cell r="A2380" t="str">
            <v>06.004.0134-0</v>
          </cell>
          <cell r="B2380" t="str">
            <v>TUBO DE CONCRETO ARMADO,CLASSE PA-3(NBR 8890/03),PARA GALERIAS DE AGUAS PLUVIAIS,COM DIAMETRO DE 1.000MM,ATERRO E SOCA ATE A ALTURA DA GERATRIZ SUPERIOR DO TUBO,CONSIDERANDO O MATE</v>
          </cell>
          <cell r="C2380" t="str">
            <v>M</v>
          </cell>
        </row>
        <row r="2381">
          <cell r="A2381" t="str">
            <v>06.004.0136-0</v>
          </cell>
          <cell r="B2381" t="str">
            <v>TUBO DE CONCRETO ARMADO,CLASSE PA-3(NBR 8890/03),PARA GALERIAS DE AGUAS PLUVIAIS,COM DIAMETRO DE 1.100MM,ATERRO E SOCA ATE A ALTURA DA GERATRIZ SUPERIOR DO TUBO,CONSIDERANDO O MATE</v>
          </cell>
          <cell r="C2381" t="str">
            <v>M</v>
          </cell>
        </row>
        <row r="2382">
          <cell r="A2382" t="str">
            <v>06.004.0138-0</v>
          </cell>
          <cell r="B2382" t="str">
            <v>TUBO DE CONCRETO ARMADO,CLASSE PA-3(NBR 8890/03),PARA GALERIAS DE AGUAS PLUVIAIS,COM DIAMETRO DE 1.200MM,ATERRO E SOCA ATE A ALTURA DA GERATRIZ SUPERIOR DO TUBO,CONSIDERANDO O MATE</v>
          </cell>
          <cell r="C2382" t="str">
            <v>M</v>
          </cell>
        </row>
        <row r="2383">
          <cell r="A2383" t="str">
            <v>06.004.0140-0</v>
          </cell>
          <cell r="B2383" t="str">
            <v>TUBO DE CONCRETO ARMADO,CLASSE PA-3(NBR 8890/03),PARA GALERIAS DE AGUAS PLUVIAIS,COM DIAMETRO DE 1.500MM,ATERRO E SOCA ATE A ALTURA DA GERATRIZ SUPERIOR DO TUBO,CONSIDERANDO O MATE</v>
          </cell>
          <cell r="C2383" t="str">
            <v>M</v>
          </cell>
        </row>
        <row r="2384">
          <cell r="A2384" t="str">
            <v>06.004.0142-0</v>
          </cell>
          <cell r="B2384" t="str">
            <v>TUBO DE CONCRETO ARMADO,CLASSE PA-3(NBR 8890/03),PARA GALERIAS DE AGUAS PLUVIAIS,COM DIAMETRO DE 1.750MM,ATERRO E SOCA ATE A ALTURA DA GERATRIZ SUPERIOR DO TUBO,CONSIDERANDO O MATE</v>
          </cell>
          <cell r="C2384" t="str">
            <v>M</v>
          </cell>
        </row>
        <row r="2385">
          <cell r="A2385" t="str">
            <v>06.004.0144-0</v>
          </cell>
          <cell r="B2385" t="str">
            <v>TUBO DE CONCRETO ARMADO,CLASSE PA-3(NBR 8890/03),PARA GALERIAS DE AGUAS PLUVIAIS,COM DIAMETRO DE 2.000MM,ATERRO E SOCA ATE A ALTURA DA GERATRIZ SUPERIOR DO TUBO,CONSIDERANDO O MATE</v>
          </cell>
          <cell r="C2385" t="str">
            <v>M</v>
          </cell>
        </row>
        <row r="2386">
          <cell r="A2386" t="str">
            <v>06.004.0150-0</v>
          </cell>
          <cell r="B2386" t="str">
            <v>TUBO DE CONCRETO ARMADO,CLASSE PA-4(NBR 8890/03),PARA GALERIAS DE AGUAS PLUVIAIS,COM DIAMETRO DE 300MM,ATERRO E SOCA ATEA ALTURA DA GERATRIZ SUPERIOR DO TUBO,CONSIDERANDO O MATERI</v>
          </cell>
          <cell r="C2386" t="str">
            <v>M</v>
          </cell>
        </row>
        <row r="2387">
          <cell r="A2387" t="str">
            <v>06.004.0152-0</v>
          </cell>
          <cell r="B2387" t="str">
            <v>TUBO DE CONCRETO ARMADO,CLASSE PA-4(NBR 8890/03),PARA GALERIAS DE AGUAS PLUVIAIS,COM DIAMETRO DE 400MM,ATERRO E SOCA ATEA ALTURA DA GERATRIZ SUPERIOR DO TUBO,CONSIDERANDO O MATERI</v>
          </cell>
          <cell r="C2387" t="str">
            <v>M</v>
          </cell>
        </row>
        <row r="2388">
          <cell r="A2388" t="str">
            <v>06.004.0154-0</v>
          </cell>
          <cell r="B2388" t="str">
            <v>TUBO DE CONCRETO ARMADO,CLASSE PA-4(NBR 8890/03),PARA GALERIAS DE AGUAS PLUVIAIS,COM DIAMETRO DE 500MM,ATERRO E SOCA ATEA ALTURA DA GERATRIZ SUPERIOR DO TUBO,CONSIDERANDO O MATERI</v>
          </cell>
          <cell r="C2388" t="str">
            <v>M</v>
          </cell>
        </row>
        <row r="2389">
          <cell r="A2389" t="str">
            <v>06.004.0156-0</v>
          </cell>
          <cell r="B2389" t="str">
            <v>TUBO DE CONCRETO ARMADO,CLASSE PA-4(NBR 8890/03),PARA GALERIAS DE AGUAS PLUVIAIS,COM DIAMETRO DE 600MM,ATERRO E SOCA ATEA ALTURA DA GERATRIZ SUPERIOR DO TUBO,CONSIDERANDO O MATERI</v>
          </cell>
          <cell r="C2389" t="str">
            <v>M</v>
          </cell>
        </row>
        <row r="2390">
          <cell r="A2390" t="str">
            <v>06.004.0158-0</v>
          </cell>
          <cell r="B2390" t="str">
            <v>TUBO DE CONCRETO ARMADO,CLASSE PA-4(NBR 8890/03),PARA GALERIAS DE AGUAS PLUVIAIS,COM DIAMETRO DE 700MM,ATERRO E SOCA ATEA ALTURA DA GERATRIZ SUPERIOR DO TUBO,CONSIDERANDO O MATERI</v>
          </cell>
          <cell r="C2390" t="str">
            <v>M</v>
          </cell>
        </row>
        <row r="2391">
          <cell r="A2391" t="str">
            <v>06.004.0160-0</v>
          </cell>
          <cell r="B2391" t="str">
            <v>TUBO DE CONCRETO ARMADO,CLASSE PA-4(NBR 8890/03),PARA GALERIAS DE AGUAS PLUVIAIS,COM DIAMETRO DE 800MM,ATERRO E SOCA ATEA ALTURA DA GERATRIZ SUPERIOR DO TUBO,CONSIDERANDO O MATERI</v>
          </cell>
          <cell r="C2391" t="str">
            <v>M</v>
          </cell>
        </row>
        <row r="2392">
          <cell r="A2392" t="str">
            <v>06.004.0162-0</v>
          </cell>
          <cell r="B2392" t="str">
            <v>TUBO DE CONCRETO ARMADO,CLASSE PA-4(NBR 8890/03),PARA GALERIAS DE AGUAS PLUVIAIS,COM DIAMETRO DE 900MM,ATERRO E SOCA ATEA ALTURA DA GERATRIZ SUPERIOR DO TUBO,CONSIDERANDO O MATERI</v>
          </cell>
          <cell r="C2392" t="str">
            <v>M</v>
          </cell>
        </row>
        <row r="2393">
          <cell r="A2393" t="str">
            <v>06.004.0164-0</v>
          </cell>
          <cell r="B2393" t="str">
            <v>TUBO DE CONCRETO ARMADO,CLASSE PA-4(NBR 8890/03),PARA GALERIAS DE AGUAS PLUVIAIS,COM DIAMETRO DE 1.000MM,ATERRO E SOCA ATE A ALTURA DA GERATRIZ SUPERIOR DO TUBO,CONSIDERANDO O MATE</v>
          </cell>
          <cell r="C2393" t="str">
            <v>M</v>
          </cell>
        </row>
        <row r="2394">
          <cell r="A2394" t="str">
            <v>06.004.0166-0</v>
          </cell>
          <cell r="B2394" t="str">
            <v>TUBO DE CONCRETO ARMADO,CLASSE PA-4(NBR 8890/03),PARA GALERIAS DE AGUAS PLUVIAIS,COM DIAMETRO DE 1.100MM,ATERRO E SOCA ATE A ALTURA DA GERATRIZ SUPERIOR DO TUBO,CONSIDERANDO O MATE</v>
          </cell>
          <cell r="C2394" t="str">
            <v>M</v>
          </cell>
        </row>
        <row r="2395">
          <cell r="A2395" t="str">
            <v>06.004.0168-0</v>
          </cell>
          <cell r="B2395" t="str">
            <v>TUBO DE CONCRETO ARMADO,CLASSE PA-4(NBR 8890/03),PARA GALERIAS DE AGUAS PLUVIAIS,COM DIAMETRO DE 1.200MM,ATERRO E SOCA ATE A ALTURA DA GERATRIZ SUPERIOR DO TUBO,CONSIDERANDO O MATE</v>
          </cell>
          <cell r="C2395" t="str">
            <v>M</v>
          </cell>
        </row>
        <row r="2396">
          <cell r="A2396" t="str">
            <v>06.004.0170-0</v>
          </cell>
          <cell r="B2396" t="str">
            <v>TUBO DE CONCRETO ARMADO,CLASSE PA-4(NBR 8890/03),PARA GALERIAS DE AGUAS PLUVIAIS,COM DIAMETRO DE 1.500MM,ATERRO E SOCA ATE A ALTURA DA GERATRIZ SUPERIOR DO TUBO,CONSIDERANDO O MATE</v>
          </cell>
          <cell r="C2396" t="str">
            <v>M</v>
          </cell>
        </row>
        <row r="2397">
          <cell r="A2397" t="str">
            <v>06.004.0172-0</v>
          </cell>
          <cell r="B2397" t="str">
            <v>TUBO DE CONCRETO ARMADO,CLASSE PA-4(NBR 8890/03),PARA GALERIAS DE AGUAS PLUVIAIS,COM DIAMETRO DE 1.750MM,ATERRO E SOCA ATE A ALTURA DA GERATRIZ SUPERIOR DO TUBO,CONSIDERANDO O MATE</v>
          </cell>
          <cell r="C2397" t="str">
            <v>M</v>
          </cell>
        </row>
        <row r="2398">
          <cell r="A2398" t="str">
            <v>06.004.0174-0</v>
          </cell>
          <cell r="B2398" t="str">
            <v>TUBO DE CONCRETO ARMADO,CLASSE PA-4(NBR 8890/03),PARA GALERIAS DE AGUAS PLUVIAIS,COM DIAMETRO DE 2.000MM,ATERRO E SOCA ATE A ALTURA DA GERATRIZ SUPERIOR DO TUBO,CONSIDERANDO O MATE</v>
          </cell>
          <cell r="C2398" t="str">
            <v>M</v>
          </cell>
        </row>
        <row r="2399">
          <cell r="A2399" t="str">
            <v>06.004.0253-1</v>
          </cell>
          <cell r="B2399" t="str">
            <v>CANAL PRE-FABRICADO,EM CONCRETO PROTENDIDO E/OU ARMADO,COM SECAO EM "U",MEDIDO PELA AREA DO PERIMETRO INTERNO DA SECAO VEZES O COMPRIMENTO DO CANAL.FORNECIMENTO E ASSENTAMENTO</v>
          </cell>
          <cell r="C2399" t="str">
            <v>M2</v>
          </cell>
        </row>
        <row r="2400">
          <cell r="A2400" t="str">
            <v>06.004.0254-1</v>
          </cell>
          <cell r="B2400" t="str">
            <v>COBERTURA DE CANAL PRE-FABRICADO,EM CONCRETO PROTENDIDO E/OUARMADO,PARA VAOS ATE 5,00M.FORNECIMENTO E ASSENTAMENTO</v>
          </cell>
          <cell r="C2400" t="str">
            <v>M2</v>
          </cell>
        </row>
        <row r="2401">
          <cell r="A2401" t="str">
            <v>06.004.0400-0</v>
          </cell>
          <cell r="B2401" t="str">
            <v>GALERIA MULTIDIMENSIONAL RODOVIARIA SIMPLES EM CONCRETO ARMADO E CONCRETO ARMADO PROTENDIDO,30MPA,FUNDO C/6M E 8,80T,PAREDE 6,00M,PESO 3,90T E TAMPA C/2,00M,PESO 2,30T,ESTRUTURALME</v>
          </cell>
          <cell r="C2401" t="str">
            <v>M</v>
          </cell>
        </row>
        <row r="2402">
          <cell r="A2402" t="str">
            <v>06.004.0405-0</v>
          </cell>
          <cell r="B2402" t="str">
            <v>GALERIA MULTIDIMENSIONAL RODOVIARIA SIMPLES EM CONCRETO ARMADO E CONCRETO ARMADO PROTENDIDO,30MPA,PAREDE COM 6,00M,PESO4,90T E TAMPA COM 2,00M,PESO 2,70T,ESTRUTURALMENTE BI-APOIAD</v>
          </cell>
          <cell r="C2402" t="str">
            <v>M</v>
          </cell>
        </row>
        <row r="2403">
          <cell r="A2403" t="str">
            <v>06.004.0410-0</v>
          </cell>
          <cell r="B2403" t="str">
            <v>GALERIA MULTIDIMENSIONAL RODOVIARIA SIMPLES EM CONCRETO ARMADO E CONCRETO ARMADO PROTENDIDO,30MPA,PAREDE COM 6,00M,PESO7,40T E TAMPA COM 2,00M,PESO 3,70T,ESTRUTURALMENTE BI-APOIAD</v>
          </cell>
          <cell r="C2403" t="str">
            <v>M</v>
          </cell>
        </row>
        <row r="2404">
          <cell r="A2404" t="str">
            <v>06.004.0415-0</v>
          </cell>
          <cell r="B2404" t="str">
            <v>GALERIA MULTIDIMENSIONAL RODOVIARIA SIMPLES EM CONCRETO ARMADO E CONCRETO ARMADO PROTENDIDO,30MPA,PAREDE COM 6,00M,PESO12,0T E TAMPA COM 2,00M,PESO 4,60T,ESTRUTURALMENTE BI-APOIAD</v>
          </cell>
          <cell r="C2404" t="str">
            <v>M</v>
          </cell>
        </row>
        <row r="2405">
          <cell r="A2405" t="str">
            <v>06.004.0420-0</v>
          </cell>
          <cell r="B2405" t="str">
            <v>GALERIA MULTIMENSIONAL RODOVIARIA DUPLA EM CONCRETO ARMADO ECONCRETO ARMADO PROTENDIDO,30MPA,2 FUNDOS 6M,PESO 8,80T,PAREDE C/6,00M,PESO 3,90T E TAMPA C/2,00M,PESO 4,81T,ESTRUTURAL</v>
          </cell>
          <cell r="C2405" t="str">
            <v>M</v>
          </cell>
        </row>
        <row r="2406">
          <cell r="A2406" t="str">
            <v>06.004.0425-0</v>
          </cell>
          <cell r="B2406" t="str">
            <v>GALERIA MULTIDIMENSIONAL RODOVIARIA DUPLA EM CONCRETO ARMADOE PROTENDIDO,30MPA,PAREDE C/6,00M,PESO 4,90T E TAMPA COM 2,00M,PESO DE 5,22T,ESTRUTURALMENTE BI-APOIADA C/CARGA POR APO</v>
          </cell>
          <cell r="C2406" t="str">
            <v>M</v>
          </cell>
        </row>
        <row r="2407">
          <cell r="A2407" t="str">
            <v>06.004.0430-0</v>
          </cell>
          <cell r="B2407" t="str">
            <v>GALERIA MULTIDIMENSIONAL RODOVIARIA DUPLA EM CONCRETO ARMADOE PROTENDIDO,30MPA,PAREDE C/6,00M,PESO 7,40T E TAMPA COM 2,00M,PESO DE 6,15T,ESTRUTURALMENTE BI-APOIADA COM CARGA POR A</v>
          </cell>
          <cell r="C2407" t="str">
            <v>M</v>
          </cell>
        </row>
        <row r="2408">
          <cell r="A2408" t="str">
            <v>06.004.0435-0</v>
          </cell>
          <cell r="B2408" t="str">
            <v>GALERIA MULTIDIMENSIONAL RODOVIARIA DUPLA EM CONCRETO ARMADOE PROTENDIDO,30MPA,PAREDE C/6,00M,PESO DE 12,00T E TAMPA C/2,00M,PESO DE 7,10T,ESTRUTURALMENTE BI-APOIADA C/CARGA POR A</v>
          </cell>
          <cell r="C2408" t="str">
            <v>M</v>
          </cell>
        </row>
        <row r="2409">
          <cell r="A2409" t="str">
            <v>06.004.0440-0</v>
          </cell>
          <cell r="B2409" t="str">
            <v>GALERIA MULTIDIMENSIONAL RODOVIARIA TRIPLA EM CONCRETO ARMADO E PROTENDIDO,30MPA,3 FUNDOS 6,00M,8,80T,PAREDE C/6,60M,PESO 3,90T E TAMPA 2,00M,PESO 7,33T,ESTRUTURALMENTE BI-APOIADA</v>
          </cell>
          <cell r="C2409" t="str">
            <v>M</v>
          </cell>
        </row>
        <row r="2410">
          <cell r="A2410" t="str">
            <v>06.004.0445-0</v>
          </cell>
          <cell r="B2410" t="str">
            <v>GALERIA MULTIDIMENSIONAL RODOVIARIA TRIPLA EM CONCRETO ARMADO E PROTENDIDO,30MPA,PAREDE C/6,00M,PESO DE 4,9T E TAMPA COM2,00M,PESO DE 7,70T,ESTRUTURALMENTE BI-APOIADA C/CARGA POR</v>
          </cell>
          <cell r="C2410" t="str">
            <v>M</v>
          </cell>
        </row>
        <row r="2411">
          <cell r="A2411" t="str">
            <v>06.004.0450-0</v>
          </cell>
          <cell r="B2411" t="str">
            <v>GALERIA MULTIDIMENSIONAL RODOVIARIA TRIPLA EM CONCRETO ARMADO E PROTENDIDO,30MPA,PAREDE C/6,00M, PESO 7,40T E TAMPA COM2,00M,PESO DE 8,70T, ESTRUTURALMENTE BI-APOIADA C/CARGA POR</v>
          </cell>
          <cell r="C2411" t="str">
            <v>M</v>
          </cell>
        </row>
        <row r="2412">
          <cell r="A2412" t="str">
            <v>06.004.0455-0</v>
          </cell>
          <cell r="B2412" t="str">
            <v>GALERIA MULTIDIMENSIONAL RODOVIARIA TRIPLA EM CONCRETO ARMADO E PROTENDIDO,30MPA,PAREDE COM 6,00M,PESO DE 12,00T E TAMPACOM 2,00M,PESO DE 9,60T,ESTRUTURALMENTE BI-APOIADA COM CARG</v>
          </cell>
          <cell r="C2412" t="str">
            <v>M</v>
          </cell>
        </row>
        <row r="2413">
          <cell r="A2413" t="str">
            <v>06.004.0500-0</v>
          </cell>
          <cell r="B2413" t="str">
            <v>GALERIA TECNICA PRE-FABRICADA DE CONCRETO ARMADO,DIMENSOESINTERNAS DE 1,00X1,00M (BXH) RECOBRIMENTO COM 2CM,EXCLUSIVEESCAVACAO E REATERRO.FORNECIMENTO E ASSENTAMENTO.</v>
          </cell>
          <cell r="C2413" t="str">
            <v>M</v>
          </cell>
        </row>
        <row r="2414">
          <cell r="A2414" t="str">
            <v>06.004.0505-0</v>
          </cell>
          <cell r="B2414" t="str">
            <v>GALERIA TECNICA PRE-FABRICADA DE CONCRETO ARMADO,DIMENSOESINTERNAS DE 1,50X1,00M (BXH) RECOBRIMENTO COM 2CM,EXCLUSIVEESCAVACAO E REATERRO.FORNECIMENTO E ASSENTAMENTO</v>
          </cell>
          <cell r="C2414" t="str">
            <v>M</v>
          </cell>
        </row>
        <row r="2415">
          <cell r="A2415" t="str">
            <v>06.004.0510-0</v>
          </cell>
          <cell r="B2415" t="str">
            <v>GALERIA TECNICA PRE-FABRICADA DE CONCRETO ARMADO,DIMENSOESINTERNAS DE 2,00X1,20M (BXH) RECOBRIMENTO COM 2CM,EXCLUSIVEESCAVACAO E REATERRO.FORNECIMENTO E ASSENTAMENTO</v>
          </cell>
          <cell r="C2415" t="str">
            <v>M</v>
          </cell>
        </row>
        <row r="2416">
          <cell r="A2416" t="str">
            <v>06.004.0515-0</v>
          </cell>
          <cell r="B2416" t="str">
            <v>GALERIA TECNICA PRE-FABRICADA DE CONCRETO ARMADO,DIMENSOESINTERNAS DE 2,00X1,50M (BXH) RECOBRIMENTO COM 2CM,EXCLUSIVEESCAVACAO E REATERRO.FORNECIMENTO E ASSENTAMENTO</v>
          </cell>
          <cell r="C2416" t="str">
            <v>M</v>
          </cell>
        </row>
        <row r="2417">
          <cell r="A2417" t="str">
            <v>06.004.0520-0</v>
          </cell>
          <cell r="B2417" t="str">
            <v>GALERIA TECNICA PRE-FABRICADA DE CONCRETO ARMADO,DIMENSOESINTERNAS DE 2,50X1,50M (BXH) RECOBRIMENTO COM 2CM,EXCLUSIVEESCAVACAO E REATERRO.FORNECIMENTO E ASSENTAMENTO</v>
          </cell>
          <cell r="C2417" t="str">
            <v>M</v>
          </cell>
        </row>
        <row r="2418">
          <cell r="A2418" t="str">
            <v>06.004.0525-0</v>
          </cell>
          <cell r="B2418" t="str">
            <v>GALERIA TECNICA PRE-FABRICADA DE CONCRETO ARMADO,DIMENSOESINTERNAS DE 2,50X2,00M (BXH) RECOBRIMENTO COM 2CM,EXCLUSIVEESCAVACAO E REATERRO.FORNECIMENTO E ASSENTAMENTO</v>
          </cell>
          <cell r="C2418" t="str">
            <v>M</v>
          </cell>
        </row>
        <row r="2419">
          <cell r="A2419" t="str">
            <v>06.004.0530-0</v>
          </cell>
          <cell r="B2419" t="str">
            <v>GALERIA TECNICA PRE-FABRICADA DE CONCRETO ARMADO,DIMENSOESINTERNAS DE 3,00X2,00M (BXH) RECOBRIMENTO COM 2CM,EXCLUSIVEESCAVACAO E REATERRO.FORNECIMENTO E ASSENTAMENTO</v>
          </cell>
          <cell r="C2419" t="str">
            <v>M</v>
          </cell>
        </row>
        <row r="2420">
          <cell r="A2420" t="str">
            <v>06.004.0535-0</v>
          </cell>
          <cell r="B2420" t="str">
            <v>GALERIA TECNICA PRE-FABRICADA DE CONCRETO ARMADO,DIMENSOESINTERNAS DE 3,50X2,00M (BXH) RECOBRIMENTO COM 2CM,EXCLUSIVEESCAVACAO E REATERRO.FORNECIMENTO E ASSENTAMENTO</v>
          </cell>
          <cell r="C2420" t="str">
            <v>M</v>
          </cell>
        </row>
        <row r="2421">
          <cell r="A2421" t="str">
            <v>06.005.0030-0</v>
          </cell>
          <cell r="B2421" t="str">
            <v>TUBO CERAMICO VIDRADO,CONFORME ESPECIFICACOES DA CEDAE,PARAESGOTO SANITARIO E AGUAS PLUVIAIS,ATERRO E SOCA ATE A ALTURADA GERATRIZ SUPERIOR DO TUBO,CONSIDERANDO O MATERIAL DA PRO</v>
          </cell>
          <cell r="C2421" t="str">
            <v>M</v>
          </cell>
        </row>
        <row r="2422">
          <cell r="A2422" t="str">
            <v>06.005.0035-0</v>
          </cell>
          <cell r="B2422" t="str">
            <v>TUBO CERAMICO VIDRADO,CONFORME ESPECIFICACOES DA CEDAE,PARAESGOTO SANITARIO E AGUAS PLUVIAIS,ATERRO E SOCA ATE A ALTURADA GERATRIZ SUPERIOR DO TUBO,CONSIDERANDO O MATERIAL DA PRO</v>
          </cell>
          <cell r="C2422" t="str">
            <v>M</v>
          </cell>
        </row>
        <row r="2423">
          <cell r="A2423" t="str">
            <v>06.005.0040-0</v>
          </cell>
          <cell r="B2423" t="str">
            <v>TUBO CERAMICO VIDRADO,CONFORME ESPECIFICACOES DA CEDAE,PARAESGOTO SANITARIO E AGUAS PLUVIAIS,ATERRO E SOCA ATE A ALTURADA GERATRIZ SUPERIOR DO TUBO,CONSIDERANDO O MATERIAL DA PRO</v>
          </cell>
          <cell r="C2423" t="str">
            <v>M</v>
          </cell>
        </row>
        <row r="2424">
          <cell r="A2424" t="str">
            <v>06.005.0045-0</v>
          </cell>
          <cell r="B2424" t="str">
            <v>TUBO CERAMICO VIDRADO,CONFORME ESPECIFICACOES DA CEDAE,PARAESGOTO SANITARIO E AGUAS PLUVIAIS,ATERRO E SOCA ATE A ALTURADA GERATRIZ SUPERIOR DO TUBO,CONSIDERANDO O MATERIAL DA PRO</v>
          </cell>
          <cell r="C2424" t="str">
            <v>M</v>
          </cell>
        </row>
        <row r="2425">
          <cell r="A2425" t="str">
            <v>06.005.0050-0</v>
          </cell>
          <cell r="B2425" t="str">
            <v>TUBO CERAMICO VIDRADO,CONFORME ESPECIFICACOES DA CEDAE,PARAESGOTO SANITARIO E AGUAS PLUVIAIS,ATERRO E SOCA ATE A ALTURADA GERATRIZ SUPERIOR DO TUBO,CONSIDERANDO O MATERIAL DA PRO</v>
          </cell>
          <cell r="C2425" t="str">
            <v>M</v>
          </cell>
        </row>
        <row r="2426">
          <cell r="A2426" t="str">
            <v>06.006.0010-0</v>
          </cell>
          <cell r="B2426" t="str">
            <v>CAIXA DE VISITA,EXECUTADA COM CONEXOES CERAMICAS,COM DIAMETRO DE 150MM,INCLUSIVE BASE,CAIXA DE PROTECAO E TAMPA EM CONCRETO,CONFORME PADRAO CEDAE,PROFUNDIDADE ATE 1,00M.FORNECIMENT</v>
          </cell>
          <cell r="C2426" t="str">
            <v>UN</v>
          </cell>
        </row>
        <row r="2427">
          <cell r="A2427" t="str">
            <v>06.006.0011-0</v>
          </cell>
          <cell r="B2427" t="str">
            <v>ADICIONAL DE PROFUNDIDADE EXCEDENTE DE 1,00M,PARA CAIXA DE VISITA,EXECUTADA COM CONEXOES CERAMICAS,COM DIAMETRO DE 150MM,CONFORME PADRAO CEDAE.FORNECIMENTO E ASSENTAMENTO</v>
          </cell>
          <cell r="C2427" t="str">
            <v>M</v>
          </cell>
        </row>
        <row r="2428">
          <cell r="A2428" t="str">
            <v>06.006.0015-0</v>
          </cell>
          <cell r="B2428" t="str">
            <v>CAIXA DE VISITA,EXECUTADA COM CONEXOES CERAMICAS,COM DIAMETRO DE 100MM,INCLUSIVE BASE,CAIXA DE PROTECAO E TAMPA EM CONCRETO,CONFORME PADRAO CEDAE,PROFUNDIDADE ATE 1,00M.FORNECIMENT</v>
          </cell>
          <cell r="C2428" t="str">
            <v>UN</v>
          </cell>
        </row>
        <row r="2429">
          <cell r="A2429" t="str">
            <v>06.006.0016-0</v>
          </cell>
          <cell r="B2429" t="str">
            <v>ADICIONAL DE PROFUNDIDADE EXCEDENTE DE 1,00M,PARA CAIXA DE VISITA,EXECUTADA COM CONEXOES CERAMICAS,COM DIAMETRO DE 100MM,CONFORME PADRAO CEDAE.FORNECIMENTO E ASSENTAMENTO</v>
          </cell>
          <cell r="C2429" t="str">
            <v>M</v>
          </cell>
        </row>
        <row r="2430">
          <cell r="A2430" t="str">
            <v>06.006.0020-0</v>
          </cell>
          <cell r="B2430" t="str">
            <v>CAIXA DE INSPECAO,EXECUTADA COM CONEXOES CERAMICAS,COM DIAMETRO DE 100MM,INCLUSIVE BASE,CAIXA DE PROTECAO E TAMPA EM CONCRETO,CONFORME PADRAO CEDAE.FORNECIMENTO E ASSENTAMENTO</v>
          </cell>
          <cell r="C2430" t="str">
            <v>UN</v>
          </cell>
        </row>
        <row r="2431">
          <cell r="A2431" t="str">
            <v>06.006.0030-0</v>
          </cell>
          <cell r="B2431" t="str">
            <v>TUBO DE QUEDA EM CERAMICA,COM DIAMETRO DE 100MM,COM DESNIVELDE ATE 1,00M,PARA POCOS DE VISITA DE ESGOTO SANITARIO,CONFORME PADRAO CEDAE.FORNECIMENTO E ASSENTAMENTO</v>
          </cell>
          <cell r="C2431" t="str">
            <v>UN</v>
          </cell>
        </row>
        <row r="2432">
          <cell r="A2432" t="str">
            <v>06.006.0031-0</v>
          </cell>
          <cell r="B2432" t="str">
            <v>ADICIONAL PARA DESNIVEL EXCEDENTE A 1,00M,PARA TUBO DE QUEDAEM CERAMICA,COM DIAMETRO DE 100MM,PARA POCOS DE VISITA DE ESGOTO SANITARIO,CONFORME PADRAO CEDAE.FORNECIMENTO E ASSENTA</v>
          </cell>
          <cell r="C2432" t="str">
            <v>M</v>
          </cell>
        </row>
        <row r="2433">
          <cell r="A2433" t="str">
            <v>06.006.0035-0</v>
          </cell>
          <cell r="B2433" t="str">
            <v>TUBO DE QUEDA EM CERAMICA,COM DIAMETRO DE 150MM,COM DESNIVELDE ATE 1,00M,PARA POCOS DE VISITA DE ESGOTO SANITARIO,CONFORME PADRAO CEDAE.FORNECIMENTO E ASSENTAMENTO</v>
          </cell>
          <cell r="C2433" t="str">
            <v>UN</v>
          </cell>
        </row>
        <row r="2434">
          <cell r="A2434" t="str">
            <v>06.006.0036-0</v>
          </cell>
          <cell r="B2434" t="str">
            <v>ADICIONAL PARA DESNIVEL EXCEDENTE DE 1,00M,PARA TUBO DE QUEDA EM CERAMICA,COM DIAMETRO DE 150MM,PARA POCOS DE VISITA DEESGOTO SANITARIO,CONFORME PADRAO CEDAE.FORNECIMENTO E ASSENT</v>
          </cell>
          <cell r="C2434" t="str">
            <v>M</v>
          </cell>
        </row>
        <row r="2435">
          <cell r="A2435" t="str">
            <v>06.006.0040-0</v>
          </cell>
          <cell r="B2435" t="str">
            <v>TUBO DE QUEDA EM CERAMICA,COM DIAMETRO DE 200MM,COM DESNIVELDE ATE 1,00M,PARA POCOS DE VISITA DE ESGOTO SANITARIO,CONFORME PADRAO CEDAE.FORNECIMENTO E ASSENTAMENTO</v>
          </cell>
          <cell r="C2435" t="str">
            <v>UN</v>
          </cell>
        </row>
        <row r="2436">
          <cell r="A2436" t="str">
            <v>06.006.0041-0</v>
          </cell>
          <cell r="B2436" t="str">
            <v>ADICIONAL PARA DESNIVEL EXCEDENTE DE 1,00M,PARA TUBO DE QUEDA EM CERAMICA,COM DIAMETRO DE 200MM,PARA POCOS DE VISITA DEESGOTO SANITARIO,CONFORME PADRAO CEDAE.FORNECIMENTO E ASSENT</v>
          </cell>
          <cell r="C2436" t="str">
            <v>M</v>
          </cell>
        </row>
        <row r="2437">
          <cell r="A2437" t="str">
            <v>06.006.0050-0</v>
          </cell>
          <cell r="B2437" t="str">
            <v>TUBO DE QUEDA EM CERAMICA,COM DIAMETRO DE 250MM,COM DESNIVELDE ATE 1,00M,PARA POCOS DE VISITA DE ESGOTO SANITARIO,CONFORME PADRAO CEDAE.FORNECIMENTO E ASSENTAMENTO</v>
          </cell>
          <cell r="C2437" t="str">
            <v>UN</v>
          </cell>
        </row>
        <row r="2438">
          <cell r="A2438" t="str">
            <v>06.006.0051-0</v>
          </cell>
          <cell r="B2438" t="str">
            <v>ADICIONAL PARA DESNIVEL EXCEDENTE DE 1,00M,PARA TUBO DE QUEDA EM CERAMICA,COM DIAMETRO DE 250MM,PARA POCOS DE VISITA DEESGOTO SANITARIO,CONFORME PADRAO CEDAE.FORNECIMENTO E ASSENT</v>
          </cell>
          <cell r="C2438" t="str">
            <v>M</v>
          </cell>
        </row>
        <row r="2439">
          <cell r="A2439" t="str">
            <v>06.006.0060-0</v>
          </cell>
          <cell r="B2439" t="str">
            <v>TUBO DE QUEDA EM CERAMICA,COM DIAMETRO DE 300MM,COM DESNIVELDE ATE 1,00M,PARA POCOS DE VISITA DE ESGOTO SANITARIO,CONFORME PADRAO CEDAE.FORNECIMENTO E ASSENTAMENTO</v>
          </cell>
          <cell r="C2439" t="str">
            <v>UN</v>
          </cell>
        </row>
        <row r="2440">
          <cell r="A2440" t="str">
            <v>06.006.0061-0</v>
          </cell>
          <cell r="B2440" t="str">
            <v>ADICIONAL PARA DESNIVEL EXCEDENTE DE 1,00M,PARA TUBO DE QUEDA EM CERAMICA,COM DIAMETRO DE 300MM,PARA POCOS DE VISITA DEESGOTO SANITARIO,CONFORME PADRAO CEDAE.FORNECIMENTO E ASSENT</v>
          </cell>
          <cell r="C2440" t="str">
            <v>M</v>
          </cell>
        </row>
        <row r="2441">
          <cell r="A2441" t="str">
            <v>06.006.0090-0</v>
          </cell>
          <cell r="B2441" t="str">
            <v>CONJUNTO DE PECAS EM CERAMICA,PARA RAMAL PREDIAL DE ESGOTO SANITARIO,COM DIAMETRO DE 100MM E SERVICOS DE LIGACAO NA CAIXA DE INSPECAO OU NO RAMAL ANTIGO E NO COLETOR.FORNECIMENTO E</v>
          </cell>
          <cell r="C2441" t="str">
            <v>UN</v>
          </cell>
        </row>
        <row r="2442">
          <cell r="A2442" t="str">
            <v>06.006.0091-0</v>
          </cell>
          <cell r="B2442" t="str">
            <v>CONJUNTO DE PECAS EM CERAMICA,PARA RAMAL PREDIAL DE ESGOTO SANITARIO,COM DIAMETRO DE 150MM E SERVICOS DE LIGACAO NA CAIXA DE INSPECAO OU NO RAMAL ANTIGO E NO COLETOR.FORNECIMENTO E</v>
          </cell>
          <cell r="C2442" t="str">
            <v>UN</v>
          </cell>
        </row>
        <row r="2443">
          <cell r="A2443" t="str">
            <v>06.007.0010-0</v>
          </cell>
          <cell r="B2443" t="str">
            <v>LEVANTAMENTO,LIMPEZA E REASSENTAMENTO DE TUBO DE FºFº,PONTAE BOLSA,TIPO ESGOTO,INCLUSIVE FORNECIMENTO DO MATERIAL PARAREJUNTAMENTO(JUNTA DE CHUMBO),COM DIAMETRO DE 50MM</v>
          </cell>
          <cell r="C2443" t="str">
            <v>M</v>
          </cell>
        </row>
        <row r="2444">
          <cell r="A2444" t="str">
            <v>06.007.0011-0</v>
          </cell>
          <cell r="B2444" t="str">
            <v>LEVANTAMENTO,LIMPEZA E REASSENTAMENTO DE TUBO DE FºFº,PONTAE BOLSA,TIPO ESGOTO,INCLUSIVE FORNECIMENTO DO MATERIAL PARAREJUNTAMENTO(JUNTA DE CHUMBO),COM DIAMETRO DE 75MM</v>
          </cell>
          <cell r="C2444" t="str">
            <v>M</v>
          </cell>
        </row>
        <row r="2445">
          <cell r="A2445" t="str">
            <v>06.007.0012-0</v>
          </cell>
          <cell r="B2445" t="str">
            <v>LEVANTAMENTO,LIMPEZA E REASSENTAMENTO DE TUBO DE FºFº,PONTAE BOLSA,TIPO ESGOTO,INCLUSIVE FORNECIMENTO DO MATERIAL PARAREJUNTAMENTO(JUNTA DE CHUMBO),COM DIAMETRO DE 100MM</v>
          </cell>
          <cell r="C2445" t="str">
            <v>M</v>
          </cell>
        </row>
        <row r="2446">
          <cell r="A2446" t="str">
            <v>06.007.0013-0</v>
          </cell>
          <cell r="B2446" t="str">
            <v>LEVANTAMENTO,LIMPEZA E REASSENTAMENTO DE TUBO DE FºFº,PONTAE BOLSA,TIPO ESGOTO,INCLUSIVE FORNECIMENTO DO MATERIAL PARAREJUNTAMENTO(JUNTA DE CHUMBO),COM DIAMETRO DE 150MM</v>
          </cell>
          <cell r="C2446" t="str">
            <v>M</v>
          </cell>
        </row>
        <row r="2447">
          <cell r="A2447" t="str">
            <v>06.007.0015-0</v>
          </cell>
          <cell r="B2447" t="str">
            <v>LEVANTAMENTO,LIMPEZA E REASSENTAMENTO DE TUBO DE FºFº,PONTAE BOLSA,TIPO ESGOTO,INCLUSIVE FORNECIMENTO DO MATERIAL PARAREJUNTAMENTO(JUNTA DE CHUMBO),COM DIAMETRO DE 200MM</v>
          </cell>
          <cell r="C2447" t="str">
            <v>M</v>
          </cell>
        </row>
        <row r="2448">
          <cell r="A2448" t="str">
            <v>06.007.0016-0</v>
          </cell>
          <cell r="B2448" t="str">
            <v>LEVANTAMENTO,LIMPEZA E REASSENTAMENTO DE TUBO DE FºFº,PONTAE BOLSA,TIPO ESGOTO,INCLUSIVE FORNECIMENTO DO MATERIAL PARAREJUNTAMENTO(JUNTA DE CHUMBO),COM DIAMETRO DE 250MM</v>
          </cell>
          <cell r="C2448" t="str">
            <v>M</v>
          </cell>
        </row>
        <row r="2449">
          <cell r="A2449" t="str">
            <v>06.007.0017-0</v>
          </cell>
          <cell r="B2449" t="str">
            <v>LEVANTAMENTO,LIMPEZA E REASSENTAMENTO DE TUBO DE FºFº,PONTAE BOLSA,TIPO ESGOTO,INCLUSIVE FORNECIMENTO DO MATERIAL PARAREJUNTAMENTO(JUNTA DE CHUMBO),COM DIAMETRO DE 300MM</v>
          </cell>
          <cell r="C2449" t="str">
            <v>M</v>
          </cell>
        </row>
        <row r="2450">
          <cell r="A2450" t="str">
            <v>06.007.0060-0</v>
          </cell>
          <cell r="B2450" t="str">
            <v>LEVANTAMENTO,LIMPEZA E REASSENTAMENTO DE CURVA DE FºFº,PONTAE BOLSA,COM QUALQUER DEFLEXAO,INCLUSIVE FORNECIMENTO DO MATERIAL PARA REJUNTAMENTO(JUNTA DE CHUMBO),COM DIAMETRO DE 75M</v>
          </cell>
          <cell r="C2450" t="str">
            <v>UN</v>
          </cell>
        </row>
        <row r="2451">
          <cell r="A2451" t="str">
            <v>06.007.0061-0</v>
          </cell>
          <cell r="B2451" t="str">
            <v>LEVANTAMENTO,LIMPEZA E REASSENTAMENTO DE CURVA DE FºFº,PONTAE BOLSA,COM QUALQUER DEFLEXAO,INCLUSIVE FORNECIMENTO DO MATERIAL PARA REJUNTAMENTO(JUNTA DE CHUMBO),COM DIAMETRO DE 100</v>
          </cell>
          <cell r="C2451" t="str">
            <v>UN</v>
          </cell>
        </row>
        <row r="2452">
          <cell r="A2452" t="str">
            <v>06.007.0062-0</v>
          </cell>
          <cell r="B2452" t="str">
            <v>LEVANTAMENTO,LIMPEZA E REASSENTAMENTO DE CURVA DE FºFº,PONTAE BOLSA,COM QUALQUER DEFLEXAO,INCLUSIVE FORNECIMENTO DO MATERIAL PARA REJUNTAMENTO(JUNTA DE CHUMBO),COM DIAMETRO DE 150</v>
          </cell>
          <cell r="C2452" t="str">
            <v>UN</v>
          </cell>
        </row>
        <row r="2453">
          <cell r="A2453" t="str">
            <v>06.007.0063-0</v>
          </cell>
          <cell r="B2453" t="str">
            <v>LEVANTAMENTO,LIMPEZA E REASSENTAMENTO DE CURVA DE FºFº,PONTAE BOLSA,COM QUALQUER DEFLEXAO,INCLUSIVE FORNECIMENTO DO MATERIAL PARA REJUNTAMENTO(JUNTA DE CHUMBO),COM DIAMETRO DE 200</v>
          </cell>
          <cell r="C2453" t="str">
            <v>UN</v>
          </cell>
        </row>
        <row r="2454">
          <cell r="A2454" t="str">
            <v>06.007.0064-0</v>
          </cell>
          <cell r="B2454" t="str">
            <v>LEVANTAMENTO,LIMPEZA E REASSENTAMENTO DE CURVA DE FºFº,PONTAE BOLSA,COM QUALQUER DEFLEXAO,INCLUSIVE FORNECIMENTO DO MATERIAL PARA REJUNTAMENTO(JUNTA DE CHUMBO),COM DIAMETRO DE 250</v>
          </cell>
          <cell r="C2454" t="str">
            <v>UN</v>
          </cell>
        </row>
        <row r="2455">
          <cell r="A2455" t="str">
            <v>06.007.0065-0</v>
          </cell>
          <cell r="B2455" t="str">
            <v>LEVANTAMENTO,LIMPEZA E REASSENTAMENTO DE CURVA DE FºFº,PONTAE BOLSA,COM QUALQUER DEFLEXAO,INCLUSIVE FORNECIMENTO DO MATERIAL PARA REJUNTAMENTO(JUNTA DE CHUMBO),COM DIAMETRO DE 300</v>
          </cell>
          <cell r="C2455" t="str">
            <v>UN</v>
          </cell>
        </row>
        <row r="2456">
          <cell r="A2456" t="str">
            <v>06.007.0080-0</v>
          </cell>
          <cell r="B2456" t="str">
            <v>LEVANTAMENTO,LIMPEZA E REASSENTAMENTO DE JUNCAO 45° DE FºFº,PONTA E BOLSA,INCLUSIVE FORNECIMENTO DO MATERIAL PARA REJUNTAMENTO(JUNTA DE CHUMBO),COM DIAMETRO DE 75MM</v>
          </cell>
          <cell r="C2456" t="str">
            <v>UN</v>
          </cell>
        </row>
        <row r="2457">
          <cell r="A2457" t="str">
            <v>06.007.0081-0</v>
          </cell>
          <cell r="B2457" t="str">
            <v>LEVANTAMENTO,LIMPEZA E REASSENTAMENTO DE JUNCAO 45° DE FºFº,PONTA E BOLSA,INCLUSIVE FORNECIMENTO DO MATERIAL PARA REJUNTAMENTO(JUNTA DE CHUMBO),COM DIAMETRO DE 100MM</v>
          </cell>
          <cell r="C2457" t="str">
            <v>UN</v>
          </cell>
        </row>
        <row r="2458">
          <cell r="A2458" t="str">
            <v>06.007.0082-0</v>
          </cell>
          <cell r="B2458" t="str">
            <v>LEVANTAMENTO,LIMPEZA E REASSENTAMENTO DE JUNCAO 45° DE FºFº,PONTA E BOLSA,INCLUSIVE FORNECIMENTO DO MATERIAL PARA REJUNTAMENTO(JUNTA DE CHUMBO),COM DIAMETRO DE 150MM</v>
          </cell>
          <cell r="C2458" t="str">
            <v>UN</v>
          </cell>
        </row>
        <row r="2459">
          <cell r="A2459" t="str">
            <v>06.007.0083-0</v>
          </cell>
          <cell r="B2459" t="str">
            <v>LEVANTAMENTO,LIMPEZA E REASSENTAMENTO DE JUNCAO 45° DE FºFº,PONTA E BOLSA,INCLUSIVE FORNECIMENTO DO MATERIAL PARA REJUNTAMENTO(JUNTA DE CHUMBO),COM DIAMETRO DE 200MM</v>
          </cell>
          <cell r="C2459" t="str">
            <v>UN</v>
          </cell>
        </row>
        <row r="2460">
          <cell r="A2460" t="str">
            <v>06.007.0084-0</v>
          </cell>
          <cell r="B2460" t="str">
            <v>LEVANTAMENTO,LIMPEZA E REASSENTAMENTO DE JUNCAO 45° DE FºFº,PONTA E BOLSA,INCLUSIVE FORNECIMENTO DO MATERIAL PARA REJUNTAMENTO(JUNTA DE CHUMBO),COM DIAMETRO DE 250MM</v>
          </cell>
          <cell r="C2460" t="str">
            <v>UN</v>
          </cell>
        </row>
        <row r="2461">
          <cell r="A2461" t="str">
            <v>06.007.0085-0</v>
          </cell>
          <cell r="B2461" t="str">
            <v>LEVANTAMENTO,LIMPEZA E REASSENTAMENTO DE JUNCAO 45° DE FºFº,PONTA E BOLSA,INCLUSIVE FORNECIMENTO DO MATERIAL PARA REJUNTAMENTO(JUNTA DE CHUMBO),COM DIAMETRO DE 300MM</v>
          </cell>
          <cell r="C2461" t="str">
            <v>UN</v>
          </cell>
        </row>
        <row r="2462">
          <cell r="A2462" t="str">
            <v>06.007.0100-0</v>
          </cell>
          <cell r="B2462" t="str">
            <v>LEVANTAMENTO,LIMPEZA E REASSENTAMENTO DE LUVA DE FºFº,TIPO ESGOTO OU STANDARD,INCLUSIVE FORNECIMENTO DO MATERIAL PARA REJUNTAMENTO(JUNTA DE CHUMBO),COM DIAMETRO DE 75MM</v>
          </cell>
          <cell r="C2462" t="str">
            <v>UN</v>
          </cell>
        </row>
        <row r="2463">
          <cell r="A2463" t="str">
            <v>06.007.0101-0</v>
          </cell>
          <cell r="B2463" t="str">
            <v>LEVANTAMENTO,LIMPEZA E REASSENTAMENTO DE LUVA DE FºFº,TIPO ESGOTO OU STANDARD,INCLUSIVE FORNECIMENTO DO MATERIAL PARA REJUNTAMENTO(JUNTA DE CHUMBO),COM DIAMETRO DE 100MM</v>
          </cell>
          <cell r="C2463" t="str">
            <v>UN</v>
          </cell>
        </row>
        <row r="2464">
          <cell r="A2464" t="str">
            <v>06.007.0102-0</v>
          </cell>
          <cell r="B2464" t="str">
            <v>LEVANTAMENTO,LIMPEZA E REASSENTAMENTO DE LUVA DE FºFº,TIPO ESGOTO OU STANDARD,INCLUSIVE FORNECIMENTO DO MATERIAL PARA REJUNTAMENTO(JUNTA DE CHUMBO),COM DIAMETRO DE 150MM</v>
          </cell>
          <cell r="C2464" t="str">
            <v>UN</v>
          </cell>
        </row>
        <row r="2465">
          <cell r="A2465" t="str">
            <v>06.007.0120-0</v>
          </cell>
          <cell r="B2465" t="str">
            <v>LEVANTAMENTO,LIMPEZA E REASSENTAMENTO DE LUVA DE CORRER,TIPOSTANDARD,INCLUSIVE FORNECIMENTO DO MATERIAL PARA REJUNTAMENTO(JUNTA DE CHUMBO),COM DIAMETRO DE 75MM</v>
          </cell>
          <cell r="C2465" t="str">
            <v>UN</v>
          </cell>
        </row>
        <row r="2466">
          <cell r="A2466" t="str">
            <v>06.007.0121-0</v>
          </cell>
          <cell r="B2466" t="str">
            <v>LEVANTAMENTO,LIMPEZA E REASSENTAMENTO DE LUVA DE CORRER,TIPOSTANDARD,INCLUSIVE FORNECIMENTO DO MATERIAL PARA REJUNTAMENTO(JUNTA DE CHUMBO),COM DIAMETRO DE 100MM</v>
          </cell>
          <cell r="C2466" t="str">
            <v>UN</v>
          </cell>
        </row>
        <row r="2467">
          <cell r="A2467" t="str">
            <v>06.007.0122-0</v>
          </cell>
          <cell r="B2467" t="str">
            <v>LEVANTAMENTO,LIMPEZA E REASSENTAMENTO DE LUVA DE CORRER,TIPOSTANDARD,INCLUSIVE FORNECIMENTO DO MATERIAL PARA REJUNTAMENTO(JUNTA DE CHUMBO),COM DIAMETRO DE 150MM</v>
          </cell>
          <cell r="C2467" t="str">
            <v>UN</v>
          </cell>
        </row>
        <row r="2468">
          <cell r="A2468" t="str">
            <v>06.007.0123-0</v>
          </cell>
          <cell r="B2468" t="str">
            <v>LEVANTAMENTO,LIMPEZA E REASSENTAMENTO DE LUVA DE CORRER,TIPOSTANDARD,INCLUSIVE FORNECIMENTO DO MATERIAL PARA REJUNTAMENTO(JUNTA DE CHUMBO),COM DIAMETRO DE 200MM</v>
          </cell>
          <cell r="C2468" t="str">
            <v>UN</v>
          </cell>
        </row>
        <row r="2469">
          <cell r="A2469" t="str">
            <v>06.007.0124-0</v>
          </cell>
          <cell r="B2469" t="str">
            <v>LEVANTAMENTO,LIMPEZA E REASSENTAMENTO DE LUVA DE CORRER,TIPOSTANDARD,INCLUSIVE FORNECIMENTO DO MATERIAL PARA REJUNTAMENTO(JUNTA DE CHUMBO),COM DIAMETRO DE 250MM</v>
          </cell>
          <cell r="C2469" t="str">
            <v>UN</v>
          </cell>
        </row>
        <row r="2470">
          <cell r="A2470" t="str">
            <v>06.007.0125-0</v>
          </cell>
          <cell r="B2470" t="str">
            <v>LEVANTAMENTO,LIMPEZA E REASSENTAMENTO DE LUVA DE CORRER,TIPOSTANDARD,INCLUSIVE FORNECIMENTO DO MATERIAL PARA REJUNTAMENTO(JUNTA DE CHUMBO),COM DIAMETRO DE 300MM</v>
          </cell>
          <cell r="C2470" t="str">
            <v>UN</v>
          </cell>
        </row>
        <row r="2471">
          <cell r="A2471" t="str">
            <v>06.008.0050-0</v>
          </cell>
          <cell r="B2471" t="str">
            <v>TUBO DE FERRO FUNDIDO,CENTRIFUGADO,PONTA/PONTA,PARA ESGOTO PREDIAL E DRENAGEM PLUVIAL,DE ACORDO C/PROJ.NORMA ABNT 0214325-016(EN 877 E ISO 6594),REVEST.INT.COM EPOXI BI-COMP.COR OC</v>
          </cell>
          <cell r="C2471" t="str">
            <v>M</v>
          </cell>
        </row>
        <row r="2472">
          <cell r="A2472" t="str">
            <v>06.008.0053-0</v>
          </cell>
          <cell r="B2472" t="str">
            <v>TUBO DE FERRO FUNDIDO,CENTRIFUGADO,PONTA/PONTA,PARA ESGOTO PREDIAL E DRENAGEM PLUVIAL,DE ACORDO C/PROJ.NORMA ABNT 0214325-016(EN 877 E ISO 6594),REVEST.INT.COM EPOXI BI-COMP.COR OC</v>
          </cell>
          <cell r="C2472" t="str">
            <v>M</v>
          </cell>
        </row>
        <row r="2473">
          <cell r="A2473" t="str">
            <v>06.008.0055-0</v>
          </cell>
          <cell r="B2473" t="str">
            <v>TUBO DE FERRO FUNDIDO,CENTRIFUGADO,PONTA/PONTA,PARA ESGOTO PREDIAL E DRENAGEM PLUVIAL,DE ACORDO C/PROJ.NORMA ABNT 0214325-016(EN 877 E ISO 6594),REVEST.INT.COM EPOXI BI-COMP.COR OC</v>
          </cell>
          <cell r="C2473" t="str">
            <v>M</v>
          </cell>
        </row>
        <row r="2474">
          <cell r="A2474" t="str">
            <v>06.008.0056-0</v>
          </cell>
          <cell r="B2474" t="str">
            <v>TUBO DE FERRO FUNDIDO,CENTRIFUGADO,PONTA/PONTA,PARA ESGOTO PREDIAL E DRENAGEM PLUVIAL,DE ACORDO C/PROJ.NORMA ABNT 0214325-016(EN 877 E ISO 6594),REVEST.INT.COM EPOXI BI-COMP.COR OC</v>
          </cell>
          <cell r="C2474" t="str">
            <v>M</v>
          </cell>
        </row>
        <row r="2475">
          <cell r="A2475" t="str">
            <v>06.008.0058-0</v>
          </cell>
          <cell r="B2475" t="str">
            <v>TUBO DE FERRO FUNDIDO,CENTRIFUGADO,PONTA/PONTA,PARA ESGOTO PREDIAL E DRENAGEM PLUVIAL,DE ACORDO C/PROJ.NORMA ABNT 0214325-016(EN 877 E ISO 6594),REVEST.INT.COM EPOXI BI-COMP.COR OC</v>
          </cell>
          <cell r="C2475" t="str">
            <v>M</v>
          </cell>
        </row>
        <row r="2476">
          <cell r="A2476" t="str">
            <v>06.008.0060-0</v>
          </cell>
          <cell r="B2476" t="str">
            <v>TUBO DE FERRO FUNDIDO,CENTRIFUGADO,PONTA/PONTA,PARA ESGOTO PREDIAL E DRENAGEM PLUVIAL,DE ACORDO C/PROJ.NORMA ABNT 0214325-016(EN 877 E ISO 6594),REVEST.INT.COM EPOXI BI-COMP.COR OC</v>
          </cell>
          <cell r="C2476" t="str">
            <v>M</v>
          </cell>
        </row>
        <row r="2477">
          <cell r="A2477" t="str">
            <v>06.008.0062-0</v>
          </cell>
          <cell r="B2477" t="str">
            <v>TUBO DE FERRO FUNDIDO,CENTRIFUGADO,PONTA/PONTA,PARA ESGOTO PREDIAL E DRENAGEM PLUVIAL,DE ACORDO C/PROJ.NORMA ABNT 0214325-016(EN 877 E ISO 6594),REVEST.INT.COM EPOXI BI-COMP.COR OC</v>
          </cell>
          <cell r="C2477" t="str">
            <v>M</v>
          </cell>
        </row>
        <row r="2478">
          <cell r="A2478" t="str">
            <v>06.008.0065-0</v>
          </cell>
          <cell r="B2478" t="str">
            <v>TUBO DE FERRO FUNDIDO,CENTRIFUGADO,PONTA/PONTA,PARA ESGOTO PREDIAL E DRENAGEM PLUVIAL,DE ACORDO C/PROJ.NORMA ABNT 0214325-016(EN 877 E ISO 6594),REVEST.INT.COM EPOXI BI-COMP.COR OC</v>
          </cell>
          <cell r="C2478" t="str">
            <v>M</v>
          </cell>
        </row>
        <row r="2479">
          <cell r="A2479" t="str">
            <v>06.008.0068-0</v>
          </cell>
          <cell r="B2479" t="str">
            <v>TUBO DE FERRO FUNDIDO,CENTRIFUGADO,PONTA/PONTA,PARA ESGOTO PREDIAL E DRENAGEM PLUVIAL,DE ACORDO C/PROJ.NORMA ABNT 0214325-016(EN 877 E ISO 6594),REVEST.INT.COM EPOXI BI-COMP.COR OC</v>
          </cell>
          <cell r="C2479" t="str">
            <v>M</v>
          </cell>
        </row>
        <row r="2480">
          <cell r="A2480" t="str">
            <v>06.008.0070-0</v>
          </cell>
          <cell r="B2480" t="str">
            <v>TUBO DE FERRO FUNDIDO,CENTRIFUGADO,PONTA/PONTA,PARA ESGOTO PREDIAL E DRENAGEM PLUVIAL,DE ACORDO C/PROJ.NORMA ABNT 0214325-016(EN 877 E ISO 6594),REVEST.INT.COM EPOXI BI-COMP.COR OC</v>
          </cell>
          <cell r="C2480" t="str">
            <v>M</v>
          </cell>
        </row>
        <row r="2481">
          <cell r="A2481" t="str">
            <v>06.008.0072-0</v>
          </cell>
          <cell r="B2481" t="str">
            <v>TUBO DE FERRO FUNDIDO,CENTRIFUGADO,PONTA/PONTA,PARA ESGOTO PREDIAL E DRENAGEM PLUVIAL,DE ACORDO C/PROJ.NORMA ABNT 0214325-016(EN 877 E ISO 6594),REVEST.INT.COM EPOXI BI-COMP.COR OC</v>
          </cell>
          <cell r="C2481" t="str">
            <v>M</v>
          </cell>
        </row>
        <row r="2482">
          <cell r="A2482" t="str">
            <v>06.008.0100-0</v>
          </cell>
          <cell r="B2482" t="str">
            <v>TUBO DE FERRO FUNDIDO,CENTRIFUGADO,PONTA/BOLSA,PARA ESGOTO PREDIAL E DRENAGEM PLUVIAL,DE ACORDO COM PROJETO DE NORMA EN877(ISO 6594),REVEST.INT.COM EPOXI BI-COMP.COR OCRE,E EXT.CO</v>
          </cell>
          <cell r="C2482" t="str">
            <v>M</v>
          </cell>
        </row>
        <row r="2483">
          <cell r="A2483" t="str">
            <v>06.008.0105-0</v>
          </cell>
          <cell r="B2483" t="str">
            <v>TUBO DE FERRO FUNDIDO,CENTRIFUGADO,PONTA/BOLSA,PARA ESGOTO PREDIAL E DRENAGEM PLUVIAL,DE ACORDO COM PROJETO DE NORMA EN877(ISO 6594),REVEST.INT.COM EPOXI BI-COMP.COR OCRE,E EXT.CO</v>
          </cell>
          <cell r="C2483" t="str">
            <v>M</v>
          </cell>
        </row>
        <row r="2484">
          <cell r="A2484" t="str">
            <v>06.009.0030-0</v>
          </cell>
          <cell r="B2484" t="str">
            <v>TUBO DE FERRO FUNDIDO,CENTRIFUGADO,DUCTIL,CLASSE 25KG,P/CANALIZACAO DE AGUA,PONTA/BOLSA,CONF.NBR 6916,CLASS.MIN.=A FE 42012 E NBR 7675,INCL.JUNTA ELAST.,REVEST.INT.C/TERMOPL.DUCTAN</v>
          </cell>
          <cell r="C2484" t="str">
            <v>M</v>
          </cell>
        </row>
        <row r="2485">
          <cell r="A2485" t="str">
            <v>06.009.0033-0</v>
          </cell>
          <cell r="B2485" t="str">
            <v>TUBO DE FERRO FUNDIDO,CENTRIFUGADO,DUCTIL,CLASSE 25KG,P/CANALIZACAO DE AGUA,PONTA/BOLSA,CONF.NBR 6916,CLASS.MIN.=A FE 42012 E NBR 7675,INCL.JUNTA ELAST.,REVEST.INT.C/TERMOPL.DUCTAN</v>
          </cell>
          <cell r="C2485" t="str">
            <v>M</v>
          </cell>
        </row>
        <row r="2486">
          <cell r="A2486" t="str">
            <v>06.009.0035-0</v>
          </cell>
          <cell r="B2486" t="str">
            <v>TUBO DE FERRO FUNDIDO,CENTRIFUGADO,DUCTIL,CLASSE 25KG,P/CANALIZACAO DE AGUA,PONTA/BOLSA,CONF.NBR 6916,CLASS.MIN.=A FE 42012 E NBR 7675,INCL.JUNTA ELAST.,REVEST.INT.C/TERMOPL.DUCTAN</v>
          </cell>
          <cell r="C2486" t="str">
            <v>M</v>
          </cell>
        </row>
        <row r="2487">
          <cell r="A2487" t="str">
            <v>06.009.0051-0</v>
          </cell>
          <cell r="B2487" t="str">
            <v>TUBO DE FºFº,CENTRIFUGADO,DUCTIL,P/CANALIZACOES SOB PRESSAO,CLASSE K-9,NORMA NBR 7675:2005,PONTA/BOLSA,REVEST.EXT.C/ZINCO METALICO E PINT.BETUMINOSA E INT.COM ARGAMASSA DE CIMENTO,</v>
          </cell>
          <cell r="C2487" t="str">
            <v>M</v>
          </cell>
        </row>
        <row r="2488">
          <cell r="A2488" t="str">
            <v>06.009.0052-0</v>
          </cell>
          <cell r="B2488" t="str">
            <v>TUBO DE FºFº,CENTRIFUGADO,DUCTIL,P/CANALIZACOES SOB PRESSAO,CLASSE K-9,NORMA NBR 7675:2005,PONTA/BOLSA,REVEST.EXT.C/ZINCO METALICO E PINT.BETUMINOSA E INT.COM ARGAMASSA DE CIMENTO,</v>
          </cell>
          <cell r="C2488" t="str">
            <v>M</v>
          </cell>
        </row>
        <row r="2489">
          <cell r="A2489" t="str">
            <v>06.009.0053-0</v>
          </cell>
          <cell r="B2489" t="str">
            <v>TUBO DE FºFº,CENTRIFUGADO,DUCTIL,P/CANALIZACOES SOB PRESSAO,CLASSE K-9,NORMA NBR 7675:2005,PONTA/BOLSA,REVEST.EXT.C/ZINCO METALICO E PINT.BETUMINOSA E INT.COM ARGAMASSA DE CIMENTO,</v>
          </cell>
          <cell r="C2489" t="str">
            <v>M</v>
          </cell>
        </row>
        <row r="2490">
          <cell r="A2490" t="str">
            <v>06.009.0054-0</v>
          </cell>
          <cell r="B2490" t="str">
            <v>TUBO DE FºFº,CENTRIFUGADO,DUCTIL,P/CANALIZACOES SOB PRESSAO,CLASSE K-9,NORMA NBR 7675:2005,PONTA/BOLSA,REVEST.EXT.C/ZINCO METALICO E PINT.BETUMINOSA E INT.COM ARGAMASSA DE CIMENTO,</v>
          </cell>
          <cell r="C2490" t="str">
            <v>M</v>
          </cell>
        </row>
        <row r="2491">
          <cell r="A2491" t="str">
            <v>06.009.0055-0</v>
          </cell>
          <cell r="B2491" t="str">
            <v>TUBO DE FºFº,CENTRIFUGADO,DUCTIL,P/CANALIZACOES SOB PRESSAO,CLASSE K-9,NORMA NBR 7675:2005,PONTA/BOLSA,REVEST.EXT.C/ZINCO METALICO E PINT.BETUMINOSA E INT.COM ARGAMASSA DE CIMENTO,</v>
          </cell>
          <cell r="C2491" t="str">
            <v>M</v>
          </cell>
        </row>
        <row r="2492">
          <cell r="A2492" t="str">
            <v>06.009.0056-0</v>
          </cell>
          <cell r="B2492" t="str">
            <v>TUBO DE FºFº,CENTRIFUGADO,DUCTIL,P/CANALIZACOES SOB PRESSAO,CLASSE K-9,NORMA NBR 7675:2005,PONTA/BOLSA,REVEST.EXT.C/ZINCO METALICO E PINT.BETUMINOSA E INT.COM ARGAMASSA DE CIMENTO,</v>
          </cell>
          <cell r="C2492" t="str">
            <v>M</v>
          </cell>
        </row>
        <row r="2493">
          <cell r="A2493" t="str">
            <v>06.009.0057-0</v>
          </cell>
          <cell r="B2493" t="str">
            <v>TUBO DE FºFº,CENTRIFUGADO,DUCTIL,P/CANALIZACOES SOB PRESSAO,CLASSE K-9,NORMA NBR 7675:2005,PONTA/BOLSA,REVEST.EXT.C/ZINCO METALICO E PINT.BETUMINOSA E INT.COM ARGAMASSA DE CIMENTO,</v>
          </cell>
          <cell r="C2493" t="str">
            <v>M</v>
          </cell>
        </row>
        <row r="2494">
          <cell r="A2494" t="str">
            <v>06.009.0058-0</v>
          </cell>
          <cell r="B2494" t="str">
            <v>TUBO DE FºFº,CENTRIFUGADO,DUCTIL,P/CANALIZACOES SOB PRESSAO,CLASSE K-9,NORMA NBR 7675:2005,PONTA/BOLSA,REVEST.EXT.C/ZINCO METALICO E PINT.BETUMINOSA E INT.COM ARGAMASSA DE CIMENTO,</v>
          </cell>
          <cell r="C2494" t="str">
            <v>M</v>
          </cell>
        </row>
        <row r="2495">
          <cell r="A2495" t="str">
            <v>06.009.0059-0</v>
          </cell>
          <cell r="B2495" t="str">
            <v>TUBO DE FºFº,CENTRIFUGADO,DUCTIL,P/CANALIZACOES SOB PRESSAO,CLASSE K-9,NORMA NBR 7675:2005,PONTA/BOLSA,REVEST.EXT.C/ZINCO METALICO E PINT.BETUMINOSA E INT.COM ARGAMASSA DE CIMENTO,</v>
          </cell>
          <cell r="C2495" t="str">
            <v>M</v>
          </cell>
        </row>
        <row r="2496">
          <cell r="A2496" t="str">
            <v>06.009.0060-0</v>
          </cell>
          <cell r="B2496" t="str">
            <v>TUBO DE FºFº,CENTRIFUGADO,DUCTIL,P/CANALIZACOES SOB PRESSAO,CLASSE K-9,NORMA NBR 7675:2005,PONTA/BOLSA,REVEST.EXT.C/ZINCO METALICO E PINT.BETUMINOSA E INT.COM ARGAMASSA DE CIMENTO,</v>
          </cell>
          <cell r="C2496" t="str">
            <v>M</v>
          </cell>
        </row>
        <row r="2497">
          <cell r="A2497" t="str">
            <v>06.009.0061-0</v>
          </cell>
          <cell r="B2497" t="str">
            <v>TUBO DE FºFº,CENTRIFUGADO,DUCTIL,P/CANALIZACOES SOB PRESSAO,CLASSE K-9,NORMA NBR 7675:2005,PONTA/BOLSA,REVEST.EXT.C/ZINCO METALICO E PINT.BETUMINOSA E INT.COM ARGAMASSA DE CIMENTO,</v>
          </cell>
          <cell r="C2497" t="str">
            <v>M</v>
          </cell>
        </row>
        <row r="2498">
          <cell r="A2498" t="str">
            <v>06.009.0062-0</v>
          </cell>
          <cell r="B2498" t="str">
            <v>TUBO DE FºFº,CENTRIFUGADO,DUCTIL,P/CANALIZACOES SOB PRESSAO,CLASSE K-9,NORMA NBR 7675:2005,PONTA/BOLSA,REVEST.EXT.C/ZINCO METALICO E PINT.BETUMINOSA E INT.COM ARGAMASSA DE CIMENTO,</v>
          </cell>
          <cell r="C2498" t="str">
            <v>M</v>
          </cell>
        </row>
        <row r="2499">
          <cell r="A2499" t="str">
            <v>06.009.0063-0</v>
          </cell>
          <cell r="B2499" t="str">
            <v>TUBO DE FºFº,CENTRIFUGADO,DUCTIL,P/CANALIZACOES SOB PRESSAO,CLASSE K-9,NORMA NBR 7675:2005,PONTA/BOLSA,REVEST.EXT.C/ZINCO METALICO E PINT.BETUMINOSA E INT.COM ARGAMASSA DE CIMENTO,</v>
          </cell>
          <cell r="C2499" t="str">
            <v>M</v>
          </cell>
        </row>
        <row r="2500">
          <cell r="A2500" t="str">
            <v>06.009.0064-0</v>
          </cell>
          <cell r="B2500" t="str">
            <v>TUBO DE FºFº,CENTRIFUGADO,DUCTIL,P/CANALIZACOES SOB PRESSAO,CLASSE K-9,NORMA NBR 7675:2005,PONTA/BOLSA,REVEST.EXT.C/ZINCO METALICO E PINT.BETUMINOSA E INT.COM ARGAMASSA DE CIMENTO,</v>
          </cell>
          <cell r="C2500" t="str">
            <v>M</v>
          </cell>
        </row>
        <row r="2501">
          <cell r="A2501" t="str">
            <v>06.009.0081-0</v>
          </cell>
          <cell r="B2501" t="str">
            <v>TUBO DE FºFº,CENTRIFUGADO,DUCTIL,P/CANALIZACOES SOB PRESSAO,CLASSE K-7,NORMA NBR 7675:2005,PONTA/BOLSA,REVEST.EXT,C/ZINCO METALICO E PINT.BETUMINOSA E INT.COM ARGAMASSA DE CIMENTO,</v>
          </cell>
          <cell r="C2501" t="str">
            <v>M</v>
          </cell>
        </row>
        <row r="2502">
          <cell r="A2502" t="str">
            <v>06.009.0082-0</v>
          </cell>
          <cell r="B2502" t="str">
            <v>TUBO DE FºFº,CENTRIFUGADO,DUCTIL,P/CANALIZACOES SOB PRESSAO,CLASSE K-7,NORMA NBR 7675:2005,PONTA/BOLSA,REVEST.EXT.C/ZINCO METALICO E PINT.BETUMINOSA E INT.COM ARGAMASSA DE CIMENTO,</v>
          </cell>
          <cell r="C2502" t="str">
            <v>M</v>
          </cell>
        </row>
        <row r="2503">
          <cell r="A2503" t="str">
            <v>06.009.0083-0</v>
          </cell>
          <cell r="B2503" t="str">
            <v>TUBO DE FºFº,CENTRIFUGADO,DUCTIL,P/CANALIZACOES SOB PRESSAO,CLASSE K-7,NORMA NBR 7675:2005,PONTA/BOLSA,REVEST.EXT.C/ZINCO METALICO E PINT.BETUMINOSA E INT.COM ARGAMASSA DE CIMENTO,</v>
          </cell>
          <cell r="C2503" t="str">
            <v>M</v>
          </cell>
        </row>
        <row r="2504">
          <cell r="A2504" t="str">
            <v>06.009.0084-0</v>
          </cell>
          <cell r="B2504" t="str">
            <v>TUBO DE FºFº,CENTRIFUGADO,DUCTIL,P/CANALIZACOES SOB PRESSAO,CLASSE K-7,NORMA NBR 7675:2005,PONTA/BOLSA,REVEST.EXT.C/ZINCO METALICO E PINT.BETUMINOSA E INT.COM ARGAMASSA DE CIMENTO,</v>
          </cell>
          <cell r="C2504" t="str">
            <v>M</v>
          </cell>
        </row>
        <row r="2505">
          <cell r="A2505" t="str">
            <v>06.009.0085-0</v>
          </cell>
          <cell r="B2505" t="str">
            <v>TUBO DE FºFº,CENTRIFUGADO,DUCTIL,P/CANALIZACOES SOB PRESSAO,CLASSE K-7,NORMA NBR 7675:2005,PONTA/BOLSA,REVEST.EXT.C/ZINCO METALICO E PINT.BETUMINOSA E INT.COM ARGAMASSA DE CIMENTO,</v>
          </cell>
          <cell r="C2505" t="str">
            <v>M</v>
          </cell>
        </row>
        <row r="2506">
          <cell r="A2506" t="str">
            <v>06.009.0086-0</v>
          </cell>
          <cell r="B2506" t="str">
            <v>TUBO DE FºFº,CENTRIFUGADO,DUCTIL,P/CANALIZACOES SOB PRESSAO,CLASSE K-7,NORMA NBR 7675:2005,PONTA/BOLSA,REVEST.EXT.C/ZINCO METALICO E PINT.BETUMINOSA E INT.COM ARGAMASSA DE CIMENTO,</v>
          </cell>
          <cell r="C2506" t="str">
            <v>M</v>
          </cell>
        </row>
        <row r="2507">
          <cell r="A2507" t="str">
            <v>06.009.0087-0</v>
          </cell>
          <cell r="B2507" t="str">
            <v>TUBO DE FºFº,CENTRIFUGADO,DUCTIL,P/CANALIZACOES SOB PRESSAO,CLASSE K-7,NORMA NBR 7675:2005,PONTA/BOLSA,REVEST.EXT.C/ZINCO METALICO E PINT.BETUMINOSA E INT.COM ARGAMASSA DE CIMENTO,</v>
          </cell>
          <cell r="C2507" t="str">
            <v>M</v>
          </cell>
        </row>
        <row r="2508">
          <cell r="A2508" t="str">
            <v>06.009.0088-0</v>
          </cell>
          <cell r="B2508" t="str">
            <v>TUBO DE FºFº,CENTRIFUGADO,DUCTIL,P/CANALIZACOES SOB PRESSAO,CLASSE K-7,NORMA NBR 7675:2005,PONTA/BOLSA,REVEST.EXT.C/ZINCO METALICO E PINT.BETUMINOSA E INT.COM ARGAMASSA DE CIMENTO,</v>
          </cell>
          <cell r="C2508" t="str">
            <v>M</v>
          </cell>
        </row>
        <row r="2509">
          <cell r="A2509" t="str">
            <v>06.009.0089-0</v>
          </cell>
          <cell r="B2509" t="str">
            <v>TUBO DE FºFº,CENTRIFUGADO,DUCTIL,P/CANALIZACOES SOB PRESSAO,CLASSE K-7,NORMA NBR 7675:2005,PONTA/BOLSA,REVEST.EXT.C/ZINCO METALICO E PINT.BETUMINOSA E INT.COM ARGAMASSA DE CIMENTO,</v>
          </cell>
          <cell r="C2509" t="str">
            <v>M</v>
          </cell>
        </row>
        <row r="2510">
          <cell r="A2510" t="str">
            <v>06.009.0090-0</v>
          </cell>
          <cell r="B2510" t="str">
            <v>TUBO DE FºFº,CENTRIFUGADO,DUCTIL,P/CANALIZACOES SOB PRESSAO,CLASSE K-7,NORMA NBR 7675:2005,PONTA/BOLSA,REVEST.EXT.C/ZINCO METALICO E PINT.BETUMINOSA E INT.COM ARGAMASSA DE CIMENTO,</v>
          </cell>
          <cell r="C2510" t="str">
            <v>M</v>
          </cell>
        </row>
        <row r="2511">
          <cell r="A2511" t="str">
            <v>06.009.0091-0</v>
          </cell>
          <cell r="B2511" t="str">
            <v>TUBO DE FºFº,CENTRIFUGADO,DUCTIL,P/CANALIZACOES SOB PRESSAO,CLASSE K-7,NORMA NBR 7675:2005,PONTA/BOLSA,REVEST.EXT.C/ZINCO METALICO E PINT.BETUMINOSA E INT.COM ARGAMASSA DE CIMENTO,</v>
          </cell>
          <cell r="C2511" t="str">
            <v>M</v>
          </cell>
        </row>
        <row r="2512">
          <cell r="A2512" t="str">
            <v>06.009.0092-0</v>
          </cell>
          <cell r="B2512" t="str">
            <v>TUBO DE FºFº,CENTRIFUGADO,DUCTIL,P/CANALIZACOES SOB PRESSAO,CLASSE K-7,NORME NBR 7675:2005,PONTA/BOLSA,REVEST.EXT.C/ZINCO METALICO E PINT.BETUMINOSA E INT.COM ARGAMASSA DE CIMENTO,</v>
          </cell>
          <cell r="C2512" t="str">
            <v>M</v>
          </cell>
        </row>
        <row r="2513">
          <cell r="A2513" t="str">
            <v>06.010.0010-0</v>
          </cell>
          <cell r="B2513" t="str">
            <v>TUBO DE QUEDA EM PVC,COM DIAMETRO DE 100MM E DESNIVEL DE ATE1,00M,PARA POCOS DE VISITA DE ESGOTO SANITARIO,CONFORME PADRAO CEDAE.FORNECIMENTO E ASSENTAMENTO</v>
          </cell>
          <cell r="C2513" t="str">
            <v>UN</v>
          </cell>
        </row>
        <row r="2514">
          <cell r="A2514" t="str">
            <v>06.010.0011-0</v>
          </cell>
          <cell r="B2514" t="str">
            <v>ADICIONAL PARA DESNIVEL EXCEDENTE DE 1,00M,PARA TUBO DE QUEDA EM PVC,COM DIAMETRO DE 100MM,PARA POCOS DE VISITA DE ESGOTO SANITARIO,CONFORME PADRAO CEDAE</v>
          </cell>
          <cell r="C2514" t="str">
            <v>M</v>
          </cell>
        </row>
        <row r="2515">
          <cell r="A2515" t="str">
            <v>06.010.0015-0</v>
          </cell>
          <cell r="B2515" t="str">
            <v>TUBO DE QUEDA EM PVC,COM DIAMETRO DE 150MM E DESNIVEL DE ATE1,00MM,PARA POCOS DE VISITA DE ESGOTO SANITARIO,CONFORME PADRAO CEDAE.FORNECIMENTO E ASSENTAMENTO</v>
          </cell>
          <cell r="C2515" t="str">
            <v>UN</v>
          </cell>
        </row>
        <row r="2516">
          <cell r="A2516" t="str">
            <v>06.010.0016-0</v>
          </cell>
          <cell r="B2516" t="str">
            <v>ADICIONAL PARA DESNIVEL EXCEDENTE DE 1,00M,PARA TUBO DE QUEDA EM PVC,COM DIAMETRO DE 150MM,PARA POCOS DE VISITA DE ESGOTO SANITARIO,CONFORME PADRAO CEDAE</v>
          </cell>
          <cell r="C2516" t="str">
            <v>M</v>
          </cell>
        </row>
        <row r="2517">
          <cell r="A2517" t="str">
            <v>06.010.0020-0</v>
          </cell>
          <cell r="B2517" t="str">
            <v>TUBO DE QUEDA EM PVC,COM DIAMETRO DE 200MM E DESNIVEL DE ATE1,00M, PARA POCOS DE VISITA DE ESGOTO SANITARIO,CONFORME PADRAO CEDAE.FORNECIMENTO E ASSENTAMENTO</v>
          </cell>
          <cell r="C2517" t="str">
            <v>UN</v>
          </cell>
        </row>
        <row r="2518">
          <cell r="A2518" t="str">
            <v>06.010.0021-0</v>
          </cell>
          <cell r="B2518" t="str">
            <v>ADICIONAL PARA DESNIVEL EXCEDENTE DE 1,00M,PARA TUBO DE QUEDA EM PVC,COM DIAMETRO DE 200MM,PARA POCOS DE VISITA DE ESGOTO SANITARIO,CONFORME PADRAO CEDAE</v>
          </cell>
          <cell r="C2518" t="str">
            <v>M</v>
          </cell>
        </row>
        <row r="2519">
          <cell r="A2519" t="str">
            <v>06.010.0030-0</v>
          </cell>
          <cell r="B2519" t="str">
            <v>TUBO DE QUEDA EM PVC,COM DIAMETRO DE 250MM E DESNIVEL DE ATE1,00M,PARA POCOS DE VISITA DE ESGOTO SANITARIO,CONFORME PADRAO CEDAE.FORNECIMENTO E ASSENTAMENTO</v>
          </cell>
          <cell r="C2519" t="str">
            <v>UN</v>
          </cell>
        </row>
        <row r="2520">
          <cell r="A2520" t="str">
            <v>06.010.0031-0</v>
          </cell>
          <cell r="B2520" t="str">
            <v>ADICIONAL PARA DESNIVEL EXCEDENTE DE 1,00MM,PARA TUBO DE QUEDA EM PVC,COM DIAMETRO DE 250MM,PARA POCOS DE VISITA DE ESGOTO SANITARIO,CONFORME PADRAO CEDAE</v>
          </cell>
          <cell r="C2520" t="str">
            <v>M</v>
          </cell>
        </row>
        <row r="2521">
          <cell r="A2521" t="str">
            <v>06.010.0040-0</v>
          </cell>
          <cell r="B2521" t="str">
            <v>TUBO DE QUEDA EM PVC,COM DIAMETRO DE 300MM E DESNIVEL DE ATE1,00MM,PARA POCOS DE VISITA DE ESGOTO SANITARIO,CONFORME PADRAO CEDAE. FORNECIMENTO E ASSENTAMENTO</v>
          </cell>
          <cell r="C2521" t="str">
            <v>UN</v>
          </cell>
        </row>
        <row r="2522">
          <cell r="A2522" t="str">
            <v>06.010.0041-0</v>
          </cell>
          <cell r="B2522" t="str">
            <v>ADICIONAL PARA DESNIVEL EXCEDENTE DE 1,00M,PARA TUBO DE QUEDA EM PVC,COM DIAMETRO DE 300MM,PARA POCOS DE VISITA DE ESGOTO SANITARIO,CONFORME PADRAO CEDAE</v>
          </cell>
          <cell r="C2522" t="str">
            <v>M</v>
          </cell>
        </row>
        <row r="2523">
          <cell r="A2523" t="str">
            <v>06.011.0101-0</v>
          </cell>
          <cell r="B2523" t="str">
            <v>ASSENTAMENTO SEM FORNECIMENTO,DE TUBOS ATE 1,00M DE COMPRIMENTO OU CONEXOES DE FºFº OU ACO,COM FLANGES CLASSE PN-10,INCLUSIVE O FORNECIMENTO DOS MATERIAIS PARA JUNTAS (ARRUELAS DE</v>
          </cell>
          <cell r="C2523" t="str">
            <v>UN</v>
          </cell>
        </row>
        <row r="2524">
          <cell r="A2524" t="str">
            <v>06.011.0102-0</v>
          </cell>
          <cell r="B2524" t="str">
            <v>ASSENTAMENTO SEM FORNECIMENTO DE TUBOS ATE 1,00M DE COMPRIMENTO OU CONEXOES DE FºFº OU ACO,COM FLANGES CLASSE PN-10,INCLUSIVE O FORNECIMENTO DOS MATERIAIS PARA JUNTAS(ARRUELAS DE B</v>
          </cell>
          <cell r="C2524" t="str">
            <v>UN</v>
          </cell>
        </row>
        <row r="2525">
          <cell r="A2525" t="str">
            <v>06.011.0103-0</v>
          </cell>
          <cell r="B2525" t="str">
            <v>ASSENTAMENTO SEM FORNECIMENTO,DE TUBOS ATE 1,00M DE COMPRIMENTO OU CONEXOES DE FºFº OU ACO,COM FLANGES CLASSE PN-10,INCLUSIVE O FORNECIMENTO DOS MATERIAIS PARA JUNTAS(ARRUELAS DE B</v>
          </cell>
          <cell r="C2525" t="str">
            <v>UN</v>
          </cell>
        </row>
        <row r="2526">
          <cell r="A2526" t="str">
            <v>06.011.0104-0</v>
          </cell>
          <cell r="B2526" t="str">
            <v>ASSENTAMENTO SEM FORNECIMENTO,DE TUBOS ATE 1,00M DE COMPRIMENTO OU CONEXOES DE FºFº OU ACO,COM FLANGES CLASSE PN-10,INCLUSIVE O FORNECIMENTO DOS MATERIAIS PARA JUNTAS(ARRUELAS DE B</v>
          </cell>
          <cell r="C2526" t="str">
            <v>UN</v>
          </cell>
        </row>
        <row r="2527">
          <cell r="A2527" t="str">
            <v>06.011.0105-0</v>
          </cell>
          <cell r="B2527" t="str">
            <v>ASSENTAMENTO SEM FORNECIMENTO,DE TUBOS ATE 1,00M DE COMPRIMENTO OU CONEXOES DE FºFº OU ACO,COM FLANGES CLASSE PN-10,INCLUSIVE O FORNECIMENTO DOS MATERIAIS PARA JUNTAS(ARRUELAS DE B</v>
          </cell>
          <cell r="C2527" t="str">
            <v>UN</v>
          </cell>
        </row>
        <row r="2528">
          <cell r="A2528" t="str">
            <v>06.011.0106-0</v>
          </cell>
          <cell r="B2528" t="str">
            <v>ASSENTAMENTO SEM FORNECIMENTO,DE TUBOS ATE 1,00M DE COMPRIMENTO OU CONEXOES DE FºFº OU ACO,COM FLANGES,CLASSE PN-10,INCLUSIVE O FORNECIMENTO DOS MATERIAIS PARA JUNTAS(ARRUELAS DE B</v>
          </cell>
          <cell r="C2528" t="str">
            <v>UN</v>
          </cell>
        </row>
        <row r="2529">
          <cell r="A2529" t="str">
            <v>06.011.0107-0</v>
          </cell>
          <cell r="B2529" t="str">
            <v>ASSENTAMENTO SEM FORNECIMENTO,DE TUBOS ATE 1,00M DE COMPRIMENTO OU CONEXOES DE FºFº OU ACO,COM FLANGES CLASSE PN-10,INCLUSIVE O FORNECIMENTO DOS MATERIAIS PARA JUNTAS(ARRUELAS DE B</v>
          </cell>
          <cell r="C2529" t="str">
            <v>UN</v>
          </cell>
        </row>
        <row r="2530">
          <cell r="A2530" t="str">
            <v>06.011.0108-0</v>
          </cell>
          <cell r="B2530" t="str">
            <v>ASSENTAMENTO SEM FORNECIMENTO,DE TUBOS ATE 1,00M DE COMPRIMENTO OU CONEXOES DE FºFº OU ACO,COM FLANGES CLASSE PN-10,INCLUSIVE O FORNECIMENTO DOS MATERIAIS PARA JUNTAS(ARRUELAS DE B</v>
          </cell>
          <cell r="C2530" t="str">
            <v>UN</v>
          </cell>
        </row>
        <row r="2531">
          <cell r="A2531" t="str">
            <v>06.011.0109-0</v>
          </cell>
          <cell r="B2531" t="str">
            <v>ASSENTAMENTO SEM FORNECIMENTO,DE TUBOS ATE 1,00M DE COMPRIMENTO OU CONEXOES DE FºFº OU ACO,COM FLANGES CLASSE PN-10,INCLUSIVE O FORNECIMENTO DOS MATERIAIS PARA JUNTAS(ARRUELAS DE B</v>
          </cell>
          <cell r="C2531" t="str">
            <v>UN</v>
          </cell>
        </row>
        <row r="2532">
          <cell r="A2532" t="str">
            <v>06.011.0110-0</v>
          </cell>
          <cell r="B2532" t="str">
            <v>ASSENTAMENTO SEM FORNECIMENTO,DE TUBOS ATE 1,00M DE COMPRIMENTO OU CONEXOES DE FERRO FUNDIDO OU ACO,COM FLANGES CLASSE PN-10,INCLUSIVE O FORNECIMENTO DOS MATERIAS PARA JUNTAS(ARRUE</v>
          </cell>
          <cell r="C2532" t="str">
            <v>UN</v>
          </cell>
        </row>
        <row r="2533">
          <cell r="A2533" t="str">
            <v>06.011.0111-0</v>
          </cell>
          <cell r="B2533" t="str">
            <v>ASSENTAMENTO SEM FORNECIMENTO DE TUBOS ATE 1,00M DE COMPRIMENTO OU CONEXOES DE FºFº OU ACO,COM FLANGES CLASSE PN-10,INCLUSIVE O FORNECIMENTO DOS MATERIAIS PARA JUNTAS(ARRUELAS DE B</v>
          </cell>
          <cell r="C2533" t="str">
            <v>UN</v>
          </cell>
        </row>
        <row r="2534">
          <cell r="A2534" t="str">
            <v>06.011.0112-0</v>
          </cell>
          <cell r="B2534" t="str">
            <v>ASSENTAMENTO SEM FORNECIMENTO,DE TUBOS ATE 1,00M DE COMPRIMENTO OU CONEXOES DE FºFº OU ACO,COM FLANGES CLASSE PN-10,INCLUSIVE O FORNECIMENTO DOS MATERIAIS PARA JUNTAS(ARRUELAS DE B</v>
          </cell>
          <cell r="C2534" t="str">
            <v>UN</v>
          </cell>
        </row>
        <row r="2535">
          <cell r="A2535" t="str">
            <v>06.011.0113-0</v>
          </cell>
          <cell r="B2535" t="str">
            <v>ASSENTAMENTO SEM FORNECIMENTO,DE TUBOS ATE 1,00M DE COMPRIMENTO OU CONEXOES DE FºFº OU ACO,COM FLANGES CLASSE PN-10,INCLUSIVE O FORNECIMENTO DOS MATERIAIS PARA JUNTAS(ARRUELAS DE B</v>
          </cell>
          <cell r="C2535" t="str">
            <v>UN</v>
          </cell>
        </row>
        <row r="2536">
          <cell r="A2536" t="str">
            <v>06.011.0115-0</v>
          </cell>
          <cell r="B2536" t="str">
            <v>ASSENTAMENTO SEM FORNECIMENTO,DE TUBOS ATE 1,00M DE COMPRIMENTO OU CONEXOES DE FºFº OU ACO,COM FLANGES CLASSE PN-10,INCLUSIVE O FORNECIMENTO DOS MATERIAIS PARA JUNTAS(ARRUELAS DE B</v>
          </cell>
          <cell r="C2536" t="str">
            <v>UN</v>
          </cell>
        </row>
        <row r="2537">
          <cell r="A2537" t="str">
            <v>06.011.0116-0</v>
          </cell>
          <cell r="B2537" t="str">
            <v>ASSENTAMENTO SEM FORNECIMENTO,DE TUBOS ATE 1,00M DE COMPRIMENTO OU CONEXOES DE FºFº OU ACO,COM FLANGES CLASSE PN-10,INCLUSIVE O FORNECIMENTO DOS MATERIAIS PARA JUNTAS(ARRUELAS DE B</v>
          </cell>
          <cell r="C2537" t="str">
            <v>UN</v>
          </cell>
        </row>
        <row r="2538">
          <cell r="A2538" t="str">
            <v>06.011.0117-0</v>
          </cell>
          <cell r="B2538" t="str">
            <v>ASSENTAMENTO SEM FORNECIMENTO DE TUBOS ATE 1,00M DE COMPRIMENTO OU CONEXOES DE FºFº OU ACO,COM FLANGES CLASSE PN-10,INCLUSIVE O FORNECIMENTO DOS MATERIAIS PARA JUNTAS(ARRUELAS DE B</v>
          </cell>
          <cell r="C2538" t="str">
            <v>UN</v>
          </cell>
        </row>
        <row r="2539">
          <cell r="A2539" t="str">
            <v>06.011.0119-0</v>
          </cell>
          <cell r="B2539" t="str">
            <v>ASSENTAMENTO SEM FORNECIMENTO,DE TUBOS ATE 1,00M DE COMPRIMENTO OU CONEXOES DE FºFº OU ACO,COM FLANGES CLASSE PN-10,INCLUSIVE O FORNECIMENTO DOS MATERIAIS PARA JUNTAS(ARRUELAS DE B</v>
          </cell>
          <cell r="C2539" t="str">
            <v>UN</v>
          </cell>
        </row>
        <row r="2540">
          <cell r="A2540" t="str">
            <v>06.011.0131-0</v>
          </cell>
          <cell r="B2540" t="str">
            <v>ASSENTAMENTO SEM FORNECIMENTO DE TUBOS ATE 1,00M DE COMPRIMENTO OU CONEXOES DE FºFº OU ACO,COM FLANGES CLASSE PN-16,INCLUSIVE O FORNECIMENTO DOS MATERIAIS PARA JUNTAS(ARRUELAS DE B</v>
          </cell>
          <cell r="C2540" t="str">
            <v>UN</v>
          </cell>
        </row>
        <row r="2541">
          <cell r="A2541" t="str">
            <v>06.011.0132-0</v>
          </cell>
          <cell r="B2541" t="str">
            <v>ASSENTAMENTO SEM FORNECIMENTO,DE TUBOS ATE 1,00M DE COMPRIMENTO OU CONEXOES DE FºFº OU ACO,COM FLANGES,CLASSE PN-16,INCLUSIVE O FORNECIMENTO DOS MATERIAIS PARA JUNTAS(ARRUELAS DE B</v>
          </cell>
          <cell r="C2541" t="str">
            <v>UN</v>
          </cell>
        </row>
        <row r="2542">
          <cell r="A2542" t="str">
            <v>06.011.0133-0</v>
          </cell>
          <cell r="B2542" t="str">
            <v>ASSENTAMENTO SEM FORNECIMENTO DE TUBOS ATE 1,00M DE COMPRIMENTO OU CONEXOES DE FºFº OU ACO,COM FLANGES CLASSE PN-16,INCLUSIVE O FORNECIMENTO DOS MATERIAIS PARA JUNTAS(ARRUELAS DE B</v>
          </cell>
          <cell r="C2542" t="str">
            <v>UN</v>
          </cell>
        </row>
        <row r="2543">
          <cell r="A2543" t="str">
            <v>06.011.0134-0</v>
          </cell>
          <cell r="B2543" t="str">
            <v>ASSENTAMENTO SEM FORNECIMENTO DE TUBOS ATE 1,00M DE COMPRIMENTO OU CONEXOES DE FºFº OU ACO,COM FLANGES CLASSE PN-16,INCLUSIVE O FORNECIMENTO DOS MATERIAIS PARA JUNTAS(ARRUELAS DE B</v>
          </cell>
          <cell r="C2543" t="str">
            <v>UN</v>
          </cell>
        </row>
        <row r="2544">
          <cell r="A2544" t="str">
            <v>06.011.0135-0</v>
          </cell>
          <cell r="B2544" t="str">
            <v>ASSENTAMENTO SEM FORNECIMENTO DE TUBOS ATE 1,00M DE COMPRIMENTO OU CONEXOES DE FºFº OU ACO,COM FLANGES CLASSE PN-16,INCLUSIVE O FORNECIMENTO DOS MATERIAIS PARA JUNTAS(ARRUELAS DE B</v>
          </cell>
          <cell r="C2544" t="str">
            <v>UN</v>
          </cell>
        </row>
        <row r="2545">
          <cell r="A2545" t="str">
            <v>06.011.0136-0</v>
          </cell>
          <cell r="B2545" t="str">
            <v>ASSENTAMENTO SEM FORNECIMENTO DE TUBOS ATE 1,00M DE COMPRIMENTO OU CONEXOES DE FºFº OU ACO,COM FLANGES CLASSE PN-16,INCLUSIVE O FORNECIMENTO DOS MATERIAIS PARA JUNTAS(ARRUELAS DE B</v>
          </cell>
          <cell r="C2545" t="str">
            <v>UN</v>
          </cell>
        </row>
        <row r="2546">
          <cell r="A2546" t="str">
            <v>06.011.0137-0</v>
          </cell>
          <cell r="B2546" t="str">
            <v>ASSENTAMENTO SEM FORNECIMENTO,DE TUBOS ATE 1,00M DE COMPRIMENTO OU CONEXOES DE FºFº OU ACO,COM FLANGES CLASSE PN-16,INCLUSIVE O FORNECIMENTO DOS MATERIAIS PARA JUNTAS(ARRUELAS DE B</v>
          </cell>
          <cell r="C2546" t="str">
            <v>UN</v>
          </cell>
        </row>
        <row r="2547">
          <cell r="A2547" t="str">
            <v>06.011.0139-0</v>
          </cell>
          <cell r="B2547" t="str">
            <v>ASSENTAMENTO SEM FORNECIMENTO DE TUBOS ATE 1,00M DE COMPRIMENTO OU CONEXOES DE FºFº OU ACO,COM FLANGES CLASSE PN-16,INCLUSIVE O FORNECIMENTO DOS MATERIAIS PARA JUNTAS(ARRUELAS DE B</v>
          </cell>
          <cell r="C2547" t="str">
            <v>UN</v>
          </cell>
        </row>
        <row r="2548">
          <cell r="A2548" t="str">
            <v>06.011.0140-0</v>
          </cell>
          <cell r="B2548" t="str">
            <v>ASSENTAMENTO SEM FORNECIMENTO DE TUBOS ATE 1,00M DE COMPRIMENTO OU CONEXOES DE FERRO FUNDIDO OU ACO,COM FLANGES CLASSE PN-16,INCLUSIVE O FORNECIMENTO DOS MATERIAS PARA JUNTAS(ARRUE</v>
          </cell>
          <cell r="C2548" t="str">
            <v>UN</v>
          </cell>
        </row>
        <row r="2549">
          <cell r="A2549" t="str">
            <v>06.011.0141-0</v>
          </cell>
          <cell r="B2549" t="str">
            <v>ASSENTAMENTO SEM FORNECIMENTO DE TUBOS ATE 1,00M DE COMPRIMENTO OU CONEXOES DE FºFº OU ACO,COM FLANGES CLASSE PN-16,INCLUSIVE O FORNECIMENTO DOS MATERIAIS PARA JUNTAS(ARRUELAS DE B</v>
          </cell>
          <cell r="C2549" t="str">
            <v>UN</v>
          </cell>
        </row>
        <row r="2550">
          <cell r="A2550" t="str">
            <v>06.011.0142-0</v>
          </cell>
          <cell r="B2550" t="str">
            <v>ASSENTAMENTO SEM FORNECIMENTO DE TUBOS ATE 1,00M DE COMPRIMENTO OU CONEXOES DE FºFº OU ACO,COM FLANGES CLASSE PN-16,INCLUSIVE O FORNECIMENTO DOS MATERIAIS PARA JUNTAS(ARRUELAS DE B</v>
          </cell>
          <cell r="C2550" t="str">
            <v>UN</v>
          </cell>
        </row>
        <row r="2551">
          <cell r="A2551" t="str">
            <v>06.011.0143-0</v>
          </cell>
          <cell r="B2551" t="str">
            <v>ASSENTAMENTO SEM FORNECIMENTO DE TUBOS ATE 1,00M DE COMPRIMENTO OU CONEXOES DE FºFº OU ACO,COM FLANGES CLASSE PN-16,INCLUSIVE O FORNECIMENTO DOS MATERIAIS PARA JUNTAS(ARRUELAS DE B</v>
          </cell>
          <cell r="C2551" t="str">
            <v>UN</v>
          </cell>
        </row>
        <row r="2552">
          <cell r="A2552" t="str">
            <v>06.011.0145-0</v>
          </cell>
          <cell r="B2552" t="str">
            <v>ASSENTAMENTO SEM FORNECIMENTO DE TUBOS ATE 1,00M DE COMPRIMENTO OU CONEXOES DE FºFº OU ACO,COM FLANGES CLASSE PN-16,INCLUSIVE O FORNECIMENTO DOS MATERIAIS PARA JUNTAS(ARRUELAS DE B</v>
          </cell>
          <cell r="C2552" t="str">
            <v>UN</v>
          </cell>
        </row>
        <row r="2553">
          <cell r="A2553" t="str">
            <v>06.011.0146-0</v>
          </cell>
          <cell r="B2553" t="str">
            <v>ASSENTAMENTO SEM FORNECIMENTO DE TUBOS ATE 1,00M DE COMPRIMENTO OU CONEXOES DE FºFº OU ACO,COM FLANGES CLASSE PN-16,INCLUSIVE O FORNECIMENTO DOS MATERIAIS PARA JUNTAS(ARRUELAS DE B</v>
          </cell>
          <cell r="C2553" t="str">
            <v>UN</v>
          </cell>
        </row>
        <row r="2554">
          <cell r="A2554" t="str">
            <v>06.011.0147-0</v>
          </cell>
          <cell r="B2554" t="str">
            <v>ASSENTAMENTO SEM FORNECIMENTO DE TUBOS ATE 1,00M DE COMPRIMENTO OU CONEXOES DE FºFº OU ACO,COM FLANGES CLASSE PN-16,INCLUSIVE O FORNECIMENTO DOS MATERIAIS PARA JUNTAS(ARRUELAS DE B</v>
          </cell>
          <cell r="C2554" t="str">
            <v>UN</v>
          </cell>
        </row>
        <row r="2555">
          <cell r="A2555" t="str">
            <v>06.011.0149-0</v>
          </cell>
          <cell r="B2555" t="str">
            <v>ASSENTAMENTO SEM FORNECIMENTO DE TUBOS ATE 1,00M DE COMPRIMENTO OU CONEXOES DE FºFº OU ACO,COM FLANGES CLASSE PN-16,INCLUSIVE O FORNECIMENTO DOS MATERIAIS PARA JUNTAS(ARRUELAS DE B</v>
          </cell>
          <cell r="C2555" t="str">
            <v>UN</v>
          </cell>
        </row>
        <row r="2556">
          <cell r="A2556" t="str">
            <v>06.011.0191-0</v>
          </cell>
          <cell r="B2556" t="str">
            <v>CUSTO ADICIONAL AOS ITENS(06.011.0101 ATE 06.011.0119,06.011.0131 ATE 06.011.0149,06.011.0411 ATE 06.011.0427),POR METRODE TUBO EXCEDENTE DE 1,00M DE COMPRIMENTO,COM DIAMETRO DE 5</v>
          </cell>
          <cell r="C2556" t="str">
            <v>M</v>
          </cell>
        </row>
        <row r="2557">
          <cell r="A2557" t="str">
            <v>06.011.0192-0</v>
          </cell>
          <cell r="B2557" t="str">
            <v>CUSTO ADICIONAL AOS ITENS(06.011.0101 ATE 06.011.0119,06.011.0131 ATE 06.011.0149,06.011.0411 ATE 06.011.0427),POR METRODE TUBO EXCEDENTE DE 1,00M DE COMPRIMENTO,COM DIAMETRO DE 7</v>
          </cell>
          <cell r="C2557" t="str">
            <v>M</v>
          </cell>
        </row>
        <row r="2558">
          <cell r="A2558" t="str">
            <v>06.011.0193-0</v>
          </cell>
          <cell r="B2558" t="str">
            <v>CUSTO ADICIONAL AOS ITENS(06.011.0101 ATE 06.011.0119,06.011.0131 ATE 06.011.0149,06.011.0411 ATE 06.011.0427),POR METRODE TUBO EXCEDENTE DE 1,00M DE COMPRIMENTO,COM DIAMETRO DE 1</v>
          </cell>
          <cell r="C2558" t="str">
            <v>M</v>
          </cell>
        </row>
        <row r="2559">
          <cell r="A2559" t="str">
            <v>06.011.0194-0</v>
          </cell>
          <cell r="B2559" t="str">
            <v>CUSTO ADICIONAL AOS ITENS(06.011.0101 ATE 06.011.0119,06.011.0131 ATE 06.011.0149,06.011.0411 ATE 06.011.0427),POR METRODE TUBO EXCEDENTE DE 1,00M DE COMPRIMENTO,COM DIAMETRO DE 1</v>
          </cell>
          <cell r="C2559" t="str">
            <v>M</v>
          </cell>
        </row>
        <row r="2560">
          <cell r="A2560" t="str">
            <v>06.011.0195-0</v>
          </cell>
          <cell r="B2560" t="str">
            <v>CUSTO ADICIONAL AOS ITENS(06.011.0101 ATE 06.011.0119,06.011.0131 ATE 06.011.0149,06.011.0411 ATE 06.011.0427),POR METRODE TUBO EXCEDENTE DE 1,00M DE COMPRIMENTO,COM DIAMETRO DE 2</v>
          </cell>
          <cell r="C2560" t="str">
            <v>M</v>
          </cell>
        </row>
        <row r="2561">
          <cell r="A2561" t="str">
            <v>06.011.0196-0</v>
          </cell>
          <cell r="B2561" t="str">
            <v>CUSTO ADICIONAL AOS ITENS 06.011.0101 ATE 06.011.0119,06.011.0131 ATE 06.011.0149,06.011.0411 ATE 06.011.0427),POR METRODE TUBO EXCEDENTE DE 1,00M DE COMPRIMENTO,COM DIAMETRO DE 2</v>
          </cell>
          <cell r="C2561" t="str">
            <v>M</v>
          </cell>
        </row>
        <row r="2562">
          <cell r="A2562" t="str">
            <v>06.011.0197-0</v>
          </cell>
          <cell r="B2562" t="str">
            <v>CUSTO ADICIONAL AOS ITENS(06.011.0101 ATE 06.011.0119,06.011.0131 ATE 06.011.0149,06.011.0411 ATE 06.011.0427),POR METRODE TUBO EXCEDENTE DE 1,00M DE COMPRIMENTO,COM DIAMETRO DE 3</v>
          </cell>
          <cell r="C2562" t="str">
            <v>M</v>
          </cell>
        </row>
        <row r="2563">
          <cell r="A2563" t="str">
            <v>06.011.0198-0</v>
          </cell>
          <cell r="B2563" t="str">
            <v>CUSTO ADICIONAL AOS ITENS(06.011.0101 ATE 06.011.0119,06.011.0131 ATE 06.011.0149,06.011.0411 ATE 06.011.0427),POR METRODE TUBO EXCEDENTE DE 1,00M DE COMPRIMENTO,COM DIAMETRO DE 3</v>
          </cell>
          <cell r="C2563" t="str">
            <v>M</v>
          </cell>
        </row>
        <row r="2564">
          <cell r="A2564" t="str">
            <v>06.011.0199-0</v>
          </cell>
          <cell r="B2564" t="str">
            <v>CUSTO ADICIONAL AOS ITENS(06.011.0101 ATE 06.011.0119,06.011.0131 ATE 06.011.0149,06.011.0411 ATE 06.011.0427),POR METRODE TUBO EXCEDENTE DE 1,00M DE COMPRIMENTO,COM DIAMETRO DE 4</v>
          </cell>
          <cell r="C2564" t="str">
            <v>M</v>
          </cell>
        </row>
        <row r="2565">
          <cell r="A2565" t="str">
            <v>06.011.0200-0</v>
          </cell>
          <cell r="B2565" t="str">
            <v>CUSTO ADICIONAL AOS ITENS(06.011.0101 ATE 06.011.0119,06.011.0131 ATE 06.011.0149,06.011.0411 ATE 06.011.0427),POR METRODE TUBO EXCEDENTE DE 1,00M DE COMPRIMENTO,COM DIAMETRO DE 4</v>
          </cell>
          <cell r="C2565" t="str">
            <v>M</v>
          </cell>
        </row>
        <row r="2566">
          <cell r="A2566" t="str">
            <v>06.011.0201-0</v>
          </cell>
          <cell r="B2566" t="str">
            <v>CUSTO ADICIONAL AOS ITENS(06.011.0101 ATE 06.011.0119,06.011.0131 ATE 06.011.0149,06.011.0411 ATE 06.011.0427),POR METRODE TUBO EXCEDENTE DE 1,00M DE COMPRIMENTO,COM DIAMETRO DE 5</v>
          </cell>
          <cell r="C2566" t="str">
            <v>M</v>
          </cell>
        </row>
        <row r="2567">
          <cell r="A2567" t="str">
            <v>06.011.0202-0</v>
          </cell>
          <cell r="B2567" t="str">
            <v>CUSTO ADICIONAL AOS ITENS(06.011.0101 ATE 06.011.0119,06.011.0131 ATE 06.011.0149,06.011.0411 ATE 06.011.0427),POR METRODE TUBO EXCEDENTE DE 1,00M DE COMPRIMENTO,COM DIAMETRO DE 6</v>
          </cell>
          <cell r="C2567" t="str">
            <v>M</v>
          </cell>
        </row>
        <row r="2568">
          <cell r="A2568" t="str">
            <v>06.011.0203-0</v>
          </cell>
          <cell r="B2568" t="str">
            <v>CUSTO ADICIONAL AOS ITENS(06.011.0101 ATE 06.011.0119,06.011.0131 ATE 06.011.0149,06.011.0411 ATE 06.011.0427),POR METRODE TUBO EXCEDENTE DE 1,00M DE COMPRIMENTO,COM DIAMETRO DE 7</v>
          </cell>
          <cell r="C2568" t="str">
            <v>M</v>
          </cell>
        </row>
        <row r="2569">
          <cell r="A2569" t="str">
            <v>06.011.0205-0</v>
          </cell>
          <cell r="B2569" t="str">
            <v>CUSTO ADICIONAL AOS ITENS(06.011.0101 ATE 06.011.0119,06.011.0131 ATE 06.011.0149,06.011.0411 ATE 06.011.0427),POR METRODE TUBO EXCEDENTE DE 1,00M DE COMPRIMENTO,COM DIAMETRO DE 8</v>
          </cell>
          <cell r="C2569" t="str">
            <v>M</v>
          </cell>
        </row>
        <row r="2570">
          <cell r="A2570" t="str">
            <v>06.011.0206-0</v>
          </cell>
          <cell r="B2570" t="str">
            <v>CUSTO ADICIONAL AOS ITENS(06.011.0101 ATE 06.011.0119,06.011.0131 ATE 06.011.0149,06.011.0411 ATE 06.011.0427),POR METRODE TUBO EXCEDENTE DE 1,00M DE COMPRIMENTO,COM DIAMETRO DE 9</v>
          </cell>
          <cell r="C2570" t="str">
            <v>M</v>
          </cell>
        </row>
        <row r="2571">
          <cell r="A2571" t="str">
            <v>06.011.0207-0</v>
          </cell>
          <cell r="B2571" t="str">
            <v>CUSTO ADICIONAL AOS ITENS 06.011.0101 ATE 06.011.0119,06.011.0131 ATE 06.011.0149,06.011.0411 ATE 06.011.0427),POR METRODE TUBO EXCEDENTE DE 1,00M DE COMPRIMENTO,COM DIAMETRO DE 1</v>
          </cell>
          <cell r="C2571" t="str">
            <v>M</v>
          </cell>
        </row>
        <row r="2572">
          <cell r="A2572" t="str">
            <v>06.011.0209-0</v>
          </cell>
          <cell r="B2572" t="str">
            <v>CUSTO ADICIONAL AOS ITENS(06.011.0101 ATE 06.011.0119,06.011.0131 ATE 06.011.0149,06.011.0411 ATE 06.011.0427),POR METRODE TUBO EXCEDENTE DE 1,00M DE COMPRIMENTO,COM DIAMETRO DE 1</v>
          </cell>
          <cell r="C2572" t="str">
            <v>M</v>
          </cell>
        </row>
        <row r="2573">
          <cell r="A2573" t="str">
            <v>06.011.0221-0</v>
          </cell>
          <cell r="B2573" t="str">
            <v>MONTAGEM SEM FORNECIMENTO,DE VALVULAS DE GAVETA(REGISTROS),VALVULAS DE RETENCAO,VENTOSAS,HIDRANTES,ETC,COM FLANGES CLASSE PN-10,INCLUSIVE O FORNECIMENTO DOS MATERIAIS PARA AS JUNTA</v>
          </cell>
          <cell r="C2573" t="str">
            <v>UN</v>
          </cell>
        </row>
        <row r="2574">
          <cell r="A2574" t="str">
            <v>06.011.0222-0</v>
          </cell>
          <cell r="B2574" t="str">
            <v>MONTAGEM SEM FORNECIMENTO,DE VALVULAS DE GAVETA(REGISTROS),VALVULAS DE RETENCAO,VENTOSAS,HIDRANTES,ETC,COM FLANGES CLASSE PN-10,INCLUSIVE O FORNECIMENTO DOS MATERIAIS PARA AS JUNTA</v>
          </cell>
          <cell r="C2574" t="str">
            <v>UN</v>
          </cell>
        </row>
        <row r="2575">
          <cell r="A2575" t="str">
            <v>06.011.0223-0</v>
          </cell>
          <cell r="B2575" t="str">
            <v>MONTAGEM SEM FORNECIMENTO,DE VALVULAS DE GAVETA(REGISTROS),VALVULAS DE RETENCAO,VENTOSAS,HIDRANTES,ETC,COM FLANGES CLASSE PN-10,INCLUSIVE O FORNECIMENTO DOS MATERIAIS PARA AS JUNTA</v>
          </cell>
          <cell r="C2575" t="str">
            <v>UN</v>
          </cell>
        </row>
        <row r="2576">
          <cell r="A2576" t="str">
            <v>06.011.0224-0</v>
          </cell>
          <cell r="B2576" t="str">
            <v>MONTAGEM SEM FORNECIMENTO,DE VALVULAS DE GAVETA(REGISTROS),VALVULAS DE RETENCAO,VENTOSAS,HIDRANTES,ETC,COM FLANGES,CLASSE PN-10,INCLUSIVE O FORNECIMENTO DOS MATERIAIS PARA AS JUNTA</v>
          </cell>
          <cell r="C2576" t="str">
            <v>UN</v>
          </cell>
        </row>
        <row r="2577">
          <cell r="A2577" t="str">
            <v>06.011.0225-0</v>
          </cell>
          <cell r="B2577" t="str">
            <v>MONTAGEM SEM FORNECIMENTO,DE VALVULAS DE GAVETA(REGISTROS),VALVULAS DE RETENCAO,VENTOSAS,HIDRANTES,ETC,COM FLANGES,CLASSE PN-10,INCLUSIVE O FORNECIMENTO DOS MATERIAIS PARA AS JUNTA</v>
          </cell>
          <cell r="C2577" t="str">
            <v>UN</v>
          </cell>
        </row>
        <row r="2578">
          <cell r="A2578" t="str">
            <v>06.011.0226-0</v>
          </cell>
          <cell r="B2578" t="str">
            <v>MONTAGEM SEM FORNECIMENTO,DE VALVULAS DE GAVETA(REGISTROS),VALVULAS DE RETENCAO,VENTOSAS,HIDRANTES,ETC,COM FLANGES,CLASSE PN-10,INCLUSIVE O FORNECIMENTO DOS MATERIAIS PARA AS JUNTA</v>
          </cell>
          <cell r="C2578" t="str">
            <v>UN</v>
          </cell>
        </row>
        <row r="2579">
          <cell r="A2579" t="str">
            <v>06.011.0227-0</v>
          </cell>
          <cell r="B2579" t="str">
            <v>MONTAGEM SEM FORNECIMENTO,DE VALVULAS DE GAVETA(REGISTROS),VALVULAS DE RETENCAO,VENTOSAS,HIDRANTES,ETC,COM FLANGES,CLASSE PN-10,INCLUSIVE O FORNECIMENTO DOS MATERIAIS PARA AS JUNTA</v>
          </cell>
          <cell r="C2579" t="str">
            <v>UN</v>
          </cell>
        </row>
        <row r="2580">
          <cell r="A2580" t="str">
            <v>06.011.0228-0</v>
          </cell>
          <cell r="B2580" t="str">
            <v>MONTAGEM SEM FORNECIMENTO,DE VALVULAS DE GAVETA(REGISTROS),VALVULAS DE RETENCAO,VENTOSAS,HIDRANTES,ETC,COM FLANGES,CLASSE PN-10,INCLUSIVE O FORNECIMENTO DOS MATERIAIS PARA AS JUNTA</v>
          </cell>
          <cell r="C2580" t="str">
            <v>UN</v>
          </cell>
        </row>
        <row r="2581">
          <cell r="A2581" t="str">
            <v>06.011.0229-0</v>
          </cell>
          <cell r="B2581" t="str">
            <v>MONTAGEM SEM FORNECIMENTO,DE VALVULAS DE GAVETA(REGISTROS),VALVULAS DE RETENCAO,VENTOSAS,HIDRANTES,ETC,COM FLANGES,CLASSE PN-10,INCLUSIVE O FORNECIMENTO DOS MATERIAIS PARA AS JUNTA</v>
          </cell>
          <cell r="C2581" t="str">
            <v>UN</v>
          </cell>
        </row>
        <row r="2582">
          <cell r="A2582" t="str">
            <v>06.011.0230-0</v>
          </cell>
          <cell r="B2582" t="str">
            <v>MONTAGEM SEM FORNECIMENTO,DE VALVULAS DE GAVETA(REGISTROS),VALVULAS DE RETENCAO,VENTOSAS,HIDRANTES,ETC,COM FLANGES CLASSE PN-10,INCLUSIVE O FORNECIMENTO DOS MATERIAIS PARA AS JUNTA</v>
          </cell>
          <cell r="C2582" t="str">
            <v>UN</v>
          </cell>
        </row>
        <row r="2583">
          <cell r="A2583" t="str">
            <v>06.011.0231-0</v>
          </cell>
          <cell r="B2583" t="str">
            <v>MONTAGEM SEM FORNECIMENTO,DE VALVULAS DE GAVETA(REGISTROS),VALVULAS DE RETENCAO,VENTOSAS,HIDRANTES,ETC,COM FLANGES,CLASSE PN-10,INCLUSIVE O FORNECIMENTO DOS MATERIAIS PARA AS JUNTA</v>
          </cell>
          <cell r="C2583" t="str">
            <v>UN</v>
          </cell>
        </row>
        <row r="2584">
          <cell r="A2584" t="str">
            <v>06.011.0232-0</v>
          </cell>
          <cell r="B2584" t="str">
            <v>MONTAGEM SEM FORNECIMENTO,DE VALVULAS DE GAVETA(REGISTROS),VALVULAS DE RETENCAO,VENTOSAS,HIDRANTES,ETC,COM FLANGES,CLASSE PN-10,INCLUSIVE O FORNECIMENTO DOS MATERIAIS PARA AS JUNTA</v>
          </cell>
          <cell r="C2584" t="str">
            <v>UN</v>
          </cell>
        </row>
        <row r="2585">
          <cell r="A2585" t="str">
            <v>06.011.0233-0</v>
          </cell>
          <cell r="B2585" t="str">
            <v>MONTAGEM SEM FORNECIMENTO,DE VALVULAS DE GAVETA(REGISTROS),VALVULAS DE RETENCAO,VENTOSAS,HIDRANTES,ETC,COM FLANGES,CLASSE PN-10,INCLUSIVE O FORNECIMENTO DOS MATERIAIS PARA AS JUNTA</v>
          </cell>
          <cell r="C2585" t="str">
            <v>UN</v>
          </cell>
        </row>
        <row r="2586">
          <cell r="A2586" t="str">
            <v>06.011.0235-0</v>
          </cell>
          <cell r="B2586" t="str">
            <v>MONTAGEM SEM FORNECIMENTO,DE VALVULAS DE GAVETA(REGISTROS),VALVULAS DE RETENCAO,VENTOSAS,HIDRANTES,ETC,COM FLANGES,CLASSE PN-10,INCLUSIVE O FORNECIMENTO DOS MATERIAIS PARA AS JUNTA</v>
          </cell>
          <cell r="C2586" t="str">
            <v>UN</v>
          </cell>
        </row>
        <row r="2587">
          <cell r="A2587" t="str">
            <v>06.011.0236-0</v>
          </cell>
          <cell r="B2587" t="str">
            <v>MONTAGEM SEM FORNECIMENTO,DE VALVULAS DE GAVETA(REGISTROS),VALVULAS DE RETENCAO,VENTOSAS,HIDRANTES,ETC,COM FLANGES,CLASSE PN-10,INCLUSIVE O FORNECIMENTO DOS MATERIAIS PARA AS JUNTA</v>
          </cell>
          <cell r="C2587" t="str">
            <v>UN</v>
          </cell>
        </row>
        <row r="2588">
          <cell r="A2588" t="str">
            <v>06.011.0237-0</v>
          </cell>
          <cell r="B2588" t="str">
            <v>MONTAGEM SEM FORNECIMENTO,DE VALVULAS DE GAVETA(REGISTROS),VALVULAS DE RETENCAO,VENTOSAS,HIDRANTES,ETC,COM FLANGES,CLASSE PN-10,INCLUSIVE O FORNECIMENTO DOS MATERIAIS PARA AS JUNTA</v>
          </cell>
          <cell r="C2588" t="str">
            <v>UN</v>
          </cell>
        </row>
        <row r="2589">
          <cell r="A2589" t="str">
            <v>06.011.0239-0</v>
          </cell>
          <cell r="B2589" t="str">
            <v>MONTAGEM SEM FORNECIMENTO,DE VALVULAS DE GAVETA(REGISTROS),VALVULAS DE RETENCAO,VENTOSAS,HIDRANTES,ETC,COM FLANGES,CLASSE PN-10,INCLUSIVE O FORNECIMENTO DOS MATERIAIS PARA AS JUNTA</v>
          </cell>
          <cell r="C2589" t="str">
            <v>UN</v>
          </cell>
        </row>
        <row r="2590">
          <cell r="A2590" t="str">
            <v>06.011.0251-0</v>
          </cell>
          <cell r="B2590" t="str">
            <v>MONTAGEM SEM FORNECIMENTO,DE VALVULAS DE GAVETA(REGISTROS),VALVULAS DE RETENCAO,VENTOSAS,HIDRANTES,ETC,COM FLANGES,CLASSE PN-16,INCLUSIVE O FORNECIMENTO DOS MATERIAIS PARA AS JUNTA</v>
          </cell>
          <cell r="C2590" t="str">
            <v>UN</v>
          </cell>
        </row>
        <row r="2591">
          <cell r="A2591" t="str">
            <v>06.011.0252-0</v>
          </cell>
          <cell r="B2591" t="str">
            <v>MONTAGEM SEM FORNECEMENTO,DE VALVULAS DE GAVETA(REGISTROS),VALVULAS DE RETENCAO,VENTOSAS,HIDRANTES,ETC,COM FLANGES,CLASSE PN-16,INCLUSIVE O FORNECIMENTO DOS MATERIAIS PARA AS JUNTA</v>
          </cell>
          <cell r="C2591" t="str">
            <v>UN</v>
          </cell>
        </row>
        <row r="2592">
          <cell r="A2592" t="str">
            <v>06.011.0253-0</v>
          </cell>
          <cell r="B2592" t="str">
            <v>MONTAGEM SEM FORNECIMENTO,DE VALVULAS DE GAVETA(REGISTROS),VALVULAS DE RETENCAO,VENTOSAS,HIDRANTES,ETC,COM FLANGES,CLASSE PN-16,INCLUSIVE O FORNECIMENTO DOS MATERIAIS PARA AS JUNTA</v>
          </cell>
          <cell r="C2592" t="str">
            <v>UN</v>
          </cell>
        </row>
        <row r="2593">
          <cell r="A2593" t="str">
            <v>06.011.0254-0</v>
          </cell>
          <cell r="B2593" t="str">
            <v>MONTAGEM SEM FORNECIMENTO,DE VALVULAS DE GAVETA(REGISTROS),VALVULAS DE RETENCAO,VENTOSAS,HIDRANTES,ETC,COM FLANGES,CLASSE PN-16,INCLUSIVE O FORNECIMENTO DOS MATERIAIS PARA AS JUNTA</v>
          </cell>
          <cell r="C2593" t="str">
            <v>UN</v>
          </cell>
        </row>
        <row r="2594">
          <cell r="A2594" t="str">
            <v>06.011.0255-0</v>
          </cell>
          <cell r="B2594" t="str">
            <v>MONTAGEM SEM FORNECIMENTO,DE VALVULAS DE GAVETA(REGISTROA),VALVULAS DE RETENCAO,VENTOSAS,HIDRANTES,ETC,COM FLANGES,CLASSE PN-16,INCLUSIVE O FORNECIMENTO DOS MATERIAIS PARA AS JUNTA</v>
          </cell>
          <cell r="C2594" t="str">
            <v>UN</v>
          </cell>
        </row>
        <row r="2595">
          <cell r="A2595" t="str">
            <v>06.011.0256-0</v>
          </cell>
          <cell r="B2595" t="str">
            <v>MONTAGEM SEM FORNECIMENTO,DE VALVULAS DE GAVETA(REGISTROS),VALVULAS DE RETENCAO,VENTOSAS,HIDRANTES,ETC,COM FLANGES,CLASSE PN-16,INCLUSIVE O FORNECIMENTO DOS MATERIAIS PARA AS JUNTA</v>
          </cell>
          <cell r="C2595" t="str">
            <v>UN</v>
          </cell>
        </row>
        <row r="2596">
          <cell r="A2596" t="str">
            <v>06.011.0257-0</v>
          </cell>
          <cell r="B2596" t="str">
            <v>MONTAGEM SEM FORNECIMENTO,DE VALVULAS DE GAVETA(REGISTROS),VALVULAS DE RETENCAO,VENTOSAS,HIDRANTES,ETC,COM FLANGES,CLASSE PN-16,INCLUSIVE O FORNECIMENTO DOS MATERIAIS PARA AS JUNTA</v>
          </cell>
          <cell r="C2596" t="str">
            <v>UN</v>
          </cell>
        </row>
        <row r="2597">
          <cell r="A2597" t="str">
            <v>06.011.0258-0</v>
          </cell>
          <cell r="B2597" t="str">
            <v>MONTAGEM SEM FORNECIMENTO,DE VALVULAS DE GAVETA(REGISTRO),VALVULAS DE RETENCAO,VENTOSAS,HIDRANTES,ETC,COM FLANGES CLASSEPN-16,INCLUSIVE O FORNECIMENTO DOS MATERIAIS PARA AS JUNTAS</v>
          </cell>
          <cell r="C2597" t="str">
            <v>UN</v>
          </cell>
        </row>
        <row r="2598">
          <cell r="A2598" t="str">
            <v>06.011.0259-0</v>
          </cell>
          <cell r="B2598" t="str">
            <v>MONTAGEM SEM FORNECIMENTO,DE VALVULAS DE GAVETA(REGISTROS),VALVULAS DE RETENCAO,VENTOSAS,HIDRANTES,ETC,COM FLANGES,CLASSE PN-16,INCLUSIVE O FORNECIMENTO DOS MATERIAIS PARA AS JUNTA</v>
          </cell>
          <cell r="C2598" t="str">
            <v>UN</v>
          </cell>
        </row>
        <row r="2599">
          <cell r="A2599" t="str">
            <v>06.011.0260-0</v>
          </cell>
          <cell r="B2599" t="str">
            <v>MONTAGEM SEM FORNECIMENTO,DE VALVULAS DE GAVETA(REGISTROS),VALVULAS DE RETENCAO,VENTOSAS,HIDRANTES,ETC,COM FLANGES CLASSE PN-16,INCLUSIVE O FORNECIMENTO DOS MATERIAIS PARA AS JUNTA</v>
          </cell>
          <cell r="C2599" t="str">
            <v>UN</v>
          </cell>
        </row>
        <row r="2600">
          <cell r="A2600" t="str">
            <v>06.011.0261-0</v>
          </cell>
          <cell r="B2600" t="str">
            <v>MONTAGEM SEM FORNECIMENTO,DE VALVULAS DE GAVETA(REGISTROS),VALVULAS DE RETENCAO,VENTOSAS,HIDRANTES,ETC,COM FLANGES,CLASSE PN-16,INCLUSIVE O FORNECIMENTO DOS MATERIAIS PARA AS JUNTA</v>
          </cell>
          <cell r="C2600" t="str">
            <v>UN</v>
          </cell>
        </row>
        <row r="2601">
          <cell r="A2601" t="str">
            <v>06.011.0262-0</v>
          </cell>
          <cell r="B2601" t="str">
            <v>MONTAGEM SEM FORNECIMENTO,DE VALVULAS DE GAVETA(REGISTROS),VALVULAS DE RETENCAO,VENTOSAS,HIDRANTES,ETC,COM FLANGES,CLASSE PN-16,INCLUSIVE O FORNECIMENTO DOS MATERIAIS PARA AS JUNTA</v>
          </cell>
          <cell r="C2601" t="str">
            <v>UN</v>
          </cell>
        </row>
        <row r="2602">
          <cell r="A2602" t="str">
            <v>06.011.0263-0</v>
          </cell>
          <cell r="B2602" t="str">
            <v>MONTAGEM SEM FORNECIMENTO,DE VALVULAS DE GAVETA(REGISTROS),VALVULAS DE RETENCAO,VENTOSAS,HIDRANTES,ETC,COM FLANGES,CLASSE PN-16,INCLUSIVE O FORNECIMENTO DOS MATERIAIS PARA AS JUNTA</v>
          </cell>
          <cell r="C2602" t="str">
            <v>UN</v>
          </cell>
        </row>
        <row r="2603">
          <cell r="A2603" t="str">
            <v>06.011.0265-0</v>
          </cell>
          <cell r="B2603" t="str">
            <v>MONTAGEM SEM FORNECIMENTO,DE VALVULAS DE GAVETA(REGISTROS),VALVULAS DE RETENCAO,VENTOSAS,HIDRANTES,ETC,COM FLANGES,CLASSE PN-16,INCLUSIVE O FORNECIMENTO DOS MATERIAIS PARA AS JUNTA</v>
          </cell>
          <cell r="C2603" t="str">
            <v>UN</v>
          </cell>
        </row>
        <row r="2604">
          <cell r="A2604" t="str">
            <v>06.011.0266-0</v>
          </cell>
          <cell r="B2604" t="str">
            <v>MONTAGEM SEM FORNECIMENTO,DE VALVULAS DE GAVETA(REGISTROS),VALVULAS DE RETENCAO,VENTOSAS,HIDRANTES,ETC,COM FLANGES,CLASSE PN-16,INCLUSIVE O FORNECIMENTO DOS MATERIAIS PARA AS JUNTA</v>
          </cell>
          <cell r="C2604" t="str">
            <v>UN</v>
          </cell>
        </row>
        <row r="2605">
          <cell r="A2605" t="str">
            <v>06.011.0267-0</v>
          </cell>
          <cell r="B2605" t="str">
            <v>MONTAGEM SEM FORNECIMENTO,DE VALVULAS DE GAVETA(REGISTROS),VALVULAS DE RETENCAO,VENTOSAS,HIDRANTES,ETC,COM FLANGES,CLASSE PN-16,INCLUSIVE O FORNECIMENTO DOS MATERIAIS PARA AS JUNTA</v>
          </cell>
          <cell r="C2605" t="str">
            <v>UN</v>
          </cell>
        </row>
        <row r="2606">
          <cell r="A2606" t="str">
            <v>06.011.0269-0</v>
          </cell>
          <cell r="B2606" t="str">
            <v>MONTAGEM SEM FORNECIMENTO,DE VALVULAS DE GAVETA(REGISTROS),VALVULAS DE RETENCAO,VENTOSAS,HIDRANTES,ETC,COM FLANGES,CLASSE PN-16,INCLUSIVE O FORNECIMENTO DOS MATERIAIS PARA AS JUNTA</v>
          </cell>
          <cell r="C2606" t="str">
            <v>UN</v>
          </cell>
        </row>
        <row r="2607">
          <cell r="A2607" t="str">
            <v>06.011.0311-0</v>
          </cell>
          <cell r="B2607" t="str">
            <v>MONTAGEM SEM FORNECIMENTO,DE VALVULAS BORBOLETA COM FLANGESCLASSE PN-10,INCLUSIVE O FORNECIMENTO DOS MATERIAIS PARA ASJUNTAS(ARRUELAS DE BORRACHA E PARAFUSOS COM E SEM PORCAS DE</v>
          </cell>
          <cell r="C2607" t="str">
            <v>UN</v>
          </cell>
        </row>
        <row r="2608">
          <cell r="A2608" t="str">
            <v>06.011.0312-0</v>
          </cell>
          <cell r="B2608" t="str">
            <v>MONTAGEM SEM FORNECIMENTO DE VALVULAS BORBOLETA COM FLANGESCLASSE PN-10,INCLUSIVE O FORNECIMENTO DOS MATERIAIS PARA ASJUNTAS (ARRUELAS DE BORRACHA E PARAFUSOS COM E SEM PORCAS DE</v>
          </cell>
          <cell r="C2608" t="str">
            <v>UN</v>
          </cell>
        </row>
        <row r="2609">
          <cell r="A2609" t="str">
            <v>06.011.0313-0</v>
          </cell>
          <cell r="B2609" t="str">
            <v>MONTAGEM SEM FORNECIMENTO,DE VALVULAS BORBOLETA COM FLANGESCLASSE PN-10,INCLUSIVE O FORNECIMENTO DOS MATERIAIS PARA ASJUNTAS(ARRUELAS DE BORRACHA E PARAFUSOS COM E SEM PORCAS DE</v>
          </cell>
          <cell r="C2609" t="str">
            <v>UN</v>
          </cell>
        </row>
        <row r="2610">
          <cell r="A2610" t="str">
            <v>06.011.0314-0</v>
          </cell>
          <cell r="B2610" t="str">
            <v>MONTAGEM SEM FORNECIMENTO,DE VALVULAS BORBOLETA COM FLANGESCLASSE PN-10,INCLUSIVE O FORNECIMENTO DOS MATERIAIS PARA ASJUNTAS(ARRUELAS DE BORRACHA E PARAFUSOS COM E SEM PORCAS DE</v>
          </cell>
          <cell r="C2610" t="str">
            <v>UN</v>
          </cell>
        </row>
        <row r="2611">
          <cell r="A2611" t="str">
            <v>06.011.0315-0</v>
          </cell>
          <cell r="B2611" t="str">
            <v>MONTAGEM SEM FORNECIMENTO,DE VALVULAS BORBOLETA COM FLANGESCLASSE PN-10,INCLUSIVE O FORNECIMENTO DOS MATERIAIS PARA ASJUNTAS(ARRUELAS DE BORRACHA E PARAFUSOS COM E SEM PORCAS DE</v>
          </cell>
          <cell r="C2611" t="str">
            <v>UN</v>
          </cell>
        </row>
        <row r="2612">
          <cell r="A2612" t="str">
            <v>06.011.0316-0</v>
          </cell>
          <cell r="B2612" t="str">
            <v>MONTAGEM SEM FORNECIMENTO,DE VALVULAS BORBOLETA COM FLANGESCLASSE PN-10,INCLUSIVE O FORNECIMENTO DOS MATERIAIS PARA ASJUNTAS(ARRUELAS DE BORRACHA E PARAFUSOS COM E SEM PORCAS DE</v>
          </cell>
          <cell r="C2612" t="str">
            <v>UN</v>
          </cell>
        </row>
        <row r="2613">
          <cell r="A2613" t="str">
            <v>06.011.0317-0</v>
          </cell>
          <cell r="B2613" t="str">
            <v>MONTAGEM SEM FORNECIMENTO,DE VALVULAS BORBOLETA COM FLANGESCLASSE PN-10,INCLUSIVE O FORNECIMENTO DOS MATERIAIS PARA ASJUNTAS(ARRUELAS DE BORRACHA E PARAFUSOS COM E SEM PORCAS DE</v>
          </cell>
          <cell r="C2613" t="str">
            <v>UN</v>
          </cell>
        </row>
        <row r="2614">
          <cell r="A2614" t="str">
            <v>06.011.0318-0</v>
          </cell>
          <cell r="B2614" t="str">
            <v>MONTAGEM SEM FORNECIMENTO,DE VALVULAS BORBOLETA COM FLANGESCLASSE PN-10,INCLUSIVE O FORNECIMENTO DOS MATERIAIS PARA ASJUNTAS(ARRUELAS DE BORRACHA E PARAFUSOS COM E SEM PORCAS DE</v>
          </cell>
          <cell r="C2614" t="str">
            <v>UN</v>
          </cell>
        </row>
        <row r="2615">
          <cell r="A2615" t="str">
            <v>06.011.0319-0</v>
          </cell>
          <cell r="B2615" t="str">
            <v>MONTAGEM SEM FORNECIMENTO,DE VALVULAS BORBOLETA COM FLANGESCLASSE PN-10,INCLUSIVE O FORNECIMENTO DOS MATERIAIS PARA ASJUNTAS(ARRUELAS DE BORRACHA E PARAFUSOS COM E SEM PORCAS DE</v>
          </cell>
          <cell r="C2615" t="str">
            <v>UN</v>
          </cell>
        </row>
        <row r="2616">
          <cell r="A2616" t="str">
            <v>06.011.0320-0</v>
          </cell>
          <cell r="B2616" t="str">
            <v>MONTAGEM SEM FORNECIMENTO,DE VALVULAS BORBOLETA COM FLANGESCLASSE PN-10,INCLUSIVE O FORNECIMENTO DOS MATERIAIS PARA ASJUNTAS(ARRUELAS DE BORRACHA E PARAFUSOS COM E SEM PORCAS DE</v>
          </cell>
          <cell r="C2616" t="str">
            <v>UN</v>
          </cell>
        </row>
        <row r="2617">
          <cell r="A2617" t="str">
            <v>06.011.0321-0</v>
          </cell>
          <cell r="B2617" t="str">
            <v>MONTAGEM SEM FORNECIMENTO,DE VALVULAS BORBOLETA,COM FLANGESCLASSE PN-10,INCLUSIVE O FORNECIMENTO DOS MATERIAIS PARA ASJUNTAS(ARRUELAS DE BORRACHA E PARAFUSOS COM E SEM PORCAS DE</v>
          </cell>
          <cell r="C2617" t="str">
            <v>UN</v>
          </cell>
        </row>
        <row r="2618">
          <cell r="A2618" t="str">
            <v>06.011.0322-0</v>
          </cell>
          <cell r="B2618" t="str">
            <v>MONTAGEM SEM FORNECIMENTO,DE VALVULAS BORBOLETA COM FLANGESCLASSE PN-10,INCLUSIVE O FORNECIMENTO DOS MATERIAIS PARA ASJUNTAS(ARRUELAS DE BORRACHA E PARAFUSOS COM E SEM PORCAS DE</v>
          </cell>
          <cell r="C2618" t="str">
            <v>UN</v>
          </cell>
        </row>
        <row r="2619">
          <cell r="A2619" t="str">
            <v>06.011.0324-0</v>
          </cell>
          <cell r="B2619" t="str">
            <v>MONTAGEM SEM FORNECIMENTO,DE VALVULAS BORBOLETA COM FLANGESCLASSE PN-10,INCLUSIVE O FORNECIMENTO DOS MATERIAIS PARA ASJUNTAS(ARRUELAS DE BORRACHA E PARAFUSOS COM E SEM PORCAS DE</v>
          </cell>
          <cell r="C2619" t="str">
            <v>UN</v>
          </cell>
        </row>
        <row r="2620">
          <cell r="A2620" t="str">
            <v>06.011.0325-0</v>
          </cell>
          <cell r="B2620" t="str">
            <v>MONTAGEM SEM FORNECIMENTO,DE VALVULAS BORBOLETA COM FLANGESCLASSE PN-10,INCLUSIVE O FORNECIMENTO DOS MATERIAIS PARA ASJUNTAS(ARRUELAS DE BORRACHA E PARAFUSOS COM E SEM PORCAS DE</v>
          </cell>
          <cell r="C2620" t="str">
            <v>UN</v>
          </cell>
        </row>
        <row r="2621">
          <cell r="A2621" t="str">
            <v>06.011.0326-0</v>
          </cell>
          <cell r="B2621" t="str">
            <v>MONTAGEM SEM FORNECIMENTO,DE VALVULAS BORBOLETA COM FLANGESCLASSE PN-10,INCLUSIVE O FORNECIMENTO DOS MATERIAIS PARA ASJUNTAS(ARRUELAS DE BORRACHA E PARAFUSOS COM E SEM PORCAS DE</v>
          </cell>
          <cell r="C2621" t="str">
            <v>UN</v>
          </cell>
        </row>
        <row r="2622">
          <cell r="A2622" t="str">
            <v>06.011.0328-0</v>
          </cell>
          <cell r="B2622" t="str">
            <v>MONTAGEM SEM FORNECIMENTO,DE VALVULAS BORBOLETA COM FLANGESCLASSE PN-10,INCLUSIVE O FORNECIMENTO DOS MATERIAIS PARA ASJUNTAS(ARRUELAS DE BORRACHA E PARAFUSOS COM E SEM PORCAS DE</v>
          </cell>
          <cell r="C2622" t="str">
            <v>UN</v>
          </cell>
        </row>
        <row r="2623">
          <cell r="A2623" t="str">
            <v>06.011.0341-0</v>
          </cell>
          <cell r="B2623" t="str">
            <v>MONTAGEM SEM FORNECIMENTO,DE VALVULAS BORBOLETA COM FLANGESCLASSE PN-16,INCLUSIVE O FORNECIMENTO DOS MATERIAIS PARA ASJUNTAS(ARRUELAS DE BORRACHA E PARAFUSOS COM E SEM PORCAS DE</v>
          </cell>
          <cell r="C2623" t="str">
            <v>UN</v>
          </cell>
        </row>
        <row r="2624">
          <cell r="A2624" t="str">
            <v>06.011.0342-0</v>
          </cell>
          <cell r="B2624" t="str">
            <v>MONTAGEM SEM FORNECIMENTO,DE VALVULAS BORBOLETA COM FLANGESCLASSE PN-16,INCLUSIVE O FORNECIMENTO DOS MATERIAIS PARA ASJUNTAS(ARRUELAS DE BORRACHA E PARAFUSOS COM E SEM PORCAS DE</v>
          </cell>
          <cell r="C2624" t="str">
            <v>UN</v>
          </cell>
        </row>
        <row r="2625">
          <cell r="A2625" t="str">
            <v>06.011.0343-0</v>
          </cell>
          <cell r="B2625" t="str">
            <v>MONTAGEM SEM FORNECIMENTO,DE VALVULAS BORBOLETA,COM FLANGESCLASSE PN-16,INCLUSIVE O FORNECIMENTO DOS MATERIAIS PARA ASJUNTAS(ARRUELAS DE BORRACHA E PARAFUSOS COM E SEM PORCAS DE</v>
          </cell>
          <cell r="C2625" t="str">
            <v>UN</v>
          </cell>
        </row>
        <row r="2626">
          <cell r="A2626" t="str">
            <v>06.011.0344-0</v>
          </cell>
          <cell r="B2626" t="str">
            <v>MONTAGEM SEM FORNECIMENTO,DE VALVULAS BORBOLETA,COM FLANGESCLASSE PN-16,INCLUSIVE O FORNECIMENTO DOS MATERIAIS PARA ASJUNTAS(ARRUELAS DE BORRACHA E PARAFUSOS COM E SEM PORCAS DE</v>
          </cell>
          <cell r="C2626" t="str">
            <v>UN</v>
          </cell>
        </row>
        <row r="2627">
          <cell r="A2627" t="str">
            <v>06.011.0345-0</v>
          </cell>
          <cell r="B2627" t="str">
            <v>MONTAGEM SEM FORNECIMENTO,DE VALVULAS BORBOLETA COM FLANGESCLASSE PN-16,INCLUSIVE O FORNECIMENTO DOS MATERIAIS PARA ASJUNTAS(ARRUELAS DE BORRACHA E PARAFUSOS COM E SEM PORCAS DE</v>
          </cell>
          <cell r="C2627" t="str">
            <v>UN</v>
          </cell>
        </row>
        <row r="2628">
          <cell r="A2628" t="str">
            <v>06.011.0346-0</v>
          </cell>
          <cell r="B2628" t="str">
            <v>MONTAGEM SEM FORNECIMENTO,DE VALVULAS BORBOLETA COM FLANGESCLASSE PN-16,INCLUSIVE O FORNECIMENTO DOS MATERIAIS PARA ASJUNTAS(ARRUELAS DE BORRACHA E PARAFUSOS COM E SEM PORCAS DE</v>
          </cell>
          <cell r="C2628" t="str">
            <v>UN</v>
          </cell>
        </row>
        <row r="2629">
          <cell r="A2629" t="str">
            <v>06.011.0347-0</v>
          </cell>
          <cell r="B2629" t="str">
            <v>MONTAGEM SEM FORNECIMENTO,DE VALVULAS BORBOLETA COM FLANGESCLASSE PN-16,INCLUSIVE O FORNECIMENTO DOS MATERIAIS PARA ASJUNTAS(ARRUELAS DE BORRACHA E PARAFUSOS COM E SEM PORCAS DE</v>
          </cell>
          <cell r="C2629" t="str">
            <v>UN</v>
          </cell>
        </row>
        <row r="2630">
          <cell r="A2630" t="str">
            <v>06.011.0348-0</v>
          </cell>
          <cell r="B2630" t="str">
            <v>MONTAGEM SEM FORNECIMENTO,DE VALVULAS BORBOLETA COM FLANGESCLASSE PN-16,INCLUSIVE O FORNECIMENTO DOS MATERIAIS PARA ASJUNTAS(ARRUELAS DE BORRACHA E PARAFUSOS COM E SEM PORCAS DE</v>
          </cell>
          <cell r="C2630" t="str">
            <v>UN</v>
          </cell>
        </row>
        <row r="2631">
          <cell r="A2631" t="str">
            <v>06.011.0349-0</v>
          </cell>
          <cell r="B2631" t="str">
            <v>MONTAGEM SEM FORNECIMENTO,DE VALVULAS BORBOLETA COM FLANGESCLASSE PN-16,INCLUSIVE O FORNECIMENTO DOS MATERIAIS PARA ASJUNTAS(ARRUELAS DE BORRACHA E PARAFUSOS COM E SEM PORCAS DE</v>
          </cell>
          <cell r="C2631" t="str">
            <v>UN</v>
          </cell>
        </row>
        <row r="2632">
          <cell r="A2632" t="str">
            <v>06.011.0350-0</v>
          </cell>
          <cell r="B2632" t="str">
            <v>MONTAGEM SEM FORNECIMENTO,DE VALVULAS BORBOLETA COM FLANGESCLASSE PN-16,INCLUSIVE O FORNECIMENTO DOS MATERIAIS PARA ASJUNTAS(ARRUELAS DE BORRACHA E PARAFUSOS COM E SEM PORCAS DE</v>
          </cell>
          <cell r="C2632" t="str">
            <v>UN</v>
          </cell>
        </row>
        <row r="2633">
          <cell r="A2633" t="str">
            <v>06.011.0351-0</v>
          </cell>
          <cell r="B2633" t="str">
            <v>MONTAGEM SEM FORNECIMENTO,DE VALVULAS BORBOLETA COM FLANGESCLASSE PN-16,INCLUSIVE O FORNECIMENTO DOS MATERIAIS PARA ASJUNTAS(ARRUELAS DE BORRACHA E PARAFUSOS COM E SEM PORCAS DE</v>
          </cell>
          <cell r="C2633" t="str">
            <v>UN</v>
          </cell>
        </row>
        <row r="2634">
          <cell r="A2634" t="str">
            <v>06.011.0352-0</v>
          </cell>
          <cell r="B2634" t="str">
            <v>MONTAGEM SEM FORNECIMENTO,DE VALVULAS BORBOLETA COM FLANGESCLASSE PN-16,INCLUSIVE O FORNECIMENTO DOS MATERIAIS PARA ASJUNTAS(ARRUELAS DE BORRACHA E PARAFUSOS COM E SEM PORCAS DE</v>
          </cell>
          <cell r="C2634" t="str">
            <v>UN</v>
          </cell>
        </row>
        <row r="2635">
          <cell r="A2635" t="str">
            <v>06.011.0354-0</v>
          </cell>
          <cell r="B2635" t="str">
            <v>MONTAGEM SEM FORNECIMENTO,DE VALVULAS BORBOLETA COM FLANGESCLASSE PN-16,INCLUSIVE O FORNECIMENTO DOS MATERIAIS PARA ASJUNTAS(ARRUELAS DE BORRACHA E PARAFUSOS COM E SEM PORCAS DE</v>
          </cell>
          <cell r="C2635" t="str">
            <v>UN</v>
          </cell>
        </row>
        <row r="2636">
          <cell r="A2636" t="str">
            <v>06.011.0355-0</v>
          </cell>
          <cell r="B2636" t="str">
            <v>MONTAGEM SEM FORNECIMENTO,DE VALVULAS BORBOLETA COM FLANGESCLASSE PN-16,INCLUSIVE O FORNECIMENTO DOS MATERIAIS PARA ASJUNTAS(ARRUELAS DE BORRACHA E PARAFUSOS COM E SEM PORCAS DE</v>
          </cell>
          <cell r="C2636" t="str">
            <v>UN</v>
          </cell>
        </row>
        <row r="2637">
          <cell r="A2637" t="str">
            <v>06.011.0356-0</v>
          </cell>
          <cell r="B2637" t="str">
            <v>MONTAGEM SEM FORNECIMENTO,DE VALVULAS BORBOLETA COM FLANGESCLASSE PN-16,INCLUSIVE O FORNECIMENTO DOS MATERIAIS PARA ASJUNTAS(ARRUELAS DE BORRACHA E PARAFUSOS COM E SEM PORCAS DE</v>
          </cell>
          <cell r="C2637" t="str">
            <v>UN</v>
          </cell>
        </row>
        <row r="2638">
          <cell r="A2638" t="str">
            <v>06.011.0358-0</v>
          </cell>
          <cell r="B2638" t="str">
            <v>MONTAGEM SEM FORNECIMENTO,DE VALVULAS BORBOLETA COM FLANGESCLASSE PN-16,INCLUSIVE O FORNECIMENTO DOS MATERIAIS PARA ASJUNTAS(ARRUELAS DE BORRACHA E PARAFUSOS COM E SEM PORCAS DE</v>
          </cell>
          <cell r="C2638" t="str">
            <v>UN</v>
          </cell>
        </row>
        <row r="2639">
          <cell r="A2639" t="str">
            <v>06.011.0370-0</v>
          </cell>
          <cell r="B2639" t="str">
            <v>MONTAGEM SEM FORNECIMENTO DE VALVULAS BORBOLETA,VALVULAS DERETENCAO OU SIMILARES,TIPO WAFER(MONTAGEM ENTRE FLANGES ADJACENTES),CLASSE PN-10,INCLUSIVE O FORNECIMENTO DOS MATERIAIS</v>
          </cell>
          <cell r="C2639" t="str">
            <v>UN</v>
          </cell>
        </row>
        <row r="2640">
          <cell r="A2640" t="str">
            <v>06.011.0371-0</v>
          </cell>
          <cell r="B2640" t="str">
            <v>MONTAGEM SEM FORNECIMENTO DE VALVULAS BORBOLETA,VALVULAS DERETENCAO OU SIMILARES,TIPO WAFER(MONTAGEM ENTRE FLANGES ADJACENTES),CLASSE PN-10,INCLUSIVE O FORNECIMENTO DOS MATERIAIS</v>
          </cell>
          <cell r="C2640" t="str">
            <v>UN</v>
          </cell>
        </row>
        <row r="2641">
          <cell r="A2641" t="str">
            <v>06.011.0372-0</v>
          </cell>
          <cell r="B2641" t="str">
            <v>MONTAGEM SEM FORNECIMENTO DE VALVULAS BORBOLETA,VALVULAS DERETENCAO OU SIMILARES,TIPO WAFER(MONTAGEM ENTRE FLANGES ADJACENTES),CLASSE PN-10,INCLUSIVE O FORNECIMENTO DOS MATERIAIS</v>
          </cell>
          <cell r="C2641" t="str">
            <v>UN</v>
          </cell>
        </row>
        <row r="2642">
          <cell r="A2642" t="str">
            <v>06.011.0373-0</v>
          </cell>
          <cell r="B2642" t="str">
            <v>MONTAGEM SEM FORNECIMENTO DE VALVULAS BORBOLETA,VALVULAS DERETENCAO OU SIMILARES,TIPO WAFER(MONTAGEM ENTRE FLANGES ADJACENTES),CLASSE PN-10,INCLUSIVE O FORNECIMENTO DOS MATERIAIS</v>
          </cell>
          <cell r="C2642" t="str">
            <v>UN</v>
          </cell>
        </row>
        <row r="2643">
          <cell r="A2643" t="str">
            <v>06.011.0374-0</v>
          </cell>
          <cell r="B2643" t="str">
            <v>MONTAGEM SEM FORNECIMENTO DE VALVULAS BORBOLETA,VALVULAS DERETENCAO OU SIMILARES,TIPO WAFER(MONTAGEM ENTRE FLANGES ADJACENTES),CLASSE PN-10,INCLUSIVE O FORNECIMENTO DOS MATERIAIS</v>
          </cell>
          <cell r="C2643" t="str">
            <v>UN</v>
          </cell>
        </row>
        <row r="2644">
          <cell r="A2644" t="str">
            <v>06.011.0375-0</v>
          </cell>
          <cell r="B2644" t="str">
            <v>MONTAGEM SEM FORNECIMENTO DE VALVULAS BORBOLETA,VALVULAS DERETENCAO OU SIMILARES,TIPO WAFER(MONTAGEM ENTRE FLANGES ADJACENTES),CLASSE PN-10,INCLUSIVE O FORNECIMENTO DOS MATERIAIS</v>
          </cell>
          <cell r="C2644" t="str">
            <v>UN</v>
          </cell>
        </row>
        <row r="2645">
          <cell r="A2645" t="str">
            <v>06.011.0376-0</v>
          </cell>
          <cell r="B2645" t="str">
            <v>MONTAGEM SEM FORNECIMENTO DE VALVULAS BORBOLETA,VALVULAS DERETENCAO OU SIMILARES,TIPO WAFER(MONTAGEM ENTRE FLANGES ADJACENTES),CLASSE PN-10,INCLUSIVE O FORNECIMENTO DOS MATERIAIS</v>
          </cell>
          <cell r="C2645" t="str">
            <v>UN</v>
          </cell>
        </row>
        <row r="2646">
          <cell r="A2646" t="str">
            <v>06.011.0377-0</v>
          </cell>
          <cell r="B2646" t="str">
            <v>MONTAGEM SEM FORNECIMENTO DE VALVULAS BORBOLETA,VALVULAS DERETENCAO OU SIMILARES,TIPO WAFER(MONTAGEM ENTRE FLANGES ADJACENTES),CLASSE PN-10,INCLUSIVE O FORNECIMENTO DOS MATERIAIS</v>
          </cell>
          <cell r="C2646" t="str">
            <v>UN</v>
          </cell>
        </row>
        <row r="2647">
          <cell r="A2647" t="str">
            <v>06.011.0378-0</v>
          </cell>
          <cell r="B2647" t="str">
            <v>MONTAGEM SEM FORNECIMENTO DE VALVULAS BORBOLETA,VALVULAS DERETENCAO OU SIMILARES,TIPO WAFER(MONTAGEM ENTRE FLANGES ADJACENTES),CLASSE PN-10,INCLUSIVE O FORNECIMENTO DOS MATERIAIS</v>
          </cell>
          <cell r="C2647" t="str">
            <v>UN</v>
          </cell>
        </row>
        <row r="2648">
          <cell r="A2648" t="str">
            <v>06.011.0379-0</v>
          </cell>
          <cell r="B2648" t="str">
            <v>MONTAGEM SEM FORNECIMENTO DE VALVULAS BORBOLETA,VALVULAS DERETENCAO OU SIMILARES,TIPO WAFER(MONTAGEM ENTRE FLANGES ADJACENTES),CLASSE PN-10,INCLUSIVE O FORNECIMENTO DOS MATERIAIS</v>
          </cell>
          <cell r="C2648" t="str">
            <v>UN</v>
          </cell>
        </row>
        <row r="2649">
          <cell r="A2649" t="str">
            <v>06.011.0380-0</v>
          </cell>
          <cell r="B2649" t="str">
            <v>MONTAGEM SEM FORNECIMENTO DE VALVULAS BORBOLETA,VALVULAS DERETENCAO OU SIMILARES,TIPO WAFER(MONTAGEM ENTRE FLANGES ADJACENTES),CLASSE PN-10,INCLUSIVE O FORNECIMENTO DOS MATERIAIS</v>
          </cell>
          <cell r="C2649" t="str">
            <v>UN</v>
          </cell>
        </row>
        <row r="2650">
          <cell r="A2650" t="str">
            <v>06.011.0381-0</v>
          </cell>
          <cell r="B2650" t="str">
            <v>MONTAGEM SEM FORNECIMENTO DE VALVULAS BORBOLETA,VALVULAS DERETENCAO OU SIMILARES,TIPO WAFER(MONTAGEM ENTRE FLANGES ADJACENTES),CLASSE PN-10,INCLUSIVE O FORNECIMENTO DOS MATERIAIS</v>
          </cell>
          <cell r="C2650" t="str">
            <v>UN</v>
          </cell>
        </row>
        <row r="2651">
          <cell r="A2651" t="str">
            <v>06.011.0382-0</v>
          </cell>
          <cell r="B2651" t="str">
            <v>MONTAGEM SEM FORNECIMENTO DE VALVULAS BORBOLETA,VALVULAS DERETENCAO OU SIMILARES,TIPO WAFER(MONTAGEM ENTRE FLANGES ADJACENTES),CLASSE PN-10,INCLUSIVE O FORNECIMENTO DOS MATERIAIS</v>
          </cell>
          <cell r="C2651" t="str">
            <v>UN</v>
          </cell>
        </row>
        <row r="2652">
          <cell r="A2652" t="str">
            <v>06.011.0383-0</v>
          </cell>
          <cell r="B2652" t="str">
            <v>MONTAGEM SEM FORNECIMENTO DE VALVULAS BORBOLETA,VALVULAS DERETENCAO OU SIMILARES,TIPO WAFER(MONTAGEM ENTRE FLANGES ADJACENTES),CLASSE PN-10,INCLUSIVE O FORNECIMENTO DOS MATERIAIS</v>
          </cell>
          <cell r="C2652" t="str">
            <v>UN</v>
          </cell>
        </row>
        <row r="2653">
          <cell r="A2653" t="str">
            <v>06.011.0390-0</v>
          </cell>
          <cell r="B2653" t="str">
            <v>MONTAGEM SEM FORNECIMENTO DE VALVULAS BORBOLETA,VALVULAS DERETENCAO OU SIMILARES,TIPO WAFER(MONTAGEM ENTRE FLANGES ADJACENTES),CLASSE PN-16,INCLUSIVE O FORNECIMENTO DOS MATERIAIS</v>
          </cell>
          <cell r="C2653" t="str">
            <v>UN</v>
          </cell>
        </row>
        <row r="2654">
          <cell r="A2654" t="str">
            <v>06.011.0391-0</v>
          </cell>
          <cell r="B2654" t="str">
            <v>MONTAGEM SEM FORNECIMENTO DE VALVULAS BORBOLETA,VALVULAS DERETENCAO OU SIMILARES,TIPO WAFER(MONTAGEM ENTRE FLANGES ADJACENTES),CLASSE PN-16,INCLUSIVE O FORNECIMENTO DOS MATERIAIS</v>
          </cell>
          <cell r="C2654" t="str">
            <v>UN</v>
          </cell>
        </row>
        <row r="2655">
          <cell r="A2655" t="str">
            <v>06.011.0392-0</v>
          </cell>
          <cell r="B2655" t="str">
            <v>MONTAGEM SEM FORNECIMENTO DE VALVULAS BORBOLETA,VALVULAS DERETENCAO OU SIMILARES,TIPO WAFER(MONTAGEM ENTRE FLANGES ADJACENTES),CLASSE PN-16,INCLUSIVE O FORNECIMENTO DOS MATERIAIS</v>
          </cell>
          <cell r="C2655" t="str">
            <v>UN</v>
          </cell>
        </row>
        <row r="2656">
          <cell r="A2656" t="str">
            <v>06.011.0393-0</v>
          </cell>
          <cell r="B2656" t="str">
            <v>MONTAGEM SEM FORNECIMENTO DE VALVULAS BORBOLETA,VALVULAS DERETENCAO OU SIMILARES,TIPO WAFER(MONTAGEM ENTRE FLANGES ADJACENTES),CLASSE PN-16,INCLUSIVE O FORNECIMENTO DOS MATERIAIS</v>
          </cell>
          <cell r="C2656" t="str">
            <v>UN</v>
          </cell>
        </row>
        <row r="2657">
          <cell r="A2657" t="str">
            <v>06.011.0394-0</v>
          </cell>
          <cell r="B2657" t="str">
            <v>MONTAGEM SEM FORNECIMENTO DE VALVULAS BORBOLETA,VALVULAS DERETENCAO OU SIMILARES,TIPO WAFER(MONTAGEM ENTRE FLANGES ADJACENTES),CLASSE PN-16,INCLUSIVE O FORNECIMENTO DOS MATERIAIS</v>
          </cell>
          <cell r="C2657" t="str">
            <v>UN</v>
          </cell>
        </row>
        <row r="2658">
          <cell r="A2658" t="str">
            <v>06.011.0395-0</v>
          </cell>
          <cell r="B2658" t="str">
            <v>MONTAGEM SEM FORNECIMENTO DE VALVULAS BORBOLETA,VALVULAS DERETENCAO OU SIMILARES,TIPO WAFER(MONTAGEM ENTRE FLANGES ADJACENTES),CLASSE PN-16,INCLUSIVE O FORNECIMENTO DOS MATERIAIS</v>
          </cell>
          <cell r="C2658" t="str">
            <v>UN</v>
          </cell>
        </row>
        <row r="2659">
          <cell r="A2659" t="str">
            <v>06.011.0396-0</v>
          </cell>
          <cell r="B2659" t="str">
            <v>MONTAGEM SEM FORNECIMENTO DE VALVULAS BORBOLETA,VALVULAS DERETENCAO OU SIMILARES,TIPO WAFER(MONTAGEM ENTRE FLANGES ADJACENTES),CLASSE PN-16,INCLUSIVE O FORNECIMENTO DOS MATERIAIS</v>
          </cell>
          <cell r="C2659" t="str">
            <v>UN</v>
          </cell>
        </row>
        <row r="2660">
          <cell r="A2660" t="str">
            <v>06.011.0397-0</v>
          </cell>
          <cell r="B2660" t="str">
            <v>MONTAGEM SEM FORNECIMENTO DE VALVULAS BORBOLETA,VALVULAS DERETENCAO OU SIMILARES,TIPO WAFER(MONTAGEM ENTRE FLANGES ADJACENTES),CLASSE PN-16,INCLUSIVE O FORNECIMENTO DOS MATERIAIS</v>
          </cell>
          <cell r="C2660" t="str">
            <v>UN</v>
          </cell>
        </row>
        <row r="2661">
          <cell r="A2661" t="str">
            <v>06.011.0398-0</v>
          </cell>
          <cell r="B2661" t="str">
            <v>MONTAGEM SEM FORNECIMENTO DE VALVULAS BORBOLETA,VALVULAS DERETENCAO OU SIMILARES,TIPO WAFER(MONTAGEM ENTRE FLANGES ADJACENTES),CLASSE PN-16,INCLUSIVE O FORNECIMENTO DOS MATERIAIS</v>
          </cell>
          <cell r="C2661" t="str">
            <v>UN</v>
          </cell>
        </row>
        <row r="2662">
          <cell r="A2662" t="str">
            <v>06.011.0399-0</v>
          </cell>
          <cell r="B2662" t="str">
            <v>MONTAGEM SEM FORNECIMENTO DE VALVULAS BORBOLETA,VALVULAS DERETENCAO OU SIMILARES,TIPO WAFER(MONTAGEM ENTRE FLANGES ADJACENTES),CLASSE PN-16,INCLUSIVE O FORNECIMENTO DOS MATERIAIS</v>
          </cell>
          <cell r="C2662" t="str">
            <v>UN</v>
          </cell>
        </row>
        <row r="2663">
          <cell r="A2663" t="str">
            <v>06.011.0400-0</v>
          </cell>
          <cell r="B2663" t="str">
            <v>MONTAGEM SEM FORNECIMENTO DE VALVULAS BORBOLETA,VALVULAS DERETENCAO OU SIMILARES,TIPO WAFER(MONTAGEM ENTRE FLANGES ADJACENTES),CLASSE PN-16,INCLUSIVE O FORNECIMENTO DOS MATERIAIS</v>
          </cell>
          <cell r="C2663" t="str">
            <v>UN</v>
          </cell>
        </row>
        <row r="2664">
          <cell r="A2664" t="str">
            <v>06.011.0401-0</v>
          </cell>
          <cell r="B2664" t="str">
            <v>MONTAGEM SEM FORNECIMENTO DE VALVULAS BORBOLETA,VALVULAS DERETENCAO OU SIMILARES,TIPO WAFER(MONTAGEM ENTRE FLANGES ADJACENTES),CLASSE PN-16,INCLUSIVE O FORNECIMENTO DOS MATERIAIS</v>
          </cell>
          <cell r="C2664" t="str">
            <v>UN</v>
          </cell>
        </row>
        <row r="2665">
          <cell r="A2665" t="str">
            <v>06.011.0402-0</v>
          </cell>
          <cell r="B2665" t="str">
            <v>MONTAGEM SEM FORNECIMENTO DE VALVULAS BORBOLETA,VALVULAS DERETENCAO OU SIMILARES,TIPO WAFER(MONTAGEM ENTRE FLANGES ADJACENTES),CLASSE PN-16,INCLUSIVE O FORNECIMENTO DOS MATERIAIS</v>
          </cell>
          <cell r="C2665" t="str">
            <v>UN</v>
          </cell>
        </row>
        <row r="2666">
          <cell r="A2666" t="str">
            <v>06.011.0403-0</v>
          </cell>
          <cell r="B2666" t="str">
            <v>MONTAGEM SEM FORNECIMENTO DE VALVULAS BORBOLETA,VALVULAS DERETENCAO OU SIMILARES,TIPO WAFER(MONTAGEM ENTRE FLANGES ADJACENTES),CLASSE PN-16,INCLUSIVE O FORNECIMENTO DOS MATERIAIS</v>
          </cell>
          <cell r="C2666" t="str">
            <v>UN</v>
          </cell>
        </row>
        <row r="2667">
          <cell r="A2667" t="str">
            <v>06.011.0404-0</v>
          </cell>
          <cell r="B2667" t="str">
            <v>MONTAGEM SEM FORNECIMENTO DE VALVULAS BORBOLETA,VALVULAS DERETENCAO OU SIMILARES,TIPO WAFER(MONTAGEM ENTRE FLANGES ADJACENTES),CLASSE PN-16,INCLUSIVE O FORNECIMENTO DOS MATERIAIS</v>
          </cell>
          <cell r="C2667" t="str">
            <v>UN</v>
          </cell>
        </row>
        <row r="2668">
          <cell r="A2668" t="str">
            <v>06.011.0411-0</v>
          </cell>
          <cell r="B2668" t="str">
            <v>ASSENTAMENTO SEM FORNECIMENTO DE TUBOS ATE 1,00M DE COMPRIMENTO OU CONEXOES DE FERRO FUNDIDO OU ACO,COM FLANGES CLASSE PN-10,INCLUSIVE O FORNECIMENTO DOS MATERIAIS PARA JUNTAS(ARRU</v>
          </cell>
          <cell r="C2668" t="str">
            <v>UN</v>
          </cell>
        </row>
        <row r="2669">
          <cell r="A2669" t="str">
            <v>06.011.0412-0</v>
          </cell>
          <cell r="B2669" t="str">
            <v>ASSENTAMENTO SEM FORNECIMENTO,DE TUBOS ATE 1,00M DE COMPRIMENTO OU CONEXOES DE FERRO FUNDIDO OU ACO,COM FLANGES CLASSE PN-10,INCLUSIVE O FORNECIMENTO DOS MATERIAIS PARA JUNTAS(ARRU</v>
          </cell>
          <cell r="C2669" t="str">
            <v>UN</v>
          </cell>
        </row>
        <row r="2670">
          <cell r="A2670" t="str">
            <v>06.011.0413-0</v>
          </cell>
          <cell r="B2670" t="str">
            <v>ASSENTAMENTO SEM FORNECIMENTO,DE TUBOS ATE 1,00M DE COMPRIMENTO OU CONEXOES DE FERRO FUNDIDO OU ACO,COM FLANGES CLASSE PN-10,INCLUSIVE O FORNECIMENTO DOS MATERIAIS PARA JUNTAS(ARRU</v>
          </cell>
          <cell r="C2670" t="str">
            <v>UN</v>
          </cell>
        </row>
        <row r="2671">
          <cell r="A2671" t="str">
            <v>06.011.0414-0</v>
          </cell>
          <cell r="B2671" t="str">
            <v>ASSENTAMENTO SEM FORNECIMENTO,DE TUBOS ATE 1,00M DE COMPRIMENTO OU CONEXOES DE FERRO FUNDIDO OU ACO,COM FLANGES CLASSE PN-10,INCLUSIVE O FORNECIMENTO DOS MATERIAIS PARA JUNTAS(ARRU</v>
          </cell>
          <cell r="C2671" t="str">
            <v>UN</v>
          </cell>
        </row>
        <row r="2672">
          <cell r="A2672" t="str">
            <v>06.011.0415-0</v>
          </cell>
          <cell r="B2672" t="str">
            <v>ASSENTAMENTO SEM FORNECIMENTO,DE TUBOS ATE 1,00M DE COMPRIMENTO OU CONEXOES DE FERRO FUNDIDO OU ACO,COM FLANGES CLASSE PN-10,INCLUSIVE O FORNECIMENTO DOS MATERIAIS PARA JUNTAS(ARRU</v>
          </cell>
          <cell r="C2672" t="str">
            <v>UN</v>
          </cell>
        </row>
        <row r="2673">
          <cell r="A2673" t="str">
            <v>06.011.0416-0</v>
          </cell>
          <cell r="B2673" t="str">
            <v>ASSENTAMENTO SEM FORNECIMENTO,DE TUBOS ATE 1,00M DE COMPRIMENTO OU CONEXOES DE FERRO FUNDIDO OU ACO,COM FLANGES CLASSE PN-10,INCLUSIVE O FORNECIMENTO DOS MATERIAIS PARA JUNTAS(ARRU</v>
          </cell>
          <cell r="C2673" t="str">
            <v>UN</v>
          </cell>
        </row>
        <row r="2674">
          <cell r="A2674" t="str">
            <v>06.011.0417-0</v>
          </cell>
          <cell r="B2674" t="str">
            <v>ASSENTAMENTO SEM FORNECIMENTO,DE TUBOS ATE 1,00M DE COMPRIMENTO OU CONEXOES DE FERRO FUNDIDO OU ACO,COM FLANGES CLASSE PN-10,INCLUSIVE O FORNECIMENTO DOS MATERIAIS PARA JUNTAS(ARRU</v>
          </cell>
          <cell r="C2674" t="str">
            <v>UN</v>
          </cell>
        </row>
        <row r="2675">
          <cell r="A2675" t="str">
            <v>06.011.0418-0</v>
          </cell>
          <cell r="B2675" t="str">
            <v>ASSENTAMENTO SEM FORNECIMENTO,DE TUBOS ATE 1,00M DE COMPRIMENTO OU CONEXOES DE FERRO FUNDIDO OU ACO,COM FLANGES CLASSE PN-10,INCLUSIVE O FORNECIMENTO DOS MATERIAIS PARA JUNTAS(ARRU</v>
          </cell>
          <cell r="C2675" t="str">
            <v>UN</v>
          </cell>
        </row>
        <row r="2676">
          <cell r="A2676" t="str">
            <v>06.011.0419-0</v>
          </cell>
          <cell r="B2676" t="str">
            <v>ASSENTAMENTO SEM FORNECIMENTO,DE TUBOS ATE 1,00M DE COMPRIMENTO OU CONEXOES DE FERRO FUNDIDO OU ACO,COM FLANGES CLASSE PN-10,INCLUSIVE O FORNECIMENTO DOS MATERIAIS PARA JUNTAS(ARRU</v>
          </cell>
          <cell r="C2676" t="str">
            <v>UN</v>
          </cell>
        </row>
        <row r="2677">
          <cell r="A2677" t="str">
            <v>06.011.0420-0</v>
          </cell>
          <cell r="B2677" t="str">
            <v>ASSENTAMENTO SEM FORNECIMENTO,DE TUBOS ATE 1,00M DE COMPRIMENTO OU CONEXOES DE FERRO FUNDIDO OU ACO,COM FLANGES CLASSE PN-10,INCLUSIVE O FORNECIMENTO DOS MATERIAIS PARA JUNTAS(ARRU</v>
          </cell>
          <cell r="C2677" t="str">
            <v>UN</v>
          </cell>
        </row>
        <row r="2678">
          <cell r="A2678" t="str">
            <v>06.011.0421-0</v>
          </cell>
          <cell r="B2678" t="str">
            <v>ASSENTAMENTO SEM FORNECIMENTO,DE TUBOS ATE 1,00M DE COMPRIMENTO OU CONEXOES DE FERRO FUNDIDO OU ACO,COM FLANGES CLASSE PN-10,INCLUSIVE O FORNECIMENTO DOS MATERIAIS PARA JUNTAS(ARRU</v>
          </cell>
          <cell r="C2678" t="str">
            <v>UN</v>
          </cell>
        </row>
        <row r="2679">
          <cell r="A2679" t="str">
            <v>06.011.0422-0</v>
          </cell>
          <cell r="B2679" t="str">
            <v>ASSENTAMENTO SEM FORNECIMENTO,DE TUBOS ATE 1,00M DE COMPRIMENTO OU CONEXOES DE FERRO FUNDIDO OU ACO,COM FLANGES CLASSE PN-10,INCLUSIVE O FORNECIMENTO DOS MATERIAIS PARA JUNTAS(ARRU</v>
          </cell>
          <cell r="C2679" t="str">
            <v>UN</v>
          </cell>
        </row>
        <row r="2680">
          <cell r="A2680" t="str">
            <v>06.011.0423-0</v>
          </cell>
          <cell r="B2680" t="str">
            <v>ASSENTAMENTO SEM FORNECIMENTO,DE TUBOS ATE 1,00M DE COMPRIMENTO OU CONEXOES DE FERRO FUNDIDO OU ACO,COM FLANGES CLASSE PN-10,INCLUSIVE O FORNECIMENTO DOS MATERIAIS PARA JUNTAS(ARRU</v>
          </cell>
          <cell r="C2680" t="str">
            <v>UN</v>
          </cell>
        </row>
        <row r="2681">
          <cell r="A2681" t="str">
            <v>06.011.0424-0</v>
          </cell>
          <cell r="B2681" t="str">
            <v>ASSENTAMENTO SEM FORNECIMENTO,DE TUBOS ATE 1,00M DE COMPRIMENTO OU CONEXOES DE FERRO FUNDIDO OU ACO,COM FLANGES CLASSE PN-10,INCLUSIVE O FORNECIMENTO DOS MATERIAIS PARA JUNTAS(ARRU</v>
          </cell>
          <cell r="C2681" t="str">
            <v>UN</v>
          </cell>
        </row>
        <row r="2682">
          <cell r="A2682" t="str">
            <v>06.011.0425-0</v>
          </cell>
          <cell r="B2682" t="str">
            <v>ASSENTAMENTO SEM FORNECIMENTO,DE TUBOS ATE 1,00M DE COMPRIMENTO OU CONEXOES DE FERRO FUNDIDO OU ACO,COM FLANGES CLASSE PN-10,INCLUSIVE O FORNECIMENTO DOS MATERIAIS PARA JUNTAS(ARRU</v>
          </cell>
          <cell r="C2682" t="str">
            <v>UN</v>
          </cell>
        </row>
        <row r="2683">
          <cell r="A2683" t="str">
            <v>06.011.0426-0</v>
          </cell>
          <cell r="B2683" t="str">
            <v>ASSENTAMENTO SEM FORNECIMENTO,DE TUBOS ATE 1,00M DE COMPRIMENTO OU CONEXOES DE FERRO FUNDIDO OU ACO,COM FLANGES CLASSE PN-10,INCLUSIVE O FORNECIMENTO DOS MATERIAIS PARA JUNTAS(ARRU</v>
          </cell>
          <cell r="C2683" t="str">
            <v>UN</v>
          </cell>
        </row>
        <row r="2684">
          <cell r="A2684" t="str">
            <v>06.011.0427-0</v>
          </cell>
          <cell r="B2684" t="str">
            <v>ASSENTAMENTO SEM FORNECIMENTO,DE TUBOS ATE 1,00M DE COMPRIMENTO OU CONEXOES DE FERRO FUNDIDO OU ACO,COM FLANGES CLASSE PN-10,INCLUSIVE O FORNECIMENTO DOS MATERIAIS PARA JUNTAS(ARRU</v>
          </cell>
          <cell r="C2684" t="str">
            <v>UN</v>
          </cell>
        </row>
        <row r="2685">
          <cell r="A2685" t="str">
            <v>06.011.0431-0</v>
          </cell>
          <cell r="B2685" t="str">
            <v>MONTAGEM SEM FORNECIMENTO,DE VALVULAS DE GAVETA(REGISTROS),VALVULAS DE RETENCAO,VENTOSAS,ETC,COM FLANGES CLASSE PN-10,INCLUSIVE O FORNECIMENTO DOS MATERIAIS PARA AS JUNTAS(ARRUELAS</v>
          </cell>
          <cell r="C2685" t="str">
            <v>UN</v>
          </cell>
        </row>
        <row r="2686">
          <cell r="A2686" t="str">
            <v>06.011.0432-0</v>
          </cell>
          <cell r="B2686" t="str">
            <v>MONTAGEM SEM FORNECIMENTO DE VALVULAS DE GAVETA(REGISTROS),VALVULAS DE RETENCAO,VENTOSAS,ETC,COM FLANGES CLASSE PN-10,INCLUSIVE O FORNECIMENTO DOS MATERIAIS PARA AS JUNTAS(ARRUELAS</v>
          </cell>
          <cell r="C2686" t="str">
            <v>UN</v>
          </cell>
        </row>
        <row r="2687">
          <cell r="A2687" t="str">
            <v>06.011.0433-0</v>
          </cell>
          <cell r="B2687" t="str">
            <v>MONTAGEM SEM FORNECIMENTO,DE VALVULAS DE GAVETA(REGISTROS),VALVULAS DE RETENCAO,VENTOSAS,ETC,COM FLANGES CLASSE PN-10,INCLUSIVE O FORNECIMENTO DOS MATERIAIS PARA AS JUNTAS(ARRUELAS</v>
          </cell>
          <cell r="C2687" t="str">
            <v>UN</v>
          </cell>
        </row>
        <row r="2688">
          <cell r="A2688" t="str">
            <v>06.011.0434-0</v>
          </cell>
          <cell r="B2688" t="str">
            <v>MONTAGEM SEM FORNECIMENTO,DE VALVULAS DE GAVETA(REGISTROS),VALVULAS DE RETENCAO,VENTOSAS,ETC,COM FLANGES CLASSE PN-10,INCLUSIVE O FORNECIMENTO DOS MATERIAIS PARA AS JUNTAS(ARRUELAS</v>
          </cell>
          <cell r="C2688" t="str">
            <v>UN</v>
          </cell>
        </row>
        <row r="2689">
          <cell r="A2689" t="str">
            <v>06.011.0435-0</v>
          </cell>
          <cell r="B2689" t="str">
            <v>MONTAGEM SEM FORNECIMENTO,DE VALVULAS DE GAVETA(REGISTROS),VALVULAS DE RETENCAO,VENTOSAS,ETC,COM FLANGES CLASSE PN-10,INCLUSIVE O FORNECIMENTO DOS MATERIAIS PARA AS JUNTAS(ARRUELAS</v>
          </cell>
          <cell r="C2689" t="str">
            <v>UN</v>
          </cell>
        </row>
        <row r="2690">
          <cell r="A2690" t="str">
            <v>06.011.0436-0</v>
          </cell>
          <cell r="B2690" t="str">
            <v>MONTAGEM SEM FORNECIMENTO,DE VALVULAS DE GAVETA(REGISTROS),VALVULAS DE RETENCAO,VENTOSAS,ETC,COM FLANGES CLASSE PN-10,INCLUSIVE O FORNECIMENTO DOS MATERIAIS PARA AS JUNTAS(ARRUELAS</v>
          </cell>
          <cell r="C2690" t="str">
            <v>UN</v>
          </cell>
        </row>
        <row r="2691">
          <cell r="A2691" t="str">
            <v>06.011.0437-0</v>
          </cell>
          <cell r="B2691" t="str">
            <v>MONTAGEM SEM FORNECIMENTO,DE VALVULAS DE GAVETA(REGISTROS),VALVULAS DE RETENCAO,VENTOSAS,ETC,COM FLANGES CLASSE PN-10,INCLUSIVE O FORNECIMENTO DOS MATERIAIS PARA AS JUNTAS(ARRUELAS</v>
          </cell>
          <cell r="C2691" t="str">
            <v>UN</v>
          </cell>
        </row>
        <row r="2692">
          <cell r="A2692" t="str">
            <v>06.011.0438-0</v>
          </cell>
          <cell r="B2692" t="str">
            <v>MONTAGEM SEM FORNECIMENTO,DE VALVULAS DE GAVETA(REGISTROS),VALVULAS DE RETENCAO,VENTOSAS,ETC,COM FLANGES CLASSE PN-10,INCLUSIVE O FORNECIMENTO DOS MATERIAIS PARA AS JUNTAS(ARRUELAS</v>
          </cell>
          <cell r="C2692" t="str">
            <v>UN</v>
          </cell>
        </row>
        <row r="2693">
          <cell r="A2693" t="str">
            <v>06.011.0439-0</v>
          </cell>
          <cell r="B2693" t="str">
            <v>MONTAGEM SEM FORNECIMENTO,DE VALVULAS DE GAVETA(REGISTROS),VALVULAS DE RETENCAO,VENTOSAS,ETC,COM FLANGES CLASSE PN-10,INCLUSIVE O FORNECIMENTO DOS MATERIAIS PARA AS JUNTAS(ARRUELAS</v>
          </cell>
          <cell r="C2693" t="str">
            <v>UN</v>
          </cell>
        </row>
        <row r="2694">
          <cell r="A2694" t="str">
            <v>06.011.0440-0</v>
          </cell>
          <cell r="B2694" t="str">
            <v>MONTAGEM SEM FORNECIMENTO,DE VALVULAS DE GAVETA(REGISTROS),VALVULAS DE RETENCAO,VENTOSAS,ETC,COM FLANGES CLASSE PN-10,INCLUSIVE O FORNECIMENTO DOS MATERIAIS PARA AS JUNTAS(ARRUELAS</v>
          </cell>
          <cell r="C2694" t="str">
            <v>UN</v>
          </cell>
        </row>
        <row r="2695">
          <cell r="A2695" t="str">
            <v>06.011.0441-0</v>
          </cell>
          <cell r="B2695" t="str">
            <v>MONTAGEM SEM FORNECIMENTO DE VALVULAS DE GAVETA(REGISTROS),VALVULAS DE RETENCAO,VENTOSAS,ETC,COM FLANGES CLASSE PN-10,INCLUSIVE O FORNECIMENTO DOS MATERIAIS PARA AS JUNTAS(ARRUELAS</v>
          </cell>
          <cell r="C2695" t="str">
            <v>UN</v>
          </cell>
        </row>
        <row r="2696">
          <cell r="A2696" t="str">
            <v>06.011.0442-0</v>
          </cell>
          <cell r="B2696" t="str">
            <v>MONTAGEM SEM FORNECIMENTO,DE VALVULAS DE GAVETA(REGISTROS),VALVULAS DE RETENCAO,VENTOSAS,ETC,COM FLANGES CLASSE PN-10,INCLUSIVE O FORNECIMENTO DOS MATERIAIS PARA AS JUNTAS(ARRUELAS</v>
          </cell>
          <cell r="C2696" t="str">
            <v>UN</v>
          </cell>
        </row>
        <row r="2697">
          <cell r="A2697" t="str">
            <v>06.011.0443-0</v>
          </cell>
          <cell r="B2697" t="str">
            <v>MONTAGEM SEM FORNECIMENTO,DE VALVULAS DE GAVETA(REGISTROS),VALVULAS DE RETENCAO,VENTOSAS,ETC,COM FLANGES CLASSE PN-10,INCLUSIVE O FORNECIMENTO DOS MATERIAIS PARA AS JUNTAS(ARRUELAS</v>
          </cell>
          <cell r="C2697" t="str">
            <v>UN</v>
          </cell>
        </row>
        <row r="2698">
          <cell r="A2698" t="str">
            <v>06.011.0445-0</v>
          </cell>
          <cell r="B2698" t="str">
            <v>MONTAGEM SEM FORNECIMENTO,DE VALVULAS DE GAVETA(REGISTROS),VALVULAS DE RETENCAO,VENTOSAS,ETC,COM FLANGES CLASSE PN-10,INCLUSIVE O FORNECIMENTO DOS MATERIAIS PARA AS JUNTAS(ARRUELAS</v>
          </cell>
          <cell r="C2698" t="str">
            <v>UN</v>
          </cell>
        </row>
        <row r="2699">
          <cell r="A2699" t="str">
            <v>06.011.0446-0</v>
          </cell>
          <cell r="B2699" t="str">
            <v>MONTAGEM SEM FORNECIMENTO,DE VALVULAS DE GAVETA(REGISTROS),VALVULAS DE RETENCAO,VENTOSAS,ETC,COM FLANGES CLASSE PN-10,INCLUSIVE O FORNECIMENTO DOS MATERIAIS PARA AS JUNTAS(ARRUELAS</v>
          </cell>
          <cell r="C2699" t="str">
            <v>UN</v>
          </cell>
        </row>
        <row r="2700">
          <cell r="A2700" t="str">
            <v>06.011.0447-0</v>
          </cell>
          <cell r="B2700" t="str">
            <v>MONTAGEM SEM FORNECIMENTO,DE VALVULAS DE GAVETA(REGISTROS),VALVULAS DE RETENCAO,VENTOSAS,ETC,COM FLANGES CLASSE PN-10,INCLUSIVE O FORNECIMENTO DOS MATERIAIS PARA AS JUNTAS(ARRUELAS</v>
          </cell>
          <cell r="C2700" t="str">
            <v>UN</v>
          </cell>
        </row>
        <row r="2701">
          <cell r="A2701" t="str">
            <v>06.011.0449-0</v>
          </cell>
          <cell r="B2701" t="str">
            <v>MONTAGEM SEM FORNECIMENTO,DE VALVULAS DE GAVETA(REGISTROS),VALVULAS DE RETENCAO,VENTOSAS,ETC,COM FLANGES CLASSE PN-10,INCLUSIVE O FORNECIMENTO DOS MATERIAIS PARA AS JUNTAS(ARRUELAS</v>
          </cell>
          <cell r="C2701" t="str">
            <v>UN</v>
          </cell>
        </row>
        <row r="2702">
          <cell r="A2702" t="str">
            <v>06.012.0001-0</v>
          </cell>
          <cell r="B2702" t="str">
            <v>CAIXA DE AREIA DE CONCRETO ARMADO DE 1,00X1,00X1,80M,PARA COLETOR DE AGUAS PLUVIAIS DE 0,40M DE DIAMETRO COM PAREDES DEO,15M DE ESPESSURA,SENDO A BASE EM CONCRETO DOSADO PARA FCK=</v>
          </cell>
          <cell r="C2702" t="str">
            <v>UN</v>
          </cell>
        </row>
        <row r="2703">
          <cell r="A2703" t="str">
            <v>06.012.0002-0</v>
          </cell>
          <cell r="B2703" t="str">
            <v>CAIXA DE AREIA DE CONCRETO ARMADO DE 1,00X1,00X1,90M,PARA COLETOR DE AGUAS PLUVIAIS DE 0,50M DE DIAMETRO COM PAREDES DE0,15M DE ESPESSURA,SENDO A BASE EM CONCRETO DOSADO PARA FCK=</v>
          </cell>
          <cell r="C2703" t="str">
            <v>UN</v>
          </cell>
        </row>
        <row r="2704">
          <cell r="A2704" t="str">
            <v>06.012.0003-0</v>
          </cell>
          <cell r="B2704" t="str">
            <v>CAIXA DE AREIA DE CONCRETO ARMADO DE 1,10X1,10X2,00M,PARA COLETOR DE AGUAS PLUVIAIS DE 0,60M DE DIAMETRO COM PAREDES DE0,15M DE ESPESSURA,SENDO A BASE EM CONCRETO DOSADO PARA FCK=</v>
          </cell>
          <cell r="C2704" t="str">
            <v>UN</v>
          </cell>
        </row>
        <row r="2705">
          <cell r="A2705" t="str">
            <v>06.012.0004-0</v>
          </cell>
          <cell r="B2705" t="str">
            <v>CAIXA DE AREIA DE CONCRETO ARMADO DE 1,20X1,20X2,10M,PARA COLETOR DE AGUAS PLUVIAIS DE 0,70M DE DIAMETRO COM PAREDES DE0,15M DE ESPESSURA,SENDO A BASE EM CONCRETO DOSADO PARA FCK=</v>
          </cell>
          <cell r="C2705" t="str">
            <v>UN</v>
          </cell>
        </row>
        <row r="2706">
          <cell r="A2706" t="str">
            <v>06.012.0005-0</v>
          </cell>
          <cell r="B2706" t="str">
            <v>CAIXA DE AREIA DE CONCRETO ARMADO DE 1,30X1,30X2,20M,PARA COLETOR DE AGUAS PLUVIAIS DE 0,80M DE DIAMETRO COM PAREDES DE0,15M DE ESPESSURA,SENDO A BASE EM CONCRETO DOSADO PARA FCK=</v>
          </cell>
          <cell r="C2706" t="str">
            <v>UN</v>
          </cell>
        </row>
        <row r="2707">
          <cell r="A2707" t="str">
            <v>06.012.0006-0</v>
          </cell>
          <cell r="B2707" t="str">
            <v>CAIXA DE AREIA DE CONCRETO ARMADO DE 1,40X1,40X2,30M,PARA COLETOR DE AGUAS PLUVIAIS DE 0,90M DE DIAMETRO COM PAREDES DE0,15M DE ESPESSURA,SENDO A BASE EM CONCRETO DOSADO PARA FCK=</v>
          </cell>
          <cell r="C2707" t="str">
            <v>UN</v>
          </cell>
        </row>
        <row r="2708">
          <cell r="A2708" t="str">
            <v>06.012.0007-0</v>
          </cell>
          <cell r="B2708" t="str">
            <v>CAIXA DE AREIA DE CONCRETO ARMADO DE 1,50X1,50X2,40M,PARA COLETOR DE AGUAS PLUVIAIS DE 1,00M DE DIAMETRO COM PAREDES DE0,15M DE ESPESSURA,SENDO A BASE EM CONCRETO DOSADO PARA FCK=</v>
          </cell>
          <cell r="C2708" t="str">
            <v>UN</v>
          </cell>
        </row>
        <row r="2709">
          <cell r="A2709" t="str">
            <v>06.012.0008-0</v>
          </cell>
          <cell r="B2709" t="str">
            <v>CAIXA DE AREIA DE CONCRETO ARMADO DE 1,60X1,60X2,50M,PARA COLETOR DE AGUAS PLUVIAIS DE 1,10M DE DIAMETRO COM PAREDES DE0,15M DE ESPESSURA,SENDO A BASE EM CONCRETO DOSADO PARA FCK=</v>
          </cell>
          <cell r="C2709" t="str">
            <v>UN</v>
          </cell>
        </row>
        <row r="2710">
          <cell r="A2710" t="str">
            <v>06.012.0009-0</v>
          </cell>
          <cell r="B2710" t="str">
            <v>CAIXA DE AREIA DE CONCRETO ARMADO DE 1,70X1,70X2,60M,PARA COLETOR DE AGUAS PLUVIAIS DE 1,20M DE DIAMETRO COM PAREDES DE0,15M DE ESPESSURA,SENDO A BASE EM CONCRETO DOSADO PARA FCK=</v>
          </cell>
          <cell r="C2710" t="str">
            <v>UN</v>
          </cell>
        </row>
        <row r="2711">
          <cell r="A2711" t="str">
            <v>06.012.0015-0</v>
          </cell>
          <cell r="B2711" t="str">
            <v>POCO DE VISITA DE CONCRETO ARMADO DE 1,00X1,00X1,40M,PARA COLETOR DE AGUAS PLUVIAIS DE 0,40 A 0,50M DE DIAMETRO COM PAREDES DE 0,15M DE ESPESSURA E BASE EM CONCRETO DOSADO PARA FCK</v>
          </cell>
          <cell r="C2711" t="str">
            <v>UN</v>
          </cell>
        </row>
        <row r="2712">
          <cell r="A2712" t="str">
            <v>06.012.0016-0</v>
          </cell>
          <cell r="B2712" t="str">
            <v>POCO DE VISITA DE CONCRETO ARMADO DE 1,10X1,10X1,40M,PARA COLETOR DE AGUAS PLUVIAIS DE 0,60M DE DIAMETRO COM PAREDES DE0,15M DE ESPESSURA E BASE EM CONCRETO DOSADO PARA FCK=10MPA</v>
          </cell>
          <cell r="C2712" t="str">
            <v>UN</v>
          </cell>
        </row>
        <row r="2713">
          <cell r="A2713" t="str">
            <v>06.012.0017-0</v>
          </cell>
          <cell r="B2713" t="str">
            <v>POCO DE VISITA DE CONCRETO ARMADO DE 1,20X1,20X1,40M,PARA COLETOR DE AGUAS PLUVIAIS DE 0,70M DE DIAMETRO COM PAREDES DE0,15M DE ESPESSURA E BASE EM CONCRETO DOSADO PARA FCK=10MPA</v>
          </cell>
          <cell r="C2713" t="str">
            <v>UN</v>
          </cell>
        </row>
        <row r="2714">
          <cell r="A2714" t="str">
            <v>06.012.0018-0</v>
          </cell>
          <cell r="B2714" t="str">
            <v>POCO DE VISITA DE CONCRETO ARMADO DE 1,30X1,30X1,40M,PARA COLETOR DE AGUAS PLUVIAIS DE 0,80M DE DIAMETRO COM PAREDES DE0,15M DE ESPESSURA E BASE EM CONCRETO DOSADO PARA FCK=10MPA</v>
          </cell>
          <cell r="C2714" t="str">
            <v>UN</v>
          </cell>
        </row>
        <row r="2715">
          <cell r="A2715" t="str">
            <v>06.012.0019-0</v>
          </cell>
          <cell r="B2715" t="str">
            <v>POCO DE VISITA DE CONCRETO ARMADO DE 1,40X1,40X1,50M,PARA COLETOR DE AGUAS PLUVIAIS DE 0,90M DE DIAMETRO COM PAREDES DE0,15M DE ESPESSURA E BASE EM CONCRETO DOSADO PARA FCK=10MPA</v>
          </cell>
          <cell r="C2715" t="str">
            <v>UN</v>
          </cell>
        </row>
        <row r="2716">
          <cell r="A2716" t="str">
            <v>06.012.0020-0</v>
          </cell>
          <cell r="B2716" t="str">
            <v>POCO DE VISITA DE CONCRETO ARMADO DE 1,50X1,50X1,60M,PARA COLETOR DE AGUAS PLUVIAIS DE 1,00M DE DIAMETRO COM PAREDES DE0,15M DE ESPESSURA E BASE EM CONCRETO DOSADO PARA FCK=10MPA</v>
          </cell>
          <cell r="C2716" t="str">
            <v>UN</v>
          </cell>
        </row>
        <row r="2717">
          <cell r="A2717" t="str">
            <v>06.012.0021-0</v>
          </cell>
          <cell r="B2717" t="str">
            <v>POCO DE VISITA DE CONCRETO ARMADO DE 1,60X1,60X1,70M,PARA COLETOR DE AGUAS PLUVIAIS DE 1,10M DE DIAMETRO COM PAREDES DE0,15M DE ESPESSURA E BASE EM CONCRETO DOSADO PARA FCK=10MPA</v>
          </cell>
          <cell r="C2717" t="str">
            <v>UN</v>
          </cell>
        </row>
        <row r="2718">
          <cell r="A2718" t="str">
            <v>06.012.0022-0</v>
          </cell>
          <cell r="B2718" t="str">
            <v>POCO DE VISITA DE CONCRETO ARMADO DE 1,70X1,70X1,80M,PARA COLETOR DE AGUAS PLUVIAIS DE 1,20M DE DIAMETRO COM PAREDES DE0,15M DE ESPESSURA E BASE EM CONCRETO DOSADO PARA FCK=10MPA</v>
          </cell>
          <cell r="C2718" t="str">
            <v>UN</v>
          </cell>
        </row>
        <row r="2719">
          <cell r="A2719" t="str">
            <v>06.012.0039-0</v>
          </cell>
          <cell r="B2719" t="str">
            <v>CAIXA PARA REGISTRO,DE CONCRETO ARMADO DE 1,00X1,30X2,00M,PARA TUBULACAO DE FºFº COM 0,60M DE DIAMETRO,SENDO AS PAREDESDE 0,15M DE ESPESSURA E O CONCRETO DOSADO PARA FCK=10MPA,EXC</v>
          </cell>
          <cell r="C2719" t="str">
            <v>UN</v>
          </cell>
        </row>
        <row r="2720">
          <cell r="A2720" t="str">
            <v>06.012.0040-0</v>
          </cell>
          <cell r="B2720" t="str">
            <v>CAIXA PARA REGISTRO,DE CONCRETO ARMADO DE 1,00X1,25X1,85M,PARA TUBULACAO DE FºFº COM 0,55M DE DIAMETRO,SENDO AS PAREDESDE 0,15M DE ESPESSURA E O CONCRETO DOSADO PARA FCK=10MPA,EXC</v>
          </cell>
          <cell r="C2720" t="str">
            <v>UN</v>
          </cell>
        </row>
        <row r="2721">
          <cell r="A2721" t="str">
            <v>06.012.0041-0</v>
          </cell>
          <cell r="B2721" t="str">
            <v>CAIXA PARA REGISTRO,DE CONCRETO ARMADO DE 1,00X1,20X1,70M,PARA TUBULALAO DE FºFº COM 0,50M DE DIAMETRO,SENDO AS PAREDESDE 0,15M DE ESPESSURA E O CONCRETO DOSADO PARA FCK=10MPA,EXC</v>
          </cell>
          <cell r="C2721" t="str">
            <v>UN</v>
          </cell>
        </row>
        <row r="2722">
          <cell r="A2722" t="str">
            <v>06.012.0042-0</v>
          </cell>
          <cell r="B2722" t="str">
            <v>CAIXA PARA REGISTRO,DE CONCRETO ARMADO DE 1,00X1,15X1,40M,PARA TUBULACAO DE FºFº COM 0,45M DE DIAMETRO,SENDO AS PAREDESDE 0,15M DE ESPESSURA E O CONCRETO DOSADO PARA FCK=10MPA,EXC</v>
          </cell>
          <cell r="C2722" t="str">
            <v>UN</v>
          </cell>
        </row>
        <row r="2723">
          <cell r="A2723" t="str">
            <v>06.012.0043-0</v>
          </cell>
          <cell r="B2723" t="str">
            <v>CAIXA PARA REGISTRO,DE CONCRETO ARMADO DE 1,00X1,10X1,40M,PARA TUBULACAO DE FºFº COM 0,40M DE DIAMETRO,SENDO AS PAREDESDE 0,15M DE ESPESSURA E O CONCRETO DOSADO PARA FCK=10MPA,EXC</v>
          </cell>
          <cell r="C2723" t="str">
            <v>UN</v>
          </cell>
        </row>
        <row r="2724">
          <cell r="A2724" t="str">
            <v>06.012.0200-0</v>
          </cell>
          <cell r="B2724" t="str">
            <v>POCO DE VISITA DE CONCRETO ARMADO COM MEDIDAS INTERNAS DO POCO E PROFUNDIDADE DE 1,10X1,10X1,20M,DIAMETRO DA GALERIA DE0,60M,TENDO O CONCRETO DAS PAREDES,FUNDO E TAMPA 400KG E O D</v>
          </cell>
          <cell r="C2724" t="str">
            <v>UN</v>
          </cell>
        </row>
        <row r="2725">
          <cell r="A2725" t="str">
            <v>06.012.0201-0</v>
          </cell>
          <cell r="B2725" t="str">
            <v>POCO DE VISITA DE CONCRETO ARMADO COM MEDIDAS INTERNAS DO POCO E PROFUNDIDADE DE 1,10X1,10X1,50M,E DIAMETRO DA GALERIA DE ATE 0,60M,TENDO O CONCRETO DAS PAREDES,FUNDO E TAMPA 400KG</v>
          </cell>
          <cell r="C2725" t="str">
            <v>UN</v>
          </cell>
        </row>
        <row r="2726">
          <cell r="A2726" t="str">
            <v>06.012.0202-0</v>
          </cell>
          <cell r="B2726" t="str">
            <v>POCO DE VISITA DE CONCRETO ARMADO COM MEDIDAS INTERNAS DO POCO E PROFUNDIDADE DE 1,10X1,10X1,80M,E DIAMETRO DA GALERIA DE ATE 0,60M,TENDO O CONCRETO DAS PAREDES,FUNDO E TAMPA 400KG</v>
          </cell>
          <cell r="C2726" t="str">
            <v>UN</v>
          </cell>
        </row>
        <row r="2727">
          <cell r="A2727" t="str">
            <v>06.012.0203-0</v>
          </cell>
          <cell r="B2727" t="str">
            <v>POCO DE VISITA DE CONCRETO ARMADO COM MEDIDAS INTERNAS DO POCO E PROFUNDIDADE DE 1,10X1,10X2,10M,E DIAMETRO DA GALERIA DE ATE 0,60M,TENDO O CONCRETO DAS PAREDES,FUNDO E TAMPA 400KG</v>
          </cell>
          <cell r="C2727" t="str">
            <v>UN</v>
          </cell>
        </row>
        <row r="2728">
          <cell r="A2728" t="str">
            <v>06.012.0204-0</v>
          </cell>
          <cell r="B2728" t="str">
            <v>POCO DE VISITA DE CONCRETO ARMADO COM MEDIDAS INTERNAS DO POCO E PROFUNDIDADE DE 1,10X1,10X2,40M,E DIAMETRO DA GALERIA DE ATE 0,60M,TENDO O CONCRETO DAS PAREDES,FUNDO E TAMPA 400KG</v>
          </cell>
          <cell r="C2728" t="str">
            <v>UN</v>
          </cell>
        </row>
        <row r="2729">
          <cell r="A2729" t="str">
            <v>06.012.0205-0</v>
          </cell>
          <cell r="B2729" t="str">
            <v>POCO DE VISITA DE CONCRETO ARMADO COM MEDIDAS INTERNAS DO POCO E PROFUNDIDADE DE 1,10X1,10X2,70M,E DIAMETRO DA GALERIA DE ATE 0,60M,TENDO O CONCRETO DAS PAREDES,FUNDO E TAMPA 400KG</v>
          </cell>
          <cell r="C2729" t="str">
            <v>UN</v>
          </cell>
        </row>
        <row r="2730">
          <cell r="A2730" t="str">
            <v>06.012.0206-0</v>
          </cell>
          <cell r="B2730" t="str">
            <v>POCO DE VISITA DE CONCRETO ARMADO COM MEDIDAS INTERNAS DO POCO E PROFUNDIDADE DE 1,10X1,10X3,00M,E DIAMETRO DA GALERIA DE ATE 0,60M,TENDO O CONCRETO DAS PAREDES,FUNDO E TAMPA 400KG</v>
          </cell>
          <cell r="C2730" t="str">
            <v>UN</v>
          </cell>
        </row>
        <row r="2731">
          <cell r="A2731" t="str">
            <v>06.012.0207-0</v>
          </cell>
          <cell r="B2731" t="str">
            <v>POCO DE VISITA DE CONCRETO ARMADO COM MEDIDAS INTERNAS DO POCO E PROFUNDIDADE DE 1,10X1,10X3,30M,E DIAMETRO DA GALERIA DE ATE 0,60M,TENDO O CONCRETO DAS PAREDES,FUNDO E TAMPA 400KG</v>
          </cell>
          <cell r="C2731" t="str">
            <v>UN</v>
          </cell>
        </row>
        <row r="2732">
          <cell r="A2732" t="str">
            <v>06.012.0208-0</v>
          </cell>
          <cell r="B2732" t="str">
            <v>POCO DE VISITA DE CONCRETO ARMADO COM MEDIDAS INTERNAS DO POCO E PROFUNDIDADE DE 1,10X1,10X3,60M,E DIAMETRO DA GALERIA DE ATE 0,60M,TENDO O CONCRETO DAS PAREDES,FUNDO E TAMPA 400KG</v>
          </cell>
          <cell r="C2732" t="str">
            <v>UN</v>
          </cell>
        </row>
        <row r="2733">
          <cell r="A2733" t="str">
            <v>06.012.0209-0</v>
          </cell>
          <cell r="B2733" t="str">
            <v>POCO DE VISITA DE CONCRETO ARMADO COM MEDIDAS INTERNAS DO POCO E PROFUNDIDADE DE 1,10X1,10X3,90M,E DIAMETRO DA GALERIA DE ATE 0,60M,TENDO O CONCRETO DAS PAREDES,FUNDO E TAMPA 400KG</v>
          </cell>
          <cell r="C2733" t="str">
            <v>UN</v>
          </cell>
        </row>
        <row r="2734">
          <cell r="A2734" t="str">
            <v>06.012.0210-0</v>
          </cell>
          <cell r="B2734" t="str">
            <v>POCO DE VISITA DE CONCRETO ARMADO COM MEDIDAS INTERNAS DO POCO E PROFUNDIDADE DE 1,10X1,10X4,20M,E DIAMETRO DA GALERIA DE ATE 0,60M,TENDO O CONCRETO DAS PAREDES,FUNDO E TAMPA 400KG</v>
          </cell>
          <cell r="C2734" t="str">
            <v>UN</v>
          </cell>
        </row>
        <row r="2735">
          <cell r="A2735" t="str">
            <v>06.012.0211-0</v>
          </cell>
          <cell r="B2735" t="str">
            <v>POCO DE VISITA DE CONCRETO ARMADO COM MEDIDAS INTERNAS DO POCO E PROFUNDIDADE DE 1,10X1,10X4,50M,E DIAMETRO DA GALERIA DE ATE 0,60M,TENDO O CONCRETO DAS PAREDES,FUNDO E TAMPA 400KG</v>
          </cell>
          <cell r="C2735" t="str">
            <v>UN</v>
          </cell>
        </row>
        <row r="2736">
          <cell r="A2736" t="str">
            <v>06.012.0212-0</v>
          </cell>
          <cell r="B2736" t="str">
            <v>POCO DE VISITA DE CONCRETO ARMADO COM MEDIDAS INTERNAS DO POCO E PROFUNDIDADE DE 1,10X1,10X4,80M,E DIAMETRO DA GALERIA DE ATE 0,60M,TENDO O CONCRETO DAS PAREDES,FUNDO E TAMPA 400KG</v>
          </cell>
          <cell r="C2736" t="str">
            <v>UN</v>
          </cell>
        </row>
        <row r="2737">
          <cell r="A2737" t="str">
            <v>06.012.0213-0</v>
          </cell>
          <cell r="B2737" t="str">
            <v>POCO DE VISITA DE CONCRETO ARMADO COM MEDIDAS INTERNAS DO POCO E PROFUNDIDADE DE 1,10X1,10X5,10M,E DIAMETRO DA GALERIA DE ATE 0,60M,TENDO O CONCRETO DAS PAREDES,FUNDO E TAMPA 400KG</v>
          </cell>
          <cell r="C2737" t="str">
            <v>UN</v>
          </cell>
        </row>
        <row r="2738">
          <cell r="A2738" t="str">
            <v>06.012.0214-0</v>
          </cell>
          <cell r="B2738" t="str">
            <v>POCO DE VISITA DE CONCRETO ARMADO COM MEDIDAS INTERNAS DO POCO E PROFUNDIDADE DE 1,10X1,10X5,40M,E DIAMETRO DA GALERIA DE ATE 0,60M,TENDO O CONCRETO DAS PAREDES,FUNDO E TAMPA 400KG</v>
          </cell>
          <cell r="C2738" t="str">
            <v>UN</v>
          </cell>
        </row>
        <row r="2739">
          <cell r="A2739" t="str">
            <v>06.012.0215-0</v>
          </cell>
          <cell r="B2739" t="str">
            <v>POCO DE VISITA DE CONCRETO ARMADO COM MEDIDAS INTERNAS DO POCO E PROFUNDIDADE DE 1,10X1,10X5,70M,E DIAMETRO DA GALERIA DE ATE 0,60M,TENDO O CONCRETO DAS PAREDES,FUNDO E TAMPA 400KG</v>
          </cell>
          <cell r="C2739" t="str">
            <v>UN</v>
          </cell>
        </row>
        <row r="2740">
          <cell r="A2740" t="str">
            <v>06.012.0216-0</v>
          </cell>
          <cell r="B2740" t="str">
            <v>POCO DE VISITA DE CONCRETO ARMADO COM MEDIDAS INTERNAS DO POCO E PROFUNDIDADE DE 1,10X1,10X6,00M,E DIAMETRO DA GALERIA DE ATE 0,60M,TENDO O CONCRETO DAS PAREDES,FUNDO E TAMPA 400KG</v>
          </cell>
          <cell r="C2740" t="str">
            <v>UN</v>
          </cell>
        </row>
        <row r="2741">
          <cell r="A2741" t="str">
            <v>06.012.0217-0</v>
          </cell>
          <cell r="B2741" t="str">
            <v>POCO DE VISITA DE CONCRETO ARMADO COM MEDIDAS INTERNAS DO POCO E PROFUNDIDADE DE 1,20X1,20X1,50M,E DIAMETRO DA GALERIA DE 0,70M,TENDO O CONCRETO DAS PAREDES,FUNDO E TAMPA 400KG E O</v>
          </cell>
          <cell r="C2741" t="str">
            <v>UN</v>
          </cell>
        </row>
        <row r="2742">
          <cell r="A2742" t="str">
            <v>06.012.0218-0</v>
          </cell>
          <cell r="B2742" t="str">
            <v>POCO DE VISITA DE CONCRETO ARMADO COM MEDIDAS INTERNAS DO POCO E PROFUNDIDADE DE 1,20X1,20X1,80M,E DIAMETRO DA GALERIA DE 0,70M,TENDO O CONCRETO DAS PAREDES,FUNDO E TAMPA 400KG E O</v>
          </cell>
          <cell r="C2742" t="str">
            <v>UN</v>
          </cell>
        </row>
        <row r="2743">
          <cell r="A2743" t="str">
            <v>06.012.0219-0</v>
          </cell>
          <cell r="B2743" t="str">
            <v>POCO DE VISITA DE CONCRETO ARMADO COM MEDIDAS INTERNAS DO POCO E PROFUNDIDADE DE 1,20X1,20X2,10M,E DIAMETRO DA GALERIA DE 0,70M,TENDO O CONCRETO DAS PAREDES,FUNDO E TAMPA 400KG E O</v>
          </cell>
          <cell r="C2743" t="str">
            <v>UN</v>
          </cell>
        </row>
        <row r="2744">
          <cell r="A2744" t="str">
            <v>06.012.0220-0</v>
          </cell>
          <cell r="B2744" t="str">
            <v>POCO DE VISITA DE CONCRETO ARMADO COM MEDIDAS INTERNAS DO POCO E PROFUNDIDADE DE 1,20X1,20X2,40M,E DIAMETRO DA GALERIA DE 0,70M,TENDO O CONCRETO DAS PAREDES,FUNDO E TAMPA 400KG E O</v>
          </cell>
          <cell r="C2744" t="str">
            <v>UN</v>
          </cell>
        </row>
        <row r="2745">
          <cell r="A2745" t="str">
            <v>06.012.0221-0</v>
          </cell>
          <cell r="B2745" t="str">
            <v>POCO DE VISITA DE CONCRETO ARMADO COM MEDIDAS INTERNAS DO POCO E PROFUNDIDADE DE 1,20X1,20X2,70M,E DIAMETRO DA GALERIA DE 0,70M,TENDO O CONCRETO DAS PAREDES,FUNDO E TAMPA 400KG E O</v>
          </cell>
          <cell r="C2745" t="str">
            <v>UN</v>
          </cell>
        </row>
        <row r="2746">
          <cell r="A2746" t="str">
            <v>06.012.0222-0</v>
          </cell>
          <cell r="B2746" t="str">
            <v>POCO DE VISITA DE CONCRETO ARMADO COM MEDIDAS INTERNAS DO POCO E PROFUNDIDADE DE 1,20X1,20X3,00M,E DIAMETRO DA GALERIA DE 0,70M,TENDO O CONCRETO DAS PAREDES,FUNDO E TAMPA 400KG E O</v>
          </cell>
          <cell r="C2746" t="str">
            <v>UN</v>
          </cell>
        </row>
        <row r="2747">
          <cell r="A2747" t="str">
            <v>06.012.0223-0</v>
          </cell>
          <cell r="B2747" t="str">
            <v>POCO DE VISITA DE CONCRETO ARMADO COM MEDIDAS INTERNAS DO POCO E PROFUNDIDADE DE 1,20X1,20X3,30M,E DIAMETRO DA GALERIA DE 0,70M,TENDO O CONCRETO DAS PAREDES,FUNDO E TAMPA 400KG E O</v>
          </cell>
          <cell r="C2747" t="str">
            <v>UN</v>
          </cell>
        </row>
        <row r="2748">
          <cell r="A2748" t="str">
            <v>06.012.0224-0</v>
          </cell>
          <cell r="B2748" t="str">
            <v>POCO DE VISITA DE CONCRETO ARMADO COM MEDIDAS INTERNAS DO POCO E PROFUNDIDADE DE 1,20X1,20X3,60M,E DIAMETRO DA GALERIA DE 0,70M,TENDO O CONCRETO DAS PAREDES,FUNDO E TAMPA 400KG E O</v>
          </cell>
          <cell r="C2748" t="str">
            <v>UN</v>
          </cell>
        </row>
        <row r="2749">
          <cell r="A2749" t="str">
            <v>06.012.0225-0</v>
          </cell>
          <cell r="B2749" t="str">
            <v>POCO DE VISITA DE CONCRETO ARMADO COM MEDIDAS INTERNAS DO POCO E PROFUNDIDADE DE 1,20X1,20X3,90M,E DIAMETRO DA GALERIA DE 0,70M,TENDO O CONCRETO DAS PAREDES,FUNDO E TAMPA 400KG E O</v>
          </cell>
          <cell r="C2749" t="str">
            <v>UN</v>
          </cell>
        </row>
        <row r="2750">
          <cell r="A2750" t="str">
            <v>06.012.0226-0</v>
          </cell>
          <cell r="B2750" t="str">
            <v>POCO DE VISITA DE CONCRETO ARMADO COM MEDIDAS INTERNAS DO POCO E PROFUNDIDADE DE 1,20X1,20X4,20M,E DIAMETRO DA GALERIA DE 0,70M,TENDO O CONCRETO DAS PAREDES,FUNDO E TAMPA 400KG E O</v>
          </cell>
          <cell r="C2750" t="str">
            <v>UN</v>
          </cell>
        </row>
        <row r="2751">
          <cell r="A2751" t="str">
            <v>06.012.0227-0</v>
          </cell>
          <cell r="B2751" t="str">
            <v>POCO DE VISITA DE CONCRETO ARMADO COM MEDIDAS INTERNAS DO POCO E PROFUNDIDADE DE 1,20X1,20X4,50M,E DIAMETRO DA GALERIA DE 0,70M,TENDO O CONCRETO DAS PAREDES,FUNDO E TAMPA 400KG E O</v>
          </cell>
          <cell r="C2751" t="str">
            <v>UN</v>
          </cell>
        </row>
        <row r="2752">
          <cell r="A2752" t="str">
            <v>06.012.0228-0</v>
          </cell>
          <cell r="B2752" t="str">
            <v>POCO DE VISITA DE CONCRETO ARMADO COM MEDIDAS INTERNAS DO POCO E PROFUNDIDADE DE 1,20X1,20X4,80M,E DIAMETRO DA GALERIA DE 0,70M,TENDO O CONCRETO DAS PAREDES,FUNDO E TAMPA 400KG E O</v>
          </cell>
          <cell r="C2752" t="str">
            <v>UN</v>
          </cell>
        </row>
        <row r="2753">
          <cell r="A2753" t="str">
            <v>06.012.0229-0</v>
          </cell>
          <cell r="B2753" t="str">
            <v>POCO DE VISITA DE CONCRETO ARMADO COM MEDIDAS INTERNAS DO POCO E PROFUNDIDADE DE 1,20X1,20X5,10M,E DIAMETRO DA GALERIA DE 0,70M,TENDO O CONCRETO DAS PAREDES,FUNDO E TAMPA 400KG E O</v>
          </cell>
          <cell r="C2753" t="str">
            <v>UN</v>
          </cell>
        </row>
        <row r="2754">
          <cell r="A2754" t="str">
            <v>06.012.0230-0</v>
          </cell>
          <cell r="B2754" t="str">
            <v>POCO DE VISITA DE CONCRETO ARMADO COM MEDIDAS INTERNAS DO POCO E PROFUNDIDADE DE 1,20X1,20X5,40M,E DIAMETRO DA GALERIA DE 0,70M,TENDO O CONCRETO DAS PAREDES,FUNDO E TAMPA 400KG E O</v>
          </cell>
          <cell r="C2754" t="str">
            <v>UN</v>
          </cell>
        </row>
        <row r="2755">
          <cell r="A2755" t="str">
            <v>06.012.0231-0</v>
          </cell>
          <cell r="B2755" t="str">
            <v>POCO DE VISITA DE CONCRETO ARMADO COM MEDIDAS INTERNAS DO POCO E PROFUNDIDADE DE 1,20X1,20X5,70M,E DIAMETRO DA GALERIA DE 0,70M,TENDO O CONCRETO DAS PAREDES,FUNDO E TAMPA 400KG E O</v>
          </cell>
          <cell r="C2755" t="str">
            <v>UN</v>
          </cell>
        </row>
        <row r="2756">
          <cell r="A2756" t="str">
            <v>06.012.0232-0</v>
          </cell>
          <cell r="B2756" t="str">
            <v>POCO DE VISITA DE CONCRETO ARMADO COM MEDIDAS INTERNAS DO POCO E PROFUNDIDADE DE 1,20X1,20X6,00M,E DIAMETRO DA GALERIA DE 0,70M,TENDO O CONCRETO DAS PAREDES,FUNDO E TAMPA 400KG E O</v>
          </cell>
          <cell r="C2756" t="str">
            <v>UN</v>
          </cell>
        </row>
        <row r="2757">
          <cell r="A2757" t="str">
            <v>06.012.0233-0</v>
          </cell>
          <cell r="B2757" t="str">
            <v>POCO DE VISITA DE CONCRETO ARMADO COM MEDIDAS INTERNAS DO POCO E PROFUNDIDADE DE 1,30X1,30X1,50M,E DIAMETRO DA GALERIA DE 0,80M,TENDO O CONCRETO DAS PAREDES,FUNDO E TAMPA 400KG E O</v>
          </cell>
          <cell r="C2757" t="str">
            <v>UN</v>
          </cell>
        </row>
        <row r="2758">
          <cell r="A2758" t="str">
            <v>06.012.0234-0</v>
          </cell>
          <cell r="B2758" t="str">
            <v>POCO DE VISITA DE CONCRETO ARMADO COM MEDIDAS INTERNAS DO POCO E PROFUNDIDADE DE 1,30X1,30X1,80M,E DIAMETRO DA GALERIA DE 0,80M,TENDO O CONCRETO DAS PAREDES,FUNDO E TAMPA 400KG E O</v>
          </cell>
          <cell r="C2758" t="str">
            <v>UN</v>
          </cell>
        </row>
        <row r="2759">
          <cell r="A2759" t="str">
            <v>06.012.0235-0</v>
          </cell>
          <cell r="B2759" t="str">
            <v>POCO DE VISITA DE CONCRETO ARMADO COM MEDIDAS INTERNAS DO POCO E PROFUNDIDADE DE 1,30X1,30X2,10M,E DIAMETRO DA GALERIA DE 0,80M,TENDO O CONCRETO DAS PAREDES,FUNDO E TAMPA 400KG E O</v>
          </cell>
          <cell r="C2759" t="str">
            <v>UN</v>
          </cell>
        </row>
        <row r="2760">
          <cell r="A2760" t="str">
            <v>06.012.0236-0</v>
          </cell>
          <cell r="B2760" t="str">
            <v>POCO DE VISITA DE CONCRETO ARMADO COM MEDIDAS INTERNAS DO POCO E PROFUNDIDADE DE 1,30X1,30X2,40M,E DIAMETRO DA GALERIA DE 0,80M,TENDO O CONCRETO DAS PAREDES,FUNDO E TAMPA 400KG E O</v>
          </cell>
          <cell r="C2760" t="str">
            <v>UN</v>
          </cell>
        </row>
        <row r="2761">
          <cell r="A2761" t="str">
            <v>06.012.0237-0</v>
          </cell>
          <cell r="B2761" t="str">
            <v>POCO DE VISITA DE CONCRETO ARMADO COM MEDIDAS INTERNAS DO POCO E PROFUNDIDADE DE 1,30X1,30X2,70M,E DIAMETRO DA GALEIRA DE 0,80M,TENDO O CONCRETO DAS PAREDES,FUNDO E TAMPA 400KG E O</v>
          </cell>
          <cell r="C2761" t="str">
            <v>UN</v>
          </cell>
        </row>
        <row r="2762">
          <cell r="A2762" t="str">
            <v>06.012.0238-0</v>
          </cell>
          <cell r="B2762" t="str">
            <v>POCO DE VISITA DE CONCRETO ARMADO COM MEDIDAS INTERNAS DO POCO E PROFUNDIDADE DE 1,30X1,30X3,00M,E DIAMETRO DA GALERIA DE 0,80M,TENDO O CONCRETO DAS PAREDES,FUNDO E TAMPA 400KG E O</v>
          </cell>
          <cell r="C2762" t="str">
            <v>UN</v>
          </cell>
        </row>
        <row r="2763">
          <cell r="A2763" t="str">
            <v>06.012.0239-0</v>
          </cell>
          <cell r="B2763" t="str">
            <v>POCO DE VISITA DE CONCRETO ARMADO COM MEDIDAS INTERNAS DO POCO E PROFUNDIDADE DE 1,30X1,30X3,30M,E DIAMETRO DA GALERIA DE 0,80M,TENDO O CONCRETO DAS PAREDES,FUNDO E TAMPA 400KG E O</v>
          </cell>
          <cell r="C2763" t="str">
            <v>UN</v>
          </cell>
        </row>
        <row r="2764">
          <cell r="A2764" t="str">
            <v>06.012.0240-0</v>
          </cell>
          <cell r="B2764" t="str">
            <v>POCO DE VISITA DE CONCRETO ARMADO COM MEDIDAS INTERNAS DO POCO E PROFUNDIDADE DE 1,30X1,30X3,60M,E DIAMETRO DA GALERIA DE 0,80M,TENDO O CONCRETO DAS PAREDES,FUNDO E TAMPA 400KG E O</v>
          </cell>
          <cell r="C2764" t="str">
            <v>UN</v>
          </cell>
        </row>
        <row r="2765">
          <cell r="A2765" t="str">
            <v>06.012.0241-0</v>
          </cell>
          <cell r="B2765" t="str">
            <v>POCO DE VISITA DE CONCRETO ARMADO COM MEDIDAS INTERNAS DO POCO E PROFUNDIDADE DE 1,30X1,30X3,90M,E DIAMETRO DA GALERIA DE 0,80M,TENDO O CONCRETO DAS PAREDES,FUNDO E TAMPA 400KG E O</v>
          </cell>
          <cell r="C2765" t="str">
            <v>UN</v>
          </cell>
        </row>
        <row r="2766">
          <cell r="A2766" t="str">
            <v>06.012.0242-0</v>
          </cell>
          <cell r="B2766" t="str">
            <v>POCO DE VISITA DE CONCRETO ARMADO COM MEDIDAS INTERNAS DO POCO E PROFUNDIDADE DE 1,30X1,30X4,20M,E DIAMETRO DA GALERIA DE 0,80M,TENDO O CONCRETO DAS PAREDES,FUNDO E TAMPA 400KG E O</v>
          </cell>
          <cell r="C2766" t="str">
            <v>UN</v>
          </cell>
        </row>
        <row r="2767">
          <cell r="A2767" t="str">
            <v>06.012.0243-0</v>
          </cell>
          <cell r="B2767" t="str">
            <v>POCO DE VISITA DE CONCRETO ARMADO COM MEDIDAS INTERNAS DO POCO E PROFUNDIDADE DE 1,30X1,30X4,50M,E DIAMETRO DA GALERIA DE 0,80M,TENDO O CONCRETO DAS PAREDES,FUNDO E TAMPA 400KG E O</v>
          </cell>
          <cell r="C2767" t="str">
            <v>UN</v>
          </cell>
        </row>
        <row r="2768">
          <cell r="A2768" t="str">
            <v>06.012.0244-0</v>
          </cell>
          <cell r="B2768" t="str">
            <v>POCO DE VISITA DE CONCRETO ARMADO COM MEDIDAS INTERNAS DO POCO E PROFUNDIDADE DE 1,30X1,30X4,80M,E DIAMETRO DA GALERIA DE 0,80M,TENDO O CONCRETO DAS PAREDES,FUNDO E TAMPA 400KG E O</v>
          </cell>
          <cell r="C2768" t="str">
            <v>UN</v>
          </cell>
        </row>
        <row r="2769">
          <cell r="A2769" t="str">
            <v>06.012.0245-0</v>
          </cell>
          <cell r="B2769" t="str">
            <v>POCO DE VISITA DE CONCRETO ARMADO COM MEDIDAS INTERNAS NO POCO E PROFUNDIDADE DE 1,30X1,30X5,10M,E DIAMETRO DA GALERIA DE 0,80M,TENDO O CONCRETO DAS PAREDES,FUNDO E TAMPA 400KG E O</v>
          </cell>
          <cell r="C2769" t="str">
            <v>UN</v>
          </cell>
        </row>
        <row r="2770">
          <cell r="A2770" t="str">
            <v>06.012.0246-0</v>
          </cell>
          <cell r="B2770" t="str">
            <v>POCO DE VISITA DE CONCRETO ARMADO COM MEDIDAS INTERNAS DO POCO E PROFUNDIDADE DE 1,30X1,30X5,40M,E DIAMETRO DA GALEIRA DE 0,80M,TENDO O CONCRETO DAS PAREDES,FUNDO E TAMPA 400KG E O</v>
          </cell>
          <cell r="C2770" t="str">
            <v>UN</v>
          </cell>
        </row>
        <row r="2771">
          <cell r="A2771" t="str">
            <v>06.012.0247-0</v>
          </cell>
          <cell r="B2771" t="str">
            <v>POCO DE VISITA DE CONCRETO ARMADO COM MEDIDAS INTERNAS DO POCO E PROFUNDIDADE DE 1,30X1,30X5,70M,E DIAMETRO DA GALERIA DE 0,80M,TENDO O CONCRETO DAS PAREDES,FUNDO E TAMPA 400KG E O</v>
          </cell>
          <cell r="C2771" t="str">
            <v>UN</v>
          </cell>
        </row>
        <row r="2772">
          <cell r="A2772" t="str">
            <v>06.012.0248-0</v>
          </cell>
          <cell r="B2772" t="str">
            <v>POCO DE VISITA DE CONCRETO ARMADO COM MEDIDAS INTERNAS NO POCO E PROFUNDIDADE DE 1,30X1,30X6,00M,E DIAMETRO DA GALERIA DE 0,80M,TENDO O CONCRETO DAS PAREDES,FUNDO E TAMPA 400KG E O</v>
          </cell>
          <cell r="C2772" t="str">
            <v>UN</v>
          </cell>
        </row>
        <row r="2773">
          <cell r="A2773" t="str">
            <v>06.012.0249-0</v>
          </cell>
          <cell r="B2773" t="str">
            <v>POCO DE VISITA DE CONCRETO ARMADO COM MEDIDAS INTERNAS DO POCO E PROFUNDIDADE DE 1,40X1,40X1,80M,E DIAMETRO DA GALERIA DE 0,90M,TENDO O CONCRETO DAS PAREDES,FUNDO E TAMPA 400KG E O</v>
          </cell>
          <cell r="C2773" t="str">
            <v>UN</v>
          </cell>
        </row>
        <row r="2774">
          <cell r="A2774" t="str">
            <v>06.012.0250-0</v>
          </cell>
          <cell r="B2774" t="str">
            <v>POCO DE VISITA DE CONCRETO ARMADO COM MEDIDAS INTERNAS DO POCO E PROFUNDIDADE DE 1,40X1,40X2,10M,E DIAMETRO DA GALERIA DE 0,90M,TENDO O CONCRETO DAS PAREDES,FUNDO E TAMPA 400KG E O</v>
          </cell>
          <cell r="C2774" t="str">
            <v>UN</v>
          </cell>
        </row>
        <row r="2775">
          <cell r="A2775" t="str">
            <v>06.012.0251-0</v>
          </cell>
          <cell r="B2775" t="str">
            <v>POCO DE VISITA DE CONCRETO ARMADO COM MEDIDAS INTERNAS DO POCO E PROFUNDIDADE DE 1,40X1,40X2,40M,E DIAMETRO DA GALERIA DE 0,90M,TENDO O CONCRETO DAS PAREDES,FUNDO E TAMPA 400KG E O</v>
          </cell>
          <cell r="C2775" t="str">
            <v>UN</v>
          </cell>
        </row>
        <row r="2776">
          <cell r="A2776" t="str">
            <v>06.012.0252-0</v>
          </cell>
          <cell r="B2776" t="str">
            <v>POCO DE VISITA DE CONCRETO ARMADO COM MEDIDAS INTERNAS DO POCO E PROFUNDIDADE DE 1,40X1,40X2,70M,E DIAMETRO DA GALERIA DE 0,90M,TENDO O CONCRETO DAS PAREDES,FUNDO E TAMPA 400KG E O</v>
          </cell>
          <cell r="C2776" t="str">
            <v>UN</v>
          </cell>
        </row>
        <row r="2777">
          <cell r="A2777" t="str">
            <v>06.012.0253-0</v>
          </cell>
          <cell r="B2777" t="str">
            <v>POCO DE VISITA DE CONCRETO ARMADO COM MEDIDAS INTERNAS DO POCO E PROFUNDIDADE DE 1,40X1,40X3,00M,E DIAMETRO DA GALERIA DE 0,90M,TENDO O CONCRETO DAS PAREDES,FUNDO E TAMPA 400KG E O</v>
          </cell>
          <cell r="C2777" t="str">
            <v>UN</v>
          </cell>
        </row>
        <row r="2778">
          <cell r="A2778" t="str">
            <v>06.012.0254-0</v>
          </cell>
          <cell r="B2778" t="str">
            <v>POCO DE VISITA DE CONCRETO ARMADO COM MEDIDAS INTERNAS DO POCO E PROFUNDIDADE DE 1,40X1,40X3,30M,E DIAMETRO DA GALERIA DE 0,90M,TENDO O CONCRETO DAS PAREDES,FUNDO E TAMPA 400KG E O</v>
          </cell>
          <cell r="C2778" t="str">
            <v>UN</v>
          </cell>
        </row>
        <row r="2779">
          <cell r="A2779" t="str">
            <v>06.012.0255-0</v>
          </cell>
          <cell r="B2779" t="str">
            <v>POCO DE VISITA DE CONCRETO ARMADO COM MEDIDAS INTERNAS DO POCO E PROFUNDIDADE DE 1,40X1,40X3,60M,E DIAMETRO DA GALERIA DE 0,90M,TENDO O CONCRETO DAS PAREDES,FUNDO E TAMPA 400KG E O</v>
          </cell>
          <cell r="C2779" t="str">
            <v>UN</v>
          </cell>
        </row>
        <row r="2780">
          <cell r="A2780" t="str">
            <v>06.012.0256-0</v>
          </cell>
          <cell r="B2780" t="str">
            <v>POCO DE VISITA DE CONCRETO ARMADO COM MEDIDAS INTERNAS DO POCO E PRODUNDIDADE DE 1,40X1,40X3,90M,E DIAMETRO DA GALERIA DE 0,90M,TENDO O CONCRETO DAS PAREDES,FUNDO E TAMPA 400KG E O</v>
          </cell>
          <cell r="C2780" t="str">
            <v>UN</v>
          </cell>
        </row>
        <row r="2781">
          <cell r="A2781" t="str">
            <v>06.012.0257-0</v>
          </cell>
          <cell r="B2781" t="str">
            <v>POCO DE VISITA DE CONCRETO ARMADO COM MEDIDAS INTERNAS DO POCO E PROFUNDIDADE DE 1,40X1,40X4,20M,E DIAMETRO DA GALERIA DE 0,90M,TENDO O CONCRETO DAS PAREDES,FUNDO E TAMPA 400KG E O</v>
          </cell>
          <cell r="C2781" t="str">
            <v>UN</v>
          </cell>
        </row>
        <row r="2782">
          <cell r="A2782" t="str">
            <v>06.012.0258-0</v>
          </cell>
          <cell r="B2782" t="str">
            <v>POCO DE VISITA DE CONCRETO ARMADO COM MEDIDAS INTERNAS DO POCO E PROFUNDIDADE DE 1,40X1,40X4,50M,E DIAMETRO DA GALERIA DE 0,90M,TENDO O CONCRETO DAS PAREDES,FUNDO E TAMPA 400KG E O</v>
          </cell>
          <cell r="C2782" t="str">
            <v>UN</v>
          </cell>
        </row>
        <row r="2783">
          <cell r="A2783" t="str">
            <v>06.012.0259-0</v>
          </cell>
          <cell r="B2783" t="str">
            <v>POCO DE VISITA DE CONCRETO ARMADO COM MEDIDAS INTERNAS DO POCO E PROFUNDIDADE DE 1,40X1,40X4,80M,E DIAMETRO DA GALERIA DE 0,90M,TENDO O CONCRETO DAS PAREDES,FUNDO E TAMPA 400KG E O</v>
          </cell>
          <cell r="C2783" t="str">
            <v>UN</v>
          </cell>
        </row>
        <row r="2784">
          <cell r="A2784" t="str">
            <v>06.012.0260-0</v>
          </cell>
          <cell r="B2784" t="str">
            <v>POCO DE VISITA DE CONCRETO ARMADO COM MEDIDAS INTERNAS DO POCO E PROFUNDIDADE DE 1,40X1,40X5,10M,E DIAMETRO DA GALERIA DE 0,90M,TENDO O CONCRETO DAS PAREDES,FUNDO E TAMPA 400KG E O</v>
          </cell>
          <cell r="C2784" t="str">
            <v>UN</v>
          </cell>
        </row>
        <row r="2785">
          <cell r="A2785" t="str">
            <v>06.012.0261-0</v>
          </cell>
          <cell r="B2785" t="str">
            <v>POCO DE VISITA DE CONCRETO ARMADO COM MEDIDAS INTERNAS DO POCO E PROFUNDIDADE DE 1,40X1,40X5,40M,E DIAMETRO DA GALERIA DE 0,90M,TENDO O CONCRETO DAS PAREDES,FUNDO E TAMPA 400KG E O</v>
          </cell>
          <cell r="C2785" t="str">
            <v>UN</v>
          </cell>
        </row>
        <row r="2786">
          <cell r="A2786" t="str">
            <v>06.012.0262-0</v>
          </cell>
          <cell r="B2786" t="str">
            <v>POCO DE VISITA DE CONCRETO ARMADO COM MEDIDAS INTERNAS DO POCO E PROFUNDIDADE DE 1,40X1,40X5,70M,E DIAMETRO DA GALERIA DE 0,90M,TENDO O CONCRETO DAS PAREDES,FUNDO E TAMPA 400KG E O</v>
          </cell>
          <cell r="C2786" t="str">
            <v>UN</v>
          </cell>
        </row>
        <row r="2787">
          <cell r="A2787" t="str">
            <v>06.012.0263-0</v>
          </cell>
          <cell r="B2787" t="str">
            <v>POCO DE VISITA DE CONCRETO ARMADO COM MEDIDAS INTERNAS DO POCO E PROFUNDIDADE DE 1,40X1,40X6,00M,E DIAMETRO DA GALERIA DE 0,90M,TENDO O CONCRETO DAS PAREDES,FUNDO E TAMPA 400KG E O</v>
          </cell>
          <cell r="C2787" t="str">
            <v>UN</v>
          </cell>
        </row>
        <row r="2788">
          <cell r="A2788" t="str">
            <v>06.012.0264-0</v>
          </cell>
          <cell r="B2788" t="str">
            <v>POCO DE VISITA DE CONCRETO ARMADO COM MEDIDAS INTERNAS DO POCO E PROFUNDIDADE DE 1,50X1,50X1,80M,E DIAMETRO DA GALERIA DE 1,00M,TENDO O CONCRETO DAS PAREDES,FUNDO E TAMPA 400KG E O</v>
          </cell>
          <cell r="C2788" t="str">
            <v>UN</v>
          </cell>
        </row>
        <row r="2789">
          <cell r="A2789" t="str">
            <v>06.012.0265-0</v>
          </cell>
          <cell r="B2789" t="str">
            <v>POCO DE VISITA DE CONCRETO ARMADO COM MEDIDAS INTERNAS DO POCO E PROFUNDIDADE DE 1,50X1,50X2,10M,E DIAMETRO DA GALERIA DE 1,00M,TENDO O CONCRETO DAS PAREDES,FUNDO E TAMPA 400KG E O</v>
          </cell>
          <cell r="C2789" t="str">
            <v>UN</v>
          </cell>
        </row>
        <row r="2790">
          <cell r="A2790" t="str">
            <v>06.012.0266-0</v>
          </cell>
          <cell r="B2790" t="str">
            <v>POCO DE VISITA DE CONCRETO ARMADO COM MEDIDAS INTERNAS DO POCO E PROFUNDIDADE DE 1,50X1,50X2,40M,E DIAMETRO DA GALERIA DE 1,00M,TENDO O CONCRETO DAS PAREDES,FUNDO E TAMPA 400KG E O</v>
          </cell>
          <cell r="C2790" t="str">
            <v>UN</v>
          </cell>
        </row>
        <row r="2791">
          <cell r="A2791" t="str">
            <v>06.012.0267-0</v>
          </cell>
          <cell r="B2791" t="str">
            <v>POCO DE VISITA DE CONCRETO ARMADO COM MEDIDAS INTERNAS DO POCO E PROFUNDIDADE DE 1,50X1,50X2,70M,E DIAMETRO DA GALERIA DE 1,00M,TENDO O CONCRETO DAS PAREDES,FUNDO E TAMPA 400KG E O</v>
          </cell>
          <cell r="C2791" t="str">
            <v>UN</v>
          </cell>
        </row>
        <row r="2792">
          <cell r="A2792" t="str">
            <v>06.012.0268-0</v>
          </cell>
          <cell r="B2792" t="str">
            <v>POCO DE VISITA DE CONCRETO ARMADO COM MEDIDAS INTERNAS DO POCO E PROFUNDIDADE DE 1,50X1,50X3,00M,E DIAMETRO DA GALERIA DE 1,00M,TENDO O CONCRETO DAS PAREDES,FUNDO E TAMPA 400KG E O</v>
          </cell>
          <cell r="C2792" t="str">
            <v>UN</v>
          </cell>
        </row>
        <row r="2793">
          <cell r="A2793" t="str">
            <v>06.012.0269-0</v>
          </cell>
          <cell r="B2793" t="str">
            <v>POCO DE VISITA DE CONCRETO ARMADO COM MEDIDAS INTERNAS DO POCO E PROFUNDIDADE DE 1,50X1,50X3,30M,E DIAMETRO DA GALERIA DE 1,00M,TENDO O CONCRETO DAS PAREDES,FUNDO E TAMPA 400KG E O</v>
          </cell>
          <cell r="C2793" t="str">
            <v>UN</v>
          </cell>
        </row>
        <row r="2794">
          <cell r="A2794" t="str">
            <v>06.012.0270-0</v>
          </cell>
          <cell r="B2794" t="str">
            <v>POCO DE VISITA DE CONCRETO ARMADO COM MEDIDAS INTERNAS DO POCO E PROFUNDIDADE DE 1,50X1,50X3,60M,E DIAMETRO DA GALERIA DE 1,00M,TENDO O CONCRETO DAS PAREDES,FUNDO E TAMPA 400KG E O</v>
          </cell>
          <cell r="C2794" t="str">
            <v>UN</v>
          </cell>
        </row>
        <row r="2795">
          <cell r="A2795" t="str">
            <v>06.012.0271-0</v>
          </cell>
          <cell r="B2795" t="str">
            <v>POCO DE VISITA DE CONCRETO ARMADO COM MEDIDAS INTERNAS DO POCO E PROFUNDIDADE DE 1,50X1,50X3,90M,E DIAMETRO DA GALERIA DE 1,00M,TENDO O CONCRETO DAS PAREDES,FUNDO E TAMPA 400KG E O</v>
          </cell>
          <cell r="C2795" t="str">
            <v>UN</v>
          </cell>
        </row>
        <row r="2796">
          <cell r="A2796" t="str">
            <v>06.012.0272-0</v>
          </cell>
          <cell r="B2796" t="str">
            <v>POCO DE VISITA DE CONCRETO ARMADO COM MEDIDAS INTERNAS DO POCO E PROFUNDIDADE DE 1,50X1,50X4,20M,E DIAMETRO DA GALERIA DE 1,00M,TENDO O CONCRETO DAS PAREDES,FUNDO E TAMPA 400KG E O</v>
          </cell>
          <cell r="C2796" t="str">
            <v>UN</v>
          </cell>
        </row>
        <row r="2797">
          <cell r="A2797" t="str">
            <v>06.012.0273-0</v>
          </cell>
          <cell r="B2797" t="str">
            <v>POCO DE VISITA DE CONCRETO ARMADO COM MEDIDAS INTERNAS DO POCO E PROFUNDIDADE DE 1,50X1,50X4,50M,E DIAMETRO DA GALERIA DE 1,00M,TENDO O CONCRETO DAS PAREDES,FUNDO E TAMPA 400KG E O</v>
          </cell>
          <cell r="C2797" t="str">
            <v>UN</v>
          </cell>
        </row>
        <row r="2798">
          <cell r="A2798" t="str">
            <v>06.012.0274-0</v>
          </cell>
          <cell r="B2798" t="str">
            <v>POCO DE VISITA DE CONCRETO ARMADO COM MEDIDAS INTERNAS DO POCO E PROFUNDIDADE DE 1,50X1,50X4,80M,E DIAMETRO DA GALERIA DE 1,00M,TENDO O CONCRETO DAS PAREDES,FUNDO E TAMPA 400KG E O</v>
          </cell>
          <cell r="C2798" t="str">
            <v>UN</v>
          </cell>
        </row>
        <row r="2799">
          <cell r="A2799" t="str">
            <v>06.012.0275-0</v>
          </cell>
          <cell r="B2799" t="str">
            <v>POCO DE VISITA DE CONCRETO ARMADO COM MEDIDAS INTERNAS DO POCO E PROFUNDIDADE DE 1,50X1,50X5,10M,E DIAMETRO DA GALERIA DE 1,00M,TENDO O CONCRETO DAS PAREDES,FUNDO E TAMPA 400KG E O</v>
          </cell>
          <cell r="C2799" t="str">
            <v>UN</v>
          </cell>
        </row>
        <row r="2800">
          <cell r="A2800" t="str">
            <v>06.012.0276-0</v>
          </cell>
          <cell r="B2800" t="str">
            <v>POCO DE VISITA DE CONCRETO ARMADO COM MEDIDAS INTERNAS DO POCO E PROFUNDIDADE DE 1,50X1,50X5,40M,E DIAMETRO DA GALERIA DE 1,00M,TENDO O CONCRETO DAS PAREDES,FUNDO E TAMPA 400KG E O</v>
          </cell>
          <cell r="C2800" t="str">
            <v>UN</v>
          </cell>
        </row>
        <row r="2801">
          <cell r="A2801" t="str">
            <v>06.012.0277-0</v>
          </cell>
          <cell r="B2801" t="str">
            <v>POCO DE VISITA DE CONCRETO ARMADO COM MEDIDAS INTERNAS DO POCO E PROFUNDIDADE DE 1,50X1,50X5,70M,E DIAMETRO DA GALERIA DE 1,00M,TENDO O CONCRETO DAS PAREDES,FUNDO E TAMPA 400KG E O</v>
          </cell>
          <cell r="C2801" t="str">
            <v>UN</v>
          </cell>
        </row>
        <row r="2802">
          <cell r="A2802" t="str">
            <v>06.012.0278-0</v>
          </cell>
          <cell r="B2802" t="str">
            <v>POCO DE VISITA DE CONCRETO ARMADO COM MEDIDAS INTERNAS DO POCO E PROFUNDIDADE DE 1,50X1,50X6,00M,E DIAMETRO DA GALERIA DE 1,00M,TENDO O CONCRETO DAS PAREDES,FUNDO E TAMPA 400KG E O</v>
          </cell>
          <cell r="C2802" t="str">
            <v>UN</v>
          </cell>
        </row>
        <row r="2803">
          <cell r="A2803" t="str">
            <v>06.012.0310-0</v>
          </cell>
          <cell r="B2803" t="str">
            <v>POCO DE VISITA DE CONCRETO ARMADO COM MEDIDAS INTERNAS DO POCO E PROFUNDIDADE DE 1,60X1,60X1,80M,E DIAMETRO DA GALERIA DE 1,10M,TENDO O CONCRETO DAS PAREDES,FUNDO E TAMPA 400KG E O</v>
          </cell>
          <cell r="C2803" t="str">
            <v>UN</v>
          </cell>
        </row>
        <row r="2804">
          <cell r="A2804" t="str">
            <v>06.012.0312-0</v>
          </cell>
          <cell r="B2804" t="str">
            <v>POCO DE VISITA DE CONCRETO ARMADO COM MEDIDAS INTERNAS DO POCO E PROFUNDIDADE DE 1,60X1,60X2,10M,E DIAMETRO DA GALERIA DE 1,10M,TENDO O CONCRETO DAS PAREDES,FUNDO E TAMPA 400KG E O</v>
          </cell>
          <cell r="C2804" t="str">
            <v>UN</v>
          </cell>
        </row>
        <row r="2805">
          <cell r="A2805" t="str">
            <v>06.012.0315-0</v>
          </cell>
          <cell r="B2805" t="str">
            <v>POCO DE VISITA DE CONCRETO ARMADO COM MEDIDAS INTERNAS DO POCO E PROFUNDIDADE DE 1,60X1,60X2,40M,E DIAMETRO DA GALERIA DE 1,10M,TENDO O CONCRETO DAS PAREDES,FUNDO E TAMPA 400KG E O</v>
          </cell>
          <cell r="C2805" t="str">
            <v>UN</v>
          </cell>
        </row>
        <row r="2806">
          <cell r="A2806" t="str">
            <v>06.012.0317-0</v>
          </cell>
          <cell r="B2806" t="str">
            <v>POCO DE VISITA DE CONCRETO ARMADO COM MEDIDAS INTERNAS DO POCO E PROFUNDIDADE DE 1,60X1,60X2,70M,E DIAMETRO DA GALERIA DE 1,10M,TENDO O CONCRETO DAS PAREDES,FUNDO E TAMPA 400KG E O</v>
          </cell>
          <cell r="C2806" t="str">
            <v>UN</v>
          </cell>
        </row>
        <row r="2807">
          <cell r="A2807" t="str">
            <v>06.012.0319-0</v>
          </cell>
          <cell r="B2807" t="str">
            <v>POCO DE VISITA DE CONCRETO ARMADO COM MEDIDAS INTERNAS DO POCO E PROFUNDIDADE DE 1,60X1,60X3,00M,E DIAMETRO DA GALERIA DE 1,10M,TENDO O CONCRETO DAS PAREDES,FUNDO E TAMPA 400KG E O</v>
          </cell>
          <cell r="C2807" t="str">
            <v>UN</v>
          </cell>
        </row>
        <row r="2808">
          <cell r="A2808" t="str">
            <v>06.012.0320-0</v>
          </cell>
          <cell r="B2808" t="str">
            <v>POCO DE VISITA DE CONCRETO ARMADO COM MEDIDAS INTERNAS DO POCO E PROFUNDIDADE DE 1,60X1,60X3,30M,E DIAMETRO DA GALERIA DE 1,10M,TENDO O CONCRETO DAS PAREDES,FUNDO E TAMPA 400KG E O</v>
          </cell>
          <cell r="C2808" t="str">
            <v>UN</v>
          </cell>
        </row>
        <row r="2809">
          <cell r="A2809" t="str">
            <v>06.012.0322-0</v>
          </cell>
          <cell r="B2809" t="str">
            <v>POCO DE VISITA DE CONCRETO ARMADO COM MEDIDAS INTERNAS DO POCO E PROFUNDIDADE DE 1,60X1,60X3,60M,E DIAMETRO DA GALERIA DE 1,10M,TENDO O CONCRETO DAS PAREDES,FUNDO E TAMPA 400KG E O</v>
          </cell>
          <cell r="C2809" t="str">
            <v>UN</v>
          </cell>
        </row>
        <row r="2810">
          <cell r="A2810" t="str">
            <v>06.012.0325-0</v>
          </cell>
          <cell r="B2810" t="str">
            <v>POCO DE VISITA DE CONCRETO ARMADO COM MEDIDAS INTERNAS DO POCO E PROFUNDIDADE DE 1,60X1,60X3,90M,E DIAMETRO DA GALERIA DE 1,10M,TENDO O CONCRETO DAS PAREDES,FUNDO E TAMPA 400KG E O</v>
          </cell>
          <cell r="C2810" t="str">
            <v>UN</v>
          </cell>
        </row>
        <row r="2811">
          <cell r="A2811" t="str">
            <v>06.012.0327-0</v>
          </cell>
          <cell r="B2811" t="str">
            <v>POCO DE VISITA DE CONCRETO ARMADO COM MEDIDAS INTERNAS DO POCO E PROFUNDIDADE DE 1,60X1,60X4,20M,E DIAMETRO DA GALERIA DE 1,10M,TENDO O CONCRETO DAS PAREDES,FUNDO E TAMPA 400KG E O</v>
          </cell>
          <cell r="C2811" t="str">
            <v>UN</v>
          </cell>
        </row>
        <row r="2812">
          <cell r="A2812" t="str">
            <v>06.012.0329-0</v>
          </cell>
          <cell r="B2812" t="str">
            <v>POCO DE VISITA DE CONCRETO ARMADO COM MEDIDAS INTERNAS DO POCO E PROFUNDIDADE DE 1,60X1,60X4,50M,E DIAMETRO DA GALERIA DE 1,10M,TENDO O CONCRETO DAS PAREDES,FUNDO E TAMPA 400KG E O</v>
          </cell>
          <cell r="C2812" t="str">
            <v>UN</v>
          </cell>
        </row>
        <row r="2813">
          <cell r="A2813" t="str">
            <v>06.012.0331-0</v>
          </cell>
          <cell r="B2813" t="str">
            <v>POCO DE VISITA DE CONCRETO ARMADO COM MEDIDAS INTERNAS DO POCO E PROFUNDIDADE DE 1,60X1,60X4,80M,E DIAMETRO DA GALERIA DE 1,10M,TENDO O CONCRETO DAS PAREDES,FUNDO E TAMPA 400KG E O</v>
          </cell>
          <cell r="C2813" t="str">
            <v>UN</v>
          </cell>
        </row>
        <row r="2814">
          <cell r="A2814" t="str">
            <v>06.012.0332-0</v>
          </cell>
          <cell r="B2814" t="str">
            <v>POCO DE VISITA DE CONCRETO ARMADO COM MEDIDAS INTERNAS DO POCO E PROFUNDIDADE DE 1,60X1,60X5,10M,E DIAMETRO DA GALERIA DE 1,10M,TENDO O CONCRETO DAS PAREDES,FUNDO E TAMPA 400KG E O</v>
          </cell>
          <cell r="C2814" t="str">
            <v>UN</v>
          </cell>
        </row>
        <row r="2815">
          <cell r="A2815" t="str">
            <v>06.012.0335-0</v>
          </cell>
          <cell r="B2815" t="str">
            <v>POCO DE VISITA DE CONCRETO ARMADO COM MEDIDAS INTERNAS DO POCO E PROFUNDIDADE DE 1,60X1,60X5,40M,E DIAMETRO DA GALERIA DE 1,10M,TENDO O CONCRETO DAS PAREDES,FUNDO E TAMPA 400KG E O</v>
          </cell>
          <cell r="C2815" t="str">
            <v>UN</v>
          </cell>
        </row>
        <row r="2816">
          <cell r="A2816" t="str">
            <v>06.012.0337-0</v>
          </cell>
          <cell r="B2816" t="str">
            <v>POCO DE VISITA DE CONCRETO ARMADO COM MEDIDAS INTERNAS DO POCO E PROFUNDIDADE DE 1,60X1,60X5,70M,E DIAMETRO DA GALERIA DE 1,10M,TENDO O CONCRETO DAS PAREDES,FUNDO E TAMPA 400KG E O</v>
          </cell>
          <cell r="C2816" t="str">
            <v>UN</v>
          </cell>
        </row>
        <row r="2817">
          <cell r="A2817" t="str">
            <v>06.012.0340-0</v>
          </cell>
          <cell r="B2817" t="str">
            <v>POCO DE VISITA DE CONCRETO ARMADO COM MEDIDAS INTERNAS DO POCO E PROFUNDIDADE DE 1,60X1,60X6,00M,E DIAMETRO DA GALERIA DE 1,10M,TENDO O CONCRETO DAS PAREDES,FUNDO E TAMPA 400KG E O</v>
          </cell>
          <cell r="C2817" t="str">
            <v>UN</v>
          </cell>
        </row>
        <row r="2818">
          <cell r="A2818" t="str">
            <v>06.012.0345-0</v>
          </cell>
          <cell r="B2818" t="str">
            <v>POCO DE VISITA DE CONCRETO ARMADO COM MEDIDAS INTERNAS DO POCO E PROFUNDIDADE DE 1,70X1,70X1,80M,E DIAMETRO DA GALERIA DE 1,20M,TENDO O CONCRETO DAS PAREDES,FUNDO E TAMPA 400KG E O</v>
          </cell>
          <cell r="C2818" t="str">
            <v>UN</v>
          </cell>
        </row>
        <row r="2819">
          <cell r="A2819" t="str">
            <v>06.012.0347-0</v>
          </cell>
          <cell r="B2819" t="str">
            <v>POCO DE VISITA DE CONCRETO ARMADO COM MEDIDAS INTERNAS DO POCO E PROFUNDIDADE DE 1,70X1,70X2,10M,E DIAMETRO DA GALERIA DE 1,20M,TENDO O CONCRETO DAS PAREDES,FUNDO E TAMPA 400KG E O</v>
          </cell>
          <cell r="C2819" t="str">
            <v>UN</v>
          </cell>
        </row>
        <row r="2820">
          <cell r="A2820" t="str">
            <v>06.012.0348-0</v>
          </cell>
          <cell r="B2820" t="str">
            <v>POCO DE VISITA DE CONCRETO ARMADO COM MEDIDAS INTERNAS DO POCO E PROFUNDIDADE DE 1,70X1,70X2,40M,E DIAMETRO DA GALERIA DE 1,20M,TENDO O CONCRETO DAS PAREDES,FUNDO E TAMPA 400KG E O</v>
          </cell>
          <cell r="C2820" t="str">
            <v>UN</v>
          </cell>
        </row>
        <row r="2821">
          <cell r="A2821" t="str">
            <v>06.012.0349-0</v>
          </cell>
          <cell r="B2821" t="str">
            <v>POCO DE VISITA DE CONCRETO ARMADO COM MEDIDAS INTERNAS DO POCO E PROFUNDIDADE DE 1,70X1,70X2,70M,E DIAMETRO DA GALERIA DE 1,20M,TENDO O CONCRETO DAS PAREDES,FUNDO E TAMPA 400KG E O</v>
          </cell>
          <cell r="C2821" t="str">
            <v>UN</v>
          </cell>
        </row>
        <row r="2822">
          <cell r="A2822" t="str">
            <v>06.012.0351-0</v>
          </cell>
          <cell r="B2822" t="str">
            <v>POCO DE VISITA DE CONCRETO ARMADO COM MEDIDAS INTERNAS DO POCO E PROFUNDIDADE DE 1,70X1,70X3,00M,E DIAMETRO DA GALERIA DE 1,20M,TENDO O CONCRETO DAS PAREDES,FUNDO E TAMPA 400KG E O</v>
          </cell>
          <cell r="C2822" t="str">
            <v>UN</v>
          </cell>
        </row>
        <row r="2823">
          <cell r="A2823" t="str">
            <v>06.012.0352-0</v>
          </cell>
          <cell r="B2823" t="str">
            <v>POCO DE VISITA DE CONCRETO ARMADO COM MEDIDAS INTERNAS DO POCO E PROFUNDIDADE DE 1,70X1,70X3,30M,E DIAMETRO DA GALERIA DE 1,20M,TENDO O CONCRETO DAS PAREDES,FUNDO E TAMPA 400KG E O</v>
          </cell>
          <cell r="C2823" t="str">
            <v>UN</v>
          </cell>
        </row>
        <row r="2824">
          <cell r="A2824" t="str">
            <v>06.012.0355-0</v>
          </cell>
          <cell r="B2824" t="str">
            <v>POCO DE VISITA DE CONCRETO ARMADO COM MEDIDAS INTERNAS DO POCO E PROFUNDIDADE DE 1,70X1,70X3,60M,E DIAMETRO DA GALERIA DE 1,20M,TENDO O CONCRETO DAS PAREDES,FUNDO E TAMPA 400KG E O</v>
          </cell>
          <cell r="C2824" t="str">
            <v>UN</v>
          </cell>
        </row>
        <row r="2825">
          <cell r="A2825" t="str">
            <v>06.012.0357-0</v>
          </cell>
          <cell r="B2825" t="str">
            <v>POCO DE VISITA DE CONCRETO ARMADO COM MEDIDAS INTERNAS DO POCO E PROFUNDIDADE DE 1,70X1,70X3,90M,E DIAMETRO DA GALERIA DE 1,20M,TENDO O CONCRETO DAS PAREDES,FUNDO E TAMPA 400KG E O</v>
          </cell>
          <cell r="C2825" t="str">
            <v>UN</v>
          </cell>
        </row>
        <row r="2826">
          <cell r="A2826" t="str">
            <v>06.012.0359-0</v>
          </cell>
          <cell r="B2826" t="str">
            <v>POCO DE VISITA DE CONCRETO ARMADO COM MEDIDAS INTERNAS DO POCO E PROFUNDIDADE DE 1,70X1,70X4,20M,E DIAMETRO DA GALERIA DE 1,20M,TENDO O CONCRETO DAS PAREDES,FUNDO E TAMPA 400KG E O</v>
          </cell>
          <cell r="C2826" t="str">
            <v>UN</v>
          </cell>
        </row>
        <row r="2827">
          <cell r="A2827" t="str">
            <v>06.012.0362-0</v>
          </cell>
          <cell r="B2827" t="str">
            <v>POCO DE VISITA DE CONCRETO ARMADO COM MEDIDAS INTERNAS DO POCO E PROFUNDIDADE DE 1,70X1,70X4,50M,E DIAMETRO DA GALERIA DE 1,20M,TENDO O CONCRETO DAS PAREDES,FUNDO E TAMPA 400KG E O</v>
          </cell>
          <cell r="C2827" t="str">
            <v>UN</v>
          </cell>
        </row>
        <row r="2828">
          <cell r="A2828" t="str">
            <v>06.012.0363-0</v>
          </cell>
          <cell r="B2828" t="str">
            <v>POCO DE VISITA DE CONCRETO ARMADO COM MEDIDAS INTERNAS DO POCO E PROFUNDIDADE DE 1,70X1,70X4,80M,E DIAMETRO DA GALERIA DE 1,20M,TENDO O CONCRETO DAS PAREDES,FUNDO E TAMPA 400KG E O</v>
          </cell>
          <cell r="C2828" t="str">
            <v>UN</v>
          </cell>
        </row>
        <row r="2829">
          <cell r="A2829" t="str">
            <v>06.012.0364-0</v>
          </cell>
          <cell r="B2829" t="str">
            <v>POCO DE VISITA DE CONCRETO ARMADO COM MEDIDAS INTERNAS DO POCO E PROFUNDIDADE DE 1,70X1,70X5,10M,E DIAMETRO DA GALERIA DE 1,20M,TENDO O CONCRETO DAS PAREDES,FUNDO E TAMPA 400KG E O</v>
          </cell>
          <cell r="C2829" t="str">
            <v>UN</v>
          </cell>
        </row>
        <row r="2830">
          <cell r="A2830" t="str">
            <v>06.012.0366-0</v>
          </cell>
          <cell r="B2830" t="str">
            <v>POCO DE VISITA DE CONCRETO ARMADO COM MEDIDAS INTERNAS DO POCO E PROFUNDIDADE DE 1,70X1,70X5,40M,E DIAMETRO DA GALERIA DE 1,20M,TENDO O CONCRETO DAS PAREDES,FUNDO E TAMPA 400KG E O</v>
          </cell>
          <cell r="C2830" t="str">
            <v>UN</v>
          </cell>
        </row>
        <row r="2831">
          <cell r="A2831" t="str">
            <v>06.012.0368-0</v>
          </cell>
          <cell r="B2831" t="str">
            <v>POCO DE VISITA DE CONCRETO ARMADO COM MEDIDAS INTERNAS DO POCO E PROFUNDIDADE DE 1,70X1,70X5,70M,E DIAMETRO DA GALERIA DE 1,20M,TENDO O CONCRETO DAS PAREDES,FUNDO E TAMPA 400KG E O</v>
          </cell>
          <cell r="C2831" t="str">
            <v>UN</v>
          </cell>
        </row>
        <row r="2832">
          <cell r="A2832" t="str">
            <v>06.012.0370-0</v>
          </cell>
          <cell r="B2832" t="str">
            <v>POCO DE VISITA DE CONCRETO ARMADO COM MEDIDAS INTERNAS DO POCO E PROFUNDIDADE DE 1,70X1,70X6,00M,E DIAMETRO DA GALERIA DE 1,20M,TENDO O CONCRETO DAS PAREDES,FUNDO E TAMPA 400KG E O</v>
          </cell>
          <cell r="C2832" t="str">
            <v>UN</v>
          </cell>
        </row>
        <row r="2833">
          <cell r="A2833" t="str">
            <v>06.012.0372-0</v>
          </cell>
          <cell r="B2833" t="str">
            <v>POCO DE VISITA DE CONCRETO ARMADO COM MEDIDAS INTERNAS DO POCO E PROFUNDIDADE DE 2,00X2,00X2,40M,E DIAMETRO DA GALERIA DE 1,50M,TENDO O CONCRETO DAS PAREDES,FUNDO E TAMPA 400KG E O</v>
          </cell>
          <cell r="C2833" t="str">
            <v>UN</v>
          </cell>
        </row>
        <row r="2834">
          <cell r="A2834" t="str">
            <v>06.012.0375-0</v>
          </cell>
          <cell r="B2834" t="str">
            <v>POCO DE VISITA DE CONCRETO ARMADO COM MEDIDAS INTERNAS DO POCO E PROFUNDIDADE DE 2,00X2,00X2,70M,E DIAMETRO DA GALERIA DE 1,50M,TENDO O CONCRETO DAS PAREDES,FUNDO E TAMPA 400KG E O</v>
          </cell>
          <cell r="C2834" t="str">
            <v>UN</v>
          </cell>
        </row>
        <row r="2835">
          <cell r="A2835" t="str">
            <v>06.012.0377-0</v>
          </cell>
          <cell r="B2835" t="str">
            <v>POCO DE VISITA DE CONCRETO ARMADO COM MEDIDAS INTERNAS DO POCO E PROFUNDIDADE DE 2,00X2,00X3,00M,E DIAMETRO DA GALERIA DE 1,50M,TENDO O CONCRETO DAS PAREDES,FUNDO E TAMPA 400KG E O</v>
          </cell>
          <cell r="C2835" t="str">
            <v>UN</v>
          </cell>
        </row>
        <row r="2836">
          <cell r="A2836" t="str">
            <v>06.012.0379-0</v>
          </cell>
          <cell r="B2836" t="str">
            <v>POCO DE VISITA DE CONCRETO ARMADO COM MEDIDAS INTERNAS DO POCO E PROFUNDIDADE DE 2,00X2,00X3,30M,E DIAMETRO DA GALERIA DE 1,50M,TENDO O CONCRETO DAS PAREDES,FUNDO E TAMPA 400KG E O</v>
          </cell>
          <cell r="C2836" t="str">
            <v>UN</v>
          </cell>
        </row>
        <row r="2837">
          <cell r="A2837" t="str">
            <v>06.012.0381-0</v>
          </cell>
          <cell r="B2837" t="str">
            <v>POCO DE VISITA DE CONCRETO ARMADO COM MEDIDAS INTERNAS DO POCO E PROFUNDIDADE DE 2,00X2,00X3,60M,E DIAMETRO DA GALERIA DE 1,50M,TENDO O CONCRETO DAS PAREDES,FUNDO E TAMPA 400KG E O</v>
          </cell>
          <cell r="C2837" t="str">
            <v>UN</v>
          </cell>
        </row>
        <row r="2838">
          <cell r="A2838" t="str">
            <v>06.012.0383-0</v>
          </cell>
          <cell r="B2838" t="str">
            <v>POCO DE VISITA DE CONCRETO ARMADO COM MEDIDAS INTERNAS DO POCO E PROFUNDIDADE DE 2,00X2,00X3,90M,E DIAMETRO DA GALERIA DE 1,50M,TENDO O CONCRETO DAS PAREDES,FUNDO E TAMPA 400KG E O</v>
          </cell>
          <cell r="C2838" t="str">
            <v>UN</v>
          </cell>
        </row>
        <row r="2839">
          <cell r="A2839" t="str">
            <v>06.012.0385-0</v>
          </cell>
          <cell r="B2839" t="str">
            <v>POCO DE VISITA DE CONCRETO ARMADO COM MEDIDAS INTERNAS DO POCO E PROFUNDIDADE DE 2,00X2,00X4,20M,E DIAMETRO DA GALERIA DE 1,50M,TENDO O CONCRETO DAS PAREDES,FUNDO E TAMPA 400KG E O</v>
          </cell>
          <cell r="C2839" t="str">
            <v>UN</v>
          </cell>
        </row>
        <row r="2840">
          <cell r="A2840" t="str">
            <v>06.012.0387-0</v>
          </cell>
          <cell r="B2840" t="str">
            <v>POCO DE VISITA DE CONCRETO ARMADO COM MEDIDAS INTERNAS DO POCO E PROFUNDIDADE DE 2,00X2,00X4,50M,E DIAMETRO DA GALERIA DE 1,50M,TENDO O CONCRETO DAS PAREDES,FUNDO E TAMPA 400KG E O</v>
          </cell>
          <cell r="C2840" t="str">
            <v>UN</v>
          </cell>
        </row>
        <row r="2841">
          <cell r="A2841" t="str">
            <v>06.012.0389-0</v>
          </cell>
          <cell r="B2841" t="str">
            <v>POCO DE VISITA DE CONCRETO ARMADO COM MEDIDAS INTERNAS DO POCO E PROFUNDIDADE DE 2,00X2,00X4,80M,E DIAMETRO DA GALERIA DE 1,50M,TENDO O CONCRETO DAS PAREDES,FUNDO E TAMPA 400KG E O</v>
          </cell>
          <cell r="C2841" t="str">
            <v>UN</v>
          </cell>
        </row>
        <row r="2842">
          <cell r="A2842" t="str">
            <v>06.012.0391-0</v>
          </cell>
          <cell r="B2842" t="str">
            <v>POCO DE VISITA DE CONCRETO ARMADO COM MEDIDAS INTERNAS DO POCO E PROFUNDIDADE DE 2,00X2,00X5,10M,E DIAMETRO DA GALERIA DE 1,50M,TENDO O CONCRETO DAS PAREDES,FUNDO E TAMPA 400KG E O</v>
          </cell>
          <cell r="C2842" t="str">
            <v>UN</v>
          </cell>
        </row>
        <row r="2843">
          <cell r="A2843" t="str">
            <v>06.012.0393-0</v>
          </cell>
          <cell r="B2843" t="str">
            <v>POCO DE VISITA DE CONCRETO ARMADO COM MEDIDAS INTERNAS DO POCO E PROFUNDIDADE DE 2,00X2,00X5,40M,E DIAMETRO DA GALERIA DE 1,50M,TENDO O CONCRETO DAS PAREDES,FUNDO E TAMPA 400KG E O</v>
          </cell>
          <cell r="C2843" t="str">
            <v>UN</v>
          </cell>
        </row>
        <row r="2844">
          <cell r="A2844" t="str">
            <v>06.012.0395-0</v>
          </cell>
          <cell r="B2844" t="str">
            <v>POCO DE VISITA DE CONCRETO ARMADO COM MEDIDAS INTERNAS DO POCO E PROFUNDIDADE DE 2,00X2,00X5,70M,E DIAMETRO DA GALERIA DE 1,50M,TENDO O CONCRETO DAS PAREDES,FUNDO E TAMPA 400KG E O</v>
          </cell>
          <cell r="C2844" t="str">
            <v>UN</v>
          </cell>
        </row>
        <row r="2845">
          <cell r="A2845" t="str">
            <v>06.012.0400-0</v>
          </cell>
          <cell r="B2845" t="str">
            <v>POCO DE VISITA DE CONCRETO ARMADO COM MEDIDAS INTERNAS DO POCO E PROFUNDIDADE DE 2,00X2,00X6,00M,E DIAMETRO DA GALERIA DE 1,50M,TENDO O CONCRETO DAS PAREDES,FUNDO E TAMPA 400KG E O</v>
          </cell>
          <cell r="C2845" t="str">
            <v>UN</v>
          </cell>
        </row>
        <row r="2846">
          <cell r="A2846" t="str">
            <v>06.014.0012-0</v>
          </cell>
          <cell r="B2846" t="str">
            <v>POCO DE VISITA EM ALVENARIA DE TIJOLO MACICO(7X10X20CM),EM PAREDES DE UMA VEZ(0,20M),1,20X1,20X1,40M,SENDO AS PAREDES EXECUTADAS E REVESTIDAS INTERNAMENTE C/ARGAMASSA CIM.E AREIA T</v>
          </cell>
          <cell r="C2846" t="str">
            <v>UN</v>
          </cell>
        </row>
        <row r="2847">
          <cell r="A2847" t="str">
            <v>06.014.0013-0</v>
          </cell>
          <cell r="B2847" t="str">
            <v>POCO DE VISITA EM ALVENARIA DE TIJOLO MACICO(7X10X20CM),EM PAREDES DE UMA VEZ(0,20M),DE 1,30X1,30X1,40M,SENDO AS PAREDESREVESTIDAS INTERNAMENTE COM ARGAMASSA,COM BASE DE CONCRETO</v>
          </cell>
          <cell r="C2847" t="str">
            <v>UN</v>
          </cell>
        </row>
        <row r="2848">
          <cell r="A2848" t="str">
            <v>06.014.0014-0</v>
          </cell>
          <cell r="B2848" t="str">
            <v>POCO DE VISITA EM ALVENARIA DE TIJOLO MACICO(7X10X20CM),EM PAREDES DE UMA VEZ(0,20M),DE 1,40X1,40X1,50M,SENDO AS PAREDESREVESTIDAS INTERNAMENTE COM ARGAMASSA,COM BASE DE CONCRETO</v>
          </cell>
          <cell r="C2848" t="str">
            <v>UN</v>
          </cell>
        </row>
        <row r="2849">
          <cell r="A2849" t="str">
            <v>06.014.0015-0</v>
          </cell>
          <cell r="B2849" t="str">
            <v>POCO DE VISITA EM ALVENARIA DE TIJOLO MACICO(7X10X20CM),EM PAREDES DE UMA VEZ(0,20M),DE 1,50X1,50X1,60M,SENDO AS PAREDESREVESTIDAS INTERNAMENTE COM ARGAMASSA,COM BASE DE CONCRETO</v>
          </cell>
          <cell r="C2849" t="str">
            <v>UN</v>
          </cell>
        </row>
        <row r="2850">
          <cell r="A2850" t="str">
            <v>06.014.0016-0</v>
          </cell>
          <cell r="B2850" t="str">
            <v>POCO DE VISITA EM ALVENARIA DE TIJOLO MACICO(7X10X20CM),EM PAREDES DE UMA VEZ(0,20M),DE 1,60X1,60X1,70M,SENDO AS PAREDESREVESTIDAS INETERNAMENTE COM ARGAMASSA,COM BASE DE CONCRETO</v>
          </cell>
          <cell r="C2850" t="str">
            <v>UN</v>
          </cell>
        </row>
        <row r="2851">
          <cell r="A2851" t="str">
            <v>06.014.0049-0</v>
          </cell>
          <cell r="B2851" t="str">
            <v>CAIXA DE PASSAGEM EM ALVENARIA DE TIJOLO MACICO(7X10X20CM),EM PAREDES DE UMA VEZ(0,20M),DE 0,40X0,40X0,60M,EXCLUSIVE TAMPA,UTILIZANDO ARGAMASSA DE CIMENTO E AREIA,NO TRACO 1:4 EM V</v>
          </cell>
          <cell r="C2851" t="str">
            <v>UN</v>
          </cell>
        </row>
        <row r="2852">
          <cell r="A2852" t="str">
            <v>06.014.0052-0</v>
          </cell>
          <cell r="B2852" t="str">
            <v>CAIXA DE PASSAGEM EM ALVENARIA DE TIJOLO MACICO(7X10X20CM),EM PAREDES DE UMA VEZ(0,20M),DE 0,40X0,60X0,60M,EXCLUSIVE TAMPA,UTILIZANDO ARGAMASSA DE CIMENTO E AREIA,NO TRACO 1:4 EM V</v>
          </cell>
          <cell r="C2852" t="str">
            <v>UN</v>
          </cell>
        </row>
        <row r="2853">
          <cell r="A2853" t="str">
            <v>06.014.0054-0</v>
          </cell>
          <cell r="B2853" t="str">
            <v>CAIXA DE PASSAGEM EM ALVENARIA DE TIJOLO MACICO(7X10X20CM),EM PAREDES DE UMA VEZ(0,20M),DE 0,60X0,60X0,80M,EXCLUSIVE TAMPA,UTILIZANDO ARGAMASSA DE CIMENTO E AREIA,NO TRACO 1:4 EM V</v>
          </cell>
          <cell r="C2853" t="str">
            <v>UN</v>
          </cell>
        </row>
        <row r="2854">
          <cell r="A2854" t="str">
            <v>06.014.0057-0</v>
          </cell>
          <cell r="B2854" t="str">
            <v>CAIXA DE PASSAGEM EM ALVENARIA DE TIJOLO MACICO(7X10X20CM),EM PAREDES DE UMA VEZ(0,20M),DE 0,60X0,60X1,00M,EXCLUSIVE TAMPA,UTILIZANDO ARGAMASSA DE CIMENTO E AREIA,NO TRACO 1:4 EM V</v>
          </cell>
          <cell r="C2854" t="str">
            <v>UN</v>
          </cell>
        </row>
        <row r="2855">
          <cell r="A2855" t="str">
            <v>06.014.0059-0</v>
          </cell>
          <cell r="B2855" t="str">
            <v>CAIXA DE PASSAGEM EM ALVENARIA DE TIJOLO MACICO(7X10X20CM),EM PAREDES DE UMA VEZ(0,20M),DE 1,00X1,00X1,00M,EXCLUSIVE TAMPA,UTILIZANDO ARGAMASSA DE CIMENTO E AREIA,NO TRACO 1:4 EM V</v>
          </cell>
          <cell r="C2855" t="str">
            <v>UN</v>
          </cell>
        </row>
        <row r="2856">
          <cell r="A2856" t="str">
            <v>06.014.0060-0</v>
          </cell>
          <cell r="B2856" t="str">
            <v>CAIXA DE PASSAGEM EM ALVENARIA DE TIJOLO MACICO(7X10X20CM),EM PAREDES DE UMA VEZ (0,20M),DE 0,40X0,40X0,60M,UTILIZANDO ARGAMASSA DE CIMENTO E AREIA,NO TRACO 1:4 EM VOLUME,COM FUNDO</v>
          </cell>
          <cell r="C2856" t="str">
            <v>UN</v>
          </cell>
        </row>
        <row r="2857">
          <cell r="A2857" t="str">
            <v>06.014.0062-0</v>
          </cell>
          <cell r="B2857" t="str">
            <v>CAIXA DE PASSAGEM EM ALVENARIA DE TIJOLO MACICO(7X10X20CM),EM PAREDES DE UMA VEZ(0,20M),DE 0,40X0,60X0,60M,UTILIZANDO ARGAMASSA DE CIMENTO E AREIA,NO TRACO 1:4 EM VOLUME,COM FUNDO</v>
          </cell>
          <cell r="C2857" t="str">
            <v>UN</v>
          </cell>
        </row>
        <row r="2858">
          <cell r="A2858" t="str">
            <v>06.014.0064-0</v>
          </cell>
          <cell r="B2858" t="str">
            <v>CAIXA DE PASSAGEM EM ALVENARIA DE TIJOLO MACICO(7X10X20CM),EM PAREDES DE UMA VEZ(0,20M),DE 0,60X0,60X0,80M,UTILIZANDO ARGAMASSA DE CIMENTO E AREIA,NO TRACO 1:4 EM VOLUME,COM FUNDO</v>
          </cell>
          <cell r="C2858" t="str">
            <v>UN</v>
          </cell>
        </row>
        <row r="2859">
          <cell r="A2859" t="str">
            <v>06.014.0066-0</v>
          </cell>
          <cell r="B2859" t="str">
            <v>CAIXA DE PASSAGEM EM ALVENARIA DE TIJOLO MACICO(7X10X20CM),EM PAREDES DE UMA VEZ(0,20M),DE 0,60X0,60X1,00M,UTILIZANDO ARGAMASSA DE CIMENTO E AREIA,NO TRACO 1:4 EM VOLUME,COM FUNDO</v>
          </cell>
          <cell r="C2859" t="str">
            <v>UN</v>
          </cell>
        </row>
        <row r="2860">
          <cell r="A2860" t="str">
            <v>06.014.0068-0</v>
          </cell>
          <cell r="B2860" t="str">
            <v>CAIXA DE PASSAGEM EM ALVENARIA DE TIJOLO MACICO(7X10X20CM),EM PAREDES DE UMA VEZ(0,20M),DE 1,00X1,00X1,00M,UTILIZANDO ARGAMASSA DE CIMENTO E AREIA,NO TRACO 1:4 EM VOLUME,COM FUNDO</v>
          </cell>
          <cell r="C2860" t="str">
            <v>UN</v>
          </cell>
        </row>
        <row r="2861">
          <cell r="A2861" t="str">
            <v>06.014.0100-1</v>
          </cell>
          <cell r="B2861" t="str">
            <v>CAIXA DE RALO EM ALVENARIA DE TIJOLO MACICO(7X10X20CM),EM PAREDES DE UMA VEZ(0,20M),DE 0,90X1,20X1,50M(MEDIDAS EXTERNAS),UTILIZANDO ARGAMASSA DE CIMENTO E AREIA,NO TRACO 1:4 EM VOL</v>
          </cell>
          <cell r="C2861" t="str">
            <v>UN</v>
          </cell>
        </row>
        <row r="2862">
          <cell r="A2862" t="str">
            <v>06.014.0101-0</v>
          </cell>
          <cell r="B2862" t="str">
            <v>CAIXA DE RALO EM ALVENARIA DE TIJOLO MACICO(7X10X20CM),EM PAREDES DE UMA VEZ(0,20M),DE 0,30X0,90X0,90M,PARA AGUAS PLUVIAS,UTILIZANDO ARGAMASSA DE CIMENTO E AREIA,NO TRACO 1:4 EM VO</v>
          </cell>
          <cell r="C2862" t="str">
            <v>UN</v>
          </cell>
        </row>
        <row r="2863">
          <cell r="A2863" t="str">
            <v>06.014.0102-0</v>
          </cell>
          <cell r="B2863" t="str">
            <v>CAIXA DE RALO EM ALVENARIA DE TIJOLO MACICO(7X10X20CM),EM PAREDES DE UMA VEZ(0,20M),DE 0,30X0,90X0,90M,PARA AGUAS PLUVIAS,UTILIZANDO ARGAMASSA DE CIMENTO E AREIA,NO TRACO 1:4 EM VO</v>
          </cell>
          <cell r="C2863" t="str">
            <v>UN</v>
          </cell>
        </row>
        <row r="2864">
          <cell r="A2864" t="str">
            <v>06.014.0105-0</v>
          </cell>
          <cell r="B2864" t="str">
            <v>CAIXA DE RALO EM ALVENARIA DE TIJOLO MACICO(7X10X20CM),EM PAREDES DE 1 VEZ(0,20M),DE 0,30X0,90X0,90M,P/AGUAS PLUVIAIS,UTILIZANDO ARGAMASSA DE CIMENTO E AREIA,TRACO 1:4,SENDO AS PAR</v>
          </cell>
          <cell r="C2864" t="str">
            <v>UN</v>
          </cell>
        </row>
        <row r="2865">
          <cell r="A2865" t="str">
            <v>06.014.0110-0</v>
          </cell>
          <cell r="B2865" t="str">
            <v>CAIXA PARA REGISTRO PADRAO CEDAE,DE ALVENARIA DE TIJOLO MACICO(7X10X20CM),EM PAREDES DE 1 VEZ(0,20M),DIMENSOES INTERNASDE 0,60X0,60X0,25M,COM TAMPA DE CONCRETO COM 10CM DE ESPESSU</v>
          </cell>
          <cell r="C2865" t="str">
            <v>UN</v>
          </cell>
        </row>
        <row r="2866">
          <cell r="A2866" t="str">
            <v>06.014.0112-0</v>
          </cell>
          <cell r="B2866" t="str">
            <v>CAIXA PARA REGISTROS PADRAO CEDAE,DE ALVENARIA DE TIJOLO MACICO(7X10X20CM),EM PAREDES DE 1 VEZ(0,20M),DIMENSOES INTERNASDE 0,60X0,60X0,40M,COM TAMPA DE CONCRETO COM 10CM DE ESPESS</v>
          </cell>
          <cell r="C2866" t="str">
            <v>UN</v>
          </cell>
        </row>
        <row r="2867">
          <cell r="A2867" t="str">
            <v>06.014.0114-0</v>
          </cell>
          <cell r="B2867" t="str">
            <v>CAIXA PARA REGISTROS PADRAO CEDAE,DE ALVENARIA DE TIJOLO MACICO(7X10X20CM),EM PAREDES DE 1 VEZ(0,20M),DIMENSOES INTERNASDE 0,60X0,60X0,55M,COM TAMPA DE CONCRETO COM 10CM DE ESPESS</v>
          </cell>
          <cell r="C2867" t="str">
            <v>UN</v>
          </cell>
        </row>
        <row r="2868">
          <cell r="A2868" t="str">
            <v>06.014.0116-0</v>
          </cell>
          <cell r="B2868" t="str">
            <v>CAIXA PARA REGISTROS PADRAO CEDAE,DE ALVENARIA DE TIJOLO MACICO(7X10X20CM),EM PAREDES DE 1 VEZ(0,20M),DIMENSOES INTERNASDE 0,60X0,60X0,40M,UTILIZANDO ARGAMASSA DE CIMENTO E AREIA,</v>
          </cell>
          <cell r="C2868" t="str">
            <v>UN</v>
          </cell>
        </row>
        <row r="2869">
          <cell r="A2869" t="str">
            <v>06.014.0118-0</v>
          </cell>
          <cell r="B2869" t="str">
            <v>CAIXA PARA REGISTROS PADRAO CEDAE,DE ALVENARIA DE TIJOLO MACICO(7X10X20CM),EM PAREDES DE 1 VEZ(0,20M),DIMENSOES INTERNASDE 0,60X0,60X0,55M,UTILIZANDO ARGAMASSA DE CIMENTO E AREIA</v>
          </cell>
          <cell r="C2869" t="str">
            <v>UN</v>
          </cell>
        </row>
        <row r="2870">
          <cell r="A2870" t="str">
            <v>06.014.0120-0</v>
          </cell>
          <cell r="B2870" t="str">
            <v>CAIXA PARA REGISTROS PADRAO CEDAE,DE ALVENARIA DE TIJOLO MACICO(7X10X20CM),EM PAREDES DE 1 VEZ(0,20M),DIMENSOES INTERNASDE 0,60X0,60X0,70M,UTILIZANDO ARGAMASSA DE CIMENTO E AREIA,</v>
          </cell>
          <cell r="C2870" t="str">
            <v>UN</v>
          </cell>
        </row>
        <row r="2871">
          <cell r="A2871" t="str">
            <v>06.014.0122-0</v>
          </cell>
          <cell r="B2871" t="str">
            <v>CAIXA PARA REGISTROS PADRAO CEDAE,DE ALVENARIA DE BLOCOS DECONCRETO(20X20X40CM) PREENCHIDOS COM CONCRETO DE 20MPA,EM PAREDES DE 1 VEZ(0,20M),DIMENSOES INTERNAS DE 0,60X0,60X0,20M,</v>
          </cell>
          <cell r="C2871" t="str">
            <v>UN</v>
          </cell>
        </row>
        <row r="2872">
          <cell r="A2872" t="str">
            <v>06.014.0124-0</v>
          </cell>
          <cell r="B2872" t="str">
            <v>CAIXA PARA REGISTROS PADRAO CEDAE,DE ALVENARIA DE BLOCOS DECONCRETO(20X20X40CM) PREENCHIDOS COM CONCRETO DE 20MPA,EM PAREDES DE 1 VEZ(0,20M),DIMENSOES INTERNAS DE 0,60X0,60X0,40M,</v>
          </cell>
          <cell r="C2872" t="str">
            <v>UN</v>
          </cell>
        </row>
        <row r="2873">
          <cell r="A2873" t="str">
            <v>06.014.0126-0</v>
          </cell>
          <cell r="B2873" t="str">
            <v>CAIXA PARA REGISTROS PADRAO CEDAE,DE ALVENARIA DE BLOCOS DECONCRETO(20X20X40CM) PREENCHIDOS COM CONCRETO DE 20MPA,EM PAREDES DE 1 VEZ(0,20M),DIMENSOES INTERNAS DE 0,60X0,60X0,60M,</v>
          </cell>
          <cell r="C2873" t="str">
            <v>UN</v>
          </cell>
        </row>
        <row r="2874">
          <cell r="A2874" t="str">
            <v>06.014.0128-0</v>
          </cell>
          <cell r="B2874" t="str">
            <v>CAIXA PARA REGISTROS PADRAO CEDAE,DE ALVENARIA DE BLOCOS DECONCRETO(20X20X40CM) PREENCHIDOS COM CONCRETO DE 20MPA,EM PAREDES DE 1 VEZ(0,20M),DIMENSOES INTERNAS DE 0,60X0,60X0,40M,</v>
          </cell>
          <cell r="C2874" t="str">
            <v>UN</v>
          </cell>
        </row>
        <row r="2875">
          <cell r="A2875" t="str">
            <v>06.014.0130-0</v>
          </cell>
          <cell r="B2875" t="str">
            <v>CAIXA PARA REGISTROS PADRAO CEDAE,DE ALVENARIA DE BLOCOS DECONCRETO(20X20X40CM) PREENCHIDOS COM CONCRETO DE 20MPA,EM PAREDES DE 1 VEZ(0,20M),DIMENSOES INTERNAS DE 0,60X0,60X0,60M,</v>
          </cell>
          <cell r="C2875" t="str">
            <v>UN</v>
          </cell>
        </row>
        <row r="2876">
          <cell r="A2876" t="str">
            <v>06.014.0132-0</v>
          </cell>
          <cell r="B2876" t="str">
            <v>CAIXA PARA REGISTROS PADRAO CEDAE,DE ALVENARIA DE BLOCOS DECONCRETO(20X20X40CM) PREENCHIDOS COM CONCRETO DE 20MPA,EM PAREDES DE 1 VEZ(0,20M),DIMENSOES INTERNAS DE 0,60X0,60X0,80M,</v>
          </cell>
          <cell r="C2876" t="str">
            <v>UN</v>
          </cell>
        </row>
        <row r="2877">
          <cell r="A2877" t="str">
            <v>06.015.0010-0</v>
          </cell>
          <cell r="B2877" t="str">
            <v>POCO DE VISITA EM ALVENARIA DE BLOCOS DE CONCRETO(20X20X40CM),PAREDES 0,20M DE ESP.C/1,20X1,20X1,40M,P/COLETOR AGUAS PLUVIAIS 0,40 A 0,70M DE DIAM.UTILIZANDO ARG.CIM.AREIA,TRACO 1:</v>
          </cell>
          <cell r="C2877" t="str">
            <v>UN</v>
          </cell>
        </row>
        <row r="2878">
          <cell r="A2878" t="str">
            <v>06.015.0011-0</v>
          </cell>
          <cell r="B2878" t="str">
            <v>POCO DE VISITA EM ALVENARIA DE BLOCOS DE CONCRETO(20X20X40CM),EM PAREDES DE 0,20M DE ESP.C/1,30X1,30X1,40M,P/COLETOR DEAGUAS PLUVIAIS DE 0,80M DE DIAM.UTILIZ.ARG.CIM.AREIA,TRACO 1</v>
          </cell>
          <cell r="C2878" t="str">
            <v>UN</v>
          </cell>
        </row>
        <row r="2879">
          <cell r="A2879" t="str">
            <v>06.015.0012-0</v>
          </cell>
          <cell r="B2879" t="str">
            <v>POCO DE VISITA EM ALVENARIA DE BLOCOS DE CONCRETO(20X20X40CM),PAREDES DE 0,20M DE ESP.C/1,40X1,40X1,50M,P/COLETOR AGUASPLUVIAIS DE 0,90M DE DIAM.UTILIZ.ARG.CIM.AREIA,TRACO 1:4,SEN</v>
          </cell>
          <cell r="C2879" t="str">
            <v>UN</v>
          </cell>
        </row>
        <row r="2880">
          <cell r="A2880" t="str">
            <v>06.015.0013-0</v>
          </cell>
          <cell r="B2880" t="str">
            <v>POCO DE VISITA EM ALVENARIA DE BLOCOS DE CONCRETO(20X20X40CM),EM PAREDES DE 0,20M DE ESP.C/1,50X1,50X1,60M,P/COLETOR DEAGUAS PLUVIAIS DE 1,00M DE DIAM.SENDO AS PAREDES CHAPISCADAS</v>
          </cell>
          <cell r="C2880" t="str">
            <v>UN</v>
          </cell>
        </row>
        <row r="2881">
          <cell r="A2881" t="str">
            <v>06.015.0014-0</v>
          </cell>
          <cell r="B2881" t="str">
            <v>POCO DE VISITA EM ALVENARIA DE BLOCOS DE CONCRETO(20X20X40CM),EM PAREDES DE 0,20M DE ESP.C/1,60X1,60X1,70M,P/COLETOR DEAGUAS PLUVIAIS DE 1,10M DE DIAM.SENDO AS PAREDES CHAPISCADAS</v>
          </cell>
          <cell r="C2881" t="str">
            <v>UN</v>
          </cell>
        </row>
        <row r="2882">
          <cell r="A2882" t="str">
            <v>06.015.0015-0</v>
          </cell>
          <cell r="B2882" t="str">
            <v>POCO DE VISITA EM ALVENARIA DE BLOCOS DE CONCRETO(20X20X40CM),EM PAREDES DE 0,20M DE ESP.C/1,70X1,70X1,80M,P/COLETOR DEAGUAS PLUVIAIS DE 1,20M DE DIAM.SENDO AS PAREDES CHAPISCADAS</v>
          </cell>
          <cell r="C2882" t="str">
            <v>UN</v>
          </cell>
        </row>
        <row r="2883">
          <cell r="A2883" t="str">
            <v>06.015.0016-0</v>
          </cell>
          <cell r="B2883" t="str">
            <v>POCO DE VISITA EM ALVENARIA DE BLOCOS DE CONCRETO(20X20X40CM),EM PAREDES DE 0,20M DE ESP.C/2,00X2,00X2,10M,P/COLETOR DEAGUAS PLUVIAIS DE 1,50M DE DIAM.SENDO AS PAREDES CHAPISCADAS</v>
          </cell>
          <cell r="C2883" t="str">
            <v>UN</v>
          </cell>
        </row>
        <row r="2884">
          <cell r="A2884" t="str">
            <v>06.015.0030-0</v>
          </cell>
          <cell r="B2884" t="str">
            <v>CAIXA DE RALO EM ALVENARIA DE BLOCOS DE CONCRETO(20X20X40CM),EM PAREDES DE 0,20M DE ESPESSURA,DE 0,30X0,90X0,90M,PARA AGUAS PLUVIAIS,SENDO AS PAREDES CHAPISCADAS E REVESTIDAS INTER</v>
          </cell>
          <cell r="C2884" t="str">
            <v>UN</v>
          </cell>
        </row>
        <row r="2885">
          <cell r="A2885" t="str">
            <v>06.015.0031-0</v>
          </cell>
          <cell r="B2885" t="str">
            <v>CAIXA DE RALO EM ALVENARIA DE BLOCOS DE CONCRETO(20X20X40CM),EM PAREDES DE 0,20M DE ESPESSURA,0,90X1,20X1,50M,P/AGUAS PLUVIAIS,SENDO PAREDES CHAPISCADAS E REVESTIDAS INTERNAMENTE C</v>
          </cell>
          <cell r="C2885" t="str">
            <v>UN</v>
          </cell>
        </row>
        <row r="2886">
          <cell r="A2886" t="str">
            <v>06.015.0060-0</v>
          </cell>
          <cell r="B2886" t="str">
            <v>GRELHA E CAIXILHO DE CONCRETO ARMADO,SENDO AS DIMENSOES EXTERNAS DE 0,40X0,90M (GRELHA) E 1,10X0,54M (CAIXILHO).FORNECIMENTO E COLOCACAO</v>
          </cell>
          <cell r="C2886" t="str">
            <v>UN</v>
          </cell>
        </row>
        <row r="2887">
          <cell r="A2887" t="str">
            <v>06.015.0061-0</v>
          </cell>
          <cell r="B2887" t="str">
            <v>GRELHA CAIXILHO DE CONCRETO ARMADO,SENDO AS DIMENSOES EXTERNAS DE 0,40X0,90M (GRELHA) E 1,10X0,54M (CAIXILHO).EXCLUSIVEFORMAS.FORNECIMENTO E COLOCACAO</v>
          </cell>
          <cell r="C2887" t="str">
            <v>UN</v>
          </cell>
        </row>
        <row r="2888">
          <cell r="A2888" t="str">
            <v>06.015.0070-0</v>
          </cell>
          <cell r="B2888" t="str">
            <v>GRELHA E CAIXILHO DE CONCRETO ARMADO,SENDO AS DIMENSOES EXTERNAS DE 0,30X0,90M(GRELHA) E 1,00X0,40M(CAIXILHO),PARA CAIXADE RALO,UTILIZANDO ARGAMASSA DE CIMENTO E AREIA,NO TRACO 1:</v>
          </cell>
          <cell r="C2888" t="str">
            <v>UN</v>
          </cell>
        </row>
        <row r="2889">
          <cell r="A2889" t="str">
            <v>06.016.0001-0</v>
          </cell>
          <cell r="B2889" t="str">
            <v>TAMPAO COMPLETO DE FºFº,DE 0,60M DE DIAMETRO,COM 175 A 180KG,PARA CAIXA DE AREIA OU POCO DE VISITA,ARTICULADO,PADRAO PREFEITURA,CLASSE 300,CARGA MINIMA PARA TESTE 30T,RESISTENCIA M</v>
          </cell>
          <cell r="C2889" t="str">
            <v>UN</v>
          </cell>
        </row>
        <row r="2890">
          <cell r="A2890" t="str">
            <v>06.016.0002-0</v>
          </cell>
          <cell r="B2890" t="str">
            <v>TAMPAO COMPLETO DE FºFº,COM 120 A 125KG,PARA POCO DE VISITAOU CAIXA DE AREIA,PADRAO CEDAE(C-3),CARGA MINIMA PARA TESTE25T,RESISTENCIA MAXIMA DE ROMPIMENTO 31,25T E FLECHA RESIDUA</v>
          </cell>
          <cell r="C2890" t="str">
            <v>UN</v>
          </cell>
        </row>
        <row r="2891">
          <cell r="A2891" t="str">
            <v>06.016.0003-0</v>
          </cell>
          <cell r="B2891" t="str">
            <v>TAMPAO COMPLETO DE FºFº,COM 250KG,PARA POCO DE VISITA OU CAIXA DE AREIA,PADRAO CEDAE TIPO K-240,CLASSE 300,ASSENTADO COMARGAMASSA DE CIMENTO E AREIA,NO TRACO 1:4 EM VOLUME.FORNECI</v>
          </cell>
          <cell r="C2891" t="str">
            <v>UN</v>
          </cell>
        </row>
        <row r="2892">
          <cell r="A2892" t="str">
            <v>06.016.0004-0</v>
          </cell>
          <cell r="B2892" t="str">
            <v>TAMPAO COMPLETO DE FºFº,DE 0,40 A 0,60M DE DIAMETRO,COM 120A 125KG,PADRAO CEDAE,PARA CAIXA DE REGISTRO,CARGA MINIMA PARA TESTE 25T,RESISTENCIA MAXIMA DE ROMPIMENTO 31,25T E FLECHA</v>
          </cell>
          <cell r="C2892" t="str">
            <v>UN</v>
          </cell>
        </row>
        <row r="2893">
          <cell r="A2893" t="str">
            <v>06.016.0006-0</v>
          </cell>
          <cell r="B2893" t="str">
            <v>TAMPAO COMPLETO DE FERRO FUNDIDO DUCTIL(MODULAR),CIRCULAR,PARA CAIXA DE REGISTRO NO PASSEIO,ABERTURA DO TELAR DE 600MM,COM TAMPA PARA ACESSO DE MANUTENCAO E SOBRETAMPA PARA MANOBRA</v>
          </cell>
          <cell r="C2893" t="str">
            <v>UN</v>
          </cell>
        </row>
        <row r="2894">
          <cell r="A2894" t="str">
            <v>06.016.0007-0</v>
          </cell>
          <cell r="B2894" t="str">
            <v>TAMPAO COMPLETO DE FERRO FUNDIDO,CIRCULAR,PARA CAIXA DE REGISTRO NA RUA,ABERTURA DO TELAR DE 600MM,COM TAMPA PARA ACESSODE MANUTENCAO E SOBRETAMPA PARA MANOBRA,CLASSE D400 DA NBR</v>
          </cell>
          <cell r="C2894" t="str">
            <v>UN</v>
          </cell>
        </row>
        <row r="2895">
          <cell r="A2895" t="str">
            <v>06.016.0008-0</v>
          </cell>
          <cell r="B2895" t="str">
            <v>TAMPAO COMPLETO DE FERRO FUNDIDO,TIPO QUADRADO(22X22CM),COM34KG,ARTICULADO,CARGA MINIMA PARA TESTE 6T,RESISTENCIA MAXIMA DE ROMPIMENTO 7,5T E FLECHA RESIDUAL MAXIMA DE 12MM,ASSENT</v>
          </cell>
          <cell r="C2895" t="str">
            <v>UN</v>
          </cell>
        </row>
        <row r="2896">
          <cell r="A2896" t="str">
            <v>06.016.0009-0</v>
          </cell>
          <cell r="B2896" t="str">
            <v>TAMPAO COMPLETO DE FºFº,PARA CAIXA DE INSPECAO OU SEMELHANTE,COM 25KG(T-33),CARGA MINIMA PARA TESTE 800KG,RESISTENCIA MAXIMA DE ROMPIMENTO 1000KG E FLECHA RESIDUAL MAXIMA DE 16MM,A</v>
          </cell>
          <cell r="C2896" t="str">
            <v>UN</v>
          </cell>
        </row>
        <row r="2897">
          <cell r="A2897" t="str">
            <v>06.016.0010-0</v>
          </cell>
          <cell r="B2897" t="str">
            <v>GRELHA(RALO PARA SARJETA) COMPLETA DE FºFº,DE 30X90CM,GR-95,CARGA MINIMA PARA TESTE 25T,RESISTENCIA MAXIMA DE ROMPIMENTO27,5T E FLECHA RESIDUAL MAXIMA 17MM,ASSENTADA COM ARGAMASSA</v>
          </cell>
          <cell r="C2897" t="str">
            <v>UN</v>
          </cell>
        </row>
        <row r="2898">
          <cell r="A2898" t="str">
            <v>06.016.0011-0</v>
          </cell>
          <cell r="B2898" t="str">
            <v>GRELHA(RALO PARA SARJETA) COMPLETA DE FºFº,DE 30X90CM,COM PESO TOTAL DE 74KG(T-95),CARGA MINIMA PARA TESTE 26T,RESISTENCIA MAXIMA DE ROMPIMENTO 32,5T E FLECHA RESIDUAL MAXIMA 17MM,</v>
          </cell>
          <cell r="C2898" t="str">
            <v>UN</v>
          </cell>
        </row>
        <row r="2899">
          <cell r="A2899" t="str">
            <v>06.016.0012-0</v>
          </cell>
          <cell r="B2899" t="str">
            <v>GRELHA(RALO PARA SARJETA) COMPLETA DE FºFº,DE 30X90CM,GR-95,CARGA MINIMA PARA TESTE 25T,RESISTENCIA MAXIMA DE ROMPIMENTO27,5T E FLECHA RESIDUAL MAXIMA 17MM,ASSENTADA COM ARGAMASSA</v>
          </cell>
          <cell r="C2899" t="str">
            <v>UN</v>
          </cell>
        </row>
        <row r="2900">
          <cell r="A2900" t="str">
            <v>06.016.0015-0</v>
          </cell>
          <cell r="B2900" t="str">
            <v>TAMPAO ARTICULADO COMPLETO DE FºFº,TIPO AVENIDA,PARA TRAFEGOPESADO(TF-90),DE 0,60M DE DIAMETRO,CARGA MINIMA PARA TESTE30T,RESISTENCIA MAXIMA DE ROMPIMENTO 37,5T E FLECHA RESIDUAL</v>
          </cell>
          <cell r="C2900" t="str">
            <v>UN</v>
          </cell>
        </row>
        <row r="2901">
          <cell r="A2901" t="str">
            <v>06.016.0016-0</v>
          </cell>
          <cell r="B2901" t="str">
            <v>TAMPAO DE FºFº RETANGULAR,PARA CAIXAS E POCOS DE VISITA ESPECIAIS,TIPO TS(TRES SECOES),ABERTURA TOTAL DE APROXIMADAMENTE900X1500MM,PESO TOTAL DE 690KG,CARGA MINIMA PARA TESTE 30T,</v>
          </cell>
          <cell r="C2901" t="str">
            <v>UN</v>
          </cell>
        </row>
        <row r="2902">
          <cell r="A2902" t="str">
            <v>06.016.0030-0</v>
          </cell>
          <cell r="B2902" t="str">
            <v>TAMPAO COMPLETO DE FºFº,PARA CAIXA R1,PADRAO TELEBRAS,CARGAMINIMA PARA TESTE 6T,RESISTENCIA MAXIMA DE ROMPIMENTO 7,5T EFLECHA RESIDUAL MAXIMA DE 17MM,ASSENTADO COM ARGAMASSA DE C</v>
          </cell>
          <cell r="C2902" t="str">
            <v>UN</v>
          </cell>
        </row>
        <row r="2903">
          <cell r="A2903" t="str">
            <v>06.016.0031-0</v>
          </cell>
          <cell r="B2903" t="str">
            <v>TAMPAO COMPLETO DE FºFº,PARA CAIXA R2,PADRAO TELEBRAS,CARGAMINIMA PARA TESTE 8T,RESISTENCIA MAXIMA DE ROMPIMENTO 10T EFLECHA RESIDUAL MAXIMA DE 17MM,ASSENTADO COM ARGAMASSA DE CI</v>
          </cell>
          <cell r="C2903" t="str">
            <v>UN</v>
          </cell>
        </row>
        <row r="2904">
          <cell r="A2904" t="str">
            <v>06.016.0032-0</v>
          </cell>
          <cell r="B2904" t="str">
            <v>TAMPAO COMPLETO DE FºFº,PARA CAIXA R3,PADRAO TELEBRAS,CARGAMINIMA PARA TESTE 12T,RESISTENCIA MAXIMA DE ROMPIMENTO 15T EFLECHA RESIDUAL MAXIMA DE 18MM,ASSENTADO COM ARGAMASSA DE C</v>
          </cell>
          <cell r="C2904" t="str">
            <v>UN</v>
          </cell>
        </row>
        <row r="2905">
          <cell r="A2905" t="str">
            <v>06.016.0040-0</v>
          </cell>
          <cell r="B2905" t="str">
            <v>TAMPAO COMPLETO DE FºFº,ARTICULADO,DE 0,60M DE DIAMETRO,PADRAO PMRJ(RIOLUZ),TIPO LEVE,CARGA MINIMA PARA TESTE 6T,RESISTENCIA MAXIMA DE ROMPIMENTO 7,5T E FLECHA RESIDUAL MAXIMA DE 1</v>
          </cell>
          <cell r="C2905" t="str">
            <v>UN</v>
          </cell>
        </row>
        <row r="2906">
          <cell r="A2906" t="str">
            <v>06.016.0041-0</v>
          </cell>
          <cell r="B2906" t="str">
            <v>TAMPAO COMPLETO DE FºFº,ARTICULADO,DE 0,60M DE DIAMETRO,PADRAO PMRJ(RIOLUZ),TIPO PESADO,CARGA MINIMA PARA TESTE 30T,RESISTENCIA MAXIMA DE ROMPIMENTO 37,5T E FLECHA RESIDUAL MAXIMA</v>
          </cell>
          <cell r="C2906" t="str">
            <v>UN</v>
          </cell>
        </row>
        <row r="2907">
          <cell r="A2907" t="str">
            <v>06.016.0050-0</v>
          </cell>
          <cell r="B2907" t="str">
            <v>GRELHA PARA CANALETA DE FºFº,COM(15X50CM) CARGA MINIMA PARATESTE 800KG,RESISTENCIA MAXIMA DE ROMPIMENTO 1000KG E FLECHARESIDUAL MAXIMA 12MM.FORNECIMENTO E ASSENTAMENTO</v>
          </cell>
          <cell r="C2907" t="str">
            <v>M</v>
          </cell>
        </row>
        <row r="2908">
          <cell r="A2908" t="str">
            <v>06.016.0051-0</v>
          </cell>
          <cell r="B2908" t="str">
            <v>GRELHA PARA CANALETA DE FºFº,COM(20X50CM) CARGA MINIMA PARATESTE 6T,RESISTENCIA MAXIMA DE ROMPIMENTO 7,5T E FLECHA RESIDUAL MAXIMA 15MM.FORNECIMENTO E ASSENTAMENTO</v>
          </cell>
          <cell r="C2908" t="str">
            <v>M</v>
          </cell>
        </row>
        <row r="2909">
          <cell r="A2909" t="str">
            <v>06.016.0052-0</v>
          </cell>
          <cell r="B2909" t="str">
            <v>GRELHA PARA CANALETA DE FºFº,COM(30X100CM) CARGA MINIMA PARATESTE 12T,RESISTENCIA MAXIMA DE ROMPIMENTO 15T E FLECHA RESIDUAL MAXIMA 20MM.FORNECIMENTO E ASSENTAMENTO</v>
          </cell>
          <cell r="C2909" t="str">
            <v>M</v>
          </cell>
        </row>
        <row r="2910">
          <cell r="A2910" t="str">
            <v>06.016.0053-0</v>
          </cell>
          <cell r="B2910" t="str">
            <v>GRELHA PARA CANALETA DE FºFº,COM(40X100CM) CARGA MINIMA PARATESTE 14T,RESISTENCIA MAXIMA DE ROMPIMENTO 17,5T E FLECHA RESIDUAL MAXIMA 20MM.FORNECIMENTO E ASSENTAMENTO</v>
          </cell>
          <cell r="C2910" t="str">
            <v>M</v>
          </cell>
        </row>
        <row r="2911">
          <cell r="A2911" t="str">
            <v>06.016.0060-0</v>
          </cell>
          <cell r="B2911" t="str">
            <v>CAIXA DE PASSEIO DE FºFº,PARA REGISTRO,COM PESO TOTAL DE 28KG,PADRAO CEDAE(T-34),CARGA MINIMA PARA TESTE 6T,RESISTENCIAMAXIMA DE ROMPIMENTO 7,5T E FLECHA RESIDUAL MAXIMA DE 13MM,A</v>
          </cell>
          <cell r="C2911" t="str">
            <v>UN</v>
          </cell>
        </row>
        <row r="2912">
          <cell r="A2912" t="str">
            <v>06.016.0061-0</v>
          </cell>
          <cell r="B2912" t="str">
            <v>CAIXA DE RUA COMPLETA DE FERRO FUNDIDO COM CAPACIDADE DE CARGA DE 15,0T,PARA REGISTRO PADRAO CEDAE,ASSENTADA COM ARGAMASSA DE CIMENTO E AREIA NO TRACO 1:4 EM VOLUME.FORNECIMENTO E</v>
          </cell>
          <cell r="C2912" t="str">
            <v>UN</v>
          </cell>
        </row>
        <row r="2913">
          <cell r="A2913" t="str">
            <v>06.016.0080-0</v>
          </cell>
          <cell r="B2913" t="str">
            <v>DEGRAU DE FERRO FUNDIDO COM 2,0KG,FIXADO EM CONCRETO.FORNECIMENTO E COLOCACAO</v>
          </cell>
          <cell r="C2913" t="str">
            <v>UN</v>
          </cell>
        </row>
        <row r="2914">
          <cell r="A2914" t="str">
            <v>06.016.0082-0</v>
          </cell>
          <cell r="B2914" t="str">
            <v>DEGRAU DE FºFº COM 7KG,FIXADO EM CONCRETO.FORNECIMENTO E COLOCACAO</v>
          </cell>
          <cell r="C2914" t="str">
            <v>UN</v>
          </cell>
        </row>
        <row r="2915">
          <cell r="A2915" t="str">
            <v>06.016.0100-0</v>
          </cell>
          <cell r="B2915" t="str">
            <v>TAMPAO MISTO (FºFº E CONCRETO,EXCLUSIVE ESTE),TIPO PESADO,DE0,60M DE DIAMETRO,PESO SEM CONCRETO 70KG E TOTAL DE 106KG,CONFORME PROJETO CEDAE,ASSENTADO COM ARGAMASSA DE CIMENTO E A</v>
          </cell>
          <cell r="C2915" t="str">
            <v>UN</v>
          </cell>
        </row>
        <row r="2916">
          <cell r="A2916" t="str">
            <v>06.016.0105-0</v>
          </cell>
          <cell r="B2916" t="str">
            <v>TAMPAO MISTO (FºFº E CONCRETO,EXCLUSIVE ESTE),TIPO LEVE,DE 0,60M DE DIAMETRO,PESO SEM CONCRETO 36KG E TOTAL DE 76KG,CONFORME PROJETO CEDAE,ASSENTADO COM ARGAMASSA DE CIMENTO E AREI</v>
          </cell>
          <cell r="C2916" t="str">
            <v>UN</v>
          </cell>
        </row>
        <row r="2917">
          <cell r="A2917" t="str">
            <v>06.017.0001-0</v>
          </cell>
          <cell r="B2917" t="str">
            <v>POCO DE VISITA,DE ANEIS DE CONCRETO PRE-MOLDADOS,PARA ESGOTOS SANITARIOS,SEGUNDO ESPECIFICACOES DA CEDAE,INCLUSIVE DEGRAUS,EXCLUSIVE TAMPAO DE FERRO FUNDIDO,COM PROFUNDIDADE DE 0,6</v>
          </cell>
          <cell r="C2917" t="str">
            <v>UN</v>
          </cell>
        </row>
        <row r="2918">
          <cell r="A2918" t="str">
            <v>06.017.0002-0</v>
          </cell>
          <cell r="B2918" t="str">
            <v>POCO DE VISITA,DE ANEIS DE CONCRETO PRE-MOLDADOS,PARA ESGOTOS SANITARIOS,SEGUNDO ESPECIFICACOES DA CEDAE,INCLUSIVE DEGRAUS,EXCLUSIVE TAMPAO DE FERRO FUNDIDO,COM PROFUNDIDADE DE 0,8</v>
          </cell>
          <cell r="C2918" t="str">
            <v>UN</v>
          </cell>
        </row>
        <row r="2919">
          <cell r="A2919" t="str">
            <v>06.017.0003-0</v>
          </cell>
          <cell r="B2919" t="str">
            <v>POCO DE VISITA,DE ANEIS DE CONCRETO PRE-MOLDADOS,PARA ESGOTOS SANITARIOS,SEGUNDO ESPECIFICACOES DA CEDAE,INCLUSIVE DEGRAUS,EXCLUSIVE TAMPAO DE FERRO FUNDIDO,COM PROFUNDIDADE DE 1,0</v>
          </cell>
          <cell r="C2919" t="str">
            <v>UN</v>
          </cell>
        </row>
        <row r="2920">
          <cell r="A2920" t="str">
            <v>06.017.0004-0</v>
          </cell>
          <cell r="B2920" t="str">
            <v>POCO DE VISITA,DE ANEIS DE CONCRETO PRE-MOLDADOS,PARA ESGOTOS SANITARIOS,SEGUNDO ESPECIFICACOES DA CEDAE,INCLUSIVE DEGRAUS,EXCLUSIVE TAMPAO DE FERRO FUNDIDO,COM PROFUNDIDADE DE 1,0</v>
          </cell>
          <cell r="C2920" t="str">
            <v>UN</v>
          </cell>
        </row>
        <row r="2921">
          <cell r="A2921" t="str">
            <v>06.017.0005-0</v>
          </cell>
          <cell r="B2921" t="str">
            <v>POCO DE VISITA,DE ANEIS DE CONCRETO PRE-MOLDADOS,PARA ESGOTOS SANITARIOS,SEGUNDO ESPECIFICACOES DA CEDAE,INCLUSIVE DEGRAUS,EXCLUSIVE TAMPAO DE FERRO FUNDIDO,COM PROFUNDIDADE DE 1,2</v>
          </cell>
          <cell r="C2921" t="str">
            <v>UN</v>
          </cell>
        </row>
        <row r="2922">
          <cell r="A2922" t="str">
            <v>06.017.0006-0</v>
          </cell>
          <cell r="B2922" t="str">
            <v>POCO DE VISITA,DE ANEIS DE CONCRETO PRE-MOLDADOS,PARA ESGOTOS SANITARIOS,SEGUNDO ESPECIFICACOES DA CEDAE,INCLUSIVE DEGRAUS,EXCLUSIVE TAMPAO DE FERRO FUNDIDO,COM PROFUNDIDADE DE 1,4</v>
          </cell>
          <cell r="C2922" t="str">
            <v>UN</v>
          </cell>
        </row>
        <row r="2923">
          <cell r="A2923" t="str">
            <v>06.017.0007-0</v>
          </cell>
          <cell r="B2923" t="str">
            <v>POCO DE VISITA,DE ANEIS DE CONCRETO PRE-MOLDADOS,PARA ESGOTOS SANITARIOS,SEGUNDO ESPECIFICACOES DA CEDAE,INCLUSIVE DEGRAUS,EXCLUSIVE TAMPAO DE FERRO FUNDIDO,COM PROFUNDIDADE DE 1,5</v>
          </cell>
          <cell r="C2923" t="str">
            <v>UN</v>
          </cell>
        </row>
        <row r="2924">
          <cell r="A2924" t="str">
            <v>06.017.0008-0</v>
          </cell>
          <cell r="B2924" t="str">
            <v>POCO DE VISITA,DE ANEIS DE CONCRETO PRE-MOLDADOS,PARA ESGOTOS SANITARIOS,SEGUNDO ESPECIFICACOES DA CEDAE,INCLUSIVE DEGRAUS,EXCLUSIVE TAMPAO DE FERRO FUNDIDO,COM PROFUNDIDADE DE 1,6</v>
          </cell>
          <cell r="C2924" t="str">
            <v>UN</v>
          </cell>
        </row>
        <row r="2925">
          <cell r="A2925" t="str">
            <v>06.017.0009-0</v>
          </cell>
          <cell r="B2925" t="str">
            <v>POCO DE VISITA,DE ANEIS DE CONCRETO PRE-MOLDADOS,PARA ESGOTOS SANITARIOS,SEGUNDO ESPECIFICACOES DA CEDAE,INCLUSIVE DEGRAUS,EXCLUSIVE TAMPAO DE FERRO FUNDIDO,COM PROFUNDIDADE DE 1,7</v>
          </cell>
          <cell r="C2925" t="str">
            <v>UN</v>
          </cell>
        </row>
        <row r="2926">
          <cell r="A2926" t="str">
            <v>06.017.0010-0</v>
          </cell>
          <cell r="B2926" t="str">
            <v>POCO DE VISITA,DE ANEIS DE CONCRETO PRE-MOLDADOS,PARA ESGOTOS SANITARIOS,SEGUNDO ESPECIFICACOES DA CEDAE,INCLUSIVE DEGRAUS,EXCLUSIVE TAMPAO DE FERRO FUNDIDO,COM PROFUNDIDADE DE 2,0</v>
          </cell>
          <cell r="C2926" t="str">
            <v>UN</v>
          </cell>
        </row>
        <row r="2927">
          <cell r="A2927" t="str">
            <v>06.017.0011-0</v>
          </cell>
          <cell r="B2927" t="str">
            <v>POCO DE VISITA,DE ANEIS DE CONCRETO PRE-MOLDADOS,PARA ESGOTOS SANITARIOS,SEGUNDO ESPECIFICACOES DA CEDAE,INCLUSIVE DEGRAUS,EXCLUSIVE TAMPAO DE FERRO FUNDIDO,COM PROFUNDIDADE DE 2,3</v>
          </cell>
          <cell r="C2927" t="str">
            <v>UN</v>
          </cell>
        </row>
        <row r="2928">
          <cell r="A2928" t="str">
            <v>06.017.0012-0</v>
          </cell>
          <cell r="B2928" t="str">
            <v>POCO DE VISITA,DE ANEIS DE CONCRETO PRE-MOLDADOS,PARA ESGOTOS SANITARIOS,SEGUNDO ESPECIFICACOES DA CEDAE,INCLUSIVE DEGRAUS,EXCLUSIVE TAMPAO DE FERRO FUNDIDO,COM PROFUNDIDADE DE 2,6</v>
          </cell>
          <cell r="C2928" t="str">
            <v>UN</v>
          </cell>
        </row>
        <row r="2929">
          <cell r="A2929" t="str">
            <v>06.017.0013-0</v>
          </cell>
          <cell r="B2929" t="str">
            <v>POCO DE VISITA,DE ANEIS DE CONCRETO PRE-MOLDADOS,PARA ESGOTOS SANITARIOS,SEGUNDO ESPECIFICACOES DA CEDAE,INCLUSIVE DEGRAUS,EXCLUSIVE TAMPAO DE FERRO FUNDIDO,COM PROFUNDIDADE DE 2,9</v>
          </cell>
          <cell r="C2929" t="str">
            <v>UN</v>
          </cell>
        </row>
        <row r="2930">
          <cell r="A2930" t="str">
            <v>06.017.0014-0</v>
          </cell>
          <cell r="B2930" t="str">
            <v>POCO DE VISITA,DE ANEIS DE CONCRETO PRE-MOLDADOS,PARA ESGOTOS SANITARIOS,SEGUNDO ESPECIFICACOES DA CEDAE,INCLUSIVE DEGRAUS,EXCLUSIVE TAMPAO DE FERRO FUNDIDO,COM PROFUNDIDADE DE 3,2</v>
          </cell>
          <cell r="C2930" t="str">
            <v>UN</v>
          </cell>
        </row>
        <row r="2931">
          <cell r="A2931" t="str">
            <v>06.017.0015-0</v>
          </cell>
          <cell r="B2931" t="str">
            <v>POCO DE VISITA,DE ANEIS DE CONCRETO PRE-MOLDADOS,PARA ESGOTOS SANITARIOS,SEGUNDO ESPECIFICACOES DA CEDAE,INCLUSIVE DEGRAUS,EXCLUSIVE TAMPAO DE FERRO FUNDIDO,COM PROFUNDIDADE DE 3,5</v>
          </cell>
          <cell r="C2931" t="str">
            <v>UN</v>
          </cell>
        </row>
        <row r="2932">
          <cell r="A2932" t="str">
            <v>06.017.0016-0</v>
          </cell>
          <cell r="B2932" t="str">
            <v>POCO DE VISITA,DE ANEIS DE CONCRETO PRE-MOLDADOS,PARA ESGOTOS SANITARIOS,SEGUNDO ESPECIFICACOES DA CEDAE,INCLUSIVE DEGRAUS,EXCLUSIVE TAMPAO DE FERRO FUNDIDO,COM PROFUNDIDADE DE 3,8</v>
          </cell>
          <cell r="C2932" t="str">
            <v>UN</v>
          </cell>
        </row>
        <row r="2933">
          <cell r="A2933" t="str">
            <v>06.017.0017-0</v>
          </cell>
          <cell r="B2933" t="str">
            <v>POCO DE VISITA,DE ANEIS DE CONCRETO PRE-MOLDADOS,PARA ESGOTOS SANITARIOS,SEGUNDO ESPECIFICACOES DA CEDAE,INCLUSIVE DEGRAUS,EXCLUSIVE TAMPAO DE FERRO FUNDIDO,COM PROFUNDIDADE DE 4,1</v>
          </cell>
          <cell r="C2933" t="str">
            <v>UN</v>
          </cell>
        </row>
        <row r="2934">
          <cell r="A2934" t="str">
            <v>06.017.0018-0</v>
          </cell>
          <cell r="B2934" t="str">
            <v>POCO DE VISITA,DE ANEIS DE CONCRETO PRE-MOLDADOS,PARA ESGOTOS SANITARIOS,SEGUNDO ESPECIFICACOES DA CEDAE,INCLUSIVE DEGRAUS,EXCLUSIVE TAMPAO DE FERRO FUNDIDO,COM PROFUNDIDADE DE 4,4</v>
          </cell>
          <cell r="C2934" t="str">
            <v>UN</v>
          </cell>
        </row>
        <row r="2935">
          <cell r="A2935" t="str">
            <v>06.017.0019-0</v>
          </cell>
          <cell r="B2935" t="str">
            <v>POCO DE VISITA,DE ANEIS DE CONCRETO PRE-MOLDADOS,PARA ESGOTOS SANITARIOS,SEGUNDO ESPECIFICACOES DA CEDAE,INCLUSIVE DEGRAUS,EXCLUSIVE TAMPAO DE FERRO FUNDIDO,COM PROFUNDIDADE DE 4,7</v>
          </cell>
          <cell r="C2935" t="str">
            <v>UN</v>
          </cell>
        </row>
        <row r="2936">
          <cell r="A2936" t="str">
            <v>06.017.0020-0</v>
          </cell>
          <cell r="B2936" t="str">
            <v>POCO DE VISITA,DE ANEIS DE CONCRETO PRE-MOLDADOS,PARA ESGOTOS SANITARIOS,SEGUNDO ESPECIFICACOES DA CEDAE,INCLUSIVE DEGRAUS,EXCLUSIVE TAMPAO DE FERRO FUNDIDO,COM PROFUNDIDADE DE 5,0</v>
          </cell>
          <cell r="C2936" t="str">
            <v>UN</v>
          </cell>
        </row>
        <row r="2937">
          <cell r="A2937" t="str">
            <v>06.017.0021-0</v>
          </cell>
          <cell r="B2937" t="str">
            <v>POCO DE VISITA,DE ANEIS DE CONCRETO PRE-MOLDADOS,PARA ESGOTOS SANITARIOS,SEGUNDO ESPECIFICACOES DA CEDAE,INCLUSIVE DEGRAUS,EXCLUSIVE TAMPAO DE FERRO FUNDIDO,COM PROFUNDIDADE DE 5,3</v>
          </cell>
          <cell r="C2937" t="str">
            <v>UN</v>
          </cell>
        </row>
        <row r="2938">
          <cell r="A2938" t="str">
            <v>06.017.0022-0</v>
          </cell>
          <cell r="B2938" t="str">
            <v>POCO DE VISITA,DE ANEIS DE CONCRETO PRE-MOLDADOS,PARA ESGOTOS SANITARIOS,SEGUNDO ESPECIFICACOES DA CEDAE,INCLUSIVE DEGRAUS,EXCLUSIVE TAMPAO DE FERRO FUNDIDO,COM PROFUNDIDADE DE 5,6</v>
          </cell>
          <cell r="C2938" t="str">
            <v>UN</v>
          </cell>
        </row>
        <row r="2939">
          <cell r="A2939" t="str">
            <v>06.017.0023-0</v>
          </cell>
          <cell r="B2939" t="str">
            <v>POCO DE VISITA,DE ANEIS DE CONCRETO PRE-MOLDADOS,PARA ESGOTOS SANITARIOS,SEGUNDO ESPECIFICACOES DA CEDAE,INCLUSIVE DEGRAUS,EXCLUSIVE TAMPAO DE FERRO FUNDIDO,COM PROFUNDIDADE DE 5,9</v>
          </cell>
          <cell r="C2939" t="str">
            <v>UN</v>
          </cell>
        </row>
        <row r="2940">
          <cell r="A2940" t="str">
            <v>06.017.0024-0</v>
          </cell>
          <cell r="B2940" t="str">
            <v>POCO DE VISITA,DE ANEIS DE CONCRETO PRE-MOLDADOS,PARA ESGOTOS SANITARIOS,SEGUNDO ESPECIFICACOES DA CEDAE,INCLUSIVE DEGRAUS,EXCLUSIVE TAMPAO DE FERRO FUNDIDO,COM PROFUNDIDADE DE 6,2</v>
          </cell>
          <cell r="C2940" t="str">
            <v>UN</v>
          </cell>
        </row>
        <row r="2941">
          <cell r="A2941" t="str">
            <v>06.017.0025-0</v>
          </cell>
          <cell r="B2941" t="str">
            <v>POCO DE VISITA,DE ANEIS DE CONCRETO PRE-MOLDADOS,PARA ESGOTOS SANITARIOS,SEGUNDO ESPECIFICACOES DA CEDAE,INCLUSIVE DEGRAUS,EXCLUSIVE TAMPAO DE FERRO FUNDIDO,COM PROFUNDIDADE DE 6,5</v>
          </cell>
          <cell r="C2941" t="str">
            <v>UN</v>
          </cell>
        </row>
        <row r="2942">
          <cell r="A2942" t="str">
            <v>06.017.0026-0</v>
          </cell>
          <cell r="B2942" t="str">
            <v>POCO DE VISITA,DE ANEIS DE CONCRETO PRE-MOLDADOS,PARA ESGOTOS SANITARIOS,SEGUNDO ESPECIFICACOES DA CEDAE,INCLUSIVE DEGRAUS,EXCLUSIVE TAMPAO DE FERRO FUNDIDO,COM PROFUNDIDADE DE 6,8</v>
          </cell>
          <cell r="C2942" t="str">
            <v>UN</v>
          </cell>
        </row>
        <row r="2943">
          <cell r="A2943" t="str">
            <v>06.017.0027-0</v>
          </cell>
          <cell r="B2943" t="str">
            <v>POCO DE VISITA,DE ANEIS DE CONCRETO PRE-MOLDADOS,PARA ESGOTOS SANITARIOS,SEGUNDO ESPECIFICACOES DA CEDAE,INCLUSIVE DEGRAUS,EXCLUSIVE TAMPAO DE FERRO FUNDIDO,COM PROFUNDIDADE DE 7,1</v>
          </cell>
          <cell r="C2943" t="str">
            <v>UN</v>
          </cell>
        </row>
        <row r="2944">
          <cell r="A2944" t="str">
            <v>06.017.0040-0</v>
          </cell>
          <cell r="B2944" t="str">
            <v>BASE E FUNDO DE CONCRETO SIMPLES,PARA POCOS DE VISITA,PADRAOCEDAE,DE ANEIS PRE-MOLDADOS COM DIAMETRO DE 600MM,INCLUSIVEMAO-DE-OBRA E MATERIAL</v>
          </cell>
          <cell r="C2944" t="str">
            <v>UN</v>
          </cell>
        </row>
        <row r="2945">
          <cell r="A2945" t="str">
            <v>06.017.0041-0</v>
          </cell>
          <cell r="B2945" t="str">
            <v>BASE E FUNDO DE CONCRETO SIMPLES,PARA POCOS DE VISITA,PADRAOCEDAE,DE ANEIS PRE-MOLDADOS COM DIAMETRO DE 1100MM,INCLUSIVE MAO-DE-OBRA E MATERIAL,INCLUSIVE LAJE DE REDUCAO DE CONCRE</v>
          </cell>
          <cell r="C2945" t="str">
            <v>UN</v>
          </cell>
        </row>
        <row r="2946">
          <cell r="A2946" t="str">
            <v>06.017.0050-0</v>
          </cell>
          <cell r="B2946" t="str">
            <v>BASE E FUNDO DE CONCRETO SIMPLES,PARA POCOS DE VISITA,PADRAOCEDAE,DE ANEIS PRE-MOLDADOS COM DIAMETRO DE 1500MM,INCLUSIVE MAO-DE-OBRA E MATERIAL,INCLUSIVE LAJE DE REDUCAO DE CONCRE</v>
          </cell>
          <cell r="C2946" t="str">
            <v>UN</v>
          </cell>
        </row>
        <row r="2947">
          <cell r="A2947" t="str">
            <v>06.017.0055-0</v>
          </cell>
          <cell r="B2947" t="str">
            <v>BASE E FUNDO DE CONCRETO SIMPLES,PARA POCOS DE VISITA,PADRAOCEDAE,DE ANEIS PRE-MOLDADOS COM DIAMETRO DE 2000MM,INCLUSIVE MAO-DE-OBRA E MATERIAL,INCLUSIVE LAJE DE REDUCAO DE CONCRE</v>
          </cell>
          <cell r="C2947" t="str">
            <v>UN</v>
          </cell>
        </row>
        <row r="2948">
          <cell r="A2948" t="str">
            <v>06.017.0060-0</v>
          </cell>
          <cell r="B2948" t="str">
            <v>CORPO DE POCO DE VISITA DE ANEIS PRE-MOLDADOS,COM DIAMETRO DE 600MM,SEM DEGRAUS,MEDIDA PELA ALTURA UTIL,INCLUSIVE MAO-DE-OBRA E MATERIAL</v>
          </cell>
          <cell r="C2948" t="str">
            <v>M</v>
          </cell>
        </row>
        <row r="2949">
          <cell r="A2949" t="str">
            <v>06.017.0065-0</v>
          </cell>
          <cell r="B2949" t="str">
            <v>CORPO DE POCO DE VISITA DE ANEIS PRE-MOLDADOS,COM DIAMETRO DE 1100MM,SEM DEGRAUS,MEDIDA PELA ALTURA UTIL,INCLUSIVE MAO-DE-OBRA E MATERIAL</v>
          </cell>
          <cell r="C2949" t="str">
            <v>M</v>
          </cell>
        </row>
        <row r="2950">
          <cell r="A2950" t="str">
            <v>06.017.0070-0</v>
          </cell>
          <cell r="B2950" t="str">
            <v>CORPO DE POCO DE VISITA DE ANEIS PRE-MOLDADOS,COM DIAMETRO DE 1500MM,SEM DEGRAUS,MEDIDA PELA ALTURA UTIL,INCLUSIVE MAO-DE-OBRA E MATERIAL</v>
          </cell>
          <cell r="C2950" t="str">
            <v>M</v>
          </cell>
        </row>
        <row r="2951">
          <cell r="A2951" t="str">
            <v>06.017.0075-0</v>
          </cell>
          <cell r="B2951" t="str">
            <v>CORPO DE POCO DE VISITA DE ANEIS PRE-MOLDADOS,COM DIAMETRO DE 2000MM,SEM DEGRAUS,MEDIDA PELA ALTURA UTIL,INCLUSIVE MAO-DE-OBRA E MATERIAL</v>
          </cell>
          <cell r="C2951" t="str">
            <v>M</v>
          </cell>
        </row>
        <row r="2952">
          <cell r="A2952" t="str">
            <v>06.017.0080-0</v>
          </cell>
          <cell r="B2952" t="str">
            <v>CORPO DE POCO DE VISITA DE ANEIS PRE-MOLDADOS,COM DIAMETRO DE 600MM,COM DEGRAUS,MEDIDA PELA ALTURA UTIL,INCLUSIVE MAO-DE-OBRA E MATERIAL</v>
          </cell>
          <cell r="C2952" t="str">
            <v>M</v>
          </cell>
        </row>
        <row r="2953">
          <cell r="A2953" t="str">
            <v>06.017.0085-0</v>
          </cell>
          <cell r="B2953" t="str">
            <v>CORPO DE POCO DE VISITA DE ANEIS PRE-MOLDADOS,COM DIAMETRO DE 1100MM,COM DEGRAUS,MEDIDA PELA ALTURA UTIL,INCLUSIVE MAO-DE-OBRA E MATERIAL</v>
          </cell>
          <cell r="C2953" t="str">
            <v>M</v>
          </cell>
        </row>
        <row r="2954">
          <cell r="A2954" t="str">
            <v>06.017.0090-0</v>
          </cell>
          <cell r="B2954" t="str">
            <v>CORPO DE POCO DE VISITA DE ANEIS PRE-MOLDADOS,COM DIAMETRO DE 1500MM,COM DEGRAUS,MEDIDA PELA ALTURA UTIL,INCLUSIVE MAO-DE-OBRA E MATERIAL</v>
          </cell>
          <cell r="C2954" t="str">
            <v>M</v>
          </cell>
        </row>
        <row r="2955">
          <cell r="A2955" t="str">
            <v>06.017.0095-0</v>
          </cell>
          <cell r="B2955" t="str">
            <v>CORPO DE POCO DE VISITA DE ANEIS PRE-MOLDADOS,COM DIAMETRO DE 2000MM,COM DEGRAUS,MEDIDA PELA ALTURA UTIL,INCLUSIVE MAO-DE-OBRA E MATERIAL</v>
          </cell>
          <cell r="C2955" t="str">
            <v>M</v>
          </cell>
        </row>
        <row r="2956">
          <cell r="A2956" t="str">
            <v>06.018.0001-0</v>
          </cell>
          <cell r="B2956" t="str">
            <v>CAIXA DE ANEIS PRE-MOLDADOS DE CONCRETO,TIPO "C",PADRAO CEDAE,PARA REGISTROS ATE 200MM</v>
          </cell>
          <cell r="C2956" t="str">
            <v>UN</v>
          </cell>
        </row>
        <row r="2957">
          <cell r="A2957" t="str">
            <v>06.018.0002-0</v>
          </cell>
          <cell r="B2957" t="str">
            <v>CAIXA DE ANEIS PRE-MOLDADOS DE CONCRETO,TIPO "D",PADRAO CEDAE,PARA REGISTROS DE DIAMETRO DE 250 A 600MM</v>
          </cell>
          <cell r="C2957" t="str">
            <v>UN</v>
          </cell>
        </row>
        <row r="2958">
          <cell r="A2958" t="str">
            <v>06.018.0003-0</v>
          </cell>
          <cell r="B2958" t="str">
            <v>CAIXA DE ANEIS PRE-MOLDADOS DE CONCRETO,TIPO "B",PADRAO CEDAE PARA VENTOSAS</v>
          </cell>
          <cell r="C2958" t="str">
            <v>UN</v>
          </cell>
        </row>
        <row r="2959">
          <cell r="A2959" t="str">
            <v>06.018.0005-0</v>
          </cell>
          <cell r="B2959" t="str">
            <v>PAREDE CILINDRICA DE ANEIS PRE-MOLDADOS DE CONCRETO ARMADO,PARA CAIXAS DE INSPECAO E SIMILARES,DIAMETRO INTERNO DE 2,00M</v>
          </cell>
          <cell r="C2959" t="str">
            <v>M</v>
          </cell>
        </row>
        <row r="2960">
          <cell r="A2960" t="str">
            <v>06.018.0006-0</v>
          </cell>
          <cell r="B2960" t="str">
            <v>PAREDE CILINDRICA DE ANEIS PRE-MOLDADOS DE CONCRETO ARMADO,PARA CAIXAS DE INSPECAO E SIMILARES,DIAMETRO INTERNO DE 1,20M</v>
          </cell>
          <cell r="C2960" t="str">
            <v>M</v>
          </cell>
        </row>
        <row r="2961">
          <cell r="A2961" t="str">
            <v>06.018.0007-0</v>
          </cell>
          <cell r="B2961" t="str">
            <v>PAREDE CILINDRICA DE ANEIS PRE-MOLDADOS DE CONCRETO ARMADO,PARA CAIXAS DE INSPECAO E SIMILARES,DIAMETRO INTERNO DE 1,50M</v>
          </cell>
          <cell r="C2961" t="str">
            <v>M</v>
          </cell>
        </row>
        <row r="2962">
          <cell r="A2962" t="str">
            <v>06.018.0008-0</v>
          </cell>
          <cell r="B2962" t="str">
            <v>PAREDE CILINDRICA DE ANEIS PRE-MOLDADOS DE CONCRETO ARMADO,PARA CAIXAS DE INSPECAO E SIMILARES,DIAMETRO INTERNO DE 2,50M</v>
          </cell>
          <cell r="C2962" t="str">
            <v>M</v>
          </cell>
        </row>
        <row r="2963">
          <cell r="A2963" t="str">
            <v>06.018.0009-0</v>
          </cell>
          <cell r="B2963" t="str">
            <v>PAREDE CILINDRICA DE ANEIS PRE-MOLDADOS DE CONCRETO ARMADO,PARA CAIXAS DE INSPECAO E SIMILARES,DIAMETRO INTERNO DE 3,00M</v>
          </cell>
          <cell r="C2963" t="str">
            <v>M</v>
          </cell>
        </row>
        <row r="2964">
          <cell r="A2964" t="str">
            <v>06.020.0510-0</v>
          </cell>
          <cell r="B2964" t="str">
            <v>MONTAGEM E ASSENTAMENTO DE TUBULACAO DE ACO DE 2",PRETO OU GALVANIZADO,COM PONTAS LISAS,INCLUSIVE SOLDA DAS JUNTAS,EXCLUSIVE FORNECIMENTO DOS TUBOS</v>
          </cell>
          <cell r="C2964" t="str">
            <v>M</v>
          </cell>
        </row>
        <row r="2965">
          <cell r="A2965" t="str">
            <v>06.020.0511-0</v>
          </cell>
          <cell r="B2965" t="str">
            <v>MONTAGEM E ASSENTAMENTO DE TUBULACAO DE ACO DE 3",PRETO OU GALVANIZADOS,COM PONTAS LISAS,INCLUSIVE SOLDA DAS JUNTAS,EXCLUSIVE FORNECIMENTO DOS TUBOS</v>
          </cell>
          <cell r="C2965" t="str">
            <v>M</v>
          </cell>
        </row>
        <row r="2966">
          <cell r="A2966" t="str">
            <v>06.020.0512-0</v>
          </cell>
          <cell r="B2966" t="str">
            <v>MONTAGEM E ASSENTAMENTO DE TUBULACAO DE ACO DE 4",PRETO OU GALVANIZADOS,COM PONTAS LISAS,INCLUSIVE SOLDA DAS JUNTAS,EXCLUSIVE FORNECIMENTO DOS TUBOS</v>
          </cell>
          <cell r="C2966" t="str">
            <v>M</v>
          </cell>
        </row>
        <row r="2967">
          <cell r="A2967" t="str">
            <v>06.020.0515-0</v>
          </cell>
          <cell r="B2967" t="str">
            <v>MONTAGEM E ASSENTAMENTO DE TUBULACAO DE CHAPA DE ACO DE 3/16" DE ESPESSURA,COM 6,00M DE COMPRIMENTO E 150MM DE DIAMETRO.INCLUSIVE SOLDA E REVESTIMENTO DAS JUNTAS,EXCLUSIVE FORNECIM</v>
          </cell>
          <cell r="C2967" t="str">
            <v>M</v>
          </cell>
        </row>
        <row r="2968">
          <cell r="A2968" t="str">
            <v>06.020.0516-0</v>
          </cell>
          <cell r="B2968" t="str">
            <v>MONTAGEM E ASSENTAMENTO DE TUBULACAO DE CHAPA DE ACO DE 3/16" DE ESPESSURA,COM 6,00M DE COMPRIMENTO E 200MM DE DIAMETRO,INCLUSIVE SOLDA E REVESTIMENTO DAS JUNTAS,EXCLUSIVE FORNECIM</v>
          </cell>
          <cell r="C2968" t="str">
            <v>M</v>
          </cell>
        </row>
        <row r="2969">
          <cell r="A2969" t="str">
            <v>06.020.0517-0</v>
          </cell>
          <cell r="B2969" t="str">
            <v>MONTAGEM E ASSENTAMENTO DE TUBULACAO DE CHAPA DE ACO DE 3/16" DE ESPESSURA,COM 6,00M DE COMPRIMENTO E 250MM DE DIAMETRO,INCLUSIVE SOLDA E REVESTIMENTO DAS JUNTAS,EXCLUSIVE FORNECIM</v>
          </cell>
          <cell r="C2969" t="str">
            <v>M</v>
          </cell>
        </row>
        <row r="2970">
          <cell r="A2970" t="str">
            <v>06.020.0518-0</v>
          </cell>
          <cell r="B2970" t="str">
            <v>MONTAGEM E ASSENTAMENTO DE TUBULACAO DE CHAPA DE ACO DE 3/16" DE ESPESSURA,COM 6,00M DE COMPRIMENTO E 300MM DE DIAMETRO,INCLUSIVE SOLDA E REVESTIMENTO DAS JUNTAS,EXCLUSIVE FORNECIM</v>
          </cell>
          <cell r="C2970" t="str">
            <v>M</v>
          </cell>
        </row>
        <row r="2971">
          <cell r="A2971" t="str">
            <v>06.020.0519-0</v>
          </cell>
          <cell r="B2971" t="str">
            <v>MONTAGEM E ASSENTAMENTO DE TUBULACAO DE CHAPA DE ACO DE 3/16" DE ESPESSURA,COM 6,00M DE COMPRIMENTO E 350MM DE DIAMETRO,INCLUSIVE SOLDA E REVESTIMENTO DAS JUNTAS,EXCLUSIVE FORNECIM</v>
          </cell>
          <cell r="C2971" t="str">
            <v>M</v>
          </cell>
        </row>
        <row r="2972">
          <cell r="A2972" t="str">
            <v>06.020.0520-0</v>
          </cell>
          <cell r="B2972" t="str">
            <v>MONTAGEM E ASSENTAMENTO DE TUBULACAO DE CHAPA DE ACO DE 3/16" DE ESPESSURA,COM 6,00M DE COMPRIMENTO E 400MM DE DIAMETRO,INCLUSIVE SOLDA E REVESTIMENTO DAS JUNTAS,EXCLUSIVE FORNECIM</v>
          </cell>
          <cell r="C2972" t="str">
            <v>M</v>
          </cell>
        </row>
        <row r="2973">
          <cell r="A2973" t="str">
            <v>06.020.0521-0</v>
          </cell>
          <cell r="B2973" t="str">
            <v>MONTAGEM E ASSENTAMENTO DE TUBULACAO DE CHAPA DE ACO DE 3/16" DE ESPESSURA,COM 6,00M DE COMPRIMENTO E 450MM DE DIAMETRO,INCLUSIVE SOLDA E REVESTIMENTO DAS JUNTAS,EXCLUSIVE FORNECIM</v>
          </cell>
          <cell r="C2973" t="str">
            <v>M</v>
          </cell>
        </row>
        <row r="2974">
          <cell r="A2974" t="str">
            <v>06.020.0522-0</v>
          </cell>
          <cell r="B2974" t="str">
            <v>MONTAGEM E ASSENTAMENTO DE TUBULACAO DE CHAPA DE ACO DE 3/16" DE ESPESSURA,COM 6,00M DE COMPRIMENTO E 500MM DE DIAMETRO,INCLUSIVE SOLDA E REVESTIMENTO DAS JUNTAS,EXCLUSIVE FORNECIM</v>
          </cell>
          <cell r="C2974" t="str">
            <v>M</v>
          </cell>
        </row>
        <row r="2975">
          <cell r="A2975" t="str">
            <v>06.020.0525-0</v>
          </cell>
          <cell r="B2975" t="str">
            <v>MONTAGEM E ASSENTAMENTO DE TUBULACAO DE CHAPA DE ACO DE 1/4"DE ESPESSURA,COM 6,00M DE COMPRIMENTO E 150MM DE DIAMETRO,INCLUSIVE SOLDA E REVESTIMENTO DAS JUNTAS,EXCLUSIVE FORNECIME</v>
          </cell>
          <cell r="C2975" t="str">
            <v>M</v>
          </cell>
        </row>
        <row r="2976">
          <cell r="A2976" t="str">
            <v>06.020.0526-0</v>
          </cell>
          <cell r="B2976" t="str">
            <v>MONTAGEM E ASSENTAMENTO DE TUBULACAO DE CHAPA DE ACO DE 1/4"DE ESPESSURA,COM 6,00M DE COMPRIMENTO E 200MM DE DIAMETRO,INCLUSIVE SOLDA E REVESTIMENTO DAS JUNTAS,EXCLUSIVE FORNECIME</v>
          </cell>
          <cell r="C2976" t="str">
            <v>M</v>
          </cell>
        </row>
        <row r="2977">
          <cell r="A2977" t="str">
            <v>06.020.0527-0</v>
          </cell>
          <cell r="B2977" t="str">
            <v>MONTAGEM E ASSENTAMENTO DE TUBULACAO DE CHAPA DE ACO DE 1/4"DE ESPESSURA,COM 6,00M DE COMPRIMENTO E 250MM DE DIAMETRO,INCLUSIVE SOLDA E REVESTIMENTO DAS JUNTAS,EXCLUSIVE FORNECIME</v>
          </cell>
          <cell r="C2977" t="str">
            <v>M</v>
          </cell>
        </row>
        <row r="2978">
          <cell r="A2978" t="str">
            <v>06.020.0528-0</v>
          </cell>
          <cell r="B2978" t="str">
            <v>MONTAGEM E ASSENTAMENTO DE TUBULACAO DE CHAPA DE ACO DE 1/4"DE ESPESSURA,COM 6,00M DE COMPRIMENTO E 300MM DE DIAMETRO,INCLUSIVE SOLDA E REVESTIMENTO DAS JUNTAS,EXCLUSIVE FORNECIME</v>
          </cell>
          <cell r="C2978" t="str">
            <v>M</v>
          </cell>
        </row>
        <row r="2979">
          <cell r="A2979" t="str">
            <v>06.020.0529-0</v>
          </cell>
          <cell r="B2979" t="str">
            <v>MONTAGEM E ASSENTAMENTO DE TUBULACAO DE CHAPA DE ACO DE 1/4"DE ESPESSURA,COM 6,00M DE COMPRIMENTO E 350MM DE DIAMETRO,INCLUSIVE SOLDA E REVESTIMENTO DAS JUNTAS,EXCLUSIVE FORNECIME</v>
          </cell>
          <cell r="C2979" t="str">
            <v>M</v>
          </cell>
        </row>
        <row r="2980">
          <cell r="A2980" t="str">
            <v>06.020.0530-0</v>
          </cell>
          <cell r="B2980" t="str">
            <v>MONTAGEM E ASSENTAMENTO DE TUBULACAO DE CHAPA DE ACO DE 1/4"DE ESPESSURA,COM 6,00M DE COMPRIMENTO E 400MM DE DIAMETRO,INCLUSIVE SOLDA E REVESTIMENTO DAS JUNTAS,EXCLUSIVE FORNECIME</v>
          </cell>
          <cell r="C2980" t="str">
            <v>M</v>
          </cell>
        </row>
        <row r="2981">
          <cell r="A2981" t="str">
            <v>06.020.0531-0</v>
          </cell>
          <cell r="B2981" t="str">
            <v>MONTAGEM E ASSENTAMENTO DE TUBULACAO DE CHAPA DE ACO DE 1/4"DE ESPESSURA,COM 6,00M DE COMPRIMENTO E 450MM DE DIAMETRO,INCLUSIVE SOLDA E REVESTIMENTO DAS JUNTAS,EXCLUSIVE FORNECIME</v>
          </cell>
          <cell r="C2981" t="str">
            <v>M</v>
          </cell>
        </row>
        <row r="2982">
          <cell r="A2982" t="str">
            <v>06.020.0534-0</v>
          </cell>
          <cell r="B2982" t="str">
            <v>MONTAGEM E ASSENTAMENTO DE TUBULACAO DE CHAPA DE ACO DE 1/4"DE ESPESSURA,COM 6,00M DE COMPRIMENTO E 500MM DE DIAMETRO,INCLUSIVE SOLDA E REVESTIMENTO DAS JUNTAS,EXCLUSIVE FORNECIME</v>
          </cell>
          <cell r="C2982" t="str">
            <v>M</v>
          </cell>
        </row>
        <row r="2983">
          <cell r="A2983" t="str">
            <v>06.020.0536-0</v>
          </cell>
          <cell r="B2983" t="str">
            <v>MONTAGEM E ASSENTAMENTO DE TUBULACAO DE CHAPA DE ACO DE 1/4"DE ESPESSURA,COM 6,00M DE COMPRIMENTO E 600MM DE DIAMETRO,INCLUSIVE SOLDA E REVESTIMENTO DAS JUNTAS,EXCLUSIVE FORNECIME</v>
          </cell>
          <cell r="C2983" t="str">
            <v>M</v>
          </cell>
        </row>
        <row r="2984">
          <cell r="A2984" t="str">
            <v>06.020.0538-0</v>
          </cell>
          <cell r="B2984" t="str">
            <v>MONTAGEM E ASSENTAMENTO DE TUBULACAO DE CHAPA DE ACO DE 1/4"DE ESPESSURA,COM 6,00M DE COMPRIMENTO E 700MM DE DIAMETRO,INCLUSIVE SOLDA E REVESTIMENTO DAS JUNTAS,EXCLUSIVE FORNECIME</v>
          </cell>
          <cell r="C2984" t="str">
            <v>M</v>
          </cell>
        </row>
        <row r="2985">
          <cell r="A2985" t="str">
            <v>06.020.0540-0</v>
          </cell>
          <cell r="B2985" t="str">
            <v>MONTAGEM E ASSENTAMENTO DE TUBULACAO DE CHAPA DE ACO DE 1/4"DE ESPESSURA,COM 6,00M DE COMPRIMENTO E 800MM DE DIAMETRO,INCLUSIVE SOLDA E REVESTIMENTO DAS JUNTAS,EXCLUSIVE FORNECIME</v>
          </cell>
          <cell r="C2985" t="str">
            <v>M</v>
          </cell>
        </row>
        <row r="2986">
          <cell r="A2986" t="str">
            <v>06.020.0545-0</v>
          </cell>
          <cell r="B2986" t="str">
            <v>MONTAGEM E ASSENTAMENTO DE TUBULACAO DE CHAPA DE ACO DE 5/16" DE ESPESSURA,COM 6,00M DE COMPRIMENTO E 300MM DE DIAMETRO,INCLUSIVE SOLDA E REVESTIMENTO DAS JUNTAS,EXCLUSIVE FORNECIM</v>
          </cell>
          <cell r="C2986" t="str">
            <v>M</v>
          </cell>
        </row>
        <row r="2987">
          <cell r="A2987" t="str">
            <v>06.020.0546-0</v>
          </cell>
          <cell r="B2987" t="str">
            <v>MONTAGEM E ASSENTAMENTO DE TUBULACAO DE CHAPA DE ACO DE 5/16" DE ESPESSURA,COM 6,00M DE COMPRIMENTO E 350MM DE DIAMETRO,INCLUSIVE SOLDA E REVESTIMENTO DAS JUNTAS,EXCLUSIVE FORNECIM</v>
          </cell>
          <cell r="C2987" t="str">
            <v>M</v>
          </cell>
        </row>
        <row r="2988">
          <cell r="A2988" t="str">
            <v>06.020.0547-0</v>
          </cell>
          <cell r="B2988" t="str">
            <v>MONTAGEM E ASSENTAMENTO DE TUBULACAO DE CHAPA DE ACO DE 5/16" DE ESPESSURA,COM 6,00M DE COMPRIMENTO E 400MM DE DIAMETRO,INCLUSIVE SOLDA E REVESTIMENTO DAS JUNTAS,EXCLUSIVE FORNECIM</v>
          </cell>
          <cell r="C2988" t="str">
            <v>M</v>
          </cell>
        </row>
        <row r="2989">
          <cell r="A2989" t="str">
            <v>06.020.0548-0</v>
          </cell>
          <cell r="B2989" t="str">
            <v>MONTAGEM E ASSENTAMENTO DE TUBULACAO DE CHAPA DE ACO DE 5/16" DE ESPESSURA,COM 6,00M DE COMPRIMENTO E 450MM DE DIAMETRO,INCLUSIVE SOLDA E REVESTIMENTO DAS JUNTAS,EXCLUSIVE FORNECIM</v>
          </cell>
          <cell r="C2989" t="str">
            <v>M</v>
          </cell>
        </row>
        <row r="2990">
          <cell r="A2990" t="str">
            <v>06.020.0549-0</v>
          </cell>
          <cell r="B2990" t="str">
            <v>MONTAGEM E ASSENTAMENTO DE TUBULACAO DE CHAPA DE ACO DE 5/16" DE ESPESSURA,COM 6,00M DE COMPRIMENTO E 500MM DE DIAMETRO,INCLUSIVE SOLDA E REVESTIMENTO DAS JUNTAS,EXCLUSIVE FORNECIM</v>
          </cell>
          <cell r="C2990" t="str">
            <v>M</v>
          </cell>
        </row>
        <row r="2991">
          <cell r="A2991" t="str">
            <v>06.020.0551-0</v>
          </cell>
          <cell r="B2991" t="str">
            <v>MONTAGEM E ASSENTAMENTO DE TUBULACAO DE CHAPA DE ACO DE 5/16" DE ESPESSURA,COM 6,00M DE COMPRIMENTO E 600MM DE DIAMETRO,INCLUSIVE SOLDA E REVESTIMENTO DAS JUNTAS,EXCLUSIVE FORNECIM</v>
          </cell>
          <cell r="C2991" t="str">
            <v>M</v>
          </cell>
        </row>
        <row r="2992">
          <cell r="A2992" t="str">
            <v>06.020.0553-0</v>
          </cell>
          <cell r="B2992" t="str">
            <v>MONTAGEM E ASSENTAMENTO DE TUBULACAO DE CHAPA DE ACO DE 5/16" DE ESPESSURA,COM 6,00M DE COMPRIMENTO E 700MM DE DIAMETRO,INCLUSIVE SOLDA E REVESTIMENTO DAS JUNTAS,EXCLUSIVE FORNECIM</v>
          </cell>
          <cell r="C2992" t="str">
            <v>M</v>
          </cell>
        </row>
        <row r="2993">
          <cell r="A2993" t="str">
            <v>06.020.0555-0</v>
          </cell>
          <cell r="B2993" t="str">
            <v>MONTAGEM E ASSENTAMENTO DE TUBULACAO DE CHAPA DE ACO DE 5/16" DE ESPESSURA,COM 6,00M DE COMPRIMENTO E 800MM DE DIAMETRO,INCLUSIVE SOLDA E REVESTIMENTO DAS JUNTAS,EXCLUSIVE FORNECIM</v>
          </cell>
          <cell r="C2993" t="str">
            <v>M</v>
          </cell>
        </row>
        <row r="2994">
          <cell r="A2994" t="str">
            <v>06.020.0557-0</v>
          </cell>
          <cell r="B2994" t="str">
            <v>MONTAGEM E ASSENTAMENTO DE TUBULACAO DE CHAPA DE ACO DE 5/16" DE ESPESSURA,COM 6,00M DE COMPRIMENTO E 900MM DE DIAMETRO,INCLUSIVE SOLDA E REVESTIMENTO DAS JUNTAS,EXCLUSIVE FORNECIM</v>
          </cell>
          <cell r="C2994" t="str">
            <v>M</v>
          </cell>
        </row>
        <row r="2995">
          <cell r="A2995" t="str">
            <v>06.020.0559-0</v>
          </cell>
          <cell r="B2995" t="str">
            <v>MONTAGEM E ASSENTAMENTO DE TUBULACAO DE CHAPA DE ACO DE 5/16" DE ESPESSURA,COM 6,00M DE COMPRIMENTO E 1000MM DE DIAMETRO,INCLUSIVE SOLDA E REVESTIMENTO DAS JUNTAS,EXCLUSIVE FORNECI</v>
          </cell>
          <cell r="C2995" t="str">
            <v>M</v>
          </cell>
        </row>
        <row r="2996">
          <cell r="A2996" t="str">
            <v>06.020.0560-0</v>
          </cell>
          <cell r="B2996" t="str">
            <v>MONTAGEM E ASSENTAMENTO DE TUBULACAO DE CHAPA DE ACO DE 5/16" DE ESPESSURA,COM 6,00M DE COMPRIMENTO E 1200MM DE DIAMETRO,INCLUSIVE SOLDA E REVESTIMENTO DAS JUNTAS,EXCLUSIVE FORNECI</v>
          </cell>
          <cell r="C2996" t="str">
            <v>M</v>
          </cell>
        </row>
        <row r="2997">
          <cell r="A2997" t="str">
            <v>06.020.0565-0</v>
          </cell>
          <cell r="B2997" t="str">
            <v>MONTAGEM E ASSENTAMENTO DE TUBULACAO DE CHAPA DE ACO DE 3/8"DE ESPESSURA,COM 6,00M DE COMPRIMENTO E 300MM DE DIAMETRO,INCLUSIVE SOLDA E REVESTIMENTO DAS JUNTAS,EXCLUSIVE FORNECIME</v>
          </cell>
          <cell r="C2997" t="str">
            <v>M</v>
          </cell>
        </row>
        <row r="2998">
          <cell r="A2998" t="str">
            <v>06.020.0566-0</v>
          </cell>
          <cell r="B2998" t="str">
            <v>MONTAGEM E ASSENTAMENTO DE TUBULACAO DE CHAPA DE ACO DE 3/8"DE ESPESSURA,COM 6,00M DE COMPRIMENTO E 350MM DE DIAMETRO,INCLUSIVE SOLDA E REVESTIMENTO DAS JUNTAS,EXCLUSIVE FORNECIME</v>
          </cell>
          <cell r="C2998" t="str">
            <v>M</v>
          </cell>
        </row>
        <row r="2999">
          <cell r="A2999" t="str">
            <v>06.020.0567-0</v>
          </cell>
          <cell r="B2999" t="str">
            <v>MONTAGEM E ASSENTAMENTO DE TUBULACAO DE CHAPA DE ACO DE 3/8"DE ESPESSURA,COM 6,00M DE COMPRIMENTO E 400MM DE DIAMETRO,INCLUSIVE SOLDA E REVESTIMENTO DAS JUNTAS,EXCLUSIVE FORNECIME</v>
          </cell>
          <cell r="C2999" t="str">
            <v>M</v>
          </cell>
        </row>
        <row r="3000">
          <cell r="A3000" t="str">
            <v>06.020.0568-0</v>
          </cell>
          <cell r="B3000" t="str">
            <v>MONTAGEM E ASSENTAMENTO DE TUBULACAO DE CHAPA DE ACO DE 3/8"DE ESPESSURA,COM 6,00M DE COMPRIMENTO E 450MM DE DIAMETRO,INCLUSIVE SOLDA E REVESTIMENTO DAS JUNTAS,EXCLUSIVE FORNECIME</v>
          </cell>
          <cell r="C3000" t="str">
            <v>M</v>
          </cell>
        </row>
        <row r="3001">
          <cell r="A3001" t="str">
            <v>06.020.0569-0</v>
          </cell>
          <cell r="B3001" t="str">
            <v>MONTAGEM E ASSENTAMENTO DE TUBULACAO DE CHAPA DE ACO DE 3/8"DE ESPESSURA,COM 6,00M DE COMPRIMENTO E 500MM DE DIAMETRO,INCLUSIVE SOLDA E REVESTIMENTO DAS JUNTAS,EXCLUSIVE FORNECIME</v>
          </cell>
          <cell r="C3001" t="str">
            <v>M</v>
          </cell>
        </row>
        <row r="3002">
          <cell r="A3002" t="str">
            <v>06.020.0570-0</v>
          </cell>
          <cell r="B3002" t="str">
            <v>MONTAGEM E ASSENTAMENTO DE TUBULACAO DE CHAPA DE ACO DE 3/8"DE ESPESSURA,COM 6,00M DE COMPRIMENTO E 600MM DE DIAMETRO,INCLUSIVE SOLDA E REVESTIMENTO DAS JUNTAS,EXCLUSIVE FORNECIME</v>
          </cell>
          <cell r="C3002" t="str">
            <v>M</v>
          </cell>
        </row>
        <row r="3003">
          <cell r="A3003" t="str">
            <v>06.020.0572-0</v>
          </cell>
          <cell r="B3003" t="str">
            <v>MONTAGEM E ASSENTAMENTO DE TUBULACAO DE CHAPA DE ACO DE 3/8"DE ESPESSURA,COM 6,00M DE COMPRIMENTO E 700MM DE DIAMETRO,INCLUSIVE SOLDA E REVESTIMENTO DAS JUNTAS,EXCLUSIVE FORNECIME</v>
          </cell>
          <cell r="C3003" t="str">
            <v>M</v>
          </cell>
        </row>
        <row r="3004">
          <cell r="A3004" t="str">
            <v>06.020.0574-0</v>
          </cell>
          <cell r="B3004" t="str">
            <v>MONTAGEM E ASSENTAMENTO DE TUBULACAO DE CHAPA DE ACO DE 3/8"DE ESPESSURA,COM 6,00M DE COMPRIMENTO E 800MM DE DIAMETRO,INCLUSIVE SOLDA E REVESTIMENTO DAS JUNTAS,EXCLUSIVE FORNECIME</v>
          </cell>
          <cell r="C3004" t="str">
            <v>M</v>
          </cell>
        </row>
        <row r="3005">
          <cell r="A3005" t="str">
            <v>06.020.0576-0</v>
          </cell>
          <cell r="B3005" t="str">
            <v>MONTAGEM E ASSENTAMENTO DE TUBULACAO DE CHAPA DE ACO DE 3/8"DE ESPESSURA,COM 6,00M DE COMPRIMENTO E 900MM DE DIAMETRO,INCLUSIVE SOLDA E REVESTIMENTO DAS JUNTAS,EXCLUSIVE FORNECIME</v>
          </cell>
          <cell r="C3005" t="str">
            <v>M</v>
          </cell>
        </row>
        <row r="3006">
          <cell r="A3006" t="str">
            <v>06.020.0578-0</v>
          </cell>
          <cell r="B3006" t="str">
            <v>MONTAGEM E ASSENTAMENTO DE TUBULACAO DE CHAPA DE ACO DE 3/8"DE ESPESSURA,COM 6,00M DE COMPRIMENTO E 1000MM DE DIAMETRO,INCLUSIVE SOLDA E REVESTIMENTO DAS JUNTAS,EXCLUSIVE FORNECIM</v>
          </cell>
          <cell r="C3006" t="str">
            <v>M</v>
          </cell>
        </row>
        <row r="3007">
          <cell r="A3007" t="str">
            <v>06.020.0580-0</v>
          </cell>
          <cell r="B3007" t="str">
            <v>MONTAGEM E ASSENTAMENTO DE TUBULACAO DE CHAPA DE ACO DE 3/8"DE ESPESSURA,COM 6,00M DE COMPRIMENTO E 1200MM DE DIAMETRO,INCLUSIVE SOLDA E REVESTIMENTO DAS JUNTAS,EXCLUSIVE FORNECIM</v>
          </cell>
          <cell r="C3007" t="str">
            <v>M</v>
          </cell>
        </row>
        <row r="3008">
          <cell r="A3008" t="str">
            <v>06.020.0582-0</v>
          </cell>
          <cell r="B3008" t="str">
            <v>MONTAGEM E ASSENTAMENTO DE TUBULACAO DE CHAPA DE ACO DE 3/8"DE ESPESSURA,COM 6,00M DE COMPRIMENTO E 1300MM DE DIAMETRO,INCLUSIVE SOLDA E REVESTIMENTO DAS JUNTAS,EXCLUSIVE FORNECIM</v>
          </cell>
          <cell r="C3008" t="str">
            <v>M</v>
          </cell>
        </row>
        <row r="3009">
          <cell r="A3009" t="str">
            <v>06.020.0584-0</v>
          </cell>
          <cell r="B3009" t="str">
            <v>MONTAGEM E ASSENTAMENTO DE TUBULACAO DE CHAPA DE ACO DE 3/8"DE ESPESSURA,COM 6,00M DE COMPRIMENTO E 1500MM DE DIAMETRO,INCLUSIVE SOLDA E REVESTIMENTO DAS JUNTAS,EXCLUSIVE FORNECIM</v>
          </cell>
          <cell r="C3009" t="str">
            <v>M</v>
          </cell>
        </row>
        <row r="3010">
          <cell r="A3010" t="str">
            <v>06.020.0586-0</v>
          </cell>
          <cell r="B3010" t="str">
            <v>MONTAGEM E ASSENTAMENTO DE TUBULACAO DE CHAPA DE ACO DE 3/8"DE ESPESSURA,COM 6,00M DE COMPRIMENTO E 2000MM DE DIAMETRO,INCLUSIVE SOLDA E REVESTIMENTO DAS JUNTAS,EXCLUSIVE FORNECIM</v>
          </cell>
          <cell r="C3010" t="str">
            <v>M</v>
          </cell>
        </row>
        <row r="3011">
          <cell r="A3011" t="str">
            <v>06.020.0588-0</v>
          </cell>
          <cell r="B3011" t="str">
            <v>MONTAGEM E ASSENTAMENTO DE TUBULACAO DE CHAPA DE ACO DE 3/8"DE ESPESSURA,COM 6,00M DE COMPRIMENTO E 2500MM DE DIAMETRO,INCLUSIVE SOLDA E REVESTIMENTO DAS JUNTAS,EXCLUSIVE FORNECIM</v>
          </cell>
          <cell r="C3011" t="str">
            <v>M</v>
          </cell>
        </row>
        <row r="3012">
          <cell r="A3012" t="str">
            <v>06.020.0592-0</v>
          </cell>
          <cell r="B3012" t="str">
            <v>MONTAGEM E ASSENTAMENTO DE TUBULACAO DE CHAPA DE ACO DE 1/2"DE ESPESSURA,COM 6,00M DE COMPRIMENTO E 500MM DE DIAMETRO,INCLUSIVE SOLDA E REVESTIMENTO DAS JUNTAS,EXCLUSIVE FORNECIMEN</v>
          </cell>
          <cell r="C3012" t="str">
            <v>M</v>
          </cell>
        </row>
        <row r="3013">
          <cell r="A3013" t="str">
            <v>06.020.0594-0</v>
          </cell>
          <cell r="B3013" t="str">
            <v>MONTAGEM E ASSENTAMENTO DE TUBULACAO DE CHAPA DE ACO DE 1/2"DE ESPESSURA,COM 6,00M DE COMPRIMENTO E 600MM DE DIAMETRO,INCLUSIVE SOLDA E REVESTIMENTO DAS JUNTAS,EXCLUSIVE FORNECIME</v>
          </cell>
          <cell r="C3013" t="str">
            <v>M</v>
          </cell>
        </row>
        <row r="3014">
          <cell r="A3014" t="str">
            <v>06.020.0596-0</v>
          </cell>
          <cell r="B3014" t="str">
            <v>MONTAGEM E ASSENTAMENTO DE TUBULACAO DE CHAPA DE ACO DE 1/2"DE ESPESSURA,COM 6,00M DE COMPRIMENTO E 700MM DE DIAMETRO,INCLUSIVE SOLDA E REVESTIMENTO DAS JUNTAS,EXCLUSIVE FORNECIME</v>
          </cell>
          <cell r="C3014" t="str">
            <v>M</v>
          </cell>
        </row>
        <row r="3015">
          <cell r="A3015" t="str">
            <v>06.020.0598-0</v>
          </cell>
          <cell r="B3015" t="str">
            <v>MONTAGEM E ASSENTAMENTO DE TUBULACAO DE CHAPA DE ACO DE 1/2"DE ESPESSURA,COM 6,00M DE COMPRIMENTO E 800MM DE DIAMETRO,INCLUSIVE SOLDA E REVESTIMENTO DAS JUNTAS,EXCLUSIVE FORNECIME</v>
          </cell>
          <cell r="C3015" t="str">
            <v>M</v>
          </cell>
        </row>
        <row r="3016">
          <cell r="A3016" t="str">
            <v>06.020.0600-0</v>
          </cell>
          <cell r="B3016" t="str">
            <v>MONTAGEM E ASSENTAMENTO DE TUBULACAO DE CHAPA DE ACO DE 1/2"DE ESPESSURA,COM 6,00M DE COMPRIMENTO E 900MM DE DIAMETRO,INCLUSIVE SOLDA E REVESTIMENTO DAS JUNTAS,EXCLUSIVE FORNECIME</v>
          </cell>
          <cell r="C3016" t="str">
            <v>M</v>
          </cell>
        </row>
        <row r="3017">
          <cell r="A3017" t="str">
            <v>06.020.0602-0</v>
          </cell>
          <cell r="B3017" t="str">
            <v>MONTAGEM E ASSENTAMENTO DE TUBULACAO DE CHAPA DE ACO DE 1/2"DE ESPESSURA,COM 6,00M DE COMPRIMENTO E 1000MM DE DIAMETRO,INCLUSIVE SOLDA E REVESTIMENTO DAS JUNTAS,EXCLUSIVE FORNECIM</v>
          </cell>
          <cell r="C3017" t="str">
            <v>M</v>
          </cell>
        </row>
        <row r="3018">
          <cell r="A3018" t="str">
            <v>06.020.0604-0</v>
          </cell>
          <cell r="B3018" t="str">
            <v>MONTAGEM E ASSENTAMENTO DE TUBULACAO DE CHAPA DE ACO DE 1/2"DE ESPESSURA,COM 6,00M DE COMPRIMENTO E 1200MM DE DIAMETRO,INCLUSIVE SOLDA E REVESTIMENTO DAS JUNTAS,EXCLUSIVE FORNECIM</v>
          </cell>
          <cell r="C3018" t="str">
            <v>M</v>
          </cell>
        </row>
        <row r="3019">
          <cell r="A3019" t="str">
            <v>06.020.0606-0</v>
          </cell>
          <cell r="B3019" t="str">
            <v>MONTAGEM E ASSENTAMENTO DE TUBULACAO DE CHAPA DE ACO DE 1/2"DE ESPESSURA,COM 6,00M DE COMPRIMENTO E 1500MM DE DIAMETRO,INCLUSIVE SOLDA E REVESTIMENTO DAS JUNTAS,EXCLUSIVE FORNECIM</v>
          </cell>
          <cell r="C3019" t="str">
            <v>M</v>
          </cell>
        </row>
        <row r="3020">
          <cell r="A3020" t="str">
            <v>06.020.0608-0</v>
          </cell>
          <cell r="B3020" t="str">
            <v>MONTAGEM E ASSENTAMENTO DE TUBULACAO DE CHAPA DE ACO DE 1/2"DE ESPESSURA,COM 6,00M DE COMPRIMENTO E 1750MM DE DIAMETRO,INCLUSIVE SOLDA E REVESTIMENTO DAS JUNTAS,EXCLUSIVE FORNECIM</v>
          </cell>
          <cell r="C3020" t="str">
            <v>M</v>
          </cell>
        </row>
        <row r="3021">
          <cell r="A3021" t="str">
            <v>06.020.0610-0</v>
          </cell>
          <cell r="B3021" t="str">
            <v>MONTAGEM E ASSENTAMENTO DE TUBULACAO DE CHAPA DE ACO DE 1/2"DE ESPESSURA,COM 6,00M DE COMPRIMENTO E 1800MM DE DIAMETRO,INCLUSIVE SOLDA E REVESTIMENTO DAS JUNTAS,EXCLUSIVE FORNECIM</v>
          </cell>
          <cell r="C3021" t="str">
            <v>M</v>
          </cell>
        </row>
        <row r="3022">
          <cell r="A3022" t="str">
            <v>06.020.0612-0</v>
          </cell>
          <cell r="B3022" t="str">
            <v>MONTAGEM E ASSENTAMENTO DE TUBULACAO DE CHAPA DE ACO DE 1/2"DE ESPESSURA,COM 6,00M DE COMPRIMENTO E 2000MM DE DIAMETRO,INCLUSIVE SOLDA E REVESTIMENTO DAS JUNTAS,EXCLUSIVE FORNECIM</v>
          </cell>
          <cell r="C3022" t="str">
            <v>M</v>
          </cell>
        </row>
        <row r="3023">
          <cell r="A3023" t="str">
            <v>06.020.0614-0</v>
          </cell>
          <cell r="B3023" t="str">
            <v>MONTAGEM E ASSENTAMENTO DE TUBULACAO DE CHAPA DE ACO DE 1/2"DE ESPESSURA,COM 6,00M DE COMPRIMENTO E 2500MM DE DIAMETRO,INCLUSIVE SOLDA E REVESTIMENTO DAS JUNTAS,EXCLUSIVE FORNECIM</v>
          </cell>
          <cell r="C3023" t="str">
            <v>M</v>
          </cell>
        </row>
        <row r="3024">
          <cell r="A3024" t="str">
            <v>06.020.0616-0</v>
          </cell>
          <cell r="B3024" t="str">
            <v>MONTAGEM E ASSENTAMENTO DE TUBULACAO DE CHAPA DE ACO DE 5/8"DE ESPESSURA,COM 6,00M DE COMPRIMENTO E 1800MM DE DIAMETRO,INCLUSIVE SOLDA E REVESTIMENTO DAS JUNTAS,EXCLUSIVE FORNECIM</v>
          </cell>
          <cell r="C3024" t="str">
            <v>M</v>
          </cell>
        </row>
        <row r="3025">
          <cell r="A3025" t="str">
            <v>06.020.0618-0</v>
          </cell>
          <cell r="B3025" t="str">
            <v>MONTAGEM E ASSENTAMENTO DE TUBULACAO DE CHAPA DE ACO DE 5/8"DE ESPESSURA,COM 6,00M DE COMPRIMENTO E 2000MM DE DIAMETRO,INCLUSIVE SOLDA E REVESTIMENTO DAS JUNTAS,EXCLUSIVE FORNECIM</v>
          </cell>
          <cell r="C3025" t="str">
            <v>M</v>
          </cell>
        </row>
        <row r="3026">
          <cell r="A3026" t="str">
            <v>06.020.0620-0</v>
          </cell>
          <cell r="B3026" t="str">
            <v>MONTAGEM E ASSENTAMENTO DE TUBULACAO DE CHAPA DE ACO DE 5/8"DE ESPESSURA,COM 6,00M DE COMPRIMENTO E 2500MM DE DIAMETRO,INCLUSIVE SOLDA E REVESTIMENTO DAS JUNTAS,EXCLUSIVE FORNECIM</v>
          </cell>
          <cell r="C3026" t="str">
            <v>M</v>
          </cell>
        </row>
        <row r="3027">
          <cell r="A3027" t="str">
            <v>06.020.0625-0</v>
          </cell>
          <cell r="B3027" t="str">
            <v>MONTAGEM E ASSENTAMENTO DE TUBULACAO DE CHAPA DE ACO DE 3/16" DE ESPESSURA,COM 12,00M DE COMPRIMENTO E 150MM DE DIAMETRO,INCLUSIVE SOLDA E REVESTIMENTO DAS JUNTAS,EXCLUSIVE FORNECI</v>
          </cell>
          <cell r="C3027" t="str">
            <v>M</v>
          </cell>
        </row>
        <row r="3028">
          <cell r="A3028" t="str">
            <v>06.020.0626-0</v>
          </cell>
          <cell r="B3028" t="str">
            <v>MONTAGEM E ASSENTAMENTO DE TUBULACAO DE CHAPA DE ACO DE 3/16" DE ESPESSURA,COM 12,00M DE COMPRIMENTO E 200MM DE DIAMETRO,INCLUSIVE SOLDA E REVESTIMENTO DAS JUNTAS,EXCLUSIVE FORNECI</v>
          </cell>
          <cell r="C3028" t="str">
            <v>M</v>
          </cell>
        </row>
        <row r="3029">
          <cell r="A3029" t="str">
            <v>06.020.0627-0</v>
          </cell>
          <cell r="B3029" t="str">
            <v>MONTAGEM E ASSENTAMENTO DE TUBULACAO DE CHAPA DE ACO DE 3/16" DE ESPESSURA,COM 12,00M DE COMPRIMENTO E 250MM DE DIAMETRO,INCLUSIVE SOLDA E REVESTIMENTO DAS JUNTAS,EXCLUSIVE FORNECI</v>
          </cell>
          <cell r="C3029" t="str">
            <v>M</v>
          </cell>
        </row>
        <row r="3030">
          <cell r="A3030" t="str">
            <v>06.020.0628-0</v>
          </cell>
          <cell r="B3030" t="str">
            <v>MONTAGEM E ASSENTAMENTO DE TUBULACAO DE CHAPA DE ACO DE 3/16" DE ESPESSURA,COM 12,00M DE COMPRIMENTO E 300MM DE DIAMETRO,INCLUSIVE SOLDA E REVESTIMENTO DAS JUNTAS,EXCLUSIVE FORNECI</v>
          </cell>
          <cell r="C3030" t="str">
            <v>M</v>
          </cell>
        </row>
        <row r="3031">
          <cell r="A3031" t="str">
            <v>06.020.0629-0</v>
          </cell>
          <cell r="B3031" t="str">
            <v>MONTAGEM E ASSENTAMENTO DE TUBULACAO DE CHAPA DE ACO DE 3/16" DE ESPESSURA,COM 12,00M DE COMPRIMENTO E 350MM DE DIAMETRO,INCLUSIVE SOLDA E REVESTIMENTO DAS JUNTAS,EXCLUSIVE FORNECI</v>
          </cell>
          <cell r="C3031" t="str">
            <v>M</v>
          </cell>
        </row>
        <row r="3032">
          <cell r="A3032" t="str">
            <v>06.020.0630-0</v>
          </cell>
          <cell r="B3032" t="str">
            <v>MONTAGEM E ASSENTAMENTO DE TUBULACAO DE CHAPA DE ACO DE 3/16" DE ESPESSURA,COM 12,00M DE COMPRIMENTO E 400MM DE DIAMETRO,INCLUSIVE SOLDA E REVESTIMENTO DAS JUNTAS,EXCLUSIVE FORNECI</v>
          </cell>
          <cell r="C3032" t="str">
            <v>M</v>
          </cell>
        </row>
        <row r="3033">
          <cell r="A3033" t="str">
            <v>06.020.0631-0</v>
          </cell>
          <cell r="B3033" t="str">
            <v>MONTAGEM E ASSENTAMENTO DE TUBULACAO DE CHAPA DE ACO DE 3/16" DE ESPESSURA COM 12,00M DE COMPRIMENTO E 450MM DE DIAMETRO,INCLUSIVE SOLDA E REVESTIMENTO DAS JUNTAS,EXCLUSIVE FORNECI</v>
          </cell>
          <cell r="C3033" t="str">
            <v>M</v>
          </cell>
        </row>
        <row r="3034">
          <cell r="A3034" t="str">
            <v>06.020.0632-0</v>
          </cell>
          <cell r="B3034" t="str">
            <v>MONTAGEM E ASSENTAMENTO DE TUBULACAO DE CHAPA DE ACO DE 3/16" DE ESPESSURA,COM 12,00M DE COMPRIMENTO E 500MM DE DIAMETRO,INCLUSIVE SOLDA E REVESTIMENTO DAS JUNTAS,EXCLUSIVE FORNECI</v>
          </cell>
          <cell r="C3034" t="str">
            <v>M</v>
          </cell>
        </row>
        <row r="3035">
          <cell r="A3035" t="str">
            <v>06.020.0636-0</v>
          </cell>
          <cell r="B3035" t="str">
            <v>MONTAGEM E ASSENTAMENTO DE TUBULACAO DE CHAPA DE ACO DE 1/4"DE ESPESSURA,COM 12,00M DE COMPRIMENTO E 150MM DE DIAMETRO,INCLUSIVE SOLDA E REVESTIMENTO DAS JUNTAS,EXCLUSIVE FORNECIM</v>
          </cell>
          <cell r="C3035" t="str">
            <v>M</v>
          </cell>
        </row>
        <row r="3036">
          <cell r="A3036" t="str">
            <v>06.020.0637-0</v>
          </cell>
          <cell r="B3036" t="str">
            <v>MONTAGEM E ASSENTAMENTO DE TUBULACAO DE CHAPA DE ACO DE 1/4"DE ESPESSURA,COM 12,00M DE COMPRIMENTO E 200MM DE DIAMETRO,INCLUSIVE SOLDA E REVESTIMENTO DAS JUNTAS,EXCLUSIVE FORNECIM</v>
          </cell>
          <cell r="C3036" t="str">
            <v>M</v>
          </cell>
        </row>
        <row r="3037">
          <cell r="A3037" t="str">
            <v>06.020.0638-0</v>
          </cell>
          <cell r="B3037" t="str">
            <v>MONTAGEM E ASSENTAMENTO DE TUBULACAO DE CHAPA DE ACO DE 1/4"DE ESPESSURA,COM 12,00M DE COMPRIMENTO E 250MM DE DIAMETRO,INCLUSIVE SOLDA E REVESTIMENTO DAS JUNTAS,EXCLUSIVE FORNECIM</v>
          </cell>
          <cell r="C3037" t="str">
            <v>M</v>
          </cell>
        </row>
        <row r="3038">
          <cell r="A3038" t="str">
            <v>06.020.0639-0</v>
          </cell>
          <cell r="B3038" t="str">
            <v>MONTAGEM E ASSENTAMENTO DE TUBULACAO DE CHAPA DE ACO DE 1/4"DE ESPESSURA,COM 12,00M DE COMPRIMENTO E 300MM DE DIAMETRO,INCLUSIVE SOLDA E REVESTIMENTO DAS JUNTAS,EXCLUSIVE FORNECIM</v>
          </cell>
          <cell r="C3038" t="str">
            <v>M</v>
          </cell>
        </row>
        <row r="3039">
          <cell r="A3039" t="str">
            <v>06.020.0640-0</v>
          </cell>
          <cell r="B3039" t="str">
            <v>MONTAGEM E ASSENTAMENTO DE TUBULACAO DE CHAPA DE ACO DE 1/4"DE ESPESSURA,COM 12,00M DE COMPRIMENTO E 350MM DE DIAMETRO,INCLUSIVE SOLDA E REVESTIMENTO DAS JUNTAS,EXCLUSIVE FORNECIM</v>
          </cell>
          <cell r="C3039" t="str">
            <v>M</v>
          </cell>
        </row>
        <row r="3040">
          <cell r="A3040" t="str">
            <v>06.020.0641-0</v>
          </cell>
          <cell r="B3040" t="str">
            <v>MONTAGEM E ASSENTAMENTO DE TUBULACAO DE CHAPA DE ACO DE 1/4"DE ESPESSURA,COM 12,00M DE COMPRIMENTO E 400MM DE DIAMETRO,INCLUSIVE SOLDA E REVESTIMENTO DAS JUNTAS,EXCLUSIVE FORNECIM</v>
          </cell>
          <cell r="C3040" t="str">
            <v>M</v>
          </cell>
        </row>
        <row r="3041">
          <cell r="A3041" t="str">
            <v>06.020.0642-0</v>
          </cell>
          <cell r="B3041" t="str">
            <v>MONTAGEM E ASSENTAMENTO DE TUBULACAO DE CHAPA DE ACO DE 1/4"DE ESPESSURA,COM 12,00M DE COMPRIMENTO E 450MM DE DIAMETRO,INCLUSIVE SOLDA E REVESTIMENTO DAS JUNTAS,EXCLUSIVE FORNECIM</v>
          </cell>
          <cell r="C3041" t="str">
            <v>M</v>
          </cell>
        </row>
        <row r="3042">
          <cell r="A3042" t="str">
            <v>06.020.0643-0</v>
          </cell>
          <cell r="B3042" t="str">
            <v>MONTAGEM E ASSENTAMENTO DE TUBULACAO DE CHAPA DE ACO DE 1/4"DE ESPESSURA,COM 12,00M DE COMPRIMENTO E 500MM DE DIAMETRO,INCLUSIVE SOLDA E REVESTIMENTO DAS JUNTAS,EXCLUSIVE FORNECIM</v>
          </cell>
          <cell r="C3042" t="str">
            <v>M</v>
          </cell>
        </row>
        <row r="3043">
          <cell r="A3043" t="str">
            <v>06.020.0645-0</v>
          </cell>
          <cell r="B3043" t="str">
            <v>MONTAGEM E ASSENTAMENTO DE TUBULACAO DE CHAPA DE ACO DE 1/4"DE ESPESSURA,COM 12,00M DE COMPRIMENTO E 600MM DE DIAMETRO,INCLUSIVE SOLDA E REVESTIMENTO DAS JUNTAS,EXCLUSIVE FORNECIM</v>
          </cell>
          <cell r="C3043" t="str">
            <v>M</v>
          </cell>
        </row>
        <row r="3044">
          <cell r="A3044" t="str">
            <v>06.020.0647-0</v>
          </cell>
          <cell r="B3044" t="str">
            <v>MONTAGEM E ASSENTAMENTO DE TUBULACAO DE CHAPA DE ACO DE 1/4"DE ESPESSURA,COM 12,00M DE COMPRIMENTO E 700MM DE DIAMETRO,INCLUSIVE SOLDA E REVESTIMENTO DAS JUNTAS,EXCLUSIVE FORNECIM</v>
          </cell>
          <cell r="C3044" t="str">
            <v>M</v>
          </cell>
        </row>
        <row r="3045">
          <cell r="A3045" t="str">
            <v>06.020.0649-0</v>
          </cell>
          <cell r="B3045" t="str">
            <v>MONTAGEM E ASSENTAMENTO DE TUBULACAO DE CHAPA DE ACO DE 1/4"DE ESPESSURA,COM 12,00M DE COMPRIMENTO E 800MM DE DIAMETRO,INCLUSIVE SOLDA E REVESTIMENTO DAS JUNTAS,EXCLUSIVE FORNECIM</v>
          </cell>
          <cell r="C3045" t="str">
            <v>M</v>
          </cell>
        </row>
        <row r="3046">
          <cell r="A3046" t="str">
            <v>06.020.0655-0</v>
          </cell>
          <cell r="B3046" t="str">
            <v>MONTAGEM E ASSENTAMENTO DE TUBULACAO DE CHAPA DE ACO DE 5/16" DE ESPESSURA,COM 12,00M DE COMPRIMENTO E 300MM DE DIAMETRO,INCLUSIVE SOLDA E REVESTIMENTO DAS JUNTAS,EXCLUSIVE FORNECI</v>
          </cell>
          <cell r="C3046" t="str">
            <v>M</v>
          </cell>
        </row>
        <row r="3047">
          <cell r="A3047" t="str">
            <v>06.020.0656-0</v>
          </cell>
          <cell r="B3047" t="str">
            <v>MONTAGEM E ASSENTAMENTO DE TUBULACAO DE CHAPA DE ACO DE 5/16" DE ESPESSURA,COM 12,00M DE COMPRIMENTO E 350MM DE DIAMETRO,INCLUSIVE SOLDA E REVESTIMENTO DAS JUNTAS,EXCLUSIVE FORNECI</v>
          </cell>
          <cell r="C3047" t="str">
            <v>M</v>
          </cell>
        </row>
        <row r="3048">
          <cell r="A3048" t="str">
            <v>06.020.0657-0</v>
          </cell>
          <cell r="B3048" t="str">
            <v>MONTAGEM E ASSENTAMENTO DE TUBULACAO DE CHAPA DE ACO DE 5/16" DE ESPESSURA,COM 12,00M DE COMPRIMENTO E 400MM DE DIAMETRO,INCLUSIVE SOLDA E REVESTIMENTO DAS JUNTAS,EXCLUSIVE FORNECI</v>
          </cell>
          <cell r="C3048" t="str">
            <v>M</v>
          </cell>
        </row>
        <row r="3049">
          <cell r="A3049" t="str">
            <v>06.020.0658-0</v>
          </cell>
          <cell r="B3049" t="str">
            <v>MONTAGEM E ASSENTAMENTO DE TUBULACAO DE CHAPA DE ACO DE 5/16" DE ESPESSURA,COM 12,00M DE COMPRIMENTO E 450MM DE DIAMETRO,INCLUSIVE SOLDA E REVESTIMENTO DAS JUNTAS,EXCLUSIVE FORNECI</v>
          </cell>
          <cell r="C3049" t="str">
            <v>M</v>
          </cell>
        </row>
        <row r="3050">
          <cell r="A3050" t="str">
            <v>06.020.0659-0</v>
          </cell>
          <cell r="B3050" t="str">
            <v>MONTAGEM E ASSENTAMENTO DE TUBULACAO DE CHAPA DE ACO DE 5/16" DE ESPESSURA,COM 12,00M DE COMPRIMENTO E 500MM DE DIAMETRO,INCLUSIVE SOLDA E REVESTIMENTO DAS JUNTAS,EXCLUSIVE FORNECI</v>
          </cell>
          <cell r="C3050" t="str">
            <v>M</v>
          </cell>
        </row>
        <row r="3051">
          <cell r="A3051" t="str">
            <v>06.020.0661-0</v>
          </cell>
          <cell r="B3051" t="str">
            <v>MONTAGEM E ASSENTAMENTO DE TUBULACAO DE CHAPA DE ACO DE 5/16" DE ESPESSURA,COM 12,00M DE COMPRIMENTO E 600MM DE DIAMETRO,INCLUSIVE SOLDA E REVESTIMENTO DAS JUNTAS,EXCLUSIVE FORNECI</v>
          </cell>
          <cell r="C3051" t="str">
            <v>M</v>
          </cell>
        </row>
        <row r="3052">
          <cell r="A3052" t="str">
            <v>06.020.0663-0</v>
          </cell>
          <cell r="B3052" t="str">
            <v>MONTAGEM E ASSENTAMENTO DE TUBULACAO DE CHAPA DE ACO DE 5/16" DE ESPESSURA,COM 12,00M DE COMPRIMENTO E 700MM DE DIAMETRO,INCLUSIVE SOLDA E REVESTIMENTO DAS JUNTAS,EXCLUSIVE FORNECI</v>
          </cell>
          <cell r="C3052" t="str">
            <v>M</v>
          </cell>
        </row>
        <row r="3053">
          <cell r="A3053" t="str">
            <v>06.020.0665-0</v>
          </cell>
          <cell r="B3053" t="str">
            <v>MONTAGEM E ASSENTAMENTO DE TUBULACAO DE CHAPA DE ACO DE 5/16" DE ESPESSURA,COM 12,00M DE COMPRIMENTO E 800MM DE DIAMETRO,INCLUSIVE SOLDA E REVESTIMENTO DAS JUNTAS,EXCLUSIVE FORNECI</v>
          </cell>
          <cell r="C3053" t="str">
            <v>M</v>
          </cell>
        </row>
        <row r="3054">
          <cell r="A3054" t="str">
            <v>06.020.0667-0</v>
          </cell>
          <cell r="B3054" t="str">
            <v>MONTAGEM E ASSENTAMENTO DE TUBULACAO DE CHAPA DE ACO DE 5/16" DE ESPESSURA,COM 12,00M DE COMPRIMENTO E 900MM DE DIAMETRO,INCLUSIVE SOLDA E REVESTIMENTO DAS JUNTAS,EXCLUSIVE FORNECI</v>
          </cell>
          <cell r="C3054" t="str">
            <v>M</v>
          </cell>
        </row>
        <row r="3055">
          <cell r="A3055" t="str">
            <v>06.020.0669-0</v>
          </cell>
          <cell r="B3055" t="str">
            <v>MONTAGEM E ASSENTAMENTO DE TUBULACAO DE CHAPA DE ACO DE 5/16" DE ESPESSURA,COM 12,00M DE COMPRIMENTO E 1000MM DE DIAMETRO,INCLUSIVE SOLDA E REVESTIMENTO DAS JUNTAS,EXCLUSIVE FORNEC</v>
          </cell>
          <cell r="C3055" t="str">
            <v>M</v>
          </cell>
        </row>
        <row r="3056">
          <cell r="A3056" t="str">
            <v>06.020.0670-0</v>
          </cell>
          <cell r="B3056" t="str">
            <v>MONTAGEM E ASSENTAMENTO DE TUBULACAO DE CHAPA DE ACO DE 5/16" DE ESPESSURA,COM 12,00M DE COMPRIMENTO E 1200MM DE DIAMETRO,INCLUSIVE SOLDA E REVESTIMENTO DAS JUNTAS,EXCLUSIVE FORNEC</v>
          </cell>
          <cell r="C3056" t="str">
            <v>M</v>
          </cell>
        </row>
        <row r="3057">
          <cell r="A3057" t="str">
            <v>06.020.0675-0</v>
          </cell>
          <cell r="B3057" t="str">
            <v>MONTAGEM E ASSENTAMENTO DE TUBULACAO DE CHAPA DE ACO DE 3/8"DE ESPESSURA,COM 12,00M DE COMPRIMENTO E 300MM DE DIAMETRO,INCLUSIVE SOLDA E REVESTIMENTO DAS JUNTAS,EXCLUSIVE FORNECIM</v>
          </cell>
          <cell r="C3057" t="str">
            <v>M</v>
          </cell>
        </row>
        <row r="3058">
          <cell r="A3058" t="str">
            <v>06.020.0676-0</v>
          </cell>
          <cell r="B3058" t="str">
            <v>MONTAGEM E ASSENTAMENTO DE TUBULACAO DE CHAPA DE ACO DE 3/8"DE ESPESSURA,COM 12,00M DE COMPRIMENTO E 350MM DE DIAMETRO,INCLUSIVE SOLDA E REVESTIMENTO DAS JUNTAS,EXCLUSIVE FORNECIM</v>
          </cell>
          <cell r="C3058" t="str">
            <v>M</v>
          </cell>
        </row>
        <row r="3059">
          <cell r="A3059" t="str">
            <v>06.020.0677-0</v>
          </cell>
          <cell r="B3059" t="str">
            <v>MONTAGEM E ASSENTAMENTO DE TUBULACAO DE CHAPA DE ACO DE 3/8"DE ESPESSURA,COM 12,00M DE COMPRIMENTO E 400MM DE DIAMETRO,INCLUSIVE SOLDA E REVESTIMENTO DAS JUNTAS,EXCLUSIVE FORNECIM</v>
          </cell>
          <cell r="C3059" t="str">
            <v>M</v>
          </cell>
        </row>
        <row r="3060">
          <cell r="A3060" t="str">
            <v>06.020.0678-0</v>
          </cell>
          <cell r="B3060" t="str">
            <v>MONTAGEM E ASSENTAMENTO DE TUBULACAO DE CHAPA DE ACO DE 3/8"DE ESPESSURA,COM 12,00M DE COMPRIMENTO E 450MM DE DIAMETRO,INCLUSIVE SOLDA E REVESTIMENTO DAS JUNTAS,EXCLUSIVE FORNECIM</v>
          </cell>
          <cell r="C3060" t="str">
            <v>M</v>
          </cell>
        </row>
        <row r="3061">
          <cell r="A3061" t="str">
            <v>06.020.0679-0</v>
          </cell>
          <cell r="B3061" t="str">
            <v>MONTAGEM E ASSENTAMENTO DE TUBULACAO DE CHAPA DE ACO DE 3/8"DE ESPESSURA,COM 12,00M DE COMPRIMENTO E 500MM DE DIAMETRO,INCLUSIVE SOLDA E REVESTIMENTO DAS JUNTAS,EXCLUSIVE FORNECIM</v>
          </cell>
          <cell r="C3061" t="str">
            <v>M</v>
          </cell>
        </row>
        <row r="3062">
          <cell r="A3062" t="str">
            <v>06.020.0681-0</v>
          </cell>
          <cell r="B3062" t="str">
            <v>MONTAGEM E ASSENTAMENTO DE TUBULACAO DE CHAPA DE ACO DE 3/8"DE ESPESSURA,COM 12,00M DE COMPRIMENTO E 600MM DE DIAMETRO,INCLUSIVE SOLDA E REVESTIMENTO DAS JUNTAS,EXCLUSIVE FORNECIM</v>
          </cell>
          <cell r="C3062" t="str">
            <v>M</v>
          </cell>
        </row>
        <row r="3063">
          <cell r="A3063" t="str">
            <v>06.020.0683-0</v>
          </cell>
          <cell r="B3063" t="str">
            <v>MONTAGEM E ASSENTAMENTO DE TUBULACAO DE CHAPA DE ACO DE 3/8"DE ESPESSURA,COM 12,00M DE COMPRIMENTO E 700MM DE DIAMETRO,INCLUSIVE SOLDA E REVESTIMENTO DAS JUNTAS,EXCLUSIVE FORNECIM</v>
          </cell>
          <cell r="C3063" t="str">
            <v>M</v>
          </cell>
        </row>
        <row r="3064">
          <cell r="A3064" t="str">
            <v>06.020.0685-0</v>
          </cell>
          <cell r="B3064" t="str">
            <v>MONTAGEM E ASSENTAMENTO DE TUBULACAO DE CHAPA DE ACO DE 3/8"DE ESPESSURA,COM 12,00M DE COMPRIMENTO E 800MM DE DIAMETRO,INCLUSIVE SOLDA E REVESTIMENTO DAS JUNTAS,EXCLUSIVE FORNECIM</v>
          </cell>
          <cell r="C3064" t="str">
            <v>M</v>
          </cell>
        </row>
        <row r="3065">
          <cell r="A3065" t="str">
            <v>06.020.0687-0</v>
          </cell>
          <cell r="B3065" t="str">
            <v>MONTAGEM E ASSENTAMENTO DE TUBULACAO DE CHAPA DE ACO DE 3/8"DE ESPESSURA,COM 12,00M DE COMPRIMENTO E 900MM DE DIAMETRO,INCLUSIVE SOLDA E REVESTIMENTO DAS JUNTAS,EXCLUSIVE FORNECIM</v>
          </cell>
          <cell r="C3065" t="str">
            <v>M</v>
          </cell>
        </row>
        <row r="3066">
          <cell r="A3066" t="str">
            <v>06.020.0689-0</v>
          </cell>
          <cell r="B3066" t="str">
            <v>MONTAGEM E ASSENTAMENTO DE TUBULACAO DE CHAPA DE ACO DE 3/8"DE ESPESSURA,COM 12,00M DE COMPRIMENTO E 1000MM DE DIAMETRO,INCLUSIVE SOLDA E REVESTIMENTO DAS JUNTAS,EXCLUSIVE FORNECI</v>
          </cell>
          <cell r="C3066" t="str">
            <v>M</v>
          </cell>
        </row>
        <row r="3067">
          <cell r="A3067" t="str">
            <v>06.020.0690-0</v>
          </cell>
          <cell r="B3067" t="str">
            <v>MONTAGEM E ASSENTAMENTO DE TUBULACAO DE CHAPA DE ACO DE 3/8"DE ESPESSURA,COM 12,00M DE COMPRIMENTO E 1200MM DE DIAMETRO,INCLUSIVE SOLDA E REVESTIMENTO DAS JUNTAS,EXCLUSIVE FORNECI</v>
          </cell>
          <cell r="C3067" t="str">
            <v>M</v>
          </cell>
        </row>
        <row r="3068">
          <cell r="A3068" t="str">
            <v>06.020.0691-0</v>
          </cell>
          <cell r="B3068" t="str">
            <v>MONTAGEM E ASSENTAMENTO DE TUBULACAO DE CHAPA DE ACO DE 3/8"DE ESPESSURA,COM 12,00M DE COMPRIMENTO E 1300MM DE DIAMETRO,INCLUSIVE SOLDA E REVESTIMENTO DAS JUNTAS,EXCLUSIVE FORNECI</v>
          </cell>
          <cell r="C3068" t="str">
            <v>M</v>
          </cell>
        </row>
        <row r="3069">
          <cell r="A3069" t="str">
            <v>06.020.0692-0</v>
          </cell>
          <cell r="B3069" t="str">
            <v>MONTAGEM E ASSENTAMENTO DE TUBULACAO DE CHAPA DE ACO DE 3/8"DE ESPESSURA,COM 12,00M DE COMPRIMENTO E 1500MM DE DIAMETRO,INCLUSIVE SOLDA E REVESTIMENTO DAS JUNTAS,EXCLUSIVE FORNECI</v>
          </cell>
          <cell r="C3069" t="str">
            <v>M</v>
          </cell>
        </row>
        <row r="3070">
          <cell r="A3070" t="str">
            <v>06.020.0694-0</v>
          </cell>
          <cell r="B3070" t="str">
            <v>MONTAGEM E ASSENTAMENTO DE TUBULACAO DE CHAPA DE ACO DE 3/8"DE ESPESSURA,COM 12,00M DE COMPRIMENTO E 2000MM DE DIAMETRO,INCLUSIVE SOLDA E REVESTIMENTO DAS JUNTAS,EXCLUSIVE FORNECI</v>
          </cell>
          <cell r="C3070" t="str">
            <v>M</v>
          </cell>
        </row>
        <row r="3071">
          <cell r="A3071" t="str">
            <v>06.020.0696-0</v>
          </cell>
          <cell r="B3071" t="str">
            <v>MONTAGEM E ASSENTAMENTO DE TUBULACAO DE CHAPA DE ACO DE 3/8"DE ESPESSURA,COM 12,00M DE COMPRIMENTO E 2500MM DE DIAMETRO,INCLUSIVE SOLDA E REVESTIMENTO DAS JUNTAS,EXCLUSIVE FORNECI</v>
          </cell>
          <cell r="C3071" t="str">
            <v>M</v>
          </cell>
        </row>
        <row r="3072">
          <cell r="A3072" t="str">
            <v>06.020.0700-0</v>
          </cell>
          <cell r="B3072" t="str">
            <v>MONTAGEM E ASSENTAMENTO DE TUBULACAO DE CHAPA DE ACO DE 1/2"DE ESPESSURA,COM 12,00M DE COMPRIMENTO E 500MM DE DIAMETRO,INCLUSIVE SOLDA E REVESTIMENTO DAS JUNTAS,EXCLUSIVE FORNECIM</v>
          </cell>
          <cell r="C3072" t="str">
            <v>M</v>
          </cell>
        </row>
        <row r="3073">
          <cell r="A3073" t="str">
            <v>06.020.0702-0</v>
          </cell>
          <cell r="B3073" t="str">
            <v>MONTAGEM E ASSENTAMENTO DE TUBULACAO DE CHAPA DE ACO DE 1/2"DE ESPESSURA,COM 12,00M DE COMPRIMENTO E 600MM DE DIAMETRO,INCLUSIVE SOLDA E REVESTIMENTO DAS JUNTAS,EXCLUSIVE FORNECIM</v>
          </cell>
          <cell r="C3073" t="str">
            <v>M</v>
          </cell>
        </row>
        <row r="3074">
          <cell r="A3074" t="str">
            <v>06.020.0704-0</v>
          </cell>
          <cell r="B3074" t="str">
            <v>MONTAGEM E ASSENTAMENTO DE TUBULACAO DE CHAPA DE ACO DE 1/2"DE ESPESSURA,COM 12,00M DE COMPRIMENTO E 700MM DE DIAMETRO,INCLUSIVE SOLDA E REVESTIMENTO DAS JUNTAS,EXCLUSIVE FORNECIM</v>
          </cell>
          <cell r="C3074" t="str">
            <v>M</v>
          </cell>
        </row>
        <row r="3075">
          <cell r="A3075" t="str">
            <v>06.020.0706-0</v>
          </cell>
          <cell r="B3075" t="str">
            <v>MONTAGEM E ASSENTAMENTO DE TUBULACAO DE CHAPA DE ACO DE 1/2"DE ESPESSURA,COM 12,00M DE COMPRIMENTO E 800MM DE DIAMETRO,INCLUSIVE SOLDA E REVESTIMENTO DAS JUNTAS,EXCLUSIVE FORNECIM</v>
          </cell>
          <cell r="C3075" t="str">
            <v>M</v>
          </cell>
        </row>
        <row r="3076">
          <cell r="A3076" t="str">
            <v>06.020.0708-0</v>
          </cell>
          <cell r="B3076" t="str">
            <v>MONTAGEM E ASSENTAMENTO DE TUBULACAO DE CHAPA DE ACO DE 1/2"DE ESPESSURA,COM 12,00M DE COMPRIMENTO E 900MM DE DIAMETRO,INCLUSIVE SOLDA E REVESTIMENTO DAS JUNTAS,EXCLUSIVE FORNECIM</v>
          </cell>
          <cell r="C3076" t="str">
            <v>M</v>
          </cell>
        </row>
        <row r="3077">
          <cell r="A3077" t="str">
            <v>06.020.0710-0</v>
          </cell>
          <cell r="B3077" t="str">
            <v>MONTAGEM E ASSENTAMENTO DE TUBULACAO DE CHAPA DE ACO DE 1/2"DE ESPESSURA,COM 12,00M DE COMPRIMENTO E 1000MM DE DIAMETRO,INCLUSIVE SOLDA E REVESTIMENTO DAS JUNTAS,EXCLUSIVE FORNECI</v>
          </cell>
          <cell r="C3077" t="str">
            <v>M</v>
          </cell>
        </row>
        <row r="3078">
          <cell r="A3078" t="str">
            <v>06.020.0711-0</v>
          </cell>
          <cell r="B3078" t="str">
            <v>MONTAGEM E ASSENTAMENTO DE TUBULACAO DE CHAPA DE ACO DE 1/2"DE ESPESSURA,COM 12,00M DE COMPRIMENTO E 1200MM DE DIAMETRO,INCLUSIVE SOLDA E REVESTIMENTO DAS JUNTAS,EXCLUSIVE FORNECI</v>
          </cell>
          <cell r="C3078" t="str">
            <v>M</v>
          </cell>
        </row>
        <row r="3079">
          <cell r="A3079" t="str">
            <v>06.020.0714-0</v>
          </cell>
          <cell r="B3079" t="str">
            <v>MONTAGEM E ASSENTAMENTO DE TUBULACAO DE CHAPA DE ACO DE 1/2"DE ESPESSURA,COM 12,00M DE COMPRIMENTO E 1500MM DE DIAMETRO,INCLUSIVE SOLDA E REVESTIMENTO DAS JUNTAS,EXCLUSIVE FORNECI</v>
          </cell>
          <cell r="C3079" t="str">
            <v>M</v>
          </cell>
        </row>
        <row r="3080">
          <cell r="A3080" t="str">
            <v>06.020.0715-0</v>
          </cell>
          <cell r="B3080" t="str">
            <v>MONTAGEM E ASSENTAMENTO DE TUBULACAO DE CHAPA DE ACO DE 1/2"DE ESPESSURA,COM 12,00M DE COMPRIMENTO E 1750MM DE DIAMETRO,INCLUSIVE SOLDA E REVESTIMENTO DAS JUNTAS,EXCLUSIVE FORNECI</v>
          </cell>
          <cell r="C3080" t="str">
            <v>M</v>
          </cell>
        </row>
        <row r="3081">
          <cell r="A3081" t="str">
            <v>06.020.0716-0</v>
          </cell>
          <cell r="B3081" t="str">
            <v>MONTAGEM E ASSENTAMENTO DE TUBULACAO DE CHAPA DE ACO DE 1/2"DE ESPESSURA,COM 12,00M DE COMPRIMENTO E 1800MM DE DIAMETRO,INCLUSIVE SOLDA E REVESTIMENTO DAS JUNTAS,EXCLUSIVE FORNECI</v>
          </cell>
          <cell r="C3081" t="str">
            <v>M</v>
          </cell>
        </row>
        <row r="3082">
          <cell r="A3082" t="str">
            <v>06.020.0717-0</v>
          </cell>
          <cell r="B3082" t="str">
            <v>MONTAGEM E ASSENTAMENTO DE TUBULACAO DE CHAPA DE ACO DE 1/2"DE ESPESSURA,COM 12,00M DE COMPRIMENTO E 2000MM DE DIAMETRO,INCLUSIVE SOLDA E REVESTIMENTO DAS JUNTAS,EXCLUSIVE FORNECI</v>
          </cell>
          <cell r="C3082" t="str">
            <v>M</v>
          </cell>
        </row>
        <row r="3083">
          <cell r="A3083" t="str">
            <v>06.020.0718-0</v>
          </cell>
          <cell r="B3083" t="str">
            <v>MONTAGEM E ASSENTAMENTO DE TUBULACAO DE CHAPA DE ACO DE 1/2"DE ESPESSURA,COM 12,00M DE COMPRIMENTO E 2500MM DE DIAMETRO,INCLUSIVE SOLDA E REVESTIMENTO DAS JUNTAS,EXCLUSIVE FORNECI</v>
          </cell>
          <cell r="C3083" t="str">
            <v>M</v>
          </cell>
        </row>
        <row r="3084">
          <cell r="A3084" t="str">
            <v>06.020.0720-0</v>
          </cell>
          <cell r="B3084" t="str">
            <v>MONTAGEM E ASSENTAMENTO DE TUBULACAO DE CHAPA DE ACO DE 5/8"DE ESPESSURA,COM 12,00M DE COMPRIMENTO E 1800MM DE DIAMETRO,INCLUSIVE SOLDA E REVESTIMENTO DAS JUNTAS,EXCLUSIVE FORNECI</v>
          </cell>
          <cell r="C3084" t="str">
            <v>M</v>
          </cell>
        </row>
        <row r="3085">
          <cell r="A3085" t="str">
            <v>06.020.0721-0</v>
          </cell>
          <cell r="B3085" t="str">
            <v>MONTAGEM E ASSENTAMENTO DE TUBULACAO DE CHAPA DE ACO DE 5/8"DE ESPESSURA,COM 12,00M DE COMPRIMENTO E 2000MM DE DIAMETRO,INCLUSIVE SOLDA E REVESTIMENTO DAS JUNTAS,EXCLUSIVE FORNECI</v>
          </cell>
          <cell r="C3085" t="str">
            <v>M</v>
          </cell>
        </row>
        <row r="3086">
          <cell r="A3086" t="str">
            <v>06.020.0722-0</v>
          </cell>
          <cell r="B3086" t="str">
            <v>MONTAGEM E ASSENTAMENTO DE TUBULACAO DE CHAPA DE ACO DE 5/8"DE ESPESSURA,COM 12,00M DE COMPRIMENTO E 2500MM DE DIAMETRO,INCLUSIVE SOLDA E REVESTIMENTO DAS JUNTAS,EXCLUSIVE FORNECI</v>
          </cell>
          <cell r="C3086" t="str">
            <v>M</v>
          </cell>
        </row>
        <row r="3087">
          <cell r="A3087" t="str">
            <v>06.020.0725-0</v>
          </cell>
          <cell r="B3087" t="str">
            <v>MONTAGEM E ASSENTAMENTO DE PECAS DE ACO,POR JUNTA SOLDADA DE2" DE DIAMETRO,INCLUSIVE SOLDA, EXCLUSIVE FORNECIMENTO DASPECAS</v>
          </cell>
          <cell r="C3087" t="str">
            <v>UN</v>
          </cell>
        </row>
        <row r="3088">
          <cell r="A3088" t="str">
            <v>06.020.0726-0</v>
          </cell>
          <cell r="B3088" t="str">
            <v>MONTAGEM E ASSENTAMENTO DE PECAS DE ACO,POR JUNTA SOLDADA DE3" DE DIAMETRO,INCLUSIVE SOLDA, EXCLUSIVE FORNECIMENTO DASPECAS</v>
          </cell>
          <cell r="C3088" t="str">
            <v>UN</v>
          </cell>
        </row>
        <row r="3089">
          <cell r="A3089" t="str">
            <v>06.020.0727-0</v>
          </cell>
          <cell r="B3089" t="str">
            <v>MONTAGEM E ASSENTAMENTO DE PECAS DE ACO,POR JUNTA SOLDADA DE4" DE DIAMETRO,INCLUSIVE SOLDA, EXCLUSIVE FORNECIMENTO DASPECAS</v>
          </cell>
          <cell r="C3089" t="str">
            <v>UN</v>
          </cell>
        </row>
        <row r="3090">
          <cell r="A3090" t="str">
            <v>06.020.0735-0</v>
          </cell>
          <cell r="B3090" t="str">
            <v>MONTAGEM E ASSENTAMENTO DE PECAS DE CHAPA DE ACO DE 3/16" DEESPESSURA,POR JUNTA SOLDADA,DE 150MM DE DIAMETRO,INCLUSIVESOLDA,EXCLUSIVE FORNECIMENTO DAS PECAS E DOS MATERIAIS DE RE</v>
          </cell>
          <cell r="C3090" t="str">
            <v>UN</v>
          </cell>
        </row>
        <row r="3091">
          <cell r="A3091" t="str">
            <v>06.020.0736-0</v>
          </cell>
          <cell r="B3091" t="str">
            <v>MONTAGEM E ASSENTAMENTO DE PECAS DE CHAPA DE ACO DE 3/16" DEESPESSURA,POR JUNTA SOLDADA,DE 200MM DE DIAMETRO,INCLUSIVESOLDA,EXCLUSIVE FORNECIMENTO DAS PECAS E DOS MATERIAIS DE RE</v>
          </cell>
          <cell r="C3091" t="str">
            <v>UN</v>
          </cell>
        </row>
        <row r="3092">
          <cell r="A3092" t="str">
            <v>06.020.0737-0</v>
          </cell>
          <cell r="B3092" t="str">
            <v>MONTAGEM E ASSENTAMENTO DE PECAS DE CHAPA DE ACO DE 3/16" DEESPESSURA,POR JUNTA SOLDADA,DE 250MM DE DIAMETRO,INCLUSIVESOLDA,EXCLUSIVE FORNECIMENTO DAS PECAS E DOS MATERIAIS DE RE</v>
          </cell>
          <cell r="C3092" t="str">
            <v>UN</v>
          </cell>
        </row>
        <row r="3093">
          <cell r="A3093" t="str">
            <v>06.020.0738-0</v>
          </cell>
          <cell r="B3093" t="str">
            <v>MONTAGEM E ASSENTAMENTO DE PECAS DE CHAPA DE ACO DE 3/16" DEESPESSURA,POR JUNTA SOLDADA,DE 300MM DE DIAMETRO,INCLUSIVESOLDA,EXCLUSIVE FORNECIMENTO DAS PECAS E DOS MATERIAIS DE RE</v>
          </cell>
          <cell r="C3093" t="str">
            <v>UN</v>
          </cell>
        </row>
        <row r="3094">
          <cell r="A3094" t="str">
            <v>06.020.0739-0</v>
          </cell>
          <cell r="B3094" t="str">
            <v>MONTAGEM E ASSENTAMENTO DE PECAS DE CHAPA DE ACO DE 3/16" DEESPESSURA,POR JUNTA SOLDADA,DE 350MM DE DIAMETRO,INCLUSIVESOLDA,EXCLUSIVE FORNECIMENTO DAS PECAS E DOS MATERIAIS DE RE</v>
          </cell>
          <cell r="C3094" t="str">
            <v>UN</v>
          </cell>
        </row>
        <row r="3095">
          <cell r="A3095" t="str">
            <v>06.020.0740-0</v>
          </cell>
          <cell r="B3095" t="str">
            <v>MONTAGEM E ASSENTAMENTO DE PECAS DE CHAPA DE ACO DE 3/16" DEESPESSURA,POR JUNTA SOLDADA,DE 400MM DE DIAMETRO,INCLUSIVESOLDA,EXCLUSIVE FORNECIMENTO DAS PECAS E DOS MATERIAIS DE RE</v>
          </cell>
          <cell r="C3095" t="str">
            <v>UN</v>
          </cell>
        </row>
        <row r="3096">
          <cell r="A3096" t="str">
            <v>06.020.0741-0</v>
          </cell>
          <cell r="B3096" t="str">
            <v>MONTAGEM E ASSENTAMENTO DE PECAS DE CHAPA DE ACO DE 3/16" DEESPESSURA,POR JUNTA SOLDADA,DE 450MM DE DIAMETRO,INCLUSIVESOLDA,EXCLUSIVE FORNECIMENTO DAS PECAS E DOS MATERIAIS DE RE</v>
          </cell>
          <cell r="C3096" t="str">
            <v>UN</v>
          </cell>
        </row>
        <row r="3097">
          <cell r="A3097" t="str">
            <v>06.020.0742-0</v>
          </cell>
          <cell r="B3097" t="str">
            <v>MONTAGEM E ASSENTAMENTO DE PECAS DE CHAPA DE ACO DE 3/16" DEESPESSURA,POR JUNTA SOLDADA,DE 500MM DE DIAMETRO,INCLUSIVESOLDA,EXCLUSIVE FORNECIMENTO DAS PECAS E DOS MATERIAIS DE RE</v>
          </cell>
          <cell r="C3097" t="str">
            <v>UN</v>
          </cell>
        </row>
        <row r="3098">
          <cell r="A3098" t="str">
            <v>06.020.0745-0</v>
          </cell>
          <cell r="B3098" t="str">
            <v>MONTAGEM E ASSENTAMENTO DE PECAS DE CHAPA DE ACO DE 1/4" DEESPESSURA,POR JUNTA SOLDADA,DE 150MM DE DIAMETRO,INCLUSIVE SOLDA,EXCLUSIVE FORNECIMENTO DAS PECAS E DOS MATERIAIS DE REV</v>
          </cell>
          <cell r="C3098" t="str">
            <v>UN</v>
          </cell>
        </row>
        <row r="3099">
          <cell r="A3099" t="str">
            <v>06.020.0746-0</v>
          </cell>
          <cell r="B3099" t="str">
            <v>MONTAGEM E ASSENTAMENTO DE PECAS DE CHAPA DE ACO DE 1/4" DEESPESSURA,POR JUNTA SOLDADA,DE 200MM DE DIAMETRO,INCLUSIVE SOLDA,EXCLUSIVE FORNECIMENTO DAS PECAS E DOS MATERIAIS DE REV</v>
          </cell>
          <cell r="C3099" t="str">
            <v>UN</v>
          </cell>
        </row>
        <row r="3100">
          <cell r="A3100" t="str">
            <v>06.020.0747-0</v>
          </cell>
          <cell r="B3100" t="str">
            <v>MONTAGEM E ASSENTAMENTO DE PECAS DE CHAPA DE ACO DE 1/4" DEESPESSURA,POR JUNTA SOLDADA,DE 250MM DE DIAMETRO,INCLUSIVE SOLDA,EXCLUSIVE FORNECIMENTO DAS PECAS E DOS MATERIAIS DE REV</v>
          </cell>
          <cell r="C3100" t="str">
            <v>UN</v>
          </cell>
        </row>
        <row r="3101">
          <cell r="A3101" t="str">
            <v>06.020.0748-0</v>
          </cell>
          <cell r="B3101" t="str">
            <v>MONTAGEM E ASSENTAMENTO DE PECAS DE CHAPA DE ACO DE 1/4" DEESPESSURA,POR JUNTA SOLDADA,DE 300MM DE DIAMETRO,INCLUSIVE SOLDA,EXCLUSIVE FORNECIMENTO DAS PECAS E DOS MATERIAIS DE REV</v>
          </cell>
          <cell r="C3101" t="str">
            <v>UN</v>
          </cell>
        </row>
        <row r="3102">
          <cell r="A3102" t="str">
            <v>06.020.0749-0</v>
          </cell>
          <cell r="B3102" t="str">
            <v>MONTAGEM E ASSENTAMENTO DE PECAS DE CHAPA DE ACO DE 1/4" DEESPESSURA,POR JUNTA SOLDADA,DE 350MM DE DIAMETRO,INCLUSIVE SOLDA,EXCLUSIVE FORNECIMENTO DAS PECAS E DOS MATERIAIS DE REV</v>
          </cell>
          <cell r="C3102" t="str">
            <v>UN</v>
          </cell>
        </row>
        <row r="3103">
          <cell r="A3103" t="str">
            <v>06.020.0750-0</v>
          </cell>
          <cell r="B3103" t="str">
            <v>MONTAGEM E ASSENTAMENTO DE PECAS DE CHAPA DE ACO DE 1/4" DEESPESSURA,POR JUNTA SOLDADA,DE 400MM DE DIAMETRO,INCLUSIVE SOLDA,EXCLUSIVE FORNECIMENTO DAS PECAS E DOS MATERIAIS DE REV</v>
          </cell>
          <cell r="C3103" t="str">
            <v>UN</v>
          </cell>
        </row>
        <row r="3104">
          <cell r="A3104" t="str">
            <v>06.020.0751-0</v>
          </cell>
          <cell r="B3104" t="str">
            <v>MONTAGEM E ASSENTAMENTO DE PECAS DE CHAPA DE ACO DE 1/4" DEESPESSURA,POR JUNTA SOLDADA,DE 450MM DE DIAMETRO,INCLUSIVE SOLDA,EXCLUSIVE FORNECIMENTO DAS PECAS E DOS MATERIAIS DE REV</v>
          </cell>
          <cell r="C3104" t="str">
            <v>UN</v>
          </cell>
        </row>
        <row r="3105">
          <cell r="A3105" t="str">
            <v>06.020.0752-0</v>
          </cell>
          <cell r="B3105" t="str">
            <v>MONTAGEM E ASSENTAMENTO DE PECAS DE CHAPA DE ACO DE 1/4" DEESPESSURA,POR JUNTA SOLDADA,DE 500MM DE DIAMETRO,INCLUSIVE SOLDA,EXCLUSIVE FORNECIMENTO DAS PECAS E DOS MATERIAIS DE REV</v>
          </cell>
          <cell r="C3105" t="str">
            <v>UN</v>
          </cell>
        </row>
        <row r="3106">
          <cell r="A3106" t="str">
            <v>06.020.0754-0</v>
          </cell>
          <cell r="B3106" t="str">
            <v>MONTAGEM E ASSENTAMENTO DE PECAS DE CHAPA DE ACO DE 1/4" DEESPESSURA,POR JUNTA SOLDADA,DE 600MM DE DIAMETRO,INCLUSIVE SOLDA,EXCLUSIVE FORNECIMENTO DAS PECAS E DOS MATERIAIS DE REV</v>
          </cell>
          <cell r="C3106" t="str">
            <v>UN</v>
          </cell>
        </row>
        <row r="3107">
          <cell r="A3107" t="str">
            <v>06.020.0756-0</v>
          </cell>
          <cell r="B3107" t="str">
            <v>MONTAGEM E ASSENTAMENTO DE PECAS DE CHAPA DE ACO DE 1/4" DEESPESSURA,POR JUNTA SOLDADA,DE 700MM DE DIAMETRO,INCLUSIVE SOLDA,EXCLUSIVE FORNECIMENTO DAS PECAS E DOS MATERIAIS DE REV</v>
          </cell>
          <cell r="C3107" t="str">
            <v>UN</v>
          </cell>
        </row>
        <row r="3108">
          <cell r="A3108" t="str">
            <v>06.020.0758-0</v>
          </cell>
          <cell r="B3108" t="str">
            <v>MONTAGEM E ASSENTAMENTO DE PECAS DE CHAPA DE ACO DE 1/4" DEESPESSURA,POR JUNTA SOLDADA,DE 800MM DE DIAMETRO,INCLUSIVE SOLDA,EXCLUSIVE FORNECIMENTO DAS PECAS E DOS MATERIAIS DE REV</v>
          </cell>
          <cell r="C3108" t="str">
            <v>UN</v>
          </cell>
        </row>
        <row r="3109">
          <cell r="A3109" t="str">
            <v>06.020.0760-0</v>
          </cell>
          <cell r="B3109" t="str">
            <v>MONTAGEM E ASSENTAMENTO DE PECAS DE CHAPA DE ACO DE 5/16" DEESPESSURA,POR JUNTA SOLDADA,DE 300MM DE DIAMETRO,INCLUSIVESOLDA,EXCLUSIVE FORNECIMENTO DAS PECAS E DOS MATERIAIS DE RE</v>
          </cell>
          <cell r="C3109" t="str">
            <v>UN</v>
          </cell>
        </row>
        <row r="3110">
          <cell r="A3110" t="str">
            <v>06.020.0761-0</v>
          </cell>
          <cell r="B3110" t="str">
            <v>MONTAGEM E ASSENTAMENTO DE PECAS DE CHAPA DE ACO DE 5/16" DEESPESSURA,POR JUNTA SOLDADA,DE 350MM DE DIAMETRO,INCLUSIVESOLDA,EXCLUSIVE FORNECIMENTO DAS PECAS E DOS MATERIAIS DE RE</v>
          </cell>
          <cell r="C3110" t="str">
            <v>UN</v>
          </cell>
        </row>
        <row r="3111">
          <cell r="A3111" t="str">
            <v>06.020.0762-0</v>
          </cell>
          <cell r="B3111" t="str">
            <v>MONTAGEM E ASSENTAMENTO DE PECAS DE CHAPA DE ACO DE 5/16" DEESPESSURA,POR JUNTA SOLDADA,DE 400MM DE DIAMETRO,INCLUSIVESOLDA,EXCLUSIVE FORNECIMENTO DAS PECAS E DOS MATERIAIS DE RE</v>
          </cell>
          <cell r="C3111" t="str">
            <v>UN</v>
          </cell>
        </row>
        <row r="3112">
          <cell r="A3112" t="str">
            <v>06.020.0763-0</v>
          </cell>
          <cell r="B3112" t="str">
            <v>MONTAGEM E ASSENTAMENTO DE PECAS DE CHAPA DE ACO DE 5/16" DEESPESSURA,POR JUNTA SOLDADA,DE 450MM DE DIAMETRO,INCLUSIVESOLDA,EXCLUSIVE FORNECIMENTO DAS PECAS E DOS MATERIAIS DE RE</v>
          </cell>
          <cell r="C3112" t="str">
            <v>UN</v>
          </cell>
        </row>
        <row r="3113">
          <cell r="A3113" t="str">
            <v>06.020.0764-0</v>
          </cell>
          <cell r="B3113" t="str">
            <v>MONTAGEM E ASSENTAMENTO DE PECAS DE CHAPA DE ACO DE 5/16" DEESPESSURA,POR JUNTA SOLDADA,DE 500MM DE DIAMETRO,INCLUSIVESOLDA,EXCLUSIVE FORNECIMENTO DAS PECAS E DOS MATERIAIS DE RE</v>
          </cell>
          <cell r="C3113" t="str">
            <v>UN</v>
          </cell>
        </row>
        <row r="3114">
          <cell r="A3114" t="str">
            <v>06.020.0766-0</v>
          </cell>
          <cell r="B3114" t="str">
            <v>MONTAGEM E ASSENTAMENTO DE PECAS DE CHAPA DE ACO DE 5/16" DEESPESSURA,POR JUNTA SOLDADA,DE 600MM DE DIAMETRO,INCLUSIVESOLDA,EXCLUSIVE FORNECIMENTO DAS PECAS E DOS MATERIAIS DE RE</v>
          </cell>
          <cell r="C3114" t="str">
            <v>UN</v>
          </cell>
        </row>
        <row r="3115">
          <cell r="A3115" t="str">
            <v>06.020.0768-0</v>
          </cell>
          <cell r="B3115" t="str">
            <v>MONTAGEM E ASSENTAMENTO DE PECAS DE CHAPA DE ACO DE 5/16" DEESPESSURA,POR JUNTA SOLDADA,DE 700MM DE DIAMETRO,INCLUSIVESOLDA,EXCLUSIVE FORNECIMENTO DAS PECAS E DOS MATERIAIS DE RE</v>
          </cell>
          <cell r="C3115" t="str">
            <v>UN</v>
          </cell>
        </row>
        <row r="3116">
          <cell r="A3116" t="str">
            <v>06.020.0770-0</v>
          </cell>
          <cell r="B3116" t="str">
            <v>MONTAGEM E ASSENTAMENTO DE PECAS DE CHAPA DE ACO DE 5/16" DEESPESSURA,POR JUNTA SOLDADA,DE 800MM DE DIAMETRO,INCLUSIVESOLDA,EXCLUSIVE FORNECIMENTO DAS PECAS E DOS MATERIAIS DE RE</v>
          </cell>
          <cell r="C3116" t="str">
            <v>UN</v>
          </cell>
        </row>
        <row r="3117">
          <cell r="A3117" t="str">
            <v>06.020.0772-0</v>
          </cell>
          <cell r="B3117" t="str">
            <v>MONTAGEM E ASSENTAMENTO DE PECAS DE CHAPA DE ACO DE 5/16" DEESPESSURA,POR JUNTA SOLDADA,DE 900MM DE DIAMETRO,INCLUSIVESOLDA,EXCLUSIVE FORNECIMENTO DAS PECAS E DOS MATERIAIS DE RE</v>
          </cell>
          <cell r="C3117" t="str">
            <v>UN</v>
          </cell>
        </row>
        <row r="3118">
          <cell r="A3118" t="str">
            <v>06.020.0774-0</v>
          </cell>
          <cell r="B3118" t="str">
            <v>MONTAGEM E ASSENTAMENTO DE PECAS DE CHAPA DE ACO DE 5/16" DEESPESSURA,POR JUNTA SOLDADA,DE 1000MM DE DIAMETRO,INCLUSIVESOLDA,EXCLUSIVE FORNECIMENTO DAS PECAS E DOS MATERIAIS DE R</v>
          </cell>
          <cell r="C3118" t="str">
            <v>UN</v>
          </cell>
        </row>
        <row r="3119">
          <cell r="A3119" t="str">
            <v>06.020.0775-0</v>
          </cell>
          <cell r="B3119" t="str">
            <v>MONTAGEM E ASSENTAMENTO DE PECAS DE CHAPA DE ACO DE 5/16" DEESPESSURA,POR JUNTA SOLDADA,DE 1200MM DE DIAMETRO,INCLUSIVESOLDA,EXCLUSIVE FORNECIMENTO DAS PECAS E DOS MATERIAIS DE R</v>
          </cell>
          <cell r="C3119" t="str">
            <v>UN</v>
          </cell>
        </row>
        <row r="3120">
          <cell r="A3120" t="str">
            <v>06.020.0780-0</v>
          </cell>
          <cell r="B3120" t="str">
            <v>MONTAGEM E ASSENTAMENTO DE PECAS DE CHAPA DE ACO DE 3/8" DEESPESSURA,POR JUNTA SOLDADA,DE 300MM DE DIAMETRO,INCLUSIVE SOLDA,EXCLUSIVE FORNECIMENTO DAS PECAS E DOS MATERIAIS DE REV</v>
          </cell>
          <cell r="C3120" t="str">
            <v>UN</v>
          </cell>
        </row>
        <row r="3121">
          <cell r="A3121" t="str">
            <v>06.020.0781-0</v>
          </cell>
          <cell r="B3121" t="str">
            <v>MONTAGEM E ASSENTAMENTO DE PECAS DE CHAPA DE ACO DE 3/8" DEESPESSURA,POR JUNTA SOLDADA,DE 350MM DE DIAMETRO,INCLUSIVE SOLDA,EXCLUSIVE FORNECIMENTO DAS PECAS E DOS MATERIAIS DE REV</v>
          </cell>
          <cell r="C3121" t="str">
            <v>UN</v>
          </cell>
        </row>
        <row r="3122">
          <cell r="A3122" t="str">
            <v>06.020.0782-0</v>
          </cell>
          <cell r="B3122" t="str">
            <v>MONTAGEM E ASSENTAMENTO DE PECAS DE CHAPA DE ACO DE 3/8" DEESPESSURA,POR JUNTA SOLDADA,DE 400MM DE DIAMETRO,INCLUSIVE SOLDA,EXCLUSIVE FORNECIMENTO DAS PECAS E DOS MATERIAIS DE REV</v>
          </cell>
          <cell r="C3122" t="str">
            <v>UN</v>
          </cell>
        </row>
        <row r="3123">
          <cell r="A3123" t="str">
            <v>06.020.0783-0</v>
          </cell>
          <cell r="B3123" t="str">
            <v>MONTAGEM E ASSENTAMENTO DE PECAS DE CHAPA DE ACO DE 3/8" DEESPESSURA,POR JUNTA SOLDADA,DE 450MM DE DIAMETRO,INCLUSIVE SOLDA,EXCLUSIVE FORNECIMENTO DAS PECAS E DOS MATERIAIS DE REV</v>
          </cell>
          <cell r="C3123" t="str">
            <v>UN</v>
          </cell>
        </row>
        <row r="3124">
          <cell r="A3124" t="str">
            <v>06.020.0784-0</v>
          </cell>
          <cell r="B3124" t="str">
            <v>MONTAGEM E ASSENTAMENTO DE PECAS DE CHAPA DE ACO DE 3/8" DEESPESSURA,POR JUNTA SOLDADA,DE 500MM DE DIAMETRO,INCLUSIVE SOLDA,EXCLUSIVE FORNECIMENTO DAS PECAS E DOS MATERIAIS DE REV</v>
          </cell>
          <cell r="C3124" t="str">
            <v>UN</v>
          </cell>
        </row>
        <row r="3125">
          <cell r="A3125" t="str">
            <v>06.020.0786-0</v>
          </cell>
          <cell r="B3125" t="str">
            <v>MONTAGEM E ASSENTAMENTO DE PECAS DE CHAPA DE ACO DE 3/8" DEESPESSURA,POR JUNTA SOLDADA,DE 600MM DE DIAMETRO,INCLUSIVE SOLDA,EXCLUSIVE FORNECIMENTO DAS PECAS E DOS MATERIAIS DE REV</v>
          </cell>
          <cell r="C3125" t="str">
            <v>UN</v>
          </cell>
        </row>
        <row r="3126">
          <cell r="A3126" t="str">
            <v>06.020.0788-0</v>
          </cell>
          <cell r="B3126" t="str">
            <v>MONTAGEM E ASSENTAMENTO DE PECAS DE CHAPA DE ACO DE 3/8" DEESPESSURA,POR JUNTA SOLDADA,DE 700MM DE DIAMETRO,INCLUSIVE SOLDA,EXCLUSIVE FORNECIMENTO DAS PECAS E DOS MATERIAIS DE REV</v>
          </cell>
          <cell r="C3126" t="str">
            <v>UN</v>
          </cell>
        </row>
        <row r="3127">
          <cell r="A3127" t="str">
            <v>06.020.0790-0</v>
          </cell>
          <cell r="B3127" t="str">
            <v>MONTAGEM E ASSENTAMENTO DE PECAS DE CHAPA DE ACO DE 3/8" DEESPESSURA,POR JUNTA SOLDADA,DE 800MM DE DIAMETRO,INCLUSIVE SOLDA,EXCLUSIVE FORNECIMENTO DAS PECAS E DOS MATERIAIS DE REV</v>
          </cell>
          <cell r="C3127" t="str">
            <v>UN</v>
          </cell>
        </row>
        <row r="3128">
          <cell r="A3128" t="str">
            <v>06.020.0792-0</v>
          </cell>
          <cell r="B3128" t="str">
            <v>MONTAGEM E ASSENTAMENTO DE PECAS DE CHAPA DE ACO DE 3/8" DEESPESSURA,POR JUNTA SOLDADA,DE 900MM DE DIAMETRO,INCLUSIVE SOLDA,EXCLUSIVE FORNECIMENTO DAS PECAS E DOS MATERIAIS DE REV</v>
          </cell>
          <cell r="C3128" t="str">
            <v>UN</v>
          </cell>
        </row>
        <row r="3129">
          <cell r="A3129" t="str">
            <v>06.020.0794-0</v>
          </cell>
          <cell r="B3129" t="str">
            <v>MONTAGEM E ASSENTAMENTO DE PECAS DE CHAPA DE ACO DE 3/8" DEESPESSURA,POR JUNTA SOLDADA,DE 1000MM DE DIAMETRO,INCLUSIVESOLDA,EXCLUSIVE FORNECIMENTO DAS PECAS E DOS MATERIAIS DE RE</v>
          </cell>
          <cell r="C3129" t="str">
            <v>UN</v>
          </cell>
        </row>
        <row r="3130">
          <cell r="A3130" t="str">
            <v>06.020.0795-0</v>
          </cell>
          <cell r="B3130" t="str">
            <v>MONTAGEM E ASSENTAMENTO DE PECAS DE CHAPA DE ACO DE 3/8" DEESPESSURA,POR JUNTA SOLDADA,DE 1200MM DE DIAMETRO,INCLUSIVESOLDA,EXCLUSIVE FORNECIMENTO DAS PECAS E DOS MATERIAIS DE RE</v>
          </cell>
          <cell r="C3130" t="str">
            <v>UN</v>
          </cell>
        </row>
        <row r="3131">
          <cell r="A3131" t="str">
            <v>06.020.0796-0</v>
          </cell>
          <cell r="B3131" t="str">
            <v>MONTAGEM E ASSENTAMENTO DE PECAS DE CHAPA DE ACO DE 3/8" DEESPESSURA,POR JUNTA SOLDADA,DE 1300MM DE DIAMETRO,INCLUSIVESOLDA,EXCLUSIVE FORNECIMENTO DAS PECAS E DOS MATERIAIS DE RE</v>
          </cell>
          <cell r="C3131" t="str">
            <v>UN</v>
          </cell>
        </row>
        <row r="3132">
          <cell r="A3132" t="str">
            <v>06.020.0797-0</v>
          </cell>
          <cell r="B3132" t="str">
            <v>MONTAGEM E ASSENTAMENTO DE PECAS DE CHAPA DE ACO DE 3/8" DEESPESSURA,POR JUNTA SOLDADA,DE 1500MM DE DIAMETRO,INCLUSIVESOLDA,EXCLUSIVE FORNECIMENTO DA PECAS E DOS MATERIAIS DE REV</v>
          </cell>
          <cell r="C3132" t="str">
            <v>UN</v>
          </cell>
        </row>
        <row r="3133">
          <cell r="A3133" t="str">
            <v>06.020.0798-0</v>
          </cell>
          <cell r="B3133" t="str">
            <v>MONTAGEM E ASSENTAMENTO DE PECAS DE CHAPA DE ACO DE 3/8" DEESPESSURA,POR JUNTA SOLDADA,DE 2000MM DE DIAMETRO,INCLUSIVESOLDA,EXCLUSIVE FORNECIMENTO DAS PECAS E DOS MATERIAIS DE RE</v>
          </cell>
          <cell r="C3133" t="str">
            <v>UN</v>
          </cell>
        </row>
        <row r="3134">
          <cell r="A3134" t="str">
            <v>06.020.0799-0</v>
          </cell>
          <cell r="B3134" t="str">
            <v>MONTAGEM E ASSENTAMENTO DE PECAS DE CHAPA DE ACO DE 3/8" DEESPESSURA,POR JUNTA SOLDADA,DE 2500MM DE DIAMETRO,INCLUSIVESOLDA,EXCLUSIVE FORNECIMENTO DAS PECAS E DOS MATERIAIS DE RE</v>
          </cell>
          <cell r="C3134" t="str">
            <v>UN</v>
          </cell>
        </row>
        <row r="3135">
          <cell r="A3135" t="str">
            <v>06.020.0800-0</v>
          </cell>
          <cell r="B3135" t="str">
            <v>MONTAGEM E ASSENTAMENTO DE PECAS DE CHAPA DE ACO DE 1/2" DEESPESSURA,POR JUNTA SOLDADA,DE 500MM DE DIAMETRO,INCLUSIVE SOLDA,EXCLUSIVE FORNECIMENTO DAS PECAS E DOS MATERIAIS DE REV</v>
          </cell>
          <cell r="C3135" t="str">
            <v>UN</v>
          </cell>
        </row>
        <row r="3136">
          <cell r="A3136" t="str">
            <v>06.020.0801-0</v>
          </cell>
          <cell r="B3136" t="str">
            <v>MONTAGEM E ASSENTAMENTO DE PECAS DE CHAPA DE ACO DE 1/2" DEESPESSURA,POR JUNTA SOLDADA,DE 600MM DE DIAMETRO,INCLUSIVE SOLDA,EXCLUSIVE FORNECIMENTO DAS PECAS E DOS MATERIAIS DE REV</v>
          </cell>
          <cell r="C3136" t="str">
            <v>UN</v>
          </cell>
        </row>
        <row r="3137">
          <cell r="A3137" t="str">
            <v>06.020.0802-0</v>
          </cell>
          <cell r="B3137" t="str">
            <v>MONTAGEM E ASSENTAMENTO DE PECAS DE CHAPA DE ACO DE 1/2" DEESPESSURA,POR JUNTA SOLDADA,DE 700MM DE DIAMETRO,INCLUSIVE SOLDA,EXCLUSIVE FORNECIMENTO DAS PECAS E DOS MATERIAIS DE REV</v>
          </cell>
          <cell r="C3137" t="str">
            <v>UN</v>
          </cell>
        </row>
        <row r="3138">
          <cell r="A3138" t="str">
            <v>06.020.0803-0</v>
          </cell>
          <cell r="B3138" t="str">
            <v>MONTAGEM E ASSENTAMENTO DE PECAS DE CHAPA DE ACO DE 1/2" DEESPESSURA,POR JUNTA SOLDADA,DE 800MM DE DIAMETRO,INCLUSIVE SOLDA,EXCLUSIVE FORNECIMENTO DAS PECAS E DOS MATERIAIS DE REV</v>
          </cell>
          <cell r="C3138" t="str">
            <v>UN</v>
          </cell>
        </row>
        <row r="3139">
          <cell r="A3139" t="str">
            <v>06.020.0804-0</v>
          </cell>
          <cell r="B3139" t="str">
            <v>MONTAGEM E ASSENTAMENTO DE PECAS DE CHAPA DE ACO DE 1/2" DEESPESSURA,POR JUNTA SOLDADA,DE 900MM DE DIAMETRO,INCLUSIVE SOLDA,EXCLUSIVE FORNECIMENTO DAS PECAS E DOS MATERIAIS DE REV</v>
          </cell>
          <cell r="C3139" t="str">
            <v>UN</v>
          </cell>
        </row>
        <row r="3140">
          <cell r="A3140" t="str">
            <v>06.020.0805-0</v>
          </cell>
          <cell r="B3140" t="str">
            <v>MONTAGEM E ASSENTAMENTO DE PECAS DE CHAPA DE ACO DE 1/2" DEESPESSURA,POR JUNTA SOLDADA,DE 1000MM DE DIAMETRO,INCLUSIVESOLDA,EXCLUSIVE FORNECIMENTO DAS PECAS E DOS MATERIAIS DE RE</v>
          </cell>
          <cell r="C3140" t="str">
            <v>UN</v>
          </cell>
        </row>
        <row r="3141">
          <cell r="A3141" t="str">
            <v>06.020.0806-0</v>
          </cell>
          <cell r="B3141" t="str">
            <v>MONTAGEM E ASSENTAMENTO DE PECAS DE CHAPA DE ACO DE 1/2" DEESPESSURA,POR JUNTA SOLDADA,DE 1200MM DE DIAMETRO,INCLUSIVESOLDA,EXCLUSIVE FORNECIMENTO DAS PECAS E DOS MATERIAIS DE RE</v>
          </cell>
          <cell r="C3141" t="str">
            <v>UN</v>
          </cell>
        </row>
        <row r="3142">
          <cell r="A3142" t="str">
            <v>06.020.0807-0</v>
          </cell>
          <cell r="B3142" t="str">
            <v>MONTAGEM E ASSENTAMENTO DE PECAS DE CHAPA DE ACO DE 1/2" DEESPESSURA,POR JUNTA SOLDADA,DE 1500MM DE DIAMETRO,INCLUSIVESOLDA,EXCLUSIVE FORNECIMENTO DAS PECAS E DOS MATERIAIS DE RE</v>
          </cell>
          <cell r="C3142" t="str">
            <v>UN</v>
          </cell>
        </row>
        <row r="3143">
          <cell r="A3143" t="str">
            <v>06.020.0808-0</v>
          </cell>
          <cell r="B3143" t="str">
            <v>MONTAGEM E ASSENTAMENTO DE PECAS DE CHAPA DE ACO DE 1/2" DEESPESSURA,POR JUNTA SOLDADA,DE 1750MM DE DIAMETRO,INCLUSIVESOLDA,EXCLUSIVE FORNECIMENTO DAS PECAS E DOS MATERIAIS DE RE</v>
          </cell>
          <cell r="C3143" t="str">
            <v>UN</v>
          </cell>
        </row>
        <row r="3144">
          <cell r="A3144" t="str">
            <v>06.020.0809-0</v>
          </cell>
          <cell r="B3144" t="str">
            <v>MONTAGEM E ASSENTAMENTO DE PECAS DE CHAPA DE ACO DE 1/2" DEESPESSURA,POR JUNTA SOLDADA,DE 1800MM DE DIAMETRO,INCLUSIVESOLDA,EXCLUSIVE FORNECIMENTO DAS PECAS E DOS MATERIAIS DE RE</v>
          </cell>
          <cell r="C3144" t="str">
            <v>UN</v>
          </cell>
        </row>
        <row r="3145">
          <cell r="A3145" t="str">
            <v>06.020.0810-0</v>
          </cell>
          <cell r="B3145" t="str">
            <v>MONTAGEM E ASSENTAMENTO DE PECAS DE CHAPA DE ACO DE 1/2" DEESPESSURA,POR JUNTA SOLDADA,DE 2000MM DE DIAMETRO,INCLUSIVESOLDA,EXCLUSIVE FORNECIMENTO DAS PECAS E DOS MATERIAIS DE RE</v>
          </cell>
          <cell r="C3145" t="str">
            <v>UN</v>
          </cell>
        </row>
        <row r="3146">
          <cell r="A3146" t="str">
            <v>06.020.0811-0</v>
          </cell>
          <cell r="B3146" t="str">
            <v>MONTAGEM E ASSENTAMENTO DE PECAS DE CHAPA DE ACO DE 1/2" DEESPESSURA,POR JUNTA SOLDADA,DE 2500MM DE DIAMETRO,INCLUSIVESOLDA,EXCLUSIVE FORNECIMENTO DAS PECAS E DOS MATERIAIS DE RE</v>
          </cell>
          <cell r="C3146" t="str">
            <v>UN</v>
          </cell>
        </row>
        <row r="3147">
          <cell r="A3147" t="str">
            <v>06.020.0812-0</v>
          </cell>
          <cell r="B3147" t="str">
            <v>MONTAGEM E ASSENTAMENTO DE PECAS DE CHAPA DE ACO DE 5/8" DEESPESSURA,POR JUNTA SOLDADA,DE 1800MM DE DIAMETRO,INCLUSIVESOLDA,EXCLUSIVE FORNECIMENTO DAS PECAS E DOS MATERIAIS DE RE</v>
          </cell>
          <cell r="C3147" t="str">
            <v>UN</v>
          </cell>
        </row>
        <row r="3148">
          <cell r="A3148" t="str">
            <v>06.020.0813-0</v>
          </cell>
          <cell r="B3148" t="str">
            <v>MONTAGEM E ASSENTAMENTO DE PECAS DE CHAPA DE ACO DE 5/8" DEESPESSURA,POR JUNTA SOLDADA,DE 2000MM DE DIAMETRO,INCLUSIVESOLDA,EXCLUSIVE FORNECIMENTO DAS PECAS E DOS MATERIAIS DE RE</v>
          </cell>
          <cell r="C3148" t="str">
            <v>UN</v>
          </cell>
        </row>
        <row r="3149">
          <cell r="A3149" t="str">
            <v>06.020.0814-0</v>
          </cell>
          <cell r="B3149" t="str">
            <v>MONTAGEM E ASSENTAMENTO DE PECAS DE CHAPA DE ACO DE 5/8" DEESPESSURA,POR JUNTA SOLDADA,DE 2500MM DE DIAMETRO,INCLUSIVESOLDA,EXCLUSIVE FORNECIMENTO DAS PECAS E DOS MATERIAIS DE RE</v>
          </cell>
          <cell r="C3149" t="str">
            <v>UN</v>
          </cell>
        </row>
        <row r="3150">
          <cell r="A3150" t="str">
            <v>06.020.0815-0</v>
          </cell>
          <cell r="B3150" t="str">
            <v>EXECUCAO DE DEFLEXAO ATE 22°30',NO CAMPO,EM TUBULACAO DE CHAPA DE ACO SOLDADO COM ESPESSURA DE 3/16" E DIAMETRO DE 150MM,COMPREENDENDO POSICIONAMENTO DO TUBO, REMOCAO DE REVESTIMEN</v>
          </cell>
          <cell r="C3150" t="str">
            <v>UN</v>
          </cell>
        </row>
        <row r="3151">
          <cell r="A3151" t="str">
            <v>06.020.0816-0</v>
          </cell>
          <cell r="B3151" t="str">
            <v>EXECUCAO DE DEFLEXAO ATE 22º30',NO CAMPO,EM TUBULACAO DE CHAPA DE ACO SOLDADO COM ESPESSURA DE 3/16" E DIAMETRO DE 200MM,COMPREENDENDO POSICIONAMENTO DO TUBO,REMOCAO DE REVESTIMENT</v>
          </cell>
          <cell r="C3151" t="str">
            <v>UN</v>
          </cell>
        </row>
        <row r="3152">
          <cell r="A3152" t="str">
            <v>06.020.0817-0</v>
          </cell>
          <cell r="B3152" t="str">
            <v>EXECUCAO DE DEFLEXAO ATE 22°30',NO CAMPO,EM TUBULACAO DE CHAPA DE ACO SOLDADO COM ESPESSURA DE 3/16" E DIAMETRO DE 250MM,COMPREENDENDO POSICIONAMENTO DO TUBO,REMOCAO DE REVESTIMENT</v>
          </cell>
          <cell r="C3152" t="str">
            <v>UN</v>
          </cell>
        </row>
        <row r="3153">
          <cell r="A3153" t="str">
            <v>06.020.0818-0</v>
          </cell>
          <cell r="B3153" t="str">
            <v>EXECUCAO DE DEFLEXAO ATE 22°30',NO CAMPO,EM TUBULACAO DE CHAPA DE ACO SOLDADO COM ESPESSURA DE 3/16" E DIAMETRO DE 300MM,COMPREENDENDO POSICIONAMENTO DO TUBO,REMOCAO DE REVESTIMENT</v>
          </cell>
          <cell r="C3153" t="str">
            <v>UN</v>
          </cell>
        </row>
        <row r="3154">
          <cell r="A3154" t="str">
            <v>06.020.0819-0</v>
          </cell>
          <cell r="B3154" t="str">
            <v>EXECUCAO DE DEFLEXAO ATE 22°30',NO CAMPO,EM TUBULACAO DE CHAPA DE ACO SOLDADO COM ESPESSURA DE 3/16" E DIAMETRO DE 400MM,COMPREENDENDO POSICIONAMENTO DO TUBO,REMOCAO DE REVESTIMENT</v>
          </cell>
          <cell r="C3154" t="str">
            <v>UN</v>
          </cell>
        </row>
        <row r="3155">
          <cell r="A3155" t="str">
            <v>06.020.0820-0</v>
          </cell>
          <cell r="B3155" t="str">
            <v>EXECUCAO DE DEFLEXAO ATE 22°30',NO CAMPO,EM TUBULACAO DE CHAPA DE ACO SOLDADO COM ESPESSURA DE 3/16" E DIAMETRO DE 450MM,COMPREENDENDO POSICIONAMENTO DO TUBO,REMOCAO DE REVESTIMENT</v>
          </cell>
          <cell r="C3155" t="str">
            <v>UN</v>
          </cell>
        </row>
        <row r="3156">
          <cell r="A3156" t="str">
            <v>06.020.0821-0</v>
          </cell>
          <cell r="B3156" t="str">
            <v>EXECUCAO DE DEFLEXAO ATE 22°30',NO CAMPO,EM TUBULACAO DE CHAPA DE ACO SOLDADO COM ESPESSURA DE 3/16" E DIAMETRO DE 500MM,COMPREENDENDO POSICIONAMENTO DO TUBO,REMOCAO DE REVESTIMENT</v>
          </cell>
          <cell r="C3156" t="str">
            <v>UN</v>
          </cell>
        </row>
        <row r="3157">
          <cell r="A3157" t="str">
            <v>06.020.0822-0</v>
          </cell>
          <cell r="B3157" t="str">
            <v>EXECUCAO DE DEFLEXAO ATE 22°30',NO CAMPO,EM TUBULACAO DE CHAPA DE ACO SOLDADO COM ESPESSURA DE 3/16" E DIAMETRO DE 600MM,COMPREENDENDO POSICIONAMENTO DO TUBO,REMOCAO DE REVESTIMENT</v>
          </cell>
          <cell r="C3157" t="str">
            <v>UN</v>
          </cell>
        </row>
        <row r="3158">
          <cell r="A3158" t="str">
            <v>06.020.0823-0</v>
          </cell>
          <cell r="B3158" t="str">
            <v>EXECUCAO DE DEFLEXAO ATE 22°30',NO CAMPO,EM TUBULACAO DE CHAPA DE ACO SOLDADO COM ESPESSURA DE 3/16" E DIAMETRO DE 700MM,COMPREENDENDO POSICIONAMENTO DO TUBO,REMOCAO DE REVESTIMENT</v>
          </cell>
          <cell r="C3158" t="str">
            <v>UN</v>
          </cell>
        </row>
        <row r="3159">
          <cell r="A3159" t="str">
            <v>06.020.0824-0</v>
          </cell>
          <cell r="B3159" t="str">
            <v>EXECUCAO DE DEFLEXAO ATE 22°30',NO CAMPO,EM TUBULACAO DE CHAPA DE ACO SOLDADO COM ESPESSURA DE 1/4" E DIAMETRO DE 150MM,COMPREENDENDO POSICIONAMENO DO TUBO,REMOCAO DE REVESTIMENTOS</v>
          </cell>
          <cell r="C3159" t="str">
            <v>UN</v>
          </cell>
        </row>
        <row r="3160">
          <cell r="A3160" t="str">
            <v>06.020.0825-0</v>
          </cell>
          <cell r="B3160" t="str">
            <v>EXECUCAO DE DEFLEXAO ATE 22°30',NO CAMPO,EM TUBULACAO DE CHAPA DE ACO SOLDADO COM ESPESSURA DE 1/4" E DIAMETRO DE 200MM,COMPREENDENDO POSICIONAMENTO DO TUBO,REMOCAO DE REVESTIMENTO</v>
          </cell>
          <cell r="C3160" t="str">
            <v>UN</v>
          </cell>
        </row>
        <row r="3161">
          <cell r="A3161" t="str">
            <v>06.020.0826-0</v>
          </cell>
          <cell r="B3161" t="str">
            <v>EXECUCAO DE DEFLEXAO ATE 22°30',NO CAMPO,EM TUBULACAO DE CHAPA DE ACO SOLDADO COM ESPESSURA DE 1/4" E DIAMETRO DE 250MM,COMPREENDENDO POSICIONAMENTO DO TUBO,REMOCAO DE REVESTIMENTO</v>
          </cell>
          <cell r="C3161" t="str">
            <v>UN</v>
          </cell>
        </row>
        <row r="3162">
          <cell r="A3162" t="str">
            <v>06.020.0827-0</v>
          </cell>
          <cell r="B3162" t="str">
            <v>EXECUCAO DE DEFLEXAO ATE 22°30',NO CAMPO,EM TUBULACAO DE CHAPA DE ACO SOLDADO COM ESPESSURA DE 1/4" E DIAMETRO DE 300MM,COMPREENDENDO POSICIONAMENTO DO TUBO,REMOCAO DE REVESTIMENTO</v>
          </cell>
          <cell r="C3162" t="str">
            <v>UN</v>
          </cell>
        </row>
        <row r="3163">
          <cell r="A3163" t="str">
            <v>06.020.0828-0</v>
          </cell>
          <cell r="B3163" t="str">
            <v>EXECUCAO DE DEFLEXAO ATE 22°30',NO CAMPO,EM TUBULACAO DE CHAPA DE ACO SOLDADO COM ESPESSURA DE 1/4" E DIAMETRO DE 350MM,COMPREENDENDO POSICIONAMENTO DO TUBO,REMOCAO DE REVESTIMENTO</v>
          </cell>
          <cell r="C3163" t="str">
            <v>UN</v>
          </cell>
        </row>
        <row r="3164">
          <cell r="A3164" t="str">
            <v>06.020.0829-0</v>
          </cell>
          <cell r="B3164" t="str">
            <v>EXECUCAO DE DEFLEXAO ATE 22°30',NO CAMPO,EM TUBULACAO DE CHAPA DE ACO SOLDADO COM ESPESSURA DE 1/4" E DIAMETRO DE 400MM,COMPREENDENDO POSICIONAMENTO DO TUBO,REMOCAO DE REVESTIMENTO</v>
          </cell>
          <cell r="C3164" t="str">
            <v>UN</v>
          </cell>
        </row>
        <row r="3165">
          <cell r="A3165" t="str">
            <v>06.020.0830-0</v>
          </cell>
          <cell r="B3165" t="str">
            <v>EXECUCAO DE DEFLEXAO ATE 22°30',NO CAMPO,EM TUBULACAO DE CHAPA DE ACO SOLDADO COM ESPESSURA DE 1/4" E DIAMETRO DE 450MM,COMPREENDENDO POSICIONAMENTO DO TUBO,REMOCAO DE REVESTIMENTO</v>
          </cell>
          <cell r="C3165" t="str">
            <v>UN</v>
          </cell>
        </row>
        <row r="3166">
          <cell r="A3166" t="str">
            <v>06.020.0831-0</v>
          </cell>
          <cell r="B3166" t="str">
            <v>EXECUCAO DE DEFLEXAO ATE 22°30',NO CAMPO,EM TUBULACAO DE CHAPA DE ACO SOLDADO COM ESPESSURA DE 1/4" E DIAMETRO DE 500MM,COMPREENDENDO POSICIONAMENTO DO TUBO,REMOCAO DE REVESTIMENTO</v>
          </cell>
          <cell r="C3166" t="str">
            <v>UN</v>
          </cell>
        </row>
        <row r="3167">
          <cell r="A3167" t="str">
            <v>06.020.0832-0</v>
          </cell>
          <cell r="B3167" t="str">
            <v>EXECUCAO DE DEFLEXAO ATE 22°30',NO CAMPO,EM TUBULACAO DE CHAPA DE ACO SOLDADO COM ESPESSURA DE 1/4" E DIAMETRO DE 600MM,COMPREENDENDO POSICIONAMENTO DO TUBO,REMOCAO DE REVESTIMENTO</v>
          </cell>
          <cell r="C3167" t="str">
            <v>UN</v>
          </cell>
        </row>
        <row r="3168">
          <cell r="A3168" t="str">
            <v>06.020.0833-0</v>
          </cell>
          <cell r="B3168" t="str">
            <v>EXECUCAO DE DEFLEXAO ATE 22°30',NO CAMPO,EM TUBULACAO DE CHAPA DE ACO SOLDADO COM ESPESSURA DE 1/4" E DIAMETRO DE 700MM,COMPREENDENDO POSICIONAMENTO DO TUBO,REMOCAO DE REVESTIMENTO</v>
          </cell>
          <cell r="C3168" t="str">
            <v>UN</v>
          </cell>
        </row>
        <row r="3169">
          <cell r="A3169" t="str">
            <v>06.020.0835-0</v>
          </cell>
          <cell r="B3169" t="str">
            <v>EXECUCAO DE DEFLEXAO ATE 22°30',NO CAMPO,EM TUBULACAO DE CHAPA DE ACO SOLDADO COM ESPESSURA DE 1/4" E DIAMETRO DE 800MM,COMPREENDENDO POSICIONAMENTO DO TUBO,REMOCAO DE REVESTIMENTO</v>
          </cell>
          <cell r="C3169" t="str">
            <v>UN</v>
          </cell>
        </row>
        <row r="3170">
          <cell r="A3170" t="str">
            <v>06.020.0840-0</v>
          </cell>
          <cell r="B3170" t="str">
            <v>EXECUCAO DE DEFLEXAO ATE 22°30',NO CAMPO,EM TUBULACAO DE CHAPA DE ACO SOLDADO COM ESPESSURA DE 5/16" E DIAMETRO DE 300MM,COMPREENDENDO POSICIONAMENTO DO TUBO,REMOCAO DE REVESTIMENT</v>
          </cell>
          <cell r="C3170" t="str">
            <v>UN</v>
          </cell>
        </row>
        <row r="3171">
          <cell r="A3171" t="str">
            <v>06.020.0841-0</v>
          </cell>
          <cell r="B3171" t="str">
            <v>EXECUCAO DE DEFLEXAO ATE 22°30',NO CAMPO,EM TUBULACAO DE CHAPA DE ACO SOLDADO COM ESPESSURA DE 5/16" E DIAMETRO DE 350MM,COMPREENDENDO POSICIONAMENTO DO TUBO,REMOCAO DE REVESTIMENT</v>
          </cell>
          <cell r="C3171" t="str">
            <v>UN</v>
          </cell>
        </row>
        <row r="3172">
          <cell r="A3172" t="str">
            <v>06.020.0842-0</v>
          </cell>
          <cell r="B3172" t="str">
            <v>EXECUCAO DE DEFLEXAO ATE 22°30',NO CAMPO,EM TUBULACAO DE CHAPA DE ACO SOLDADO COM ESPESSURA DE 5/16" E DIAMETRO DE 400MM,COMPREENDENDO POSICIONAMENTO DO TUBO,REMOCAO DE REVESTIMENT</v>
          </cell>
          <cell r="C3172" t="str">
            <v>UN</v>
          </cell>
        </row>
        <row r="3173">
          <cell r="A3173" t="str">
            <v>06.020.0843-0</v>
          </cell>
          <cell r="B3173" t="str">
            <v>EXECUCAO DE DEFLEXAO ATE 22°30',NO CAMPO,EM TUBULACAO DE CHAPA DE ACO SOLDADO COM ESPESSURA DE 5/16" E DIAMETRO DE 450MM,COMPREENDENDO POSICIONAMENTO DO TUBO,REMOCAO DE REVESTIMENT</v>
          </cell>
          <cell r="C3173" t="str">
            <v>UN</v>
          </cell>
        </row>
        <row r="3174">
          <cell r="A3174" t="str">
            <v>06.020.0844-0</v>
          </cell>
          <cell r="B3174" t="str">
            <v>EXECUCAO DE DEFLEXAO ATE 22°30',NO CAMPO,EM TUBULACAO DE CHAPA DE ACO SOLDADO COM ESPESSURA DE 5/16" E DIAMETRO DE 500MM,COMPREENDENDO POSICIONAMENTO DO TUBO,REMOCAO DE REVESTIMENT</v>
          </cell>
          <cell r="C3174" t="str">
            <v>UN</v>
          </cell>
        </row>
        <row r="3175">
          <cell r="A3175" t="str">
            <v>06.020.0846-0</v>
          </cell>
          <cell r="B3175" t="str">
            <v>EXECUCAO DE DEFLEXAO ATE 22°30',NO CAMPO,EM TUBULACAO DE CHAPA DE ACO SOLDADO COM ESPESSURA DE 5/16" E DIAMETRO DE 600MM,COMPREENDENDO POSICIONAMENTO DO TUBO,REMOCAO DE REVESTIMENT</v>
          </cell>
          <cell r="C3175" t="str">
            <v>UN</v>
          </cell>
        </row>
        <row r="3176">
          <cell r="A3176" t="str">
            <v>06.020.0848-0</v>
          </cell>
          <cell r="B3176" t="str">
            <v>EXECUCAO DE DEFLEXAO ATE 22°30',NO CAMPO,EM TUBULACAO DE CHAPA DE ACO SOLDADO COM ESPESSURA DE 5/16" E DIAMETRO DE 700MM,COMPREENDENDO POSICIONAMENTO DO TUBO,REMOCAO DE REVESTIMENT</v>
          </cell>
          <cell r="C3176" t="str">
            <v>UN</v>
          </cell>
        </row>
        <row r="3177">
          <cell r="A3177" t="str">
            <v>06.020.0850-0</v>
          </cell>
          <cell r="B3177" t="str">
            <v>EXECUCAO DE DEFLEXAO ATE 22°30',NO CAMPO,EM TUBULACAO DE CHAPA DE ACO SOLDADO COM ESPESSURA DE 5/16" E DIAMETRO DE 800MM,COMPREENDENDO POSICIONAMENTO DO TUBO,REMOCAO DE REVESTIMENT</v>
          </cell>
          <cell r="C3177" t="str">
            <v>UN</v>
          </cell>
        </row>
        <row r="3178">
          <cell r="A3178" t="str">
            <v>06.020.0852-0</v>
          </cell>
          <cell r="B3178" t="str">
            <v>EXECUCAO DE DEFLEXAO ATE 22°30',NO CAMPO,EM TUBULACAO DE CHAPA DE ACO SOLDADO COM ESPESSURA DE 5/16" E DIAMETRO DE 900MM,COMPREENDENDO POSICIONAMENTO DO TUBO,REMOCAO DE REVESTIMENT</v>
          </cell>
          <cell r="C3178" t="str">
            <v>UN</v>
          </cell>
        </row>
        <row r="3179">
          <cell r="A3179" t="str">
            <v>06.020.0853-0</v>
          </cell>
          <cell r="B3179" t="str">
            <v>EXECUCAO DE DEFLEXAO ATE 22°30',NO CAMPO,EM TUBULACAO DE CHAPA DE ACO SOLDADO COM ESPESSURA DE 5/16" E DIAMETRO DE 1000MM,COMPREENDENDO POSICIONAMENTO DO TUBO,REMOCAO DE REVESTIMEN</v>
          </cell>
          <cell r="C3179" t="str">
            <v>UN</v>
          </cell>
        </row>
        <row r="3180">
          <cell r="A3180" t="str">
            <v>06.020.0854-0</v>
          </cell>
          <cell r="B3180" t="str">
            <v>EXECUCAO DE DEFLEXAO ATE 22°30',NO CAMPO,EM TUBULACAO DE CHAPA DE ACO SOLDADO COM ESPESSURA DE 5/16" E DIAMETRO DE 1200MM,COMPREENDENDO POSICIONAMENTO DO TUBO,REMOCAO DE REVESTIMEN</v>
          </cell>
          <cell r="C3180" t="str">
            <v>UN</v>
          </cell>
        </row>
        <row r="3181">
          <cell r="A3181" t="str">
            <v>06.020.0856-0</v>
          </cell>
          <cell r="B3181" t="str">
            <v>EXECUCAO DE DEFLEXAO ATE 22°30',NO CAMPO,EM TUBULACAO DE CHAPA DE ACO SOLDADO COM ESPESSURA DE 3/8" E DIAMETRO DE 300MM,COMPREENDENDO POSICIONAMENTO DO TUBO,REMOCAO DE REVESTIMENTO</v>
          </cell>
          <cell r="C3181" t="str">
            <v>UN</v>
          </cell>
        </row>
        <row r="3182">
          <cell r="A3182" t="str">
            <v>06.020.0857-0</v>
          </cell>
          <cell r="B3182" t="str">
            <v>EXECUCAO DE DEFLEXAO ATE 22°30',NO CAMPO,EM TUBULACAO DE CHAPA DE ACO SOLDADO COM ESPESSURA DE 3/8" E DIAMETRO DE 350MM,COMPREENDENDO POSICIONAMENTO DO TUBO,REMOCAO DE REVESTIMENTO</v>
          </cell>
          <cell r="C3182" t="str">
            <v>UN</v>
          </cell>
        </row>
        <row r="3183">
          <cell r="A3183" t="str">
            <v>06.020.0858-0</v>
          </cell>
          <cell r="B3183" t="str">
            <v>EXECUCAO DE DEFLEXAO ATE 22°30',NO CAMPO,EM TUBULACAO DE CHAPA DE ACO SOLDADO COM ESPESSURA DE 3/8" E DIAMETRO DE 400MM,COMPREENDENDO POSICIONAMENTO DO TUBO,REMOCAO DE REVESTIMENTO</v>
          </cell>
          <cell r="C3183" t="str">
            <v>UN</v>
          </cell>
        </row>
        <row r="3184">
          <cell r="A3184" t="str">
            <v>06.020.0859-0</v>
          </cell>
          <cell r="B3184" t="str">
            <v>EXECUCAO DE DEFLEXAO ATE 22°30',NO CAMPO,EM TUBULACAO DE CHAPA DE ACO SOLDADO COM ESPESSURA DE 3/8" E DIAMETRO DE 450MM,COMPREENDENDO POSICIONAMENTO DO TUBO,REMOCAO DE REVESTIMENTO</v>
          </cell>
          <cell r="C3184" t="str">
            <v>UN</v>
          </cell>
        </row>
        <row r="3185">
          <cell r="A3185" t="str">
            <v>06.020.0860-0</v>
          </cell>
          <cell r="B3185" t="str">
            <v>EXECUCAO DE DEFLEXAO ATE 22°30',NO CAMPO,EM TUBULACAO DE CHAPA DE ACO SOLDADO COM ESPESSURA DE 3/8" E DIAMETRO DE 500MM,COMPREENDENDO POSICIONAMENTO DO TUBO,REMOCAO DE REVESTIMENTO</v>
          </cell>
          <cell r="C3185" t="str">
            <v>UN</v>
          </cell>
        </row>
        <row r="3186">
          <cell r="A3186" t="str">
            <v>06.020.0862-0</v>
          </cell>
          <cell r="B3186" t="str">
            <v>EXECUCAO DE DEFLEXAO ATE 22°30',NO CAMPO,EM TUBULACAO DE CHAPA DE ACO SOLDADO COM ESPESSURA DE 3/8" E DIAMETRO DE 600MM,COMPREENDENDO POSICIONAMENTO DO TUBO,REMOCAO DE REVESTIMENTO</v>
          </cell>
          <cell r="C3186" t="str">
            <v>UN</v>
          </cell>
        </row>
        <row r="3187">
          <cell r="A3187" t="str">
            <v>06.020.0864-0</v>
          </cell>
          <cell r="B3187" t="str">
            <v>EXECUCAO DE DEFLEXAO ATE 22°30',NO CAMPO,EM TUBULACAO DE CHAPA DE ACO SOLDADO COM ESPESSURA DE 3/8" E DIAMETRO DE 700MM,COMPREENDENDO POSICIONAMENTO DO TUBO,REMOCAO DE REVESTIMENTO</v>
          </cell>
          <cell r="C3187" t="str">
            <v>UN</v>
          </cell>
        </row>
        <row r="3188">
          <cell r="A3188" t="str">
            <v>06.020.0866-0</v>
          </cell>
          <cell r="B3188" t="str">
            <v>EXECUCAO DE DEFLEXAO ATE 22°30',NO CAMPO,EM TUBULACAO DE CHAPA DE ACO SOLDADO COM ESPESSURA DE 3/8" E DIAMETRO DE 800MM,COMPREENDENDO POSICIONAMENTO DO TUBO,REMOCAO DE REVESTIMENTO</v>
          </cell>
          <cell r="C3188" t="str">
            <v>UN</v>
          </cell>
        </row>
        <row r="3189">
          <cell r="A3189" t="str">
            <v>06.020.0868-0</v>
          </cell>
          <cell r="B3189" t="str">
            <v>EXECUCAO DE DEFLEXAO ATE 22°30',NO CAMPO,EM TUBULACAO DE CHAPA DE ACO SOLDADO COM ESPESSURA DE 3/8" E DIAMETRO DE 900MM,COMPREENDENDO POSICIONAMENTO DO TUBO,REMOCAO DE REVESTIMENTO</v>
          </cell>
          <cell r="C3189" t="str">
            <v>UN</v>
          </cell>
        </row>
        <row r="3190">
          <cell r="A3190" t="str">
            <v>06.020.0870-0</v>
          </cell>
          <cell r="B3190" t="str">
            <v>EXECUCAO DE DEFLEXAO ATE 22°30',NO CAMPO,EM TUBULACAO DE CHAPA DE ACO SOLDADO COM ESPESSURA DE 3/8" E DIAMETRO DE 1000MM,COMPREENDENDO POSICIONAMENTO DO TUBO,REMOCAO DE REVESTIMENT</v>
          </cell>
          <cell r="C3190" t="str">
            <v>UN</v>
          </cell>
        </row>
        <row r="3191">
          <cell r="A3191" t="str">
            <v>06.020.0871-0</v>
          </cell>
          <cell r="B3191" t="str">
            <v>EXECUCAO DE DEFLEXAO ATE 22°30',NO CAMPO,EM TUBULACAO DE CHAPA DE ACO SOLDADO COM ESPESSURA DE 3/8" E DIAMETRO DE 1200MM,COMPREENDENDO POSICIONAMENTO DO TUBO,REMOCAO DE REVESTIMENT</v>
          </cell>
          <cell r="C3191" t="str">
            <v>UN</v>
          </cell>
        </row>
        <row r="3192">
          <cell r="A3192" t="str">
            <v>06.020.0872-0</v>
          </cell>
          <cell r="B3192" t="str">
            <v>EXECUCAO DE DEFLEXAO ATE 22°30',NO CAMPO,EM TUBULACAO DE CHAPA DE ACO SOLDADO COM ESPESSURA DE 3/8" E DIAMETRO DE 1300MM,COMPREENDENDO POSICIONAMENTO DO TUBO,REMOCAO DE REVESTIMENT</v>
          </cell>
          <cell r="C3192" t="str">
            <v>UN</v>
          </cell>
        </row>
        <row r="3193">
          <cell r="A3193" t="str">
            <v>06.020.0873-0</v>
          </cell>
          <cell r="B3193" t="str">
            <v>EXECUCAO DE DEFLEXAO ATE 22°30',NO CAMPO,EM TUBULACAO DE CHAPA DE ACO SOLDADO COM ESPESSURA DE 3/8" E DIAMETRO DE 1500MM,COMPREENDENDO POSICIONAMENTO DO TUBO,REMOCAO DE REVESTIMENT</v>
          </cell>
          <cell r="C3193" t="str">
            <v>UN</v>
          </cell>
        </row>
        <row r="3194">
          <cell r="A3194" t="str">
            <v>06.020.0875-0</v>
          </cell>
          <cell r="B3194" t="str">
            <v>EXECUCAO DE DEFLEXAO ATE 22°30',NO CAMPO,EM TUBULACAO DE CHAPA DE ACO SOLDADO COM ESPESSURA DE 3/8" E DIAMETRO DE 2000MM,COMPREENDENDO POSICIONAMENTO DO TUBO,REMOCAO DE REVESTIMENT</v>
          </cell>
          <cell r="C3194" t="str">
            <v>UN</v>
          </cell>
        </row>
        <row r="3195">
          <cell r="A3195" t="str">
            <v>06.020.0876-0</v>
          </cell>
          <cell r="B3195" t="str">
            <v>EXECUCAO DE DEFLEXAO ATE 22°30',NO CAMPO,EM TUBULACAO DE CHAPA DE ACO SOLDADO COM ESPESSURA DE 3/8" E DIAMETRO DE 2500MM,COMPREENDENDO POSICIONAMENTO DO TUBO,REMOCAO DE REVESTIMENT</v>
          </cell>
          <cell r="C3195" t="str">
            <v>UN</v>
          </cell>
        </row>
        <row r="3196">
          <cell r="A3196" t="str">
            <v>06.020.0880-0</v>
          </cell>
          <cell r="B3196" t="str">
            <v>EXECUCAO DE DEFLEXAO ATE 22°30',NO CAMPO,EM TUBULACAO DE CHAPA DE ACO SOLDADO COM ESPESSURA DE 1/2" E DIAMETRO DE 500MM,COMPREENDENDO POSICIONAMENTO DO TUBO,REMOCAO DE REVESTIMENTO</v>
          </cell>
          <cell r="C3196" t="str">
            <v>UN</v>
          </cell>
        </row>
        <row r="3197">
          <cell r="A3197" t="str">
            <v>06.020.0882-0</v>
          </cell>
          <cell r="B3197" t="str">
            <v>EXECUCAO DE DEFLEXAO ATE 22°30',NO CAMPO,EM TUBULACAO DE CHAPA DE ACO SOLDADO COM ESPESSURA DE 1/2" E DIAMETRO DE 600MM,COMPREENDENDO POSICIONAMENTO DO TUBO,REMOCAO DE REVESTIMENTO</v>
          </cell>
          <cell r="C3197" t="str">
            <v>UN</v>
          </cell>
        </row>
        <row r="3198">
          <cell r="A3198" t="str">
            <v>06.020.0884-0</v>
          </cell>
          <cell r="B3198" t="str">
            <v>EXECUCAO DE DEFLEXAO ATE 22°30',NO CAMPO,EM TUBULACAO DE CHAPA DE ACO SOLDADO COM ESPESSURA DE 1/2" E DIAMETRO DE 700MM,COMPREENDENDO POSICIONAMENTO DO TUBO,REMOCAO DE REVESTIMENTO</v>
          </cell>
          <cell r="C3198" t="str">
            <v>UN</v>
          </cell>
        </row>
        <row r="3199">
          <cell r="A3199" t="str">
            <v>06.020.0886-0</v>
          </cell>
          <cell r="B3199" t="str">
            <v>EXECUCAO DE DEFLEXAO ATE 22°30',NO CAMPO,EM TUBULACAO DE CHAPA DE ACO SOLDADO POR ESPESSURA DE 1/2" E DIAMETRO DE 800MM,COMPREENDENDO POSICIONAMENTO DO TUBO,REMOCAO DE REVESTIMENTO</v>
          </cell>
          <cell r="C3199" t="str">
            <v>UN</v>
          </cell>
        </row>
        <row r="3200">
          <cell r="A3200" t="str">
            <v>06.020.0888-0</v>
          </cell>
          <cell r="B3200" t="str">
            <v>EXECUCAO DE DEFLEXAO ATE 22°30',NO CAMPO,EM TUBULACAO DE CHAPA DE ACO SOLDADO COM ESPESSURA DE 1/2" E DIAMETRO DE 900MM,,COMPREENDENDO POSICIONAMENTO DO TUBO,REMOCAO DE REVESTIMENT</v>
          </cell>
          <cell r="C3200" t="str">
            <v>UN</v>
          </cell>
        </row>
        <row r="3201">
          <cell r="A3201" t="str">
            <v>06.020.0890-0</v>
          </cell>
          <cell r="B3201" t="str">
            <v>EXECUCAO DE DEFLEXAO ATE 22°30',NO CAMPO,EM TUBULACAO DE CHAPA DE ACO SOLDADO COM ESPESSURA DE 1/2" E DIAMETRO DE 1000MM,COMPREENDENDO POSICIONAMENTO DO TUBO,REMOCAO DE REVESTIMENT</v>
          </cell>
          <cell r="C3201" t="str">
            <v>UN</v>
          </cell>
        </row>
        <row r="3202">
          <cell r="A3202" t="str">
            <v>06.020.0891-0</v>
          </cell>
          <cell r="B3202" t="str">
            <v>EXECUCAO DE DEFLEXAO ATE 22°30`,NO CAMPO,EM TUBULACAO DE CHAPA DE ACO SOLDADO COM ESPESSURA DE 1/2" E DIAMETRO DE 1200MM,COMPREENDENDO POSICIONAMENTO DO TUBO,REMOCAO DE REVESTIMENT</v>
          </cell>
          <cell r="C3202" t="str">
            <v>UN</v>
          </cell>
        </row>
        <row r="3203">
          <cell r="A3203" t="str">
            <v>06.020.0893-0</v>
          </cell>
          <cell r="B3203" t="str">
            <v>EXECUCAO DE DEFLEXAO ATE 22°30',NO CAMPO,EM TUBULACAO DE CHAPA DE ACO SOLDADO COM ESPESSURA DE 1/2" E DIAMETRO DE 1500MM,COMPREENDENDO POSICIONAMENTO DO TUBO,REMOCAO DE REVESTIMENT</v>
          </cell>
          <cell r="C3203" t="str">
            <v>UN</v>
          </cell>
        </row>
        <row r="3204">
          <cell r="A3204" t="str">
            <v>06.020.0894-0</v>
          </cell>
          <cell r="B3204" t="str">
            <v>EXECUCAO DE DEFLEXAO ATE 22°30',NO CAMPO,EM TUBULACAO DE CHAPA DE ACO SOLDADO COM ESPESSURA DE 1/2" E DIAMETRO DE 1750MM,COMPREENDENDO POSICIONAMENTO DO TUBO,REMOCAO DE REVESTIMENT</v>
          </cell>
          <cell r="C3204" t="str">
            <v>UN</v>
          </cell>
        </row>
        <row r="3205">
          <cell r="A3205" t="str">
            <v>06.020.0895-0</v>
          </cell>
          <cell r="B3205" t="str">
            <v>EXECUCAO DE DEFLEXAO ATE 22°30',NO CAMPO,EM TUBULACAO DE CHAPA DE ACO SOLDADO COM ESPESSURA DE 1/2" E DIAMETRO DE 1800MM,COMPREENDENDO POSICIONAMENTO DO TUBO,REMOCAO DE REVESTIMENT</v>
          </cell>
          <cell r="C3205" t="str">
            <v>UN</v>
          </cell>
        </row>
        <row r="3206">
          <cell r="A3206" t="str">
            <v>06.020.0896-0</v>
          </cell>
          <cell r="B3206" t="str">
            <v>EXECUCAO DE DEFLEXAO ATE 22°30',NO CAMPO,EM TUBULACAO DE CHAPA DE ACO SOLDADO COM ESPESSURA DE 1/2" E DIAMETRO DE 2000MM,COMPREENDENDO POSICIONAMENTO DO TUBO,REMOCAO DE REVESTIMENT</v>
          </cell>
          <cell r="C3206" t="str">
            <v>UN</v>
          </cell>
        </row>
        <row r="3207">
          <cell r="A3207" t="str">
            <v>06.020.0897-0</v>
          </cell>
          <cell r="B3207" t="str">
            <v>EXECUCAO DE DEFLEXAO ATE 22°30',NO CAMPO,EM TUBULACAO DE CHAPA DE ACO SOLDADO COM ESPESSURA DE 1/2" E DIAMETRO DE 2500MM,COMPREENDENDO POSICIONAMENTO DO TUBO,REMOCAO DE REVESTIMENT</v>
          </cell>
          <cell r="C3207" t="str">
            <v>UN</v>
          </cell>
        </row>
        <row r="3208">
          <cell r="A3208" t="str">
            <v>06.020.0900-0</v>
          </cell>
          <cell r="B3208" t="str">
            <v>EXECUCAO DE DEFLEXAO ATE 22°30',NO CAMPO,EM TUBULACAO DE CHAPA DE ACO SOLDADO COM ESPESSURA DE 5/8" E DIAMETRO DE 1800MM,COMPREENDENDO POSICIONAMENTO DO TUBO,REMOCAO DE REVESTIMENT</v>
          </cell>
          <cell r="C3208" t="str">
            <v>UN</v>
          </cell>
        </row>
        <row r="3209">
          <cell r="A3209" t="str">
            <v>06.020.0901-0</v>
          </cell>
          <cell r="B3209" t="str">
            <v>EXECUCAO DE DEFLEXAO ATE 22°30',NO CAMPO,EM TUBULACAO DE CHAPA DE ACO SOLDADO COM ESPESSURA DE 5/8" E DIAMETRO DE 2000MM,COMPREENDENDO POSICIONAMENTO DO TUBO,REMOCAO DE REVESTIMENT</v>
          </cell>
          <cell r="C3209" t="str">
            <v>UN</v>
          </cell>
        </row>
        <row r="3210">
          <cell r="A3210" t="str">
            <v>06.020.0902-0</v>
          </cell>
          <cell r="B3210" t="str">
            <v>EXECUCAO DE DEFLEXAO ATE 22°30',NO CAMPO,EM TUBULACAO DE CHAPA DE ACO SOLDADO COM ESPESSURA DE 5/8" E DIAMETRO DE 2500MM,COMPREENDENDO POSICIONAMENTO DO TUBO,REMOCAO DE REVESTIMENT</v>
          </cell>
          <cell r="C3210" t="str">
            <v>UN</v>
          </cell>
        </row>
        <row r="3211">
          <cell r="A3211" t="str">
            <v>06.020.0905-0</v>
          </cell>
          <cell r="B3211" t="str">
            <v>MONTAGEM DE PESCOCO DE DERIVACAO DE ACO,DIAMETRO DE 150MM,SOLDADO EM TUBO DUCTIL COM ELETRODO ESPECIAL,INCLUSIVE FURACAODO TUBO</v>
          </cell>
          <cell r="C3211" t="str">
            <v>UN</v>
          </cell>
        </row>
        <row r="3212">
          <cell r="A3212" t="str">
            <v>06.020.0906-0</v>
          </cell>
          <cell r="B3212" t="str">
            <v>MONTAGEM DE PESCOCO DE DERIVACAO DE ACO,DIAMETRO DE 200MM,SOLDADO EM TUBO DUCTIL COM ELETRODO ESPECIAL,INCLUSIVE FURACAODO TUBO</v>
          </cell>
          <cell r="C3212" t="str">
            <v>UN</v>
          </cell>
        </row>
        <row r="3213">
          <cell r="A3213" t="str">
            <v>06.020.0908-0</v>
          </cell>
          <cell r="B3213" t="str">
            <v>MONTAGEM DE PESCOCO DE DERIVACAO DE ACO,DIAMETRO DE 100MM,SOLDADO EM TUBO DUCTIL COM ELETRODO ESPECIAL,INCLUSIVE FURACAODO TUBO</v>
          </cell>
          <cell r="C3213" t="str">
            <v>UN</v>
          </cell>
        </row>
        <row r="3214">
          <cell r="A3214" t="str">
            <v>06.020.0910-0</v>
          </cell>
          <cell r="B3214" t="str">
            <v>MONTAGEM DE PESCOCO DE DERIVACAO DE ACO,DIAMETRO DE 75MM,SOLDADO EM TUBO DUCTIL COM ELETRODO ESPECIAL,INCLUSIVE FURACAODO TUBO</v>
          </cell>
          <cell r="C3214" t="str">
            <v>UN</v>
          </cell>
        </row>
        <row r="3215">
          <cell r="A3215" t="str">
            <v>06.020.0915-0</v>
          </cell>
          <cell r="B3215" t="str">
            <v>MONTAGEM DE JUNTA DRESSER COM ANCORAGENS(HARNESS),EXCLUSIVEA PECA,COM DIAMETRO DE 150MM. CUSTO POR PECA</v>
          </cell>
          <cell r="C3215" t="str">
            <v>UN</v>
          </cell>
        </row>
        <row r="3216">
          <cell r="A3216" t="str">
            <v>06.020.0916-0</v>
          </cell>
          <cell r="B3216" t="str">
            <v>MONTAGEM DE JUNTA DRESSER COM ANCORAGENS(HARNESS),EXCLUSIVEA PECA,COM DIAMETRO DE 200MM. CUSTO POR PECA</v>
          </cell>
          <cell r="C3216" t="str">
            <v>UN</v>
          </cell>
        </row>
        <row r="3217">
          <cell r="A3217" t="str">
            <v>06.020.0917-0</v>
          </cell>
          <cell r="B3217" t="str">
            <v>MONTAGEM DE JUNTA DRESSER COM ANCORAGENS(HARNESS),EXCLUSIVEA PECA,COM DIAMETRO DE 250MM. CUSTO POR PECA</v>
          </cell>
          <cell r="C3217" t="str">
            <v>UN</v>
          </cell>
        </row>
        <row r="3218">
          <cell r="A3218" t="str">
            <v>06.020.0918-0</v>
          </cell>
          <cell r="B3218" t="str">
            <v>MONTAGEM DE JUNTA DRESSER COM ANCORAGENS(HARNESS),EXCLUSIVEA PECA,COM DIAMETRO DE 300MM. CUSTO POR PECA</v>
          </cell>
          <cell r="C3218" t="str">
            <v>UN</v>
          </cell>
        </row>
        <row r="3219">
          <cell r="A3219" t="str">
            <v>06.020.0919-0</v>
          </cell>
          <cell r="B3219" t="str">
            <v>MONTAGEM DE JUNTA DRESSER COM ANCORAGENS(HARNESS),EXCLUSIVEA PECA,COM DIAMETRO DE 350MM. CUSTO POR PECA</v>
          </cell>
          <cell r="C3219" t="str">
            <v>UN</v>
          </cell>
        </row>
        <row r="3220">
          <cell r="A3220" t="str">
            <v>06.020.0920-0</v>
          </cell>
          <cell r="B3220" t="str">
            <v>MONTAGEM DE JUNTA DRESSER COM ANCORAGENS(HARNESS),EXCLUSIVEA PECA,COM DIAMETRO DE 400MM. CUSTO POR PECA</v>
          </cell>
          <cell r="C3220" t="str">
            <v>UN</v>
          </cell>
        </row>
        <row r="3221">
          <cell r="A3221" t="str">
            <v>06.020.0921-0</v>
          </cell>
          <cell r="B3221" t="str">
            <v>MONTAGEM DE JUNTA DRESSER COM ANCORAGENS(HARNESS),EXCLUSIVEA PECA,COM DIAMETRO DE 450MM. CUSTO POR PECA</v>
          </cell>
          <cell r="C3221" t="str">
            <v>UN</v>
          </cell>
        </row>
        <row r="3222">
          <cell r="A3222" t="str">
            <v>06.020.0922-0</v>
          </cell>
          <cell r="B3222" t="str">
            <v>MONTAGEM DE JUNTA DRESSER COM ANCORAGENS(HARNESS),EXCLUSIVEA PECA,COM DIAMETRO DE 500MM. CUSTO POR PECA</v>
          </cell>
          <cell r="C3222" t="str">
            <v>UN</v>
          </cell>
        </row>
        <row r="3223">
          <cell r="A3223" t="str">
            <v>06.020.0924-0</v>
          </cell>
          <cell r="B3223" t="str">
            <v>MONTAGEM DE JUNTA DRESSER COM ANCORAGENS(HARNESS),EXCLUSIVEA PECA,COM DIAMETRO DE 600MM. CUSTO POR PECA</v>
          </cell>
          <cell r="C3223" t="str">
            <v>UN</v>
          </cell>
        </row>
        <row r="3224">
          <cell r="A3224" t="str">
            <v>06.020.0926-0</v>
          </cell>
          <cell r="B3224" t="str">
            <v>MONTAGEM DE JUNTA DRESSER COM ANCORAGENS(HARNESS),EXCLUSIVEA PECA,COM DIAMETRO DE 700MM. CUSTO POR PECA</v>
          </cell>
          <cell r="C3224" t="str">
            <v>UN</v>
          </cell>
        </row>
        <row r="3225">
          <cell r="A3225" t="str">
            <v>06.020.0928-0</v>
          </cell>
          <cell r="B3225" t="str">
            <v>MONTAGEM DE JUNTA DRESSER COM ANCORAGENS(HARNESS),EXCLUSIVEA PECA,COM DIAMETRO DE 800MM. CUSTO POR PECA</v>
          </cell>
          <cell r="C3225" t="str">
            <v>UN</v>
          </cell>
        </row>
        <row r="3226">
          <cell r="A3226" t="str">
            <v>06.020.0930-0</v>
          </cell>
          <cell r="B3226" t="str">
            <v>MONTAGEM DE JUNTA DRESSER COM ANCORAGENS(HARNESS),EXCLUSIVEA PECA,COM DIAMETRO DE 900MM. CUSTO POR PECA</v>
          </cell>
          <cell r="C3226" t="str">
            <v>UN</v>
          </cell>
        </row>
        <row r="3227">
          <cell r="A3227" t="str">
            <v>06.020.0932-0</v>
          </cell>
          <cell r="B3227" t="str">
            <v>MONTAGEM DE JUNTA DRESSER COM ANCORAGENS(HARNESS),EXCLUSIVEA PECA,COM DIAMETRO DE 1000MM. CUSTO POR PECA</v>
          </cell>
          <cell r="C3227" t="str">
            <v>UN</v>
          </cell>
        </row>
        <row r="3228">
          <cell r="A3228" t="str">
            <v>06.020.0933-0</v>
          </cell>
          <cell r="B3228" t="str">
            <v>MONTAGEM DE JUNTA DRESSER COM ANCORAGENS(HARNESS),EXCLUSIVEA PECA,COM DIAMETRO DE 1200MM. CUSTO POR PECA</v>
          </cell>
          <cell r="C3228" t="str">
            <v>UN</v>
          </cell>
        </row>
        <row r="3229">
          <cell r="A3229" t="str">
            <v>06.020.0934-0</v>
          </cell>
          <cell r="B3229" t="str">
            <v>MONTAGEM DE JUNTA DRESSER COM ANCORAGENS(HARNESS),EXCLUSIVEA PECA,COM DIAMETRO DE 1300MM. CUSTO POR PECA</v>
          </cell>
          <cell r="C3229" t="str">
            <v>UN</v>
          </cell>
        </row>
        <row r="3230">
          <cell r="A3230" t="str">
            <v>06.020.0935-0</v>
          </cell>
          <cell r="B3230" t="str">
            <v>MONTAGEM DE JUNTA DRESSER COM ANCORAGENS(HARNESS),EXCLUSIVEA PECA,COM DIAMETRO DE 1500MM. CUSTO POR PECA</v>
          </cell>
          <cell r="C3230" t="str">
            <v>UN</v>
          </cell>
        </row>
        <row r="3231">
          <cell r="A3231" t="str">
            <v>06.020.0937-0</v>
          </cell>
          <cell r="B3231" t="str">
            <v>MONTAGEM DE JUNTA DRESSER COM ANCORAGENS(HARNESS),EXCLUSIVEA PECA,COM DIAMETRO DE 2000MM. CUSTO POR PECA</v>
          </cell>
          <cell r="C3231" t="str">
            <v>UN</v>
          </cell>
        </row>
        <row r="3232">
          <cell r="A3232" t="str">
            <v>06.020.0938-0</v>
          </cell>
          <cell r="B3232" t="str">
            <v>MONTAGEM DE JUNTA DRESSER COM ANCORAGENS(HARNESS),EXCLUSIVEA PECA,COM DIAMETRO DE 2500MM. CUSTO POR PECA</v>
          </cell>
          <cell r="C3232" t="str">
            <v>UN</v>
          </cell>
        </row>
        <row r="3233">
          <cell r="A3233" t="str">
            <v>06.021.0010-0</v>
          </cell>
          <cell r="B3233" t="str">
            <v>MONTAGEM PREVIA DE VAOS RETOS, PARA TRAVESSIAS AEREAS DE ADUTORAS DE ACO,COM DIAMETRO DE 300MM</v>
          </cell>
          <cell r="C3233" t="str">
            <v>M</v>
          </cell>
        </row>
        <row r="3234">
          <cell r="A3234" t="str">
            <v>06.021.0011-0</v>
          </cell>
          <cell r="B3234" t="str">
            <v>MONTAGEM PREVIA DE VAOS RETOS, PARA TRAVESSIAS AEREAS DE ADUTORAS DE ACO,COM DIAMETRO DE 400MM</v>
          </cell>
          <cell r="C3234" t="str">
            <v>M</v>
          </cell>
        </row>
        <row r="3235">
          <cell r="A3235" t="str">
            <v>06.021.0012-0</v>
          </cell>
          <cell r="B3235" t="str">
            <v>MONTAGEM PREVIA DE VAOS RETOS, PARA TRAVESSIAS AEREAS DE ADUTORAS DE ACO,COM DIAMETRO DE 500MM</v>
          </cell>
          <cell r="C3235" t="str">
            <v>M</v>
          </cell>
        </row>
        <row r="3236">
          <cell r="A3236" t="str">
            <v>06.021.0013-0</v>
          </cell>
          <cell r="B3236" t="str">
            <v>MONTAGEM PREVIA DE VAOS RETOS, PARA TRAVESSIAS AEREAS DE ADUTORAS DE ACO,COM DIAMETRO DE 600MM</v>
          </cell>
          <cell r="C3236" t="str">
            <v>M</v>
          </cell>
        </row>
        <row r="3237">
          <cell r="A3237" t="str">
            <v>06.021.0014-0</v>
          </cell>
          <cell r="B3237" t="str">
            <v>MONTAGEM PREVIA DE VAOS RETOS, PARA TRAVESSIAS AEREAS DE ADUTORAS DE ACO,COM DIAMETRO DE 700MM</v>
          </cell>
          <cell r="C3237" t="str">
            <v>M</v>
          </cell>
        </row>
        <row r="3238">
          <cell r="A3238" t="str">
            <v>06.021.0015-0</v>
          </cell>
          <cell r="B3238" t="str">
            <v>MONTAGEM PREVIA DE VAOS RETOS, PARA TRAVESSIAS AEREAS DE ADUTORAS DE ACO,COM DIAMETRO DE 800MM</v>
          </cell>
          <cell r="C3238" t="str">
            <v>M</v>
          </cell>
        </row>
        <row r="3239">
          <cell r="A3239" t="str">
            <v>06.021.0016-0</v>
          </cell>
          <cell r="B3239" t="str">
            <v>MONTAGEM PREVIA DE VAOS RETOS, PARA TRAVESSIAS AEREAS DE ADUTORAS DE ACO,COM DIAMETRO DE 900MM</v>
          </cell>
          <cell r="C3239" t="str">
            <v>M</v>
          </cell>
        </row>
        <row r="3240">
          <cell r="A3240" t="str">
            <v>06.021.0017-0</v>
          </cell>
          <cell r="B3240" t="str">
            <v>MONTAGEM PREVIA DE VAOS RETOS, PARA TRAVESSIAS AEREAS DE ADUTORAS DE ACO,COM DIAMETRO DE 1000MM</v>
          </cell>
          <cell r="C3240" t="str">
            <v>M</v>
          </cell>
        </row>
        <row r="3241">
          <cell r="A3241" t="str">
            <v>06.021.0018-0</v>
          </cell>
          <cell r="B3241" t="str">
            <v>MONTAGEM PREVIA DE VAOS RETOS, PARA TRAVESSIAS AEREAS DE ADUTORAS DE ACO,COM DIAMETRO DE 1200MM</v>
          </cell>
          <cell r="C3241" t="str">
            <v>M</v>
          </cell>
        </row>
        <row r="3242">
          <cell r="A3242" t="str">
            <v>06.021.0019-0</v>
          </cell>
          <cell r="B3242" t="str">
            <v>MONTAGEM PREVIA DE VAOS RETOS, PARA TRAVESSIAS AEREAS DE ADUTORAS DE ACO,COM DIAMETRO DE 1500MM</v>
          </cell>
          <cell r="C3242" t="str">
            <v>M</v>
          </cell>
        </row>
        <row r="3243">
          <cell r="A3243" t="str">
            <v>06.021.0020-0</v>
          </cell>
          <cell r="B3243" t="str">
            <v>MONTAGEM PREVIA DE VAOS RETOS, PARA TRAVESSIAS AEREAS DE ADUTORAS DE ACO,COM DIAMETRO DE 1750MM</v>
          </cell>
          <cell r="C3243" t="str">
            <v>M</v>
          </cell>
        </row>
        <row r="3244">
          <cell r="A3244" t="str">
            <v>06.021.0021-0</v>
          </cell>
          <cell r="B3244" t="str">
            <v>MONTAGEM PREVIA DE VAOS RETOS, PARA TRAVESSIAS AEREAS DE ADUTORAS DE ACO,COM DIAMETRO DE 2000MM</v>
          </cell>
          <cell r="C3244" t="str">
            <v>M</v>
          </cell>
        </row>
        <row r="3245">
          <cell r="A3245" t="str">
            <v>06.021.0025-0</v>
          </cell>
          <cell r="B3245" t="str">
            <v>MONTAGEM PREVIA DE PORTICOS OU ARCOS,PARA TRAVESSIAS AEREASEM TUBOS DE ACO,COM DIAMETRO DE 300MM</v>
          </cell>
          <cell r="C3245" t="str">
            <v>M</v>
          </cell>
        </row>
        <row r="3246">
          <cell r="A3246" t="str">
            <v>06.021.0026-0</v>
          </cell>
          <cell r="B3246" t="str">
            <v>MONTAGEM PREVIA DE PORTICOS OU ARCOS,PARA TRAVESSIAS AEREASEM TUBOS DE ACO,COM DIAMETRO DE 400MM</v>
          </cell>
          <cell r="C3246" t="str">
            <v>M</v>
          </cell>
        </row>
        <row r="3247">
          <cell r="A3247" t="str">
            <v>06.021.0027-0</v>
          </cell>
          <cell r="B3247" t="str">
            <v>MONTAGEM PREVIA DE PORTICOS OU ARCOS,PARA TRAVESSIAS AEREASEM TUBOS DE ACO,COM DIAMETRO DE 500MM</v>
          </cell>
          <cell r="C3247" t="str">
            <v>M</v>
          </cell>
        </row>
        <row r="3248">
          <cell r="A3248" t="str">
            <v>06.021.0028-0</v>
          </cell>
          <cell r="B3248" t="str">
            <v>MONTAGEM PREVIA DE PORTICOS OU ARCOS,PARA TRAVESSIAS AEREASEM TUBOS DE ACO,COM DIAMETRO DE 600MM</v>
          </cell>
          <cell r="C3248" t="str">
            <v>M</v>
          </cell>
        </row>
        <row r="3249">
          <cell r="A3249" t="str">
            <v>06.021.0029-0</v>
          </cell>
          <cell r="B3249" t="str">
            <v>MONTAGEM PREVIA DE PORTICOS OU ARCOS,PARA TRAVESSIAS AEREASEM TUBOS DE ACO,COM DIAMETRO DE 700MM</v>
          </cell>
          <cell r="C3249" t="str">
            <v>M</v>
          </cell>
        </row>
        <row r="3250">
          <cell r="A3250" t="str">
            <v>06.021.0030-0</v>
          </cell>
          <cell r="B3250" t="str">
            <v>MONTAGEM PREVIA DE PORTICOS OU ARCOS,PARA TRAVESSIAS AEREASEM TUBOS DE ACO,COM DIAMETRO DE 800MM</v>
          </cell>
          <cell r="C3250" t="str">
            <v>M</v>
          </cell>
        </row>
        <row r="3251">
          <cell r="A3251" t="str">
            <v>06.021.0031-0</v>
          </cell>
          <cell r="B3251" t="str">
            <v>MONTAGEM PREVIA DE PORTICOS OU ARCOS,PARA TRAVESSIAS AEREASEM TUBOS DE ACO,COM DIAMETRO DE 900MM</v>
          </cell>
          <cell r="C3251" t="str">
            <v>M</v>
          </cell>
        </row>
        <row r="3252">
          <cell r="A3252" t="str">
            <v>06.021.0032-0</v>
          </cell>
          <cell r="B3252" t="str">
            <v>MONTAGEM PREVIA DE PORTICOS OU ARCOS,PARA TRAVESSIAS AEREASEM TUBOS DE ACO,COM DIAMETRO DE 1000MM</v>
          </cell>
          <cell r="C3252" t="str">
            <v>M</v>
          </cell>
        </row>
        <row r="3253">
          <cell r="A3253" t="str">
            <v>06.021.0033-0</v>
          </cell>
          <cell r="B3253" t="str">
            <v>MONTAGEM PREVIA DE PORTICOS OU ARCOS,PARA TRAVESSIAS AEREASEM TUBOS DE ACO,COM DIAMETRO DE 1200MM</v>
          </cell>
          <cell r="C3253" t="str">
            <v>M</v>
          </cell>
        </row>
        <row r="3254">
          <cell r="A3254" t="str">
            <v>06.021.0034-0</v>
          </cell>
          <cell r="B3254" t="str">
            <v>MONTAGEM PREVIA DE PORTICOS OU ARCOS,PARA TRAVESSIAS AEREASEM TUBOS DE ACO,COM DIAMETRO DE 1500MM</v>
          </cell>
          <cell r="C3254" t="str">
            <v>M</v>
          </cell>
        </row>
        <row r="3255">
          <cell r="A3255" t="str">
            <v>06.021.0035-0</v>
          </cell>
          <cell r="B3255" t="str">
            <v>MONTAGEM PREVIA DE PORTICOS OU ARCOS,PARA TRAVESSIAS AEREASEM TUBOS DE ACO,COM DIAMETRO DE 1750MM</v>
          </cell>
          <cell r="C3255" t="str">
            <v>M</v>
          </cell>
        </row>
        <row r="3256">
          <cell r="A3256" t="str">
            <v>06.021.0036-0</v>
          </cell>
          <cell r="B3256" t="str">
            <v>MONTAGEM PREVIA DE PORTICOS OU ARCOS,PARA TRAVESSIAS AEREASEM TUBOS DE ACO,COM DIAMETRO DE 2000MM</v>
          </cell>
          <cell r="C3256" t="str">
            <v>M</v>
          </cell>
        </row>
        <row r="3257">
          <cell r="A3257" t="str">
            <v>06.021.0040-0</v>
          </cell>
          <cell r="B3257" t="str">
            <v>ASSENTAMENTO DE VAOS RETOS DE TUBOS DE ACO,ATE 30,00M,NO LOCAL DEFINITIVO DA TRAVESSIA,COM UTILIZACAO DIRETA DE GUINDASTE</v>
          </cell>
          <cell r="C3257" t="str">
            <v>UN</v>
          </cell>
        </row>
        <row r="3258">
          <cell r="A3258" t="str">
            <v>06.021.0041-0</v>
          </cell>
          <cell r="B3258" t="str">
            <v>ASSENTAMENTO DE PORTICOS OU ARCOS SIMPLES DE TUBOS DE ACO,DE31,00 A 50,00M,NO LOCAL DEFINITIVO DA TRAVESSIA,COM UTILIZACAO DIRETA DE GUINDASTE</v>
          </cell>
          <cell r="C3258" t="str">
            <v>UN</v>
          </cell>
        </row>
        <row r="3259">
          <cell r="A3259" t="str">
            <v>06.022.0010-0</v>
          </cell>
          <cell r="B3259" t="str">
            <v>SUPORTES TIPO CONSOLE EM CHAPA ATE 3/8" DE ESPESSURA E PERFIS CANTONEIRA 4 X 4",SOLDADOS,PARA FIXACAO SUSPENSA DE TUBULACOES,INCLUSIVE JATEAMENTO DAS SUPERFICIES E PINTURA ANTIOXID</v>
          </cell>
          <cell r="C3259" t="str">
            <v>KG</v>
          </cell>
        </row>
        <row r="3260">
          <cell r="A3260" t="str">
            <v>06.030.0001-0</v>
          </cell>
          <cell r="B3260" t="str">
            <v>TUBO DE CHAPA DE ACO,COM ESPESSURA DE 1/2",DIAMETRO DE 1,20A 1,50M,PARA CRAVACAO HORIZONTAL COM MACACO HIDRAULICO,CONFORME O ITEM 06.106.0010.FORNECIMENTO</v>
          </cell>
          <cell r="C3260" t="str">
            <v>KG</v>
          </cell>
        </row>
        <row r="3261">
          <cell r="A3261" t="str">
            <v>06.031.0031-0</v>
          </cell>
          <cell r="B3261" t="str">
            <v>TUBO DE ACO CARBONO FABRICADOS CONFORME NORMA AWWA C-200,REVESTIDOS INTERNAMENTE CONFORME NORMA AWWA C-210 EPOXI LIQUIDOE EXTERNAMENTE DN'S 150-1200,NORMA AWWA C-213 FUSION BONDED</v>
          </cell>
          <cell r="C3261" t="str">
            <v>M</v>
          </cell>
        </row>
        <row r="3262">
          <cell r="A3262" t="str">
            <v>06.031.0032-0</v>
          </cell>
          <cell r="B3262" t="str">
            <v>TUBO DE ACO CARBONO FABRICADOS CONFORME NORMA AWWA C-200,REVESTIDOS INTERNAMENTE CONFORME NORMA AWWA C-210 EPOXI LIQUIDOE EXTERNAMENTE DN'S 150-1200,NORMA AWWA C-213 FUSION BONDED</v>
          </cell>
          <cell r="C3262" t="str">
            <v>M</v>
          </cell>
        </row>
        <row r="3263">
          <cell r="A3263" t="str">
            <v>06.031.0035-0</v>
          </cell>
          <cell r="B3263" t="str">
            <v>TUBO DE ACO CARBONO FABRICADOS CONFORME NORMA AWWA C-200,REVESTIDOS INTERNAMENTE CONFORME NORMA AWWA C-210 EPOXI LIQUIDOE EXTERNAMENTE DN'S 150-1200,NORMA AWWA C-213 FUSION BONDED</v>
          </cell>
          <cell r="C3263" t="str">
            <v>M</v>
          </cell>
        </row>
        <row r="3264">
          <cell r="A3264" t="str">
            <v>06.031.0039-0</v>
          </cell>
          <cell r="B3264" t="str">
            <v>TUBO DE ACO CARBONO FABRICADOS CONFORME NORMA AWWA C-200,REVESTIDOS INTERNAMENTE CONFORME NORMA AWWA C-210 EPOXI LIQUIDOE EXTERNAMENTE DN'S 150-1200,NORMA AWWA C-213 FUSION BONDED</v>
          </cell>
          <cell r="C3264" t="str">
            <v>M</v>
          </cell>
        </row>
        <row r="3265">
          <cell r="A3265" t="str">
            <v>06.031.0041-0</v>
          </cell>
          <cell r="B3265" t="str">
            <v>TUBO DE ACO CARBONO FABRICADOS CONFORME NORMA AWWA C-200,REVESTIDOS INTERNAMENTE CONFORME NORMA AWWA C-210 EPOXI LIQUIDOE EXTERNAMENTE DN'S 150-1200,NORMA AWWA C-213 FUSION BONDED</v>
          </cell>
          <cell r="C3265" t="str">
            <v>M</v>
          </cell>
        </row>
        <row r="3266">
          <cell r="A3266" t="str">
            <v>06.031.0043-0</v>
          </cell>
          <cell r="B3266" t="str">
            <v>TUBO DE ACO CARBONO FABRICADOS CONFORME NORMA AWWA C-200,REVESTIDOS INTERNAMENTE CONFORME NORMA AWWA C-210 EPOXI LIQUIDOE EXTERNAMENTE DN'S 150-1200,NORMA AWWA C-213 FUSION BONDED</v>
          </cell>
          <cell r="C3266" t="str">
            <v>M</v>
          </cell>
        </row>
        <row r="3267">
          <cell r="A3267" t="str">
            <v>06.031.0095-0</v>
          </cell>
          <cell r="B3267" t="str">
            <v>TUBO DE ACO CARBONO FABRICADOS CONFORME NORMA AWWA C-200,REVESTIDOS INTERNAMENTE CONFORME NORMA AWWA C-210 EPOXI LIQUIDOE EXTERNAMENTE DN'S 150-1200,NORMA AWWA C-213 FUSION BONDED</v>
          </cell>
          <cell r="C3267" t="str">
            <v>M</v>
          </cell>
        </row>
        <row r="3268">
          <cell r="A3268" t="str">
            <v>06.031.0096-0</v>
          </cell>
          <cell r="B3268" t="str">
            <v>TUBO DE ACO CARBONO FABRICADOS CONFORME NORMA AWWA C-200,REVESTIDOS INTERNAMENTE CONFORME NORMA AWWA C-210 EPOXI LIQUIDOE EXTERNAMENTE DN'S 150-1200,NORMA AWWA C-213 FUSION BONDED</v>
          </cell>
          <cell r="C3268" t="str">
            <v>M</v>
          </cell>
        </row>
        <row r="3269">
          <cell r="A3269" t="str">
            <v>06.031.0098-0</v>
          </cell>
          <cell r="B3269" t="str">
            <v>TUBO DE ACO CARBONO FABRICADOS CONFORME NORMA AWWA C-200,REVESTIDOS INTERNAMENTE CONFORME NORMA AWWA C-210 EPOXI LIQUIDOE EXTERNAMENTE DN'S 150-1200,NORMA AWWA C-213 FUSION BONDED</v>
          </cell>
          <cell r="C3269" t="str">
            <v>M</v>
          </cell>
        </row>
        <row r="3270">
          <cell r="A3270" t="str">
            <v>06.031.0100-0</v>
          </cell>
          <cell r="B3270" t="str">
            <v>TUBO DE ACO CARBONO FABRICADOS CONFORME NORMA AWWA C-200,REVESTIDOS INTERNAMENTE CONFORME NORMA AWWA C-210 EPOXI LIQUIDOE EXTERNAMENTE DN'S 150-1200,NORMA AWWA C-213 FUSION BONDED</v>
          </cell>
          <cell r="C3270" t="str">
            <v>M</v>
          </cell>
        </row>
        <row r="3271">
          <cell r="A3271" t="str">
            <v>06.031.0105-0</v>
          </cell>
          <cell r="B3271" t="str">
            <v>TUBO DE ACO CARBONO FABRICADOS CONFORME NORMA AWWA C-200,REVESTIDOS INTERNAMENTE CONFORME NORMA AWWA C-210 EPOXI LIQUIDOE EXTERNAMENTE DN'S 150-1200,NORMA AWWA C-213 FUSION BONDED</v>
          </cell>
          <cell r="C3271" t="str">
            <v>M</v>
          </cell>
        </row>
        <row r="3272">
          <cell r="A3272" t="str">
            <v>06.031.0110-0</v>
          </cell>
          <cell r="B3272" t="str">
            <v>TUBO DE ACO CARBONO FABRICADOS CONFORME NORMA AWWA C-200,REVESTIDOS INTERNAMENTE CONFORME NORMA AWWA C-210 EPOXI LIQUIDOE EXTERNAMENTE DN'S 150-1200,NORMA AWWA C-213 FUSION BONDED</v>
          </cell>
          <cell r="C3272" t="str">
            <v>M</v>
          </cell>
        </row>
        <row r="3273">
          <cell r="A3273" t="str">
            <v>06.031.0115-0</v>
          </cell>
          <cell r="B3273" t="str">
            <v>TUBO DE ACO CARBONO FABRICADOS CONFORME NORMA AWWA C-200,REVESTIDOS INTERNAMENTE CONFORME NORMA AWWA C-210 EPOXI LIQUIDOE EXTERNAMENTE DN'S 150-1200,NORMA AWWA C-213 FUSION BONDED</v>
          </cell>
          <cell r="C3273" t="str">
            <v>M</v>
          </cell>
        </row>
        <row r="3274">
          <cell r="A3274" t="str">
            <v>06.031.0120-0</v>
          </cell>
          <cell r="B3274" t="str">
            <v>TUBO DE ACO CARBONO FABRICADOS CONFORME NORMA AWWA C-200,REVESTIDOS INTERNAMENTE CONFORME NORMA AWWA C-210 EPOXI LIQUIDOE EXTERNAMENTE DN'S 150-1200,NORMA AWWA C-213 FUSION BONDED</v>
          </cell>
          <cell r="C3274" t="str">
            <v>M</v>
          </cell>
        </row>
        <row r="3275">
          <cell r="A3275" t="str">
            <v>06.031.0125-0</v>
          </cell>
          <cell r="B3275" t="str">
            <v>TUBO DE ACO CARBONO FABRICADOS CONFORME NORMA AWWA C-200,REVESTIDOS INTERNAMENTE CONFORME NORMA AWWA C-210 EPOXI LIQUIDOE EXTERNAMENTE DN'S 150-1200,NORMA AWWA C-213 FUSION BONDED</v>
          </cell>
          <cell r="C3275" t="str">
            <v>M</v>
          </cell>
        </row>
        <row r="3276">
          <cell r="A3276" t="str">
            <v>06.031.0130-0</v>
          </cell>
          <cell r="B3276" t="str">
            <v>TUBO DE ACO CARBONO FABRICADOS CONFORME NORMA AWWA C-200,REVESTIDOS INTERNAMENTE CONFORME NORMA AWWA C-210 EPOXI LIQUIDOE EXTERNAMENTE DN'S 150-1200,NORMA AWWA C-213 FUSION BONDED</v>
          </cell>
          <cell r="C3276" t="str">
            <v>M</v>
          </cell>
        </row>
        <row r="3277">
          <cell r="A3277" t="str">
            <v>06.031.0135-0</v>
          </cell>
          <cell r="B3277" t="str">
            <v>TUBO DE ACO CARBONO FABRICADOS CONFORME NORMA AWWA C-200,REVESTIDOS INTERNAMENTE CONFORME NORMA AWWA C-210 EPOXI LIQUIDOE EXTERNAMENTE DN'S 150-1200,NORMA AWWA C-213 FUSION BONDED</v>
          </cell>
          <cell r="C3277" t="str">
            <v>M</v>
          </cell>
        </row>
        <row r="3278">
          <cell r="A3278" t="str">
            <v>06.031.0140-0</v>
          </cell>
          <cell r="B3278" t="str">
            <v>TUBO DE ACO CARBONO FABRICADOS CONFORME NORMA AWWA C-200,REVESTIDOS INTERNAMENTE CONFORME NORMA AWWA C-210 EPOXI LIQUIDOE EXTERNAMENTE DN'S 150-1200,NORMA AWWA C-213 FUSION BONDED</v>
          </cell>
          <cell r="C3278" t="str">
            <v>M</v>
          </cell>
        </row>
        <row r="3279">
          <cell r="A3279" t="str">
            <v>06.031.0145-0</v>
          </cell>
          <cell r="B3279" t="str">
            <v>TUBO DE ACO CARBONO FABRICADOS CONFORME NORMA AWWA C-200,REVESTIDOS INTERNAMENTE CONFORME NORMA AWWA C-210 EPOXI LIQUIDOE EXTERNAMENTE DN'S 150-1200,NORMA AWWA C-213 FUSION BONDED</v>
          </cell>
          <cell r="C3279" t="str">
            <v>M</v>
          </cell>
        </row>
        <row r="3280">
          <cell r="A3280" t="str">
            <v>06.031.0255-0</v>
          </cell>
          <cell r="B3280" t="str">
            <v>TUBO DE ACO CARBONO FABRICADOS CONFORME NORMA AWWA C-200,REVESTIDOS INTERNAMENTE CONFORME NORMA AWWA C-210 EPOXI LIQUIDOE EXTERNAMENTE DN'S 150-1200,NORMA AWWA C-213 FUSION BONDED</v>
          </cell>
          <cell r="C3280" t="str">
            <v>M</v>
          </cell>
        </row>
        <row r="3281">
          <cell r="A3281" t="str">
            <v>06.031.0260-0</v>
          </cell>
          <cell r="B3281" t="str">
            <v>TUBO DE ACO CARBONO FABRICADOS CONFORME NORMA AWWA C-200,REVESTIDOS INTERNAMENTE CONFORME NORMA AWWA C-210 EPOXI LIQUIDOE EXTERNAMENTE DN'S 150-1200,NORMA AWWA C-213 FUSION BONDED</v>
          </cell>
          <cell r="C3281" t="str">
            <v>M</v>
          </cell>
        </row>
        <row r="3282">
          <cell r="A3282" t="str">
            <v>06.031.0265-0</v>
          </cell>
          <cell r="B3282" t="str">
            <v>TUBO DE ACO CARBONO FABRICADOS CONFORME NORMA AWWA C-200,REVESTIDOS INTERNAMENTE CONFORME NORMA AWWA C-210 EPOXI LIQUIDOE EXTERNAMENTE DN'S 150-1200,NORMA AWWA C-213 FUSION BONDED</v>
          </cell>
          <cell r="C3282" t="str">
            <v>M</v>
          </cell>
        </row>
        <row r="3283">
          <cell r="A3283" t="str">
            <v>06.031.0270-0</v>
          </cell>
          <cell r="B3283" t="str">
            <v>TUBO DE ACO CARBONO FABRICADOS CONFORME NORMA AWWA C-200,REVESTIDOS INTERNAMENTE CONFORME NORMA AWWA C-210 EPOXI LIQUIDOE EXTERNAMENTE DN'S 150-1200,NORMA AWWA C-213 FUSION BONDED</v>
          </cell>
          <cell r="C3283" t="str">
            <v>M</v>
          </cell>
        </row>
        <row r="3284">
          <cell r="A3284" t="str">
            <v>06.031.0275-0</v>
          </cell>
          <cell r="B3284" t="str">
            <v>TUBO DE ACO CARBONO FABRICADOS CONFORME NORMA AWWA C-200,REVESTIDOS INTERNAMENTE CONFORME NORMA AWWA C-210 EPOXI LIQUIDOE EXTERNAMENTE DN'S 150-1200,NORMA AWWA C-213 FUSION BONDED</v>
          </cell>
          <cell r="C3284" t="str">
            <v>M</v>
          </cell>
        </row>
        <row r="3285">
          <cell r="A3285" t="str">
            <v>06.031.0280-0</v>
          </cell>
          <cell r="B3285" t="str">
            <v>TUBO DE ACO CARBONO FABRICADOS CONFORME NORMA AWWA C-200,REVESTIDOS INTERNAMENTE CONFORME NOMRA AWWA C-210 EPOXI LIQUIDOE EXTERNAMENTE DN'S 150-1200,NORMA AWWA C-213 FUSION BONDED</v>
          </cell>
          <cell r="C3285" t="str">
            <v>M</v>
          </cell>
        </row>
        <row r="3286">
          <cell r="A3286" t="str">
            <v>06.031.0283-0</v>
          </cell>
          <cell r="B3286" t="str">
            <v>TUBO DE ACO CARBONO FABRICADOS CONFORME NORMA AWWA C-200,REVESTIDOS INTERNAMENTE CONFORME NORMA AWWA C-210 EPOXI LIQUIDOE EXTERNAMENTE DN'S 150-1200,NORMA AWWA C-213 FUSION BONDED</v>
          </cell>
          <cell r="C3286" t="str">
            <v>M</v>
          </cell>
        </row>
        <row r="3287">
          <cell r="A3287" t="str">
            <v>06.031.0285-0</v>
          </cell>
          <cell r="B3287" t="str">
            <v>TUBO DE ACO CARBONO FABRICADOS CONFORME NORMA AWWA C-200,REVESTIDOS INTERNAMENTE CONFORME NORMA AWWA C-210 EPOXI LIQUIDOE EXTERNAMENTE DN'S 150-1200,NORMA AWWA C-213 FUSION BONDED</v>
          </cell>
          <cell r="C3287" t="str">
            <v>M</v>
          </cell>
        </row>
        <row r="3288">
          <cell r="A3288" t="str">
            <v>06.031.0290-0</v>
          </cell>
          <cell r="B3288" t="str">
            <v>TUBO DE ACO CARBONO FABRICADOS CONFORME NORMA AWWA C-200,REVESTIDOS INTERNAMENTE CONFORME NORMA AWWA C-210 EPOXI LIQUIDOE EXTERNAMENTE DN'S 150-1200,NORMA AWWA C-213 FUSION BONDED</v>
          </cell>
          <cell r="C3288" t="str">
            <v>M</v>
          </cell>
        </row>
        <row r="3289">
          <cell r="A3289" t="str">
            <v>06.031.0295-0</v>
          </cell>
          <cell r="B3289" t="str">
            <v>TUBO DE ACO CARBONO FABRICADOS CONFORME NORMA AWWA C-200,REVESTIDOS INTERNAMENTE CONFORME NORMA AWWA C-210 EPOXI LIQUIDOE EXTERNAMENTE DN'S 150-1200,NORMA AWWA C-213 FUSION BONDED</v>
          </cell>
          <cell r="C3289" t="str">
            <v>M</v>
          </cell>
        </row>
        <row r="3290">
          <cell r="A3290" t="str">
            <v>06.031.0300-0</v>
          </cell>
          <cell r="B3290" t="str">
            <v>TUBO DE ACO CARBONO FABRICADOS CONFORME NORMA AWWA C-200,REVESTIDOS INTERNAMENTE CONFORME NORMA AWWA C-210 EPOXI LIQUIDOE EXTERNAMENTE DN'S 150-1200,NORMA AWWA C-213 FUSION BONDED</v>
          </cell>
          <cell r="C3290" t="str">
            <v>M</v>
          </cell>
        </row>
        <row r="3291">
          <cell r="A3291" t="str">
            <v>06.031.0305-0</v>
          </cell>
          <cell r="B3291" t="str">
            <v>TUBO DE ACO CARBONO FABRICADOS CONFORME NORMA AWWA C-200,REVESTIDOS INTERNAMENTE CONFORME NORMA AWWA C-210 EPOXI LIQUIDOE EXTERNAMENTE DN'S 150-1200,NORMA AWWA C-213 FUSION BONDED</v>
          </cell>
          <cell r="C3291" t="str">
            <v>M</v>
          </cell>
        </row>
        <row r="3292">
          <cell r="A3292" t="str">
            <v>06.031.0410-0</v>
          </cell>
          <cell r="B3292" t="str">
            <v>TUBO DE ACO CARBONO FABRICADOS CONFORME NORMA AWWA C-200,REVESTIDOS INTERNAMENTE CONFORME NORMA AWWA C-210 EPOXI LIQUIDOE EXTERNAMENTE DN'S 150-1200,NORMA AWWA C-213 FUSION BONDED</v>
          </cell>
          <cell r="C3292" t="str">
            <v>M</v>
          </cell>
        </row>
        <row r="3293">
          <cell r="A3293" t="str">
            <v>06.031.0415-0</v>
          </cell>
          <cell r="B3293" t="str">
            <v>TUBO DE ACO CARBONO FABRICADOS CONFORME NORMA AWWA C-200,REVESTIDOS INTERNAMENTE CONFORME NORMA AWWA C-210 EPOXI LIQUIDOE EXTERNAMENTE DN'S 150-1200,NORMA AWWA C-213 FUSION BONDED</v>
          </cell>
          <cell r="C3293" t="str">
            <v>M</v>
          </cell>
        </row>
        <row r="3294">
          <cell r="A3294" t="str">
            <v>06.031.0420-0</v>
          </cell>
          <cell r="B3294" t="str">
            <v>TUBO DE ACO CARBONO FABRICADOS CONFORME NORMA AWWA C-200,REVESTIDOS INTERNAMENTE CONFORME NORMA AWWA C-210 EPOXI LIQUIDOE EXTERNAMENTE DN'S 150-1200,NORMA AWWA C-213 FUSION BONDED</v>
          </cell>
          <cell r="C3294" t="str">
            <v>M</v>
          </cell>
        </row>
        <row r="3295">
          <cell r="A3295" t="str">
            <v>06.031.0425-0</v>
          </cell>
          <cell r="B3295" t="str">
            <v>TUBO DE ACO CARBONO FABRICADOS CONFORME NORMA AWWA C-200,REVESTIDOS INTERNAMENTE CONFORME NORMA AWWA C-210 EPOXI LIQUIDOE EXTERNAMENTE DN'S 150-1200,NORMA AWWA C-213 FUSION BONDED</v>
          </cell>
          <cell r="C3295" t="str">
            <v>M</v>
          </cell>
        </row>
        <row r="3296">
          <cell r="A3296" t="str">
            <v>06.031.0430-0</v>
          </cell>
          <cell r="B3296" t="str">
            <v>TUBO DE ACO CARBONO FABRICADOS CONFORME NORMA AWWA C-200,REVESTIDOS INTERNAMENTE CONFORME NORMA AWWA C-210 EPOXI LIQUIDOE EXTERNAMENTE DN'S 150-1200,NORMA AWWA C-213 FUSION BONDED</v>
          </cell>
          <cell r="C3296" t="str">
            <v>M</v>
          </cell>
        </row>
        <row r="3297">
          <cell r="A3297" t="str">
            <v>06.031.0435-0</v>
          </cell>
          <cell r="B3297" t="str">
            <v>TUBO DE ACO CARBONO FABRICADOS CONFORME NORMA AWWA C-200,REVESTIDOS INTERNAMENTE CONFORME NORMA AWWA C-210 EPOXI LIQUIDOE EXTERNAMENTE DN'S 150-1200,NORMA AWWA C-213 FUSION BONDED</v>
          </cell>
          <cell r="C3297" t="str">
            <v>M</v>
          </cell>
        </row>
        <row r="3298">
          <cell r="A3298" t="str">
            <v>06.031.0440-0</v>
          </cell>
          <cell r="B3298" t="str">
            <v>TUBO DE ACO CARBONO FABRICADOS CONFORME NORMA AWWA C-200,REVESTIDOS INTERNAMENTE CONFORME NORMA AWWA C-210 EPOXI LIQUIDOE EXTERNAMENTE DN'S 150-1200,NORMA AWWA C-213 FUSION BONDED</v>
          </cell>
          <cell r="C3298" t="str">
            <v>M</v>
          </cell>
        </row>
        <row r="3299">
          <cell r="A3299" t="str">
            <v>06.031.0445-0</v>
          </cell>
          <cell r="B3299" t="str">
            <v>TUBO DE ACO CARBONO FABRICADOS CONFORME NORMA AWWA C-200,REVESTIDOS INTERNAMENTE CONFORME NORMA AWWA C-210 EPOXI LIQUIDOE EXTERNAMENTE DN'S 150-1200,NORMA AWWA C-213 FUSION BONDED</v>
          </cell>
          <cell r="C3299" t="str">
            <v>M</v>
          </cell>
        </row>
        <row r="3300">
          <cell r="A3300" t="str">
            <v>06.031.0450-0</v>
          </cell>
          <cell r="B3300" t="str">
            <v>TUBO DE ACO CARBONO FABRICADOS CONFORME NORMA AWWA C-200,REVESTIDOS INTERNAMENTE CONFORME NORMA AWWA C-210 EPOXI LIQUIDOE EXTERNAMENTE DN'S 150-1200,NORMA AWWA C-213 FUSION BONDED</v>
          </cell>
          <cell r="C3300" t="str">
            <v>M</v>
          </cell>
        </row>
        <row r="3301">
          <cell r="A3301" t="str">
            <v>06.031.0455-0</v>
          </cell>
          <cell r="B3301" t="str">
            <v>TUBO DE ACO CARBONO FABRICADOS CONFORME NORMA AWWA C-200,REVESTIDOS INTERNAMENTE CONFORME NORMA AWWA C-210 EPOXI LIQUIDOE EXTERNAMENTE DN'S 150-1200,NORMA AWWA C-213 FUSION BONDED</v>
          </cell>
          <cell r="C3301" t="str">
            <v>M</v>
          </cell>
        </row>
        <row r="3302">
          <cell r="A3302" t="str">
            <v>06.031.0465-0</v>
          </cell>
          <cell r="B3302" t="str">
            <v>TUBO DE ACO CARBONO FABRICADOS CONFORME NORMA AWWA C-200,REVESTIDOS INTERNAMENTE CONFORME NORMA AWWA C-210 EPOXI LIQUIDOE EXTERNAMENTE DN'S 150-1200,NORMA AWWA C-213 FUSION BONDED</v>
          </cell>
          <cell r="C3302" t="str">
            <v>M</v>
          </cell>
        </row>
        <row r="3303">
          <cell r="A3303" t="str">
            <v>06.031.0475-0</v>
          </cell>
          <cell r="B3303" t="str">
            <v>TUBO DE ACO CARBONO FABRICADOS CONFORME NORMA AWWA C-200,REVESTIDOS INTERNAMENTE CONFORME NORMA AWWA C-210 EPOXI LIQUIDOE EXTERNAMENTE DN'S 150-1200,NORMA AWWA C-213 FUSION BONDED</v>
          </cell>
          <cell r="C3303" t="str">
            <v>M</v>
          </cell>
        </row>
        <row r="3304">
          <cell r="A3304" t="str">
            <v>06.031.0480-0</v>
          </cell>
          <cell r="B3304" t="str">
            <v>TUBO DE ACO CARBONO FABRICADOS CONFORME NORMA AWWA C-200,REVESTIDOS INTERNAMENTE CONFORME NORMA AWWA C-210 EPOXI LIQUIDOE EXTERNAMENTE DN'S 150-1200,NORMA AWWA C-213 FUSION BONDED</v>
          </cell>
          <cell r="C3304" t="str">
            <v>M</v>
          </cell>
        </row>
        <row r="3305">
          <cell r="A3305" t="str">
            <v>06.031.0485-0</v>
          </cell>
          <cell r="B3305" t="str">
            <v>TUBO DE ACO CARBONO FABRICADOS CONFORME NORMA AWWA C-200,REVESTIDOS INTERNAMENTE CONFORME NORMA AWWA C-210 EPOXI LIQUIDOE EXTERNAMENTE DN'S 150-1200,NORMA AWWA C-213 FUSION BONDED</v>
          </cell>
          <cell r="C3305" t="str">
            <v>M</v>
          </cell>
        </row>
        <row r="3306">
          <cell r="A3306" t="str">
            <v>06.031.0490-0</v>
          </cell>
          <cell r="B3306" t="str">
            <v>TUBO DE ACO CARBONO FABRICADOS CONFORME NORMA AWWA C-200,REVESTIDOS INTERNAMENTE CONFORME NORMA AWWA C-210 EPOXI LIQUIDOE EXTERNAMENTE DN'S 150-1200,NORMA AWWA C-213 FUSION BONDED</v>
          </cell>
          <cell r="C3306" t="str">
            <v>M</v>
          </cell>
        </row>
        <row r="3307">
          <cell r="A3307" t="str">
            <v>06.031.0610-0</v>
          </cell>
          <cell r="B3307" t="str">
            <v>TUBO DE ACO CARBONO FABRICADOS CONFORME NORMA AWWA C-200,REVESTIDOS INTERNAMENTE CONFORME NORMA AWWA C-210 EPOXI LIQUIDOE EXTERNAMENTE DN'S 150-1200,NORMA AWWA C-213 FUSION BONDED</v>
          </cell>
          <cell r="C3307" t="str">
            <v>M</v>
          </cell>
        </row>
        <row r="3308">
          <cell r="A3308" t="str">
            <v>06.031.0620-0</v>
          </cell>
          <cell r="B3308" t="str">
            <v>TUBO DE ACO CARBONO FABRICADOS CONFORME NORMA AWWA C-200,REVESTIDOS INTERNAMENTE CONFORME NORMA AWWA C-210 EPOXI LIQUIDOE EXTERNAMENTE DN'S 150-1200,NORMA AWWA C-213 FUSION BONDED</v>
          </cell>
          <cell r="C3308" t="str">
            <v>M</v>
          </cell>
        </row>
        <row r="3309">
          <cell r="A3309" t="str">
            <v>06.031.0630-0</v>
          </cell>
          <cell r="B3309" t="str">
            <v>TUBO DE ACO CARBONO FABRICADOS CONFORME NORMA AWWA C-200,REVESTIDOS INTERNAMENTE CONFORME NORMA AWWA C-210 EPOXI LIQUIDOE EXTERNAMENTE DN'S 150-1200,NORMA AWWA C-213 FUSION BONDED</v>
          </cell>
          <cell r="C3309" t="str">
            <v>M</v>
          </cell>
        </row>
        <row r="3310">
          <cell r="A3310" t="str">
            <v>06.031.0640-0</v>
          </cell>
          <cell r="B3310" t="str">
            <v>TUBO DE ACO CARBONO FABRICADOS CONFORME NORMA AWWA C-200,REVESTIDOS INTERNAMENTE CONFORME NORMA AWWA C-210 EPOXI LIQUIDOE EXTERNAMENTE DN'S 150-1200,NORMA AWWA C-213 FUSION BONDED</v>
          </cell>
          <cell r="C3310" t="str">
            <v>M</v>
          </cell>
        </row>
        <row r="3311">
          <cell r="A3311" t="str">
            <v>06.031.0650-0</v>
          </cell>
          <cell r="B3311" t="str">
            <v>TUBO DE ACO CARBONO FABRICADOS CONFORME NORMA AWWA C-200,REVESTIDOS INTERNAMENTE CONFORME NORMA AWWA C-210 EPOXI LIQUIDOE EXTERNAMENTE DN'S 150-1200,NORMA AWWA C-213 FUSION BONDED</v>
          </cell>
          <cell r="C3311" t="str">
            <v>M</v>
          </cell>
        </row>
        <row r="3312">
          <cell r="A3312" t="str">
            <v>06.031.0660-0</v>
          </cell>
          <cell r="B3312" t="str">
            <v>TUBO DE ACO CARBONO FABRICADOS CONFORME NORMA AWWA C-200,REVESTIDOS INTERNAMENTE CONFORME NORMA AWWA C-210 EPOXI LIQUIDOE EXTERNAMENTE DN'S 150-1200,NORMA AWWA C-213 FUSION BONDED</v>
          </cell>
          <cell r="C3312" t="str">
            <v>M</v>
          </cell>
        </row>
        <row r="3313">
          <cell r="A3313" t="str">
            <v>06.031.0675-0</v>
          </cell>
          <cell r="B3313" t="str">
            <v>TUBO DE ACO CARBONO FABRICADOS CONFORME NORMA AWWA C-200,REVESTIDOS INTERNAMENTE CONFORME NORMA AWWA C-210 EPOXI LIQUIDOE EXTERNAMENTE DN'S 150-1200,NORMA AWWA C-213 FUSION BONDED</v>
          </cell>
          <cell r="C3313" t="str">
            <v>M</v>
          </cell>
        </row>
        <row r="3314">
          <cell r="A3314" t="str">
            <v>06.031.0690-0</v>
          </cell>
          <cell r="B3314" t="str">
            <v>TUBO DE ACO CARBONO FABRICADOS CONFORME NORMA AWWA C-200,REVESTIDOS INTERNAMENTE CONFORME NORMA AWWA C-210 EPOXI LIQUIDOE EXTERNAMENTE DN'S 150-1200,NORMA AWWA C-213 FUSION BONDED</v>
          </cell>
          <cell r="C3314" t="str">
            <v>M</v>
          </cell>
        </row>
        <row r="3315">
          <cell r="A3315" t="str">
            <v>06.031.0700-0</v>
          </cell>
          <cell r="B3315" t="str">
            <v>TUBO DE ACO CARBONO FABRICADOS CONFORME NORMA AWWA C-200,REVESTIDOS INTERNAMENTE CONFORME NORMA AWWA C-210 EPOXI LIQUIDOE EXTERNAMENTE DN'S 150-1200,NORMA AWWA C-213 FUSION BONDED</v>
          </cell>
          <cell r="C3315" t="str">
            <v>M</v>
          </cell>
        </row>
        <row r="3316">
          <cell r="A3316" t="str">
            <v>06.031.0750-0</v>
          </cell>
          <cell r="B3316" t="str">
            <v>TUBO DE ACO CARBONO FABRICADOS CONFORME NORMA AWWA C-200,REVESTIDOS INTERNAMENTE CONFORME NORMA AWWA C-210 EPOXI LIQUIDOE EXTERNAMENTE DN'S 150-1200,NORMA AWWA C-213 FUSION BONDED</v>
          </cell>
          <cell r="C3316" t="str">
            <v>M</v>
          </cell>
        </row>
        <row r="3317">
          <cell r="A3317" t="str">
            <v>06.031.0755-0</v>
          </cell>
          <cell r="B3317" t="str">
            <v>TUBO DE ACO CARBONO FABRICADOS CONFORME NORMA AWWA C-200,REVESTIDOS INTERNAMENTE CONFORME NORMA AWWA C-210 EPOXI LIQUIDOE EXTERNAMENTE DN'S 150-1200,NORMA AWWA C-213 FUSION BONDED</v>
          </cell>
          <cell r="C3317" t="str">
            <v>M</v>
          </cell>
        </row>
        <row r="3318">
          <cell r="A3318" t="str">
            <v>06.031.0760-0</v>
          </cell>
          <cell r="B3318" t="str">
            <v>TUBO DE ACO CARBONO FABRICADOS CONFORME NORMA AWWA C-200,REVESTIDOS INTERNAMENTE CONFORME NORMA AWWA C-210 EPOXI LIQUIDOE EXTERNAMENTE DN'S 150-1200,NORMA AWWA C-213 FUSION BONDED</v>
          </cell>
          <cell r="C3318" t="str">
            <v>M</v>
          </cell>
        </row>
        <row r="3319">
          <cell r="A3319" t="str">
            <v>06.031.0765-0</v>
          </cell>
          <cell r="B3319" t="str">
            <v>TUBO DE ACO CARBONO FABRICADOS CONFORME NORMA AWWA C-200,REVESTIDOS INTERNAMENTE CONFORME NORMA AWWA C-210 EPOXI LIQUIDOE EXTERNAMENTE DN'S 150-1200,NORMA AWWA C-213 FUSION BONDED</v>
          </cell>
          <cell r="C3319" t="str">
            <v>M</v>
          </cell>
        </row>
        <row r="3320">
          <cell r="A3320" t="str">
            <v>06.032.0051-0</v>
          </cell>
          <cell r="B3320" t="str">
            <v>CURVA DE CHAPA DE ACO SOLDADO,DN 16",ESP.3/16",ANGULO 90º,C/4 GOMOS,PONTAS BISELADAS,REVESTIDAS INTERNAMENTE CONFORME NORMA AWWA C-210 EPOXI LIQUIDO E EXTERNAMENTE CONFORME NORMA A</v>
          </cell>
          <cell r="C3320" t="str">
            <v>UN</v>
          </cell>
        </row>
        <row r="3321">
          <cell r="A3321" t="str">
            <v>06.032.0053-0</v>
          </cell>
          <cell r="B3321" t="str">
            <v>CURVA DE CHAPA DE ACO SOLDADO,DN 24",ESPESSURA DE 1/4",ANGULO DE 90º,COM 4 GOMOS,PONTAS BISELADAS,REVESTIDA INTERNAMENTECONFORME NORMA AWWA C-210 EPOXI LIQUIDO E EXTERNAMENTE CONF</v>
          </cell>
          <cell r="C3321" t="str">
            <v>UN</v>
          </cell>
        </row>
        <row r="3322">
          <cell r="A3322" t="str">
            <v>06.032.0055-0</v>
          </cell>
          <cell r="B3322" t="str">
            <v>CURVA DE CHAPA DE ACO SOLDADO,DN 28",ESPESSURA DE 5/16",ANGULO DE 90º,COM 4 GOMOS,PONTA BISELADAS,REVESTIDAS INTERNAMENTE CONFORME NORMA AWWA C-210 EPOXI LIQUIDO E EXTERNAMENTE CON</v>
          </cell>
          <cell r="C3322" t="str">
            <v>UN</v>
          </cell>
        </row>
        <row r="3323">
          <cell r="A3323" t="str">
            <v>06.032.0057-0</v>
          </cell>
          <cell r="B3323" t="str">
            <v>CURVA DE CHAPA DE ACO SOLDADO,DN 40",ESPESSURA DE 3/8",ANGULO DE 90º,COM 4 GOMOS,PONTAS BISELADAS,REVESTIDA INTERNAMENTECONFORME NORMA AWWA C-210 EPOXI LIQUIDO E EXTERNAMENTE CONF</v>
          </cell>
          <cell r="C3323" t="str">
            <v>UN</v>
          </cell>
        </row>
        <row r="3324">
          <cell r="A3324" t="str">
            <v>06.032.0059-0</v>
          </cell>
          <cell r="B3324" t="str">
            <v>CURVA DE CHAPA DE ACO SOLDADO,DN 48",ESPESSURA DE 1/2",ANGULO DE 90º,COM 4 GOMOS,PONTAS BISELADAS,REVESTIDA INTERNAMENTECONFORME NORMA AWWA C-210 EPOXI LIQUIDO E EXTERNAMENTE CONF</v>
          </cell>
          <cell r="C3324" t="str">
            <v>UN</v>
          </cell>
        </row>
        <row r="3325">
          <cell r="A3325" t="str">
            <v>06.032.0060-0</v>
          </cell>
          <cell r="B3325" t="str">
            <v>JUNTA FLEXIVEL DE ACO,TIPO DRESSER SEM ANCORAGEM (HARNESS),EDIAMETRO DE 150MM.FORNECIMENTO</v>
          </cell>
          <cell r="C3325" t="str">
            <v>UN</v>
          </cell>
        </row>
        <row r="3326">
          <cell r="A3326" t="str">
            <v>06.032.0061-0</v>
          </cell>
          <cell r="B3326" t="str">
            <v>JUNTA FLEXIVEL DE ACO,TIPO DRESSER SEM ANCORAGEM (HARNESS),EDIAMETRO DE 200MM.FORNECIMENTO</v>
          </cell>
          <cell r="C3326" t="str">
            <v>UN</v>
          </cell>
        </row>
        <row r="3327">
          <cell r="A3327" t="str">
            <v>06.032.0062-0</v>
          </cell>
          <cell r="B3327" t="str">
            <v>JUNTA FLEXIVEL DE ACO,TIPO DRESSER SEM ANCORAGEM (HARNESS),EDIAMETRO DE 250MM.FORNECIMENTO</v>
          </cell>
          <cell r="C3327" t="str">
            <v>UN</v>
          </cell>
        </row>
        <row r="3328">
          <cell r="A3328" t="str">
            <v>06.032.0063-0</v>
          </cell>
          <cell r="B3328" t="str">
            <v>JUNTA FLEXIVEL DE ACO,TIPO DRESSER SEM ANCORAGEM (HARNESS),EDIAMETRO DE 300MM.FORNECIMENTO</v>
          </cell>
          <cell r="C3328" t="str">
            <v>UN</v>
          </cell>
        </row>
        <row r="3329">
          <cell r="A3329" t="str">
            <v>06.032.0064-0</v>
          </cell>
          <cell r="B3329" t="str">
            <v>JUNTA FLEXIVEL DE ACO,TIPO DRESSER SEM ANCORAGEM (HARNESS),EDIAMETRO DE 350MM.FORNECIMENTO</v>
          </cell>
          <cell r="C3329" t="str">
            <v>UN</v>
          </cell>
        </row>
        <row r="3330">
          <cell r="A3330" t="str">
            <v>06.032.0065-0</v>
          </cell>
          <cell r="B3330" t="str">
            <v>JUNTA FLEXIVEL DE ACO,TIPO DRESSER SEM ANCORAGEM (HARNESS),EDIAMETRO DE 400MM.FORNECIMENTO</v>
          </cell>
          <cell r="C3330" t="str">
            <v>UN</v>
          </cell>
        </row>
        <row r="3331">
          <cell r="A3331" t="str">
            <v>06.032.0066-0</v>
          </cell>
          <cell r="B3331" t="str">
            <v>JUNTA FLEXIVEL DE ACO,TIPO DRESSER SEM ANCORAGEM (HARNESS),EDIAMETRO DE 450MM.FORNECIMENTO</v>
          </cell>
          <cell r="C3331" t="str">
            <v>UN</v>
          </cell>
        </row>
        <row r="3332">
          <cell r="A3332" t="str">
            <v>06.032.0067-0</v>
          </cell>
          <cell r="B3332" t="str">
            <v>JUNTA FLEXIVEL DE ACO,TIPO DRESSER SEM ANCORAGEM (HARNESS),EDIAMETRO DE 500MM.FORNECIMENTO</v>
          </cell>
          <cell r="C3332" t="str">
            <v>UN</v>
          </cell>
        </row>
        <row r="3333">
          <cell r="A3333" t="str">
            <v>06.032.0068-0</v>
          </cell>
          <cell r="B3333" t="str">
            <v>JUNTA FLEXIVEL DE ACO, TIPO DRESSER SEM ANCORAGEM (HARNESS),E DIAMETRO DE 600MM.FORNECIMENTO</v>
          </cell>
          <cell r="C3333" t="str">
            <v>UN</v>
          </cell>
        </row>
        <row r="3334">
          <cell r="A3334" t="str">
            <v>06.032.0069-0</v>
          </cell>
          <cell r="B3334" t="str">
            <v>JUNTA FLEXIVEL DE ACO, TIPO DRESSER SEM ANCORAGEM (HARNESS),E DIAMETRO DE 700MM.FORNECIMENTO</v>
          </cell>
          <cell r="C3334" t="str">
            <v>UN</v>
          </cell>
        </row>
        <row r="3335">
          <cell r="A3335" t="str">
            <v>06.032.0070-0</v>
          </cell>
          <cell r="B3335" t="str">
            <v>JUNTA FLEXIVEL DE ACO, TIPO DRESSER SEM ANCORAGEM (HARNESS),E DIAMETRO DE 800MM.FORNECIMENTO</v>
          </cell>
          <cell r="C3335" t="str">
            <v>UN</v>
          </cell>
        </row>
        <row r="3336">
          <cell r="A3336" t="str">
            <v>06.032.0071-0</v>
          </cell>
          <cell r="B3336" t="str">
            <v>JUNTA FLEXIVEL DE ACO, TIPO DRESSER SEM ANCORAGEM (HARNESS),E DIAMETRO DE 900MM.FORNECIMENTO</v>
          </cell>
          <cell r="C3336" t="str">
            <v>UN</v>
          </cell>
        </row>
        <row r="3337">
          <cell r="A3337" t="str">
            <v>06.032.0072-0</v>
          </cell>
          <cell r="B3337" t="str">
            <v>JUNTA FLEXIVEL DE ACO, TIPO DRESSER SEM ANCORAGEM (HARNESS),E DIAMETRO DE 1000MM.FORNECIMENTO</v>
          </cell>
          <cell r="C3337" t="str">
            <v>UN</v>
          </cell>
        </row>
        <row r="3338">
          <cell r="A3338" t="str">
            <v>06.032.0073-0</v>
          </cell>
          <cell r="B3338" t="str">
            <v>JUNTA FLEXIVEL DE ACO, TIPO DRESSER SEM ANCORAGEM (HARNESS),E DIAMETRO DE 1200MM.FORNECIMENTO</v>
          </cell>
          <cell r="C3338" t="str">
            <v>UN</v>
          </cell>
        </row>
        <row r="3339">
          <cell r="A3339" t="str">
            <v>06.032.0074-0</v>
          </cell>
          <cell r="B3339" t="str">
            <v>JUNTA FLEXIVEL DE ACO, TIPO DRESSER SEM ANCORAGEM (HARNESS),E DIAMETRO DE 1300MM.FORNECIMENTO</v>
          </cell>
          <cell r="C3339" t="str">
            <v>UN</v>
          </cell>
        </row>
        <row r="3340">
          <cell r="A3340" t="str">
            <v>06.032.0075-0</v>
          </cell>
          <cell r="B3340" t="str">
            <v>JUNTA FLEXIVEL DE ACO, TIPO DRESSER SEM ANCORAGEM (HARNESS),E DIAMETRO DE 1500MM.FORNECIMENTO</v>
          </cell>
          <cell r="C3340" t="str">
            <v>UN</v>
          </cell>
        </row>
        <row r="3341">
          <cell r="A3341" t="str">
            <v>06.032.0076-0</v>
          </cell>
          <cell r="B3341" t="str">
            <v>JUNTA FLEXIVEL DE ACO, TIPO DRESSER SEM ANCORAGEM (HARNESS),E DIAMETRO DE 2000MM.FORNECIMENTO</v>
          </cell>
          <cell r="C3341" t="str">
            <v>UN</v>
          </cell>
        </row>
        <row r="3342">
          <cell r="A3342" t="str">
            <v>06.032.0077-0</v>
          </cell>
          <cell r="B3342" t="str">
            <v>JUNTA FLEXIVEL DE ACO, TIPO DRESSER SEM ANCORAGEM (HARNESS),E DIAMETRO DE 2500MM.FORNECIMENTO</v>
          </cell>
          <cell r="C3342" t="str">
            <v>UN</v>
          </cell>
        </row>
        <row r="3343">
          <cell r="A3343" t="str">
            <v>06.032.0080-0</v>
          </cell>
          <cell r="B3343" t="str">
            <v>JUNTA FLEXIVEL DE ACO, TIPO DRESSER COM ANCORAGEM (HARNESS),E DIAMETRO DE 150MM.FORNECIMENTO</v>
          </cell>
          <cell r="C3343" t="str">
            <v>UN</v>
          </cell>
        </row>
        <row r="3344">
          <cell r="A3344" t="str">
            <v>06.032.0081-0</v>
          </cell>
          <cell r="B3344" t="str">
            <v>JUNTA FLEXIVEL DE ACO, TIPO DRESSER COM ANCORAGEM (HARNESS),E DIAMETRO DE 200MM.FORNECIMENTO</v>
          </cell>
          <cell r="C3344" t="str">
            <v>UN</v>
          </cell>
        </row>
        <row r="3345">
          <cell r="A3345" t="str">
            <v>06.032.0082-0</v>
          </cell>
          <cell r="B3345" t="str">
            <v>JUNTA FLEXIVEL DE ACO, TIPO DRESSER COM ANCORAGEM (HARNESS),E DIAMETRO DE 250MM.FORNECIMENTO</v>
          </cell>
          <cell r="C3345" t="str">
            <v>UN</v>
          </cell>
        </row>
        <row r="3346">
          <cell r="A3346" t="str">
            <v>06.032.0083-0</v>
          </cell>
          <cell r="B3346" t="str">
            <v>JUNTA FLEXIVEL DE ACO, TIPO DRESSER COM ANCORAGEM (HARNESS),E DIAMETRO DE 300MM.FORNECIMENTO</v>
          </cell>
          <cell r="C3346" t="str">
            <v>UN</v>
          </cell>
        </row>
        <row r="3347">
          <cell r="A3347" t="str">
            <v>06.032.0084-0</v>
          </cell>
          <cell r="B3347" t="str">
            <v>JUNTA FLEXIVEL DE ACO, TIPO DRESSER COM ANCORAGEM (HARNESS),E DIAMETRO DE 350MM.FORNECIMENTO</v>
          </cell>
          <cell r="C3347" t="str">
            <v>UN</v>
          </cell>
        </row>
        <row r="3348">
          <cell r="A3348" t="str">
            <v>06.032.0085-0</v>
          </cell>
          <cell r="B3348" t="str">
            <v>JUNTA FLEXIVEL DE ACO, TIPO DRESSER COM ANCORAGEM (HARNESS),E DIAMETRO DE 400MM.FORNECIMENTO</v>
          </cell>
          <cell r="C3348" t="str">
            <v>UN</v>
          </cell>
        </row>
        <row r="3349">
          <cell r="A3349" t="str">
            <v>06.032.0086-0</v>
          </cell>
          <cell r="B3349" t="str">
            <v>JUNTA FLEXIVEL DE ACO, TIPO DRESSER COM ANCORAGEM (HARNESS),E DIAMETRO DE 450MM.FORNECIMENTO</v>
          </cell>
          <cell r="C3349" t="str">
            <v>UN</v>
          </cell>
        </row>
        <row r="3350">
          <cell r="A3350" t="str">
            <v>06.032.0087-0</v>
          </cell>
          <cell r="B3350" t="str">
            <v>JUNTA FLEXIVEL DE ACO, TIPO DRESSER COM ANCORAGEM (HARNESS),E DIAMETRO DE 500MM.FORNECIMENTO</v>
          </cell>
          <cell r="C3350" t="str">
            <v>UN</v>
          </cell>
        </row>
        <row r="3351">
          <cell r="A3351" t="str">
            <v>06.032.0088-0</v>
          </cell>
          <cell r="B3351" t="str">
            <v>JUNTA FLEXIVEL DE ACO, TIPO DRESSER COM ANCORAGEM (HARNESS),E DIAMETRO DE 600MM.FORNECIMENTO</v>
          </cell>
          <cell r="C3351" t="str">
            <v>UN</v>
          </cell>
        </row>
        <row r="3352">
          <cell r="A3352" t="str">
            <v>06.032.0089-0</v>
          </cell>
          <cell r="B3352" t="str">
            <v>JUNTA FLEXIVEL DE ACO, TIPO DRESSER COM ANCORAGEM (HARNESS),E DIAMETRO DE 700MM.FORNECIMENTO</v>
          </cell>
          <cell r="C3352" t="str">
            <v>UN</v>
          </cell>
        </row>
        <row r="3353">
          <cell r="A3353" t="str">
            <v>06.032.0090-0</v>
          </cell>
          <cell r="B3353" t="str">
            <v>JUNTA FLEXIVEL DE ACO, TIPO DRESSER COM ANCORAGEM (HARNESS),E DIAMETRO DE 800MM.FORNECIMENTO</v>
          </cell>
          <cell r="C3353" t="str">
            <v>UN</v>
          </cell>
        </row>
        <row r="3354">
          <cell r="A3354" t="str">
            <v>06.032.0091-0</v>
          </cell>
          <cell r="B3354" t="str">
            <v>JUNTA FLEXIVEL DE ACO, TIPO DRESSER COM ANCORAGEM (HARNESS),E DIAMETRO DE 900MM.FORNECIMENTO</v>
          </cell>
          <cell r="C3354" t="str">
            <v>UN</v>
          </cell>
        </row>
        <row r="3355">
          <cell r="A3355" t="str">
            <v>06.032.0092-0</v>
          </cell>
          <cell r="B3355" t="str">
            <v>JUNTA FLEXIVEL DE ACO, TIPO DRESSER COM ANCORAGEM (HARNESS),E DIAMETRO DE 1000MM.FORNECIMENTO</v>
          </cell>
          <cell r="C3355" t="str">
            <v>UN</v>
          </cell>
        </row>
        <row r="3356">
          <cell r="A3356" t="str">
            <v>06.032.0093-0</v>
          </cell>
          <cell r="B3356" t="str">
            <v>JUNTA FLEXIVEL DE ACO, TIPO DRESSER COM ANCORAGEM (HARNESS),E DIAMETRO DE 1200MM.FORNECIMENTO</v>
          </cell>
          <cell r="C3356" t="str">
            <v>UN</v>
          </cell>
        </row>
        <row r="3357">
          <cell r="A3357" t="str">
            <v>06.032.0094-0</v>
          </cell>
          <cell r="B3357" t="str">
            <v>JUNTA FLEXIVEL DE ACO, TIPO DRESSER COM ANCORAGEM (HARNESS),E DIAMETRO DE 1300MM.FORNECIMENTO</v>
          </cell>
          <cell r="C3357" t="str">
            <v>UN</v>
          </cell>
        </row>
        <row r="3358">
          <cell r="A3358" t="str">
            <v>06.032.0095-0</v>
          </cell>
          <cell r="B3358" t="str">
            <v>JUNTA FLEXIVEL DE ACO, TIPO DRESSER COM ANCORAGEM (HARNESS),E DIAMETRO DE 1500MM.FORNECIMENTO</v>
          </cell>
          <cell r="C3358" t="str">
            <v>UN</v>
          </cell>
        </row>
        <row r="3359">
          <cell r="A3359" t="str">
            <v>06.032.0096-0</v>
          </cell>
          <cell r="B3359" t="str">
            <v>JUNTA FLEXIVEL DE ACO, TIPO DRESSER COM ANCORAGEM (HARNESS),E DIAMETRO DE 2000MM.FORNECIMENTO</v>
          </cell>
          <cell r="C3359" t="str">
            <v>UN</v>
          </cell>
        </row>
        <row r="3360">
          <cell r="A3360" t="str">
            <v>06.032.0097-0</v>
          </cell>
          <cell r="B3360" t="str">
            <v>JUNTA FLEXIVEL DE ACO, TIPO DRESSER COM ANCORAGEM (HARNESS)E DIAMETRO DE 2500MM.FORNECIMENTO</v>
          </cell>
          <cell r="C3360" t="str">
            <v>UN</v>
          </cell>
        </row>
        <row r="3361">
          <cell r="A3361" t="str">
            <v>06.033.0010-0</v>
          </cell>
          <cell r="B3361" t="str">
            <v>FLANGES DE ACO SOLDADO,PINTURA A BASE DE BORRACHA CLORADA(AWW C-204),EXCLUSIVE PARAFUSOS E ARRUELAS,COM DIAMETRO ATE 800MM.FORNECIMENTO</v>
          </cell>
          <cell r="C3361" t="str">
            <v>KG</v>
          </cell>
        </row>
        <row r="3362">
          <cell r="A3362" t="str">
            <v>06.033.0020-0</v>
          </cell>
          <cell r="B3362" t="str">
            <v>FLANGES DE ACO SOLDADO,PINTURA A BASE DE BORRACHA CLORADA(AWW C-204),EXCLUSIVE PARAFUSOS E ARRUELAS, COM DIAMETRO ACIMADE 800MM E ATE 1200MM.FORNECIMENTO</v>
          </cell>
          <cell r="C3362" t="str">
            <v>KG</v>
          </cell>
        </row>
        <row r="3363">
          <cell r="A3363" t="str">
            <v>06.033.0030-0</v>
          </cell>
          <cell r="B3363" t="str">
            <v>FLANGES DE ACO SOLDADO,PINTURA A BASE DE BORRACHA CLORADA(AWW C-204),EXCLUSIVE PARAFUSOS E ARRUELAS, COM DIAMETRO ACIMADE 1200MM.FORNECIMENTO</v>
          </cell>
          <cell r="C3363" t="str">
            <v>KG</v>
          </cell>
        </row>
        <row r="3364">
          <cell r="A3364" t="str">
            <v>06.034.0031-0</v>
          </cell>
          <cell r="B3364" t="str">
            <v>TUBO DE ACO CARBONO FABRICADOS CONFORME NORMA AWWA C-200,REVESTIDOS INTERNAMENTE CONFORME NORMA AWWA C-120 EPOXI LIQUIDOE EXTERNAMENTE COM PRIMER EPOXI OXIDO DE FERRO+ALUMINIO FEN</v>
          </cell>
          <cell r="C3364" t="str">
            <v>M</v>
          </cell>
        </row>
        <row r="3365">
          <cell r="A3365" t="str">
            <v>06.034.0032-0</v>
          </cell>
          <cell r="B3365" t="str">
            <v>TUBO DE ACO CARBONO FABRICADOS CONFORME NORMA AWWA C-200,REVESTIDOS INTERNAMENTE CONFORME NORMA AWWA C-210 EPOXI LIQUIDOE EXTERNAMENTE COM PRIMER OPOXI OXIDO DE FERRO+ALUMINIO FEN</v>
          </cell>
          <cell r="C3365" t="str">
            <v>M</v>
          </cell>
        </row>
        <row r="3366">
          <cell r="A3366" t="str">
            <v>06.034.0035-0</v>
          </cell>
          <cell r="B3366" t="str">
            <v>TUBO DE ACO CARBONO FABRICADOS CONFORME NORMA AWWA C-200,REVESTIDOS INTERNAMENTE CONFORME NORMA AWWA C-210 EPOXI LIQUIDOE EXTERNAMENTE COM PRIMER OPOXI OXIDO DE FERRO+ALUMINIO FEN</v>
          </cell>
          <cell r="C3366" t="str">
            <v>M</v>
          </cell>
        </row>
        <row r="3367">
          <cell r="A3367" t="str">
            <v>06.034.0039-0</v>
          </cell>
          <cell r="B3367" t="str">
            <v>TUBO DE ACO CARBONO FABRICADOS CONFORME NORMA AWWA C-200,REVESTIDOS INTERNAMENTE CONFORME NORMA AWWA C-210 EPOXI LIQUIDOE EXTERNAMENTE COM PRIMER EPOXI OXIDO DE FERRO+ALUMINIO FEN</v>
          </cell>
          <cell r="C3367" t="str">
            <v>M</v>
          </cell>
        </row>
        <row r="3368">
          <cell r="A3368" t="str">
            <v>06.034.0041-0</v>
          </cell>
          <cell r="B3368" t="str">
            <v>TUBO DE ACO CARBONO FABRICADOS CONFORME NORMA AWWA C-200,REVESTIDOS INTERNAMENTE CONFORME NORMA AWWA C-210 EPOXI LIQUIDOE EXTERNAMENTE COM PRIMER EPOXI OXIDO DE FERRO+ALUMINIO FEN</v>
          </cell>
          <cell r="C3368" t="str">
            <v>M</v>
          </cell>
        </row>
        <row r="3369">
          <cell r="A3369" t="str">
            <v>06.034.0043-0</v>
          </cell>
          <cell r="B3369" t="str">
            <v>TUBO DE ACO CARBONO FABRICADOS CONFORME NORMA AWWA C-200,REVESTIDOS INTERNAMENTE CONFORME NORMA AWWA C-210 EPOXI LIQUIDOE EXTERNAMENTE COM PRIMER OPOXI OXIDO DE FERRO+ALUMINIO FEN</v>
          </cell>
          <cell r="C3369" t="str">
            <v>M</v>
          </cell>
        </row>
        <row r="3370">
          <cell r="A3370" t="str">
            <v>06.034.0045-0</v>
          </cell>
          <cell r="B3370" t="str">
            <v>TUBO DE ACO CARBONO FABRICADOS CONFORME NORMA AWWA C-200,REVESTIDOS INTERNAMENTE CONFORME NORMA AWWA C-210 EPOXI LIQUIDOE EXTERNAMENTE COM PRIMER OPOXI OXIDO DE FERRO+ALUMINIO FEN</v>
          </cell>
          <cell r="C3370" t="str">
            <v>M</v>
          </cell>
        </row>
        <row r="3371">
          <cell r="A3371" t="str">
            <v>06.034.0050-0</v>
          </cell>
          <cell r="B3371" t="str">
            <v>TUBO DE ACO CARBONO FABRICADOS CONFORME NORMA AWWA C-200,REVESTIDOS INTERNAMENTE CONFORME NORMA AWWA C-210 EPOXI LIQUIDOE EXTERNAMENTE COM PRIMER OPOXI OXIDO DE FERRO+ALUMINIO FEN</v>
          </cell>
          <cell r="C3371" t="str">
            <v>M</v>
          </cell>
        </row>
        <row r="3372">
          <cell r="A3372" t="str">
            <v>06.034.0098-0</v>
          </cell>
          <cell r="B3372" t="str">
            <v>TUBO DE ACO CARBONO FABRICADOS CONFORME NORMA AWWA C-200,REVESTIDOS INTERNAMENTE CONFORME NORMA AWWA C-210 EPOXI LIQUIDOE EXTERNAMENTE COM PRIMER EPOXI OXIDO DE FERRO+ALUMINIO FEN</v>
          </cell>
          <cell r="C3372" t="str">
            <v>M</v>
          </cell>
        </row>
        <row r="3373">
          <cell r="A3373" t="str">
            <v>06.034.0100-0</v>
          </cell>
          <cell r="B3373" t="str">
            <v>TUBO DE ACO CARBONO FABRICADOS CONFORME NORMA AWWA C-200,REVESTIDOS INTERNAMENTE CONFORME NORMA AWWA C-210 EPOXI LIQUIDOE EXTERNAMENTE COM PRIMER EPOXI OXIDO DE FERRO+ALUMINIO FEN</v>
          </cell>
          <cell r="C3373" t="str">
            <v>M</v>
          </cell>
        </row>
        <row r="3374">
          <cell r="A3374" t="str">
            <v>06.034.0105-0</v>
          </cell>
          <cell r="B3374" t="str">
            <v>TUBO DE ACO CARBONO FABRICADOS CONFORME NORMA AWWA C-200,REVESTIDOS INTERNAMENTE CONFORME NORMA AWWA C-210 EPOXI LIQUIDOE EXTERNAMENTE COM PRIMER EPOXI OXIDO DE FERRO+ALUMINIO FEN</v>
          </cell>
          <cell r="C3374" t="str">
            <v>M</v>
          </cell>
        </row>
        <row r="3375">
          <cell r="A3375" t="str">
            <v>06.034.0110-0</v>
          </cell>
          <cell r="B3375" t="str">
            <v>TUBO DE ACO CARBONO FABRICADOS CONFORME NORMA AWWA C-200,REVESTIDOS INTERNAMENTE CONFORME NORMA AWWA C-210 EPOXI LIQUIDOE EXTERNAMENTE COM PRIMER EPOXI OXIDO DE FERRO+ALUMINIO FEN</v>
          </cell>
          <cell r="C3375" t="str">
            <v>M</v>
          </cell>
        </row>
        <row r="3376">
          <cell r="A3376" t="str">
            <v>06.034.0115-0</v>
          </cell>
          <cell r="B3376" t="str">
            <v>TUBO DE ACO CARBONO FABRICADOS CONFORME NORMA AWWA C-200,REVESTIDOS INTERNAMENTE CONFORME NORMA AWWA C-210 EPOXI LIQUIDOE EXTERNAMENTE COM PRIMER OPOXI OXIDO DE FERRO+ALUMINIO FEN</v>
          </cell>
          <cell r="C3376" t="str">
            <v>M</v>
          </cell>
        </row>
        <row r="3377">
          <cell r="A3377" t="str">
            <v>06.034.0120-0</v>
          </cell>
          <cell r="B3377" t="str">
            <v>TUBO DE ACO CARBONO FABRICADOS CONFORME NORMA AWWA C-200,REVESTIDOS INTERNAMENTE CONFORME NORMA AWWA C-210 EPOXI LIQUIDOE EXTERNAMENTE COM PRIMER OPOXI OXIDO DE FERRO+ALUMINIO FEN</v>
          </cell>
          <cell r="C3377" t="str">
            <v>M</v>
          </cell>
        </row>
        <row r="3378">
          <cell r="A3378" t="str">
            <v>06.034.0125-0</v>
          </cell>
          <cell r="B3378" t="str">
            <v>TUBO DE ACO CARBONO FABRICADOS CONFORME NORMA AWWA C-200,REVESTIDOS INTERNAMENTE CONFORME NORMA AWWA C-210 EPOXI LIQUIDOE EXTERNAMENTE COM PRIMER OPOXI OXIDO DE FERRO+ALUMINIO FEN</v>
          </cell>
          <cell r="C3378" t="str">
            <v>M</v>
          </cell>
        </row>
        <row r="3379">
          <cell r="A3379" t="str">
            <v>06.034.0130-0</v>
          </cell>
          <cell r="B3379" t="str">
            <v>TUBO DE ACO CARBONO FABRICADOS CONFORME NORMA AWWA C-200,REVESTIDOS INTERNAMENTE CONFORME NORMA AWWA C-210 EPOXI LIQUIDOE EXTERNAMENTE COM PRIMER OPOXI OXIDO DE FERRO+ALUMINIO FEN</v>
          </cell>
          <cell r="C3379" t="str">
            <v>M</v>
          </cell>
        </row>
        <row r="3380">
          <cell r="A3380" t="str">
            <v>06.034.0135-0</v>
          </cell>
          <cell r="B3380" t="str">
            <v>TUBO DE ACO CARBONO FABRICADOS CONFORME NORMA AWWA C-200,REVESTIDOS INTERNAMENTE CONFORME NORMA AWWA C-210 EPOXI LIQUIDOE EXTERNAMENTE COM PRIMER OPOXI OXIDO DE FERRO+ALUMINIO FEN</v>
          </cell>
          <cell r="C3380" t="str">
            <v>M</v>
          </cell>
        </row>
        <row r="3381">
          <cell r="A3381" t="str">
            <v>06.034.0140-0</v>
          </cell>
          <cell r="B3381" t="str">
            <v>TUBO DE ACO CARBONO FABRICADOS CONFORME NORMA AWWA C-200,REVESTIDOS INTERNAMENTE CONFORME NORMA AWWA C-210 EPOXI LIQUIDOE EXTERNAMENTE COM PRIMER OPOXI OXIDO DE FERRO+ALUMINIO FEN</v>
          </cell>
          <cell r="C3381" t="str">
            <v>M</v>
          </cell>
        </row>
        <row r="3382">
          <cell r="A3382" t="str">
            <v>06.034.0145-0</v>
          </cell>
          <cell r="B3382" t="str">
            <v>TUBO DE ACO CARBONO FABRICADOS CONFORME NORMA AWWA C-200,REVESTIDOS INTERNAMENTE CONFORME NORMA AWWA C-210 EPOXI LIQUIDOE EXTERNAMENTE COM PRIMER OPOXI OXIDO DE FERRO+ALUMINIO FEN</v>
          </cell>
          <cell r="C3382" t="str">
            <v>M</v>
          </cell>
        </row>
        <row r="3383">
          <cell r="A3383" t="str">
            <v>06.034.0255-0</v>
          </cell>
          <cell r="B3383" t="str">
            <v>TUBO DE ACO CARBONO FABRICADOS CONFORME NORMA AWWA C-200,REVESTIDOS INTERNAMENTE CONFORME NORMA AWWA C-210 EPOXI LIQUIDOE EXTERNAMENTE COM PRIMER OPOXI OXIDO DE FERRO+ALUMINIO FEN</v>
          </cell>
          <cell r="C3383" t="str">
            <v>M</v>
          </cell>
        </row>
        <row r="3384">
          <cell r="A3384" t="str">
            <v>06.034.0260-0</v>
          </cell>
          <cell r="B3384" t="str">
            <v>TUBO DE ACO CARBONO FABRICADOS CONFORME NORMA AWWA C-200,REVESTIDOS INTERNAMENTE CONFORME NORMA AWWA C-210 EPOXI LIQUIDOE EXTERNAMENTE COM PRIMER OPOXI OXIDO DE FERRO+ALUMINIO FEN</v>
          </cell>
          <cell r="C3384" t="str">
            <v>M</v>
          </cell>
        </row>
        <row r="3385">
          <cell r="A3385" t="str">
            <v>06.034.0265-0</v>
          </cell>
          <cell r="B3385" t="str">
            <v>TUBO DE ACO CARBONO FABRICADOS CONFORME NORMA AWWA C-200,REVESTIDOS INTERNAMENTE CONFORME NORMA AWWA C-210 EPOXI LIQUIDOE EXTERNAMENTE COM PRIMER OPOXI OXIDO DE FERRO+ALUMINIO FEN</v>
          </cell>
          <cell r="C3385" t="str">
            <v>M</v>
          </cell>
        </row>
        <row r="3386">
          <cell r="A3386" t="str">
            <v>06.034.0270-0</v>
          </cell>
          <cell r="B3386" t="str">
            <v>TUBO DE ACO CARBONO FABRICADOS CONFORME NORMA AWWA C-200,REVESTIDOS INTERNAMENTE CONFORME NORMA AWWA C-210 EPOXI LIQUIDOE EXTERNAMENTE COM PRIMER OPOXI OXIDO DE FERRO+ALUMINIO FEN</v>
          </cell>
          <cell r="C3386" t="str">
            <v>M</v>
          </cell>
        </row>
        <row r="3387">
          <cell r="A3387" t="str">
            <v>06.034.0275-0</v>
          </cell>
          <cell r="B3387" t="str">
            <v>TUBO DE ACO CARBONO FABRICADOS CONFORME NORMA AWWA C-200,REVESTIDOS INTERNAMENTE CONFORME NORMA AWWA C-210 EPOXI LIQUIDOE EXTERNAMENTE COM PRIMER OPOXI OXIDO DE FERRO+ALUMINIO FEN</v>
          </cell>
          <cell r="C3387" t="str">
            <v>M</v>
          </cell>
        </row>
        <row r="3388">
          <cell r="A3388" t="str">
            <v>06.034.0280-0</v>
          </cell>
          <cell r="B3388" t="str">
            <v>TUBO DE ACO CARBONO FABRICADOS CONFORME NORMA AWWA C-200,REVESTIDOS INTERNAMENTE CONFORME NORMA AWWA C-210 EPOXI LIQUIDOE EXTERNAMENTE COM PRIMER OPOXI OXIDO DE FERRO+ALUMINIO FEN</v>
          </cell>
          <cell r="C3388" t="str">
            <v>M</v>
          </cell>
        </row>
        <row r="3389">
          <cell r="A3389" t="str">
            <v>06.034.0283-0</v>
          </cell>
          <cell r="B3389" t="str">
            <v>TUBO DE ACO CARBONO FABRICADOS CONFORME NORMA AWWA C-200,REVESTIDOS INTERNAMENTE CONFORME NORMA AWWA C-210 EPOXI LIQUIDOE EXTERNAMENTE COM PRIMER OPOXI OXIDO DE FERRO+ALUMINIO FEN</v>
          </cell>
          <cell r="C3389" t="str">
            <v>M</v>
          </cell>
        </row>
        <row r="3390">
          <cell r="A3390" t="str">
            <v>06.034.0285-0</v>
          </cell>
          <cell r="B3390" t="str">
            <v>TUBO DE ACO CARBONO FABRICADOS CONFORME NORMA AWWA C-200,REVESTIDOS INTERNAMENTE CONFORME NORMA AWWA C-210 EPOXI LIQUIDOE EXTERNAMENTE COM PRIMER OPOXI OXIDO DE FERRO+ALUMINIO FEN</v>
          </cell>
          <cell r="C3390" t="str">
            <v>M</v>
          </cell>
        </row>
        <row r="3391">
          <cell r="A3391" t="str">
            <v>06.034.0290-0</v>
          </cell>
          <cell r="B3391" t="str">
            <v>TUBO DE ACO CARBONO FABRICADOS CONFORME NORMA AWWA C-200,REVESTIDOS INTERNAMENTE CONFORME NORMA AWWA C-210 EPOXI LIQUIDOE EXTERNAMENTE COM PRIMER OPOXI OXIDO DE FERRO+ALUMINIO FEN</v>
          </cell>
          <cell r="C3391" t="str">
            <v>M</v>
          </cell>
        </row>
        <row r="3392">
          <cell r="A3392" t="str">
            <v>06.034.0295-0</v>
          </cell>
          <cell r="B3392" t="str">
            <v>TUBO DE ACO CARBONO FABRICADOS CONFORME NORMA AWWA C-200,REVESTIDOS INTERNAMENTE CONFORME NORMA AWWA C-210 EPOXI LIQUIDOE EXTERNAMENTE COM PRIMER OPOXI OXIDO DE FERRO+ALUMINIO FEN</v>
          </cell>
          <cell r="C3392" t="str">
            <v>M</v>
          </cell>
        </row>
        <row r="3393">
          <cell r="A3393" t="str">
            <v>06.034.0300-0</v>
          </cell>
          <cell r="B3393" t="str">
            <v>TUBO DE ACO CARBONO FABRICADOS CONFORME NORMA AWWA C-200,REVESTIDOS INTERNAMENTE CONFORME NORMA AWWA C-210 EPOXI LIQUIDOE EXTERNAMENTE COM PRIMER EPOXI OXIDO DE FERRO+ALUMINIO FEN</v>
          </cell>
          <cell r="C3393" t="str">
            <v>M</v>
          </cell>
        </row>
        <row r="3394">
          <cell r="A3394" t="str">
            <v>06.034.0306-0</v>
          </cell>
          <cell r="B3394" t="str">
            <v>TUBO DE ACO CARBONO FABRICADOS CONFORME NORMA AWWA C-200,REVESTIDOS INTERNAMENTE CONFORME NORMA AWWA C-210 EPOXI LIQUIDOE EXTERNAMENTE COM PRIMER OPOXI OXIDO DE FERRO+ALUMINIO FEN</v>
          </cell>
          <cell r="C3394" t="str">
            <v>M</v>
          </cell>
        </row>
        <row r="3395">
          <cell r="A3395" t="str">
            <v>06.034.0410-0</v>
          </cell>
          <cell r="B3395" t="str">
            <v>TUBO DE ACO CARBONO FABRICADOS CONFORME NORMA AWWA C-200,REVESTIDOS INTERNAMENTE CONFORME NORMA AWWA C-210 EPOXI LIQUIDOE EXTERNAMENTE COM PRIMER EPOXI OXIDO DE FERRO+ALUMINIO FEN</v>
          </cell>
          <cell r="C3395" t="str">
            <v>M</v>
          </cell>
        </row>
        <row r="3396">
          <cell r="A3396" t="str">
            <v>06.034.0415-0</v>
          </cell>
          <cell r="B3396" t="str">
            <v>TUBO DE ACO CARBONO FABRICADOS CONFORME NORMA AWWA C-200,REVESTIDOS INTERNAMENTE CONFORME NORMA AWWA C-210 EPOXI LIQUIDOE EXTERNAMENTE COM PRIMER OPOXI OXIDO DE FERRO+ALUMINIO FEN</v>
          </cell>
          <cell r="C3396" t="str">
            <v>M</v>
          </cell>
        </row>
        <row r="3397">
          <cell r="A3397" t="str">
            <v>06.034.0420-0</v>
          </cell>
          <cell r="B3397" t="str">
            <v>TUBO DE ACO CARBONO FABRICADOS CONFORME NORMA AWWA C-200,REVESTIDOS INTERNAMENTE CONFORME NORMA AWWA C-210 EPOXI LIQUIDOE EXTERNAMENTE COM PRIMER OPOXI OXIDO DE FERRO+ALUMINIO FEN</v>
          </cell>
          <cell r="C3397" t="str">
            <v>M</v>
          </cell>
        </row>
        <row r="3398">
          <cell r="A3398" t="str">
            <v>06.034.0425-0</v>
          </cell>
          <cell r="B3398" t="str">
            <v>TUBO DE ACO CARBONO FABRICADOS CONFORME NORMA AWWA C-200,REVESTIDOS INTERNAMENTE CONFORME NORMA AWWA C-210 EPOXI LIQUIDOE EXTERNAMENTE COM PRIMER OPOXI OXIDO DE FERRO+ALUMINIO FEN</v>
          </cell>
          <cell r="C3398" t="str">
            <v>M</v>
          </cell>
        </row>
        <row r="3399">
          <cell r="A3399" t="str">
            <v>06.034.0430-0</v>
          </cell>
          <cell r="B3399" t="str">
            <v>TUBO DE ACO CARBONO FABRICADOS CONFORME NORMA AWWA C-200,REVESTIDOS INTERNAMENTE CONFORME NORMA AWWA C-210 EPOXI LIQUIDOE EXTERNAMENTE COM PRIMER OPOXI OXIDO DE FERRO+ALUMINIO FEN</v>
          </cell>
          <cell r="C3399" t="str">
            <v>M</v>
          </cell>
        </row>
        <row r="3400">
          <cell r="A3400" t="str">
            <v>06.034.0435-0</v>
          </cell>
          <cell r="B3400" t="str">
            <v>TUBO DE ACO CARBONO FABRICADOS CONFORME NORMA AWWA C-200,REVESTIDOS INTERNAMENTE CONFORME NORMA AWWA C-210 EPOXI LIQUIDOE EXTERNAMENTE COM PRIMER OPOXI OXIDO DE FERRO+ALUMINIO FEN</v>
          </cell>
          <cell r="C3400" t="str">
            <v>M</v>
          </cell>
        </row>
        <row r="3401">
          <cell r="A3401" t="str">
            <v>06.034.0440-0</v>
          </cell>
          <cell r="B3401" t="str">
            <v>TUBO DE ACO CARBONO FABRICADOS CONFORME NORMA AWWA C-200,REVESTIDOS INTERNAMENTE CONFORME NORMA AWWA C-210 EPOXI LIQUIDOE EXTERNAMENTE COM PRIMER EPOXI OXIDO DE FERRO+ALUMINIO FEN</v>
          </cell>
          <cell r="C3401" t="str">
            <v>M</v>
          </cell>
        </row>
        <row r="3402">
          <cell r="A3402" t="str">
            <v>06.034.0445-0</v>
          </cell>
          <cell r="B3402" t="str">
            <v>TUBO DE ACO CARBONO FABRICADOS CONFORME NORMA AWWA C-200,REVESTIDOS INTERNAMENTE CONFORME NORMA AWWA C-210 EPOXI LIQUIDOE EXTERNAMENTE COM PRIMER EPOXI OXIDO DE FERRO+ALUMINIO FEN</v>
          </cell>
          <cell r="C3402" t="str">
            <v>M</v>
          </cell>
        </row>
        <row r="3403">
          <cell r="A3403" t="str">
            <v>06.034.0450-0</v>
          </cell>
          <cell r="B3403" t="str">
            <v>TUBO DE ACO CARBONO FABRICADOS CONFORME NORMA AWWA C-200,REVESTIDOS INTERNAMENTE CONFORME NORMA AWWA C-210 EPOXI LIQUIDOE EXTERNAMENTE COM PRIMER OPOXI OXIDO DE FERRO+ALUMINIO FEN</v>
          </cell>
          <cell r="C3403" t="str">
            <v>M</v>
          </cell>
        </row>
        <row r="3404">
          <cell r="A3404" t="str">
            <v>06.034.0455-0</v>
          </cell>
          <cell r="B3404" t="str">
            <v>TUBO DE ACO CARBONO FABRICADOS CONFORME NORMA AWWA C-200,REVESTIDOS INTERNAMENTE CONFORME NORMA AWWA C-210 EPOXI LIQUIDOE EXTERNAMENTE COM PRIMER OPOXI OXIDO DE FERRO+ALUMINIO FEN</v>
          </cell>
          <cell r="C3404" t="str">
            <v>M</v>
          </cell>
        </row>
        <row r="3405">
          <cell r="A3405" t="str">
            <v>06.034.0465-0</v>
          </cell>
          <cell r="B3405" t="str">
            <v>TUBO DE ACO CARBONO FABRICADOS CONFORME NORMA AWWA C-200,REVESTIDOS INTERNAMENTE CONFORME NORMA AWWA C-210 EPOXI LIQUIDOE EXTERNAMENTE COM PRIMER EPOXI OXIDO DE FERRO+ALUMINIO FEN</v>
          </cell>
          <cell r="C3405" t="str">
            <v>M</v>
          </cell>
        </row>
        <row r="3406">
          <cell r="A3406" t="str">
            <v>06.034.0475-0</v>
          </cell>
          <cell r="B3406" t="str">
            <v>TUBO DE ACO CARBONO FABRICADOS CONFORME NORMA AWWA C-200,REVESTIDOS INTERNAMENTE CONFORME NORMA AWWA C-210 EPOXI LIQUIDOE EXTERNAMENTE COM PRIMER EPOXI OXIDO DE FERRO+ALUMINIO FEN</v>
          </cell>
          <cell r="C3406" t="str">
            <v>M</v>
          </cell>
        </row>
        <row r="3407">
          <cell r="A3407" t="str">
            <v>06.034.0480-0</v>
          </cell>
          <cell r="B3407" t="str">
            <v>TUBO DE ACO CARBONO FABRICADOS CONFORME NORMA AWWA C-200,REVESTIDOS INTERNAMENTE CONFORME NORMA AWWA C-210 EPOXI LIQUIDOE EXTERNAMENTE COM PRIMER OPOXI OXIDO DE FERRO+ALUMINIO FEN</v>
          </cell>
          <cell r="C3407" t="str">
            <v>M</v>
          </cell>
        </row>
        <row r="3408">
          <cell r="A3408" t="str">
            <v>06.034.0485-0</v>
          </cell>
          <cell r="B3408" t="str">
            <v>TUBO DE ACO CARBONO FABRICADOS CONFORME NORMA AWWA C-200,REVESTIDOS INTERNAMENTE CONFORME NORMA AWWA C-210 EPOXI LIQUIDOE EXTERNAMENTE COM PRIMER EPOXI OXIDO DE FERRO+ALUMINIO FEN</v>
          </cell>
          <cell r="C3408" t="str">
            <v>M</v>
          </cell>
        </row>
        <row r="3409">
          <cell r="A3409" t="str">
            <v>06.034.0550-0</v>
          </cell>
          <cell r="B3409" t="str">
            <v>TUBO DE ACO CARBONO FABRICADOS CONFORME NORMA AWWA C-200,REVESTIDOS INTERNAMENTE CONFORME NORMA AWWA C-210 EPOXI LIQUIDOE EXTERNAMENTE COM PRIMER EPOXI OXIDO DE FERRO+ALUMINIO FEN</v>
          </cell>
          <cell r="C3409" t="str">
            <v>M</v>
          </cell>
        </row>
        <row r="3410">
          <cell r="A3410" t="str">
            <v>06.034.0610-0</v>
          </cell>
          <cell r="B3410" t="str">
            <v>TUBO DE ACO CARBONO FABRICADOS CONFORME NORMA AWWA C-200,REVESTIDOS INTERNAMENTE CONFORME NORMA AWWA C-210 EPOXI LIQUIDOE EXTERNAMENTE COM PRIMER EPOXI OXIDO DE FERRO+ALUMINIO FEN</v>
          </cell>
          <cell r="C3410" t="str">
            <v>M</v>
          </cell>
        </row>
        <row r="3411">
          <cell r="A3411" t="str">
            <v>06.034.0620-0</v>
          </cell>
          <cell r="B3411" t="str">
            <v>TUBO DE ACO CARBONO FABRICADOS CONFORME NORMA AWWA C-200,REVESTIDOS INTERNAMENTE CONFORME NORMA AWWA C-210 EPOXI LIQUIDOE EXTERNAMENTE COM PRIMER EPOXI OXIDO DE FERRO+ALUMINIO FEN</v>
          </cell>
          <cell r="C3411" t="str">
            <v>M</v>
          </cell>
        </row>
        <row r="3412">
          <cell r="A3412" t="str">
            <v>06.034.0630-0</v>
          </cell>
          <cell r="B3412" t="str">
            <v>TUBO DE ACO CARBONO FABRICADOS CONFORME NORMA AWWA C-200,REVESTIDOS INTERNAMENTE CONFORME NORMA AWWA C-210 EPOXI LIQUIDOE EXTERNAMENTE COM PRIMER EPOXI OXIDO DE FERRO+ALUMINIO FEN</v>
          </cell>
          <cell r="C3412" t="str">
            <v>M</v>
          </cell>
        </row>
        <row r="3413">
          <cell r="A3413" t="str">
            <v>06.034.0640-0</v>
          </cell>
          <cell r="B3413" t="str">
            <v>TUBO DE ACO CARBONO FABRICADOS CONFORME NORMA AWWA C-200,REVESTIDOS INTERNAMENTE CONFORME NORMA AWWA C-210 EPOXI LIQUIDOE EXTERNAMENTE COM PRIMER EPOXI OXIDO DE FERRO+ALUMINIO FEN</v>
          </cell>
          <cell r="C3413" t="str">
            <v>M</v>
          </cell>
        </row>
        <row r="3414">
          <cell r="A3414" t="str">
            <v>06.034.0650-0</v>
          </cell>
          <cell r="B3414" t="str">
            <v>TUBO DE ACO CARBONO FABRICADOS CONFORME NORMA AWWA C-200,REVESTIDOS INTERNAMENTE CONFORME NORMA AWWA C-210 EPOXI LIQUIDOE EXTERNAMENTE COM PRIMER EPOXI OXIDO DE FERRO+ALUMINIO FEN</v>
          </cell>
          <cell r="C3414" t="str">
            <v>M</v>
          </cell>
        </row>
        <row r="3415">
          <cell r="A3415" t="str">
            <v>06.034.0660-0</v>
          </cell>
          <cell r="B3415" t="str">
            <v>TUBO DE ACO CARBONO FABRICADOS CONFORME NORMA AWWA C-200,REVESTIDOS INTERNAMENTE CONFORME NORMA AWWA C-210 EPOXI LIQUIDOE EXTERNAMENTE COM PRIMER EPOXI OXIDO DE FERRO+ALUMINIO FEN</v>
          </cell>
          <cell r="C3415" t="str">
            <v>M</v>
          </cell>
        </row>
        <row r="3416">
          <cell r="A3416" t="str">
            <v>06.034.0675-0</v>
          </cell>
          <cell r="B3416" t="str">
            <v>TUBO DE ACO CARBONO FABRICADOS CONFORME NORMA AWWA C-200,REVESTIDOS INTERNAMENTE CONFORME NORMA AWWA C-210 EPOXI LIQUIDOE EXTERNAMENTE COM PRIMER EPOXI OXIDO DE FERRO+ALUMINIO FEN</v>
          </cell>
          <cell r="C3416" t="str">
            <v>M</v>
          </cell>
        </row>
        <row r="3417">
          <cell r="A3417" t="str">
            <v>06.034.0690-0</v>
          </cell>
          <cell r="B3417" t="str">
            <v>TUBO DE ACO CARBONO FABRICADOS CONFORME NORMA AWWA C-200,REVESTIDOS INTERNAMENTE CONFORME NORMA AWWA C-210 EPOXI LIQUIDOE EXTERNAMENTE COM PRIMER EPOXI OXIDO DE FERRO+ALUMINIO FEN</v>
          </cell>
          <cell r="C3417" t="str">
            <v>M</v>
          </cell>
        </row>
        <row r="3418">
          <cell r="A3418" t="str">
            <v>06.034.0705-0</v>
          </cell>
          <cell r="B3418" t="str">
            <v>TUBO DE ACO CARBONO FABRICADOS CONFORME NORMA AWWA C-200,REVESTIDOS INTERNAMENTE CONFORME NORMA AWWA C-210 EPOXI LIQUIDOE EXTERNAMENTE COM PRIMER EPOXI OXIDO DE FERRO+ALUMINIO FEN</v>
          </cell>
          <cell r="C3418" t="str">
            <v>M</v>
          </cell>
        </row>
        <row r="3419">
          <cell r="A3419" t="str">
            <v>06.034.0730-0</v>
          </cell>
          <cell r="B3419" t="str">
            <v>TUBO DE ACO CARBONO FABRICADOS CONFORME NORMA AWWA C-200,REVESTIDOS INTERNAMENTE CONFORME NORMA AWWA C-210 EPOXI LIQUIDOE EXTERNAMENTE COM PRIMER EPOXI OXIDO DE FERRO+ALUMINIO FEN</v>
          </cell>
          <cell r="C3419" t="str">
            <v>M</v>
          </cell>
        </row>
        <row r="3420">
          <cell r="A3420" t="str">
            <v>06.061.0105-0</v>
          </cell>
          <cell r="B3420" t="str">
            <v>JUNCAO DE 45° OU 90° DE CERAMICA VIDRADA INTERNAMENTE, PARAESGOTO,COM DIAMETRO DE 100MM, INCLUSIVE FORNECIMENTO DO MATERIAL PARA REJUNTAMENTO COM ARGAMASSA DE CIMENTO E AREIA, NO</v>
          </cell>
          <cell r="C3420" t="str">
            <v>UN</v>
          </cell>
        </row>
        <row r="3421">
          <cell r="A3421" t="str">
            <v>06.061.0110-0</v>
          </cell>
          <cell r="B3421" t="str">
            <v>JUNCAO DE 45° OU 90° DE CERAMICA VIDRADA INTERNAMENTE, PARAESGOTO,COM DIAMETRO DE 150MM, INCLUSIVE FORNECIMENTO DO MATERIAL PARA REJUNTAMENTO COM ARGAMASSA DE CIMENTO E AREIA, NO</v>
          </cell>
          <cell r="C3421" t="str">
            <v>UN</v>
          </cell>
        </row>
        <row r="3422">
          <cell r="A3422" t="str">
            <v>06.061.0115-0</v>
          </cell>
          <cell r="B3422" t="str">
            <v>JUNCAO DE 45° OU 90° DE CERAMICA VIDRADA INTERNAMENTE, PARAESGOTO,COM DIAMETRO DE 200MM, INCLUSIVE FORNECIMENTO DO MATERIAL PARA REJUNTAMENTO COM ARGAMASSA DE CIMENTO E AREIA, NO</v>
          </cell>
          <cell r="C3422" t="str">
            <v>UN</v>
          </cell>
        </row>
        <row r="3423">
          <cell r="A3423" t="str">
            <v>06.061.0120-0</v>
          </cell>
          <cell r="B3423" t="str">
            <v>JUNCAO DE 45° OU 90° DE CERAMICA VIDRADA INTERNAMENTE, PARAESGOTO,COM DIAMETRO DE 250MM, INCLUSIVE FORNECIMENTO DO MATERIAL PARA REJUNTAMENTO COM ARGAMASSA DE CIMENTO E AREIA, NO</v>
          </cell>
          <cell r="C3423" t="str">
            <v>UN</v>
          </cell>
        </row>
        <row r="3424">
          <cell r="A3424" t="str">
            <v>06.061.0150-0</v>
          </cell>
          <cell r="B3424" t="str">
            <v>CURVA CERAMICA DE 45° OU 90°,VIDRADA INTERNAMENTE, PARA ESGOTO,COM DIAMETRO DE 100MM,INCLUSIVE FORNECIMENTO DO MATERIALPARA REJUNTAMENTO COM ARGAMASSA DE CIMENTO E AREIA,NO TRACO</v>
          </cell>
          <cell r="C3424" t="str">
            <v>UN</v>
          </cell>
        </row>
        <row r="3425">
          <cell r="A3425" t="str">
            <v>06.061.0155-0</v>
          </cell>
          <cell r="B3425" t="str">
            <v>CURVA CERAMICA DE 45° OU 90°,VIDRADA INTERNAMENTE, PARA ESGOTO,COM DIAMETRO DE 150MM,INCLUSIVE FORNECIMENTO DO MATERIALPARA REJUNTAMENTO COM ARGAMASSA DE CIMENTO E AREIA,NO TRACO</v>
          </cell>
          <cell r="C3425" t="str">
            <v>UN</v>
          </cell>
        </row>
        <row r="3426">
          <cell r="A3426" t="str">
            <v>06.061.0160-0</v>
          </cell>
          <cell r="B3426" t="str">
            <v>CURVA CERAMICA DE 45° OU 90°,VIDRADA INTERNAMENTE, PARA ESGOTO,COM DIAMETRO DE 200MM,INCLUSIVE FORNECIMENTO DO MATERIALPARA REJUNTAMENTO COM ARGAMASSA DE CIMENTO E AREIA,NO TRACO</v>
          </cell>
          <cell r="C3426" t="str">
            <v>UN</v>
          </cell>
        </row>
        <row r="3427">
          <cell r="A3427" t="str">
            <v>06.061.0165-0</v>
          </cell>
          <cell r="B3427" t="str">
            <v>CURVA CERAMICA DE 45° OU 90°,VIDRADA INTERNAMENTE, PARA ESGOTO,COM DIAMETRO DE 250MM,INCLUSIVE FORNECIMENTO DO MATERIALPARA REJUNTAMENTO COM ARGAMASSA DE CIMENTO E AREIA,NO TRACO</v>
          </cell>
          <cell r="C3427" t="str">
            <v>UN</v>
          </cell>
        </row>
        <row r="3428">
          <cell r="A3428" t="str">
            <v>06.061.0170-0</v>
          </cell>
          <cell r="B3428" t="str">
            <v>SELIM CERAMICO PARA LIGACAO DE ESGOTOS,DE 150MMX100MM,INCLUSIVE ARGAMASSA DE CIMENTO E AREIA NO TRACO 1:4.FORNECIMENTO EASSENTAMENTO</v>
          </cell>
          <cell r="C3428" t="str">
            <v>UN</v>
          </cell>
        </row>
        <row r="3429">
          <cell r="A3429" t="str">
            <v>06.061.0171-0</v>
          </cell>
          <cell r="B3429" t="str">
            <v>SELIM CERAMICO PARA LIGACAO DE ESGOTOS,DE 200MMX100MM,INCLUSIVE ARGAMASSA DE CIMENTO E AREIA NO TRACO 1:4.FORNECIMENTO EASSENTAMENTO</v>
          </cell>
          <cell r="C3429" t="str">
            <v>UN</v>
          </cell>
        </row>
        <row r="3430">
          <cell r="A3430" t="str">
            <v>06.061.0172-0</v>
          </cell>
          <cell r="B3430" t="str">
            <v>SELIM CERAMICO PARA LIGACAO DE ESGOTOS,DE 200MMX150MM,INCLUSIVE ARGAMASSA DE CIMENTO E AREIA NO TRACO 1:4.FORNECIMENTO EASSENTAMENTO</v>
          </cell>
          <cell r="C3430" t="str">
            <v>UN</v>
          </cell>
        </row>
        <row r="3431">
          <cell r="A3431" t="str">
            <v>06.061.0173-0</v>
          </cell>
          <cell r="B3431" t="str">
            <v>SELIM CERAMICO PARA LIGACAO DE ESGOTOS,DE 250MMX100MM,INCLUSIVE ARGAMASSA DE CIMENTO E AREIA NO TRACO 1:4.FORNECIMENTO EASSENTAMENTO</v>
          </cell>
          <cell r="C3431" t="str">
            <v>UN</v>
          </cell>
        </row>
        <row r="3432">
          <cell r="A3432" t="str">
            <v>06.061.0174-0</v>
          </cell>
          <cell r="B3432" t="str">
            <v>SELIM CERAMICO PARA LIGACAO DE ESGOTOS,DE 250MMX150MM,INCLUSIVE ARGAMASSA DE CIMENTO E AREIA NO TRACO 1:4.FORNECIMENTO EASSENTAMENTO</v>
          </cell>
          <cell r="C3432" t="str">
            <v>UN</v>
          </cell>
        </row>
        <row r="3433">
          <cell r="A3433" t="str">
            <v>06.061.0176-0</v>
          </cell>
          <cell r="B3433" t="str">
            <v>SELIM CERAMICO PARA LIGACAO DE ESGOTOS,DE 300MMX100MM,INCLUSIVE ARGAMASSA DE CIMENTO E AREIA NO TRACO 1:4.FORNECIMENTO EASSENTAMENTO</v>
          </cell>
          <cell r="C3433" t="str">
            <v>UN</v>
          </cell>
        </row>
        <row r="3434">
          <cell r="A3434" t="str">
            <v>06.061.0177-0</v>
          </cell>
          <cell r="B3434" t="str">
            <v>SELIM CERAMICO PARA LIGACAO DE ESGOTOS,DE 300MMX150MM,INCLUSIVE ARGAMASSA DE CIMENTO E AREIA NO TRACO 1:4.FORNECIMENTO EASSENTAMENTO</v>
          </cell>
          <cell r="C3434" t="str">
            <v>UN</v>
          </cell>
        </row>
        <row r="3435">
          <cell r="A3435" t="str">
            <v>06.062.0001-0</v>
          </cell>
          <cell r="B3435" t="str">
            <v>POCO DE CRAVACAO PARA EXECUCAO DE TRAVESSIAS SUBTERRANEAS(TUNNEL LINE),COM CABECOTE PARA TERRA,SEM CONTROLE DIRECIONAL,COMPREENDENDO A MOBILIZACAO E DESMOBILIZACAO DOS EQUIPAMENTO</v>
          </cell>
          <cell r="C3435" t="str">
            <v>UN</v>
          </cell>
        </row>
        <row r="3436">
          <cell r="A3436" t="str">
            <v>06.062.0002-0</v>
          </cell>
          <cell r="B3436" t="str">
            <v>POCO DE CRAVACAO PARA EXECUCAO DE TRAVESSIAS SUBTERRANEAS(TUNNEL LINE),COM CABECOTE PARA ROCHA,SEM CONTROLE DIRECIONAL,COMPREENDENDO A MOBILIZACAO E DESMOBILIZACAO DOS EQUIPAMENTO</v>
          </cell>
          <cell r="C3436" t="str">
            <v>UN</v>
          </cell>
        </row>
        <row r="3437">
          <cell r="A3437" t="str">
            <v>06.063.0011-0</v>
          </cell>
          <cell r="B3437" t="str">
            <v>TUBO DE CONCRETO ARMADO PARA CRAVACAO COM PONTA,BOLSA E JUNTA ELASTICA,CONFORME NBR 15.319/06,DN=300MM.FORNECIMENTO</v>
          </cell>
          <cell r="C3437" t="str">
            <v>M</v>
          </cell>
        </row>
        <row r="3438">
          <cell r="A3438" t="str">
            <v>06.063.0012-0</v>
          </cell>
          <cell r="B3438" t="str">
            <v>TUBO DE CONCRETO ARMADO PARA CRAVACAO COM PONTA,BOLSA E JUNTA ELASTICA,CONFORME NBR 15.319/06,DN=400MM.FORNECIMENTO</v>
          </cell>
          <cell r="C3438" t="str">
            <v>M</v>
          </cell>
        </row>
        <row r="3439">
          <cell r="A3439" t="str">
            <v>06.063.0013-0</v>
          </cell>
          <cell r="B3439" t="str">
            <v>TUBO DE CONCRETO ARMADO PARA CRAVACAO COM PONTA,BOLSA E JUNTA ELASTICA,CONFORME NBR 15.319/06,DN=500MM.FORNECIMENTO</v>
          </cell>
          <cell r="C3439" t="str">
            <v>M</v>
          </cell>
        </row>
        <row r="3440">
          <cell r="A3440" t="str">
            <v>06.063.0014-0</v>
          </cell>
          <cell r="B3440" t="str">
            <v>TUBO DE CONCRETO ARMADO PARA CRAVACAO COM PONTA,BOLSA E JUNTA ELASTICA,CONFORME NBR 15.319/06,DN=600MM.FORNECIMENTO</v>
          </cell>
          <cell r="C3440" t="str">
            <v>M</v>
          </cell>
        </row>
        <row r="3441">
          <cell r="A3441" t="str">
            <v>06.063.0015-0</v>
          </cell>
          <cell r="B3441" t="str">
            <v>TUBO DE CONCRETO ARMADO PARA CRAVACAO COM PONTA,BOLSA E JUNTA ELASTICA,CONFORME NBR 15.319/06,DN=700MM.FORNECIMENTO</v>
          </cell>
          <cell r="C3441" t="str">
            <v>M</v>
          </cell>
        </row>
        <row r="3442">
          <cell r="A3442" t="str">
            <v>06.063.0016-0</v>
          </cell>
          <cell r="B3442" t="str">
            <v>TUBO DE CONCRETO ARMADO PARA CRAVACAO COM PONTA,BOLSA E JUNTA ELASTICA,CONFORME NBR 15.319/06,DN=800MM.FORNECIMENTO</v>
          </cell>
          <cell r="C3442" t="str">
            <v>M</v>
          </cell>
        </row>
        <row r="3443">
          <cell r="A3443" t="str">
            <v>06.063.0017-0</v>
          </cell>
          <cell r="B3443" t="str">
            <v>TUBO DE CONCRETO ARMADO PARA CRAVACAO COM PONTA,BOLSA E JUNTA ELASTICA,CONFORME NBR 15.319/06,DN=900MM.FORNECIMENTO</v>
          </cell>
          <cell r="C3443" t="str">
            <v>M</v>
          </cell>
        </row>
        <row r="3444">
          <cell r="A3444" t="str">
            <v>06.063.0018-0</v>
          </cell>
          <cell r="B3444" t="str">
            <v>TUBO DE CONCRETO ARMADO PARA CRAVACAO COM PONTA,BOLSA E JUNTA ELASTICA,CONFORME NBR 15.319/06,DN=1000MM.FORNECIMENTO</v>
          </cell>
          <cell r="C3444" t="str">
            <v>M</v>
          </cell>
        </row>
        <row r="3445">
          <cell r="A3445" t="str">
            <v>06.063.0019-0</v>
          </cell>
          <cell r="B3445" t="str">
            <v>TUBO DE CONCRETO ARMADO PARA CRAVACAO COM PONTA,BOLSA E JUNTA ELASTICA,CONFORME NBR 15.319/06,DN=1200MM.FORNECIMENTO</v>
          </cell>
          <cell r="C3445" t="str">
            <v>M</v>
          </cell>
        </row>
        <row r="3446">
          <cell r="A3446" t="str">
            <v>06.063.0021-0</v>
          </cell>
          <cell r="B3446" t="str">
            <v>TUBO DE CONCRETO ARMADO PARA CRAVACAO COM PONTA,BOLSA E JUNTA ELASTICA,CONFORME NBR 15.319/06,DN=1500MM.FORNECIMENTO</v>
          </cell>
          <cell r="C3446" t="str">
            <v>M</v>
          </cell>
        </row>
        <row r="3447">
          <cell r="A3447" t="str">
            <v>06.063.0023-0</v>
          </cell>
          <cell r="B3447" t="str">
            <v>TUBO DE CONCRETO ARMADO PARA CRAVACAO COM PONTA,BOLSA E JUNTA ELASTICA,CONFORME NBR 15.319/06,DN=2000MM.FORNECIMENTO</v>
          </cell>
          <cell r="C3447" t="str">
            <v>M</v>
          </cell>
        </row>
        <row r="3448">
          <cell r="A3448" t="str">
            <v>06.063.0025-0</v>
          </cell>
          <cell r="B3448" t="str">
            <v>TUBO DE CONCRETO ARMADO PARA CRAVACAO COM PONTA,BOLSA E JUNTA ELASTICA,CONFORME NBR 15.319/06,DN=2500MM.FORNECIMENTO</v>
          </cell>
          <cell r="C3448" t="str">
            <v>M</v>
          </cell>
        </row>
        <row r="3449">
          <cell r="A3449" t="str">
            <v>06.069.0005-0</v>
          </cell>
          <cell r="B3449" t="str">
            <v>DUTO ANELAR FLEXIVEL,NA COR CINZA CONCRETO,SINGELO,DE POLIETILENO DE ALTA DENSIDADE(PEAD),PARA PROTECAO DE CONDUTORES ELETRICOS,COM DIAMETRO NOMINAL DE 32MM(1 1/4"),COM FIO GUIA DE</v>
          </cell>
          <cell r="C3449" t="str">
            <v>M</v>
          </cell>
        </row>
        <row r="3450">
          <cell r="A3450" t="str">
            <v>06.069.0006-0</v>
          </cell>
          <cell r="B3450" t="str">
            <v>DUTO ANELAR FLEXIVEL,NA COR CINZA CONCRETO,LINHA DUPLA,DE POLIETILENO DE ALTA DENSIDADE(PEAD),PARA PROTECAO DE CONDUTORES ELETRICOS,COM DIAMETRO NOMINAL DE 32MM(1 1/4"),COM FIO GUI</v>
          </cell>
          <cell r="C3450" t="str">
            <v>M</v>
          </cell>
        </row>
        <row r="3451">
          <cell r="A3451" t="str">
            <v>06.069.0008-0</v>
          </cell>
          <cell r="B3451" t="str">
            <v>DUTO ANELAR FLEXIVEL,NA COR CINZA CONCRETO,SINGELO,DE POLIETILENO DE ALTA DENSIDADE(PEAD),PARA PROTECAO DE CONDUTORES ELETRICOS,COM DIAMETRO NOMINAL DE 38MM(1 1/2"),COM FIO GUIA DE</v>
          </cell>
          <cell r="C3451" t="str">
            <v>M</v>
          </cell>
        </row>
        <row r="3452">
          <cell r="A3452" t="str">
            <v>06.069.0009-0</v>
          </cell>
          <cell r="B3452" t="str">
            <v>DUTO ANELAR FLEXIVEL,NA COR CINZA CONCRETO,LINHA DUPLA,DE POLIETILENO DE ALTA DENSIDADE(PEAD),PARA PROTECAO DE CONDUTORES ELETRICOS,COM DIAMETRO NOMINAL DE 38MM(1 1/2"),COM FIO GUI</v>
          </cell>
          <cell r="C3452" t="str">
            <v>M</v>
          </cell>
        </row>
        <row r="3453">
          <cell r="A3453" t="str">
            <v>06.069.0010-0</v>
          </cell>
          <cell r="B3453" t="str">
            <v>DUTO ANELAR FLEXIVEL,NA COR CINZA CONCRETO,SINGELO,DE POLIETILENO DE ALTA DENSIDADE(PEAD),PARA PROTECAO DE CONDUTORES ELETRICOS,COM DIAMETRO NOMINAL DE 50MM(2"),COM FIO GUIA DE ACO</v>
          </cell>
          <cell r="C3453" t="str">
            <v>M</v>
          </cell>
        </row>
        <row r="3454">
          <cell r="A3454" t="str">
            <v>06.069.0015-0</v>
          </cell>
          <cell r="B3454" t="str">
            <v>DUTO ANELAR FLEXIVEL,NA COR CINZA CONCRETO,LINHA DUPLA,DE POLIETILENO DE ALTA DENSIDADE(PEAD),PARA PROTECAO DE CONDUTORES ELETRICOS,COM DIAMETRO NOMINAL DE 50MM(2"),COM FIO GUIA DE</v>
          </cell>
          <cell r="C3454" t="str">
            <v>M</v>
          </cell>
        </row>
        <row r="3455">
          <cell r="A3455" t="str">
            <v>06.069.0020-0</v>
          </cell>
          <cell r="B3455" t="str">
            <v>DUTO ANELAR FLEXIVEL,NA COR CINZA CONCRETO,SINGELO,DE POLIETILENO DE ALTA DENSIDADE(PEAD),PARA PROTECAO DE CONDUTORES ELETRICOS,COM DIAMETRO NOMINAL DE 75MM(3"),COM FIO GUIA DE ACO</v>
          </cell>
          <cell r="C3455" t="str">
            <v>M</v>
          </cell>
        </row>
        <row r="3456">
          <cell r="A3456" t="str">
            <v>06.069.0025-0</v>
          </cell>
          <cell r="B3456" t="str">
            <v>DUTO ANELAR FLEXIVEL,NA COR CINZA CONCRETO,LINHA DUPLA,DE POLIETILENO DE ALTA DENSIDADE(PEAD),PARA PROTECAO DE CONDUTORES ELETRICOS,COM DIAMETRO NOMINAL DE 75MM(3"),COM FIO GUIA DE</v>
          </cell>
          <cell r="C3456" t="str">
            <v>M</v>
          </cell>
        </row>
        <row r="3457">
          <cell r="A3457" t="str">
            <v>06.069.0030-0</v>
          </cell>
          <cell r="B3457" t="str">
            <v>DUTO ANELAR FLEXIVEL,NA COR CINZA CONCRETO,SINGELO,DE POLIETILETO DE ALTA DENSIDADE(PEAD),PARA PROTECAO DE CONDUTORES ELETRICOS,COM DIAMETRO NOMINAL DE 100MM(4"),COM FIO GUIA DE AC</v>
          </cell>
          <cell r="C3457" t="str">
            <v>M</v>
          </cell>
        </row>
        <row r="3458">
          <cell r="A3458" t="str">
            <v>06.069.0035-0</v>
          </cell>
          <cell r="B3458" t="str">
            <v>DUTO ANELAR FLEXIVEL,NA COR CINZA CONCRETO,LINHA DUPLA,DE POLIETILENO DE ALTA DENSIDADE(PEAD),PARA PROTECAO DE CONDUTORES ELETRICOS,COM DIAMETRO NOMINAL DE 100MM(4"),COM FIO GUIA D</v>
          </cell>
          <cell r="C3458" t="str">
            <v>M</v>
          </cell>
        </row>
        <row r="3459">
          <cell r="A3459" t="str">
            <v>06.069.0040-0</v>
          </cell>
          <cell r="B3459" t="str">
            <v>DUTO ANELAR FLEXIVEL,NA COR CINZA CONCRETO,SINGELO,DE POLIETILENO DE ALTA DENSIDADE(PEAD),PARA PROTECAO DE CONDUTORES ELETRICOS,COM DIAMETRO NOMINAL DE 125MM(5"),COM FIO GUIA DE AC</v>
          </cell>
          <cell r="C3459" t="str">
            <v>M</v>
          </cell>
        </row>
        <row r="3460">
          <cell r="A3460" t="str">
            <v>06.069.0045-0</v>
          </cell>
          <cell r="B3460" t="str">
            <v>DUTO ANELAR FLEXIVEL,NA COR CINZA CONCRETO,LINHA DUPLA,DE POLIETILENO DE ALTA DENSIDADE(PEAD),PARA PROTECAO DE CONDUTORES ELETRICOS,COM DIAMETRO NOMINAL DE 125MM(5"),COM FIO GUIA D</v>
          </cell>
          <cell r="C3460" t="str">
            <v>M</v>
          </cell>
        </row>
        <row r="3461">
          <cell r="A3461" t="str">
            <v>06.069.0050-0</v>
          </cell>
          <cell r="B3461" t="str">
            <v>DUTO ANELAR FLEXIVEL,NA COR CINZA CONCRETO,SINGELO,DE POLIETILENO DE ALTA DENSIDADE(PEAD),PARA PROTECAO DE CONDUTORES ELETRICOS,COM DIAMETRO NOMINAL DE 150MM(6"),COM FIO GUIA DE AC</v>
          </cell>
          <cell r="C3461" t="str">
            <v>M</v>
          </cell>
        </row>
        <row r="3462">
          <cell r="A3462" t="str">
            <v>06.069.0055-0</v>
          </cell>
          <cell r="B3462" t="str">
            <v>DUTO ANELAR FLEXIVEL,NA COR CINZA CONCRETO,LINHA DUPLA,DE POLIETILENO DE ALTA DENSIDADE(PEAD),PARA PROTECAO DE CONDUTORES ELETRICOS,COM DIAMETRO NOMINAL DE 150MM(6"),COM FIO GUIA D</v>
          </cell>
          <cell r="C3462" t="str">
            <v>M</v>
          </cell>
        </row>
        <row r="3463">
          <cell r="A3463" t="str">
            <v>06.069.0100-0</v>
          </cell>
          <cell r="B3463" t="str">
            <v>DUTO CORRUGADO HELICOIDAL,NA COR PRETA,SINGELO,DE POLIETILENO DE ALTA DENSIDADE(PEAD),P/PROTECAO DE CONDUTORES ELETRICOSEM INSTAL.SUBTERRANEAS,DIAMETRO NOMINAL 1 1/4",SENDO O DIAM</v>
          </cell>
          <cell r="C3463" t="str">
            <v>M</v>
          </cell>
        </row>
        <row r="3464">
          <cell r="A3464" t="str">
            <v>06.069.0101-0</v>
          </cell>
          <cell r="B3464" t="str">
            <v>DUTO CORRUGADO HELICOIDAL,NA COR PRETA,LINHA DUPLA,DE POLIETILENO DE ALTA DENSIDADE(PEAD),P/PROTECAO DE CONDUTORES ELETRICOS EM INSTAL.SUBTERRANEAS,DIAMETRO NOMINAL 1 1/4",SENDO DI</v>
          </cell>
          <cell r="C3464" t="str">
            <v>M</v>
          </cell>
        </row>
        <row r="3465">
          <cell r="A3465" t="str">
            <v>06.069.0105-0</v>
          </cell>
          <cell r="B3465" t="str">
            <v>DUTO CORRUGADO HELICOIDAL,NA COR PRETA,SINGELO,DE POLIETILENO DE ALTA DENSIDADE(PEAD),P/PROTECAO DE CONDUTORES ELETRICOSEM INSTAL.SUBTERRANEAS,DIAMETRO NOMINAL 1 1/2",SENDO DIAMET</v>
          </cell>
          <cell r="C3465" t="str">
            <v>M</v>
          </cell>
        </row>
        <row r="3466">
          <cell r="A3466" t="str">
            <v>06.069.0106-0</v>
          </cell>
          <cell r="B3466" t="str">
            <v>DUTO CORRUGADO HELICOIDAL,NA COR PRETA,LINHA DUPLA,DE POLIETILENO DE ALTA DENSIDADE(PEAD),P/PROTECAO DE CONDUTORES ELETRICOS EM INSTAL.SUBTERRANEAS,DIAMETRO NOMINAL 1.1/2",SENDO DI</v>
          </cell>
          <cell r="C3466" t="str">
            <v>M</v>
          </cell>
        </row>
        <row r="3467">
          <cell r="A3467" t="str">
            <v>06.069.0110-0</v>
          </cell>
          <cell r="B3467" t="str">
            <v>DUTO CORRUGADO HELICOIDAL,NA COR PRETA,SINGELO,DE POLIETILENO DE ALTA DENSIDADE(PEAD),P/PROTECAO DE CONDUTORES ELETRICOSEM INSTAL.SUBTERRANEAS,DIAMETRO NOMINAL 2",SENDO O DIAMETRO</v>
          </cell>
          <cell r="C3467" t="str">
            <v>M</v>
          </cell>
        </row>
        <row r="3468">
          <cell r="A3468" t="str">
            <v>06.069.0115-0</v>
          </cell>
          <cell r="B3468" t="str">
            <v>DUTO CORRUGADO HELICOIDAL,NA COR PRETA,LINHA DUPLA,DE POLIETILENO DE ALTA DENSIDADE(PEAD),P/PROTECAO DE CONDUTORES ELETRICOS EM INSTAL.SUBTERRANEAS,DIAMETRO NOMINAL 2",SENDO DIAMET</v>
          </cell>
          <cell r="C3468" t="str">
            <v>M</v>
          </cell>
        </row>
        <row r="3469">
          <cell r="A3469" t="str">
            <v>06.069.0120-0</v>
          </cell>
          <cell r="B3469" t="str">
            <v>DUTO CORRUGADO HELICOIDAL,NA COR PRETA,SINGELO,DE POLIETILENO DE ALTA DENSIDADE(PEAD),PARA PROTECAO DE CONDUTORES ELETRICOS EM INSTAL.SUBTERRANEAS,COM DIAMETRO NOMINAL 3",SENDO DIA</v>
          </cell>
          <cell r="C3469" t="str">
            <v>M</v>
          </cell>
        </row>
        <row r="3470">
          <cell r="A3470" t="str">
            <v>06.069.0125-0</v>
          </cell>
          <cell r="B3470" t="str">
            <v>DUTO CORRUGADO HELICOIDAL,NA COR PRETA,LINHA DUPLA,DE POLIETILENO DE ALTA DENSIDADE(PEAD),P/PROTECAO DE CONDUTORES ELETRICOS EM INSTAL.SUBTERRANEAS,DIAMETRO NOMINAL 3",SENDO DIAMET</v>
          </cell>
          <cell r="C3470" t="str">
            <v>M</v>
          </cell>
        </row>
        <row r="3471">
          <cell r="A3471" t="str">
            <v>06.069.0130-0</v>
          </cell>
          <cell r="B3471" t="str">
            <v>DUTO CORRUGADO HELICOIDAL,NA COR PRETA,SINGELO,DE POLIETILENO DE ALTA DENSIDADE(PEAD),PARA PROTECAO DE CONDUTORES ELETRICOS EM INSTAL.SUBTERRANEAS,COM DIAMETRO NOMINAL 4",SENDO DIA</v>
          </cell>
          <cell r="C3471" t="str">
            <v>M</v>
          </cell>
        </row>
        <row r="3472">
          <cell r="A3472" t="str">
            <v>06.069.0135-0</v>
          </cell>
          <cell r="B3472" t="str">
            <v>DUTO CORRUGADO HELICOIDAL,NA COR PRETA,LINHA DUPLA,DE POLIETILENO DE ALTA DENSIDADE(PEAD),P/PROTECAO DE CONDUTORES ELETRICOS EM INSTAL.SUBTERRANEAS,DIAMETRO NOMINAL 4",SENDO DIAMET</v>
          </cell>
          <cell r="C3472" t="str">
            <v>M</v>
          </cell>
        </row>
        <row r="3473">
          <cell r="A3473" t="str">
            <v>06.069.0140-0</v>
          </cell>
          <cell r="B3473" t="str">
            <v>DUTO CORRUGADO HELICOIDAL,NA COR PRETA,SINGELO,DE POLIETILENO DE ALTA DENSIDADE(PEAD),P/PROTECAO DE CONDUTORES ELETRICOSEM INSTAL.SUBTERRANEAS,DIAMETRO NOMINAL 5",SENDO DIAMETRO I</v>
          </cell>
          <cell r="C3473" t="str">
            <v>M</v>
          </cell>
        </row>
        <row r="3474">
          <cell r="A3474" t="str">
            <v>06.069.0145-0</v>
          </cell>
          <cell r="B3474" t="str">
            <v>DUTO CORRUGADO HELICOIDAL,NA COR PRETA,LINHA DUPLA,DE POLIETILENO DE ALTA DENSIDADE(PEAD),P/PROTECAO DE CONDUTORES ELETRICOS EM INSTAL.SUBTERRANEAS,DIAMETRO NOMINAL 5",SENDO DIAMET</v>
          </cell>
          <cell r="C3474" t="str">
            <v>M</v>
          </cell>
        </row>
        <row r="3475">
          <cell r="A3475" t="str">
            <v>06.069.0150-0</v>
          </cell>
          <cell r="B3475" t="str">
            <v>DUTO CORRUGADO HELICOIDAL,NA COR PRETA,SINGELO,DE POLIETILENO DE ALTA DENSIDADE(PEAD),P/PROTECAO DE CONDUTORES ELETRICOSEM INSTAL.SUBTERRANEAS,DIAMETRO NOMINAL 6",SENDO DIAMETRO I</v>
          </cell>
          <cell r="C3475" t="str">
            <v>M</v>
          </cell>
        </row>
        <row r="3476">
          <cell r="A3476" t="str">
            <v>06.069.0155-0</v>
          </cell>
          <cell r="B3476" t="str">
            <v>DUTO CORRUGADO HELICOIDAL,NA COR PRETA,LINHA DUPLA,DE POLIETILENO DE ALTA DENSIDADE(PEAD),P/PROTECAO DE CONDUTORES ELETRICOS EM INSTAL.SUBTERRANEAS,DIAMETRO NOMINAL 6",SENDO DIAMET</v>
          </cell>
          <cell r="C3476" t="str">
            <v>M</v>
          </cell>
        </row>
        <row r="3477">
          <cell r="A3477" t="str">
            <v>06.069.0160-0</v>
          </cell>
          <cell r="B3477" t="str">
            <v>DUTO CORRUGADO HELICOIDAL,NA COR PRETA,SINGELO,DE POLIETILENO DE ALTA DENSIDADE(PEAD),P/PROTECAO DE CONDUTORES ELETRICOSEM INSTAL.SUBTERRANEAS,DIAMETRO NOMINAL 8",SENDO DIAMETRO I</v>
          </cell>
          <cell r="C3477" t="str">
            <v>M</v>
          </cell>
        </row>
        <row r="3478">
          <cell r="A3478" t="str">
            <v>06.069.0165-0</v>
          </cell>
          <cell r="B3478" t="str">
            <v>DUTO CORRUGADO HELICOIDAL,NA COR PRETA,LINHA DUPLA,DE POLIETILENO DE ALTA DENSIDADE(PEAD),P/PROTECAO DE CONDUTORES ELETRICOS EM INSTAL.SUBTERRANEAS,DIAMETRO NOMINAL 8",SENDO DIAMET</v>
          </cell>
          <cell r="C3478" t="str">
            <v>M</v>
          </cell>
        </row>
        <row r="3479">
          <cell r="A3479" t="str">
            <v>06.072.0001-0</v>
          </cell>
          <cell r="B3479" t="str">
            <v>GABIAO CAIXA DE 1,00M DE ALTURA,MALHA HEXAGONAL 8X10,FIO 2,7MM,INCLUSIVE OS MATERIAIS E COLOCACAO,EXCLUSIVE FORNECIMENTOE TRANSPORTE DE PEDRAS</v>
          </cell>
          <cell r="C3479" t="str">
            <v>M3</v>
          </cell>
        </row>
        <row r="3480">
          <cell r="A3480" t="str">
            <v>06.072.0003-0</v>
          </cell>
          <cell r="B3480" t="str">
            <v>GABIAO CAIXA DE 0,50M DE ALTURA,MALHA HEXAGONAL 8X10,FIO 2,7MM,INCLUSIVE OS MATERIAIS E COLOCACAO,EXCLUSIVE FORNECIMENTOE TRANSPORTE DE PEDRAS</v>
          </cell>
          <cell r="C3480" t="str">
            <v>M3</v>
          </cell>
        </row>
        <row r="3481">
          <cell r="A3481" t="str">
            <v>06.075.0010-0</v>
          </cell>
          <cell r="B3481" t="str">
            <v>GABIAO CAIXA DE 1,00M DE ALTURA,MALHA HEXAGONAL 8X10,FIO 2,7MM,INCLUSIVE FORNECIMENTO E COLOCACAO DE TODOS OS MATERIAIS</v>
          </cell>
          <cell r="C3481" t="str">
            <v>M3</v>
          </cell>
        </row>
        <row r="3482">
          <cell r="A3482" t="str">
            <v>06.075.0012-0</v>
          </cell>
          <cell r="B3482" t="str">
            <v>GABIAO CAIXA DE 0,50M DE ALTURA,MALHA HEXAGONAL 8X10,FIO 2,7MM,INCLUSIVE FORNECIMENTO E COLOCACAO DE TODOS OS MATERIAIS</v>
          </cell>
          <cell r="C3482" t="str">
            <v>M3</v>
          </cell>
        </row>
        <row r="3483">
          <cell r="A3483" t="str">
            <v>06.076.0005-0</v>
          </cell>
          <cell r="B3483" t="str">
            <v>GABIAO CAIXA DE 1,00M DE ALTURA,MALHA HEXAGONAL 8X10,FIO 2,4MM,REVESTIDO DE PVC,INCLUSIVE OS MATERIAIS E COLOCACAO,EXCLUSIVE FORNECIMENTO E TRANSPORTE DE PEDRAS</v>
          </cell>
          <cell r="C3483" t="str">
            <v>M3</v>
          </cell>
        </row>
        <row r="3484">
          <cell r="A3484" t="str">
            <v>06.076.0010-0</v>
          </cell>
          <cell r="B3484" t="str">
            <v>GABIAO CAIXA DE 0,50M DE ALTURA,MALHA HEXAGONAL 8X10,FIO 2,4MM,REVESTIDO DE PVC,INCLUSIVE OS MATERIAIS E COLOCACAO,EXCLUSIVE FORNECIMENTO E TRANSPORTE DE PEDRAS</v>
          </cell>
          <cell r="C3484" t="str">
            <v>M3</v>
          </cell>
        </row>
        <row r="3485">
          <cell r="A3485" t="str">
            <v>06.076.0015-0</v>
          </cell>
          <cell r="B3485" t="str">
            <v>GABIAO SACO,MALHA HEXAGONAL 8X10,FIO 2,4MM,REVESTIDO DE PVC,INCLUSIVE OS MATERIAIS E COLOCACAO COM ESCAVADEIRA DE 0,57M3(3/4JD3),EXCLUSIVE FORNECIMENTO E TRANSPORTE DE PEDRAS</v>
          </cell>
          <cell r="C3485" t="str">
            <v>M3</v>
          </cell>
        </row>
        <row r="3486">
          <cell r="A3486" t="str">
            <v>06.076.0020-0</v>
          </cell>
          <cell r="B3486" t="str">
            <v>GABIAO MANTA,COM ESPESSURA DE 0,30M,MALHA HEXAGONAL 6X8,FIO2,2MM,REVESTIDO DE PVC,INCLUSIVE OS MATERIAIS E COLOCACAO,EXCLUSIVE FORNECIMENTO E TRANSPORTE DE PEDRAS</v>
          </cell>
          <cell r="C3486" t="str">
            <v>M2</v>
          </cell>
        </row>
        <row r="3487">
          <cell r="A3487" t="str">
            <v>06.076.0025-0</v>
          </cell>
          <cell r="B3487" t="str">
            <v>GABIAO MANTA,COM ESPESSURA DE 0,23M,MALHA HEXAGONAL 6X8,FIO2,2MM,REVESTIDO DE PVC,INCLUSIVE OS MATERIAIS E COLOCACAO,EXCLUSIVE FORNECIMENTO E TRANSPORTE DE PEDRAS</v>
          </cell>
          <cell r="C3487" t="str">
            <v>M2</v>
          </cell>
        </row>
        <row r="3488">
          <cell r="A3488" t="str">
            <v>06.077.0005-0</v>
          </cell>
          <cell r="B3488" t="str">
            <v>GABIAO CAIXA DE 1,00M DE ALTURA,MALHA HEXAGONAL 8X10,FIO 2,4MM,REVESTIDO DE PVC,INCLUSIVE O FORNECIMENTO E COLOCACAO DETODOS OS MATERIAIS</v>
          </cell>
          <cell r="C3488" t="str">
            <v>M3</v>
          </cell>
        </row>
        <row r="3489">
          <cell r="A3489" t="str">
            <v>06.077.0010-0</v>
          </cell>
          <cell r="B3489" t="str">
            <v>GABIAO CAIXA DE 0,50M DE ALTURA,MALHA HEXAGONAL 8X10,FIO 2,4MM,REVESTIDO DE PVC,INCLUSIVE O FORNECIMENTO E COLOCACAO DETODOS OS MATERIAIS</v>
          </cell>
          <cell r="C3489" t="str">
            <v>M3</v>
          </cell>
        </row>
        <row r="3490">
          <cell r="A3490" t="str">
            <v>06.077.0015-0</v>
          </cell>
          <cell r="B3490" t="str">
            <v>GABIAO SACO,MALHA HEXAGONAL 8X10,FIO 2,4MM,REVESTIDO DE PVC,INCLUSIVE O FORNECIMENTO DE TODOS OS MATERIAIS E COLOCACAO COM ESCAVADEIRA DE 0,57M3(3/4JD3)</v>
          </cell>
          <cell r="C3490" t="str">
            <v>M3</v>
          </cell>
        </row>
        <row r="3491">
          <cell r="A3491" t="str">
            <v>06.077.0020-0</v>
          </cell>
          <cell r="B3491" t="str">
            <v>GABIAO MANTA,COM ESPESSURA DE 0,30M,MALHA HEXAGONAL 6X8,FIO2MM,REVESTIDO DE PVC,INCLUSIVE O FORNECIMENTO DE TODOS OS MATERIAIS E COLOCACAO</v>
          </cell>
          <cell r="C3491" t="str">
            <v>M2</v>
          </cell>
        </row>
        <row r="3492">
          <cell r="A3492" t="str">
            <v>06.077.0025-0</v>
          </cell>
          <cell r="B3492" t="str">
            <v>GABIAO MANTA COM ESPESSURA DE 0,23M,MALHA HEXAGONAL 6X8,FIO2MM,REVESTIDO DE PVC,INCLUSIVE O FORNECIMENTO DE TODOS OS MATERIAIS E COLOCACAO</v>
          </cell>
          <cell r="C3492" t="str">
            <v>M2</v>
          </cell>
        </row>
        <row r="3493">
          <cell r="A3493" t="str">
            <v>06.081.0010-0</v>
          </cell>
          <cell r="B3493" t="str">
            <v>DRENO DE TUBOS DE CONCRETO,SEM ARMADURA,DE 0,30M DE DIAMETRO,PERFURADO OU NAO,ASSENTADOS EM DRENOS DE PEDRA BRITADA,INCLUSIVE REATERROS,EXCLUSIVE ESCAVACAO</v>
          </cell>
          <cell r="C3493" t="str">
            <v>M</v>
          </cell>
        </row>
        <row r="3494">
          <cell r="A3494" t="str">
            <v>06.082.0010-0</v>
          </cell>
          <cell r="B3494" t="str">
            <v>DRENO PROFUNDO EM TUBO PLASTICO PERFURADO,2" DE DIAMETRO,INCLUSIVE TELA DE NYLON E FORNECIMENTO DOS MATERIAIS,EXCLUSIVEPERFURACAO DO TERRENO</v>
          </cell>
          <cell r="C3494" t="str">
            <v>M</v>
          </cell>
        </row>
        <row r="3495">
          <cell r="A3495" t="str">
            <v>06.082.0015-0</v>
          </cell>
          <cell r="B3495" t="str">
            <v>DRENO PROFUNDO EM TUBO PLASTICO PERFURADO,3" DE DIAMETRO,INCLUSIVE TELA DE NYLON E FORNECIMENTO DOS MATERIAIS,EXCLUSIVEPERFURACAO DO TERRENO</v>
          </cell>
          <cell r="C3495" t="str">
            <v>M</v>
          </cell>
        </row>
        <row r="3496">
          <cell r="A3496" t="str">
            <v>06.082.0020-0</v>
          </cell>
          <cell r="B3496" t="str">
            <v>DRENO PROFUNDO EM TUBO PLASTICO PERFURADO,4" DE DIAMETRO,INCLUSIVE TELA DE NYLON E FORNECIMENTO DOS MATERIAIS,EXCLUSIVEPERFURACAO DO TERRENO</v>
          </cell>
          <cell r="C3496" t="str">
            <v>M</v>
          </cell>
        </row>
        <row r="3497">
          <cell r="A3497" t="str">
            <v>06.082.0050-0</v>
          </cell>
          <cell r="B3497" t="str">
            <v>DRENO OU BARBACA EM TUBO DE PVC,DIAMETRO DE 2",INCLUSIVE FORNECIMENTO DO TUBO E MATERIAL DRENANTE</v>
          </cell>
          <cell r="C3497" t="str">
            <v>M</v>
          </cell>
        </row>
        <row r="3498">
          <cell r="A3498" t="str">
            <v>06.082.0053-0</v>
          </cell>
          <cell r="B3498" t="str">
            <v>DRENO OU BARBACA EM TUBO DE PVC,DIAMETRO DE 3",INCLUSIVE FORNECIMENTO DO TUBO E MATERIAL DRENANTE</v>
          </cell>
          <cell r="C3498" t="str">
            <v>M</v>
          </cell>
        </row>
        <row r="3499">
          <cell r="A3499" t="str">
            <v>06.082.0055-0</v>
          </cell>
          <cell r="B3499" t="str">
            <v>DRENO OU BARBACA EM TUBO DE PVC,DIAMETRO DE 4",INCLUSIVE FORNECIMENTO DO TUBO E MATERIAL DRENANTE</v>
          </cell>
          <cell r="C3499" t="str">
            <v>M</v>
          </cell>
        </row>
        <row r="3500">
          <cell r="A3500" t="str">
            <v>06.082.0070-0</v>
          </cell>
          <cell r="B3500" t="str">
            <v>DRENO EM TUBO DE PVC,DIAMETRO DE 3",PARA VIADUTOS,INCLUSIVEFORNECIMENTO DO TUBO,EXCLUSIVE PERFURACAO E COLAGEM</v>
          </cell>
          <cell r="C3500" t="str">
            <v>M</v>
          </cell>
        </row>
        <row r="3501">
          <cell r="A3501" t="str">
            <v>06.082.0075-0</v>
          </cell>
          <cell r="B3501" t="str">
            <v>DRENO EM TUBO DE PVC,DIAMETRO DE 4",PARA VIADUTOS,INCLUSIVEFORNECIMENTO DO TUBO,EXCLUSIVE PERFURACAO E COLAGEM</v>
          </cell>
          <cell r="C3501" t="str">
            <v>M</v>
          </cell>
        </row>
        <row r="3502">
          <cell r="A3502" t="str">
            <v>06.084.0005-0</v>
          </cell>
          <cell r="B3502" t="str">
            <v>FILTRO HORIZONTAL DE AREIA,EM BARRAGEM,OBEDECENDO GRANULOMETRIA ESPECIFICA,INCLUSIVE FORNECIMENTO DO MATERIAL</v>
          </cell>
          <cell r="C3502" t="str">
            <v>M3</v>
          </cell>
        </row>
        <row r="3503">
          <cell r="A3503" t="str">
            <v>06.085.0010-0</v>
          </cell>
          <cell r="B3503" t="str">
            <v>DRENO VERTICAL NO PARAMENTO INTERNO DE MUROS DE ARRIMO,EXECUTADO EM PRISMAS DE 0,25 X O,25M DE SECAO,CHEIOS DE BRITA 3,ADMITINDO AS BARBACAS ESPACADAS DE 1,50M VERTICALMENTE E 2,0</v>
          </cell>
          <cell r="C3503" t="str">
            <v>M2</v>
          </cell>
        </row>
        <row r="3504">
          <cell r="A3504" t="str">
            <v>06.085.0015-0</v>
          </cell>
          <cell r="B3504" t="str">
            <v>VALETA DRENANTE DE 0,50M DE LARGURA E 0,70M DE PROFUNDIDADE,PREENCHIDA ATE 0,30M COM PEDRA BRITADA,INCLUINDO REATERRO</v>
          </cell>
          <cell r="C3504" t="str">
            <v>M</v>
          </cell>
        </row>
        <row r="3505">
          <cell r="A3505" t="str">
            <v>06.085.0020-0</v>
          </cell>
          <cell r="B3505" t="str">
            <v>CAMADA VERTICAL DRENANTE FEITA COM PEDRA BRITADA, INCLUSIVEFORNECIMENTO DO MATERIAL</v>
          </cell>
          <cell r="C3505" t="str">
            <v>M3</v>
          </cell>
        </row>
        <row r="3506">
          <cell r="A3506" t="str">
            <v>06.085.0025-0</v>
          </cell>
          <cell r="B3506" t="str">
            <v>CAMADA HORIZONTAL DRENANTE FEITA COM PEDRA BRITADA,INCLUSIVEFORNECIMENTO E ESPALHAMENTO</v>
          </cell>
          <cell r="C3506" t="str">
            <v>M3</v>
          </cell>
        </row>
        <row r="3507">
          <cell r="A3507" t="str">
            <v>06.085.0030-0</v>
          </cell>
          <cell r="B3507" t="str">
            <v>CAMADA DE BRITA N°2 PARA PROTECAO TERMICA DE IMPERMEABILIZACAO DE LAJES</v>
          </cell>
          <cell r="C3507" t="str">
            <v>M3</v>
          </cell>
        </row>
        <row r="3508">
          <cell r="A3508" t="str">
            <v>06.085.0035-0</v>
          </cell>
          <cell r="B3508" t="str">
            <v>CAMADA DE ARGILA EXPANDIDA PARA PROTECAO TERMICA DE IMPERMEABILIZACAO DE LAJES</v>
          </cell>
          <cell r="C3508" t="str">
            <v>M3</v>
          </cell>
        </row>
        <row r="3509">
          <cell r="A3509" t="str">
            <v>06.085.0040-0</v>
          </cell>
          <cell r="B3509" t="str">
            <v>ENROCAMENTO COM PEDRA-DE-MAO JOGADA, INCLUSIVE FORNECIMENTODESTA</v>
          </cell>
          <cell r="C3509" t="str">
            <v>M3</v>
          </cell>
        </row>
        <row r="3510">
          <cell r="A3510" t="str">
            <v>06.085.0045-0</v>
          </cell>
          <cell r="B3510" t="str">
            <v>ENROCAMENTO COM PEDRA-DE-MAO ARRUMADA,INCLUSIVE FORNECIMENTODESTA</v>
          </cell>
          <cell r="C3510" t="str">
            <v>M3</v>
          </cell>
        </row>
        <row r="3511">
          <cell r="A3511" t="str">
            <v>06.085.0050-1</v>
          </cell>
          <cell r="B3511" t="str">
            <v>ENROCAMENTO COM PEDRA DE 50 A 200KG, INCLUSIVE FORNECIMENTO,TRANSPORTE,CARGA,DESCARGA E COLOCACAO COM ESCAVADEIRA</v>
          </cell>
          <cell r="C3511" t="str">
            <v>M3</v>
          </cell>
        </row>
        <row r="3512">
          <cell r="A3512" t="str">
            <v>06.085.0055-0</v>
          </cell>
          <cell r="B3512" t="str">
            <v>EXECUCAO DE CAMADA RIP-RAP,DE PEDRA ARRUMADA,DIAMETRO MAIOROU IGUAL A 0,30M,EM TALUDE DE BARRAGEM,INCLUSIVE O FORNECIMENTO DA PEDRA</v>
          </cell>
          <cell r="C3512" t="str">
            <v>M3</v>
          </cell>
        </row>
        <row r="3513">
          <cell r="A3513" t="str">
            <v>06.085.0058-0</v>
          </cell>
          <cell r="B3513" t="str">
            <v>BARRAGEM PROVISORIA OU ENSECADEIRA, PARA DESVIO DE PEQUENOSCURSOS D'AGUA,COM SACOS DE AREIA EMPILHADOS,INCLUSIVE FORNECIMENTO DOS MATERIAIS,ENSACAMENTO,EMPILHAMENTO E RETIRADA</v>
          </cell>
          <cell r="C3513" t="str">
            <v>M3</v>
          </cell>
        </row>
        <row r="3514">
          <cell r="A3514" t="str">
            <v>06.085.0060-0</v>
          </cell>
          <cell r="B3514" t="str">
            <v>EMBASAMENTO PARA BERCO DE TUBULACAO DE ESGOTO SANITARIO,FEITO COM BRITA Nº3</v>
          </cell>
          <cell r="C3514" t="str">
            <v>M3</v>
          </cell>
        </row>
        <row r="3515">
          <cell r="A3515" t="str">
            <v>06.085.0065-0</v>
          </cell>
          <cell r="B3515" t="str">
            <v>CAMADA DE BRITA N°4 PARA FILTRO BIOLOGICO</v>
          </cell>
          <cell r="C3515" t="str">
            <v>M3</v>
          </cell>
        </row>
        <row r="3516">
          <cell r="A3516" t="str">
            <v>06.085.0070-0</v>
          </cell>
          <cell r="B3516" t="str">
            <v>CAMADA DE PEDREGULHO PARA FILTROS DE TRATAMENTO DE AGUA COMGRANULOMETRIA DE 1/8" A 3/8"</v>
          </cell>
          <cell r="C3516" t="str">
            <v>M3</v>
          </cell>
        </row>
        <row r="3517">
          <cell r="A3517" t="str">
            <v>06.085.0072-0</v>
          </cell>
          <cell r="B3517" t="str">
            <v>CAMADA DE PEDREGULHO PARA FILTROS DE TRATAMENTO DE AGUA COMGRANULOMETRIA DE 3/8" A 3/4"</v>
          </cell>
          <cell r="C3517" t="str">
            <v>M3</v>
          </cell>
        </row>
        <row r="3518">
          <cell r="A3518" t="str">
            <v>06.085.0074-0</v>
          </cell>
          <cell r="B3518" t="str">
            <v>CAMADA DE PEDREGULHO PARA FILTROS DE TRATAMENTO DE AGUA COMGRANULOMETRIA DE 3/4" A 1.1/2"</v>
          </cell>
          <cell r="C3518" t="str">
            <v>M3</v>
          </cell>
        </row>
        <row r="3519">
          <cell r="A3519" t="str">
            <v>06.086.0010-0</v>
          </cell>
          <cell r="B3519" t="str">
            <v>EMBASAMENTO PARA TUBULACAO DE ESGOTOS,EM CONCRETO SIMPLES,COM TRANSPORTE HORIZONTAL E CONSIDERADO PARA PROFUNDIDADE DE VALAS ATE 3,00M</v>
          </cell>
          <cell r="C3519" t="str">
            <v>M3</v>
          </cell>
        </row>
        <row r="3520">
          <cell r="A3520" t="str">
            <v>06.087.0010-0</v>
          </cell>
          <cell r="B3520" t="str">
            <v>EMBASAMENTO PARA TUBULACAO DE ESGOTOS,EM CONCRETO ARMADO,COMTRANSPORTE HORIZONTAL E CONSIDERADO PARA PROFUNDIDADE DE VALAS ATE 3,00M</v>
          </cell>
          <cell r="C3520" t="str">
            <v>M3</v>
          </cell>
        </row>
        <row r="3521">
          <cell r="A3521" t="str">
            <v>06.088.0010-0</v>
          </cell>
          <cell r="B3521" t="str">
            <v>EMBASAMENTO DE TUBULACAO,FEITO COM PO-DE-PEDRA</v>
          </cell>
          <cell r="C3521" t="str">
            <v>M3</v>
          </cell>
        </row>
        <row r="3522">
          <cell r="A3522" t="str">
            <v>06.090.0010-0</v>
          </cell>
          <cell r="B3522" t="str">
            <v>PREPARO DE BERCO,EM TERRENO FIRME,PARA TUBULACAO DE 1,20M DEDIAMETRO,APOIADA NUM ARCO DE 90°</v>
          </cell>
          <cell r="C3522" t="str">
            <v>M</v>
          </cell>
        </row>
        <row r="3523">
          <cell r="A3523" t="str">
            <v>06.095.0010-0</v>
          </cell>
          <cell r="B3523" t="str">
            <v>GEOMEMBRANA EM PEAD,ESPESSURA 0,5MM,EM REVESTIMENTO IMPERMEABILIZANTE,APLICACOES DE CONTENCAO DE FLUIDOS E RESIDUOS,INCLUSIVE SOLDA POR TERMOFUSAO,ABRACADEIRAS,INSERTES,CONEXOES E</v>
          </cell>
          <cell r="C3523" t="str">
            <v>M2</v>
          </cell>
        </row>
        <row r="3524">
          <cell r="A3524" t="str">
            <v>06.095.0013-0</v>
          </cell>
          <cell r="B3524" t="str">
            <v>GEOMEMBRANA EM PEAD,ESPESSURA 0,8MM,EM REVESTIMENTO IMPERMEABILIZANTE,APLICACOES DE CONTENCAO DE FLUIDOS E RESIDUOS,INCLUSIVE SOLDA POR TERMOFUSAO,ABRACADEIRAS,INSERTES,CONEXOES E</v>
          </cell>
          <cell r="C3524" t="str">
            <v>M2</v>
          </cell>
        </row>
        <row r="3525">
          <cell r="A3525" t="str">
            <v>06.095.0015-0</v>
          </cell>
          <cell r="B3525" t="str">
            <v>GEOMEMBRANA EM PEAD,ESPESSURA 1,0MM,EM REVESTIMENTO IMPERMEABILIZANTE,APLICACOES DE CONTENCAO DE FLUIDOS E RESIDUOS,INCLUSIVE SOLDA POR TERMOFUSAO,ABRACADEIRAS,INSERTES,CONEXOES E</v>
          </cell>
          <cell r="C3525" t="str">
            <v>M2</v>
          </cell>
        </row>
        <row r="3526">
          <cell r="A3526" t="str">
            <v>06.095.0018-0</v>
          </cell>
          <cell r="B3526" t="str">
            <v>GEOMEMBRANA EM PEAD,ESPESSURA 1,5MM,EM REVESTIMENTO IMPERMEABILIZANTE,APLICACOES DE CONTENCAO DE FLUIDOS E RESIDUOS,INCLUSIVE SOLDA POR TERMOFUSAO,ABRACADEIRAS,INSERTES,CONEXOES E</v>
          </cell>
          <cell r="C3526" t="str">
            <v>M2</v>
          </cell>
        </row>
        <row r="3527">
          <cell r="A3527" t="str">
            <v>06.095.0020-0</v>
          </cell>
          <cell r="B3527" t="str">
            <v>GEOMEMBRANA EM PEAD,ESPESSURA 2,0MM,EM REVESTIMENTO IMPERMEABILIZANTE,APLICACOES DE CONTENCAO DE FLUIDOS E RESIDUOS,INCLUSIVE SOLDA POR TERMOFUSAO,ABRACADEIRAS,INSERTES,CONEXOES E</v>
          </cell>
          <cell r="C3527" t="str">
            <v>M2</v>
          </cell>
        </row>
        <row r="3528">
          <cell r="A3528" t="str">
            <v>06.095.0022-0</v>
          </cell>
          <cell r="B3528" t="str">
            <v>GEOMEMBRANA EM PEAD,ESPESSURA 2,5MM,EM REVESTIMENTO IMPERMEABILIZANTE,APLICACOES DE CONTENCAO DE FLUIDOS E RESIDUOS,INCLUSIVE SOLDA POR TERMOFUSAO,ABRACADEIRAS,INSERTES,CONEXOES E</v>
          </cell>
          <cell r="C3528" t="str">
            <v>M2</v>
          </cell>
        </row>
        <row r="3529">
          <cell r="A3529" t="str">
            <v>06.095.0025-0</v>
          </cell>
          <cell r="B3529" t="str">
            <v>GEOMEMBRANA EM PEAD,ESPESSURA 1,0MM,TEXTURIZADA,EM REVESTIMENTO IMPERMEABILIZANTE, APLICACOES DE CONTENCAO DE FLUIDOS ERESIDUOS,INCLUSIVE SOLDA POR TERMOFUSAO,ABRACADEIRAS,INSERTE</v>
          </cell>
          <cell r="C3529" t="str">
            <v>M2</v>
          </cell>
        </row>
        <row r="3530">
          <cell r="A3530" t="str">
            <v>06.095.0028-0</v>
          </cell>
          <cell r="B3530" t="str">
            <v>GEOMEMBRANA EM PEAD,ESPESSURA 1,5MM,TEXTURIZADA,EM REVESTIMENTO IMPERMEABILIZANTE, APLICACOES DE CONTENCAO DE FLUIDOS ERESIDUOS,INCLUSIVE SOLDA POR TERMOFUSAO,ABRACADEIRAS,INSERTE</v>
          </cell>
          <cell r="C3530" t="str">
            <v>M2</v>
          </cell>
        </row>
        <row r="3531">
          <cell r="A3531" t="str">
            <v>06.095.0030-0</v>
          </cell>
          <cell r="B3531" t="str">
            <v>GEOMEMBRANA EM PEAD,ESPESSURA 2,0MM,TEXTURIZADA,EM REVESTIMENTO IMPERMEABILIZANTE, APLICACOES DE CONTENCAO DE FLUIDOS ERESIDUOS,INCLUSIVE SOLDA POR TERMOFUSAO,ABRACADEIRAS,INSERTE</v>
          </cell>
          <cell r="C3531" t="str">
            <v>M2</v>
          </cell>
        </row>
        <row r="3532">
          <cell r="A3532" t="str">
            <v>06.100.0010-0</v>
          </cell>
          <cell r="B3532" t="str">
            <v>MANTA GEOTEXTIL,DE 100% POLIPROPILENO OU 100% POLIESTER, EMDRENOS SUBTERRANEOS.FORNECIMENTO E COLOCACAO</v>
          </cell>
          <cell r="C3532" t="str">
            <v>M2</v>
          </cell>
        </row>
        <row r="3533">
          <cell r="A3533" t="str">
            <v>06.100.0011-0</v>
          </cell>
          <cell r="B3533" t="str">
            <v>MANTA GEOTEXTIL 100% POLIPROPILENO OU 100% POLIESTER,EM GABIOES,DRENOS PROFUNDOS OU VALETAS.FORNECIMENTO E COLOCACAO</v>
          </cell>
          <cell r="C3533" t="str">
            <v>M2</v>
          </cell>
        </row>
        <row r="3534">
          <cell r="A3534" t="str">
            <v>06.100.0012-0</v>
          </cell>
          <cell r="B3534" t="str">
            <v>MANTA GEOTEXTIL 100% POLIPROPILENO OU 100% POLIESTER,EM ENROCAMENTOS OU FILTROS DE TRANSICAO.FORNECIMENTO E COLOCACAO</v>
          </cell>
          <cell r="C3534" t="str">
            <v>M2</v>
          </cell>
        </row>
        <row r="3535">
          <cell r="A3535" t="str">
            <v>06.100.0020-0</v>
          </cell>
          <cell r="B3535" t="str">
            <v>MANTA GEOTEXTIL 100% POLIPROPILENO OU 100% POLIESTER,EM CAMADA VERTICAL FEITA COM PEDRA BRITADA.FORNECIMENTO E COLOCACAO</v>
          </cell>
          <cell r="C3535" t="str">
            <v>M2</v>
          </cell>
        </row>
        <row r="3536">
          <cell r="A3536" t="str">
            <v>06.100.0030-0</v>
          </cell>
          <cell r="B3536" t="str">
            <v>MANTA GEOTEXTIL 100% POLIPROPILENO OU 100% POLIESTER EM POCOS DE ALIVIO.FORNECIMENTO E COLOCACAO</v>
          </cell>
          <cell r="C3536" t="str">
            <v>M2</v>
          </cell>
        </row>
        <row r="3537">
          <cell r="A3537" t="str">
            <v>06.100.0040-0</v>
          </cell>
          <cell r="B3537" t="str">
            <v>MANTA GEOTEXTIL 100% POLIPROPILENO OU 100% POLIESTER,EM PRE-FILTRO DE POCO TUBULAR.FORNECIMENTO E COLOCACAO</v>
          </cell>
          <cell r="C3537" t="str">
            <v>M2</v>
          </cell>
        </row>
        <row r="3538">
          <cell r="A3538" t="str">
            <v>06.100.0050-0</v>
          </cell>
          <cell r="B3538" t="str">
            <v>MANTA GEOTEXTIL 100% POLIPROPILENO OU 100% POLIESTER,EM DRENO SUB-HORIZONTAL.FORNECIMENTO E COLOCACAO</v>
          </cell>
          <cell r="C3538" t="str">
            <v>M2</v>
          </cell>
        </row>
        <row r="3539">
          <cell r="A3539" t="str">
            <v>06.100.0056-0</v>
          </cell>
          <cell r="B3539" t="str">
            <v>MANTA GEOTEXTIL NAO TECIDO DE POLIESTER LARGURA 2,30M COM RESISTENCIA A TRACAO A FAIXA LARGA NA RUPTURA DE 8KN/M E AO PUNCIONAMENTO DE 280N.FORNECIMENTO E COLOCACAO</v>
          </cell>
          <cell r="C3539" t="str">
            <v>M2</v>
          </cell>
        </row>
        <row r="3540">
          <cell r="A3540" t="str">
            <v>06.100.0058-0</v>
          </cell>
          <cell r="B3540" t="str">
            <v>MANTA GEOTEXTIL NAO TECIDO DE POLIESTER LARGURA 2,30M COM RESISTENCIA A TRACAO A FAIXA LARGA NA RUPTURA DE 10KN/M E AO PUNCIONAMENTO DE 380N.FORNECIMENTO E COLOCACAO</v>
          </cell>
          <cell r="C3540" t="str">
            <v>M2</v>
          </cell>
        </row>
        <row r="3541">
          <cell r="A3541" t="str">
            <v>06.100.0060-0</v>
          </cell>
          <cell r="B3541" t="str">
            <v>MANTA GEOTEXTIL NAO TECIDO DE POLIESTER,LARGURA 2,30M COM RESISTENCIA A TRACAO A FAIXA LARGA NA RUPTURA DE 16KN/M E AO PUNCIONAMENTO DE 550N.FORNECIMENTO E COLOCACAO</v>
          </cell>
          <cell r="C3541" t="str">
            <v>M2</v>
          </cell>
        </row>
        <row r="3542">
          <cell r="A3542" t="str">
            <v>06.100.0062-0</v>
          </cell>
          <cell r="B3542" t="str">
            <v>MANTA GEOTEXTIL NAO TECIDO DE POLIESTER,LARGURA 2,30M COM RESISTENCIA A TRACAO A FAIXA LARGA NA RUPTURA DE 21KN/M E AO PUNCIONAMENTO DE 700N.FORNECIMENTO E COLOCACAO</v>
          </cell>
          <cell r="C3542" t="str">
            <v>M2</v>
          </cell>
        </row>
        <row r="3543">
          <cell r="A3543" t="str">
            <v>06.100.0064-0</v>
          </cell>
          <cell r="B3543" t="str">
            <v>MANTA GEOTEXTIL NAO TECIDO DE POLIESTER,LARGURA 2,30M COM RESISTENCIA A TRACAO A FAIXA LARGA NA RUPTURA DE 31KN/M E AO PUNCIONAMENTO DE 1000N.FORNECIMENTO E COLOCACAO</v>
          </cell>
          <cell r="C3543" t="str">
            <v>M2</v>
          </cell>
        </row>
        <row r="3544">
          <cell r="A3544" t="str">
            <v>06.100.0068-0</v>
          </cell>
          <cell r="B3544" t="str">
            <v>MANTA GEOTEXTIL NAO TECIDO DE POLIESTER DENSIDADE 75G/M².FORNECIMENTO E COLOCACAO</v>
          </cell>
          <cell r="C3544" t="str">
            <v>M2</v>
          </cell>
        </row>
        <row r="3545">
          <cell r="A3545" t="str">
            <v>06.100.0079-0</v>
          </cell>
          <cell r="B3545" t="str">
            <v>GEOGRELHA TECIDA DE POLIESTER REVESTIDA COM PVC,RESISTENCIALONGITUDINAL A TRACAO DE 35KN/M E RESISTENCIA TRANSVERSAL DE20KN/M.FORNECIMENTO E COLOCACAO</v>
          </cell>
          <cell r="C3545" t="str">
            <v>M2</v>
          </cell>
        </row>
        <row r="3546">
          <cell r="A3546" t="str">
            <v>06.100.0080-0</v>
          </cell>
          <cell r="B3546" t="str">
            <v>GEOGRELHA TECIDA DE POLIESTER REVESTIDA COM PVC,RESISTENCIALONGITUDINAL A TRACAO DE 40KN/M E RESISTENCIA TRANSVERSAL DE27,4KN/M.FORNECIMENTO E COLOCACAO</v>
          </cell>
          <cell r="C3546" t="str">
            <v>M2</v>
          </cell>
        </row>
        <row r="3547">
          <cell r="A3547" t="str">
            <v>06.100.0082-0</v>
          </cell>
          <cell r="B3547" t="str">
            <v>GEOGRELHA TECIDA DE POLIESTER REVESTIDA COM PVC,RESISTENCIALONGITUDINAL A TRACAO DE 55KN/M E RESISTENCIA TRANVERSAL DE30KN/M.FORNECIMENTO E COLOCACAO</v>
          </cell>
          <cell r="C3547" t="str">
            <v>M2</v>
          </cell>
        </row>
        <row r="3548">
          <cell r="A3548" t="str">
            <v>06.100.0085-0</v>
          </cell>
          <cell r="B3548" t="str">
            <v>GEOGRELHA TECIDA DE POLIESTER REVESTIDA COM PVC,RESISTENCIALONGITUDINAL A TRACAO DE 60KN/M E RESISTENCIA TRANSVERSAL DE30KN/M.FORNECIMENTO E COLOCACAO</v>
          </cell>
          <cell r="C3548" t="str">
            <v>M2</v>
          </cell>
        </row>
        <row r="3549">
          <cell r="A3549" t="str">
            <v>06.100.0087-0</v>
          </cell>
          <cell r="B3549" t="str">
            <v>GEOGRELHA TECIDA DE POLIESTER REVESTIDA COM PVC,RESISTENCIALONGITUDINAL A TRACAO DE 80KN/M E RESISTENCIA TRANSVERSAL DE30KN/M.FORNECIMENTO E COLOCACAO</v>
          </cell>
          <cell r="C3549" t="str">
            <v>M2</v>
          </cell>
        </row>
        <row r="3550">
          <cell r="A3550" t="str">
            <v>06.100.0090-0</v>
          </cell>
          <cell r="B3550" t="str">
            <v>GEOGRELHA TECIDA DE POLIESTER REVESTIDA COM PVC,RESISTENCIALONGITUDINAL A TRACAO DE 90KN/M E RESISTENCIA TRANSVERSAL DE30KN/M.FORNECIMENTO E COLOCACAO</v>
          </cell>
          <cell r="C3550" t="str">
            <v>M2</v>
          </cell>
        </row>
        <row r="3551">
          <cell r="A3551" t="str">
            <v>06.100.0092-0</v>
          </cell>
          <cell r="B3551" t="str">
            <v>GEOGRELHA TECIDA DE POLIESTER REVESTIDA COM PVC,RESISTENCIALONGITUDINAL A TRACAO DE 110KN/M E RESISTENCIA TRANSVERSAL DE 30KN/M.FORNECIMENTO E COLOCACAO</v>
          </cell>
          <cell r="C3551" t="str">
            <v>M2</v>
          </cell>
        </row>
        <row r="3552">
          <cell r="A3552" t="str">
            <v>06.100.0095-0</v>
          </cell>
          <cell r="B3552" t="str">
            <v>GEOGRELHA TECIDA DE POLIESTER REVESTIDA COM PVC,RESISTENCIALONGITUDINAL A TRACAO DE 120KN/M E RESISTENCIA TRANSVERSAL DE 30KN/M.FORNECIMENTO E COLOCACAO</v>
          </cell>
          <cell r="C3552" t="str">
            <v>M2</v>
          </cell>
        </row>
        <row r="3553">
          <cell r="A3553" t="str">
            <v>06.100.0100-0</v>
          </cell>
          <cell r="B3553" t="str">
            <v>GEOGRELHA TECIDA DE POLIESTER REVESTIDA COM PVC,RESISTENCIALONGITUDINAL A TRACAO DE 150KN/M E RESISTENCIA TRANSVERSAL DE 30KN/M.FORNECIMENTO E COLOCACAO</v>
          </cell>
          <cell r="C3553" t="str">
            <v>M2</v>
          </cell>
        </row>
        <row r="3554">
          <cell r="A3554" t="str">
            <v>06.100.0105-0</v>
          </cell>
          <cell r="B3554" t="str">
            <v>GEOGRELHA TECIDA DE POLIESTER REVESTIDA COM PVC,RESISTENCIALONGITUDINAL A TRACAO DE 200KN/M.FORNECIMENTO E COLOCACAO</v>
          </cell>
          <cell r="C3554" t="str">
            <v>M2</v>
          </cell>
        </row>
        <row r="3555">
          <cell r="A3555" t="str">
            <v>06.100.0110-0</v>
          </cell>
          <cell r="B3555" t="str">
            <v>GEOGRELHA TECIDA DE POLIESTER REVESTIDA COM PVC,RESISTENCIALONGITUDINAL A TRACAO DE 300KN/M.FORNECIMENTO E COLOCACAO</v>
          </cell>
          <cell r="C3555" t="str">
            <v>M2</v>
          </cell>
        </row>
        <row r="3556">
          <cell r="A3556" t="str">
            <v>06.100.0115-0</v>
          </cell>
          <cell r="B3556" t="str">
            <v>GEOGRELHA TECIDA DE POLIESTER REVESTIDA COM PVC,RESISTENCIALONGITUDINAL A TRACAO DE 400KN/M.FORNECIMENTO E COLOCACAO</v>
          </cell>
          <cell r="C3556" t="str">
            <v>M2</v>
          </cell>
        </row>
        <row r="3557">
          <cell r="A3557" t="str">
            <v>06.100.0130-0</v>
          </cell>
          <cell r="B3557" t="str">
            <v>GEOGRELHA TECIDA DE PVA(POLI ALCOOL VINILICO) COM MODULO DERIGIDEZ DE 700KN/M A 5% DE DEFORMACAO. FORNECIMENTO E COLOCACAO</v>
          </cell>
          <cell r="C3557" t="str">
            <v>M2</v>
          </cell>
        </row>
        <row r="3558">
          <cell r="A3558" t="str">
            <v>06.100.0132-0</v>
          </cell>
          <cell r="B3558" t="str">
            <v>GEOGRELHA TECIDA DE PVA(POLI ALCOOL VINILICO) COM MODULO DERIGIDEZ DE 1000 KN/M A 5% DE DEFORMACAO. FORNECIMENTO E COLOCACAO</v>
          </cell>
          <cell r="C3558" t="str">
            <v>M2</v>
          </cell>
        </row>
        <row r="3559">
          <cell r="A3559" t="str">
            <v>06.100.0134-0</v>
          </cell>
          <cell r="B3559" t="str">
            <v>GEOGRELHA TECIDA DE PVA(POLI ALCOOL VINILICO) COM MODULO DERIGIDEZ DE 1600KN/M A 5% DE DEFORMACAO. FORNECIMENTO E COLOCACAO</v>
          </cell>
          <cell r="C3559" t="str">
            <v>M2</v>
          </cell>
        </row>
        <row r="3560">
          <cell r="A3560" t="str">
            <v>06.100.0136-0</v>
          </cell>
          <cell r="B3560" t="str">
            <v>GEOGRELHA TECIDA DE PVA (POLI ALCOOL VINILICO) COM MODULO DERIGIDEZ DE 2200KN/M A 5% DE DEFORMACAO. FORNECIMENTO E COLOCACAO</v>
          </cell>
          <cell r="C3560" t="str">
            <v>M2</v>
          </cell>
        </row>
        <row r="3561">
          <cell r="A3561" t="str">
            <v>06.100.0138-0</v>
          </cell>
          <cell r="B3561" t="str">
            <v>GEOGRELHA TECIDA DE PVA (POLI ALCOOL VINILICO) COM MODULO DERIGIDEZ DE 3000KN/M A 5% DE DEFORMACAO. FORNECIMENTO E COLOCACAO</v>
          </cell>
          <cell r="C3561" t="str">
            <v>M2</v>
          </cell>
        </row>
        <row r="3562">
          <cell r="A3562" t="str">
            <v>06.100.0140-0</v>
          </cell>
          <cell r="B3562" t="str">
            <v>GEOGRELHA TECIDA DE PVA (POLI ALCOOL VINILICO) COM MODULO DERIGIDEZ DE 4000KN/M A 5% DE DEFORMACAO. FORNECIMENTO E COLOCACAO</v>
          </cell>
          <cell r="C3562" t="str">
            <v>M2</v>
          </cell>
        </row>
        <row r="3563">
          <cell r="A3563" t="str">
            <v>06.100.0142-0</v>
          </cell>
          <cell r="B3563" t="str">
            <v>GEOGRELHA TECIDA DE PVA (POLI ALCOOL VINILICO) COM MODULO DERIGIDEZ DE 6000KN/M A 5% DE DEFORMACAO. FORNECIMENTO E COLOCACAO</v>
          </cell>
          <cell r="C3563" t="str">
            <v>M2</v>
          </cell>
        </row>
        <row r="3564">
          <cell r="A3564" t="str">
            <v>06.100.0144-0</v>
          </cell>
          <cell r="B3564" t="str">
            <v>GEOGRELHA TECIDA DE PVA (POLI ALCOOL VINILICO) COM MODULO DERIGIDEZ DE 8000KN/M A 5% DE DEFORMACAO. FORNECIMENTO E COLOCACAO</v>
          </cell>
          <cell r="C3564" t="str">
            <v>M2</v>
          </cell>
        </row>
        <row r="3565">
          <cell r="A3565" t="str">
            <v>06.100.0148-0</v>
          </cell>
          <cell r="B3565" t="str">
            <v>GEOGRELHA PARA REFORCO DE CAMADAS ASFALTICAS,PRODUZIDA A PARTIR DE FILAMENTOS DE POLIESTER DE ALTA TENACIDADE,C/REVESTIMENTO BETUMINOSO,COMBINADA A UM NAO-TECIDO ULTRA-LEVE COM NO</v>
          </cell>
          <cell r="C3565" t="str">
            <v>M2</v>
          </cell>
        </row>
        <row r="3566">
          <cell r="A3566" t="str">
            <v>06.100.0150-0</v>
          </cell>
          <cell r="B3566" t="str">
            <v>GEOCOMPOSTO PARA DRENAGEM,FORMADO POR GEOMANTA TRIDIMENSIONAL COM 20MM DE ESPESSURA,FABRICADO COM FILAMENTOS DE POLIPROPILENO TERMOSOLDADA A UM GEOTEXTIL NAO TECIDO DE POLIESTER.FO</v>
          </cell>
          <cell r="C3566" t="str">
            <v>M2</v>
          </cell>
        </row>
        <row r="3567">
          <cell r="A3567" t="str">
            <v>06.100.0155-0</v>
          </cell>
          <cell r="B3567" t="str">
            <v>GEOCOMPOSTO PARA DRENAGEM,FORMADO POR GEOMANTA TRIDIMENSIONAL COM 12MM DE ESPESSURA,FABRICADO COM FILAMENTOS DE POLIPROPILENO TERMOSOLDADA A UM GEOTEXTIL NAO TECIDO DE POLIESTER.FO</v>
          </cell>
          <cell r="C3567" t="str">
            <v>M2</v>
          </cell>
        </row>
        <row r="3568">
          <cell r="A3568" t="str">
            <v>06.100.0160-0</v>
          </cell>
          <cell r="B3568" t="str">
            <v>GEOCOMPOSTO PARA DRENAGEM,HORIZONTAL,FORMADO POR GEOMANTA TRIDIMENSIONAL COM 11MM DE ESPESSURA,FABRICADO COM FILAMENTOSDE POLIPROPILENO TERMOSOLDADA A DOIS GEOTEXTEIS NAO TECIDO D</v>
          </cell>
          <cell r="C3568" t="str">
            <v>M2</v>
          </cell>
        </row>
        <row r="3569">
          <cell r="A3569" t="str">
            <v>06.100.0165-0</v>
          </cell>
          <cell r="B3569" t="str">
            <v>GEOCOMPOSTO PARA DRENAGEM,VERTICAL,FORMADO POR GEOMANTA TRIDIMENSIONAL COM 11MM DE ESPESSURA,FABRICADO COM FILAMENTOS DEPOLIPROPILENO TERMOSOLDADA A DOIS GEOTEXTEIS NAO TECIDO DE</v>
          </cell>
          <cell r="C3569" t="str">
            <v>M2</v>
          </cell>
        </row>
        <row r="3570">
          <cell r="A3570" t="str">
            <v>06.100.0170-0</v>
          </cell>
          <cell r="B3570" t="str">
            <v>GEOCOMPOSTO PARA DRENAGEM,VERTICAL,FORMADO POR GEOMANTA TRIDIMENSIONAL COM 16MM DE ESPESSURA,FABRICADO COM FILAMENTOS DEPOLIPROPILENO TERMOSOLDADA A DOIS GEOTEXTEIS NAO TECIDO DE</v>
          </cell>
          <cell r="C3570" t="str">
            <v>M2</v>
          </cell>
        </row>
        <row r="3571">
          <cell r="A3571" t="str">
            <v>06.100.0175-0</v>
          </cell>
          <cell r="B3571" t="str">
            <v>GEOCOMPOSTO PARA DRENAGEM,HORIZONTAL,FORMADO POR GEOMANTA TRIDIMENSIONAL COM 16MM DE ESPESSURA,FABRICADO COM FILAMENTOSDE POLIPROPILENO TERMOSOLDADA A DOIS GEOTEXTEIS NAO TECIDO D</v>
          </cell>
          <cell r="C3571" t="str">
            <v>M2</v>
          </cell>
        </row>
        <row r="3572">
          <cell r="A3572" t="str">
            <v>06.100.0180-0</v>
          </cell>
          <cell r="B3572" t="str">
            <v>GEOCOMPOSTO PARA DRENAGEM,FORMADO POR GEOMANTA TRIDIMENSIONAL COM 11MM DE ESPESSURA,FABRICADO COM FILAMENTOS DE POLIPROPILENO TERMOSOLDADA A DOIS GEOTEXTEIS(SENDO UM DE POLIESTER E</v>
          </cell>
          <cell r="C3572" t="str">
            <v>M2</v>
          </cell>
        </row>
        <row r="3573">
          <cell r="A3573" t="str">
            <v>06.100.0185-0</v>
          </cell>
          <cell r="B3573" t="str">
            <v>GEOCOMPOSTO PARA DRENAGEM,(TRINCHEIRA DRENANTE),FORMADO PORGEOMANTA TRIDIMENSIONAL,ESPESSURA DE 11MM,FABRICADO COM FILAMENTO POLIPROPILENO TERMOSOLDADA,DOIS GEOTEXTEIS NAO TECIDO.</v>
          </cell>
          <cell r="C3573" t="str">
            <v>M2</v>
          </cell>
        </row>
        <row r="3574">
          <cell r="A3574" t="str">
            <v>06.100.0187-0</v>
          </cell>
          <cell r="B3574" t="str">
            <v>GEOCOMPOSTO PARA DRENAGEM EM POLIETILENO DE ALTA DENSIDADE COM REVESTIMENTO EM GEOTEXTIL NAO TECIDO DE POLIESTER EM UM DOS LADOS EM FILAMENTOS CONTINUO COM RESISTENCIA A COMPRESSAO</v>
          </cell>
          <cell r="C3574" t="str">
            <v>M2</v>
          </cell>
        </row>
        <row r="3575">
          <cell r="A3575" t="str">
            <v>06.100.0190-0</v>
          </cell>
          <cell r="B3575" t="str">
            <v>GEOMANTA PARA REVESTIMENTO DE TALUDE SUJEITO A EROSAO SUPERFICIAL COM ESPESSURA DE 10MM,FLEXIVEL,TRIDIMENSIONAL,COM MAISDE 90% DE VAZIOS,INCLUSIVE ACO CA-50,VEGETACAO,ADUBO E REGA</v>
          </cell>
          <cell r="C3575" t="str">
            <v>M2</v>
          </cell>
        </row>
        <row r="3576">
          <cell r="A3576" t="str">
            <v>06.101.0001-0</v>
          </cell>
          <cell r="B3576" t="str">
            <v>COLCHAO DRENANTE,COM CAMADA DE 30CM DE PEDRA BRITADA N°3 E FILTRO DE TRANSICAO DE MANTA GEOTEXTIL 100% POLIPROPILENO OU100% POLIESTER,INCLUINDO FORNECIMENTO E COLOCACAO DOS MATERI</v>
          </cell>
          <cell r="C3576" t="str">
            <v>M2</v>
          </cell>
        </row>
        <row r="3577">
          <cell r="A3577" t="str">
            <v>06.102.0010-0</v>
          </cell>
          <cell r="B3577" t="str">
            <v>ESTRUTURA EM SOLO REFORCADO COM MALHA METALICA,INCLUINDO MANTA GEOTEXTIL,EQUIPAMENTOS,EXCLUSIVE:MALHA METALICA(VIDE FAMILIA 06.103),PEDRA-DE-MAO,COLCHAO DE PO-DE-PEDRA,ATERRO,BERMA</v>
          </cell>
          <cell r="C3577" t="str">
            <v>M2</v>
          </cell>
        </row>
        <row r="3578">
          <cell r="A3578" t="str">
            <v>06.103.0010-0</v>
          </cell>
          <cell r="B3578" t="str">
            <v>MALHA METALICA PARA ESTRUTURA DE SOLO REFORCADO,HEXAGONAL,DEDUPLA TORCAO,DE ZINCO-ALUMINIO COM DIAMETRO DE 2,70MM,REVESTIDA EM PVC COM DIAMETRO DE 0,40MM,MEDINDO 0,50X1,00X3,00M.</v>
          </cell>
          <cell r="C3578" t="str">
            <v>UN</v>
          </cell>
        </row>
        <row r="3579">
          <cell r="A3579" t="str">
            <v>06.103.0015-0</v>
          </cell>
          <cell r="B3579" t="str">
            <v>MALHA METALICA PARA ESTRUTURA DE SOLO REFORCADO,HEXAGONAL,DEDUPLA TORCAO,DE ZINCO-ALUMINIO COM DIAMETRO DE 2,70MM,REVESTIDA EM PVC COM DIAMETRO DE 0,40MM,MEDINDO 0,50X1,00X4,00M.</v>
          </cell>
          <cell r="C3579" t="str">
            <v>UN</v>
          </cell>
        </row>
        <row r="3580">
          <cell r="A3580" t="str">
            <v>06.103.0020-0</v>
          </cell>
          <cell r="B3580" t="str">
            <v>MALHA METALICA PARA ESTRUTURA DE SOLO REFORCADO,HEXAGONAL,DEDUPLA TORCAO,DE ZINCO-ALUMINIO COM DIAMETRO DE 2.70MM,REVESTIDA EM PVC COM DIAMETRO DE 0,40MM,MEDINDO 0,50X1,00X5,00M.</v>
          </cell>
          <cell r="C3580" t="str">
            <v>UN</v>
          </cell>
        </row>
        <row r="3581">
          <cell r="A3581" t="str">
            <v>06.103.0025-0</v>
          </cell>
          <cell r="B3581" t="str">
            <v>MALHA METALICA PARA ESTRUTURA DE SOLO REFORCADO,HEXAGONAL,DEDUPLA TORCAO,DE ZINCO-ALUMINIO COM DIAMETRO DE 2,70MM,REVESTIDA EM PVC COM DIAMETRO DE 0,40MM,MEDINDO 0,50X1,00X6,00M.</v>
          </cell>
          <cell r="C3581" t="str">
            <v>UN</v>
          </cell>
        </row>
        <row r="3582">
          <cell r="A3582" t="str">
            <v>06.103.0030-0</v>
          </cell>
          <cell r="B3582" t="str">
            <v>MALHA METALICA PARA ESTRUTURA DE SOLO REFORCADO,HEXAGONAL,DEDUPLA TORCAO,DE ZINCO-ALUMINIO COM DIAMETRO DE 2,70MM,REVESTIDA EM PVC COM DIAMETRO DE 0,40MM,MEDINDO 0,50X1,00X7,00M.</v>
          </cell>
          <cell r="C3582" t="str">
            <v>UN</v>
          </cell>
        </row>
        <row r="3583">
          <cell r="A3583" t="str">
            <v>06.103.0035-0</v>
          </cell>
          <cell r="B3583" t="str">
            <v>MALHA METALICA PARA ESTRUTURA DE SOLO REFORCADO,HEXAGONAL,DEDUPLA TORCAO,DE ZINCO-ALUMINIO COM DIAMETRO DE 2,70MM,REVESTIDA EM PVC COM DIAMETRO DE 0,40MM,MEDINDO 0,50X1,00X8,00M.</v>
          </cell>
          <cell r="C3583" t="str">
            <v>UN</v>
          </cell>
        </row>
        <row r="3584">
          <cell r="A3584" t="str">
            <v>06.103.0040-0</v>
          </cell>
          <cell r="B3584" t="str">
            <v>MALHA METALICA PARA ESTRUTURA DE SOLO REFORCADO,HEXAGONAL,DEDUPLA TORCAO,DE ZINCO-ALUMINIO COM DIAMETRO DE 2,70MM,REVESTIDA EM PVC COM DIAMETRO DE 0,40MM,MEDINDO 0,50X1,00X9,00M.</v>
          </cell>
          <cell r="C3584" t="str">
            <v>UN</v>
          </cell>
        </row>
        <row r="3585">
          <cell r="A3585" t="str">
            <v>06.103.0045-0</v>
          </cell>
          <cell r="B3585" t="str">
            <v>MALHA METALICA PARA ESTRUTURA DE SOLO REFORCADO,HEXAGONAL,DEDUPLA TORCAO,DE ZINCO-ALUMINIO COM DIAMETRO DE 2,70MM,REVESTIDA EM PVC COM DIAMETRO DE 0,40MM,MEDINDO 0,50X1,00X10,00M.</v>
          </cell>
          <cell r="C3585" t="str">
            <v>UN</v>
          </cell>
        </row>
        <row r="3586">
          <cell r="A3586" t="str">
            <v>06.103.0050-0</v>
          </cell>
          <cell r="B3586" t="str">
            <v>MALHA METALICA PARA ESTRUTURA DE SOLO REFORCADO,HEXAGONAL,DEDUPLA TORCAO,DE ZINCO-ALUMINIO COM DIAMETRO DE 2,70MM,REVESTIDA EM PVC COM DIAMETRO DE 0,40MM,MEDINDO 0,50X1,00X11,00M.</v>
          </cell>
          <cell r="C3586" t="str">
            <v>UN</v>
          </cell>
        </row>
        <row r="3587">
          <cell r="A3587" t="str">
            <v>06.103.0055-0</v>
          </cell>
          <cell r="B3587" t="str">
            <v>MALHA METALICA PARA ESTRUTURA DE SOLO REFORCADO,HEXAGONAL,DEDUPLA TORCAO,DE ZINCO-ALUMINIO COM DIAMETRO DE 2,70MM,REVESTIDA EM PVC COM DIAMETRO DE 0,40MM,MEDINDO 0,50X1,00X12,00M.</v>
          </cell>
          <cell r="C3587" t="str">
            <v>UN</v>
          </cell>
        </row>
        <row r="3588">
          <cell r="A3588" t="str">
            <v>06.103.0080-0</v>
          </cell>
          <cell r="B3588" t="str">
            <v>MALHA METALICA PARA ESTRUTURA DE SOLO REFORCADO,HEXAGONAL,DEDUPLA TORCAO,DE ZINCO-ALUMINIO COM DIAMETRO DE 2,70MM,REVESTIDA EM PVC COM DIAMETRO DE 0,40MM,MEDINDO 1,00X1,00X3,00M.</v>
          </cell>
          <cell r="C3588" t="str">
            <v>UN</v>
          </cell>
        </row>
        <row r="3589">
          <cell r="A3589" t="str">
            <v>06.103.0085-0</v>
          </cell>
          <cell r="B3589" t="str">
            <v>MALHA METALICA PARA ESTRUTURA DE SOLO REFORCADO,HEXAGONAL,DEDUPLA TORCAO,DE ZINCO-ALUMINIO COM DIAMETRO DE 2,70MM,REVESTIDA EM PVC COM DIAMETRO DE 0,40MM,MEDINDO 1,00X1,00X4,00M.</v>
          </cell>
          <cell r="C3589" t="str">
            <v>UN</v>
          </cell>
        </row>
        <row r="3590">
          <cell r="A3590" t="str">
            <v>06.103.0090-0</v>
          </cell>
          <cell r="B3590" t="str">
            <v>MALHA METALICA PARA ESTRUTURA DE SOLO REFORCADO,HEXAGONAL,DEDUPLA TORCAO,DE ZINCO-ALUMINIO COM DIAMETRO DE 2,70MM,REVESTIDA EM PVC COM DIAMETRO DE 0,40MM,MEDINDO 1,00X1,00X5,00M.</v>
          </cell>
          <cell r="C3590" t="str">
            <v>UN</v>
          </cell>
        </row>
        <row r="3591">
          <cell r="A3591" t="str">
            <v>06.103.0095-0</v>
          </cell>
          <cell r="B3591" t="str">
            <v>MALHA METALICA PARA ESTRUTURA DE SOLO REFORCADO,HEXAGONAL,DEDUPLA TORCAO,DE ZINCO-ALUMINIO COM DIAMETRO DE 2,70MM,REVESTIDA EM PVC COM DIAMETRO DE 0,40MM,MEDINDO 1,00X1,00X6,00M.</v>
          </cell>
          <cell r="C3591" t="str">
            <v>UN</v>
          </cell>
        </row>
        <row r="3592">
          <cell r="A3592" t="str">
            <v>06.103.0100-0</v>
          </cell>
          <cell r="B3592" t="str">
            <v>MALHA METALICA PARA ESTRUTURA DE SOLO REFORCADO,HEXAGONAL,DEDUPLA TORCAO,DE ZINCO-ALUMINIO COM DIAMETRO DE 2,70MM,REVESTIDA EM PVC COM DIAMETRO DE 0,40MM,MEDINDO 1,00X1,00X7,00M.</v>
          </cell>
          <cell r="C3592" t="str">
            <v>UN</v>
          </cell>
        </row>
        <row r="3593">
          <cell r="A3593" t="str">
            <v>06.103.0105-0</v>
          </cell>
          <cell r="B3593" t="str">
            <v>MALHA METALICA PARA ESTRUTURA DE SOLO REFORCADO,HEXAGONAL,DEDUPLA TORCAO,DE ZINCO-ALUMINIO COM DIAMETRO DE 2,70MM,REVESTIDA EM PVC COM DIAMETRO DE 0,40MM,MEDINDO 1,00X1,00X8,00M.</v>
          </cell>
          <cell r="C3593" t="str">
            <v>UN</v>
          </cell>
        </row>
        <row r="3594">
          <cell r="A3594" t="str">
            <v>06.103.0110-0</v>
          </cell>
          <cell r="B3594" t="str">
            <v>MALHA METALICA PARA ESTRUTURA DE SOLO REFORCADO,HEXAGONAL,DEDUPLA TORCAO,DE ZINCO-ALUMINIO COM DIAMETRO DE 2,70MM,REVESTIDA EM PVC COM DIAMETRO DE 0,40MM,MEDINDO 1,00X1,00X9,00M.</v>
          </cell>
          <cell r="C3594" t="str">
            <v>UN</v>
          </cell>
        </row>
        <row r="3595">
          <cell r="A3595" t="str">
            <v>06.103.0115-0</v>
          </cell>
          <cell r="B3595" t="str">
            <v>MALHA METALICA PARA ESTRUTURA DE SOLO REFORCADO,HEXAGONAL,DEDUPLA TORCAO,DE ZINCO-ALUMINIO COM DIAMETRO DE 2,70MM,REVESTIDA EM PVC COM DIAMETRO DE 0,40MM,MEDINDO 1,00X1,00X10,00M.</v>
          </cell>
          <cell r="C3595" t="str">
            <v>UN</v>
          </cell>
        </row>
        <row r="3596">
          <cell r="A3596" t="str">
            <v>06.103.0120-0</v>
          </cell>
          <cell r="B3596" t="str">
            <v>MALHA METALICA PARA ESTRUTURA DE SOLO REFORCADO,HEXAGONAL,DEDUPLA TORCAO,DE ZINCO-ALUMINIO COM DIAMETRO DE 2,70MM,REVESTIDA EM PVC COM DIAMETRO DE 0,40MM,MEDINDO 1,00X1,00X11,00M.</v>
          </cell>
          <cell r="C3596" t="str">
            <v>UN</v>
          </cell>
        </row>
        <row r="3597">
          <cell r="A3597" t="str">
            <v>06.103.0125-0</v>
          </cell>
          <cell r="B3597" t="str">
            <v>MALHA METALICA PARA ESTRUTURA DE SOLO REFORCADO,HEXAGONAL,DEDUPLA TORCAO,DE ZINCO-ALUMINIO COM DIAMETRO DE 2,70MM,REVESTIDA EM PVC COM DIAMETRO DE 0,40MM,MEDINDO 1,00X1,00X12,00M.</v>
          </cell>
          <cell r="C3597" t="str">
            <v>UN</v>
          </cell>
        </row>
        <row r="3598">
          <cell r="A3598" t="str">
            <v>06.103.0150-0</v>
          </cell>
          <cell r="B3598" t="str">
            <v>TELA DE REFORCO COM MALHA METALICA HEXAGONAL DE DUPLA TORCAODE ZINCO-ALUMINIO COM DIAMETRO 2,70MM,REVESTIDA DE PVC COM DIAMETRO DE 0,40MM,INCLUSIVE COSTURA.FORNECIMENTO</v>
          </cell>
          <cell r="C3598" t="str">
            <v>M2</v>
          </cell>
        </row>
        <row r="3599">
          <cell r="A3599" t="str">
            <v>06.106.0011-0</v>
          </cell>
          <cell r="B3599" t="str">
            <v>CRAVACAO HORIZONTAL,A MACACO HIDRAULICO,DE TUBO DE CHAPA DEACO DE 1/2",DIAMETRO DE 1,00M,EM TRECHOS SOLDADOS,P/EXECUCAODE TUNEL DESTINAD.A RECEBER TUBULAC.SUBTERR.,PARTINDO DO IN</v>
          </cell>
          <cell r="C3599" t="str">
            <v>M</v>
          </cell>
        </row>
        <row r="3600">
          <cell r="A3600" t="str">
            <v>06.106.0012-0</v>
          </cell>
          <cell r="B3600" t="str">
            <v>CRAVACAO HORIZONTAL,A MACACO HIDRAULICO,DE TUBO DE CHAPA DEACO DE 1/2",DIAMETRO DE 1,20M,EM TRECHOS SOLDADOS,P/EXECUCAODE TUNEL DESTINAD.A RECEBER TUBULAC.SUBTERR.,PARTINDO DO IN</v>
          </cell>
          <cell r="C3600" t="str">
            <v>M</v>
          </cell>
        </row>
        <row r="3601">
          <cell r="A3601" t="str">
            <v>06.106.0014-0</v>
          </cell>
          <cell r="B3601" t="str">
            <v>CRAVACAO HORIZONTAL,A MACACO HIDRAULICO,DE TUBO DE CHAPA DEACO DE 1/2",DIAMETRO DE 1,50M,EM TRECHOS SOLDADOS,P/EXECUCAODE TUNEL DESTINAD.A RECEBER TUBULAC.SUBTERR.,PARTINDO DO IN</v>
          </cell>
          <cell r="C3601" t="str">
            <v>M</v>
          </cell>
        </row>
        <row r="3602">
          <cell r="A3602" t="str">
            <v>06.108.0005-0</v>
          </cell>
          <cell r="B3602" t="str">
            <v>CRAVACAO HORIZONTAL DE TUBO CAMISA DE CONCRETO ARMADO,DIAMETRO DE 1,00M,A PARTIR DE POCO DE CRAVACAO POR MACACO,EXCLUSIVE ESTE,SEM CONTROLE DIRECIONAL,INCLUSIVE SERVICOS MANUAIS DE</v>
          </cell>
          <cell r="C3602" t="str">
            <v>M</v>
          </cell>
        </row>
        <row r="3603">
          <cell r="A3603" t="str">
            <v>06.108.0006-0</v>
          </cell>
          <cell r="B3603" t="str">
            <v>CRAVACAO HORIZONTAL DE TUBO CAMISA DE CONCRETO ARMADO,DIAMETRO DE 1,20M,A PARTIR DE POCO DE CRAVACAO POR MACACO,EXCLUSIVE ESTE,SEM CONTROLE DIRECIONAL,INCLUSIVE SERVICOS MANUAIS DE</v>
          </cell>
          <cell r="C3603" t="str">
            <v>M</v>
          </cell>
        </row>
        <row r="3604">
          <cell r="A3604" t="str">
            <v>06.108.0007-0</v>
          </cell>
          <cell r="B3604" t="str">
            <v>CRAVACAO HORIZONTAL DE TUBO CAMISA DE CONCRETO ARMADO,DIAMETRO DE 1,50M,A PARTIR DE POCO DE CRAVACAO POR MACACO,EXCLUSIVE ESTE,SEM CONTROLE DIRECIONAL,INCLUSIVE SERVICOS MANUAIS DE</v>
          </cell>
          <cell r="C3604" t="str">
            <v>M</v>
          </cell>
        </row>
        <row r="3605">
          <cell r="A3605" t="str">
            <v>06.108.0008-0</v>
          </cell>
          <cell r="B3605" t="str">
            <v>CRAVACAO HORIZONTAL DE TUBO CAMISA DE CONCRETO ARMADO,DIAMETRO DE 2,00M,A PARTIR DE POCO DE CRAVACAO POR MACACO,EXCLUSIVE ESTE,SEM CONTROLE DIRECIONAL,INCLUSIVE SERVICOS MANUAIS DE</v>
          </cell>
          <cell r="C3605" t="str">
            <v>M</v>
          </cell>
        </row>
        <row r="3606">
          <cell r="A3606" t="str">
            <v>06.108.0009-0</v>
          </cell>
          <cell r="B3606" t="str">
            <v>CRAVACAO HORIZONTAL DE TUBO CAMISA DE CONCRETO ARMADO,DIAMETRO DE 2,50M,A PARTIR DE POCO DE CRAVACAO POR MACACO,EXCLUSIVE ESTE,SEM CONTROLE DIRECIONAL,INCLUSIVE SERVICOS MANUAIS DE</v>
          </cell>
          <cell r="C3606" t="str">
            <v>M</v>
          </cell>
        </row>
        <row r="3607">
          <cell r="A3607" t="str">
            <v>06.110.0001-0</v>
          </cell>
          <cell r="B3607" t="str">
            <v>ENCHIMENTO COM ARGAMASSA,NO TRACO 1:4,ENTRE O TUBO CAMISA DETUNEIS EM TRAVESSIAS SUBTERRANEAS E A TUBULACAO ASSENTADA DENTRO DAQUELES.CUSTO POR M3 DE ENCHIMENTO</v>
          </cell>
          <cell r="C3607" t="str">
            <v>M3</v>
          </cell>
        </row>
        <row r="3608">
          <cell r="A3608" t="str">
            <v>06.115.0001-0</v>
          </cell>
          <cell r="B3608" t="str">
            <v>REVESTIMENTO DE TALUDE COM SOLO-CIMENTO(TEOR DE CIMENTO IGUAL A 7,5%,EM PESO),INCLUSIVE FORNECIMENTO DOS MATERIAIS,DOSAGEM E CONTROLE TECNOLOGICO</v>
          </cell>
          <cell r="C3608" t="str">
            <v>M3</v>
          </cell>
        </row>
        <row r="3609">
          <cell r="A3609" t="str">
            <v>06.200.0030-0</v>
          </cell>
          <cell r="B3609" t="str">
            <v>TUBO DE FERRO FUNDIDO,CENTRIFUGADO,DUCTIL,CLASSE 25KG, PARACANALIZACAO DE AGUA,PONTA/BOLSA,NBR 6916,CLASSE MINIMA IGUALA FE 42012 E NBR 7675,INCLUSIVE JUNTA ELASTICA,REVESTIDO IN</v>
          </cell>
          <cell r="C3609" t="str">
            <v>M</v>
          </cell>
        </row>
        <row r="3610">
          <cell r="A3610" t="str">
            <v>06.200.0033-0</v>
          </cell>
          <cell r="B3610" t="str">
            <v>TUBO DE FERRO FUNDIDO,CENTRIFUGADO,DUCTIL,CLASSE 25KG, PARACANALIZACAO DE AGUA,PONTA/BOLSA,NBR 6916,CLASSE MINIMA IGUALA FE 42012 E NBR 7675,INCLUSIVE JUNTA ELASTICA,REVESTIDO IN</v>
          </cell>
          <cell r="C3610" t="str">
            <v>M</v>
          </cell>
        </row>
        <row r="3611">
          <cell r="A3611" t="str">
            <v>06.200.0035-0</v>
          </cell>
          <cell r="B3611" t="str">
            <v>TUBO DE FERRO FUNDIDO,CENTRIFUGADO,DUCTIL,CLASSE 25KG, PARACANALIZACAO DE AGUA,PONTA/BOLSA,NBR 6916,CLASSE MINIMA IGUALA FE 42012 E NBR 7675,INCLUSIVE JUNTA ELASTICA,REVESTIDO IN</v>
          </cell>
          <cell r="C3611" t="str">
            <v>M</v>
          </cell>
        </row>
        <row r="3612">
          <cell r="A3612" t="str">
            <v>06.200.0051-0</v>
          </cell>
          <cell r="B3612" t="str">
            <v>TUBO DE FºFº,CENTRIFUGADO,DUCTIL,P/CANALIZACOES SOB PRESSAO,CLASSE K-9,NORMA NBR 7675,PONTA/BOLSA,REVESTIDO EXTERNAMENTECOM ZINCO METALICO E PINTURA BETUMINOSA E INTERNAMENTE COM</v>
          </cell>
          <cell r="C3612" t="str">
            <v>M</v>
          </cell>
        </row>
        <row r="3613">
          <cell r="A3613" t="str">
            <v>06.200.0052-0</v>
          </cell>
          <cell r="B3613" t="str">
            <v>TUBO DE FºFº,CENTRIFUGADO,DUCTIL,P/CANALIZACOES SOB PRESSAO,CLASSE K-9,NORMA NBR 7675,PONTA/BOLSA,REVESTIDO EXTERNAMENTECOM ZINCO METALICO E PINTURA BETUMINOSA E INTERNAMENTE COM</v>
          </cell>
          <cell r="C3613" t="str">
            <v>M</v>
          </cell>
        </row>
        <row r="3614">
          <cell r="A3614" t="str">
            <v>06.200.0053-0</v>
          </cell>
          <cell r="B3614" t="str">
            <v>TUBO DE FºFº,CENTRIFUGADO,DUCTIL,P/CANALIZACOES SOB PRESSAO,CLASSE K-9,NORMA NBR 7675,PONTA/BOLSA,REVESTIDO EXTERNAMENTECOM ZINCO METALICO E PINTURA BETUMINOSA E INTERNAMENTE COM</v>
          </cell>
          <cell r="C3614" t="str">
            <v>M</v>
          </cell>
        </row>
        <row r="3615">
          <cell r="A3615" t="str">
            <v>06.200.0054-0</v>
          </cell>
          <cell r="B3615" t="str">
            <v>TUBO DE FºFº,CENTRIFUGADO,DUCTIL,P/CANALIZACOES SOB PRESSAO,CLASSE K-9,NORMA NBR 7675,PONTA/BOLSA,REVESTIDO EXTERNAMENTECOM ZINCO METALICO E PINTURA BETUMINOSA E INTERNAMENTE COM</v>
          </cell>
          <cell r="C3615" t="str">
            <v>M</v>
          </cell>
        </row>
        <row r="3616">
          <cell r="A3616" t="str">
            <v>06.200.0055-0</v>
          </cell>
          <cell r="B3616" t="str">
            <v>TUBO DE FºFº,CENTRIFUGADO,DUCTIL,P/CANALIZACOES SOB PRESSAO,CLASSE K-9,NORMA NBR 7675,PONTA/BOLSA,REVESTIDO EXTERNAMENTECOM ZINCO METALICO E PINTURA BETUMINOSA E INTERNAMENTE COM</v>
          </cell>
          <cell r="C3616" t="str">
            <v>M</v>
          </cell>
        </row>
        <row r="3617">
          <cell r="A3617" t="str">
            <v>06.200.0056-0</v>
          </cell>
          <cell r="B3617" t="str">
            <v>TUBO DE FºFº,CENTRIFUGADO,DUCTIL,P/CANALIZACOES SOB PRESSAO,CLASSE K-9,NORMA NBR 7675,PONTA/BOLSA,REVESTIDO EXTERNAMENTECOM ZINCO METALICO E PINTURA BETUMINOSA E INTERNAMENTE COM</v>
          </cell>
          <cell r="C3617" t="str">
            <v>M</v>
          </cell>
        </row>
        <row r="3618">
          <cell r="A3618" t="str">
            <v>06.200.0057-0</v>
          </cell>
          <cell r="B3618" t="str">
            <v>TUBO DE FºFº,CENTRIFUGADO,DUCTIL,P/CANALIZACOES SOB PRESSAO,CLASSE K-9,NORMA NBR 7675,PONTA/BOLSA,REVESTIDO EXTERNAMENTECOM ZINCO METALICO E PINTURA BETUMINOSA E INTERNAMENTE COM</v>
          </cell>
          <cell r="C3618" t="str">
            <v>M</v>
          </cell>
        </row>
        <row r="3619">
          <cell r="A3619" t="str">
            <v>06.200.0058-0</v>
          </cell>
          <cell r="B3619" t="str">
            <v>TUBO DE FºFº,CENTRIFUGADO,DUCTIL,P/CANALIZACOES SOB PRESSAO,CLASSE K-9,NORMA NBR 7675,PONTA/BOLSA,REVESTIDO EXTERNAMENTECOM ZINCO METALICO E PINTURA BETUMINOSA E INTERNAMENTE COM</v>
          </cell>
          <cell r="C3619" t="str">
            <v>M</v>
          </cell>
        </row>
        <row r="3620">
          <cell r="A3620" t="str">
            <v>06.200.0059-0</v>
          </cell>
          <cell r="B3620" t="str">
            <v>TUBO DE FERRO FUNDIDO,CENTRIFUGADO,DUCTIL,P/CANALIZACAO SOBPRESSAO,CLASSE K-9,NORMA NBR 7675,PONTA/BOLSA,REVESTIDO EXTERNAMENTE COM ZINCO METALICO E PINTURA BETUMINOSA E INTERNAME</v>
          </cell>
          <cell r="C3620" t="str">
            <v>M</v>
          </cell>
        </row>
        <row r="3621">
          <cell r="A3621" t="str">
            <v>06.200.0060-0</v>
          </cell>
          <cell r="B3621" t="str">
            <v>TUBO DE FºFº,CENTRIFUGADO,DUCTIL,P/CANALIZACOES SOB PRESSAO,CLASSE K-9,NORMA NBR 7675,PONTA/BOLSA,REVESTIDO EXTERNAMENTECOM ZINCO METALICO E PINTURA BETUMINOSA E INTERNAMENTE COM</v>
          </cell>
          <cell r="C3621" t="str">
            <v>M</v>
          </cell>
        </row>
        <row r="3622">
          <cell r="A3622" t="str">
            <v>06.200.0062-0</v>
          </cell>
          <cell r="B3622" t="str">
            <v>TUBO DE FºFº,CENTRIFUGADO,DUCTIL,P/CANALIZACOES SOB PRESSAO,CLASSE K-9,NORMA NBR 7675,PONTA/BOLSA,REVESTIDO EXTERNAMENTECOM ZINCO METALICO E PINTURA BETUMINOSA E INTERNAMENTE COM</v>
          </cell>
          <cell r="C3622" t="str">
            <v>M</v>
          </cell>
        </row>
        <row r="3623">
          <cell r="A3623" t="str">
            <v>06.200.0064-0</v>
          </cell>
          <cell r="B3623" t="str">
            <v>TUBO DE FºFº,CENTRIFUGADO,DUCTIL,P/CANALIZACOES SOB PRESSAO,CLASSE K-9,NORMA NBR 7675,PONTA/BOLSA,REVESTIDO EXTERNAMENTECOM ZINCO METALICO E PINTURA BETUMINOSA E INTERNAMENTE COM</v>
          </cell>
          <cell r="C3623" t="str">
            <v>M</v>
          </cell>
        </row>
        <row r="3624">
          <cell r="A3624" t="str">
            <v>06.200.0065-0</v>
          </cell>
          <cell r="B3624" t="str">
            <v>TUBO DE FºFº,CENTRIFUGADO,DUCTIL,P/CANALIZACOES SOB PRESSAO,CLASSE K-9,NORMA NBR 7675,PONTA/BOLSA,REVESTIDO EXTERNAMENTECOM ZINCO METALICO E PINTURA BETUMINOSA E INTERNAMENTE COM</v>
          </cell>
          <cell r="C3624" t="str">
            <v>M</v>
          </cell>
        </row>
        <row r="3625">
          <cell r="A3625" t="str">
            <v>06.200.0066-0</v>
          </cell>
          <cell r="B3625" t="str">
            <v>TUBO DE FºFº,CENTRIFUGADO,DUCTIL,P/CANALIZACOES SOB PRESSAO,CLASSE K-9,NORMA NBR 7675,PONTA/BOLSA,REVESTIDO EXTERNAMENTECOM ZINCO METALICO E PINTURA BETUMINOSA E INTERNAMENTE COM</v>
          </cell>
          <cell r="C3625" t="str">
            <v>M</v>
          </cell>
        </row>
        <row r="3626">
          <cell r="A3626" t="str">
            <v>06.200.0067-0</v>
          </cell>
          <cell r="B3626" t="str">
            <v>TUBO DE FºFº,CENTRIFUGADO,DUCTIL,P/CANALIZACOES SOB PRESSAO,CLASSE K-9,NORMA NBR 7675,PONTA/BOLSA,REVESTIDO EXTERNAMENTECOM ZINCO METALICO E PINTURA BETUMINOSA E INTERNAMENTE COM</v>
          </cell>
          <cell r="C3626" t="str">
            <v>M</v>
          </cell>
        </row>
        <row r="3627">
          <cell r="A3627" t="str">
            <v>06.200.0068-0</v>
          </cell>
          <cell r="B3627" t="str">
            <v>TUBO DE FºFº,CENTRIFUGADO,DUCTIL,P/CANALIZACOES SOB PRESSAO,CLASSE K-9,NORMA NBR 7675,PONTA/BOLSA,REVESTIDO EXTERNAMENTECOM ZINCO METALICO E PINTURA BETUMINOSA E INTERNAMENTE COM</v>
          </cell>
          <cell r="C3627" t="str">
            <v>M</v>
          </cell>
        </row>
        <row r="3628">
          <cell r="A3628" t="str">
            <v>06.200.0071-0</v>
          </cell>
          <cell r="B3628" t="str">
            <v>TUBO DE FºFº,CENTRIFUGADO,DUCTIL,P/CANALIZACOES SOB PRESSAO,CLASSE K-7,NORMA NBR 7675,PONTA/BOLSA,REVESTIDO EXTERNAMENTECOM ZINCO METALICO E PINTURA BETUMINOSA E INTERNAMENTE COM</v>
          </cell>
          <cell r="C3628" t="str">
            <v>M</v>
          </cell>
        </row>
        <row r="3629">
          <cell r="A3629" t="str">
            <v>06.200.0072-0</v>
          </cell>
          <cell r="B3629" t="str">
            <v>TUBO DE FºFº,CENTRIFUGADO,DUCTIL,P/CANALIZACOES SOB PRESSAO,CLASSE K-7,NORMA NBR 7675,PONTA/BOLSA,REVESTIDO EXTERNAMENTECOM ZINCO METALICO E PINTURA BETUMINOSA E INTERNAMENTE COM</v>
          </cell>
          <cell r="C3629" t="str">
            <v>M</v>
          </cell>
        </row>
        <row r="3630">
          <cell r="A3630" t="str">
            <v>06.200.0073-0</v>
          </cell>
          <cell r="B3630" t="str">
            <v>TUBO DE FºFº,CENTRIFUGADO,DUCTIL,P/CANALIZACOES SOB PRESSAO,CLASSE K-7,NORMA NBR 7675,PONTA/BOLSA,REVESTIDO EXTERNAMENTECOM ZINCO METALICO E PINTURA BETUMINOSA E INTERNAMENTE COM</v>
          </cell>
          <cell r="C3630" t="str">
            <v>M</v>
          </cell>
        </row>
        <row r="3631">
          <cell r="A3631" t="str">
            <v>06.200.0074-0</v>
          </cell>
          <cell r="B3631" t="str">
            <v>TUBO DE FºFº,CENTRIFUGADO,DUCTIL,P/CANALIZACOES SOB PRESSAO,CLASSE K-7,NORMA NBR 7675,PONTA/BOLSA,REVESTIDO EXTERNAMENTECOM ZINCO METALICO E PINTURA BETUMINOSA E INTERNAMENTE COM</v>
          </cell>
          <cell r="C3631" t="str">
            <v>M</v>
          </cell>
        </row>
        <row r="3632">
          <cell r="A3632" t="str">
            <v>06.200.0075-0</v>
          </cell>
          <cell r="B3632" t="str">
            <v>TUBO DE FºFº,CENTRIFUGADO,DUCTIL,P/CANALIZACOES SOB PRESSAO,CLASSE K-7,NORMA NBR 7675,PONTA/BOLSA,REVESTIDO EXTERNAMENTECOM ZINCO METALICO E PINTURA BETUMINOSA E INTERNAMENTE COM</v>
          </cell>
          <cell r="C3632" t="str">
            <v>M</v>
          </cell>
        </row>
        <row r="3633">
          <cell r="A3633" t="str">
            <v>06.200.0076-0</v>
          </cell>
          <cell r="B3633" t="str">
            <v>TUBO DE FºFº,CENTRIFUGADO,DUCTIL,P/CANALIZACOES SOB PRESSAO,CLASSE K-7,NORMA NBR 7675,PONTA/BOLSA,REVESTIDO EXTERNAMENTECOM ZINCO METALICO E PINTURA BETUMINOSA E INTERNAMENTE COM</v>
          </cell>
          <cell r="C3633" t="str">
            <v>M</v>
          </cell>
        </row>
        <row r="3634">
          <cell r="A3634" t="str">
            <v>06.200.0077-0</v>
          </cell>
          <cell r="B3634" t="str">
            <v>TUBO DE FERRO FUNDIDO,CENTRIFUGADO,DUCTIL,P/CANALIZACAO SOBPRESSAO,CLASSE K-7,NORMA NBR 7675,PONTA/BOLSA,REVESTIDO EXTERNAMENTE COM ZINCO METALICO E PINTURA BETUMINOSA E INTERNAME</v>
          </cell>
          <cell r="C3634" t="str">
            <v>M</v>
          </cell>
        </row>
        <row r="3635">
          <cell r="A3635" t="str">
            <v>06.200.0078-0</v>
          </cell>
          <cell r="B3635" t="str">
            <v>TUBO DE FºFº,CENTRIFUGADO,DUCTIL,P/CANALIZACOES SOB PRESSAO,CLASSE K-7,NORMA NBR 7675,PONTA/BOLSA,REVESTIDO EXTERNAMENTECOM ZINCO METALICO E PINTURA BETUMINOSA E INTERNAMENTE COM</v>
          </cell>
          <cell r="C3635" t="str">
            <v>M</v>
          </cell>
        </row>
        <row r="3636">
          <cell r="A3636" t="str">
            <v>06.200.0080-0</v>
          </cell>
          <cell r="B3636" t="str">
            <v>TUBO DE FºFº,CENTRIFUGADO,DUCTIL,P/CANALIZACOES SOB PRESSAO,CLASSE K-7,NORMA NBR 7675,PONTA/BOLSA,REVESTIDO EXTERNAMENTECOM ZINCO METALICO E PINTURA BETUMINOSA E INTERNAMENTE COM</v>
          </cell>
          <cell r="C3636" t="str">
            <v>M</v>
          </cell>
        </row>
        <row r="3637">
          <cell r="A3637" t="str">
            <v>06.200.0081-0</v>
          </cell>
          <cell r="B3637" t="str">
            <v>TUBO DE FºFº,CENTRIFUGADO,DUCTIL,P/CANALIZACOES SOB PRESSAO.CLASSE K-7,NORMA NBR 7675,PONTA/BOLSA,REVESTIDO EXTERNAMENTECOM ZINCO METALICO E PINTURA BETUMINOSA E INTERNAMENTE COM</v>
          </cell>
          <cell r="C3637" t="str">
            <v>M</v>
          </cell>
        </row>
        <row r="3638">
          <cell r="A3638" t="str">
            <v>06.200.0083-0</v>
          </cell>
          <cell r="B3638" t="str">
            <v>TUBO DE FºFº,CENTRIFUGADO,DUCTIL,P/CANALIZACOES SOB PRESSAO,CLASSE K-7,NORMA NBR 7675,PONTA/BOLSA,REVESTIDO EXTERNAMENTECOM ZINCO METALICO E PINTURA BETUMINOSA E INTERNAMENTE COM</v>
          </cell>
          <cell r="C3638" t="str">
            <v>M</v>
          </cell>
        </row>
        <row r="3639">
          <cell r="A3639" t="str">
            <v>06.200.0084-0</v>
          </cell>
          <cell r="B3639" t="str">
            <v>TUBO DE FºFº,CENTRIFUGADO,DUCTIL,P/CANALIZACOES SOB PRESSAO,CLASSE K-7,NORMA NBR 7675,PONTA/BOLSA,REVESTIDO EXTERNAMENTECOM ZINCO METALICO E PINTURA BETUMINOSA E INTERNAMENTE COM</v>
          </cell>
          <cell r="C3639" t="str">
            <v>M</v>
          </cell>
        </row>
        <row r="3640">
          <cell r="A3640" t="str">
            <v>06.200.0085-0</v>
          </cell>
          <cell r="B3640" t="str">
            <v>TUBO DE FºFº,CENTRIFUGADO,DUCTIL,P/CANALIZACOES SOB PRESSAO,CLASSE K-7,NORMA NBR 7675,PONTA/BOLSA,REVESTIDO EXTERNAMENTECOM ZINCO METALICO E PINTURA BETUMINOSA E INTERNAMENTE COM</v>
          </cell>
          <cell r="C3640" t="str">
            <v>M</v>
          </cell>
        </row>
        <row r="3641">
          <cell r="A3641" t="str">
            <v>06.200.0086-0</v>
          </cell>
          <cell r="B3641" t="str">
            <v>TUBO DE FºFº,CENTRIFUGADO,DUCTIL,P/CANALIZACOES SOB PRESSAO,CLASSE K-7,NORMA NBR 7675,PONTA/BOLSA,REVESTIDO EXTERNAMENTECOM ZINCO METALICO E PINTURA BETUMINOSA E INTERNAMENTE COM</v>
          </cell>
          <cell r="C3641" t="str">
            <v>M</v>
          </cell>
        </row>
        <row r="3642">
          <cell r="A3642" t="str">
            <v>06.200.0090-0</v>
          </cell>
          <cell r="B3642" t="str">
            <v>TUBO DE FERRO FUNDIDO,CENTRIFUGADO,DUCTIL,PARA CANALIZACOESSOB PRESSAO OU GRAVITARIO,NORMA ABNT NBR 15.420,PONTA/BOLSA,COM JUNTA ELASTICA, REVESTIDO INTERNAMENTE COM ARGAMASSA DE</v>
          </cell>
          <cell r="C3642" t="str">
            <v>M</v>
          </cell>
        </row>
        <row r="3643">
          <cell r="A3643" t="str">
            <v>06.200.0092-0</v>
          </cell>
          <cell r="B3643" t="str">
            <v>TUBO DE FERRO FUNDIDO,CENTRIFUGADO,DUCTIL,PARA CANALIZACOESSOB PRESSAO OU GRAVITARIO,NORMA ABNT NBR 15.420,PONTA/BOLSA,COM JUNTA ELASTICA, REVESTIDO INTERNAMENTE COM ARGAMASSA DE</v>
          </cell>
          <cell r="C3643" t="str">
            <v>M</v>
          </cell>
        </row>
        <row r="3644">
          <cell r="A3644" t="str">
            <v>06.200.0093-0</v>
          </cell>
          <cell r="B3644" t="str">
            <v>TUBO DE FERRO FUNDIDO,CENTRIFUGADO,DUCTIL,PARA CANALIZACOESSOB PRESSAO OU GRAVITARIO,NORMA ABNT NBR 15.420,PONTA/BOLSA,COM JUNTA ELASTICA, REVESTIDO INTERNAMENTE COM ARGAMASSA DE</v>
          </cell>
          <cell r="C3644" t="str">
            <v>M</v>
          </cell>
        </row>
        <row r="3645">
          <cell r="A3645" t="str">
            <v>06.200.0094-0</v>
          </cell>
          <cell r="B3645" t="str">
            <v>TUBO DE FERRO FUNDIDO,CENTRIFUGADO,DUCTIL,PARA CANALIZACOESSOB PRESSAO OU GRAVITARIO,NORMA ABNT NBR 15.420,PONTA/BOLSA,COM JUNTA ELASTICA, REVESTIDO INTERNAMENTE COM ARGAMASSA DE</v>
          </cell>
          <cell r="C3645" t="str">
            <v>M</v>
          </cell>
        </row>
        <row r="3646">
          <cell r="A3646" t="str">
            <v>06.200.0095-0</v>
          </cell>
          <cell r="B3646" t="str">
            <v>TUBO DE FERRO FUNDIDO,CENTRIFUGADO,DUCTIL,PARA CANALIZACOESSOB PRESSAO OU GRAVITARIO,NORMA ABNT NBR 15.420,PONTA/BOLSA,COM JUNTA ELASTICA, REVESTIDO INTERNAMENTE COM ARGAMASSA DE</v>
          </cell>
          <cell r="C3646" t="str">
            <v>M</v>
          </cell>
        </row>
        <row r="3647">
          <cell r="A3647" t="str">
            <v>06.200.0096-0</v>
          </cell>
          <cell r="B3647" t="str">
            <v>TUBO DE FERRO FUNDIDO,CENTRIFUGADO,DUCTIL,PARA CANALIZACOESSOB PRESSAO OU GRAVITARIO,NORMA ABNT NBR 15.420,PONTA/BOLSA,COM JUNTA ELASTICA, REVESTIDO INTERNAMENTE COM ARGAMASSA DE</v>
          </cell>
          <cell r="C3647" t="str">
            <v>M</v>
          </cell>
        </row>
        <row r="3648">
          <cell r="A3648" t="str">
            <v>06.200.0097-0</v>
          </cell>
          <cell r="B3648" t="str">
            <v>TUBO DE FERRO FUNDIDO,CENTRIFUGADO,DUCTIL,PARA CANALIZACOESSOB PRESSAO OU GRAVITARIO,NORMA ABNT NBR 15.420,PONTA/BOLSA,COM JUNTA ELASTICA, REVESTIDO INTERNAMENTE COM ARGAMASSA DE</v>
          </cell>
          <cell r="C3648" t="str">
            <v>M</v>
          </cell>
        </row>
        <row r="3649">
          <cell r="A3649" t="str">
            <v>06.200.0098-0</v>
          </cell>
          <cell r="B3649" t="str">
            <v>TUBO DE FERRO FUNDIDO,CENTRIFUGADO,DUCTIL,PARA CANALIZACOESSOB PRESSAO OU GRAVITARIO,NORMA ABNT NBR 15.420,PONTA/BOLSA,COM JUNTA ELASTICA, REVESTIDO INTERNAMENTE COM ARGAMASSA DE</v>
          </cell>
          <cell r="C3649" t="str">
            <v>M</v>
          </cell>
        </row>
        <row r="3650">
          <cell r="A3650" t="str">
            <v>06.200.0099-0</v>
          </cell>
          <cell r="B3650" t="str">
            <v>TUBO DE FERRO FUNDIDO,CENTRIFUGADO,DUCTIL,PARA CANALIZACOESSOB PRESSAO OU GRAVITARIO,NORMA ABNT NBR 15.420,PONTA/BOLSA,COM JUNTA ELASTICA, REVESTIDO INTERNAMENTE COM ARGAMASSA DE</v>
          </cell>
          <cell r="C3650" t="str">
            <v>M</v>
          </cell>
        </row>
        <row r="3651">
          <cell r="A3651" t="str">
            <v>06.200.0100-0</v>
          </cell>
          <cell r="B3651" t="str">
            <v>TUBO DE FERRO FUNDIDO,CENTRIFUGADO,DUCTIL,PARA CANALIZACOESSOB PRESSAO OU GRAVITARIO,NORMA ABNT NBR 15.420,PONTA/BOLSA,COM JUNTA ELASTICA, REVESTIDO INTERNAMENTE COM ARGAMASSA DE</v>
          </cell>
          <cell r="C3651" t="str">
            <v>M</v>
          </cell>
        </row>
        <row r="3652">
          <cell r="A3652" t="str">
            <v>06.200.0102-0</v>
          </cell>
          <cell r="B3652" t="str">
            <v>TUBO DE FERRO FUNDIDO,CENTRIFUGADO,DUCTIL,PARA CANALIZACOESSOB PRESSAO OU GRAVITARIO,NORMA ABNT NBR 15.420,PONTA/BOLSA,COM JUNTA ELASTICA, REVESTIDO INTERNAMENTE COM ARGAMASSA DE</v>
          </cell>
          <cell r="C3652" t="str">
            <v>M</v>
          </cell>
        </row>
        <row r="3653">
          <cell r="A3653" t="str">
            <v>06.200.0104-0</v>
          </cell>
          <cell r="B3653" t="str">
            <v>TUBO DE FERRO FUNDIDO,CENTRIFUGADO,DUCTIL,PARA CANALIZACOESSOB PRESSAO OU GRAVITARIO,NORMA ABNT NBR 15.420,PONTA/BOLSA,COM JUNTA ELASTICA, REVESTIDO INTERNAMENTE COM ARGAMASSA DE</v>
          </cell>
          <cell r="C3653" t="str">
            <v>M</v>
          </cell>
        </row>
        <row r="3654">
          <cell r="A3654" t="str">
            <v>06.200.0105-0</v>
          </cell>
          <cell r="B3654" t="str">
            <v>TUBO DE FERRO FUNDIDO,CENTRIFUGADO,DUCTIL,PARA CANALIZACOESSOB PRESSAO OU GRAVITARIO,NORMA ABNT NBR 15.420,PONTA/BOLSA,COM JUNTA ELASTICA, REVESTIDO INTERNAMENTE COM ARGAMASSA DE</v>
          </cell>
          <cell r="C3654" t="str">
            <v>M</v>
          </cell>
        </row>
        <row r="3655">
          <cell r="A3655" t="str">
            <v>06.200.0106-0</v>
          </cell>
          <cell r="B3655" t="str">
            <v>TUBO DE FERRO FUNDIDO,CENTRIFUGADO,DUCTIL,PARA CANALIZACOESSOB PRESSAO OU GRAVITARIO,NORMA ABNT NBR 15.420,PONTA/BOLSA,COM JUNTA ELASTICA, REVESTIDO INTERNAMENTE COM ARGAMASSA DE</v>
          </cell>
          <cell r="C3655" t="str">
            <v>M</v>
          </cell>
        </row>
        <row r="3656">
          <cell r="A3656" t="str">
            <v>06.200.0107-0</v>
          </cell>
          <cell r="B3656" t="str">
            <v>TUBO DE FERRO FUNDIDO,CENTRIFUGADO,DUCTIL,PARA CANALIZACOESSOB PRESSAO OU GRAVITARIO,NORMA ABNT NBR 15.420,PONTA/BOLSA,COM JUNTA ELASTICA, REVESTIDO INTERNAMENTE COM ARGAMASSA DE</v>
          </cell>
          <cell r="C3656" t="str">
            <v>M</v>
          </cell>
        </row>
        <row r="3657">
          <cell r="A3657" t="str">
            <v>06.200.0108-0</v>
          </cell>
          <cell r="B3657" t="str">
            <v>TUBO DE FERRO FUNDIDO,CENTRIFUGADO,DUCTIL,PARA CANALIZACOESSOB PRESSAO OU GRAVITARIO,NORMA ABNT NBR 15.420,PONTA/BOLSA,COM JUNTA ELASTICA, REVESTIDO INTERNAMENTE COM ARGAMASSA DE</v>
          </cell>
          <cell r="C3657" t="str">
            <v>M</v>
          </cell>
        </row>
        <row r="3658">
          <cell r="A3658" t="str">
            <v>06.201.0051-0</v>
          </cell>
          <cell r="B3658" t="str">
            <v>TUBO DE FERRO FUNDIDO DUCTIL COM 2 FLANGES SOLDADOS, CLASSEDE PRESSAO PN-10,ESPESSURA CLASSE K-9,PARA AGUA,CONFORME NBR7560 E NBR 7675,REVESTIDO INTERNAMENTE COM ARGAMASSA DE CIM</v>
          </cell>
          <cell r="C3658" t="str">
            <v>UN</v>
          </cell>
        </row>
        <row r="3659">
          <cell r="A3659" t="str">
            <v>06.201.0052-0</v>
          </cell>
          <cell r="B3659" t="str">
            <v>TUBO DE FERRO FUNDIDO DUCTIL COM 2 FLANGES SOLDADOS, CLASSEDE PRESSAO PN-10,ESPESSURA CLASSE K-9,PARA AGUA,CONFORME NBR7560 E NBR 7675,REVESTIDO INTERNAMENTE COM ARGAMASSA DE CIM</v>
          </cell>
          <cell r="C3659" t="str">
            <v>UN</v>
          </cell>
        </row>
        <row r="3660">
          <cell r="A3660" t="str">
            <v>06.201.0053-0</v>
          </cell>
          <cell r="B3660" t="str">
            <v>TUBO DE FERRO FUNDIDO DUCTIL COM 2 FLANGES SOLDADOS, CLASSEDE PRESSAO PN-10,ESPESSURA CLASSE K-9,PARA AGUA,CONFORME NBR7560 E NBR 7675,REVESTIDO INTERNAMENTE COM ARGAMASSA DE CIM</v>
          </cell>
          <cell r="C3660" t="str">
            <v>UN</v>
          </cell>
        </row>
        <row r="3661">
          <cell r="A3661" t="str">
            <v>06.201.0054-0</v>
          </cell>
          <cell r="B3661" t="str">
            <v>TUBO DE FERRO FUNDIDO DUCTIL COM 2 FLANGES SOLDADOS, CLASSEDE PRESSAO PN-10,ESPESSURA CLASSE K-9,PARA AGUA,CONFORME NBR7560 E NBR 7675,REVESTIDO INTERNAMENTE COM ARGAMASSA DE CIM</v>
          </cell>
          <cell r="C3661" t="str">
            <v>UN</v>
          </cell>
        </row>
        <row r="3662">
          <cell r="A3662" t="str">
            <v>06.201.0055-0</v>
          </cell>
          <cell r="B3662" t="str">
            <v>TUBO DE FERRO FUNDIDO DUCTIL COM 2 FLANGES SOLDADOS, CLASSEDE PRESSAO PN-10,ESPESSURA CLASSE K-9,PARA AGUA,CONFORME NBR7560 E NBR 7675,REVESTIDO INTERNAMENTE COM ARGAMASSA DE CIM</v>
          </cell>
          <cell r="C3662" t="str">
            <v>UN</v>
          </cell>
        </row>
        <row r="3663">
          <cell r="A3663" t="str">
            <v>06.201.0056-0</v>
          </cell>
          <cell r="B3663" t="str">
            <v>TUBO DE FERRO FUNDIDO DUCTIL COM 2 FLANGES SOLDADOS, CLASSEDE PRESSAO PN-10,ESPESSURA CLASSE K-9,PARA AGUA,CONFORME NBR7560 E NBR 7675,REVESTIDO INTERNAMENTE COM ARGAMASSA DE CIM</v>
          </cell>
          <cell r="C3663" t="str">
            <v>UN</v>
          </cell>
        </row>
        <row r="3664">
          <cell r="A3664" t="str">
            <v>06.201.0057-0</v>
          </cell>
          <cell r="B3664" t="str">
            <v>TUBO DE FERRO FUNDIDO DUCTIL COM 2 FLANGES SOLDADOS, CLASSEDE PRESSAO PN-10,ESPESSURA CLASSE K-9,PARA AGUA,CONFORME NBR7560 E NBR 7675,REVESTIDO INTERNAMENTE COM ARGAMASSA DE CIM</v>
          </cell>
          <cell r="C3664" t="str">
            <v>UN</v>
          </cell>
        </row>
        <row r="3665">
          <cell r="A3665" t="str">
            <v>06.201.0058-0</v>
          </cell>
          <cell r="B3665" t="str">
            <v>TUBO DE FERRO FUNDIDO DUCTIL COM 2 FLANGES SOLDADOS, CLASSEDE PRESSAO PN-10,ESPESSURA CLASSE K-9,PARA AGUA,CONFORME NBR7560 E NBR 7675,REVESTIDO INTERNAMENTE COM ARGAMASSA DE CIM</v>
          </cell>
          <cell r="C3665" t="str">
            <v>UN</v>
          </cell>
        </row>
        <row r="3666">
          <cell r="A3666" t="str">
            <v>06.201.0059-0</v>
          </cell>
          <cell r="B3666" t="str">
            <v>TUBO DE FERRO FUNDIDO DUCTIL COM 2 FLANGES SOLDADOS, CLASSEDE PRESSAO PN-10,ESPESSURA CLASSE K-9,PARA AGUA,CONFORME NBR7560 E NBR 7675,REVESTIDO INTERNAMENTE COM ARGAMASSA DE CIM</v>
          </cell>
          <cell r="C3666" t="str">
            <v>UN</v>
          </cell>
        </row>
        <row r="3667">
          <cell r="A3667" t="str">
            <v>06.201.0060-0</v>
          </cell>
          <cell r="B3667" t="str">
            <v>TUBO DE FERRO FUNDIDO DUCTIL COM 2 FLANGES SOLDADOS, CLASSEDE PRESSAO PN-10,ESPESSURA CLASSE K-9,PARA AGUA,CONFORME NBR7560 E NBR 7675,REVESTIDO INTERNAMENTE COM ARGAMASSA DE CIM</v>
          </cell>
          <cell r="C3667" t="str">
            <v>UN</v>
          </cell>
        </row>
        <row r="3668">
          <cell r="A3668" t="str">
            <v>06.201.0061-0</v>
          </cell>
          <cell r="B3668" t="str">
            <v>TUBO DE FERRO FUNDIDO DUCTIL COM 2 FLANGES SOLDADOS, CLASSEDE PRESSAO PN-10,ESPESSURA CLASSE K-9,PARA AGUA,CONFORME NBR7560 E NBR 7675,REVESTIDO INTERNAMENTE COM ARGAMASSA DE CIM</v>
          </cell>
          <cell r="C3668" t="str">
            <v>UN</v>
          </cell>
        </row>
        <row r="3669">
          <cell r="A3669" t="str">
            <v>06.201.0062-0</v>
          </cell>
          <cell r="B3669" t="str">
            <v>TUBO DE FERRO FUNDIDO DUCTIL COM 2 FLANGES ROSCADOS, CLASSEDE PRESSAO PN-10,ESPESSURA CLASSE K-12,PARA AGUA,CONFORME NBR 7560 E NBR 7675,REVESTIDO INTERNAMENTE COM ARGAMASSA DE CI</v>
          </cell>
          <cell r="C3669" t="str">
            <v>UN</v>
          </cell>
        </row>
        <row r="3670">
          <cell r="A3670" t="str">
            <v>06.201.0063-0</v>
          </cell>
          <cell r="B3670" t="str">
            <v>TUBO DE FERRO FUNDIDO DUCTIL COM 2 FLANGES ROSCADOS, CLASSEDE PRESSAO PN-10,ESPESSURA CLASSE K-12,PARA AGUA,CONFORME NBR 7560 E NBR 7675,REVESTIDO INTERNAMENTE COM ARGAMASSA DE CI</v>
          </cell>
          <cell r="C3670" t="str">
            <v>UN</v>
          </cell>
        </row>
        <row r="3671">
          <cell r="A3671" t="str">
            <v>06.201.0064-0</v>
          </cell>
          <cell r="B3671" t="str">
            <v>TUBO DE FERRO FUNDIDO DUCTIL COM 2 FLANGES ROSCADOS, CLASSEDE PRESSAO PN-10,ESPESSURA CLASSE K-12,PARA AGUA,CONFORME NBR 7560 E NBR 7675,REVESTIDO INTERNAMENTE COM ARGAMASSA DE CI</v>
          </cell>
          <cell r="C3671" t="str">
            <v>UN</v>
          </cell>
        </row>
        <row r="3672">
          <cell r="A3672" t="str">
            <v>06.201.0065-0</v>
          </cell>
          <cell r="B3672" t="str">
            <v>TUBO DE FERRO FUNDIDO DUCTIL COM 2 FLANGES ROSCADOS, CLASSEDE PRESSAO PN-10,ESPESSURA CLASSE K-12,PARA AGUA,CONFORME NBR 7560 E NBR 7675,REVESTIDO INTERNAMENTE COM ARGAMASSA DE CI</v>
          </cell>
          <cell r="C3672" t="str">
            <v>UN</v>
          </cell>
        </row>
        <row r="3673">
          <cell r="A3673" t="str">
            <v>06.201.0066-0</v>
          </cell>
          <cell r="B3673" t="str">
            <v>TUBO DE FERRO FUNDIDO DUCTIL COM 2 FLANGES ROSCADOS, CLASSEDE PRESSAO PN-10,ESPESSURA CLASSE K-12,PARA AGUA,CONFORME NBR 7560 E NBR 7675,REVESTIDO INTERNAMENTE COM ARGAMASSA DE CI</v>
          </cell>
          <cell r="C3673" t="str">
            <v>UN</v>
          </cell>
        </row>
        <row r="3674">
          <cell r="A3674" t="str">
            <v>06.201.0071-0</v>
          </cell>
          <cell r="B3674" t="str">
            <v>TUBO DE FERRO FUNDIDO DUCTIL COM FLANGES SOLDADOS,CLASSE DEPRESSAO PN-16,ESPESSURA CLASSE K-9,PARA AGUA,CONFORME NBR 7560 E NBR 7675,REVESTIDO EXTERNAMENTE COM ZINCO METALICO E PI</v>
          </cell>
          <cell r="C3674" t="str">
            <v>UN</v>
          </cell>
        </row>
        <row r="3675">
          <cell r="A3675" t="str">
            <v>06.201.0072-0</v>
          </cell>
          <cell r="B3675" t="str">
            <v>TUBO DE FERRO FUNDIDO DUCTIL COM FLANGES SOLDADOS,CLASSE DEPRESSAO PN-16,ESPESSURA CLASSE K-9,PARA AGUA,CONFORME NBR 7560 E NBR 7675,REVESTIDO EXTERNAMENTE COM ZINCO METALICO E PI</v>
          </cell>
          <cell r="C3675" t="str">
            <v>UN</v>
          </cell>
        </row>
        <row r="3676">
          <cell r="A3676" t="str">
            <v>06.201.0073-0</v>
          </cell>
          <cell r="B3676" t="str">
            <v>TUBO DE FERRO FUNDIDO DUCTIL COM FLANGES SOLDADOS,CLASSE DEPRESSAO PN-16,ESPESSURA CLASSE K-9,PARA AGUA,CONFORME NBR 7560 E NBR 7675,REVESTIDO EXTERNAMENTE COM ZINCO METALICO E PI</v>
          </cell>
          <cell r="C3676" t="str">
            <v>UN</v>
          </cell>
        </row>
        <row r="3677">
          <cell r="A3677" t="str">
            <v>06.201.0074-0</v>
          </cell>
          <cell r="B3677" t="str">
            <v>TUBO DE FERRO FUNDIDO DUCTIL COM FLANGES SOLDADOS,CLASSE DEPRESSAO PN-16,ESPESSURA CLASSE K-9,PARA AGUA,CONFORME NBR 7560 E NBR 7675,REVESTIDO EXTERNAMENTE COM ZINCO METALICO E PI</v>
          </cell>
          <cell r="C3677" t="str">
            <v>UN</v>
          </cell>
        </row>
        <row r="3678">
          <cell r="A3678" t="str">
            <v>06.201.0075-0</v>
          </cell>
          <cell r="B3678" t="str">
            <v>TUBO DE FERRO FUNDIDO DUCTIL COM FLANGES SOLDADOS,CLASSE DEPRESSAO PN-16,ESPESSURA CLASSE K-9,PARA AGUA,CONFORME NBR 7560 E NBR 7675,REVESTIDO EXTERNAMENTE COM ZINCO METALICO E PI</v>
          </cell>
          <cell r="C3678" t="str">
            <v>UN</v>
          </cell>
        </row>
        <row r="3679">
          <cell r="A3679" t="str">
            <v>06.201.0076-0</v>
          </cell>
          <cell r="B3679" t="str">
            <v>TUBO DE FERRO FUNDIDO DUCTIL COM FLANGES SOLDADOS,CLASSE DEPRESSAO PN-16,ESPESSURA CLASSE K-9,PARA AGUA,CONFORME NBR 7560 E NBR 7675,REVESTIDO EXTERNAMENTE COM ZINCO METALICO E PI</v>
          </cell>
          <cell r="C3679" t="str">
            <v>UN</v>
          </cell>
        </row>
        <row r="3680">
          <cell r="A3680" t="str">
            <v>06.201.0077-0</v>
          </cell>
          <cell r="B3680" t="str">
            <v>TUBO DE FERRO FUNDIDO DUCTIL COM FLANGES SOLDADOS,CLASSE DEPRESSAO PN-16,ESPESSURA CLASSE K-9,PARA AGUA,CONFORME NBR 7560 E NBR 7675,REVESTIDO EXTERNAMENTE COM ZINCO METALICO E PI</v>
          </cell>
          <cell r="C3680" t="str">
            <v>UN</v>
          </cell>
        </row>
        <row r="3681">
          <cell r="A3681" t="str">
            <v>06.201.0078-0</v>
          </cell>
          <cell r="B3681" t="str">
            <v>TUBO DE FERRO FUNDIDO DUCTIL COM FLANGES SOLDADOS,CLASSE DEPRESSAO PN-16,ESPESSURA CLASSE K-9,PARA AGUA,CONFORME NBR 7560 E NBR 7675,REVESTIDO EXTERNAMENTE COM ZINCO METALICO E PI</v>
          </cell>
          <cell r="C3681" t="str">
            <v>UN</v>
          </cell>
        </row>
        <row r="3682">
          <cell r="A3682" t="str">
            <v>06.201.0079-0</v>
          </cell>
          <cell r="B3682" t="str">
            <v>TUBO DE FERRO FUNDIDO DUCTIL COM FLANGES SOLDADOS,CLASSE DEPRESSAO PN-16,ESPESSURA CLASSE K-9,PARA AGUA,CONFORME NBR 7560 E NBR 7675,REVESTIDO EXTERNAMENTE COM ZINCO METALICO E PI</v>
          </cell>
          <cell r="C3682" t="str">
            <v>UN</v>
          </cell>
        </row>
        <row r="3683">
          <cell r="A3683" t="str">
            <v>06.201.0080-0</v>
          </cell>
          <cell r="B3683" t="str">
            <v>TUBO DE FERRO FUNDIDO DUCTIL COM FLANGES SOLDADOS,CLASSE DEPRESSAO PN-16,ESPESSURA CLASSE K-9,PARA AGUA,CONFORME NBR 7560 E NBR 7675,REVESTIDO EXTERNAMENTE COM ZINCO METALICO E PI</v>
          </cell>
          <cell r="C3683" t="str">
            <v>UN</v>
          </cell>
        </row>
        <row r="3684">
          <cell r="A3684" t="str">
            <v>06.201.0081-0</v>
          </cell>
          <cell r="B3684" t="str">
            <v>TUBO DE FERRO FUNDIDO DUCTIL COM FLANGES SOLDADOS,CLASSE DEPRESSAO PN-16,ESPESSURA CLASSE K-9,PARA AGUA,CONFORME NBR 7560 E NBR 7675,REVESTIDO EXTERNAMENTE COM ZINCO METALICO E PI</v>
          </cell>
          <cell r="C3684" t="str">
            <v>UN</v>
          </cell>
        </row>
        <row r="3685">
          <cell r="A3685" t="str">
            <v>06.201.0082-0</v>
          </cell>
          <cell r="B3685" t="str">
            <v>TUBO DE FERRO FUNDIDO DUCTIL COM FLANGES ROSCADOS,CLASSE DEPRESSAO PN-16,ESPESSURA CLASSE K-12,PARA AGUA, CONFORME NBR7560 E NBR 7675, REVESTIDO EXTERNAMENTE COM ZINCO METALICO E</v>
          </cell>
          <cell r="C3685" t="str">
            <v>UN</v>
          </cell>
        </row>
        <row r="3686">
          <cell r="A3686" t="str">
            <v>06.201.0091-0</v>
          </cell>
          <cell r="B3686" t="str">
            <v>TUBO DE FERRO FUNDIDO DUCTIL COM 2 FLANGES INTEGRAIS FUNDIDOS,ESPESSURA CLASSE K-14,CLASSE DE PRESSAO PN-16,PARA AGUA,CONFORME NBR 7560 E NBR 7675,REVESTIDO EXTERNAMENTE E INTERNAM</v>
          </cell>
          <cell r="C3686" t="str">
            <v>UN</v>
          </cell>
        </row>
        <row r="3687">
          <cell r="A3687" t="str">
            <v>06.201.0092-0</v>
          </cell>
          <cell r="B3687" t="str">
            <v>TUBO DE FERRO FUNDIDO DUCTIL COM 2 FLANGES INTEGRAIS FUNDIDOS,ESPESSURA CLASSE K-14,CLASSE DE PRESSAO PN-16,PARA AGUA,CONFORME NBR 7560 E NBR 7675,REVESTIDO EXTERNAMENTE E INTERNAM</v>
          </cell>
          <cell r="C3687" t="str">
            <v>UN</v>
          </cell>
        </row>
        <row r="3688">
          <cell r="A3688" t="str">
            <v>06.201.0093-0</v>
          </cell>
          <cell r="B3688" t="str">
            <v>TUBO DE FERRO FUNDIDO DUCTIL COM 2 FLANGES INTEGRAIS FUNDIDOS,ESPESSURA CLASSE K-14,CLASSE DE PRESSAO PN-16,PARA AGUA,CONFORME NBR 7560 E NBR 7675,REVESTIDO EXTERNAMENTE E INTERNAM</v>
          </cell>
          <cell r="C3688" t="str">
            <v>UN</v>
          </cell>
        </row>
        <row r="3689">
          <cell r="A3689" t="str">
            <v>06.201.0094-0</v>
          </cell>
          <cell r="B3689" t="str">
            <v>TUBO DE FERRO FUNDIDO DUCTIL COM 2 FLANGES INTEGRAIS FUNDIDOS,ESPESSURA CLASSE K-14,CLASSE DE PRESSAO PN-16,PARA AGUA,CONFORME NBR 7560 E NBR 7675,REVESTIDO EXTERNAMENTE E INTERNAM</v>
          </cell>
          <cell r="C3689" t="str">
            <v>UN</v>
          </cell>
        </row>
        <row r="3690">
          <cell r="A3690" t="str">
            <v>06.201.0095-0</v>
          </cell>
          <cell r="B3690" t="str">
            <v>TUBO DE FERRO FUNDIDO DUCTIL COM 2 FLANGES INTEGRAIS FUNDIDOS,ESPESSURA CLASSE K-14,CLASSE DE PRESSAO PN-16,PARA AGUA,CONFORME NBR 7560 E NBR 7675,REVESTIDO EXTERNAMENTE E INTERNAM</v>
          </cell>
          <cell r="C3690" t="str">
            <v>UN</v>
          </cell>
        </row>
        <row r="3691">
          <cell r="A3691" t="str">
            <v>06.201.0096-0</v>
          </cell>
          <cell r="B3691" t="str">
            <v>TUBO DE FERRO FUNDIDO DUCTIL COM 2 FLANGES INTEGRAIS FUNDIDOS,ESPESSURA CLASSE K-14,CLASSE DE PRESSAO PN-16,PARA AGUA,CONFORME NBR 7560 E NBR 7675,REVESTIDO EXTERNAMENTE E INTERNAM</v>
          </cell>
          <cell r="C3691" t="str">
            <v>UN</v>
          </cell>
        </row>
        <row r="3692">
          <cell r="A3692" t="str">
            <v>06.201.0097-0</v>
          </cell>
          <cell r="B3692" t="str">
            <v>TUBO DE FERRO FUNDIDO DUCTIL COM 2 FLANGES INTEGRAIS FUNDIDOS,ESPESSURA CLASSE K-14,CLASSE DE PRESSAO PN-16,PARA AGUA,CONFORME NBR 7560 E NBR 7675,REVESTIDO EXTERNAMENTE E INTERNAM</v>
          </cell>
          <cell r="C3692" t="str">
            <v>UN</v>
          </cell>
        </row>
        <row r="3693">
          <cell r="A3693" t="str">
            <v>06.201.0098-0</v>
          </cell>
          <cell r="B3693" t="str">
            <v>TUBO DE FERRO FUNDIDO DUCTIL COM 2 FLANGES INTEGRAIS FUNDIDOS,ESPESSURA CLASSE K-14,CLASSE DE PRESSAO PN-16,PARA AGUA,CONFORME NBR 7560 E NBR 7675,REVESTIDO EXTERNAMENTE E INTERNAM</v>
          </cell>
          <cell r="C3693" t="str">
            <v>UN</v>
          </cell>
        </row>
        <row r="3694">
          <cell r="A3694" t="str">
            <v>06.201.0099-0</v>
          </cell>
          <cell r="B3694" t="str">
            <v>TUBO DE FERRO FUNDIDO DUCTIL COM 2 FLANGES INTEGRAIS FUNDIDOS,ESPESSURA CLASSE K-14,CLASSE DE PRESSAO PN-16,PARA AGUA,CONFORME NBR 7560 E NBR 7675,REVESTIDO EXTERNAMENTE E INTERNAM</v>
          </cell>
          <cell r="C3694" t="str">
            <v>UN</v>
          </cell>
        </row>
        <row r="3695">
          <cell r="A3695" t="str">
            <v>06.201.0100-0</v>
          </cell>
          <cell r="B3695" t="str">
            <v>TUBO DE FERRO FUNDIDO DUCTIL COM 2 FLANGES INTEGRAIS FUNDIDOS,ESPESSURA CLASSE K-14,CLASSE DE PRESSAO PN-16,PARA AGUA,CONFORME NBR 7560 E NBR 7675,REVESTIDO EXTERNAMENTE E INTERNAM</v>
          </cell>
          <cell r="C3695" t="str">
            <v>UN</v>
          </cell>
        </row>
        <row r="3696">
          <cell r="A3696" t="str">
            <v>06.201.0101-0</v>
          </cell>
          <cell r="B3696" t="str">
            <v>TUBO DE FERRO FUNDIDO DUCTIL COM 2 FLANGES INTEGRAIS FUNDIDOS,ESPESSURA CLASSE K-14,CLASSE DE PRESSAO PN-16,PARA AGUA,CONFORME NBR 7560 E NBR 7675,REVESTIDO EXTERNAMENTE E INTERNAM</v>
          </cell>
          <cell r="C3696" t="str">
            <v>UN</v>
          </cell>
        </row>
        <row r="3697">
          <cell r="A3697" t="str">
            <v>06.201.0102-0</v>
          </cell>
          <cell r="B3697" t="str">
            <v>TUBO DE FERRO FUNDIDO DUCTIL COM 2 FLANGES INTEGRAIS FUNDIDOS,ESPESSURA CLASSE K-14,CLASSE DE PRESSAO PN-16,PARA AGUA,CONFORME NBR 7560 E NBR 7675,REVESTIDO EXTERNAMENTE E INTERNAM</v>
          </cell>
          <cell r="C3697" t="str">
            <v>UN</v>
          </cell>
        </row>
        <row r="3698">
          <cell r="A3698" t="str">
            <v>06.201.0111-0</v>
          </cell>
          <cell r="B3698" t="str">
            <v>TUBO DE FERRO FUNDIDO DUCTIL COM PONTA E FLANGE SOLDADOS,ESPESSURA CLASSE K-9,CLASSE DE PRESSAO PN-10,PARA AGUA,CONFORMENBR 7560 E NBR 7675,REVESTIDO EXTERNAMENTE COM ZINCO METALI</v>
          </cell>
          <cell r="C3698" t="str">
            <v>UN</v>
          </cell>
        </row>
        <row r="3699">
          <cell r="A3699" t="str">
            <v>06.201.0112-0</v>
          </cell>
          <cell r="B3699" t="str">
            <v>TUBO DE FERRO FUNDIDO DUCTIL COM PONTA E FLANGE SOLDADOS,ESPESSURA CLASSE K-9,CLASSE DE PRESSAO PN-10,PARA AGUA,CONFORMENBR 7560 E NBR 7675,REVESTIDO EXTERNAMENTE COM ZINCO METALI</v>
          </cell>
          <cell r="C3699" t="str">
            <v>UN</v>
          </cell>
        </row>
        <row r="3700">
          <cell r="A3700" t="str">
            <v>06.201.0113-0</v>
          </cell>
          <cell r="B3700" t="str">
            <v>TUBO DE FERRO FUNDIDO DUCTIL COM PONTA E FLANGE SOLDADOS,ESPESSURA CLASSE K-9,CLASSE DE PRESSAO PN-10,PARA AGUA,CONFORMENBR 7560 E NBR 7675,REVESTIDO EXTERNAMENTE COM ZINCO METALI</v>
          </cell>
          <cell r="C3700" t="str">
            <v>UN</v>
          </cell>
        </row>
        <row r="3701">
          <cell r="A3701" t="str">
            <v>06.201.0114-0</v>
          </cell>
          <cell r="B3701" t="str">
            <v>TUBO DE FERRO FUNDIDO DUCTIL COM PONTA E FLANGE SOLDADOS,ESPESSURA CLASSE K-9,CLASSE DE PRESSAO PN-10,PARA AGUA,CONFORMENBR 7560 E NBR 7675,REVESTIDO EXTERNAMENTE COM ZINCO METALI</v>
          </cell>
          <cell r="C3701" t="str">
            <v>UN</v>
          </cell>
        </row>
        <row r="3702">
          <cell r="A3702" t="str">
            <v>06.201.0115-0</v>
          </cell>
          <cell r="B3702" t="str">
            <v>TUBO DE FERRO FUNDIDO DUCTIL COM PONTA E FLANGE SOLDADOS,ESPESSURA CLASSE K-9,CLASSE DE PRESSAO PN-10,PARA AGUA,CONFORMENBR 7560 E NBR 7675,REVESTIDO EXTERNAMENTE COM ZINCO METALI</v>
          </cell>
          <cell r="C3702" t="str">
            <v>UN</v>
          </cell>
        </row>
        <row r="3703">
          <cell r="A3703" t="str">
            <v>06.201.0116-0</v>
          </cell>
          <cell r="B3703" t="str">
            <v>TUBO DE FERRO FUNDIDO DUCTIL COM PONTA E FLANGE SOLDADOS,ESPESSURA CLASSE K-9,CLASSE DE PRESSAO PN-10,PARA AGUA,CONFORMENBR 7560 E NBR 7675,REVESTIDO EXTERNAMENTE COM ZINCO METALI</v>
          </cell>
          <cell r="C3703" t="str">
            <v>UN</v>
          </cell>
        </row>
        <row r="3704">
          <cell r="A3704" t="str">
            <v>06.201.0117-0</v>
          </cell>
          <cell r="B3704" t="str">
            <v>TUBO DE FERRO FUNDIDO DUCTIL COM PONTA E FLANGE SOLDADOS,ESPESSURA CLASSE K-9,CLASSE DE PRESSAO PN-10,PARA AGUA,CONFORMENBR 7560 E NBR 7675,REVESTIDO EXTERNAMENTE COM ZINCO METALI</v>
          </cell>
          <cell r="C3704" t="str">
            <v>UN</v>
          </cell>
        </row>
        <row r="3705">
          <cell r="A3705" t="str">
            <v>06.201.0118-0</v>
          </cell>
          <cell r="B3705" t="str">
            <v>TUBO DE FERRO FUNDIDO DUCTIL COM PONTA E FLANGE SOLDADOS,ESPESSURA CLASSE K-9,CLASSE DE PRESSAO PN-10,PARA AGUA,CONFORMENBR 7560 E NBR 7675,REVESTIDO EXTERNAMENTE COM ZINCO METALI</v>
          </cell>
          <cell r="C3705" t="str">
            <v>UN</v>
          </cell>
        </row>
        <row r="3706">
          <cell r="A3706" t="str">
            <v>06.201.0119-0</v>
          </cell>
          <cell r="B3706" t="str">
            <v>TUBO DE FERRO FUNDIDO DUCTIL COM PONTA E FLANGE SOLDADOS,ESPESSURA CLASSE K-9,CLASSE DE PRESSAO PN-10,PARA AGUA,CONFORMENBR 7560 E NBR 7675,REVESTIDO EXTERNAMENTE COM ZINCO METALI</v>
          </cell>
          <cell r="C3706" t="str">
            <v>UN</v>
          </cell>
        </row>
        <row r="3707">
          <cell r="A3707" t="str">
            <v>06.201.0120-0</v>
          </cell>
          <cell r="B3707" t="str">
            <v>TUBO DE FERRO FUNDIDO DUCTIL COM PONTA E FLANGE SOLDADOS,ESPESSURA CLASSE K-9,CLASSE DE PRESSAO PN-10,PARA AGUA,CONFORMENBR 7560 E NBR 7675,REVESTIDO EXTERNAMENTE COM ZINCO METALI</v>
          </cell>
          <cell r="C3707" t="str">
            <v>UN</v>
          </cell>
        </row>
        <row r="3708">
          <cell r="A3708" t="str">
            <v>06.201.0121-0</v>
          </cell>
          <cell r="B3708" t="str">
            <v>TUBO DE FERRO FUNDIDO DUCTIL COM PONTA E FLANGE SOLDADOS,ESPESSURA CLASSE K-9,CLASSE DE PRESSAO PN-10,PARA AGUA,CONFORMENBR 7560 E NBR 7675,REVESTIDO EXTERNAMENTE COM ZINCO METALI</v>
          </cell>
          <cell r="C3708" t="str">
            <v>UN</v>
          </cell>
        </row>
        <row r="3709">
          <cell r="A3709" t="str">
            <v>06.201.0122-0</v>
          </cell>
          <cell r="B3709" t="str">
            <v>TUBO DE FERRO FUNDIDO DUCTIL COM PONTA E FLANGE ROSCADOS,ESPESSURA CLASSE K-12,CLASSE DE PRESSAO PN-10,PARA AGUA,CONFORME NBR 7560 E NBR 7675,REVESTIDO EXTERNAMENTE COM ZINCO METAL</v>
          </cell>
          <cell r="C3709" t="str">
            <v>UN</v>
          </cell>
        </row>
        <row r="3710">
          <cell r="A3710" t="str">
            <v>06.201.0123-0</v>
          </cell>
          <cell r="B3710" t="str">
            <v>TUBO DE FERRO FUNDIDO DUCTIL COM PONTA E FLANGE ROSCADOS,ESPESSURA CLASSE K-12,CLASSE DE PRESSAO PN-10,PARA AGUA,CONFORME NBR 7560 E NBR 7675,REVESTIDO EXTERNAMENTE COM ZINCO METAL</v>
          </cell>
          <cell r="C3710" t="str">
            <v>UN</v>
          </cell>
        </row>
        <row r="3711">
          <cell r="A3711" t="str">
            <v>06.201.0124-0</v>
          </cell>
          <cell r="B3711" t="str">
            <v>TUBO DE FERRO FUNDIDO DUCTIL COM PONTA E FLANGE ROSCADOS,ESPESSURA CLASSE K-12,CLASSE DE PRESSAO PN-10,PARA AGUA,CONFORME NBR 7560 E NBR 7675,REVESTIDO EXTERNAMENTE COM ZINCO METAL</v>
          </cell>
          <cell r="C3711" t="str">
            <v>UN</v>
          </cell>
        </row>
        <row r="3712">
          <cell r="A3712" t="str">
            <v>06.201.0125-0</v>
          </cell>
          <cell r="B3712" t="str">
            <v>TUBO DE FERRO FUNDIDO DUCTIL COM PONTA E FLANGE ROSCADOS,ESPESSURA CLASSE K-12,CLASSE DE PRESSAO PN-10,PARA AGUA,CONFORME NBR 7560 E NBR 7675,REVESTIDO EXTERNAMENTE COM ZINCO METAL</v>
          </cell>
          <cell r="C3712" t="str">
            <v>UN</v>
          </cell>
        </row>
        <row r="3713">
          <cell r="A3713" t="str">
            <v>06.201.0126-0</v>
          </cell>
          <cell r="B3713" t="str">
            <v>TUBO DE FERRO FUNDIDO DUCTIL COM PONTA E FLANGE ROSCADOS,ESPESSURA CLASSE K-12,CLASSE DE PRESSAO PN-10,PARA AGUA,CONFORME NBR 7560 E NBR 7675,REVESTIDO EXTERNAMENTE COM ZINCO METAL</v>
          </cell>
          <cell r="C3713" t="str">
            <v>UN</v>
          </cell>
        </row>
        <row r="3714">
          <cell r="A3714" t="str">
            <v>06.201.0131-0</v>
          </cell>
          <cell r="B3714" t="str">
            <v>TUBO DE FERRO FUNDIDO DUCTIL COM PONTA E FLANGE SOLDADOS,ESPESSURA CLASSE K-9,CLASSE DE PRESSAO PN-16,PARA AGUA,CONFORMENBR 7560 E NBR 7675,REVESTIDO EXTERNAMENTE COM ZINCO METALI</v>
          </cell>
          <cell r="C3714" t="str">
            <v>UN</v>
          </cell>
        </row>
        <row r="3715">
          <cell r="A3715" t="str">
            <v>06.201.0132-0</v>
          </cell>
          <cell r="B3715" t="str">
            <v>TUBO DE FERRO FUNDIDO DUCTIL COM PONTA E FLANGE SOLDADOS,ESPESSURA CLASSE K-9,CLASSE DE PRESSAO PN-16,PARA AGUA,CONFORMENBR 7560 E NBR 7675,REVESTIDO EXTERNAMENTE COM ZINCO METALI</v>
          </cell>
          <cell r="C3715" t="str">
            <v>UN</v>
          </cell>
        </row>
        <row r="3716">
          <cell r="A3716" t="str">
            <v>06.201.0133-0</v>
          </cell>
          <cell r="B3716" t="str">
            <v>TUBO DE FERRO FUNDIDO DUCTIL COM PONTA E FLANGE SOLDADOS,ESPESSURA CLASSE K-9,CLASSE DE PRESSAO PN-16,PARA AGUA,CONFORMENBR 7560 E NBR 7675,REVESTIDO EXTERNAMENTE COM ZINCO METALI</v>
          </cell>
          <cell r="C3716" t="str">
            <v>UN</v>
          </cell>
        </row>
        <row r="3717">
          <cell r="A3717" t="str">
            <v>06.201.0134-0</v>
          </cell>
          <cell r="B3717" t="str">
            <v>TUBO DE FERRO FUNDIDO DUCTIL COM PONTA E FLANGE SOLDADOS,ESPESSURA CLASSE K-9,CLASSE DE PRESSAO PN-16,PARA AGUA,CONFORMENBR 7560 E NBR 7675,REVESTIDO EXTERNAMENTE COM ZINCO METALI</v>
          </cell>
          <cell r="C3717" t="str">
            <v>UN</v>
          </cell>
        </row>
        <row r="3718">
          <cell r="A3718" t="str">
            <v>06.201.0135-0</v>
          </cell>
          <cell r="B3718" t="str">
            <v>TUBO DE FERRO FUNDIDO DUCTIL COM PONTA E FLANGE SOLDADOS,ESPESSURA CLASSE K-9,CLASSE DE PRESSAO PN-16,PARA AGUA,CONFORMENBR 7560 E NBR 7675,REVESTIDO EXTERNAMENTE COM ZINCO METALI</v>
          </cell>
          <cell r="C3718" t="str">
            <v>UN</v>
          </cell>
        </row>
        <row r="3719">
          <cell r="A3719" t="str">
            <v>06.201.0136-0</v>
          </cell>
          <cell r="B3719" t="str">
            <v>TUBO DE FERRO FUNDIDO DUCTIL COM PONTA E FLANGE SOLDADOS,ESPESSURA CLASSE K-9,CLASSE DE PRESSAO PN-16,PARA AGUA,CONFORMENBR 7560 E NBR 7675,REVESTIDO EXTERNAMENTE COM ZINCO METALI</v>
          </cell>
          <cell r="C3719" t="str">
            <v>UN</v>
          </cell>
        </row>
        <row r="3720">
          <cell r="A3720" t="str">
            <v>06.201.0137-0</v>
          </cell>
          <cell r="B3720" t="str">
            <v>TUBO DE FERRO FUNDIDO DUCTIL COM PONTA E FLANGE SOLDADOS,ESPESSURA CLASSE K-9,CLASSE DE PRESSAO PN-16,PARA AGUA,CONFORMENBR 7560 E NBR 7675,REVESTIDO EXTERNAMENTE COM ZINCO METALI</v>
          </cell>
          <cell r="C3720" t="str">
            <v>UN</v>
          </cell>
        </row>
        <row r="3721">
          <cell r="A3721" t="str">
            <v>06.201.0138-0</v>
          </cell>
          <cell r="B3721" t="str">
            <v>TUBO DE FERRO FUNDIDO DUCTIL COM PONTA E FLANGE SOLDADOS,ESPESSURA CLASSE K-9,CLASSE DE PRESSAO PN-16,PARA AGUA,CONFORMENBR 7560 E NBR 7675,REVESTIDO EXTERNAMENTE COM ZINCO METALI</v>
          </cell>
          <cell r="C3721" t="str">
            <v>UN</v>
          </cell>
        </row>
        <row r="3722">
          <cell r="A3722" t="str">
            <v>06.201.0139-0</v>
          </cell>
          <cell r="B3722" t="str">
            <v>TUBO DE FERRO FUNDIDO DUCTIL COM PONTA E FLANGE SOLDADOS,ESPESSURA CLASSE K-9,CLASSE DE PRESSAO PN-16,PARA AGUA,CONFORMENBR 7560 E NBR 7675,REVESTIDO EXTERNAMENTE COM ZINCO METALI</v>
          </cell>
          <cell r="C3722" t="str">
            <v>UN</v>
          </cell>
        </row>
        <row r="3723">
          <cell r="A3723" t="str">
            <v>06.201.0140-0</v>
          </cell>
          <cell r="B3723" t="str">
            <v>TUBO DE FERRO FUNDIDO DUCTIL COM PONTA E FLANGE SOLDADOS,ESPESSURA CLASSE K-9,CLASSE DE PRESSAO PN-16,PARA AGUA,CONFORMENBR 7560 E NBR 7675,REVESTIDO EXTERNAMENTE COM ZINCO METALI</v>
          </cell>
          <cell r="C3723" t="str">
            <v>UN</v>
          </cell>
        </row>
        <row r="3724">
          <cell r="A3724" t="str">
            <v>06.201.0141-0</v>
          </cell>
          <cell r="B3724" t="str">
            <v>TUBO DE FERRO FUNDIDO DUCTIL COM PONTA E FLANGE SOLDADOS,ESPESSURA CLASSE K-9,CLASSE DE PRESSAO PN-16,PARA AGUA,CONFORMENBR 7560 E NBR 7675,REVESTIDO EXTERNAMENTE COM ZINCO METALI</v>
          </cell>
          <cell r="C3724" t="str">
            <v>UN</v>
          </cell>
        </row>
        <row r="3725">
          <cell r="A3725" t="str">
            <v>06.201.0142-0</v>
          </cell>
          <cell r="B3725" t="str">
            <v>TUBO DE FERRO FUNDIDO DUCTIL COM PONTA E FLANGE ROSCADOS,ESPESSURA CLASSE K-12,CLASSE DE PRESSAO PN-16,PARA AGUA,CONFORME NBR 7560 E NBR 7675,REVESTIDO EXTERNAMENTE COM ZINCO METAL</v>
          </cell>
          <cell r="C3725" t="str">
            <v>UN</v>
          </cell>
        </row>
        <row r="3726">
          <cell r="A3726" t="str">
            <v>06.201.0161-0</v>
          </cell>
          <cell r="B3726" t="str">
            <v>TUBO DE FERRO FUNDIDO DUCTIL COM BOLSA DE JUNTA ELASTICA E FLANGE SOLDADO,ESPESSURA CLASSE K-9,CLASSE DE PRESSAO PN-10,PARA AGUA,CONFORME NBR 7560 E NBR 7675,REVESTIDO EXTERNAMENTE</v>
          </cell>
          <cell r="C3726" t="str">
            <v>UN</v>
          </cell>
        </row>
        <row r="3727">
          <cell r="A3727" t="str">
            <v>06.201.0162-0</v>
          </cell>
          <cell r="B3727" t="str">
            <v>TUBO DE FERRO FUNDIDO DUCTIL COM BOLSA DE JUNTA ELASTICA E FLANGE SOLDADOS,ESPESSURA CLASSE K-9,CLASSE DE PRESSAO PN-10,PARA AGUA,CONFORME NBR 7560 E NBR 7675,REVESTIDO EXTERNAMENT</v>
          </cell>
          <cell r="C3727" t="str">
            <v>UN</v>
          </cell>
        </row>
        <row r="3728">
          <cell r="A3728" t="str">
            <v>06.201.0163-0</v>
          </cell>
          <cell r="B3728" t="str">
            <v>TUBO DE FERRO FUNDIDO DUCTIL COM BOLSA DE JUNTA ELASTICA E FLANGE SOLDADOS,ESPESSURA CLASSE K-9,CLASSE DE PRESSAO PN-10,PARA AGUA,CONFORME NBR 7560 E NBR 7675,REVESTIDO EXTERNAMENT</v>
          </cell>
          <cell r="C3728" t="str">
            <v>UN</v>
          </cell>
        </row>
        <row r="3729">
          <cell r="A3729" t="str">
            <v>06.201.0164-0</v>
          </cell>
          <cell r="B3729" t="str">
            <v>TUBO DE FERRO FUNDIDO DUCTIL COM BOLSA DE JUNTA ELASTICA E FLANGE SOLDADOS,ESPESSURA CLASSE K-9,CLASSE DE PRESSAO PN-10,PARA AGUA,CONFORME NBR 7560 E NBR 7675,REVESTIDO EXTERNAMENT</v>
          </cell>
          <cell r="C3729" t="str">
            <v>UN</v>
          </cell>
        </row>
        <row r="3730">
          <cell r="A3730" t="str">
            <v>06.201.0165-0</v>
          </cell>
          <cell r="B3730" t="str">
            <v>TUBO DE FERRO FUNDIDO DUCTIL COM BOLSA DE JUNTA ELASTICA E FLANGE SOLDADOS,ESPESSURA CLASSE K-9,CLASSE DE PRESSAO PN-10,PARA AGUA,CONFORME NBR 7560 E NBR 7675,REVESTIDO EXTERNAMENT</v>
          </cell>
          <cell r="C3730" t="str">
            <v>UN</v>
          </cell>
        </row>
        <row r="3731">
          <cell r="A3731" t="str">
            <v>06.201.0166-0</v>
          </cell>
          <cell r="B3731" t="str">
            <v>TUBO DE FERRO FUNDIDO DUCTIL COM BOLSA DE JUNTA ELASTICA E FLANGE SOLDADOS,ESPESSURA CLASSE K-9,CLASSE DE PRESSAO PN-10,PARA AGUA,CONFORME NBR 7560 E NBR 7675,REVESTIDO EXTERNAMENT</v>
          </cell>
          <cell r="C3731" t="str">
            <v>UN</v>
          </cell>
        </row>
        <row r="3732">
          <cell r="A3732" t="str">
            <v>06.201.0167-0</v>
          </cell>
          <cell r="B3732" t="str">
            <v>TUBO DE FERRO FUNDIDO DUCTIL COM BOLSA DE JUNTA ELASTICA E FLANGE SOLDADOS,ESPESSURA CLASSE K-9,CLASSE DE PRESSAO PN-10,PARA AGUA,CONFORME NBR 7560 E NBR 7675,REVESTIDO EXTERNAMENT</v>
          </cell>
          <cell r="C3732" t="str">
            <v>UN</v>
          </cell>
        </row>
        <row r="3733">
          <cell r="A3733" t="str">
            <v>06.201.0168-0</v>
          </cell>
          <cell r="B3733" t="str">
            <v>TUBO DE FERRO FUNDIDO DUCTIL COM BOLSA DE JUNTA ELASTICA E FLANGE SOLDADOS,ESPESSURA CLASSE K-9,CLASSE DE PRESSAO PN-10,PARA AGUA,CONFORME NBR 7560 E NBR 7675,REVESTIDO EXTERNAMENT</v>
          </cell>
          <cell r="C3733" t="str">
            <v>UN</v>
          </cell>
        </row>
        <row r="3734">
          <cell r="A3734" t="str">
            <v>06.201.0169-0</v>
          </cell>
          <cell r="B3734" t="str">
            <v>TUBO DE FERRO FUNDIDO DUCTIL COM BOLSA DE JUNTA ELASTICA E FLANGE SOLDADOS,ESPESSURA CLASSE K-9,CLASSE DE PRESSAO PN-10,PARA AGUA,CONFORME NBR 7560 E NBR 7675,REVESTIDO EXTERNAMENT</v>
          </cell>
          <cell r="C3734" t="str">
            <v>UN</v>
          </cell>
        </row>
        <row r="3735">
          <cell r="A3735" t="str">
            <v>06.201.0170-0</v>
          </cell>
          <cell r="B3735" t="str">
            <v>TUBO DE FERRO FUNDIDO DUCTIL COM BOLSA DE JUNTA ELASTICA E FLANGE SOLDADOS,ESPESSURA CLASSE K-9,CLASSE DE PRESSAO PN-10,PARA AGUA,CONFORME NBR 7560 E NBR 7675,REVESTIDO EXTERNAMENT</v>
          </cell>
          <cell r="C3735" t="str">
            <v>UN</v>
          </cell>
        </row>
        <row r="3736">
          <cell r="A3736" t="str">
            <v>06.201.0171-0</v>
          </cell>
          <cell r="B3736" t="str">
            <v>TUBO DE FERRO FUNDIDO DUCTIL COM BOLSA DE JUNTA ELASTICA E FLANGE SOLDADOS,ESPESSURA CLASSE K-9,CLASSE DE PRESSAO PN-10,PARA AGUA,CONFORME NBR 7560 E NBR 7675,REVESTIDO EXTERNAMENT</v>
          </cell>
          <cell r="C3736" t="str">
            <v>UN</v>
          </cell>
        </row>
        <row r="3737">
          <cell r="A3737" t="str">
            <v>06.201.0172-0</v>
          </cell>
          <cell r="B3737" t="str">
            <v>TUBO DE FERRO FUNDIDO DUCTIL COM BOLSA DE JUNTA ELASTICA E FLANGE ROSCADOS,ESPESSURA CLASSE K-12,CLASSE DE PRESSAO PN-10,PARA AGUA,CONFORME NBR 7560 E NBR 7675,REVESTIDO EXTERNAMEN</v>
          </cell>
          <cell r="C3737" t="str">
            <v>UN</v>
          </cell>
        </row>
        <row r="3738">
          <cell r="A3738" t="str">
            <v>06.201.0173-0</v>
          </cell>
          <cell r="B3738" t="str">
            <v>TUBO DE FERRO FUNDIDO DUCTIL COM BOLSA DE JUNTA ELASTICA E FLANGE ROSCADOS,ESPESSURA CLASSE K-12,CLASSE DE PRESSAO PN-10,PARA AGUA,CONFORME NBR 7560 E NBR 7675,REVESTIDO EXTERNAMEN</v>
          </cell>
          <cell r="C3738" t="str">
            <v>UN</v>
          </cell>
        </row>
        <row r="3739">
          <cell r="A3739" t="str">
            <v>06.201.0174-0</v>
          </cell>
          <cell r="B3739" t="str">
            <v>TUBO DE FERRO FUNDIDO DUCTIL COM BOLSA DE JUNTA ELASTICA E FLANGE ROSCADOS,ESPESSURA CLASSE K-12,CLASSE DE PRESSAO PN-10,PARA AGUA,CONFORME NBR 7560 E NBR 7675,REVESTIDO EXTERNAMEN</v>
          </cell>
          <cell r="C3739" t="str">
            <v>UN</v>
          </cell>
        </row>
        <row r="3740">
          <cell r="A3740" t="str">
            <v>06.201.0175-0</v>
          </cell>
          <cell r="B3740" t="str">
            <v>TUBO DE FERRO FUNDIDO DUCTIL COM BOLSA DE JUNTA ELASTICA E FLANGE ROSCADOS,ESPESSURA CLASSE K-12,CLASSE DE PRESSAO PN-10,PARA AGUA,CONFORME NBR 7560 E NBR 7675,REVESTIDO EXTERNAMEN</v>
          </cell>
          <cell r="C3740" t="str">
            <v>UN</v>
          </cell>
        </row>
        <row r="3741">
          <cell r="A3741" t="str">
            <v>06.201.0176-0</v>
          </cell>
          <cell r="B3741" t="str">
            <v>TUBO DE FERRO FUNDIDO DUCTIL COM BOLSA DE JUNTA ELASTICA E FLANGE ROSCADOS,ESPESSURA CLASSE K-12,CLASSE DE PRESSAO PN-10,PARA AGUA,CONFORME NBR 7560 E NBR 7675,REVESTIDO EXTERNAMEN</v>
          </cell>
          <cell r="C3741" t="str">
            <v>UN</v>
          </cell>
        </row>
        <row r="3742">
          <cell r="A3742" t="str">
            <v>06.201.0181-0</v>
          </cell>
          <cell r="B3742" t="str">
            <v>TUBO DE FERRO FUNDIDO DUCTIL COM BOLSA DE JUNTA ELASTICA E FLANGE SOLDADOS,ESPESSURA CLASSE K-9,CLASSE DE PRESSAO PN-16,PARA AGUA,CONFORME NBR 7560 E NBR 7675,REVESTIDO EXTERNAMENT</v>
          </cell>
          <cell r="C3742" t="str">
            <v>UN</v>
          </cell>
        </row>
        <row r="3743">
          <cell r="A3743" t="str">
            <v>06.201.0182-0</v>
          </cell>
          <cell r="B3743" t="str">
            <v>TUBO DE FERRO FUNDIDO DUCTIL COM BOLSA DE JUNTA ELASTICA E FLANGE SOLDADOS,ESPESSURA CLASSE K-9,CLASSE DE PRESSAO PN-16,PARA AGUA,CONFORME NBR 7560 E NBR 7675,REVESTIDO EXTERNAMENT</v>
          </cell>
          <cell r="C3743" t="str">
            <v>UN</v>
          </cell>
        </row>
        <row r="3744">
          <cell r="A3744" t="str">
            <v>06.201.0183-0</v>
          </cell>
          <cell r="B3744" t="str">
            <v>TUBO DE FERRO FUNDIDO DUCTIL COM BOLSA DE JUNTA ELASTICA E FLANGE SOLDADOS,ESPESSURA CLASSE K-9,CLASSE DE PRESSAO PN-16,PARA AGUA,CONFORME NBR 7560 E NBR 7675,REVESTIDO EXTERNAMENT</v>
          </cell>
          <cell r="C3744" t="str">
            <v>UN</v>
          </cell>
        </row>
        <row r="3745">
          <cell r="A3745" t="str">
            <v>06.201.0184-0</v>
          </cell>
          <cell r="B3745" t="str">
            <v>TUBO DE FERRO FUNDIDO DUCTIL COM BOLSA DE JUNTA ELASTICA E FLANGE SOLDADOS,ESPESSURA CLASSE K-9,CLASSE DE PRESSAO PN-16,PARA AGUA,CONFORME NBR 7560 E NBR 7675,REVESTIDO EXTERNAMENT</v>
          </cell>
          <cell r="C3745" t="str">
            <v>UN</v>
          </cell>
        </row>
        <row r="3746">
          <cell r="A3746" t="str">
            <v>06.201.0185-0</v>
          </cell>
          <cell r="B3746" t="str">
            <v>TUBO DE FERRO FUNDIDO DUCTIL COM BOLSA DE JUNTA ELASTICA E FLANGE SOLDADOS,ESPESSURA CLASSE K-9,CLASSE DE PRESSAO PN-16,PARA AGUA,CONFORME NBR 7560 E NBR 7675,REVESTIDO EXTERNAMENT</v>
          </cell>
          <cell r="C3746" t="str">
            <v>UN</v>
          </cell>
        </row>
        <row r="3747">
          <cell r="A3747" t="str">
            <v>06.201.0186-0</v>
          </cell>
          <cell r="B3747" t="str">
            <v>TUBO DE FERRO FUNDIDO DUCTIL COM BOLSA DE JUNTA ELASTICA E FLANGE SOLDADOS,ESPESSURA CLASSE K-9,CLASSE DE PRESSAO PN-16,PARA AGUA,CONFORME NBR 7560 E NBR 7675,REVESTIDO EXTERNAMENT</v>
          </cell>
          <cell r="C3747" t="str">
            <v>UN</v>
          </cell>
        </row>
        <row r="3748">
          <cell r="A3748" t="str">
            <v>06.201.0187-0</v>
          </cell>
          <cell r="B3748" t="str">
            <v>TUBO DE FERRO FUNDIDO DUCTIL COM BOLSA DE JUNTA ELASTICA E FLANGE SOLDADOS,ESPESSURA CLASSE K-9,CLASSE DE PRESSAO PN-16,PARA AGUA,CONFORME NBR 7560 E NBR 7675,REVESTIDO EXTERNAMENT</v>
          </cell>
          <cell r="C3748" t="str">
            <v>UN</v>
          </cell>
        </row>
        <row r="3749">
          <cell r="A3749" t="str">
            <v>06.201.0188-0</v>
          </cell>
          <cell r="B3749" t="str">
            <v>TUBO DE FERRO FUNDIDO DUCTIL COM BOLSA DE JUNTA ELASTICA E FLANGE SOLDADOS,ESPESSURA CLASSE K-9,CLASSE DE PRESSAO PN-16,PARA AGUA,CONFORME NBR 7560 E NBR 7675,REVESTIDO EXTERNAMENT</v>
          </cell>
          <cell r="C3749" t="str">
            <v>UN</v>
          </cell>
        </row>
        <row r="3750">
          <cell r="A3750" t="str">
            <v>06.201.0189-0</v>
          </cell>
          <cell r="B3750" t="str">
            <v>TUBO DE FERRO FUNDIDO DUCTIL COM BOLSA DE JUNTA ELASTICA E FLANGE SOLDADOS,ESPESSURA CLASSE K-9,CLASSE DE PRESSAO PN-16,PARA AGUA,CONFORME NBR 7560 E NBR 7675,REVESTIDO EXTERNAMENT</v>
          </cell>
          <cell r="C3750" t="str">
            <v>UN</v>
          </cell>
        </row>
        <row r="3751">
          <cell r="A3751" t="str">
            <v>06.201.0190-0</v>
          </cell>
          <cell r="B3751" t="str">
            <v>TUBO DE FERRO FUNDIDO DUCTIL COM BOLSA DE JUNTA ELASTICA E FLANGE SOLDADOS,ESPESSURA CLASSE K-9,CLASSE DE PRESSAO PN-16,PARA AGUA,CONFORME NBR 7560 E NBR 7675,REVESTIDO EXTERNAMENT</v>
          </cell>
          <cell r="C3751" t="str">
            <v>UN</v>
          </cell>
        </row>
        <row r="3752">
          <cell r="A3752" t="str">
            <v>06.201.0191-0</v>
          </cell>
          <cell r="B3752" t="str">
            <v>TUBO DE FERRO FUNDIDO DUCTIL COM BOLSA DE JUNTA ELASTICA E FLANGE SOLDADOS,ESPESSURA CLASSE K-9,CLASSE DE PRESSAO PN-16,PARA AGUA,CONFORME NBR 7560 E NBR 7675,REVESTIDO EXTERNAMENT</v>
          </cell>
          <cell r="C3752" t="str">
            <v>UN</v>
          </cell>
        </row>
        <row r="3753">
          <cell r="A3753" t="str">
            <v>06.201.0192-0</v>
          </cell>
          <cell r="B3753" t="str">
            <v>TUBO DE FERRO FUNDIDO DUCTIL COM BOLSA DE JUNTA ELASTICA E FLANGE ROSCADOS,ESPESSURA CLASSE K-12,CLASSE DE PRESSAO PN-16,PARA AGUA,CONFORME NBR 7560 E NBR 7675,REVESTIDO EXTERNAMET</v>
          </cell>
          <cell r="C3753" t="str">
            <v>UN</v>
          </cell>
        </row>
        <row r="3754">
          <cell r="A3754" t="str">
            <v>06.201.0211-0</v>
          </cell>
          <cell r="B3754" t="str">
            <v>ADICIONAL DE EXTENSAO EXCEDENTE A 1,0M,POR CADA 0,5M OU FRACAO EM TUBOS COM FLANGES SOLDADOS,CLASSE K-9,PN-10,PARA AGUA,COM DIAMETRO DE 80MM.FORNECIMENTO</v>
          </cell>
          <cell r="C3754" t="str">
            <v>M</v>
          </cell>
        </row>
        <row r="3755">
          <cell r="A3755" t="str">
            <v>06.201.0212-0</v>
          </cell>
          <cell r="B3755" t="str">
            <v>ADICIONAL DE EXTENSAO EXCEDENTE A 1,0M,POR CADA 0,5M OU FRACAO EM TUBOS COM FLANGES SOLDADOS,CLASSE K-9,PN-10,PARA AGUA,COM DIAMETRO DE 100MM.FORNECIMENTO</v>
          </cell>
          <cell r="C3755" t="str">
            <v>M</v>
          </cell>
        </row>
        <row r="3756">
          <cell r="A3756" t="str">
            <v>06.201.0213-0</v>
          </cell>
          <cell r="B3756" t="str">
            <v>ADICIONAL DE EXTENSAO EXCEDENTE A 1,0M,POR CADA 0,5M OU FRACAO EM TUBOS COM FLANGES SOLDADOS,CLASSE K-9,PN-10,PARA AGUA,COM DIAMETRO DE 150MM.FORNECIMENTO</v>
          </cell>
          <cell r="C3756" t="str">
            <v>M</v>
          </cell>
        </row>
        <row r="3757">
          <cell r="A3757" t="str">
            <v>06.201.0214-0</v>
          </cell>
          <cell r="B3757" t="str">
            <v>ADICIONAL DE EXTENSAO EXCEDENTE A 1,0M,POR CADA 0,5M OU FRACAO EM TUBOS COM FLANGES SOLDADOS,CLASSE K-9,PN-10,PARA AGUA,COM DIAMETRO DE 200MM.FORNECIMENTO</v>
          </cell>
          <cell r="C3757" t="str">
            <v>M</v>
          </cell>
        </row>
        <row r="3758">
          <cell r="A3758" t="str">
            <v>06.201.0215-0</v>
          </cell>
          <cell r="B3758" t="str">
            <v>ADICIONAL DE EXTENSAO EXCEDENTE A 1,0M,POR CADA 0,5M OU FRACAO EM TUBOS COM FLANGES SOLDADOS,CLASSE K-9,PN-10,PARA AGUA,COM DIAMETRO DE 250MM.FORNECIMENTO</v>
          </cell>
          <cell r="C3758" t="str">
            <v>M</v>
          </cell>
        </row>
        <row r="3759">
          <cell r="A3759" t="str">
            <v>06.201.0216-0</v>
          </cell>
          <cell r="B3759" t="str">
            <v>ADICIONAL DE EXTENSAO EXCEDENTE A 1,0M,POR CADA 0,5M OU FRACAO EM TUBOS COM FLANGES SOLDADOS,CLASSE K-9,PN-10,PARA AGUA,COM DIAMETRO DE 300MM.FORNECIMENTO</v>
          </cell>
          <cell r="C3759" t="str">
            <v>M</v>
          </cell>
        </row>
        <row r="3760">
          <cell r="A3760" t="str">
            <v>06.201.0217-0</v>
          </cell>
          <cell r="B3760" t="str">
            <v>ADICIONAL DE EXTENSAO EXCEDENTE A 1,0M,POR CADA 0,5M OU FRACAO EM TUBOS COM FLANGES SOLDADOS,CLASSE K-9,PN-10,PARA AGUA,COM DIAMETRO DE 350MM.FORNECIMENTO</v>
          </cell>
          <cell r="C3760" t="str">
            <v>M</v>
          </cell>
        </row>
        <row r="3761">
          <cell r="A3761" t="str">
            <v>06.201.0218-0</v>
          </cell>
          <cell r="B3761" t="str">
            <v>ADICIONAL DE EXTENSAO EXCEDENTE A 1,0M,POR CADA 0,5M OU FRACAO EM TUBOS COM FLANGES SOLDADOS,CLASSE K-9,PN-10,PARA AGUA,COM DIAMETRO DE 400MM.FORNECIMENTO</v>
          </cell>
          <cell r="C3761" t="str">
            <v>M</v>
          </cell>
        </row>
        <row r="3762">
          <cell r="A3762" t="str">
            <v>06.201.0219-0</v>
          </cell>
          <cell r="B3762" t="str">
            <v>ADICIONAL DE EXTENSAO EXCEDENTE A 1,0M,POR CADA 0,5M OU FRACAO EM TUBOS COM FLANGES SOLDADOS,CLASSE K-9,PN-10,PARA AGUA,COM DIAMETRO DE 450MM.FORNECIMENTO</v>
          </cell>
          <cell r="C3762" t="str">
            <v>M</v>
          </cell>
        </row>
        <row r="3763">
          <cell r="A3763" t="str">
            <v>06.201.0220-0</v>
          </cell>
          <cell r="B3763" t="str">
            <v>ADICIONAL DE EXTENSAO EXCEDENTE A 1,0M,POR CADA 0,5M OU FRACAO EM TUBOS COM FLANGES SOLDADOS,CLASSE K-9,PN-10,PARA AGUA,COM DIAMETRO DE 500MM.FORNECIMENTO</v>
          </cell>
          <cell r="C3763" t="str">
            <v>M</v>
          </cell>
        </row>
        <row r="3764">
          <cell r="A3764" t="str">
            <v>06.201.0221-0</v>
          </cell>
          <cell r="B3764" t="str">
            <v>ADICIONAL DE EXTENSAO EXCEDENTE A 1,0M,POR CADA 0,5M OU FRACAO EM TUBOS COM FLANGES SOLDADOS,CLASSE K-9,PN-10,PARA AGUA,COM DIAMETRO DE 600MM.FORNECIMENTO</v>
          </cell>
          <cell r="C3764" t="str">
            <v>M</v>
          </cell>
        </row>
        <row r="3765">
          <cell r="A3765" t="str">
            <v>06.201.0222-0</v>
          </cell>
          <cell r="B3765" t="str">
            <v>ADICIONAL DE EXTENSAO EXCEDENTE A 1,0M,POR CADA 0,5M OU FRACAO EM TUBOS COM FLANGES ROSCADOS,CLASSE K-12,PN-10,PARA AGUA,COM DIAMETRO DE 700MM.FORNECIMENTO</v>
          </cell>
          <cell r="C3765" t="str">
            <v>M</v>
          </cell>
        </row>
        <row r="3766">
          <cell r="A3766" t="str">
            <v>06.201.0223-0</v>
          </cell>
          <cell r="B3766" t="str">
            <v>ADICIONAL DE EXTENSAO EXCEDENTE A 1,0M,POR CADA 0,5M OU FRACAO EM TUBOS COM FLANGES ROSCADOS,CLASSE K-12,PN-10,PARA AGUA,COM DIAMETRO DE 800MM.FORNECIMENTO</v>
          </cell>
          <cell r="C3766" t="str">
            <v>M</v>
          </cell>
        </row>
        <row r="3767">
          <cell r="A3767" t="str">
            <v>06.201.0224-0</v>
          </cell>
          <cell r="B3767" t="str">
            <v>ADICIONAL DE EXTENSAO EXCEDENTE A 1,0M,POR CADA 0,5M OU FRACAO EM TUBOS COM FLANGES ROSCADOS,CLASSE K-12,PN-10,PARA AGUA,COM DIAMETRO DE 900MM.FORNECIMENTO</v>
          </cell>
          <cell r="C3767" t="str">
            <v>M</v>
          </cell>
        </row>
        <row r="3768">
          <cell r="A3768" t="str">
            <v>06.201.0225-0</v>
          </cell>
          <cell r="B3768" t="str">
            <v>ADICIONAL DE EXTENSAO EXCEDENTE A 1,0M,POR CADA 0,5M OU FRACAO EM TUBOS COM FLANGES ROSCADOS,CLASSE K-12,PN-10,PARA AGUA,COM DIAMETRO DE 1000MM.FORNECIMENTO</v>
          </cell>
          <cell r="C3768" t="str">
            <v>M</v>
          </cell>
        </row>
        <row r="3769">
          <cell r="A3769" t="str">
            <v>06.201.0226-0</v>
          </cell>
          <cell r="B3769" t="str">
            <v>ADICIONAL DE EXTENSAO EXCEDENTE A 1,0M,POR CADA 0,5M OU FRACAO EM TUBOS COM FLANGES ROSCADOS,CLASSE K-12,PN-10,PARA AGUA,COM DIAMETRO DE 1200MM.FORNECIMENTO</v>
          </cell>
          <cell r="C3769" t="str">
            <v>M</v>
          </cell>
        </row>
        <row r="3770">
          <cell r="A3770" t="str">
            <v>06.201.0231-0</v>
          </cell>
          <cell r="B3770" t="str">
            <v>ADICIONAL DE EXTENSAO EXCEDENTE A 1,0M,POR CADA 0,5M OU FRACAO EM TUBOS COM FLANGES SOLDADOS,CLASSE K-9,PN-16,PARA AGUA,COM DIAMETRO DE 80MM.FORNECIMENTO</v>
          </cell>
          <cell r="C3770" t="str">
            <v>M</v>
          </cell>
        </row>
        <row r="3771">
          <cell r="A3771" t="str">
            <v>06.201.0232-0</v>
          </cell>
          <cell r="B3771" t="str">
            <v>ADICIONAL DE EXTENSAO EXCEDENTE A 1,0M,POR CADA 0,5M OU FRACAO EM TUBOS COM FLANGES SOLDADOS,CLASSE K-9,PN-16,PARA AGUA,COM DIAMETRO DE 100MM.FORNECIMENTO</v>
          </cell>
          <cell r="C3771" t="str">
            <v>M</v>
          </cell>
        </row>
        <row r="3772">
          <cell r="A3772" t="str">
            <v>06.201.0233-0</v>
          </cell>
          <cell r="B3772" t="str">
            <v>ADICIONAL DE EXTENSAO EXCEDENTE A 1,0M,POR CADA 0,5M OU FRACAO EM TUBOS COM FLANGES SOLDADOS,CLASSE K-9,PN-16,PARA AGUA,COM DIAMETRO DE 150MM.FORNECIMENTO</v>
          </cell>
          <cell r="C3772" t="str">
            <v>M</v>
          </cell>
        </row>
        <row r="3773">
          <cell r="A3773" t="str">
            <v>06.201.0234-0</v>
          </cell>
          <cell r="B3773" t="str">
            <v>ADICIONAL DE EXTENSAO EXCEDENTE A 1,0M,POR CADA 0,5M OU FRACAO EM TUBOS COM FLANGES SOLDADOS,CLASSE K-9,PN-16,PARA AGUA,COM DIAMETRO DE 200MM.FORNECIMENTO</v>
          </cell>
          <cell r="C3773" t="str">
            <v>M</v>
          </cell>
        </row>
        <row r="3774">
          <cell r="A3774" t="str">
            <v>06.201.0235-0</v>
          </cell>
          <cell r="B3774" t="str">
            <v>ADICIONAL DE EXTENSAO EXCEDENTE A 1,0M,POR CADA 0,5M OU FRACAO EM TUBOS COM FLANGES SOLDADOS,CLASSE K-9,PN-16,PARA AGUA,COM DIAMETRO DE 250MM.FORNECIMENTO</v>
          </cell>
          <cell r="C3774" t="str">
            <v>M</v>
          </cell>
        </row>
        <row r="3775">
          <cell r="A3775" t="str">
            <v>06.201.0236-0</v>
          </cell>
          <cell r="B3775" t="str">
            <v>ADICIONAL DE EXTENSAO EXCEDENTE A 1,0M,POR CADA 0,5M OU FRACAO EM TUBOS COM FLANGES SOLDADOS,CLASSE K-9,PN-16,PARA AGUA,COM DIAMETRO DE 300MM.FORNECIMENTO</v>
          </cell>
          <cell r="C3775" t="str">
            <v>M</v>
          </cell>
        </row>
        <row r="3776">
          <cell r="A3776" t="str">
            <v>06.201.0237-0</v>
          </cell>
          <cell r="B3776" t="str">
            <v>ADICIONAL DE EXTENSAO EXCEDENTE A 1,0M,POR CADA 0,5M OU FRACAO EM TUBOS COM FLANGES SOLDADOS,CLASSE K-9,PN-16,PARA AGUA,COM DIAMETRO DE 350MM.FORNECIMENTO</v>
          </cell>
          <cell r="C3776" t="str">
            <v>M</v>
          </cell>
        </row>
        <row r="3777">
          <cell r="A3777" t="str">
            <v>06.201.0238-0</v>
          </cell>
          <cell r="B3777" t="str">
            <v>ADICIONAL DE EXTENSAO EXCEDENTE A 1,0M,POR CADA 0,5M OU FRACAO EM TUBOS COM FLANGES SOLDADOS,CLASSE K-9,PN-16,PARA AGUA,COM DIAMETRO DE 400MM.FORNECIMENTO</v>
          </cell>
          <cell r="C3777" t="str">
            <v>M</v>
          </cell>
        </row>
        <row r="3778">
          <cell r="A3778" t="str">
            <v>06.201.0239-0</v>
          </cell>
          <cell r="B3778" t="str">
            <v>ADICIONAL DE EXTENSAO EXCEDENTE A 1,0M,POR CADA 0,5M OU FRACAO EM TUBOS COM FLANGES SOLDADOS,CLASSE K-9,PN-16,PARA AGUA,COM DIAMETRO DE 450MM.FORNECIMENTO</v>
          </cell>
          <cell r="C3778" t="str">
            <v>M</v>
          </cell>
        </row>
        <row r="3779">
          <cell r="A3779" t="str">
            <v>06.201.0240-0</v>
          </cell>
          <cell r="B3779" t="str">
            <v>ADICIONAL DE EXTENSAO EXCEDENTE A 1,0M,POR CADA 0,5M OU FRACAO EM TUBOS COM FLANGES SOLDADOS,CLASSE K-9,PN-16,PARA AGUA,COM DIAMETRO DE 500MM.FORNECIMENTO</v>
          </cell>
          <cell r="C3779" t="str">
            <v>M</v>
          </cell>
        </row>
        <row r="3780">
          <cell r="A3780" t="str">
            <v>06.201.0241-0</v>
          </cell>
          <cell r="B3780" t="str">
            <v>ADICIONAL DE EXTENSAO EXCEDENTE A 1,0M,POR CADA 0,5M OU FRACAO EM TUBOS COM FLANGES SOLDADOS,CLASSE K-9,PN-16,PARA AGUA,COM DIAMETRO DE 600MM.FORNECIMENTO</v>
          </cell>
          <cell r="C3780" t="str">
            <v>M</v>
          </cell>
        </row>
        <row r="3781">
          <cell r="A3781" t="str">
            <v>06.201.0242-0</v>
          </cell>
          <cell r="B3781" t="str">
            <v>ADICIONAL DE EXTENSAO EXCEDENTE A 1,0M,POR CADA 0,5M OU FRACAO EM TUBOS COM FLANGES ROSCADOS,CLASSE K-12,PN-16,PARA AGUA,COM DIAMETRO DE 700MM.FORNECIMENTO</v>
          </cell>
          <cell r="C3781" t="str">
            <v>M</v>
          </cell>
        </row>
        <row r="3782">
          <cell r="A3782" t="str">
            <v>06.201.0243-0</v>
          </cell>
          <cell r="B3782" t="str">
            <v>ADICIONAL DE EXTENSAO EXCEDENTE A 1,0M,POR CADA 0,5M OU FRACAO EM TUBOS COM FLANGES INTEGRAL FUNDIDOS,CLASSE K-14,PN-16,PARA AGUA,COM DIAMETRO DE 800MM.FORNECIMENTO</v>
          </cell>
          <cell r="C3782" t="str">
            <v>M</v>
          </cell>
        </row>
        <row r="3783">
          <cell r="A3783" t="str">
            <v>06.201.0244-0</v>
          </cell>
          <cell r="B3783" t="str">
            <v>ADICIONAL DE EXTENSAO EXCEDENTE A 1,0M,POR CADA 0,5M OU FRACAO EM TUBOS COM FLANGES INTEGRAL FUNDIDOS,CLASSE K-14,PN-16,PARA AGUA,COM DIAMETRO DE 900MM.FORNECIMENTO</v>
          </cell>
          <cell r="C3783" t="str">
            <v>M</v>
          </cell>
        </row>
        <row r="3784">
          <cell r="A3784" t="str">
            <v>06.201.0245-0</v>
          </cell>
          <cell r="B3784" t="str">
            <v>ADICIONAL DE EXTENSAO EXCEDENTE A 1,0M,POR CADA 0,5M OU FRACAO EM TUBOS COM FLANGES INTEGRAL FUNDIDOS,CLASSE K-14,PN-16,PARA AGUA,COM DIAMETRO DE 1000MM.FORNECIMENTO</v>
          </cell>
          <cell r="C3784" t="str">
            <v>M</v>
          </cell>
        </row>
        <row r="3785">
          <cell r="A3785" t="str">
            <v>06.201.0246-0</v>
          </cell>
          <cell r="B3785" t="str">
            <v>ADICIONAL DE EXTENSAO EXCEDENTE A 1,0M,POR CADA 0,5M OU FRACAO EM TUBOS COM FLANGES INTEGRAL FUNDIDOS,CLASSE K-14,PN-16,PARA AGUA,COM DIAMETRO DE 1200MM.FORNECIMENTO</v>
          </cell>
          <cell r="C3785" t="str">
            <v>M</v>
          </cell>
        </row>
        <row r="3786">
          <cell r="A3786" t="str">
            <v>06.201.0282-0</v>
          </cell>
          <cell r="B3786" t="str">
            <v>TUBO DE FERRO FUNDIDO DUCTIL COM 2 FLANGES ROSCADOS,ESPESSURA CLASSE K-12,CLASSE DE PRESSAO PN-16,REVESTIDO INTERNAMENTECOM ARGAMASSA DE CIMENTO ALUMINOSO E EXTERNAMENTE COM ZINCO</v>
          </cell>
          <cell r="C3786" t="str">
            <v>UN</v>
          </cell>
        </row>
        <row r="3787">
          <cell r="A3787" t="str">
            <v>06.201.0291-0</v>
          </cell>
          <cell r="B3787" t="str">
            <v>TUBO DE FERRO FUNDIDO DUCTIL COM 2 FLANGES INTEGRAIS FUNDIDOS,ESPESSURA CLASSE K-14,CLASSE DE PRESSAO PN-16,REVESTIDO INTERNAMENTE COM ARGAMASSA DE CIMENTO ALUMINOSO E EXTERNAMENTE</v>
          </cell>
          <cell r="C3787" t="str">
            <v>UN</v>
          </cell>
        </row>
        <row r="3788">
          <cell r="A3788" t="str">
            <v>06.201.0292-0</v>
          </cell>
          <cell r="B3788" t="str">
            <v>TUBO DE FERRO FUNDIDO DUCTIL COM 2 FLANGES INTEGRAIS FUNDIDOS,ESPESSURA CLASSE K-14,CLASSE DE PRESSAO PN-16,REVESTIDO INTERNAMENTE COM ARGAMASSA DE CIMENTO ALUMINOSO E EXTERNAMENTE</v>
          </cell>
          <cell r="C3788" t="str">
            <v>UN</v>
          </cell>
        </row>
        <row r="3789">
          <cell r="A3789" t="str">
            <v>06.201.0293-0</v>
          </cell>
          <cell r="B3789" t="str">
            <v>TUBO DE FERRO FUNDIDO DUCTIL COM 2 FLANGES INTEGRAIS FUNDIDOS,ESPESSURA CLASSE K-14,CLASSE DE PRESSAO PN-16,REVESTIDO INTERNAMENTE COM ARGAMASSA DE CIMENTO ALUMINOSO E EXTERNAMENTE</v>
          </cell>
          <cell r="C3789" t="str">
            <v>UN</v>
          </cell>
        </row>
        <row r="3790">
          <cell r="A3790" t="str">
            <v>06.201.0294-0</v>
          </cell>
          <cell r="B3790" t="str">
            <v>TUBO DE FERRO FUNDIDO DUCTIL COM 2 FLANGES INTEGRAIS FUNDIDOS,ESPESSURA CLASSE K-14,CLASSE DE PRESSAO PN-16,REVESTIDO INTERNAMENTE COM ARGAMASSA DE CIMENTO ALUMINOSO E EXTERNAMENTE</v>
          </cell>
          <cell r="C3790" t="str">
            <v>UN</v>
          </cell>
        </row>
        <row r="3791">
          <cell r="A3791" t="str">
            <v>06.201.0295-0</v>
          </cell>
          <cell r="B3791" t="str">
            <v>TUBO DE FERRO FUNDIDO DUCTIL COM 2 FLANGES INTEGRAIS FUNDIDOS,ESPESSURA CLASSE K-14,CLASSE DE PRESSAO PN-16,REVESTIDO INTERNAMENTE COM ARGAMASSA DE CIMENTO ALUMINOSO E EXTERNAMENTE</v>
          </cell>
          <cell r="C3791" t="str">
            <v>UN</v>
          </cell>
        </row>
        <row r="3792">
          <cell r="A3792" t="str">
            <v>06.201.0296-0</v>
          </cell>
          <cell r="B3792" t="str">
            <v>TUBO DE FERRO FUNDIDO DUCTIL COM 2 FLANGES INTEGRAIS FUNDIDOS,ESPESSURA CLASSE K-14,CLASSE DE PRESSAO PN-16,REVESTIDO INTERNAMENTE COM ARGAMASSA DE CIMENTO ALUMINOSO E EXTERNAMENTE</v>
          </cell>
          <cell r="C3792" t="str">
            <v>UN</v>
          </cell>
        </row>
        <row r="3793">
          <cell r="A3793" t="str">
            <v>06.201.0297-0</v>
          </cell>
          <cell r="B3793" t="str">
            <v>TUBO DE FERRO FUNDIDO DUCTIL COM 2 FLANGES INTEGRAIS FUNDIDOS,ESPESSURA CLASSE K-14,CLASSE DE PRESSAO PN-16,REVESTIDO INTERNAMENTE COM ARGAMASSA DE CIMENTO ALUMINOSO E EXTERNAMENTE</v>
          </cell>
          <cell r="C3793" t="str">
            <v>UN</v>
          </cell>
        </row>
        <row r="3794">
          <cell r="A3794" t="str">
            <v>06.201.0298-0</v>
          </cell>
          <cell r="B3794" t="str">
            <v>TUBO DE FERRO FUNDIDO DUCTIL COM 2 FLANGES INTEGRAIS FUNDIDOS,ESPESSURA CLASSE K-14,CLASSE DE PRESSAO PN-16,REVESTIDO INTERNAMENTE COM ARGAMASSA DE CIMENTO ALUMINOSO E EXTERNAMENTE</v>
          </cell>
          <cell r="C3794" t="str">
            <v>UN</v>
          </cell>
        </row>
        <row r="3795">
          <cell r="A3795" t="str">
            <v>06.201.0299-0</v>
          </cell>
          <cell r="B3795" t="str">
            <v>TUBO DE FERRO FUNDIDO DUCTIL COM 2 FLANGES INTEGRAIS FUNDIDOS,ESPESSURA CLASSE K-14,CLASSE DE PRESSAO PN-16,REVESTIDO INTERNAMENTE COM ARGAMASSA DE CIMENTO ALUMINOSO E EXTERNAMENTE</v>
          </cell>
          <cell r="C3795" t="str">
            <v>UN</v>
          </cell>
        </row>
        <row r="3796">
          <cell r="A3796" t="str">
            <v>06.201.0300-0</v>
          </cell>
          <cell r="B3796" t="str">
            <v>TUBO DE FERRO FUNDIDO DUCTIL COM 2 FLANGES INTEGRAIS FUNDIDOS,ESPESSURA CLASSE K-14,CLASSE DE PRESSAO PN-16,REVESTIDO INTERNAMENTE COM ARGAMASSA DE CIMENTO ALUMINOSO E EXTERNAMENTE</v>
          </cell>
          <cell r="C3796" t="str">
            <v>UN</v>
          </cell>
        </row>
        <row r="3797">
          <cell r="A3797" t="str">
            <v>06.201.0301-0</v>
          </cell>
          <cell r="B3797" t="str">
            <v>TUBO DE FERRO FUNDIDO DUCTIL COM 2 FLANGES INTEGRAIS FUNDIDOS,ESPESSURA CLASSE K-14,CLASSE DE PRESSAO PN-16,REVESTIDO INTERNAMENTE COM ARGAMASSA DE CIMENTO ALUMINOSO E EXTERNAMENTE</v>
          </cell>
          <cell r="C3797" t="str">
            <v>UN</v>
          </cell>
        </row>
        <row r="3798">
          <cell r="A3798" t="str">
            <v>06.201.0302-0</v>
          </cell>
          <cell r="B3798" t="str">
            <v>TUBO DE FERRO FUNDIDO DUCTIL COM 2 FLANGES INTEGRAIS FUNDIDOS,ESPESSURA CLASSE K-14,CLASSE DE PRESSAO PN-16,REVESTIDO INTERNAMENTE COM ARGAMASSA DE CIMENTO ALUMINOSO E EXTERNAMENTE</v>
          </cell>
          <cell r="C3798" t="str">
            <v>UN</v>
          </cell>
        </row>
        <row r="3799">
          <cell r="A3799" t="str">
            <v>06.201.0311-0</v>
          </cell>
          <cell r="B3799" t="str">
            <v>TUBO DE FERRO FUNDIDO DUCTIL COM PONTA E FLANGE SOLDADOS,ESPESSURA CLASSE K-9,CLASSE DE PRESSAO PN-10,REVESTIDO INTERNAMENTE COM ARGAMASSA DE CIMENTO ALUMINOSO E EXTERNAMENTE COM Z</v>
          </cell>
          <cell r="C3799" t="str">
            <v>UN</v>
          </cell>
        </row>
        <row r="3800">
          <cell r="A3800" t="str">
            <v>06.201.0312-0</v>
          </cell>
          <cell r="B3800" t="str">
            <v>TUBO DE FERRO FUNDIDO DUCTIL COM PONTA E FLANGE SOLDADOS,ESPESSURA CLASSE K-9,CLASSE DE PRESSAO PN-10,REVESTIDO INTERNAMENTE COM ARGAMASSA DE CIMENTO ALUMINOSO E EXTERNAMENTE COM Z</v>
          </cell>
          <cell r="C3800" t="str">
            <v>UN</v>
          </cell>
        </row>
        <row r="3801">
          <cell r="A3801" t="str">
            <v>06.201.0313-0</v>
          </cell>
          <cell r="B3801" t="str">
            <v>TUBO DE FERRO FUNDIDO DUCTIL COM PONTA E FLANGE SOLDADOS,ESPESSURA CLASSE K-9,CLASSE DE PRESSAO PN-10,REVESTIDO INTERNAMENTE COM ARGAMASSA DE CIMENTO ALUMINOSO E EXTERNAMENTE COM Z</v>
          </cell>
          <cell r="C3801" t="str">
            <v>UN</v>
          </cell>
        </row>
        <row r="3802">
          <cell r="A3802" t="str">
            <v>06.201.0314-0</v>
          </cell>
          <cell r="B3802" t="str">
            <v>TUBO DE FERRO FUNDIDO DUCTIL COM PONTA E FLANGE SOLDADOS,ESPESSURA CLASSE K-9,CLASSE DE PRESSAO PN-10,REVESTIDO INTERNAMENTE COM ARGAMASSA DE CIMENTO ALUMINOSO E EXTERNAMENTE COM Z</v>
          </cell>
          <cell r="C3802" t="str">
            <v>UN</v>
          </cell>
        </row>
        <row r="3803">
          <cell r="A3803" t="str">
            <v>06.201.0315-0</v>
          </cell>
          <cell r="B3803" t="str">
            <v>TUBO DE FERRO FUNDIDO DUCTIL COM PONTA E FLANGE SOLDADOS,ESPESSURA CLASSE K-9,CLASSE DE PRESSAO PN-10,REVESTIDO INTERNAMENTE COM ARGAMASSA DE CIMENTO ALUMINOSO E EXTERNAMENTE COM Z</v>
          </cell>
          <cell r="C3803" t="str">
            <v>UN</v>
          </cell>
        </row>
        <row r="3804">
          <cell r="A3804" t="str">
            <v>06.201.0316-0</v>
          </cell>
          <cell r="B3804" t="str">
            <v>TUBO DE FERRO FUNDIDO DUCTIL COM PONTA E FLANGE SOLDADOS,ESPESSURA CLASSE K-9,CLASSE DE PRESSAO PN-10,REVESTIDO INTERNAMENTE COM ARGAMASSA DE CIMENTO ALUMINOSO E EXTERNAMENTE COM Z</v>
          </cell>
          <cell r="C3804" t="str">
            <v>UN</v>
          </cell>
        </row>
        <row r="3805">
          <cell r="A3805" t="str">
            <v>06.201.0317-0</v>
          </cell>
          <cell r="B3805" t="str">
            <v>TUBO DE FERRO FUNDIDO DUCTIL COM PONTA E FLANGE SOLDADOS,ESPESSURA CLASSE K-9,CLASSE DE PRESSAO PN-10,REVESTIDO INTERNAMENTE COM ARGAMASSA DE CIMENTO ALUMINOSO E EXTERNAMENTE COM Z</v>
          </cell>
          <cell r="C3805" t="str">
            <v>UN</v>
          </cell>
        </row>
        <row r="3806">
          <cell r="A3806" t="str">
            <v>06.201.0318-0</v>
          </cell>
          <cell r="B3806" t="str">
            <v>TUBO DE FERRO FUNDIDO DUCTIL COM PONTA E FLANGE SOLDADOS,ESPESSURA CLASSE K-9,CLASSE DE PRESSAO PN-10,REVESTIDO INTERNAMENTE COM ARGAMASSA DE CIMENTO ALUMINOSO E EXTERNAMENTE COM Z</v>
          </cell>
          <cell r="C3806" t="str">
            <v>UN</v>
          </cell>
        </row>
        <row r="3807">
          <cell r="A3807" t="str">
            <v>06.201.0319-0</v>
          </cell>
          <cell r="B3807" t="str">
            <v>TUBO DE FERRO FUNDIDO DUCTIL COM PONTA E FLANGE SOLDADOS,ESPESSURA CLASSE K-9,CLASSE DE PRESSAO PN-10,REVESTIDO INTERNAMENTE COM ARGAMASSA DE CIMENTO ALUMINOSO E EXTERNAMENTE COM Z</v>
          </cell>
          <cell r="C3807" t="str">
            <v>UN</v>
          </cell>
        </row>
        <row r="3808">
          <cell r="A3808" t="str">
            <v>06.201.0320-0</v>
          </cell>
          <cell r="B3808" t="str">
            <v>TUBO DE FERRO FUNDIDO DUCTIL COM PONTA E FLANGE SOLDADOS,ESPESSURA CLASSE K-9,CLASSE DE PRESSAO PN-10,REVESTIDO INTERNAMENTE COM ARGAMASSA DE CIMENTO ALUMINOSO E EXTERNAMENTE COM Z</v>
          </cell>
          <cell r="C3808" t="str">
            <v>UN</v>
          </cell>
        </row>
        <row r="3809">
          <cell r="A3809" t="str">
            <v>06.201.0321-0</v>
          </cell>
          <cell r="B3809" t="str">
            <v>TUBO DE FERRO FUNDIDO DUCTIL COM PONTA E FLANGE SOLDADOS,ESPESSURA CLASSE K-9,CLASSE DE PRESSAO PN-10,REVESTIDO INTERNAMENTE COM ARGAMASSA DE CIMENTO ALUMINOSO E EXTERNAMENTE COM Z</v>
          </cell>
          <cell r="C3809" t="str">
            <v>UN</v>
          </cell>
        </row>
        <row r="3810">
          <cell r="A3810" t="str">
            <v>06.201.0322-0</v>
          </cell>
          <cell r="B3810" t="str">
            <v>TUBO DE FERRO FUNDIDO DUCTIL COM PONTA E FLANGE ROSCADOS,ESPESSURA CLASSE K-12,CLASSE DE PRESSAO PN-10,REVESTIDO INTERNAMENTE COM ARGAMASSA DE CIMENTO ALUMINOSO E EXTERNAMENTE COM</v>
          </cell>
          <cell r="C3810" t="str">
            <v>UN</v>
          </cell>
        </row>
        <row r="3811">
          <cell r="A3811" t="str">
            <v>06.201.0323-0</v>
          </cell>
          <cell r="B3811" t="str">
            <v>TUBO DE FERRO FUNDIDO DUCTIL COM PONTA E FLANGE ROSCADOS,ESPESSURA CLASSE K-12,CLASSE DE PRESSAO PN-10,REVESTIDO INTERNAMENTE COM ARGAMASSA DE CIMENTO ALUMINOSO E EXTERNAMENTE COM</v>
          </cell>
          <cell r="C3811" t="str">
            <v>UN</v>
          </cell>
        </row>
        <row r="3812">
          <cell r="A3812" t="str">
            <v>06.201.0324-0</v>
          </cell>
          <cell r="B3812" t="str">
            <v>TUBO DE FERRO FUNDIDO DUCTIL COM PONTA E FLANGE ROSCADOS,ESPESSURA CLASSE K-12,CLASSE DE PRESSAO PN-10,REVESTIDO INTERNAMENTE COM ARGAMASSA DE CIMENTO ALUMINOSO E EXTERNAMENTE COM</v>
          </cell>
          <cell r="C3812" t="str">
            <v>UN</v>
          </cell>
        </row>
        <row r="3813">
          <cell r="A3813" t="str">
            <v>06.201.0325-0</v>
          </cell>
          <cell r="B3813" t="str">
            <v>TUBO DE FERRO FUNDIDO DUCTIL COM PONTA E FLANGE ROSCADOS,ESPESSURA CLASSE K-12,CLASSE DE PRESSAO PN-10,REVESTIDO INTERNAMENTE COM ARGAMASSA DE CIMENTO ALUMINOSO E EXTERNAMENTE COM</v>
          </cell>
          <cell r="C3813" t="str">
            <v>UN</v>
          </cell>
        </row>
        <row r="3814">
          <cell r="A3814" t="str">
            <v>06.201.0326-0</v>
          </cell>
          <cell r="B3814" t="str">
            <v>TUBO DE FERRO FUNDIDO DUCTIL COM PONTA E FLANGE ROSCADOS,ESPESSURA CLASSE K-12,CLASSE DE PRESSAO PN-10,REVESTIDO INTERNAMENTE COM ARGAMASSA DE CIMENTO ALUMINOSO E EXTERNAMENTE COM</v>
          </cell>
          <cell r="C3814" t="str">
            <v>UN</v>
          </cell>
        </row>
        <row r="3815">
          <cell r="A3815" t="str">
            <v>06.201.0331-0</v>
          </cell>
          <cell r="B3815" t="str">
            <v>TUBO DE FERRO FUNDIDO DUCTIL COM PONTA E FLANGE SOLDADOS,ESPESSURA CLASSE K-9,CLASSE DE PRESSAO PN-16,REVESTIDO INTERNAMENTE COM ARGAMASSA DE CIMENTO ALUMINOSO E EXTERNAMENTE COM Z</v>
          </cell>
          <cell r="C3815" t="str">
            <v>UN</v>
          </cell>
        </row>
        <row r="3816">
          <cell r="A3816" t="str">
            <v>06.201.0332-0</v>
          </cell>
          <cell r="B3816" t="str">
            <v>TUBO DE FERRO FUNDIDO DUCTIL COM PONTA E FLANGE SOLDADOS,ESPESSURA CLASSE K-9,CLASSE DE PRESSAO PN-16,REVESTIDO INTERNAMENTE COM ARGAMASSA DE CIMENTO ALUMINOSO E EXTERNAMENTE COM Z</v>
          </cell>
          <cell r="C3816" t="str">
            <v>UN</v>
          </cell>
        </row>
        <row r="3817">
          <cell r="A3817" t="str">
            <v>06.201.0333-0</v>
          </cell>
          <cell r="B3817" t="str">
            <v>TUBO DE FERRO FUNDIDO DUCTIL COM PONTA E FLANGE SOLDADOS,ESPESSURA CLASSE K-9,CLASSE DE PRESSAO PN-16,REVESTIDO INTERNAMENTE COM ARGAMASSA DE CIMENTO ALUMINOSO E EXTERNAMENTE COM Z</v>
          </cell>
          <cell r="C3817" t="str">
            <v>UN</v>
          </cell>
        </row>
        <row r="3818">
          <cell r="A3818" t="str">
            <v>06.201.0334-0</v>
          </cell>
          <cell r="B3818" t="str">
            <v>TUBO DE FERRO FUNDIDO DUCTIL COM PONTA E FLANGE SOLDADOS,ESPESSURA CLASSE K-9,CLASSE DE PRESSAO PN-16,REVESTIDO INTERNAMENTE COM ARGAMASSA DE CIMENTO ALUMINOSO E EXTERNAMENTE COM Z</v>
          </cell>
          <cell r="C3818" t="str">
            <v>UN</v>
          </cell>
        </row>
        <row r="3819">
          <cell r="A3819" t="str">
            <v>06.201.0335-0</v>
          </cell>
          <cell r="B3819" t="str">
            <v>TUBO DE FERRO FUNDIDO DUCTIL COM PONTA E FLANGE SOLDADOS,ESPESSURA CLASSE K-9,CLASSE DE PRESSAO PN-16,REVESTIDO INTERNAMENTE COM ARGAMASSA DE CIMENTO ALUMINOSO E EXTERNAMENTE COM Z</v>
          </cell>
          <cell r="C3819" t="str">
            <v>UN</v>
          </cell>
        </row>
        <row r="3820">
          <cell r="A3820" t="str">
            <v>06.201.0336-0</v>
          </cell>
          <cell r="B3820" t="str">
            <v>TUBO DE FERRO FUNDIDO DUCTIL COM PONTA E FLANGE SOLDADOS,ESPESSURA CLASSE K-9,CLASSE DE PRESSAO PN-16,REVESTIDO INTERNAMENTE COM ARGAMASSA DE CIMENTO ALUMINOSO E EXTERNAMENTE COM Z</v>
          </cell>
          <cell r="C3820" t="str">
            <v>UN</v>
          </cell>
        </row>
        <row r="3821">
          <cell r="A3821" t="str">
            <v>06.201.0337-0</v>
          </cell>
          <cell r="B3821" t="str">
            <v>TUBO DE FERRO FUNDIDO DUCTIL COM PONTA E FLANGE SOLDADOS,ESPESSURA CLASSE K-9,CLASSE DE PRESSAO PN-16,REVESTIDO INTERNAMENTE COM ARGAMASSA DE CIMENTO ALUMINOSO E EXTERNAMENTE COM Z</v>
          </cell>
          <cell r="C3821" t="str">
            <v>UN</v>
          </cell>
        </row>
        <row r="3822">
          <cell r="A3822" t="str">
            <v>06.201.0338-0</v>
          </cell>
          <cell r="B3822" t="str">
            <v>TUBO DE FERRO FUNDIDO DUCTIL COM PONTA E FLANGE SOLDADOS,ESPESSURA CLASSE K-9,CLASSE DE PRESSAO PN-16,REVESTIDO INTERNAMENTE COM ARGAMASSA DE CIMENTO ALUMINOSO E EXTERNAMENTE COM Z</v>
          </cell>
          <cell r="C3822" t="str">
            <v>UN</v>
          </cell>
        </row>
        <row r="3823">
          <cell r="A3823" t="str">
            <v>06.201.0339-0</v>
          </cell>
          <cell r="B3823" t="str">
            <v>TUBO DE FERRO FUNDIDO DUCTIL COM PONTA E FLANGE SOLDADOS,ESPESSURA CLASSE K-9,CLASSE DE PRESSAO PN-16,REVESTIDO INTERNAMENTE COM ARGAMASSA DE CIMENTO ALUMINOSO E EXTERNAMENTE COM Z</v>
          </cell>
          <cell r="C3823" t="str">
            <v>UN</v>
          </cell>
        </row>
        <row r="3824">
          <cell r="A3824" t="str">
            <v>06.201.0340-0</v>
          </cell>
          <cell r="B3824" t="str">
            <v>TUBO DE FERRO FUNDIDO DUCTIL COM PONTA E FLANGE SOLDADOS,ESPESSURA CLASSE K-9,CLASSE DE PRESSAO PN-16,REVESTIDO INTERNAMENTE COM ARGAMASSA DE CIMENTO ALUMINOSO E EXTERNAMENTE COM Z</v>
          </cell>
          <cell r="C3824" t="str">
            <v>UN</v>
          </cell>
        </row>
        <row r="3825">
          <cell r="A3825" t="str">
            <v>06.201.0341-0</v>
          </cell>
          <cell r="B3825" t="str">
            <v>TUBO DE FERRO FUNDIDO DUCTIL COM PONTA E FLANGE SOLDADOS,ESPESSURA CLASSE K-9,CLASSE DE PRESSAO PN-16,REVESTIDO INTERNAMENTE COM ARGAMASSA DE CIMENTO ALUMINOSO E EXTERNAMENTE COM Z</v>
          </cell>
          <cell r="C3825" t="str">
            <v>UN</v>
          </cell>
        </row>
        <row r="3826">
          <cell r="A3826" t="str">
            <v>06.201.0342-0</v>
          </cell>
          <cell r="B3826" t="str">
            <v>TUBO DE FERRO FUNDIDO DUCTIL COM PONTA E FLANGE ROSCADOS,ESPESSURA CLASSE K-12,CLASSE DE PRESSAO PN-16,REVESTIDO INTERNAMENTE COM ARGAMASSA DE CIMENTO ALUMINOSO E EXTERNAMENTE COM</v>
          </cell>
          <cell r="C3826" t="str">
            <v>UN</v>
          </cell>
        </row>
        <row r="3827">
          <cell r="A3827" t="str">
            <v>06.201.0361-0</v>
          </cell>
          <cell r="B3827" t="str">
            <v>TUBO DE FERRO FUNDIDO DUCTIL COM BOLSA DE JUNTA ELASTICA E FLANGE SOLDADO,ESPESSURA CLASSE K-9,CLASSE DE PRESSAO PN-10,REVESTIDO INTERNAMENTE C/ARGAMASSA DE CIMENTO ALUMINOSO E EXT</v>
          </cell>
          <cell r="C3827" t="str">
            <v>UN</v>
          </cell>
        </row>
        <row r="3828">
          <cell r="A3828" t="str">
            <v>06.201.0362-0</v>
          </cell>
          <cell r="B3828" t="str">
            <v>TUBO DE FERRO FUNDIDO DUCTIL COM BOLSA DE JUNTA ELASTICA E FLANGE SOLDADO,ESPESSURA CLASSE K-9,CLASSE DE PRESSAO PN-10,REVESTIDO INTERNAMENTE C/ARGAMASSA DE CIMENTO ALUMINOSO E EXT</v>
          </cell>
          <cell r="C3828" t="str">
            <v>UN</v>
          </cell>
        </row>
        <row r="3829">
          <cell r="A3829" t="str">
            <v>06.201.0363-0</v>
          </cell>
          <cell r="B3829" t="str">
            <v>TUBO DE FERRO FUNDIDO DUCTIL COM BOLSA DE JUNTA ELASTICA E FLANGE SOLDADO,ESPESSURA CLASSE K-9,CLASSE DE PRESSAO PN-10,REVESTIDO INTERNAMENTE C/ARGAMASSA DE CIMENTO ALUMINOSO E EXT</v>
          </cell>
          <cell r="C3829" t="str">
            <v>UN</v>
          </cell>
        </row>
        <row r="3830">
          <cell r="A3830" t="str">
            <v>06.201.0364-0</v>
          </cell>
          <cell r="B3830" t="str">
            <v>TUBO DE FERRO FUNDIDO DUCTIL COM BOLSA DE JUNTA ELASTICA E FLANGE SOLDADO,ESPESSURA CLASSE K-9,CLASSE DE PRESSAO PN-10,REVESTIDO INTERNAMENTE C/ARGAMASSA DE CIMENTO ALUMINOSO E EXT</v>
          </cell>
          <cell r="C3830" t="str">
            <v>UN</v>
          </cell>
        </row>
        <row r="3831">
          <cell r="A3831" t="str">
            <v>06.201.0365-0</v>
          </cell>
          <cell r="B3831" t="str">
            <v>TUBO DE FERRO FUNDIDO DUCTIL COM BOLSA DE JUNTA ELASTICA E FLANGE SOLDADOS,ESPESSURA CLASSE K-9,CLASSE DE PRESSAO PN-10,REVESTIDO INTERNAMENTE C/ARGAMASSA DE CIMENTO ALUMINOSO E EX</v>
          </cell>
          <cell r="C3831" t="str">
            <v>UN</v>
          </cell>
        </row>
        <row r="3832">
          <cell r="A3832" t="str">
            <v>06.201.0366-0</v>
          </cell>
          <cell r="B3832" t="str">
            <v>TUBO DE FERRO FUNDIDO DUCTIL COM BOLSA DE JUNTA ELASTICA E FLANGE SOLDADO,ESPESSURA CLASSE K-9,CLASSE DE PRESSAO PN-10,REVESTIDO INTERNAMENTE C/ARGAMASSA DE CIMENTO ALUMINOSO E EXT</v>
          </cell>
          <cell r="C3832" t="str">
            <v>UN</v>
          </cell>
        </row>
        <row r="3833">
          <cell r="A3833" t="str">
            <v>06.201.0367-0</v>
          </cell>
          <cell r="B3833" t="str">
            <v>TUBO DE FERRO FUNDIDO DUCTIL COM BOLSA DE JUNTA ELASTICA E FLANGE SOLDADO,ESPESSURA CLASSE K-9,CLASSE DE PRESSAO PN-10,REVESTIDO INTERNAMENTE C/ARGAMASSA DE CIMENTO ALUMINOSO E EXT</v>
          </cell>
          <cell r="C3833" t="str">
            <v>UN</v>
          </cell>
        </row>
        <row r="3834">
          <cell r="A3834" t="str">
            <v>06.201.0368-0</v>
          </cell>
          <cell r="B3834" t="str">
            <v>TUBO DE FERRO FUNDIDO DUCTIL COM BOLSA DE JUNTA ELASTICA E FLANGE SOLDADO,ESPESSURA CLASSE K-9,CLASSE DE PRESSAO PN-10,REVESTIDO INTERNAMENTE C/ARGAMASSA DE CIMENTO ALUMINOSO E EXT</v>
          </cell>
          <cell r="C3834" t="str">
            <v>UN</v>
          </cell>
        </row>
        <row r="3835">
          <cell r="A3835" t="str">
            <v>06.201.0369-0</v>
          </cell>
          <cell r="B3835" t="str">
            <v>TUBO DE FERRO FUNDIDO DUCTIL COM BOLSA DE JUNTA ELASTICA E FLANGE SOLDADO,ESPESSURA CLASSE K-9,CLASSE DE PRESSAO PN-10,REVESTIDO INTERNAMENTE C/ARGAMASSA DE CIMENTO ALUMINOSO E EXT</v>
          </cell>
          <cell r="C3835" t="str">
            <v>UN</v>
          </cell>
        </row>
        <row r="3836">
          <cell r="A3836" t="str">
            <v>06.201.0370-0</v>
          </cell>
          <cell r="B3836" t="str">
            <v>TUBO DE FERRO FUNDIDO DUCTIL COM BOLSA DE JUNTA ELASTICA E FLANGE SOLDADO,ESPESSURA CLASSE K-9,CLASSE DE PRESSAO PN-10,REVESTIDO INTERNAMENTE C/ARGAMASSA DE CIMENTO ALUMINOSO E EXT</v>
          </cell>
          <cell r="C3836" t="str">
            <v>UN</v>
          </cell>
        </row>
        <row r="3837">
          <cell r="A3837" t="str">
            <v>06.201.0371-0</v>
          </cell>
          <cell r="B3837" t="str">
            <v>TUBO DE FERRO FUNDIDO DUCTIL COM BOLSA DE JUNTA ELASTICA E FLANGE SOLDADO,ESPESSURA CLASSE K-9,CLASSE DE PRESSAO PN-10,REVESTIDO INTERNAMENTE C/ARGAMASSA DE CIMENTO ALUMINOSO E EXT</v>
          </cell>
          <cell r="C3837" t="str">
            <v>UN</v>
          </cell>
        </row>
        <row r="3838">
          <cell r="A3838" t="str">
            <v>06.201.0372-0</v>
          </cell>
          <cell r="B3838" t="str">
            <v>TUBO DE FERRO FUNDIDO DUCTIL COM BOLSA E FLANGE ROSCADOS,ESPESSURA CLASSE K-12,CLASSE DE PRESSAO PN-10,REVESTIDO INTERNAMENTE COM ARGAMASSA DE CIMENTO ALUMINOSO E EXTERNAMENTE COM</v>
          </cell>
          <cell r="C3838" t="str">
            <v>UN</v>
          </cell>
        </row>
        <row r="3839">
          <cell r="A3839" t="str">
            <v>06.201.0373-0</v>
          </cell>
          <cell r="B3839" t="str">
            <v>TUBO DE FERRO FUNDIDO DUCTIL COM BOLSA E FLANGE ROSCADO,ESPESSURA CLASSE K-12,CLASSE DE PRESSAO PN-10,REVESTIDO INTERNAMENTE COM ARGAMASSA DE CIMENTO ALUMINOSO E EXTERNAMENTE COM Z</v>
          </cell>
          <cell r="C3839" t="str">
            <v>UN</v>
          </cell>
        </row>
        <row r="3840">
          <cell r="A3840" t="str">
            <v>06.201.0374-0</v>
          </cell>
          <cell r="B3840" t="str">
            <v>TUBO DE FERRO FUNDIDO DUCTIL COM BOLSA E FLANGE ROSCADO,ESPESSURA CLASSE K-12,CLASSE DE PRESSAO PN-10,REVESTIDO INTERNAMENTE COM ARGAMASSA DE CIMENTO ALUMINOSO E EXTERNAMENTE COM Z</v>
          </cell>
          <cell r="C3840" t="str">
            <v>UN</v>
          </cell>
        </row>
        <row r="3841">
          <cell r="A3841" t="str">
            <v>06.201.0375-0</v>
          </cell>
          <cell r="B3841" t="str">
            <v>TUBO DE FERRO FUNDIDO DUCTIL COM BOLSA E FLANGE ROSCADOS,ESPESSURA CLASSE K-12,CLASSE DE PRESSAO PN-10,REVESTIDO INTERNAMENTE COM ARGAMASSA DE CIMENTO ALUMINOSO E EXTERNAMENTE COM</v>
          </cell>
          <cell r="C3841" t="str">
            <v>UN</v>
          </cell>
        </row>
        <row r="3842">
          <cell r="A3842" t="str">
            <v>06.201.0376-0</v>
          </cell>
          <cell r="B3842" t="str">
            <v>TUBO DE FERRO FUNDIDO DUCTIL COM BOLSA E FLANGE ROSCADOS,ESPESSURA CLASSE K-12,CLASSE DE PRESSAO PN-10,REVESTIDO INTERNAMENTE COM ARGAMASSA DE CIMENTO ALUMINOSO E EXTERNAMENTE COM</v>
          </cell>
          <cell r="C3842" t="str">
            <v>UN</v>
          </cell>
        </row>
        <row r="3843">
          <cell r="A3843" t="str">
            <v>06.201.0381-0</v>
          </cell>
          <cell r="B3843" t="str">
            <v>TUBO DE FERRO FUNDIDO DUCTIL COM BOLSA E FLANGE SOLDADOS,ESPESSURA CLASSE K-9,CLASSE DE PRESSAO PN-16,REVESTIDO INTERNAMENTE COM ARGAMASSA DE CIMENTO ALUMINOSO E EXTERNAMENTE COM Z</v>
          </cell>
          <cell r="C3843" t="str">
            <v>UN</v>
          </cell>
        </row>
        <row r="3844">
          <cell r="A3844" t="str">
            <v>06.201.0382-0</v>
          </cell>
          <cell r="B3844" t="str">
            <v>TUBO DE FERRO FUNDIDO DUCTIL COM BOLSA E FLANGE SOLDADOS,ESPESSURA CLASSE K-9,CLASSE DE PRESSAO PN-16,REVESTIDO INTERNAMENTE COM ARGAMASSA DE CIMENTO ALUMINOSO E EXTERNAMENTE COM Z</v>
          </cell>
          <cell r="C3844" t="str">
            <v>UN</v>
          </cell>
        </row>
        <row r="3845">
          <cell r="A3845" t="str">
            <v>06.201.0383-0</v>
          </cell>
          <cell r="B3845" t="str">
            <v>TUBO DE FERRO FUNDIDO DUCTIL COM BOLSA E FLANGE SOLDADOS,ESPESSURA CLASSE K-9,CLASSE DE PRESSAO PN-16,REVESTIDO INTERNAMENTE COM ARGAMASSA DE CIMENTO ALUMINOSO E EXTERNAMENTE COM Z</v>
          </cell>
          <cell r="C3845" t="str">
            <v>UN</v>
          </cell>
        </row>
        <row r="3846">
          <cell r="A3846" t="str">
            <v>06.201.0384-0</v>
          </cell>
          <cell r="B3846" t="str">
            <v>TUBO DE FERRO FUNDIDO DUCTIL COM BOLSA E FLANGE SOLDADOS,ESPESSURA CLASSE K-9,CLASSE DE PRESSAO PN-16,REVESTIDO INTERNAMENTE COM ARGAMASSA DE CIMENTO ALUMINOSO E EXTERNAMENTE COM Z</v>
          </cell>
          <cell r="C3846" t="str">
            <v>UN</v>
          </cell>
        </row>
        <row r="3847">
          <cell r="A3847" t="str">
            <v>06.201.0385-0</v>
          </cell>
          <cell r="B3847" t="str">
            <v>TUBO DE FERRO FUNDIDO DUCTIL COM BOLSA E FLANGE SOLDADOS,ESPESSURA CLASSE K-9,CLASSE DE PRESSAO PN-16,REVESTIDO INTERNAMENTE COM ARGAMASSA DE CIMENTO ALUMINOSO E EXTERNAMENTE COM Z</v>
          </cell>
          <cell r="C3847" t="str">
            <v>UN</v>
          </cell>
        </row>
        <row r="3848">
          <cell r="A3848" t="str">
            <v>06.201.0386-0</v>
          </cell>
          <cell r="B3848" t="str">
            <v>TUBO DE FERRO FUNDIDO DUCTIL COM BOLSA E FLANGE SOLDADOS,ESPESSURA CLASSE K-9,CLASSE DE PRESSAO PN-16,REVESTIDO INTERNAMENTE COM ARGAMASSA DE CIMENTO ALUMINOSO E EXTERNAMENTE COM Z</v>
          </cell>
          <cell r="C3848" t="str">
            <v>UN</v>
          </cell>
        </row>
        <row r="3849">
          <cell r="A3849" t="str">
            <v>06.201.0387-0</v>
          </cell>
          <cell r="B3849" t="str">
            <v>TUBO DE FERRO FUNDIDO DUCTIL COM BOLSA E FLANGE SOLDADOS,ESPESSURA CLASSE K-9,CLASSE DE PRESSAO PN-16,REVESTIDO INTERNAMENTE COM ARGAMASSA DE CIMENTO ALUMINOSO E EXTERNAMENTE COM Z</v>
          </cell>
          <cell r="C3849" t="str">
            <v>UN</v>
          </cell>
        </row>
        <row r="3850">
          <cell r="A3850" t="str">
            <v>06.201.0388-0</v>
          </cell>
          <cell r="B3850" t="str">
            <v>TUBO DE FERRO FUNDIDO DUCTIL COM BOLSA E FLANGE SOLDADOS,ESPESSURA CLASSE K-9,CLASSE DE PRESSAO PN-16,REVESTIDO INTERNAMENTE COM ARGAMASSA DE CIMENTO ALUMINOSO E EXTERNAMENTE COM Z</v>
          </cell>
          <cell r="C3850" t="str">
            <v>UN</v>
          </cell>
        </row>
        <row r="3851">
          <cell r="A3851" t="str">
            <v>06.201.0389-0</v>
          </cell>
          <cell r="B3851" t="str">
            <v>TUBO DE FERRO FUNDIDO DUCTIL COM BOLSA E FLANGE SOLDADOS,ESPESSURA CLASSE K-9,CLASSE DE PRESSAO PN-16,REVESTIDO INTERNAMENTE COM ARGAMASSA DE CIMENTO ALUMINOSO E EXTERNAMENTE COM Z</v>
          </cell>
          <cell r="C3851" t="str">
            <v>UN</v>
          </cell>
        </row>
        <row r="3852">
          <cell r="A3852" t="str">
            <v>06.201.0390-0</v>
          </cell>
          <cell r="B3852" t="str">
            <v>TUBO DE FERRO FUNDIDO DUCTIL COM BOLSA E FLANGE SOLDADOS,ESPESSURA CLASSE K-9,CLASSE DE PRESSAO PN-16,REVESTIDO INTERNAMENTE COM ARGAMASSA DE CIMENTO ALUMINOSO E EXTERNAMENTE COM Z</v>
          </cell>
          <cell r="C3852" t="str">
            <v>UN</v>
          </cell>
        </row>
        <row r="3853">
          <cell r="A3853" t="str">
            <v>06.201.0391-0</v>
          </cell>
          <cell r="B3853" t="str">
            <v>TUBO DE FERRO FUNDIDO DUCTIL COM BOLSA E FLANGE SOLDADOS,ESPESSURA CLASSE K-9,CLASSE DE PRESSAO PN-16,REVESTIDO INTERNAMENTE COM ARGAMASSA DE CIMENTO ALUMINOSO E EXTERNAMENTE COM Z</v>
          </cell>
          <cell r="C3853" t="str">
            <v>UN</v>
          </cell>
        </row>
        <row r="3854">
          <cell r="A3854" t="str">
            <v>06.201.0392-0</v>
          </cell>
          <cell r="B3854" t="str">
            <v>TUBO DE FERRO FUNDIDO DUCTIL COM BOLSA E FLANGE ROSCADOS,ESPESSURA CLASSE K-12,CLASSE DE PRESSAO PN-16,REVESTIDO INTERNAMENTE COM ARGAMASSA DE CIMENTO ALUMINOSO E EXTERNAMENTE COM</v>
          </cell>
          <cell r="C3854" t="str">
            <v>UN</v>
          </cell>
        </row>
        <row r="3855">
          <cell r="A3855" t="str">
            <v>06.201.0411-0</v>
          </cell>
          <cell r="B3855" t="str">
            <v>ADICIONAL DE EXTENSAO EXCEDENTE A 1,0M,POR CADA 0,5M OU FRACAO EM TUBOS COM FLANGES SOLDADOS,CLASSE K-9,PN-10,REVESTIMENTO INTERNO COM CIMENTO ALUMINOSO,PARA ESGOTO SANITARIO,COM D</v>
          </cell>
          <cell r="C3855" t="str">
            <v>M</v>
          </cell>
        </row>
        <row r="3856">
          <cell r="A3856" t="str">
            <v>06.201.0412-0</v>
          </cell>
          <cell r="B3856" t="str">
            <v>ADICIONAL DE EXTENSAO EXCEDENTE A 1,0M,POR CADA 0,5M OU FRACAO EM TUBOS COM FLANGES SOLDADOS,CLASSE K-9,PN-10,REVESTIMENTO INTERNO COM CIMENTO ALUMINOSO,PARA ESGOTO SANITARIO,COM D</v>
          </cell>
          <cell r="C3856" t="str">
            <v>M</v>
          </cell>
        </row>
        <row r="3857">
          <cell r="A3857" t="str">
            <v>06.201.0413-0</v>
          </cell>
          <cell r="B3857" t="str">
            <v>ADICIONAL DE EXTENSAO EXCEDENTE A 1,0M,POR CADA 0,5M OU FRACAO EM TUBOS COM FLANGES SOLDADOS,CLASSE K-9,PN-10,REVESTIMENTO INTERNO COM CIMENTO ALUMINOSO,PARA ESGOTO SANITARIO,COM D</v>
          </cell>
          <cell r="C3857" t="str">
            <v>M</v>
          </cell>
        </row>
        <row r="3858">
          <cell r="A3858" t="str">
            <v>06.201.0414-0</v>
          </cell>
          <cell r="B3858" t="str">
            <v>ADICIONAL DE EXTENSAO EXCEDENTE A 1,0M,POR CADA 0,5M OU FRACAO EM TUBOS COM FLANGES SOLDADOS,CLASSE K-9,PN-10,REVESTIMENTO INTERNO COM CIMENTO ALUMINOSO,PARA ESGOTO SANITARIO,COM D</v>
          </cell>
          <cell r="C3858" t="str">
            <v>M</v>
          </cell>
        </row>
        <row r="3859">
          <cell r="A3859" t="str">
            <v>06.201.0415-0</v>
          </cell>
          <cell r="B3859" t="str">
            <v>ADICIONAL DE EXTENSAO EXCEDENTE A 1,0M,POR CADA 0,5M OU FRACAO EM TUBOS COM FLANGES SOLDADOS,CLASSE K-9,PN-10,REVESTIMENTO INTERNO COM CIMENTO ALUMINOSO,PARA ESGOTO SANITARIO,COM D</v>
          </cell>
          <cell r="C3859" t="str">
            <v>M</v>
          </cell>
        </row>
        <row r="3860">
          <cell r="A3860" t="str">
            <v>06.201.0416-0</v>
          </cell>
          <cell r="B3860" t="str">
            <v>ADICIONAL DE EXTENSAO EXCEDENTE A 1,0M,POR CADA 0,5M OU FRACAO EM TUBOS COM FLANGES SOLDADOS,CLASSE K-9,PN-10,REVESTIMENTO INTERNO COM CIMENTO ALUMINOSO,PARA ESGOTO SANITARIO,COM D</v>
          </cell>
          <cell r="C3860" t="str">
            <v>M</v>
          </cell>
        </row>
        <row r="3861">
          <cell r="A3861" t="str">
            <v>06.201.0417-0</v>
          </cell>
          <cell r="B3861" t="str">
            <v>ADICIONAL DE EXTENSAO EXCEDENTE A 1,0M,POR CADA 0,5M OU FRACAO EM TUBOS COM FLANGES SOLDADOS,CLASSE K-9,PN-10,REVESTIMENTO INTERNO COM CIMENTO ALUMINOSO,PARA ESGOTO SANITARIO,COM D</v>
          </cell>
          <cell r="C3861" t="str">
            <v>M</v>
          </cell>
        </row>
        <row r="3862">
          <cell r="A3862" t="str">
            <v>06.201.0418-0</v>
          </cell>
          <cell r="B3862" t="str">
            <v>ADICIONAL DE EXTENSAO EXCEDENTE A 1,0M,POR CADA 0,5M OU FRACAO EM TUBOS COM FLANGES SOLDADOS,CLASSE K-9,PN-10,REVESTIMENTO INTERNO COM CIMENTO ALUMINOSO,PARA ESGOTO SANITARIO,COM D</v>
          </cell>
          <cell r="C3862" t="str">
            <v>M</v>
          </cell>
        </row>
        <row r="3863">
          <cell r="A3863" t="str">
            <v>06.201.0419-0</v>
          </cell>
          <cell r="B3863" t="str">
            <v>ADICIONAL DE EXTENSAO EXCEDENTE A 1,0M,POR CADA 0,5M OU FRACAO EM TUBOS COM FLANGES SOLDADOS,CLASSE K-9,PN-10,REVESTIMENTO INTERNO COM CIMENTO ALUMINOSO,PARA ESGOTO SANITARIO,COM D</v>
          </cell>
          <cell r="C3863" t="str">
            <v>M</v>
          </cell>
        </row>
        <row r="3864">
          <cell r="A3864" t="str">
            <v>06.201.0420-0</v>
          </cell>
          <cell r="B3864" t="str">
            <v>ADICIONAL DE EXTENSAO EXCEDENTE A 1,0M,POR CADA 0,5M OU FRACAO EM TUBOS COM FLANGES SOLDADOS,CLASSE K-9,PN-10,REVESTIMENTO INTERNO COM CIMENTO ALUMINOSO,PARA ESGOTO SANITARIO,COM D</v>
          </cell>
          <cell r="C3864" t="str">
            <v>M</v>
          </cell>
        </row>
        <row r="3865">
          <cell r="A3865" t="str">
            <v>06.201.0421-0</v>
          </cell>
          <cell r="B3865" t="str">
            <v>ADICIONAL DE EXTENSAO EXCEDENTE A 1,0M,POR CADA 0,5M OU FRACAO EM TUBOS COM FLANGES SOLDADOS,CLASSE K-9,PN-10,REVESTIMENTO INTERNO COM CIMENTO ALUMINOSO,PARA ESGOTO SANITARIO,COM D</v>
          </cell>
          <cell r="C3865" t="str">
            <v>M</v>
          </cell>
        </row>
        <row r="3866">
          <cell r="A3866" t="str">
            <v>06.201.0422-0</v>
          </cell>
          <cell r="B3866" t="str">
            <v>ADICIONAL DE EXTENSAO EXCEDENTE A 1,0M,POR CADA 0,5M OU FRACAO EM TUBOS COM FLANGES ROSCADOS,CLASSE K-12,PN-10,REVESTIMENTO INTERNO COM CIMENTO ALUMINOSO,PARA ESGOTO SANITARIO,COM</v>
          </cell>
          <cell r="C3866" t="str">
            <v>M</v>
          </cell>
        </row>
        <row r="3867">
          <cell r="A3867" t="str">
            <v>06.201.0423-0</v>
          </cell>
          <cell r="B3867" t="str">
            <v>ADICIONAL DE EXTENSAO EXCEDENTE A 1,0M,POR CADA 0,5M OU FRACAO EM TUBOS COM FLANGES ROSCADOS,CLASSE K-12,PN-10,REVESTIMENTO INTERNO COM CIMENTO ALUMINOSO,PARA ESGOTO SANITARIO,COM</v>
          </cell>
          <cell r="C3867" t="str">
            <v>M</v>
          </cell>
        </row>
        <row r="3868">
          <cell r="A3868" t="str">
            <v>06.201.0424-0</v>
          </cell>
          <cell r="B3868" t="str">
            <v>ADICIONAL DE EXTENSAO EXCEDENTE A 1,0M,POR CADA 0,5M OU FRACAO EM TUBOS COM FLANGES ROSCADOS,CLASSE K-12,PN-10,REVESTIMENTO INTERNO COM CIMENTO ALUMINOSO,PARA ESGOTO SANITARIO,COM</v>
          </cell>
          <cell r="C3868" t="str">
            <v>M</v>
          </cell>
        </row>
        <row r="3869">
          <cell r="A3869" t="str">
            <v>06.201.0425-0</v>
          </cell>
          <cell r="B3869" t="str">
            <v>ADICIONAL DE EXTENSAO EXCEDENTE A 1,0M,POR CADA 0,5M OU FRACAO EM TUBOS COM FLANGES ROSCADOS,CLASSE K-12,PN-10,REVESTIMENTO INTERNO COM CIMENTO ALUMINOSO,PARA ESGOTO SANITARIO,COM</v>
          </cell>
          <cell r="C3869" t="str">
            <v>M</v>
          </cell>
        </row>
        <row r="3870">
          <cell r="A3870" t="str">
            <v>06.201.0426-0</v>
          </cell>
          <cell r="B3870" t="str">
            <v>ADICIONAL DE EXTENSAO EXCEDENTE A 1,0M,POR CADA 0,5M OU FRACAO EM TUBOS COM FLANGES ROSCADOS,CLASSE K-12,PN-10,REVESTIMENTO INTERNO COM CIMENTO ALUMINOSO,PARA ESGOTO SANITARIO,COM</v>
          </cell>
          <cell r="C3870" t="str">
            <v>M</v>
          </cell>
        </row>
        <row r="3871">
          <cell r="A3871" t="str">
            <v>06.201.0431-0</v>
          </cell>
          <cell r="B3871" t="str">
            <v>ADICIONAL DE EXTENSAO EXCEDENTE A 1,0M,POR CADA 0,5M OU FRACAO EM TUBOS COM FLANGES SOLDADOS,CLASSE K-9,PN-16,REVESTIMENTO INTERNO COM CIMENTO ALUMINOSO,PARA ESGOTO SANITARIO,COM D</v>
          </cell>
          <cell r="C3871" t="str">
            <v>M</v>
          </cell>
        </row>
        <row r="3872">
          <cell r="A3872" t="str">
            <v>06.201.0432-0</v>
          </cell>
          <cell r="B3872" t="str">
            <v>ADICIONAL DE EXTENSAO EXCEDENTE A 1,0M,POR CADA 0,5M OU FRACAO EM TUBOS COM FLANGES SOLDADOS,CLASSE K-9,PN-16,REVESTIMENTO INTERNO COM CIMENTO ALUMINOSO,PARA ESGOTO SANITARIO,COM D</v>
          </cell>
          <cell r="C3872" t="str">
            <v>M</v>
          </cell>
        </row>
        <row r="3873">
          <cell r="A3873" t="str">
            <v>06.201.0433-0</v>
          </cell>
          <cell r="B3873" t="str">
            <v>ADICIONAL DE EXTENSAO EXCEDENTE A 1,0M,POR CADA 0,5M OU FRACAO EM TUBOS COM FLANGES SOLDADOS,CLASSE K-9,PN-16,REVESTIMENTO INTERNO COM CIMENTO ALUMINOSO,PARA ESGOTO SANITARIO,COM D</v>
          </cell>
          <cell r="C3873" t="str">
            <v>M</v>
          </cell>
        </row>
        <row r="3874">
          <cell r="A3874" t="str">
            <v>06.201.0434-0</v>
          </cell>
          <cell r="B3874" t="str">
            <v>ADICIONAL DE EXTENSAO EXCEDENTE A 1,0M,POR CADA 0,5M OU FRACAO EM TUBOS COM FLANGES SOLDADOS,CLASSE K-9,PN-16,REVESTIMENTO INTERNO COM CIMENTO ALUMINOSO,PARA ESGOTO SANITARIO,COM D</v>
          </cell>
          <cell r="C3874" t="str">
            <v>M</v>
          </cell>
        </row>
        <row r="3875">
          <cell r="A3875" t="str">
            <v>06.201.0435-0</v>
          </cell>
          <cell r="B3875" t="str">
            <v>ADICIONAL DE EXTENSAO EXCEDENTE A 1,0M,POR CADA 0,5M OU FRACAO EM TUBOS COM FLANGES SOLDADOS,CLASSE K-9,PN-16,REVESTIMENTO INTERNO COM CIMENTO ALUMINOSO,PARA ESGOTO SANITARIO,COM D</v>
          </cell>
          <cell r="C3875" t="str">
            <v>M</v>
          </cell>
        </row>
        <row r="3876">
          <cell r="A3876" t="str">
            <v>06.201.0436-0</v>
          </cell>
          <cell r="B3876" t="str">
            <v>ADICIONAL DE EXTENSAO EXCEDENTE A 1,0M,POR CADA 0,5M OU FRACAO EM TUBOS COM FLANGES SOLDADOS,CLASSE K-9,PN-16,REVESTIMENTO INTERNO COM CIMENTO ALUMINOSO,PARA ESGOTO SANITARIO,COM D</v>
          </cell>
          <cell r="C3876" t="str">
            <v>M</v>
          </cell>
        </row>
        <row r="3877">
          <cell r="A3877" t="str">
            <v>06.201.0437-0</v>
          </cell>
          <cell r="B3877" t="str">
            <v>ADICIONAL DE EXTENSAO EXCEDENTE A 1,0M,POR CADA 0,5M OU FRACAO EM TUBOS COM FLANGES SOLDADOS,CLASSE K-9,PN-16,REVESTIMENTO INTERNO COM CIMENTO ALUMINOSO,PARA ESGOTO SANITARIO,COM D</v>
          </cell>
          <cell r="C3877" t="str">
            <v>M</v>
          </cell>
        </row>
        <row r="3878">
          <cell r="A3878" t="str">
            <v>06.201.0438-0</v>
          </cell>
          <cell r="B3878" t="str">
            <v>ADICIONAL DE EXTENSAO EXCEDENTE A 1,0M,POR CADA 0,5M OU FRACAO EM TUBOS COM FLANGES SOLDADOS,CLASSE K-9,PN-16,REVESTIMENTO INTERNO COM CIMENTO ALUMINOSO,PARA ESGOTO SANITARIO,COM D</v>
          </cell>
          <cell r="C3878" t="str">
            <v>M</v>
          </cell>
        </row>
        <row r="3879">
          <cell r="A3879" t="str">
            <v>06.201.0439-0</v>
          </cell>
          <cell r="B3879" t="str">
            <v>ADICIONAL DE EXTENSAO EXCEDENTE A 1,0M,POR CADA 0,5M OU FRACAO EM TUBOS COM FLANGES SOLDADOS,CLASSE K-9,PN-16,REVESTIMENTO INTERNO COM CIMENTO ALUMINOSO,PARA ESGOTO SANITARIO,COM D</v>
          </cell>
          <cell r="C3879" t="str">
            <v>M</v>
          </cell>
        </row>
        <row r="3880">
          <cell r="A3880" t="str">
            <v>06.201.0440-0</v>
          </cell>
          <cell r="B3880" t="str">
            <v>ADICIONAL DE EXTENSAO EXCEDENTE A 1,0M,POR CADA 0,5M OU FRACAO EM TUBOS COM FLANGES SOLDADOS,CLASSE K-9,PN-16,REVESTIMENTO INTERNO COM CIMENTO ALUMINOSO,PARA ESGOTO SANITARIO,COM D</v>
          </cell>
          <cell r="C3880" t="str">
            <v>M</v>
          </cell>
        </row>
        <row r="3881">
          <cell r="A3881" t="str">
            <v>06.201.0441-0</v>
          </cell>
          <cell r="B3881" t="str">
            <v>ADICIONAL DE EXTENSAO EXCEDENTE A 1,0M,POR CADA 0,5M OU FRACAO EM TUBOS COM FLANGES SOLDADOS,CLASSE K-9,PN-16,REVESTIMENTO INTERNO COM CIMENTO ALUMINOSO,PARA ESGOTO SANITARIO,COM D</v>
          </cell>
          <cell r="C3881" t="str">
            <v>M</v>
          </cell>
        </row>
        <row r="3882">
          <cell r="A3882" t="str">
            <v>06.201.0442-0</v>
          </cell>
          <cell r="B3882" t="str">
            <v>ADICIONAL DE EXTENSAO EXCEDENTE A 1,0M,POR CADA 0,5M OU FRACAO EM TUBOS COM FLANGES ROSCADOS,CLASSE K-12,PN-16,REVESTIMENTO INTERNO COM CIMENTO ALUMINOSO,PARA ESGOTO SANITARIO,COM</v>
          </cell>
          <cell r="C3882" t="str">
            <v>M</v>
          </cell>
        </row>
        <row r="3883">
          <cell r="A3883" t="str">
            <v>06.201.0443-0</v>
          </cell>
          <cell r="B3883" t="str">
            <v>ADICIONAL DE EXTENSAO EXCEDENTE A 1,0M,POR CADA 0,5M OU FRACAO EM TUBOS COM FLANGES INTEGRAL FUNDIDOS,CLASSE K-14,PN-16,REVESTIMENTO INTERNO COM CIMENTO ALUMINOSO,PARA ESGOTO SANIT</v>
          </cell>
          <cell r="C3883" t="str">
            <v>M</v>
          </cell>
        </row>
        <row r="3884">
          <cell r="A3884" t="str">
            <v>06.201.0444-0</v>
          </cell>
          <cell r="B3884" t="str">
            <v>ADICIONAL DE EXTENSAO EXCEDENTE A 1,0M,POR CADA 0,5M OU FRACAO EM TUBOS COM FLANGES INTEGRAL FUNDIDOS,CLASSE K-14,PN-16,REVESTIMENTO INTERNO COM CIMENTO ALUMINOSO,PARA ESGOTO SANIT</v>
          </cell>
          <cell r="C3884" t="str">
            <v>M</v>
          </cell>
        </row>
        <row r="3885">
          <cell r="A3885" t="str">
            <v>06.201.0445-0</v>
          </cell>
          <cell r="B3885" t="str">
            <v>ADICIONAL DE EXTENSAO EXCEDENTE A 1,0M,POR CADA 0,5M OU FRACAO EM TUBOS COM FLANGES INTEGRAL FUNDIDOS,CLASSE K-14,PN-16,REVESTIMENTO INTERNO COM CIMENTO ALUMINOSO,PARA ESGOTO SANIT</v>
          </cell>
          <cell r="C3885" t="str">
            <v>M</v>
          </cell>
        </row>
        <row r="3886">
          <cell r="A3886" t="str">
            <v>06.201.0446-0</v>
          </cell>
          <cell r="B3886" t="str">
            <v>ADICIONAL DE EXTENSAO EXCEDENTE A 1,0M,POR CADA 0,5M OU FRACAO EM TUBOS COM FLANGES INTEGRAL FUNDIDOS,CLASSE K-14,PN-16,REVESTIMENTO INTERNO COM CIMENTO ALUMINOSO,PARA ESGOTO SANIT</v>
          </cell>
          <cell r="C3886" t="str">
            <v>M</v>
          </cell>
        </row>
        <row r="3887">
          <cell r="A3887" t="str">
            <v>06.203.0006-0</v>
          </cell>
          <cell r="B3887" t="str">
            <v>TUBO DE POLIETILENO DE ALTA DENSIDADE(PEAD),RESINA PE80/100,NORMA ISO 4427,CLASSE PN-4,DE=63MM.FORNECIMENTO</v>
          </cell>
          <cell r="C3887" t="str">
            <v>M</v>
          </cell>
        </row>
        <row r="3888">
          <cell r="A3888" t="str">
            <v>06.203.0007-0</v>
          </cell>
          <cell r="B3888" t="str">
            <v>TUBO DE POLIETILENO DE ALTA DENSIDADE(PEAD),RESINA PE80/100,NORMA ISO 4427,CLASSE PN-4,DE=75MM.FORNECIMENTO</v>
          </cell>
          <cell r="C3888" t="str">
            <v>M</v>
          </cell>
        </row>
        <row r="3889">
          <cell r="A3889" t="str">
            <v>06.203.0008-0</v>
          </cell>
          <cell r="B3889" t="str">
            <v>TUBO DE POLIETILENO DE ALTA DENSIDADE(PEAD),RESINA PE80/100,NORMA ISO 4427, CLASSE PN-4, DE=90MM. FORNECIMENTO</v>
          </cell>
          <cell r="C3889" t="str">
            <v>M</v>
          </cell>
        </row>
        <row r="3890">
          <cell r="A3890" t="str">
            <v>06.203.0009-0</v>
          </cell>
          <cell r="B3890" t="str">
            <v>TUBO DE POLIETILENO DE ALTA DENSIDADE(PEAD),RESINA PE80/100,NORMA ISO 4427, CLASSE PN-4, DE=110MM. FORNECIMENTO</v>
          </cell>
          <cell r="C3890" t="str">
            <v>M</v>
          </cell>
        </row>
        <row r="3891">
          <cell r="A3891" t="str">
            <v>06.203.0010-0</v>
          </cell>
          <cell r="B3891" t="str">
            <v>TUBO DE POLIETILENO DE ALTA DENSIDADE(PEAD),RESINA PE80/100,NORMA ISO 4427, CLASSE PN-4, DE=125MM. FORNECIMENTO</v>
          </cell>
          <cell r="C3891" t="str">
            <v>M</v>
          </cell>
        </row>
        <row r="3892">
          <cell r="A3892" t="str">
            <v>06.203.0011-0</v>
          </cell>
          <cell r="B3892" t="str">
            <v>TUBO DE POLIETILENO DE ALTA DENSIDADE(PEAD),RESINA PE80/100,NORMA ISO 4427, CLASSE PN-4, DE=140MM. FORNECIMENTO</v>
          </cell>
          <cell r="C3892" t="str">
            <v>M</v>
          </cell>
        </row>
        <row r="3893">
          <cell r="A3893" t="str">
            <v>06.203.0012-0</v>
          </cell>
          <cell r="B3893" t="str">
            <v>TUBO DE POLIETILENO DE ALTA DENSIDADE(PEAD),RESINA PE80/100,NORMA ISO 4427, CLASSE PN-4, DE=160MM. FORNECIMENTO</v>
          </cell>
          <cell r="C3893" t="str">
            <v>M</v>
          </cell>
        </row>
        <row r="3894">
          <cell r="A3894" t="str">
            <v>06.203.0013-0</v>
          </cell>
          <cell r="B3894" t="str">
            <v>TUBO DE POLIETILENO DE ALTA DENSIDADE(PEAD),RESINA PE80/100,NORMA ISO 4427, CLASSE PN-4, DE=180MM. FORNECIMENTO</v>
          </cell>
          <cell r="C3894" t="str">
            <v>M</v>
          </cell>
        </row>
        <row r="3895">
          <cell r="A3895" t="str">
            <v>06.203.0014-0</v>
          </cell>
          <cell r="B3895" t="str">
            <v>TUBO DE POLIETILENO DE ALTA DENSIDADE(PEAD),RESINA PE80/100,NORMA ISO 4427, CLASSE PN-4, DE=200MM. FORNECIMENTO</v>
          </cell>
          <cell r="C3895" t="str">
            <v>M</v>
          </cell>
        </row>
        <row r="3896">
          <cell r="A3896" t="str">
            <v>06.203.0015-0</v>
          </cell>
          <cell r="B3896" t="str">
            <v>TUBO DE POLIETILENO DE ALTA DENSIDADE(PEAD),RESINA PE80/100,NORMA ISO 4427, CLASSE PN-4, DE=225MM. FORNECIMENTO</v>
          </cell>
          <cell r="C3896" t="str">
            <v>M</v>
          </cell>
        </row>
        <row r="3897">
          <cell r="A3897" t="str">
            <v>06.203.0016-0</v>
          </cell>
          <cell r="B3897" t="str">
            <v>TUBO DE POLIETILENO DE ALTA DENSIDADE(PEAD),RESINA PE80/100,NORMA ISO 4427, CLASSE PN-4, DE=250MM. FORNECIMENTO</v>
          </cell>
          <cell r="C3897" t="str">
            <v>M</v>
          </cell>
        </row>
        <row r="3898">
          <cell r="A3898" t="str">
            <v>06.203.0017-0</v>
          </cell>
          <cell r="B3898" t="str">
            <v>TUBO DE POLIETILENO DE ALTA DENSIDADE(PEAD),RESINA PE80/100,NORMA ISO 4427, CLASSE PN-4, DE=280MM. FORNECIMENTO</v>
          </cell>
          <cell r="C3898" t="str">
            <v>M</v>
          </cell>
        </row>
        <row r="3899">
          <cell r="A3899" t="str">
            <v>06.203.0018-0</v>
          </cell>
          <cell r="B3899" t="str">
            <v>TUBO DE POLIETILENO DE ALTA DENSIDADE(PEAD),RESINA PE80/100,NORMA ISO 4427, CLASSE PN-4, DE=315MM. FORNECIMENTO</v>
          </cell>
          <cell r="C3899" t="str">
            <v>M</v>
          </cell>
        </row>
        <row r="3900">
          <cell r="A3900" t="str">
            <v>06.203.0019-0</v>
          </cell>
          <cell r="B3900" t="str">
            <v>TUBO DE POLIETILENO DE ALTA DENSIDADE(PEAD),RESINA PE80/100,NORMA ISO 4427, CLASSE PN-4, DE=355MM. FORNECIMENTO</v>
          </cell>
          <cell r="C3900" t="str">
            <v>M</v>
          </cell>
        </row>
        <row r="3901">
          <cell r="A3901" t="str">
            <v>06.203.0020-0</v>
          </cell>
          <cell r="B3901" t="str">
            <v>TUBO DE POLIETILENO DE ALTA DENSIDADE(PEAD),RESINA PE80/100,NORMA ISO 4427, CLASSE PN-4, DE=400MM. FORNECIMENTO</v>
          </cell>
          <cell r="C3901" t="str">
            <v>M</v>
          </cell>
        </row>
        <row r="3902">
          <cell r="A3902" t="str">
            <v>06.203.0021-0</v>
          </cell>
          <cell r="B3902" t="str">
            <v>TUBO DE POLIETILENO DE ALTA DENSIDADE(PEAD),RESINA PE80/100,NORMA ISO 4427, CLASSE PN-4, DE=450MM. FORNECIMENTO</v>
          </cell>
          <cell r="C3902" t="str">
            <v>M</v>
          </cell>
        </row>
        <row r="3903">
          <cell r="A3903" t="str">
            <v>06.203.0022-0</v>
          </cell>
          <cell r="B3903" t="str">
            <v>TUBO DE POLIETILENO DE ALTA DENSIDADE(PEAD),RESINA PE80/100.NORMA ISO 4427, CLASSE PN-4, DE=500MM. FORNECIMENTO</v>
          </cell>
          <cell r="C3903" t="str">
            <v>M</v>
          </cell>
        </row>
        <row r="3904">
          <cell r="A3904" t="str">
            <v>06.203.0023-0</v>
          </cell>
          <cell r="B3904" t="str">
            <v>TUBO DE POLIETILENO DE ALTA DENSIDADE(PEAD),RESINA PE80/100,NORMA ISO 4427, CLASSE PN-4, DE=560MM. FORNECIMENTO</v>
          </cell>
          <cell r="C3904" t="str">
            <v>M</v>
          </cell>
        </row>
        <row r="3905">
          <cell r="A3905" t="str">
            <v>06.203.0024-0</v>
          </cell>
          <cell r="B3905" t="str">
            <v>TUBO DE POLIETILENO DE ALTA DENSIDADE(PEAD),RESINA PE80/100.NORMA ISO 4427, CLASSE PN-4, DE=630MM. FORNECIMENTO</v>
          </cell>
          <cell r="C3905" t="str">
            <v>M</v>
          </cell>
        </row>
        <row r="3906">
          <cell r="A3906" t="str">
            <v>06.203.0025-0</v>
          </cell>
          <cell r="B3906" t="str">
            <v>TUBO DE POLIETILENO DE ALTA DENSIDADE(PEAD),RESINA PE80/100.NORMA ISO 4427, CLASSE PN-4, DE=800MM. FORNECIMENTO</v>
          </cell>
          <cell r="C3906" t="str">
            <v>M</v>
          </cell>
        </row>
        <row r="3907">
          <cell r="A3907" t="str">
            <v>06.203.0026-0</v>
          </cell>
          <cell r="B3907" t="str">
            <v>TUBO DE POLIETILENO DE ALTA DENSIDADE(PEAD),RESINA PE80/100,NORMA ISO 4427, CLASSE PN-4, DE=900MM. FORNECIMENTO</v>
          </cell>
          <cell r="C3907" t="str">
            <v>M</v>
          </cell>
        </row>
        <row r="3908">
          <cell r="A3908" t="str">
            <v>06.203.0027-0</v>
          </cell>
          <cell r="B3908" t="str">
            <v>TUBO DE POLIETILENO DE ALTA DENSIDADE(PEAD),RESINA PE80/100.NORMA ISO 4427, CLASSE PN-4, DE=1000MM. FORNECIMENTO</v>
          </cell>
          <cell r="C3908" t="str">
            <v>M</v>
          </cell>
        </row>
        <row r="3909">
          <cell r="A3909" t="str">
            <v>06.203.0028-0</v>
          </cell>
          <cell r="B3909" t="str">
            <v>TUBO DE POLIETILENO DE ALTA DENSIDADE(PEAD),RESINA PE80/100.NORMA ISO 4427, CLASSE PN-4, DE=1200MM. FORNECIMENTO</v>
          </cell>
          <cell r="C3909" t="str">
            <v>M</v>
          </cell>
        </row>
        <row r="3910">
          <cell r="A3910" t="str">
            <v>06.203.0043-0</v>
          </cell>
          <cell r="B3910" t="str">
            <v>TUBO DE POLIETILENO DE ALTA DENSIDADE(PEAD),RESINA PE80/100.NORMA ISO 4427, CLASSE PN-10, DE=32MM. FORNECIMENTO</v>
          </cell>
          <cell r="C3910" t="str">
            <v>M</v>
          </cell>
        </row>
        <row r="3911">
          <cell r="A3911" t="str">
            <v>06.203.0044-0</v>
          </cell>
          <cell r="B3911" t="str">
            <v>TUBO DE POLIETILENO DE ALTA DENSIDADE(PEAD),RESINA PE80/100.NORMA ISO 4427, CLASSE PN-10, DE=40MM. FORNECIMENTO</v>
          </cell>
          <cell r="C3911" t="str">
            <v>M</v>
          </cell>
        </row>
        <row r="3912">
          <cell r="A3912" t="str">
            <v>06.203.0045-0</v>
          </cell>
          <cell r="B3912" t="str">
            <v>TUBO DE POLIETILENO DE ALTA DENSIDADE(PEAD),RESINA PE80/100.NORMA ISO 4427, CLASSE PN-10, DE=50MM. FORNECIMENTO</v>
          </cell>
          <cell r="C3912" t="str">
            <v>M</v>
          </cell>
        </row>
        <row r="3913">
          <cell r="A3913" t="str">
            <v>06.203.0046-0</v>
          </cell>
          <cell r="B3913" t="str">
            <v>TUBO DE POLIETILENO DE ALTA DENSIDADE(PEAD),RESINA PE80/100.NORMA ISO 4427, CLASSE PN-10, DE=75MM. FORNECIMENTO</v>
          </cell>
          <cell r="C3913" t="str">
            <v>M</v>
          </cell>
        </row>
        <row r="3914">
          <cell r="A3914" t="str">
            <v>06.203.0047-0</v>
          </cell>
          <cell r="B3914" t="str">
            <v>TUBO DE POLIETILENO DE ALTA DENSIDADE(PEAD),RESINA PE80/100.NORMA ISO 4427, CLASSE PN-10, DE=90MM. FORNECIMENTO</v>
          </cell>
          <cell r="C3914" t="str">
            <v>M</v>
          </cell>
        </row>
        <row r="3915">
          <cell r="A3915" t="str">
            <v>06.203.0048-0</v>
          </cell>
          <cell r="B3915" t="str">
            <v>TUBO DE POLIETILENO DE ALTA DENSIDADE(PEAD),RESINA PE80/100,NORMA ISO 4427, CLASSE PN-10, DE=110MM. FORNECIMENTO</v>
          </cell>
          <cell r="C3915" t="str">
            <v>M</v>
          </cell>
        </row>
        <row r="3916">
          <cell r="A3916" t="str">
            <v>06.203.0049-0</v>
          </cell>
          <cell r="B3916" t="str">
            <v>TUBO DE POLIETILENO DE ALTA DENSIDADE(PEAD),RESINA PE80/100,NORMA ISO 4427, CLASSE PN-10, DE=125MM. FORNECIMENTO</v>
          </cell>
          <cell r="C3916" t="str">
            <v>M</v>
          </cell>
        </row>
        <row r="3917">
          <cell r="A3917" t="str">
            <v>06.203.0050-0</v>
          </cell>
          <cell r="B3917" t="str">
            <v>TUBO DE POLIETILENO DE ALTA DENSIDADE(PEAD),RESINA PE80/100,FORMA ISO 4427, CLASSE PN-10, DE=140MM. FORNECIMENTO</v>
          </cell>
          <cell r="C3917" t="str">
            <v>M</v>
          </cell>
        </row>
        <row r="3918">
          <cell r="A3918" t="str">
            <v>06.203.0051-0</v>
          </cell>
          <cell r="B3918" t="str">
            <v>TUBO DE POLIETILENO DE ALTA DENSIDADE(PEAD),RESINA PE80/100,NORMA ISO 4427, CLASSE PN-10, DE=160MM. FORNECIMENTO</v>
          </cell>
          <cell r="C3918" t="str">
            <v>M</v>
          </cell>
        </row>
        <row r="3919">
          <cell r="A3919" t="str">
            <v>06.203.0052-0</v>
          </cell>
          <cell r="B3919" t="str">
            <v>TUBO DE POLIETILENO DE ALTA DENSIDADE(PEAD),RESINA PE80/100,NORMA ISO 4427, CLASSE PN-10, DE=180MM. FORNECIMENTO</v>
          </cell>
          <cell r="C3919" t="str">
            <v>M</v>
          </cell>
        </row>
        <row r="3920">
          <cell r="A3920" t="str">
            <v>06.203.0053-0</v>
          </cell>
          <cell r="B3920" t="str">
            <v>TUBO DE POLIETILENO DE ALTA DENSIDADE(PEAD),RESINA PE80/100,NORMA ISO 4427, CLASSE PN-10, DE=200MM. FORNECIMENTO</v>
          </cell>
          <cell r="C3920" t="str">
            <v>M</v>
          </cell>
        </row>
        <row r="3921">
          <cell r="A3921" t="str">
            <v>06.203.0054-0</v>
          </cell>
          <cell r="B3921" t="str">
            <v>TUBO DE POLIETILENO DE ALTA DENSIDADE(PEAD),RESINA PE80/100,NORMA ISO 4427, CLASSE PN-10, DE=225MM. FORNECIMENTO</v>
          </cell>
          <cell r="C3921" t="str">
            <v>M</v>
          </cell>
        </row>
        <row r="3922">
          <cell r="A3922" t="str">
            <v>06.203.0055-0</v>
          </cell>
          <cell r="B3922" t="str">
            <v>TUBO DE POLIETILENO DE ALTA DENSIDADE(PEAD),RESINA PE80/100,NORMA ISO 4427, CLASSE PN-10, DE=250MM. FORNECIMENTO</v>
          </cell>
          <cell r="C3922" t="str">
            <v>M</v>
          </cell>
        </row>
        <row r="3923">
          <cell r="A3923" t="str">
            <v>06.203.0056-0</v>
          </cell>
          <cell r="B3923" t="str">
            <v>TUBO DE POLIETILENO DE ALTA DENSIDADE(PEAD),RESINA PE80/100,NORMA ISO 4427, CLASSE PN-10, DE=280MM. FORNECIMENTO</v>
          </cell>
          <cell r="C3923" t="str">
            <v>M</v>
          </cell>
        </row>
        <row r="3924">
          <cell r="A3924" t="str">
            <v>06.203.0057-0</v>
          </cell>
          <cell r="B3924" t="str">
            <v>TUBO DE POLIETILENO DE ALTA DENSIDADE(PEAD),RESINA PE80/100,NORMA ISO 4427, CLASSE PN-10, DE=315MM. FORNECIMENTO</v>
          </cell>
          <cell r="C3924" t="str">
            <v>M</v>
          </cell>
        </row>
        <row r="3925">
          <cell r="A3925" t="str">
            <v>06.203.0058-0</v>
          </cell>
          <cell r="B3925" t="str">
            <v>TUBO DE POLIETILENO DE ALTA DENSIDADE(PEAD),RESINA PE80/100,NORMA ISO 4427, CLASSE PN-10, DE=355MM. FORNECIMENTO</v>
          </cell>
          <cell r="C3925" t="str">
            <v>M</v>
          </cell>
        </row>
        <row r="3926">
          <cell r="A3926" t="str">
            <v>06.203.0059-0</v>
          </cell>
          <cell r="B3926" t="str">
            <v>TUBO DE POLIETILENO DE ALTA DENSIDADE(PEAD),RESINA PE80/100,NORMA ISO 4427, CLASSE PN-10, DE=400MM. FORNECIMENTO</v>
          </cell>
          <cell r="C3926" t="str">
            <v>M</v>
          </cell>
        </row>
        <row r="3927">
          <cell r="A3927" t="str">
            <v>06.203.0060-0</v>
          </cell>
          <cell r="B3927" t="str">
            <v>TUBO DE POLIETILENO DE ALTA DENSIDADE(PEAD),RESINA PE80/100,NORMA ISO 4427, CLASSE PN-10, DE=450MM. FORNECIMENTO</v>
          </cell>
          <cell r="C3927" t="str">
            <v>M</v>
          </cell>
        </row>
        <row r="3928">
          <cell r="A3928" t="str">
            <v>06.203.0061-0</v>
          </cell>
          <cell r="B3928" t="str">
            <v>TUBO DE POLIETILENO DE ALTA DENSIDADE(PEAD),RESINA PE80/100,NORMA ISO 4427, CLASSE PN-10, DE=500MM. FORNECIMENTO</v>
          </cell>
          <cell r="C3928" t="str">
            <v>M</v>
          </cell>
        </row>
        <row r="3929">
          <cell r="A3929" t="str">
            <v>06.203.0062-0</v>
          </cell>
          <cell r="B3929" t="str">
            <v>TUBO DE POLIETILENO DE ALTA DENSIDADE(PEAD),RESINA PE80/100,NORMA ISO 4427, CLASSE PN-10, DE=560MM. FORNECIMENTO</v>
          </cell>
          <cell r="C3929" t="str">
            <v>M</v>
          </cell>
        </row>
        <row r="3930">
          <cell r="A3930" t="str">
            <v>06.203.0063-0</v>
          </cell>
          <cell r="B3930" t="str">
            <v>TUBO DE POLIETILENO DE ALTA DENSIDADE(PEAD),RESINA PE80/100,NORMA ISO 4427, CLASSE PN-10, DE=630MM. FORNECIMENTO</v>
          </cell>
          <cell r="C3930" t="str">
            <v>M</v>
          </cell>
        </row>
        <row r="3931">
          <cell r="A3931" t="str">
            <v>06.203.0064-0</v>
          </cell>
          <cell r="B3931" t="str">
            <v>TUBO DE POLIETILENO DE ALTA DENSIDADE(PEAD),RESINA PE80/100,NORMA ISO 4427, CLASSE PN-10, DE=800MM. FORNECIMENTO</v>
          </cell>
          <cell r="C3931" t="str">
            <v>M</v>
          </cell>
        </row>
        <row r="3932">
          <cell r="A3932" t="str">
            <v>06.203.0081-0</v>
          </cell>
          <cell r="B3932" t="str">
            <v>TUBO DE POLIETILENO DE ALTA DENSIDADE(PEAD),RESINA PE80/100,NORMA ISO 4427, CLASSE PN-16, DE=20MM. FORNECIMENTO</v>
          </cell>
          <cell r="C3932" t="str">
            <v>M</v>
          </cell>
        </row>
        <row r="3933">
          <cell r="A3933" t="str">
            <v>06.203.0082-0</v>
          </cell>
          <cell r="B3933" t="str">
            <v>TUBO DE POLIETILENO DE ALTA DENSIDADE(PEAD),RESINA PE80/100,NORMA ISO 4427, CLASSE PN-16, DE=25MM. FORNECIMENTO</v>
          </cell>
          <cell r="C3933" t="str">
            <v>M</v>
          </cell>
        </row>
        <row r="3934">
          <cell r="A3934" t="str">
            <v>06.203.0083-0</v>
          </cell>
          <cell r="B3934" t="str">
            <v>TUBO DE POLIETILENO DE ALTA DENSIDADE(PEAD),RESINA PE80/100,NORMA ISO 4427, CLASSE PN-16, DE=32MM. FORNECIMENTO</v>
          </cell>
          <cell r="C3934" t="str">
            <v>M</v>
          </cell>
        </row>
        <row r="3935">
          <cell r="A3935" t="str">
            <v>06.203.0084-0</v>
          </cell>
          <cell r="B3935" t="str">
            <v>TUBO DE POLIETILENO DE ALTA DENSIDADE(PEAD),RESINA PE80/100,NORMA ISO 4427, CLASSE PN-16, DE=40MM. FORNECIMENTO</v>
          </cell>
          <cell r="C3935" t="str">
            <v>M</v>
          </cell>
        </row>
        <row r="3936">
          <cell r="A3936" t="str">
            <v>06.203.0085-0</v>
          </cell>
          <cell r="B3936" t="str">
            <v>TUBO DE POLIETILENO DE ALTA DENSIDADE(PEAD),RESINA PE80/100,NORMA ISO 4427, CLASSE PN-16, DE=50MM. FORNECIMENTO</v>
          </cell>
          <cell r="C3936" t="str">
            <v>M</v>
          </cell>
        </row>
        <row r="3937">
          <cell r="A3937" t="str">
            <v>06.203.0086-0</v>
          </cell>
          <cell r="B3937" t="str">
            <v>TUBO DE POLIETILENO DE ALTA DENSIDADE(PEAD),RESINA PE80/100,NORMA ISO 4427, CLASSE PN-16, DE=75MM. FORNECIMENTO</v>
          </cell>
          <cell r="C3937" t="str">
            <v>M</v>
          </cell>
        </row>
        <row r="3938">
          <cell r="A3938" t="str">
            <v>06.203.0087-0</v>
          </cell>
          <cell r="B3938" t="str">
            <v>TUBO DE POLIETILENO DE ALTA DENSIDADE(PEAD),RESINA PE80/100,NORMA ISO 4427, CLASSE PN-16, DE=90MM. FORNECIMENTO</v>
          </cell>
          <cell r="C3938" t="str">
            <v>M</v>
          </cell>
        </row>
        <row r="3939">
          <cell r="A3939" t="str">
            <v>06.203.0088-0</v>
          </cell>
          <cell r="B3939" t="str">
            <v>TUBO DE POLIETILENO DE ALTA DENSIDADE(PEAD),RESINA PE80/100,NORMA ISO 4427, CLASSE PN-16, DE=110MM. FORNECIMENTO</v>
          </cell>
          <cell r="C3939" t="str">
            <v>M</v>
          </cell>
        </row>
        <row r="3940">
          <cell r="A3940" t="str">
            <v>06.203.0089-0</v>
          </cell>
          <cell r="B3940" t="str">
            <v>TUBO DE POLIETILENO DE ALTA DENSIDADE(PEAD),RESINA PE80/100,NORMA ISO 4427, CLASSE PN-16, DE=125MM. FORNECIMENTO</v>
          </cell>
          <cell r="C3940" t="str">
            <v>M</v>
          </cell>
        </row>
        <row r="3941">
          <cell r="A3941" t="str">
            <v>06.203.0090-0</v>
          </cell>
          <cell r="B3941" t="str">
            <v>TUBO DE POLIETILENO DE ALTA DENSIDADE(PEAD),RESINA PE80/100,NORMA ISO 4427, CLASSE PN-16, DE=140MM. FORNECIMENTO</v>
          </cell>
          <cell r="C3941" t="str">
            <v>M</v>
          </cell>
        </row>
        <row r="3942">
          <cell r="A3942" t="str">
            <v>06.203.0091-0</v>
          </cell>
          <cell r="B3942" t="str">
            <v>TUBO DE POLIETILENO DE ALTA DENSIDADE(PEAD),RESINA PE80/100,NORMA ISO 4427, CLASSE PN-16, DE=160MM. FORNECIMENTO</v>
          </cell>
          <cell r="C3942" t="str">
            <v>M</v>
          </cell>
        </row>
        <row r="3943">
          <cell r="A3943" t="str">
            <v>06.203.0092-0</v>
          </cell>
          <cell r="B3943" t="str">
            <v>TUBO DE POLIETILENO DE ALTA DENSIDADE(PEAD),RESINA PE80/100,NORMA ISO 4427, CLASSE PN-16, DE=180MM. FORNECIMENTO</v>
          </cell>
          <cell r="C3943" t="str">
            <v>M</v>
          </cell>
        </row>
        <row r="3944">
          <cell r="A3944" t="str">
            <v>06.203.0093-0</v>
          </cell>
          <cell r="B3944" t="str">
            <v>TUBO DE POLIETILENO DE ALTA DENSIDADE(PEAD),RESINA PE80/100,NORMA ISO 4427, CLASSE PN-16, DE=200MM. FORNECIMENTO</v>
          </cell>
          <cell r="C3944" t="str">
            <v>M</v>
          </cell>
        </row>
        <row r="3945">
          <cell r="A3945" t="str">
            <v>06.203.0094-0</v>
          </cell>
          <cell r="B3945" t="str">
            <v>TUBO DE POLIETILENO DE ALTA DENSIDADE(PEAD),RESINA PE80/100,NORMA ISO 4427, CLASSE PN-16, DE=225MM. FORNECIMENTO</v>
          </cell>
          <cell r="C3945" t="str">
            <v>M</v>
          </cell>
        </row>
        <row r="3946">
          <cell r="A3946" t="str">
            <v>06.203.0095-0</v>
          </cell>
          <cell r="B3946" t="str">
            <v>TUBO DE POLIETILENO DE ALTA DENSIDADE(PEAD),RESINA PE80/100,NORMA ISO 4427, CLASSE PN-16, DE=250MM. FORNECIMENTO</v>
          </cell>
          <cell r="C3946" t="str">
            <v>M</v>
          </cell>
        </row>
        <row r="3947">
          <cell r="A3947" t="str">
            <v>06.203.0096-0</v>
          </cell>
          <cell r="B3947" t="str">
            <v>TUBO DE POLIETILENO DE ALTA DENSIDADE(PEAD),RESINA PE80/100,NORMA ISO 4427, CLASSE PN-16, DE=280MM. FORNECIMENTO</v>
          </cell>
          <cell r="C3947" t="str">
            <v>M</v>
          </cell>
        </row>
        <row r="3948">
          <cell r="A3948" t="str">
            <v>06.203.0097-0</v>
          </cell>
          <cell r="B3948" t="str">
            <v>TUBO DE POLIETILENO DE ALTA DENSIDADE(PEAD),RESINA PE80/100,NORMA ISO 4427, CLASSE PN-16, DE=315MM. FORNECIMENTO</v>
          </cell>
          <cell r="C3948" t="str">
            <v>M</v>
          </cell>
        </row>
        <row r="3949">
          <cell r="A3949" t="str">
            <v>06.203.0098-0</v>
          </cell>
          <cell r="B3949" t="str">
            <v>TUBO DE POLIETILENO DE ALTA DENSIDADE(PEAD),RESINA PE80/100,NORMA ISO 4427, CLASSE PN-16, DE=355MM. FORNECIMENTO</v>
          </cell>
          <cell r="C3949" t="str">
            <v>M</v>
          </cell>
        </row>
        <row r="3950">
          <cell r="A3950" t="str">
            <v>06.203.0099-0</v>
          </cell>
          <cell r="B3950" t="str">
            <v>TUBO DE POLIETILENO DE ALTA DENSIDADE(PEAD),RESINA PE80/100,NORMA ISO 4427, CLASSE PN-16, DE=400MM. FORNECIMENTO</v>
          </cell>
          <cell r="C3950" t="str">
            <v>M</v>
          </cell>
        </row>
        <row r="3951">
          <cell r="A3951" t="str">
            <v>06.203.0100-0</v>
          </cell>
          <cell r="B3951" t="str">
            <v>TUBO DE POLIETILENO DE ALTA DENSIDADE(PEAD),RESINA PE80/100,NORMA ISO 4427, CLASSE PN-16, DE=450MM. FORNECIMENTO</v>
          </cell>
          <cell r="C3951" t="str">
            <v>M</v>
          </cell>
        </row>
        <row r="3952">
          <cell r="A3952" t="str">
            <v>06.203.0101-0</v>
          </cell>
          <cell r="B3952" t="str">
            <v>TUBO DE POLIETILENO DE ALTA DENSIDADE(PEAD),RESINA PE80/100,NORMA ISO 4427, CLASSE PN-16, DE=500MM. FORNECIMENTO</v>
          </cell>
          <cell r="C3952" t="str">
            <v>M</v>
          </cell>
        </row>
        <row r="3953">
          <cell r="A3953" t="str">
            <v>06.203.0102-0</v>
          </cell>
          <cell r="B3953" t="str">
            <v>TUBO DE POLIETILENO DE ALTA DENSIDADE(PEAD),RESINA PE80/100,NORMA ISO 4427, CLASSE PN-16, DE=560MM. FORNECIMENTO</v>
          </cell>
          <cell r="C3953" t="str">
            <v>M</v>
          </cell>
        </row>
        <row r="3954">
          <cell r="A3954" t="str">
            <v>06.203.0106-0</v>
          </cell>
          <cell r="B3954" t="str">
            <v>COLARINHO DE POLIETILENO DE ALTA DENSIDADE(PEAD),RESINA PE80/100,CLASSE PN-4,DE=63MM.FORNECIMENTO</v>
          </cell>
          <cell r="C3954" t="str">
            <v>UN</v>
          </cell>
        </row>
        <row r="3955">
          <cell r="A3955" t="str">
            <v>06.203.0107-0</v>
          </cell>
          <cell r="B3955" t="str">
            <v>COLARINHO DE POLIETILENO DE ALTA DENSIDADE(PEAD),RESINA PE80/100,CLASSE PN-4,DE=75MM.FORNECIMENTO</v>
          </cell>
          <cell r="C3955" t="str">
            <v>UN</v>
          </cell>
        </row>
        <row r="3956">
          <cell r="A3956" t="str">
            <v>06.203.0108-0</v>
          </cell>
          <cell r="B3956" t="str">
            <v>COLARINHO DE POLIETILENO DE ALTA DENSIDADE(PEAD),RESINA PE80/100, CLASSE PN-4, DE=90MM. FORNECIMENTO</v>
          </cell>
          <cell r="C3956" t="str">
            <v>UN</v>
          </cell>
        </row>
        <row r="3957">
          <cell r="A3957" t="str">
            <v>06.203.0109-0</v>
          </cell>
          <cell r="B3957" t="str">
            <v>COLARINHO DE POLIETILENO DE ALTA DENSIDADE(PEAD),RESINA PE80/100, CLASSE PN-4, DE=110MM. FORNECIMENTO</v>
          </cell>
          <cell r="C3957" t="str">
            <v>UN</v>
          </cell>
        </row>
        <row r="3958">
          <cell r="A3958" t="str">
            <v>06.203.0110-0</v>
          </cell>
          <cell r="B3958" t="str">
            <v>COLARINHO DE POLIETILENO DE ALTA DENSIDADE(PEAD),RESINA PE80/100, CLASSE PN-4, DE=125MM. FORNECIMENTO</v>
          </cell>
          <cell r="C3958" t="str">
            <v>UN</v>
          </cell>
        </row>
        <row r="3959">
          <cell r="A3959" t="str">
            <v>06.203.0111-0</v>
          </cell>
          <cell r="B3959" t="str">
            <v>COLARINHO DE POLIETILENO DE ALTA DENSIDADE(PEAD),RESINA PE80/100, CLASSE PN-4, DE=140MM. FORNECIMENTO</v>
          </cell>
          <cell r="C3959" t="str">
            <v>UN</v>
          </cell>
        </row>
        <row r="3960">
          <cell r="A3960" t="str">
            <v>06.203.0112-0</v>
          </cell>
          <cell r="B3960" t="str">
            <v>COLARINHO DE POLIETILENO DE ALTA DENSIDADE(PEAD),RESINA PE80/100, CLASSE PN-4, DE=160MM. FORNECIMENTO</v>
          </cell>
          <cell r="C3960" t="str">
            <v>UN</v>
          </cell>
        </row>
        <row r="3961">
          <cell r="A3961" t="str">
            <v>06.203.0113-0</v>
          </cell>
          <cell r="B3961" t="str">
            <v>COLARINHO DE POLIETILENO DE ALTA DENSIDADE(PEAD),RESINA PE80/100, CLASSE PN-4, DE=180MM. FORNECIMENTO</v>
          </cell>
          <cell r="C3961" t="str">
            <v>UN</v>
          </cell>
        </row>
        <row r="3962">
          <cell r="A3962" t="str">
            <v>06.203.0114-0</v>
          </cell>
          <cell r="B3962" t="str">
            <v>COLARINHO DE POLIETILENO DE ALTA DENSIDADE(PEAD),RESINA PE80/100, CLASSE PN-4, DE=200MM. FORNECIMENTO</v>
          </cell>
          <cell r="C3962" t="str">
            <v>UN</v>
          </cell>
        </row>
        <row r="3963">
          <cell r="A3963" t="str">
            <v>06.203.0115-0</v>
          </cell>
          <cell r="B3963" t="str">
            <v>COLARINHO DE POLIETILENO DE ALTA DENSIDADE(PEAD),RESINA PE80/100, CLASSE PN-4, DE=225MM. FORNECIMENTO</v>
          </cell>
          <cell r="C3963" t="str">
            <v>UN</v>
          </cell>
        </row>
        <row r="3964">
          <cell r="A3964" t="str">
            <v>06.203.0116-0</v>
          </cell>
          <cell r="B3964" t="str">
            <v>COLARINHO DE POLIETILENO DE ALTA DENSIDADE(PEAD),RESINA PE80/100, CLASSE PN-4, DE=250MM. FORNECIMENTO</v>
          </cell>
          <cell r="C3964" t="str">
            <v>UN</v>
          </cell>
        </row>
        <row r="3965">
          <cell r="A3965" t="str">
            <v>06.203.0117-0</v>
          </cell>
          <cell r="B3965" t="str">
            <v>COLARINHO DE POLIETILENO DE ALTA DENSIDADE(PEAD),RESINA PE80/100, CLASSE PN-4, DE=280MM. FORNECIMENTO</v>
          </cell>
          <cell r="C3965" t="str">
            <v>UN</v>
          </cell>
        </row>
        <row r="3966">
          <cell r="A3966" t="str">
            <v>06.203.0118-0</v>
          </cell>
          <cell r="B3966" t="str">
            <v>COLARINHO DE POLIETILENO DE ALTA DENSIDADE(PEAD),RESINA PE80/100, CLASSE PN-4, DE=315MM. FORNECIMENTO</v>
          </cell>
          <cell r="C3966" t="str">
            <v>UN</v>
          </cell>
        </row>
        <row r="3967">
          <cell r="A3967" t="str">
            <v>06.203.0119-0</v>
          </cell>
          <cell r="B3967" t="str">
            <v>COLARINHO DE POLIETILENO DE ALTA DENSIDADE(PEAD),RESINA PE80/100, CLASSE PN-4, DE=355MM. FORNECIMENTO</v>
          </cell>
          <cell r="C3967" t="str">
            <v>UN</v>
          </cell>
        </row>
        <row r="3968">
          <cell r="A3968" t="str">
            <v>06.203.0120-0</v>
          </cell>
          <cell r="B3968" t="str">
            <v>COLARINHO DE POLIETILENO DE ALTA DENSIDADE(PEAD),RESINA PE80/100, CLASSE PN-4, DE=400MM. FORNECIMENTO</v>
          </cell>
          <cell r="C3968" t="str">
            <v>UN</v>
          </cell>
        </row>
        <row r="3969">
          <cell r="A3969" t="str">
            <v>06.203.0121-0</v>
          </cell>
          <cell r="B3969" t="str">
            <v>COLARINHO DE POLIETILENO DE ALTA DENSIDADE(PEAD),RESINA PE80/100, CLASSE PN-4, DE=450MM. FORNECIMENTO</v>
          </cell>
          <cell r="C3969" t="str">
            <v>UN</v>
          </cell>
        </row>
        <row r="3970">
          <cell r="A3970" t="str">
            <v>06.203.0122-0</v>
          </cell>
          <cell r="B3970" t="str">
            <v>COLARINHO DE POLIETILENO DE ALTA DENSIDADE(PEAD),RESINA PE80/100, CLASSE PN-4, DE=500MM. FORNECIMENTO</v>
          </cell>
          <cell r="C3970" t="str">
            <v>UN</v>
          </cell>
        </row>
        <row r="3971">
          <cell r="A3971" t="str">
            <v>06.203.0123-0</v>
          </cell>
          <cell r="B3971" t="str">
            <v>COLARINHO DE POLIETILENO DE ALTA DENSIDADE(PEAD),RESINA PE80/100, CLASSE PN-4, DE=560MM. FORNECIMENTO</v>
          </cell>
          <cell r="C3971" t="str">
            <v>UN</v>
          </cell>
        </row>
        <row r="3972">
          <cell r="A3972" t="str">
            <v>06.203.0124-0</v>
          </cell>
          <cell r="B3972" t="str">
            <v>COLARINHO DE POLIETILENO DE ALTA DENSIDADE(PEAD),RESINA PE80/100, CLASSE PN-4, DE=630MM. FORNECIMENTO</v>
          </cell>
          <cell r="C3972" t="str">
            <v>UN</v>
          </cell>
        </row>
        <row r="3973">
          <cell r="A3973" t="str">
            <v>06.203.0125-0</v>
          </cell>
          <cell r="B3973" t="str">
            <v>COLARINHO DE POLIETILENO DE ALTA DENSIDADE(PEAD),RESINA PE80/100, CLASSE PN-4, DE=800MM. FORNECIMENTO</v>
          </cell>
          <cell r="C3973" t="str">
            <v>UN</v>
          </cell>
        </row>
        <row r="3974">
          <cell r="A3974" t="str">
            <v>06.203.0126-0</v>
          </cell>
          <cell r="B3974" t="str">
            <v>COLARINHO DE POLIETILENO DE ALTA DENSIDADE(PEAD),RESINA PE80/100, CLASSE PN-4, DE=900MM. FORNECIMENTO</v>
          </cell>
          <cell r="C3974" t="str">
            <v>UN</v>
          </cell>
        </row>
        <row r="3975">
          <cell r="A3975" t="str">
            <v>06.203.0127-0</v>
          </cell>
          <cell r="B3975" t="str">
            <v>COLARINHO DE POLIETILENO DE ALTA DENSIDADE(PEAD),RESINA PE80/100, CLASSE PN-4, DE=1000MM. FORNECIMENTO</v>
          </cell>
          <cell r="C3975" t="str">
            <v>UN</v>
          </cell>
        </row>
        <row r="3976">
          <cell r="A3976" t="str">
            <v>06.203.0128-0</v>
          </cell>
          <cell r="B3976" t="str">
            <v>COLARINHO DE POLIETILENO DE ALTA DENSIDADE(PEAD),RESINA PE80/100, CLASSE PN-4, DE=1200MM. FORNECIMENTO</v>
          </cell>
          <cell r="C3976" t="str">
            <v>UN</v>
          </cell>
        </row>
        <row r="3977">
          <cell r="A3977" t="str">
            <v>06.203.0136-0</v>
          </cell>
          <cell r="B3977" t="str">
            <v>COLARINHO DE POLIETILENO DE ALTA DENSIDADE(PEAD),RESINA PE80/100, CLASSE PN-10, DE=63MM. FORNECIMENTO</v>
          </cell>
          <cell r="C3977" t="str">
            <v>UN</v>
          </cell>
        </row>
        <row r="3978">
          <cell r="A3978" t="str">
            <v>06.203.0137-0</v>
          </cell>
          <cell r="B3978" t="str">
            <v>COLARINHO DE POLIETILENO DE ALTA DENSIDADE(PEAD),RESINA PE80/100, CLASSE PN-10, DE=75MM. FORNECIMENTO</v>
          </cell>
          <cell r="C3978" t="str">
            <v>UN</v>
          </cell>
        </row>
        <row r="3979">
          <cell r="A3979" t="str">
            <v>06.203.0138-0</v>
          </cell>
          <cell r="B3979" t="str">
            <v>COLARINHO DE POLIETILENO DE ALTA DENSIDADE(PEAD),RESINA PE80/100, CLASSE PN-10, DE=90MM. FORNECIMENTO</v>
          </cell>
          <cell r="C3979" t="str">
            <v>UN</v>
          </cell>
        </row>
        <row r="3980">
          <cell r="A3980" t="str">
            <v>06.203.0139-0</v>
          </cell>
          <cell r="B3980" t="str">
            <v>COLARINHO DE POLIETILENO DE ALTA DENSIDADE(PEAD),RESINA PE80/100, CLASSE PN-10, DE=110MM. FORNECIMENTO</v>
          </cell>
          <cell r="C3980" t="str">
            <v>UN</v>
          </cell>
        </row>
        <row r="3981">
          <cell r="A3981" t="str">
            <v>06.203.0140-0</v>
          </cell>
          <cell r="B3981" t="str">
            <v>COLARINHO DE POLIETILENO DE ALTA DENSIDADE(PEAD),RESINA PE80/100, CLASSE PN-10, DE=125MM. FORNECIMENTO</v>
          </cell>
          <cell r="C3981" t="str">
            <v>UN</v>
          </cell>
        </row>
        <row r="3982">
          <cell r="A3982" t="str">
            <v>06.203.0141-0</v>
          </cell>
          <cell r="B3982" t="str">
            <v>COLARINHO DE POLIETILENO DE ALTA DENSIDADE(PEAD),RESINA PE80/100, CLASSE PN-10, DE=140MM. FORNECIMENTO</v>
          </cell>
          <cell r="C3982" t="str">
            <v>UN</v>
          </cell>
        </row>
        <row r="3983">
          <cell r="A3983" t="str">
            <v>06.203.0142-0</v>
          </cell>
          <cell r="B3983" t="str">
            <v>COLARINHO DE POLIETILENO DE ALTA DENSIDADE(PEAD),RESINA PE80/100, CLASSE PN-10, DE=160MM. FORNECIMENTO</v>
          </cell>
          <cell r="C3983" t="str">
            <v>UN</v>
          </cell>
        </row>
        <row r="3984">
          <cell r="A3984" t="str">
            <v>06.203.0143-0</v>
          </cell>
          <cell r="B3984" t="str">
            <v>COLARINHO DE POLIETILENO DE ALTA DENSIDADE(PEAD),RESINA PE80/100, CLASSE PN-10, DE=180MM. FORNECIMENTO</v>
          </cell>
          <cell r="C3984" t="str">
            <v>UN</v>
          </cell>
        </row>
        <row r="3985">
          <cell r="A3985" t="str">
            <v>06.203.0144-0</v>
          </cell>
          <cell r="B3985" t="str">
            <v>COLARINHO DE POLIETILENO DE ALTA DENSIDADE(PEAD),RESINA PE80/100, CLASSE PN-10, DE=200MM. FORNECIMENTO</v>
          </cell>
          <cell r="C3985" t="str">
            <v>UN</v>
          </cell>
        </row>
        <row r="3986">
          <cell r="A3986" t="str">
            <v>06.203.0145-0</v>
          </cell>
          <cell r="B3986" t="str">
            <v>COLARINHO DE POLIETILENO DE ALTA DENSIDADE(PEAD),RESINA PE80/100, CLASSE PN-10, DE=225MM. FORNECIMENTO</v>
          </cell>
          <cell r="C3986" t="str">
            <v>UN</v>
          </cell>
        </row>
        <row r="3987">
          <cell r="A3987" t="str">
            <v>06.203.0146-0</v>
          </cell>
          <cell r="B3987" t="str">
            <v>COLARINHO DE POLIETILENO DE ALTA DENSIDADE(PEAD),RESINA PE80/100, CLASSE PN-10, DE=250MM. FORNECIMENTO</v>
          </cell>
          <cell r="C3987" t="str">
            <v>UN</v>
          </cell>
        </row>
        <row r="3988">
          <cell r="A3988" t="str">
            <v>06.203.0147-0</v>
          </cell>
          <cell r="B3988" t="str">
            <v>COLARINHO DE POLIETILENO DE ALTA DENSIDADE(PEAD),RESINA PE80/100, CLASSE PN-10, DE=280MM. FORNECIMENTO</v>
          </cell>
          <cell r="C3988" t="str">
            <v>UN</v>
          </cell>
        </row>
        <row r="3989">
          <cell r="A3989" t="str">
            <v>06.203.0148-0</v>
          </cell>
          <cell r="B3989" t="str">
            <v>COLARINHO DE POLIETILENO DE ALTA DENSIDADE(PEAD),RESINA PE80/100, CLASSE PN-10, DE=315MM. FORNECIMENTO</v>
          </cell>
          <cell r="C3989" t="str">
            <v>UN</v>
          </cell>
        </row>
        <row r="3990">
          <cell r="A3990" t="str">
            <v>06.203.0149-0</v>
          </cell>
          <cell r="B3990" t="str">
            <v>COLARINHO DE POLIETILENO DE ALTA DENSIDADE(PEAD),RESINA PE80/100, CLASSE PN-10, DE=355MM. FORNECIMENTO</v>
          </cell>
          <cell r="C3990" t="str">
            <v>UN</v>
          </cell>
        </row>
        <row r="3991">
          <cell r="A3991" t="str">
            <v>06.203.0150-0</v>
          </cell>
          <cell r="B3991" t="str">
            <v>COLARINHO DE POLIETILENO DE ALTA DENSIDADE(PEAD),RESINA PE80/100, CLASSE PN-10, DE=400MM. FORNECIMENTO</v>
          </cell>
          <cell r="C3991" t="str">
            <v>UN</v>
          </cell>
        </row>
        <row r="3992">
          <cell r="A3992" t="str">
            <v>06.203.0151-0</v>
          </cell>
          <cell r="B3992" t="str">
            <v>COLARINHO DE POLIETILENO DE ALTA DENSIDADE(PEAD),RESINA PE80/100, CLASSE PN-10, DE=450MM. FORNECIMENTO</v>
          </cell>
          <cell r="C3992" t="str">
            <v>UN</v>
          </cell>
        </row>
        <row r="3993">
          <cell r="A3993" t="str">
            <v>06.203.0152-0</v>
          </cell>
          <cell r="B3993" t="str">
            <v>COLARINHO DE POLIETILENO DE ALTA DENSIDADE(PEAD),RESINA PE80/100, CLASSE PN-10, DE=500MM. FORNECIMENTO</v>
          </cell>
          <cell r="C3993" t="str">
            <v>UN</v>
          </cell>
        </row>
        <row r="3994">
          <cell r="A3994" t="str">
            <v>06.203.0153-0</v>
          </cell>
          <cell r="B3994" t="str">
            <v>COLARINHO DE POLIETILENO DE ALTA DENSIDADE(PEAD),RESINA PE80/100, CLASSE PN-10, DE=560MM. FORNECIMENTO</v>
          </cell>
          <cell r="C3994" t="str">
            <v>UN</v>
          </cell>
        </row>
        <row r="3995">
          <cell r="A3995" t="str">
            <v>06.203.0154-0</v>
          </cell>
          <cell r="B3995" t="str">
            <v>COLARINHO DE POLIETILENO DE ALTA DENSIDADE(PEAD),RESINA PE80/100, CLASSE PN-10, DE=630MM. FORNECIMENTO</v>
          </cell>
          <cell r="C3995" t="str">
            <v>UN</v>
          </cell>
        </row>
        <row r="3996">
          <cell r="A3996" t="str">
            <v>06.203.0155-0</v>
          </cell>
          <cell r="B3996" t="str">
            <v>COLARINHO DE POLIETILENO DE ALTA DENSIDADE(PEAD),RESINA PE80/100, CLASSE PN-10, DE=800MM. FORNECIMENTO</v>
          </cell>
          <cell r="C3996" t="str">
            <v>UN</v>
          </cell>
        </row>
        <row r="3997">
          <cell r="A3997" t="str">
            <v>06.203.0166-0</v>
          </cell>
          <cell r="B3997" t="str">
            <v>COLARINHO DE POLIETILENO DE ALTA DENSIDADE(PEAD),RESINA PE80/100,CLASSE PN-16, DE=63MM. FORNECIMENTO</v>
          </cell>
          <cell r="C3997" t="str">
            <v>UN</v>
          </cell>
        </row>
        <row r="3998">
          <cell r="A3998" t="str">
            <v>06.203.0167-0</v>
          </cell>
          <cell r="B3998" t="str">
            <v>COLARINHO DE POLIETILENO DE ALTA DENSIDADE(PEAD),RESINA PE80/100, CLASSE PN-16, DE=75MM. FORNECIMENTO</v>
          </cell>
          <cell r="C3998" t="str">
            <v>UN</v>
          </cell>
        </row>
        <row r="3999">
          <cell r="A3999" t="str">
            <v>06.203.0168-0</v>
          </cell>
          <cell r="B3999" t="str">
            <v>COLARINHO DE POLIETILENO DE ALTA DENSIDADE(PEAD),RESINA PE80/100, CLASSE PN-16, DE=90MM. FORNECIMENTO</v>
          </cell>
          <cell r="C3999" t="str">
            <v>UN</v>
          </cell>
        </row>
        <row r="4000">
          <cell r="A4000" t="str">
            <v>06.203.0169-0</v>
          </cell>
          <cell r="B4000" t="str">
            <v>COLARINHO DE POLIETILENO DE ALTA DENSIDADE(PEAD),RESINA PE80/100, CLASSE PN-16, DE=110MM. FORNECIMENTO</v>
          </cell>
          <cell r="C4000" t="str">
            <v>UN</v>
          </cell>
        </row>
        <row r="4001">
          <cell r="A4001" t="str">
            <v>06.203.0170-0</v>
          </cell>
          <cell r="B4001" t="str">
            <v>COLARINHO DE POLIETILENO DE ALTA DENSIDADE(PEAD),RESINA PE80/100, CLASSE PN-16, DE=125MM. FORNECIMENTO</v>
          </cell>
          <cell r="C4001" t="str">
            <v>UN</v>
          </cell>
        </row>
        <row r="4002">
          <cell r="A4002" t="str">
            <v>06.203.0171-0</v>
          </cell>
          <cell r="B4002" t="str">
            <v>COLARINHO DE POLIETILENO DE ALTA DENSIDADE(PEAD),RESINA PE80/100, CLASSE PN-16, DE=140MM. FORNECIMENTO</v>
          </cell>
          <cell r="C4002" t="str">
            <v>UN</v>
          </cell>
        </row>
        <row r="4003">
          <cell r="A4003" t="str">
            <v>06.203.0172-0</v>
          </cell>
          <cell r="B4003" t="str">
            <v>COLARINHO DE POLIETILENO DE ALTA DENSIDADE(PEAD),RESINA PE80/100, CLASSE PN-16, DE=160MM. FORNECIMENTO</v>
          </cell>
          <cell r="C4003" t="str">
            <v>UN</v>
          </cell>
        </row>
        <row r="4004">
          <cell r="A4004" t="str">
            <v>06.203.0173-0</v>
          </cell>
          <cell r="B4004" t="str">
            <v>COLARINHO DE POLIETILENO DE ALTA DENSIDADE(PEAD),RESINA PE80/100, CLASSE PN-16, DE=180MM. FORNECIMENTO</v>
          </cell>
          <cell r="C4004" t="str">
            <v>UN</v>
          </cell>
        </row>
        <row r="4005">
          <cell r="A4005" t="str">
            <v>06.203.0174-0</v>
          </cell>
          <cell r="B4005" t="str">
            <v>COLARINHO DE POLIETILENO DE ALTA DENSIDADE(PEAD),RESINA PE80/100, CLASSE PN-16, DE=200MM. FORNECIMENTO</v>
          </cell>
          <cell r="C4005" t="str">
            <v>UN</v>
          </cell>
        </row>
        <row r="4006">
          <cell r="A4006" t="str">
            <v>06.203.0175-0</v>
          </cell>
          <cell r="B4006" t="str">
            <v>COLARINHO DE POLIETILENO DE ALTA DENSIDADE(PEAD),RESINA PE80/100, CLASSE PN-16, DE=225MM. FORNECIMENTO</v>
          </cell>
          <cell r="C4006" t="str">
            <v>UN</v>
          </cell>
        </row>
        <row r="4007">
          <cell r="A4007" t="str">
            <v>06.203.0176-0</v>
          </cell>
          <cell r="B4007" t="str">
            <v>COLARINHO DE POLIETILENO DE ALTA DENSIDADE(PEAD),RESINA PE80/100, CLASSE PN-16, DE=250MM. FORNECIMENTO</v>
          </cell>
          <cell r="C4007" t="str">
            <v>UN</v>
          </cell>
        </row>
        <row r="4008">
          <cell r="A4008" t="str">
            <v>06.203.0177-0</v>
          </cell>
          <cell r="B4008" t="str">
            <v>COLARINHO DE POLIETILENO DE ALTA DENSIDADE(PEAD),RESINA PE80/100, CLASSE PN-16, DE=280MM. FORNECIMENTO</v>
          </cell>
          <cell r="C4008" t="str">
            <v>UN</v>
          </cell>
        </row>
        <row r="4009">
          <cell r="A4009" t="str">
            <v>06.203.0178-0</v>
          </cell>
          <cell r="B4009" t="str">
            <v>COLARINHO DE POLIETILENO DE ALTA DENSIDADE(PEAD),RESINA PE80/100, CLASSE PN-16, DE=315MM. FORNECIMENTO</v>
          </cell>
          <cell r="C4009" t="str">
            <v>UN</v>
          </cell>
        </row>
        <row r="4010">
          <cell r="A4010" t="str">
            <v>06.203.0179-0</v>
          </cell>
          <cell r="B4010" t="str">
            <v>COLARINHO DE POLIETILENO DE ALTA DENSIDADE(PEAD),RESINA PE80/100, CLASSE PN-16, DE=355MM. FORNECIMENTO</v>
          </cell>
          <cell r="C4010" t="str">
            <v>UN</v>
          </cell>
        </row>
        <row r="4011">
          <cell r="A4011" t="str">
            <v>06.203.0180-0</v>
          </cell>
          <cell r="B4011" t="str">
            <v>COLARINHO DE POLIETILENO DE ALTA DENSIDADE(PEAD),RESINA PE80/100, CLASSE PN-16, DE=400MM. FORNECIMENTO</v>
          </cell>
          <cell r="C4011" t="str">
            <v>UN</v>
          </cell>
        </row>
        <row r="4012">
          <cell r="A4012" t="str">
            <v>06.203.0181-0</v>
          </cell>
          <cell r="B4012" t="str">
            <v>COLARINHO DE POLIETILENO DE ALTA DENSIDADE(PEAD),RESINA PE80/100, CLASSE PN-16, DE=450MM. FORNECIMENTO</v>
          </cell>
          <cell r="C4012" t="str">
            <v>UN</v>
          </cell>
        </row>
        <row r="4013">
          <cell r="A4013" t="str">
            <v>06.203.0182-0</v>
          </cell>
          <cell r="B4013" t="str">
            <v>COLARINHO DE POLIETILENO DE ALTA DENSIDADE(PEAD),RESINA PE80/100, CLASSE PN-16, DE=500MM. FORNECIMENTO</v>
          </cell>
          <cell r="C4013" t="str">
            <v>UN</v>
          </cell>
        </row>
        <row r="4014">
          <cell r="A4014" t="str">
            <v>06.203.0183-0</v>
          </cell>
          <cell r="B4014" t="str">
            <v>COLARINHO DE POLIETILENO DE ALTA DENSIDADE(PEAD),RESINA PE80/100, CLASSE PN-16, DE=560MM. FORNECIMENTO</v>
          </cell>
          <cell r="C4014" t="str">
            <v>UN</v>
          </cell>
        </row>
        <row r="4015">
          <cell r="A4015" t="str">
            <v>06.203.0191-0</v>
          </cell>
          <cell r="B4015" t="str">
            <v>LUVA DE ELETROFUSAO DE POLIETILENO DE ALTA DENSIDADE (PEAD),RESINA PE80/100, PARA DE=20MM. FORNECIMENTO</v>
          </cell>
          <cell r="C4015" t="str">
            <v>UN</v>
          </cell>
        </row>
        <row r="4016">
          <cell r="A4016" t="str">
            <v>06.203.0192-0</v>
          </cell>
          <cell r="B4016" t="str">
            <v>LUVA DE ELETROFUSAO DE POLIETILENO DE ALTA DENSIDADE (PEAD),RESINA PE80/100, PARA DE=25MM. FORNECIMENTO</v>
          </cell>
          <cell r="C4016" t="str">
            <v>UN</v>
          </cell>
        </row>
        <row r="4017">
          <cell r="A4017" t="str">
            <v>06.203.0193-0</v>
          </cell>
          <cell r="B4017" t="str">
            <v>LUVA DE ELETROFUSAO DE POLIETILENO DE ALTA DENSIDADE (PEAD),RESINA PE80/100, PARA DE=32MM. FORNECIMENTO</v>
          </cell>
          <cell r="C4017" t="str">
            <v>UN</v>
          </cell>
        </row>
        <row r="4018">
          <cell r="A4018" t="str">
            <v>06.203.0194-0</v>
          </cell>
          <cell r="B4018" t="str">
            <v>LUVA DE ELETROFUSAO DE POLIETILENO DE ALTA DENSIDADE (PEAD),RESINA PE80/100, PARA DE=40MM. FORNECIMENTO</v>
          </cell>
          <cell r="C4018" t="str">
            <v>UN</v>
          </cell>
        </row>
        <row r="4019">
          <cell r="A4019" t="str">
            <v>06.203.0195-0</v>
          </cell>
          <cell r="B4019" t="str">
            <v>LUVA DE ELETROFUSAO DE POLIETILENO DE ALTA DENSIDADE (PEAD),RESINA PE80/100, PARA DE=50MM. FORNECIMENTO</v>
          </cell>
          <cell r="C4019" t="str">
            <v>UN</v>
          </cell>
        </row>
        <row r="4020">
          <cell r="A4020" t="str">
            <v>06.203.0196-0</v>
          </cell>
          <cell r="B4020" t="str">
            <v>LUVA DE ELETROFUSAO DE POLIETILENO DE ALTA DENSIDADE (PEAD),RESINA PE80/100, PARA DE=75MM. FORNECIMENTO</v>
          </cell>
          <cell r="C4020" t="str">
            <v>UN</v>
          </cell>
        </row>
        <row r="4021">
          <cell r="A4021" t="str">
            <v>06.203.0197-0</v>
          </cell>
          <cell r="B4021" t="str">
            <v>LUVA DE ELETROFUSAO DE POLIETILENO DE ALTA DENSIDADE (PEAD),RESINA PE80/100, PARA DE=90MM. FORNECIMENTO</v>
          </cell>
          <cell r="C4021" t="str">
            <v>UN</v>
          </cell>
        </row>
        <row r="4022">
          <cell r="A4022" t="str">
            <v>06.203.0198-0</v>
          </cell>
          <cell r="B4022" t="str">
            <v>LUVA DE ELETROFUSAO DE POLIETILENO DE ALTA DENSIDADE (PEAD),RESINA PE80/100, PARA DE=110MM. FORNECIMENTO</v>
          </cell>
          <cell r="C4022" t="str">
            <v>UN</v>
          </cell>
        </row>
        <row r="4023">
          <cell r="A4023" t="str">
            <v>06.203.0199-0</v>
          </cell>
          <cell r="B4023" t="str">
            <v>LUVA DE ELETROFUSAO DE POLIETILENO DE ALTA DENSIDADE (PEAD),RESINA PE80/100, PARA DE=125MM. FORNECIMENTO</v>
          </cell>
          <cell r="C4023" t="str">
            <v>UN</v>
          </cell>
        </row>
        <row r="4024">
          <cell r="A4024" t="str">
            <v>06.203.0200-0</v>
          </cell>
          <cell r="B4024" t="str">
            <v>LUVA DE ELETROFUSAO DE POLIETILENO DE ALTA DENSIDADE (PEAD),RESINA PE80/100, PARA DE=140MM. FORNECIMENTO</v>
          </cell>
          <cell r="C4024" t="str">
            <v>UN</v>
          </cell>
        </row>
        <row r="4025">
          <cell r="A4025" t="str">
            <v>06.203.0201-0</v>
          </cell>
          <cell r="B4025" t="str">
            <v>LUVA DE ELETROFUSAO DE POLIETILENO DE ALTA DENSIDADE (PEAD),RESINA PE80/100, PARA DE=160MM. FORNECIMENTO</v>
          </cell>
          <cell r="C4025" t="str">
            <v>UN</v>
          </cell>
        </row>
        <row r="4026">
          <cell r="A4026" t="str">
            <v>06.203.0202-0</v>
          </cell>
          <cell r="B4026" t="str">
            <v>LUVA DE ELETROFUSAO DE POLIETILENO DE ALTA DENSIDADE (PEAD),RESINA PE80/100, PARA DE=180MM. FORNECIMENTO</v>
          </cell>
          <cell r="C4026" t="str">
            <v>UN</v>
          </cell>
        </row>
        <row r="4027">
          <cell r="A4027" t="str">
            <v>06.203.0203-0</v>
          </cell>
          <cell r="B4027" t="str">
            <v>LUVA DE ELETROFUSAO DE POLIETILENO DE ALTA DENSIDADE (PEAD),RESINA PE80/100, PARA DE=200MM. FORNECIMENTO</v>
          </cell>
          <cell r="C4027" t="str">
            <v>UN</v>
          </cell>
        </row>
        <row r="4028">
          <cell r="A4028" t="str">
            <v>06.203.0204-0</v>
          </cell>
          <cell r="B4028" t="str">
            <v>LUVA DE ELETROFUSAO DE POLIETILENO DE ALTA DENSIDADE (PEAD),RESINA PE80/100, PARA DE=225MM. FORNECIMENTO</v>
          </cell>
          <cell r="C4028" t="str">
            <v>UN</v>
          </cell>
        </row>
        <row r="4029">
          <cell r="A4029" t="str">
            <v>06.203.0205-0</v>
          </cell>
          <cell r="B4029" t="str">
            <v>LUVA DE ELETROFUSAO DE POLIETILENO DE ALTA DENSIDADE (PEAD),RESINA PE80/100, PARA DE=250MM. FORNECIMENTO</v>
          </cell>
          <cell r="C4029" t="str">
            <v>UN</v>
          </cell>
        </row>
        <row r="4030">
          <cell r="A4030" t="str">
            <v>06.203.0206-0</v>
          </cell>
          <cell r="B4030" t="str">
            <v>LUVA DE ELETROFUSAO DE POLIETILENO DE ALTA DENSIDADE (PEAD),RESINA PE80/100, PARA DE=280MM. FORNECIMENTO</v>
          </cell>
          <cell r="C4030" t="str">
            <v>UN</v>
          </cell>
        </row>
        <row r="4031">
          <cell r="A4031" t="str">
            <v>06.203.0207-0</v>
          </cell>
          <cell r="B4031" t="str">
            <v>LUVA DE ELETROFUSAO DE POLIETILENO DE ALTA DENSIDADE (PEAD),RESINA PE80/100, PARA DE=315MM. FORNECIMENTO</v>
          </cell>
          <cell r="C4031" t="str">
            <v>UN</v>
          </cell>
        </row>
        <row r="4032">
          <cell r="A4032" t="str">
            <v>06.203.0208-0</v>
          </cell>
          <cell r="B4032" t="str">
            <v>LUVA DE ELETROFUSAO DE POLIETILENO DE ALTA DENSIDADE (PEAD),RESINA PE80/100, PARA DE=355MM. FORNECIMENTO</v>
          </cell>
          <cell r="C4032" t="str">
            <v>UN</v>
          </cell>
        </row>
        <row r="4033">
          <cell r="A4033" t="str">
            <v>06.203.0209-0</v>
          </cell>
          <cell r="B4033" t="str">
            <v>LUVA DE ELETROFUSAO DE POLIETILENO DE ALTA DENSIDADE (PEAD),RESINA PE80/100, PARA DE=400MM. FORNECIMENTO</v>
          </cell>
          <cell r="C4033" t="str">
            <v>UN</v>
          </cell>
        </row>
        <row r="4034">
          <cell r="A4034" t="str">
            <v>06.205.0026-0</v>
          </cell>
          <cell r="B4034" t="str">
            <v>IDEM ITEM 06.205.021-0,SENDO 700MM.</v>
          </cell>
          <cell r="C4034" t="str">
            <v>M</v>
          </cell>
        </row>
        <row r="4035">
          <cell r="A4035" t="str">
            <v>06.205.0050-0</v>
          </cell>
          <cell r="B4035" t="str">
            <v>TUBO PRFV DEFOFO COM JUNTA ELASTICA INTEGRADA, CLASSE PN-6,COM DIAMETRO DE 50MM / SN 5000N/M². FORNECIMENTO</v>
          </cell>
          <cell r="C4035" t="str">
            <v>M</v>
          </cell>
        </row>
        <row r="4036">
          <cell r="A4036" t="str">
            <v>06.205.0051-0</v>
          </cell>
          <cell r="B4036" t="str">
            <v>TUBO PRFV DEFOFO COM JUNTA ELASTICA INTEGRADA, CLASSE PN-6,COM DIAMETRO DE 100MM / SN 5000N/M². FORNECIMENTO</v>
          </cell>
          <cell r="C4036" t="str">
            <v>M</v>
          </cell>
        </row>
        <row r="4037">
          <cell r="A4037" t="str">
            <v>06.205.0052-0</v>
          </cell>
          <cell r="B4037" t="str">
            <v>TUBO PRFV DEFOFO COM JUNTA ELASTICA INTEGRADA, CLASSE PN-6,COM DIAMETRO DE 150MM / SN 5000N/M2. FORNECIMENTO</v>
          </cell>
          <cell r="C4037" t="str">
            <v>M</v>
          </cell>
        </row>
        <row r="4038">
          <cell r="A4038" t="str">
            <v>06.205.0053-0</v>
          </cell>
          <cell r="B4038" t="str">
            <v>TUBO PRFV DEFOFO COM JUNTA ELASTICA INTEGRADA, CLASSE PN-6,COM DIAMETRO DE 200MM / SN 5000N/M². FORNECIMENTO</v>
          </cell>
          <cell r="C4038" t="str">
            <v>M</v>
          </cell>
        </row>
        <row r="4039">
          <cell r="A4039" t="str">
            <v>06.205.0054-0</v>
          </cell>
          <cell r="B4039" t="str">
            <v>TUBO PRFV DEFOFO COM JUNTA ELASTICA INTEGRADA, CLASSE PN-6,COM DIAMETRO DE 250MM / SN 5000N/M². FORNECIMENTO</v>
          </cell>
          <cell r="C4039" t="str">
            <v>M</v>
          </cell>
        </row>
        <row r="4040">
          <cell r="A4040" t="str">
            <v>06.205.0055-0</v>
          </cell>
          <cell r="B4040" t="str">
            <v>TUBO PRFV DEFOFO COM JUNTA ELASTICA INTEGRADA, CLASSE PN-6,COM DIAMETRO DE 300MM / SN 5000 N/M2. FORNECIMENTO</v>
          </cell>
          <cell r="C4040" t="str">
            <v>M</v>
          </cell>
        </row>
        <row r="4041">
          <cell r="A4041" t="str">
            <v>06.205.0056-0</v>
          </cell>
          <cell r="B4041" t="str">
            <v>TUBO PRFV DEFOFO COM JUNTA ELASTICA INTEGRADA, CLASSE PN-6,COM DIAMETRO DE 350MM / SN 5000 N/M2. FORNECIMENTO</v>
          </cell>
          <cell r="C4041" t="str">
            <v>M</v>
          </cell>
        </row>
        <row r="4042">
          <cell r="A4042" t="str">
            <v>06.205.0057-0</v>
          </cell>
          <cell r="B4042" t="str">
            <v>TUBO PRFV DEFOFO COM JUNTA ELASTICA INTEGRADA, CLASSE PN-6,COM DIAMETRO DE 400MM / SN 5000 N/M2. FORNECIMENTO</v>
          </cell>
          <cell r="C4042" t="str">
            <v>M</v>
          </cell>
        </row>
        <row r="4043">
          <cell r="A4043" t="str">
            <v>06.205.0058-0</v>
          </cell>
          <cell r="B4043" t="str">
            <v>TUBO PRFV DEFOFO COM JUNTA ELASTICA INTEGRADA, CLASSE PN-6,COM DIAMETRO DE 500MM / 5000 N/M2. FORNECIMENTO</v>
          </cell>
          <cell r="C4043" t="str">
            <v>M</v>
          </cell>
        </row>
        <row r="4044">
          <cell r="A4044" t="str">
            <v>06.205.0059-0</v>
          </cell>
          <cell r="B4044" t="str">
            <v>TUBO PRFV DEFOFO COM JUNTA ELASTICA INTEGRADA, CLASSE PN-6,COM DIAMETRO DE 600MM / SN 5000N/M2. FORNECIMENTO</v>
          </cell>
          <cell r="C4044" t="str">
            <v>M</v>
          </cell>
        </row>
        <row r="4045">
          <cell r="A4045" t="str">
            <v>06.205.0060-0</v>
          </cell>
          <cell r="B4045" t="str">
            <v>TUBO PRFV DEFOFO COM JUNTA ELASTICA INTEGRADA, CLASSE PN-6,COM DIAMETRO DE 700MM / SN 5000N/M2. FORNECIMENTO</v>
          </cell>
          <cell r="C4045" t="str">
            <v>M</v>
          </cell>
        </row>
        <row r="4046">
          <cell r="A4046" t="str">
            <v>06.205.0061-0</v>
          </cell>
          <cell r="B4046" t="str">
            <v>TUBO PRFV DEFOFO COM JUNTA ELASTICA INTEGRADA, CLASSE PN-6,COM DIAMETRO DE 800MM / SN 5000 N/M2. FORNECIMENTO</v>
          </cell>
          <cell r="C4046" t="str">
            <v>M</v>
          </cell>
        </row>
        <row r="4047">
          <cell r="A4047" t="str">
            <v>06.205.0062-0</v>
          </cell>
          <cell r="B4047" t="str">
            <v>TUBO PRFV DEFOFO COM JUNTA ELASTICA INTEGRADA, CLASSE PN-6,COM DIAMETRO DE 900MM / SN 5000 N/M2. FORNECIMENTO</v>
          </cell>
          <cell r="C4047" t="str">
            <v>M</v>
          </cell>
        </row>
        <row r="4048">
          <cell r="A4048" t="str">
            <v>06.205.0063-0</v>
          </cell>
          <cell r="B4048" t="str">
            <v>TUBO PRFV DEFOFO COM JUNTA ELASTICA INTEGRADA, CLASSE PN-6,COM DIAMETRO DE 1000MM / SN 5000 N/M2. FORNECIMENTO</v>
          </cell>
          <cell r="C4048" t="str">
            <v>M</v>
          </cell>
        </row>
        <row r="4049">
          <cell r="A4049" t="str">
            <v>06.205.0064-0</v>
          </cell>
          <cell r="B4049" t="str">
            <v>TUBO PRFV DEFOFO COM JUNTA ELASTICA INTEGRADA, CLASSE PN-6,COM DIAMETRO DE 1200MM / SN 5000 N/M2. FORNECIMENTO</v>
          </cell>
          <cell r="C4049" t="str">
            <v>M</v>
          </cell>
        </row>
        <row r="4050">
          <cell r="A4050" t="str">
            <v>06.205.0065-0</v>
          </cell>
          <cell r="B4050" t="str">
            <v>TUBO PRFV DEFOFO COM JUNTA ELASTICA INTEGRADA, CLASSE PN-6,COM DIAMETRO DE 1300MM / SN 5000N/M². FORNECIMENTO</v>
          </cell>
          <cell r="C4050" t="str">
            <v>M</v>
          </cell>
        </row>
        <row r="4051">
          <cell r="A4051" t="str">
            <v>06.205.0066-0</v>
          </cell>
          <cell r="B4051" t="str">
            <v>TUBO PRFV DEFOFO COM JUNTA ELASTICA INTEGRADA, CLASSE PN-6,COM DIAMETRO DE 1400MM / SN 5000N/M². FORNECIMENTO</v>
          </cell>
          <cell r="C4051" t="str">
            <v>M</v>
          </cell>
        </row>
        <row r="4052">
          <cell r="A4052" t="str">
            <v>06.205.0067-0</v>
          </cell>
          <cell r="B4052" t="str">
            <v>TUBO PRFV DEFOFO COM JUNTA ELASTICA INTEGRADA, CLASSE PN-6,COM DIAMETRO DE 1500MM / SN 5000N/M². FORNECIMENTO</v>
          </cell>
          <cell r="C4052" t="str">
            <v>M</v>
          </cell>
        </row>
        <row r="4053">
          <cell r="A4053" t="str">
            <v>06.205.0068-0</v>
          </cell>
          <cell r="B4053" t="str">
            <v>TUBO PRFV DEFOFO COM JUNTA ELASTICA INTEGRADA, CLASSE PN-10,COM DIAMETRO DE 50MM / SN 5000N/M². FORNECIMENTO</v>
          </cell>
          <cell r="C4053" t="str">
            <v>M</v>
          </cell>
        </row>
        <row r="4054">
          <cell r="A4054" t="str">
            <v>06.205.0069-0</v>
          </cell>
          <cell r="B4054" t="str">
            <v>TUBO PRFV DEFOFO COM JUNTA ELASTICA INTEGRADA, CLASSE PN-10,COM DIAMETRO DE 100MM / SN 5000N/M². FORNECIMENTO</v>
          </cell>
          <cell r="C4054" t="str">
            <v>M</v>
          </cell>
        </row>
        <row r="4055">
          <cell r="A4055" t="str">
            <v>06.205.0070-0</v>
          </cell>
          <cell r="B4055" t="str">
            <v>TUBO PRFV DEFOFO COM JUNTA ELASTICA INTEGRADA, CLASSE PN-10,COM DIAMETRO DE 150MM / SN 5000N/M². FORNECIMENTO</v>
          </cell>
          <cell r="C4055" t="str">
            <v>M</v>
          </cell>
        </row>
        <row r="4056">
          <cell r="A4056" t="str">
            <v>06.205.0071-0</v>
          </cell>
          <cell r="B4056" t="str">
            <v>TUBO PRFV DEFOFO COM JUNTA ELASTICA INTEGRADA, CLASSE PN-10,COM DIAMETRO DE 200MM / SN 5000N/M². FORNECIMENTO</v>
          </cell>
          <cell r="C4056" t="str">
            <v>M</v>
          </cell>
        </row>
        <row r="4057">
          <cell r="A4057" t="str">
            <v>06.205.0072-0</v>
          </cell>
          <cell r="B4057" t="str">
            <v>TUBO PRFV DEFOFO COM JUNTA ELASTICA INTEGRADA, CLASSE PN-10,COM DIAMETRO 250MM / SN 5000N/M². FORNECIMENTO</v>
          </cell>
          <cell r="C4057" t="str">
            <v>M</v>
          </cell>
        </row>
        <row r="4058">
          <cell r="A4058" t="str">
            <v>06.205.0073-0</v>
          </cell>
          <cell r="B4058" t="str">
            <v>TUBO PRFV DEFOFO COM JUNTA ELASTICA INTEGRADA,CLASSE PN-10,COM DIAMETRO DE 300MM / SN 5000 N/M2. FORNECIMENTO</v>
          </cell>
          <cell r="C4058" t="str">
            <v>M</v>
          </cell>
        </row>
        <row r="4059">
          <cell r="A4059" t="str">
            <v>06.205.0074-0</v>
          </cell>
          <cell r="B4059" t="str">
            <v>TUBO PRFV DEFOFO COM JUNTA ELASTICA INTEGRADA,CLASSE PN-10,COM DIAMETRO DE 350MM / SN 5000 N/M2. FORNECIMENTO</v>
          </cell>
          <cell r="C4059" t="str">
            <v>M</v>
          </cell>
        </row>
        <row r="4060">
          <cell r="A4060" t="str">
            <v>06.205.0075-0</v>
          </cell>
          <cell r="B4060" t="str">
            <v>TUBO PRFV DEFOFO COM JUNTA ELASTICA INTEGRADA,CLASSE PN-10,COM DIAMETRO DE 400MM / SN 5000 N/M2. FORNECIMENTO</v>
          </cell>
          <cell r="C4060" t="str">
            <v>M</v>
          </cell>
        </row>
        <row r="4061">
          <cell r="A4061" t="str">
            <v>06.205.0076-0</v>
          </cell>
          <cell r="B4061" t="str">
            <v>TUBO PRFV DEFOFO COM JUNTA ELASTICA INTEGRADA,CLASSE PN-10,COM DIAMETRO DE 500MM / SN 5000 N/M2. FORNECIMENTO</v>
          </cell>
          <cell r="C4061" t="str">
            <v>M</v>
          </cell>
        </row>
        <row r="4062">
          <cell r="A4062" t="str">
            <v>06.205.0077-0</v>
          </cell>
          <cell r="B4062" t="str">
            <v>TUBO PRFV DEFOFO COM JUNTA ELASTICA INTEGRADA,CLASSE PN-10,COM DIAMETRO DE 600MM / SN 5000 N/M2. FORNECIMENTO</v>
          </cell>
          <cell r="C4062" t="str">
            <v>M</v>
          </cell>
        </row>
        <row r="4063">
          <cell r="A4063" t="str">
            <v>06.205.0078-0</v>
          </cell>
          <cell r="B4063" t="str">
            <v>TUBO PRFV DEFOFO COM JUNTA ELASTICA INTEGRADA,CLASSE PN-10,COM DIAMETRO DE 700MM / SN 5000 N/M2. FORNECIMENTO</v>
          </cell>
          <cell r="C4063" t="str">
            <v>M</v>
          </cell>
        </row>
        <row r="4064">
          <cell r="A4064" t="str">
            <v>06.205.0079-0</v>
          </cell>
          <cell r="B4064" t="str">
            <v>TUBO PRFV DEFOFO COM JUNTA ELASTICA INTEGRADA,CLASSE PN-10,COM DIAMETRO DE 800MM / SN 5000 N/M2. FORNECIMENTO</v>
          </cell>
          <cell r="C4064" t="str">
            <v>M</v>
          </cell>
        </row>
        <row r="4065">
          <cell r="A4065" t="str">
            <v>06.205.0080-0</v>
          </cell>
          <cell r="B4065" t="str">
            <v>TUBO PRFV DEFOFO COM JUNTA ELASTICA INTEGRADA,CLASSE PN-10,COM DIAMETRO DE 900MM / SN 5000 N/M2. FORNECIMENTO</v>
          </cell>
          <cell r="C4065" t="str">
            <v>M</v>
          </cell>
        </row>
        <row r="4066">
          <cell r="A4066" t="str">
            <v>06.205.0081-0</v>
          </cell>
          <cell r="B4066" t="str">
            <v>TUBO PRFV DEFOFO COM JUNTA ELASTICA INTEGRADA,CLASSE PN-10,COM DIAMETRO DE 1000MM / SN 5000 N/M2. FORNECIMENTO</v>
          </cell>
          <cell r="C4066" t="str">
            <v>M</v>
          </cell>
        </row>
        <row r="4067">
          <cell r="A4067" t="str">
            <v>06.205.0082-0</v>
          </cell>
          <cell r="B4067" t="str">
            <v>TUBO PRFV DEFOFO COM JUNTA ELASTICA INTEGRADA,CLASSE PN-10,COM DIAMETRO DE 1200MM / SN 5000 N/M2. FORNECIMENTO</v>
          </cell>
          <cell r="C4067" t="str">
            <v>M</v>
          </cell>
        </row>
        <row r="4068">
          <cell r="A4068" t="str">
            <v>06.205.0083-0</v>
          </cell>
          <cell r="B4068" t="str">
            <v>TUBO PRFV DEFOFO COM JUNTA ELASTICA INTEGRADA, CLASSE PN-10,COM DIAMETRO DE 1300MM / SN 5000N/M². FORNECIMENTO</v>
          </cell>
          <cell r="C4068" t="str">
            <v>M</v>
          </cell>
        </row>
        <row r="4069">
          <cell r="A4069" t="str">
            <v>06.205.0084-0</v>
          </cell>
          <cell r="B4069" t="str">
            <v>TUBO PRFV DEFOFO COM JUNTA ELASTICA INTEGRADA, CLASSE PN-10,COM DIAMETRO DE 1400MM / SN 5000N/M². FORNECIMENTO</v>
          </cell>
          <cell r="C4069" t="str">
            <v>M</v>
          </cell>
        </row>
        <row r="4070">
          <cell r="A4070" t="str">
            <v>06.205.0085-0</v>
          </cell>
          <cell r="B4070" t="str">
            <v>TUBO PRFV DEFOFO COM JUNTA ELASTICA INTEGRADA, CLASSE PN-10,COM DIAMETRO DE 1500MM / SN 5000N/M². FORNECIMENTO</v>
          </cell>
          <cell r="C4070" t="str">
            <v>M</v>
          </cell>
        </row>
        <row r="4071">
          <cell r="A4071" t="str">
            <v>06.205.0086-0</v>
          </cell>
          <cell r="B4071" t="str">
            <v>TUBO PRFV DEFOFO COM JUNTA ELASTICA INTEGRADA, CLASSE PN-16,COM DIAMETRO DE 50MM / SN 5000N/M². FORNECIMENTO</v>
          </cell>
          <cell r="C4071" t="str">
            <v>M</v>
          </cell>
        </row>
        <row r="4072">
          <cell r="A4072" t="str">
            <v>06.205.0087-0</v>
          </cell>
          <cell r="B4072" t="str">
            <v>TUBO PRFV DEFOFO COM JUNTA ELASTICA INTEGRADA, CLASSE PN-16,COM DIAMETRO DE 100MM / SN 5000N/M². FORNECIMENTO</v>
          </cell>
          <cell r="C4072" t="str">
            <v>M</v>
          </cell>
        </row>
        <row r="4073">
          <cell r="A4073" t="str">
            <v>06.205.0088-0</v>
          </cell>
          <cell r="B4073" t="str">
            <v>TUBO PRFV DEFOFO COM JUNTA ELASTICA INTEGRADA, CLASSE PN-16,COM DIAMETRO DE 150MM / SN 5000N/M². FORNECIMENTO</v>
          </cell>
          <cell r="C4073" t="str">
            <v>M</v>
          </cell>
        </row>
        <row r="4074">
          <cell r="A4074" t="str">
            <v>06.205.0089-0</v>
          </cell>
          <cell r="B4074" t="str">
            <v>TUBO PRFV DEFOFO COM JUNTA ELASTICA INTEGRADA, CLASSE PN-16,COM DIAMETRO DE 200MM / SN 5000N/M². FORNECIMENTO</v>
          </cell>
          <cell r="C4074" t="str">
            <v>M</v>
          </cell>
        </row>
        <row r="4075">
          <cell r="A4075" t="str">
            <v>06.205.0090-0</v>
          </cell>
          <cell r="B4075" t="str">
            <v>TUBO PRFV DEFOFO COM JUNTA ELASTICA INTEGRADA, CLASSE PN-16,COM DIAMETRO DE 250MM / SN 5000N/M². FORNECIMENTO</v>
          </cell>
          <cell r="C4075" t="str">
            <v>M</v>
          </cell>
        </row>
        <row r="4076">
          <cell r="A4076" t="str">
            <v>06.205.0091-0</v>
          </cell>
          <cell r="B4076" t="str">
            <v>TUBO PRFV DEFOFO COM JUNTA ELASTICA INTEGRADA,CLASSE PN-16,COM DIAMETRO DE 300MM / SN 5000 N/M2. FORNECIMENTO</v>
          </cell>
          <cell r="C4076" t="str">
            <v>M</v>
          </cell>
        </row>
        <row r="4077">
          <cell r="A4077" t="str">
            <v>06.205.0092-0</v>
          </cell>
          <cell r="B4077" t="str">
            <v>TUBO PRFV DEFOFO COM JUNTA ELASTICA INTEGRADA,CLASSE PN-16,COM DIAMETRO DE 350MM / SN 5000 N/M2. FORNECIMENTO</v>
          </cell>
          <cell r="C4077" t="str">
            <v>M</v>
          </cell>
        </row>
        <row r="4078">
          <cell r="A4078" t="str">
            <v>06.205.0093-0</v>
          </cell>
          <cell r="B4078" t="str">
            <v>TUBO PRFV DEFOFO COM JUNTA ELASTICA INTEGRADA,CLASSE PN-16,COM DIAMETRO DE 400MM / SN 5000 N/M2. FORNECIMENTO</v>
          </cell>
          <cell r="C4078" t="str">
            <v>M</v>
          </cell>
        </row>
        <row r="4079">
          <cell r="A4079" t="str">
            <v>06.205.0094-0</v>
          </cell>
          <cell r="B4079" t="str">
            <v>TUBO PRFV DEFOFO COM JUNTA ELASTICA INTEGRADA,CLASSE PN-16,COM DIAMETRO DE 500MM / SN 5000 N/M2. FORNECIMENTO</v>
          </cell>
          <cell r="C4079" t="str">
            <v>M</v>
          </cell>
        </row>
        <row r="4080">
          <cell r="A4080" t="str">
            <v>06.205.0095-0</v>
          </cell>
          <cell r="B4080" t="str">
            <v>TUBO PRFV DEFOFO COM JUNTA ELASTICA INTEGRADA,CLASSE PN-16,COM DIAMETRO DE 600MM / SN 5000 N/M2. FORNECIMENTO</v>
          </cell>
          <cell r="C4080" t="str">
            <v>M</v>
          </cell>
        </row>
        <row r="4081">
          <cell r="A4081" t="str">
            <v>06.205.0096-0</v>
          </cell>
          <cell r="B4081" t="str">
            <v>TUBO PRFV DEFOFO COM JUNTA ELASTICA INTEGRADA,CLASSE PN-16,COM DIAMETRO DE 700MM / SN 5000 N/M2. FORNECIMENTO</v>
          </cell>
          <cell r="C4081" t="str">
            <v>M</v>
          </cell>
        </row>
        <row r="4082">
          <cell r="A4082" t="str">
            <v>06.205.0097-0</v>
          </cell>
          <cell r="B4082" t="str">
            <v>TUBO PRFV DEFOFO COM JUNTA ELASTICA INTEGRADA,CLASSE PN-16,COM DIAMETRO DE 800MM / SN 5000 N/M2. FORNECIMENTO</v>
          </cell>
          <cell r="C4082" t="str">
            <v>M</v>
          </cell>
        </row>
        <row r="4083">
          <cell r="A4083" t="str">
            <v>06.205.0098-0</v>
          </cell>
          <cell r="B4083" t="str">
            <v>TUBO PRFV DEFOFO COM JUNTA ELASTICA INTEGRADA,CLASSE PN-16,COM DIAMETRO DE 900MM / SN 5000 N/M2. FORNECIMENTO</v>
          </cell>
          <cell r="C4083" t="str">
            <v>M</v>
          </cell>
        </row>
        <row r="4084">
          <cell r="A4084" t="str">
            <v>06.205.0099-0</v>
          </cell>
          <cell r="B4084" t="str">
            <v>TUBO PRFV DEFOFO COM JUNTA ELASTICA INTEGRADA,CLASSE PN-16,COM DIAMETRO DE 1000MM / SN 5000 N/M2. FORNECIMENTO</v>
          </cell>
          <cell r="C4084" t="str">
            <v>M</v>
          </cell>
        </row>
        <row r="4085">
          <cell r="A4085" t="str">
            <v>06.205.0100-0</v>
          </cell>
          <cell r="B4085" t="str">
            <v>TUBO PRFV DEFOFO COM JUNTA ELASTICA INTEGRADA,CLASSE PN-16,COM DIAMETRO DE 1200MM / SN 5000 N/M2. FORNECIMENTO</v>
          </cell>
          <cell r="C4085" t="str">
            <v>M</v>
          </cell>
        </row>
        <row r="4086">
          <cell r="A4086" t="str">
            <v>06.205.0101-0</v>
          </cell>
          <cell r="B4086" t="str">
            <v>TUBO PRFV DEFOFO COM JUNTA ELASTICA INTEGRADA, CLASSE PN-16,COM DIAMETRO DE 1300MM / SN 5000N/M². FORNECIMENTO</v>
          </cell>
          <cell r="C4086" t="str">
            <v>M</v>
          </cell>
        </row>
        <row r="4087">
          <cell r="A4087" t="str">
            <v>06.205.0102-0</v>
          </cell>
          <cell r="B4087" t="str">
            <v>TUBO PRFV DEFOFO COM JUNTA ELASTICA INTEGRADA, CLASSE PN-16,COM DIAMETRO DE 1400MM / SN 5000N/M². FORNECIMENTO</v>
          </cell>
          <cell r="C4087" t="str">
            <v>M</v>
          </cell>
        </row>
        <row r="4088">
          <cell r="A4088" t="str">
            <v>06.205.0103-0</v>
          </cell>
          <cell r="B4088" t="str">
            <v>TUBO PRFV DEFOFO COM JUNTA ELASTICA INTEGRADA, CLASSE PN-16,COM DIAMETRO DE 1500MM / SN 5000N/M². FORNECIMENTO</v>
          </cell>
          <cell r="C4088" t="str">
            <v>M</v>
          </cell>
        </row>
        <row r="4089">
          <cell r="A4089" t="str">
            <v>06.205.0105-0</v>
          </cell>
          <cell r="B4089" t="str">
            <v>TUBO PRFV DEFOFO COM JUNTA ELASTICA INTEGRADA, CLASSE PN-6,COM DIAMETRO DE 50MM / SN 10000N/M². FORNECIMENTO</v>
          </cell>
          <cell r="C4089" t="str">
            <v>M</v>
          </cell>
        </row>
        <row r="4090">
          <cell r="A4090" t="str">
            <v>06.205.0106-0</v>
          </cell>
          <cell r="B4090" t="str">
            <v>TUBO PRFV DEFOFO COM JUNTA ELASTICA INTEGRADA, CLASSE PN-6,COM DIAMETRO DE 100MM / SN 10000N/M². FORNECIMENTO</v>
          </cell>
          <cell r="C4090" t="str">
            <v>M</v>
          </cell>
        </row>
        <row r="4091">
          <cell r="A4091" t="str">
            <v>06.205.0107-0</v>
          </cell>
          <cell r="B4091" t="str">
            <v>TUBO PRFV DEFOFO COM JUNTA ELASTICA INTEGRADA, CLASSE PN-6,COM DIAMETRO DE 150MM / SN 10000N/M². FORNECIMENTO</v>
          </cell>
          <cell r="C4091" t="str">
            <v>M</v>
          </cell>
        </row>
        <row r="4092">
          <cell r="A4092" t="str">
            <v>06.205.0108-0</v>
          </cell>
          <cell r="B4092" t="str">
            <v>TUBO PRFV DEFOFO COM JUNTA ELASTICA INTEGRADA, CLASSE PN-6,COM DIAMETRO DE 200MM / SN 10000N/M². FORNECIMENTO</v>
          </cell>
          <cell r="C4092" t="str">
            <v>M</v>
          </cell>
        </row>
        <row r="4093">
          <cell r="A4093" t="str">
            <v>06.205.0109-0</v>
          </cell>
          <cell r="B4093" t="str">
            <v>TUBO PRFV DEFOFO COM JUNTA ELASTICA INTEGRADA, CLASSE PN-6,COM DIAMETRO DE 250MM / SN 10000N/M². FORNECIMENTO</v>
          </cell>
          <cell r="C4093" t="str">
            <v>M</v>
          </cell>
        </row>
        <row r="4094">
          <cell r="A4094" t="str">
            <v>06.205.0110-0</v>
          </cell>
          <cell r="B4094" t="str">
            <v>TUBO PRFV DEFOFO COM JUNTA ELASTICA INTEGRADA, CLASSE PN-6,COM DIAMETRO DE 300MM / SN 10000N/M². FORNECIMENTO</v>
          </cell>
          <cell r="C4094" t="str">
            <v>M</v>
          </cell>
        </row>
        <row r="4095">
          <cell r="A4095" t="str">
            <v>06.205.0111-0</v>
          </cell>
          <cell r="B4095" t="str">
            <v>TUBO PRFV DEFOFO COM JUNTA ELASTICA INTEGRADA, CLASSE PN-6,COM DIAMETRO DE 350MM / SN 10000N/M². FORNECIMENTO</v>
          </cell>
          <cell r="C4095" t="str">
            <v>M</v>
          </cell>
        </row>
        <row r="4096">
          <cell r="A4096" t="str">
            <v>06.205.0112-0</v>
          </cell>
          <cell r="B4096" t="str">
            <v>TUBO PRFV DEFOFO COM JUNTA ELASTICA INTEGRADA, CLASSE PN-6,COM DIAMETRO DE 400MM / SN 10000N/M². FORNECIMENTO</v>
          </cell>
          <cell r="C4096" t="str">
            <v>M</v>
          </cell>
        </row>
        <row r="4097">
          <cell r="A4097" t="str">
            <v>06.205.0113-0</v>
          </cell>
          <cell r="B4097" t="str">
            <v>TUBO PRFV DEFOFO COM JUNTA ELASTICA INTEGRADA, CLASSE PN-6,COM DIAMETRO DE 500MM / SN 10000N/M². FORNECIMENTO</v>
          </cell>
          <cell r="C4097" t="str">
            <v>M</v>
          </cell>
        </row>
        <row r="4098">
          <cell r="A4098" t="str">
            <v>06.205.0114-0</v>
          </cell>
          <cell r="B4098" t="str">
            <v>TUBO PRFV DEFOFO COM JUNTA ELASTICA INTEGRADA, CLASSE PN-6,COM DIAMETRO DE 600MM / SN 10000N/M². FORNECIMENTO</v>
          </cell>
          <cell r="C4098" t="str">
            <v>M</v>
          </cell>
        </row>
        <row r="4099">
          <cell r="A4099" t="str">
            <v>06.205.0115-0</v>
          </cell>
          <cell r="B4099" t="str">
            <v>TUBO PRFV DEFOFO COM JUNTA ELASTICA INTEGRADA, CLASSE PN-6,COM DIAMETRO DE 700MM / SN 10000N/M². FORNECIMENTO</v>
          </cell>
          <cell r="C4099" t="str">
            <v>M</v>
          </cell>
        </row>
        <row r="4100">
          <cell r="A4100" t="str">
            <v>06.205.0116-0</v>
          </cell>
          <cell r="B4100" t="str">
            <v>TUBO PRFV DEFOFO COM JUNTA ELASTICA INTEGRADA, CLASSE PN-6,COM DIAMETRO DE 800MM / SN 10000N/M². FORNECIMENTO</v>
          </cell>
          <cell r="C4100" t="str">
            <v>M</v>
          </cell>
        </row>
        <row r="4101">
          <cell r="A4101" t="str">
            <v>06.205.0117-0</v>
          </cell>
          <cell r="B4101" t="str">
            <v>TUBO PRFV DEFOFO COM JUNTA ELASTICA INTEGRADA, CLASSE PN-6,COM DIAMETRO DE 900MM / SN 10000N/M². FORNECIMENTO</v>
          </cell>
          <cell r="C4101" t="str">
            <v>M</v>
          </cell>
        </row>
        <row r="4102">
          <cell r="A4102" t="str">
            <v>06.205.0118-0</v>
          </cell>
          <cell r="B4102" t="str">
            <v>TUBO PRFV DEFOFO COM JUNTA ELASTICA INTEGRADA, CLASSE PN-6,COM DIAMETRO DE 1000MM / SN 10000N/M². FORNECIMENTO</v>
          </cell>
          <cell r="C4102" t="str">
            <v>M</v>
          </cell>
        </row>
        <row r="4103">
          <cell r="A4103" t="str">
            <v>06.205.0119-0</v>
          </cell>
          <cell r="B4103" t="str">
            <v>TUBO PRFV DEFOFO COM JUNTA ELASTICA INTEGRADA, CLASSE PN-6,COM DIAMETRO DE 1200MM / SN 10000N/M². FORNECIMENTO</v>
          </cell>
          <cell r="C4103" t="str">
            <v>M</v>
          </cell>
        </row>
        <row r="4104">
          <cell r="A4104" t="str">
            <v>06.205.0120-0</v>
          </cell>
          <cell r="B4104" t="str">
            <v>TUBO PRFV DEFOFO COM JUNTA ELASTICA INTEGRADA, CLASSE PN-6,COM DIAMETRO DE 1300MM / SN 10000N/M². FORNECIMENTO</v>
          </cell>
          <cell r="C4104" t="str">
            <v>M</v>
          </cell>
        </row>
        <row r="4105">
          <cell r="A4105" t="str">
            <v>06.205.0121-0</v>
          </cell>
          <cell r="B4105" t="str">
            <v>TUBO PRFV DEFOFO COM JUNTA ELASTICA INTEGRADA, CLASSE PN-6,COM DIAMETRO DE 1400MM / SN 10000N/M². FORNECIMENTO</v>
          </cell>
          <cell r="C4105" t="str">
            <v>M</v>
          </cell>
        </row>
        <row r="4106">
          <cell r="A4106" t="str">
            <v>06.205.0122-0</v>
          </cell>
          <cell r="B4106" t="str">
            <v>TUBO PRFV DEFOFO COM JUNTA ELASTICA INTEGRADA, CLASSE PN-6,COM DIAMETRO DE 1500MM / SN 10000N/M². FORNECIMENTO</v>
          </cell>
          <cell r="C4106" t="str">
            <v>M</v>
          </cell>
        </row>
        <row r="4107">
          <cell r="A4107" t="str">
            <v>06.205.0123-0</v>
          </cell>
          <cell r="B4107" t="str">
            <v>TUBO PRFV DEFOFO COM JUNTA ELASTICA INTEGRADA, CLASSE PN-10,COM DIAMETRO DE 50MM / SN 10000N/M². FORNECIMENTO</v>
          </cell>
          <cell r="C4107" t="str">
            <v>M</v>
          </cell>
        </row>
        <row r="4108">
          <cell r="A4108" t="str">
            <v>06.205.0124-0</v>
          </cell>
          <cell r="B4108" t="str">
            <v>TUBO PRFV DEFOFO COM JUNTA ELASTICA INTEGRADA, CLASSE PN-10,COM DIAMETRO DE 100MM / SN 10000N/M². FORNECIMENTO</v>
          </cell>
          <cell r="C4108" t="str">
            <v>M</v>
          </cell>
        </row>
        <row r="4109">
          <cell r="A4109" t="str">
            <v>06.205.0125-0</v>
          </cell>
          <cell r="B4109" t="str">
            <v>TUBO PRFV DEFOFO COM JUNTA ELASTICA INTEGRADA, CLASSE PN-10,COM DIAMETRO DE 150MM / SN 10000N/M². FORNECIMENTO</v>
          </cell>
          <cell r="C4109" t="str">
            <v>M</v>
          </cell>
        </row>
        <row r="4110">
          <cell r="A4110" t="str">
            <v>06.205.0126-0</v>
          </cell>
          <cell r="B4110" t="str">
            <v>TUBO PRFV DEFOFO COM JUNTA ELASTICA INTEGRADA, CLASSE PN-10,COM DIAMETRO DE 200MM / SN 10000N/M². FORNECIMENTO</v>
          </cell>
          <cell r="C4110" t="str">
            <v>M</v>
          </cell>
        </row>
        <row r="4111">
          <cell r="A4111" t="str">
            <v>06.205.0127-0</v>
          </cell>
          <cell r="B4111" t="str">
            <v>TUBO PRFV DEFOFO COM JUNTA ELASTICA INTEGRADA, CLASSE PN-10,COM DIAMETRO DE 250MM / SN 10000N/M². FORNECIMENTO</v>
          </cell>
          <cell r="C4111" t="str">
            <v>M</v>
          </cell>
        </row>
        <row r="4112">
          <cell r="A4112" t="str">
            <v>06.205.0128-0</v>
          </cell>
          <cell r="B4112" t="str">
            <v>TUBO PRFV DEFOFO COM JUNTA ELASTICA INTEGRADA, CLASSE PN-10,COM DIAMETRO DE 300MM / SN 10000N/M². FORNECIMENTO</v>
          </cell>
          <cell r="C4112" t="str">
            <v>M</v>
          </cell>
        </row>
        <row r="4113">
          <cell r="A4113" t="str">
            <v>06.205.0129-0</v>
          </cell>
          <cell r="B4113" t="str">
            <v>TUBO PRFV DEFOFO COM JUNTA ELASTICA INTEGRADA, CLASSE PN-10,COM DIAMETRO DE 350MM / SN 10000N/M². FORNECIMENTO</v>
          </cell>
          <cell r="C4113" t="str">
            <v>M</v>
          </cell>
        </row>
        <row r="4114">
          <cell r="A4114" t="str">
            <v>06.205.0130-0</v>
          </cell>
          <cell r="B4114" t="str">
            <v>TUBO PRFV DEFOFO COM JUNTA ELASTICA INTEGRADA, CLASSE PN-10,COM DIAMETRO DE 400MM / SN 10000N/M². FORNECIMENTO</v>
          </cell>
          <cell r="C4114" t="str">
            <v>M</v>
          </cell>
        </row>
        <row r="4115">
          <cell r="A4115" t="str">
            <v>06.205.0131-0</v>
          </cell>
          <cell r="B4115" t="str">
            <v>TUBO PRFV DEFOFO COM JUNTA ELASTICA INTEGRADA, CLASSE PN-10,COM DIAMETRO DE 500MM / SN 10000N/M². FORNECIMENTO</v>
          </cell>
          <cell r="C4115" t="str">
            <v>M</v>
          </cell>
        </row>
        <row r="4116">
          <cell r="A4116" t="str">
            <v>06.205.0132-0</v>
          </cell>
          <cell r="B4116" t="str">
            <v>TUBO PRFV DEFOFO COM JUNTA ELASTICA INTEGRADA, CLASSE PN-10,COM DIAMETRO DE 600MM / SN 10000N/M². FORNECIMENTO</v>
          </cell>
          <cell r="C4116" t="str">
            <v>M</v>
          </cell>
        </row>
        <row r="4117">
          <cell r="A4117" t="str">
            <v>06.205.0133-0</v>
          </cell>
          <cell r="B4117" t="str">
            <v>TUBO PRFV DEFOFO COM JUNTA ELASTICA INTEGRADA, CLASSE PN-10,COM DIAMETRO DE 700MM / SN 10000N/M². FORNECIMENTO</v>
          </cell>
          <cell r="C4117" t="str">
            <v>M</v>
          </cell>
        </row>
        <row r="4118">
          <cell r="A4118" t="str">
            <v>06.205.0134-0</v>
          </cell>
          <cell r="B4118" t="str">
            <v>TUBO PRFV DEFOFO COM JUNTA ELASTICA INTEGRADA, CLASSE PN-10,COM DIAMETRO DE 800MM / SN 10000N/M². FORNECIMENTO</v>
          </cell>
          <cell r="C4118" t="str">
            <v>M</v>
          </cell>
        </row>
        <row r="4119">
          <cell r="A4119" t="str">
            <v>06.205.0135-0</v>
          </cell>
          <cell r="B4119" t="str">
            <v>TUBO PRFV DEFOFO COM JUNTA ELASTICA INTEGRADA, CLASSE PN-10,COM DIAMETRO DE 900MM / SN 10000N/M². FORNECIMENTO</v>
          </cell>
          <cell r="C4119" t="str">
            <v>M</v>
          </cell>
        </row>
        <row r="4120">
          <cell r="A4120" t="str">
            <v>06.205.0136-0</v>
          </cell>
          <cell r="B4120" t="str">
            <v>TUBO PRFV DEFOFO COM JUNTA ELASTICA INTEGRADA, CLASSE PN-10,COM DIAMETRO DE 1000MM / SN 10000N/M². FORNECIMENTO</v>
          </cell>
          <cell r="C4120" t="str">
            <v>M</v>
          </cell>
        </row>
        <row r="4121">
          <cell r="A4121" t="str">
            <v>06.205.0137-0</v>
          </cell>
          <cell r="B4121" t="str">
            <v>TUBO PRFV DEFOFO COM JUNTA ELASTICA INTEGRADA, CLASSE PN-10,COM DIAMETRO DE 1200MM / SN 10000N/M². FORNECIMENTO</v>
          </cell>
          <cell r="C4121" t="str">
            <v>M</v>
          </cell>
        </row>
        <row r="4122">
          <cell r="A4122" t="str">
            <v>06.205.0138-0</v>
          </cell>
          <cell r="B4122" t="str">
            <v>TUBO PRFV DEFOFO COM JUNTA ELASTICA INTEGRADA, CLASSE PN-10,COM DIAMETRO DE 1300MM / SN 10000N/M². FORNECIMENTO</v>
          </cell>
          <cell r="C4122" t="str">
            <v>M</v>
          </cell>
        </row>
        <row r="4123">
          <cell r="A4123" t="str">
            <v>06.205.0139-0</v>
          </cell>
          <cell r="B4123" t="str">
            <v>TUBO PRFV DEFOFO COM JUNTA ELASTICA INTEGRADA, CLASSE PN-10,COM DIAMETRO DE 1400MM / SN 10000N/M². FORNECIMENTO</v>
          </cell>
          <cell r="C4123" t="str">
            <v>M</v>
          </cell>
        </row>
        <row r="4124">
          <cell r="A4124" t="str">
            <v>06.205.0140-0</v>
          </cell>
          <cell r="B4124" t="str">
            <v>TUBO PRFV DEFOFO COM JUNTA ELASTICA INTEGRADA, CLASSE PN-10,COM DIAMETRO DE 1500MM / SN 10000N/M². FORNECIMENTO</v>
          </cell>
          <cell r="C4124" t="str">
            <v>M</v>
          </cell>
        </row>
        <row r="4125">
          <cell r="A4125" t="str">
            <v>06.205.0141-0</v>
          </cell>
          <cell r="B4125" t="str">
            <v>TUBO PRFV DEFOFO COM JUNTA ELASTICA INTEGRADA, CLASSE PN-16,COM DIAMETRO DE 50MM / SN 10000N/M². FORNECIMENTO</v>
          </cell>
          <cell r="C4125" t="str">
            <v>M</v>
          </cell>
        </row>
        <row r="4126">
          <cell r="A4126" t="str">
            <v>06.205.0142-0</v>
          </cell>
          <cell r="B4126" t="str">
            <v>TUBO PRFV DEFOFO COM JUNTA ELASTICA INTEGRADA, CLASSE PN-16,COM DIAMETRO DE 100MM / SN 10000N/M². FORNECIMENTO</v>
          </cell>
          <cell r="C4126" t="str">
            <v>M</v>
          </cell>
        </row>
        <row r="4127">
          <cell r="A4127" t="str">
            <v>06.205.0143-0</v>
          </cell>
          <cell r="B4127" t="str">
            <v>TUBO PRFV DEFOFO COM JUNTA ELASTICA INTEGRADA, CLASSE PN-16,COM DIAMETRO DE 150MM / SN 10000N/M². FORNECIMENTO</v>
          </cell>
          <cell r="C4127" t="str">
            <v>M</v>
          </cell>
        </row>
        <row r="4128">
          <cell r="A4128" t="str">
            <v>06.205.0144-0</v>
          </cell>
          <cell r="B4128" t="str">
            <v>TUBO PRFV DEFOFO COM JUNTA ELASTICA INTEGRADA, CLASSE PN-16,COM DIAMETRO DE 200MM / SN 10000N/M². FORNECIMENTO</v>
          </cell>
          <cell r="C4128" t="str">
            <v>M</v>
          </cell>
        </row>
        <row r="4129">
          <cell r="A4129" t="str">
            <v>06.205.0145-0</v>
          </cell>
          <cell r="B4129" t="str">
            <v>TUBO PRFV DEFOFO COM JUNTA ELASTICA INTEGRADA, CLASSE PN-16,COM DIAMETRO DE 250MM / SN 10000N/M². FORNECIMENTO</v>
          </cell>
          <cell r="C4129" t="str">
            <v>M</v>
          </cell>
        </row>
        <row r="4130">
          <cell r="A4130" t="str">
            <v>06.205.0146-0</v>
          </cell>
          <cell r="B4130" t="str">
            <v>TUBO PRFV DEFOFO COM JUNTA ELASTICA INTEGRADA, CLASSE PN-16,COM DIAMETRO DE 300MM / SN 10000N/M². FORNECIMENTO</v>
          </cell>
          <cell r="C4130" t="str">
            <v>M</v>
          </cell>
        </row>
        <row r="4131">
          <cell r="A4131" t="str">
            <v>06.205.0147-0</v>
          </cell>
          <cell r="B4131" t="str">
            <v>TUBO PRFV DEFOFO COM JUNTA ELASTICA INTEGRADA, CLASSE PN-16,COM DIAMETRO DE 350MM / SN 10000N/M². FORNECIMENTO</v>
          </cell>
          <cell r="C4131" t="str">
            <v>M</v>
          </cell>
        </row>
        <row r="4132">
          <cell r="A4132" t="str">
            <v>06.205.0148-0</v>
          </cell>
          <cell r="B4132" t="str">
            <v>TUBO PRFV DEFOFO COM JUNTA ELASTICA INTEGRADA, CLASSE PN-16,COM DIAMETRO DE 400MM / SN 10000N/M2. FORNECIMENTO</v>
          </cell>
          <cell r="C4132" t="str">
            <v>M</v>
          </cell>
        </row>
        <row r="4133">
          <cell r="A4133" t="str">
            <v>06.205.0149-0</v>
          </cell>
          <cell r="B4133" t="str">
            <v>TUBO PRFV DEFOFO COM JUNTA ELASTICA INTEGRADA, CLASSE PN-16,COM DIAMETRO DE 500MM / SN 10000N/M². FORNECIMENTO</v>
          </cell>
          <cell r="C4133" t="str">
            <v>M</v>
          </cell>
        </row>
        <row r="4134">
          <cell r="A4134" t="str">
            <v>06.205.0150-0</v>
          </cell>
          <cell r="B4134" t="str">
            <v>TUBO PRFV DEFOFO COM JUNTA ELASTICA INTEGRADA, CLASSE PN-16,COM DIAMETRO DE 600MM / SN 10000N/M². FORNECIMENTO</v>
          </cell>
          <cell r="C4134" t="str">
            <v>M</v>
          </cell>
        </row>
        <row r="4135">
          <cell r="A4135" t="str">
            <v>06.205.0151-0</v>
          </cell>
          <cell r="B4135" t="str">
            <v>TUBO PRFV DEFOFO COM JUNTA ELASTICA INTEGRADA, CLASSE PN-16,COM DIAMETRO DE 700MM / SN 10000N/M². FORNECIMENTO</v>
          </cell>
          <cell r="C4135" t="str">
            <v>M</v>
          </cell>
        </row>
        <row r="4136">
          <cell r="A4136" t="str">
            <v>06.205.0152-0</v>
          </cell>
          <cell r="B4136" t="str">
            <v>TUBO PRFV DEFOFO COM JUNTA ELASTICA INTEGRADA, CLASSE PN-16,COM DIAMETRO DE 800MM / SN 10000N/M². FORNECIMENTO</v>
          </cell>
          <cell r="C4136" t="str">
            <v>M</v>
          </cell>
        </row>
        <row r="4137">
          <cell r="A4137" t="str">
            <v>06.205.0153-0</v>
          </cell>
          <cell r="B4137" t="str">
            <v>TUBO PRFV DEFOFO COM JUNTA ELASTICA INTEGRADA, CLASSE PN-16,COM DIAMETRO DE 900MM / SN 10000N/M². FORNECIMENTO</v>
          </cell>
          <cell r="C4137" t="str">
            <v>M</v>
          </cell>
        </row>
        <row r="4138">
          <cell r="A4138" t="str">
            <v>06.205.0154-0</v>
          </cell>
          <cell r="B4138" t="str">
            <v>TUBO PRFV DEFOFO COM JUNTA ELASTICA INTEGRADA, CLASSE PN-16,COM DIAMETRO DE 1000MM / SN 10000N/M². FORNECIMENTO</v>
          </cell>
          <cell r="C4138" t="str">
            <v>M</v>
          </cell>
        </row>
        <row r="4139">
          <cell r="A4139" t="str">
            <v>06.205.0155-0</v>
          </cell>
          <cell r="B4139" t="str">
            <v>TUBO PRFV DEFOFO COM JUNTA ELASTICA INTEGRADA, CLASSE PN-16,COM DIAMETRO DE 1200MM / SN 10000N/M². FORNECIMENTO</v>
          </cell>
          <cell r="C4139" t="str">
            <v>M</v>
          </cell>
        </row>
        <row r="4140">
          <cell r="A4140" t="str">
            <v>06.205.0156-0</v>
          </cell>
          <cell r="B4140" t="str">
            <v>TUBO PRFV DEFOFO COM JUNTA ELASTICA INTEGRADA, CLASSE PN-16,COM DIAMETRO DE 1300MM / SN 10000N/M². FORNECIMENTO</v>
          </cell>
          <cell r="C4140" t="str">
            <v>M</v>
          </cell>
        </row>
        <row r="4141">
          <cell r="A4141" t="str">
            <v>06.205.0157-0</v>
          </cell>
          <cell r="B4141" t="str">
            <v>TUBO PRFV DEFOFO COM JUNTA ELASTICA INTEGRADA, CLASSE PN-16,COM DIAMETRO DE 1400MM / SN 10000N/M². FORNECIMENTO</v>
          </cell>
          <cell r="C4141" t="str">
            <v>M</v>
          </cell>
        </row>
        <row r="4142">
          <cell r="A4142" t="str">
            <v>06.205.0158-0</v>
          </cell>
          <cell r="B4142" t="str">
            <v>TUBO PRFV DEFOFO COM JUNTA ELASTICA INTEGRADA, CLASSE PN-16,COM DIAMETRO DE 1500MM / SN 10000N/M². FORNECIMENTO</v>
          </cell>
          <cell r="C4142" t="str">
            <v>M</v>
          </cell>
        </row>
        <row r="4143">
          <cell r="A4143" t="str">
            <v>06.250.0010-0</v>
          </cell>
          <cell r="B4143" t="str">
            <v>TUBO DE CONCRETO ARMADO, CLASSE EA-2(NBR 8890/03),JUNTA ELASTICA,PARA ESGOTO SANITARIO,COM DIAMETRO DE  300MM,INCLUSIVEANEL DE BORRACHA. FORNECIMENTO</v>
          </cell>
          <cell r="C4143" t="str">
            <v>M</v>
          </cell>
        </row>
        <row r="4144">
          <cell r="A4144" t="str">
            <v>06.250.0012-0</v>
          </cell>
          <cell r="B4144" t="str">
            <v>TUBO DE CONCRETO ARMADO, CLASSE EA-2(NBR-8890/03),JUNTA ELASTICA,PARA ESGOTO SANITARIO,COM DIAMETRO DE  400MM,INCLUSIVEANEL DE BORRACHA. FORNECIMENTO</v>
          </cell>
          <cell r="C4144" t="str">
            <v>M</v>
          </cell>
        </row>
        <row r="4145">
          <cell r="A4145" t="str">
            <v>06.250.0013-0</v>
          </cell>
          <cell r="B4145" t="str">
            <v>TUBO DE CONCRETO ARMADO, CLASSE EA-2(NBR-8890/03),JUNTA ELASTICA,PARA ESGOTO SANITARIO,COM DIAMETRO DE  500MM,INCLUSIVEANEL DE BORRACHA. FORNECIMENTO</v>
          </cell>
          <cell r="C4145" t="str">
            <v>M</v>
          </cell>
        </row>
        <row r="4146">
          <cell r="A4146" t="str">
            <v>06.250.0014-0</v>
          </cell>
          <cell r="B4146" t="str">
            <v>TUBO DE CONCRETO ARMADO, CLASSE EA-2(NBR-8890/03),JUNTA ELASTICA,PARA ESGOTO SANITARIO,COM DIAMETRO DE  600MM,INCLUSIVEANEL DE BORRACHA. FORNECIMENTO</v>
          </cell>
          <cell r="C4146" t="str">
            <v>M</v>
          </cell>
        </row>
        <row r="4147">
          <cell r="A4147" t="str">
            <v>06.250.0015-0</v>
          </cell>
          <cell r="B4147" t="str">
            <v>TUBO DE CONCRETO ARMADO, CLASSE EA-2(NBR-8890/03),JUNTA ELASTICA,PARA ESGOTO SANITARIO,COM DIAMETRO DE  700MM,INCLUSIVEANEL DE BORRACHA. FORNECIMENTO</v>
          </cell>
          <cell r="C4147" t="str">
            <v>M</v>
          </cell>
        </row>
        <row r="4148">
          <cell r="A4148" t="str">
            <v>06.250.0016-0</v>
          </cell>
          <cell r="B4148" t="str">
            <v>TUBO DE CONCRETO ARMADO, CLASSE EA-2(NBR-8890/03),JUNTA ELASTICA,PARA ESGOTO SANITARIO,COM DIAMETRO DE  800MM,INCLUSIVEANEL DE BORRACHA. FORNECIMENTO</v>
          </cell>
          <cell r="C4148" t="str">
            <v>M</v>
          </cell>
        </row>
        <row r="4149">
          <cell r="A4149" t="str">
            <v>06.250.0017-0</v>
          </cell>
          <cell r="B4149" t="str">
            <v>TUBO DE CONCRETO ARMADO, CLASSE EA-2(NBR-8890/03),JUNTA ELASTICA,PARA ESGOTO SANITARIO,COM DIAMETRO DE  900MM,INCLUSIVEANEL DE BORRACHA. FORNECIMENTO</v>
          </cell>
          <cell r="C4149" t="str">
            <v>M</v>
          </cell>
        </row>
        <row r="4150">
          <cell r="A4150" t="str">
            <v>06.250.0018-0</v>
          </cell>
          <cell r="B4150" t="str">
            <v>TUBO DE CONCRETO ARMADO, CLASSE EA-2(NBR-8890/03),JUNTA ELASTICA,PARA ESGOTO SANITARIO,COM DIAMETRO DE 1000MM,INCLUSIVEANEL DE BORRACHA. FORNECIMENTO</v>
          </cell>
          <cell r="C4150" t="str">
            <v>M</v>
          </cell>
        </row>
        <row r="4151">
          <cell r="A4151" t="str">
            <v>06.250.0019-0</v>
          </cell>
          <cell r="B4151" t="str">
            <v>TUBO DE CONCRETO ARMADO, CLASSE EA-2(NBR-8890/03),JUNTA ELASTICA,PARA ESGOTO SANITARIO,COM DIAMETRO DE 1100MM,INCLUSIVEANEL DE BORRACHA. FORNECIMENTO</v>
          </cell>
          <cell r="C4151" t="str">
            <v>M</v>
          </cell>
        </row>
        <row r="4152">
          <cell r="A4152" t="str">
            <v>06.250.0020-0</v>
          </cell>
          <cell r="B4152" t="str">
            <v>TUBO DE CONCRETO ARMADO, CLASSE EA-2(NBR-8890/03),JUNTA ELASTICA,PARA ESGOTO SANITARIO,COM DIAMETRO DE 1200MM,INCLUSIVEANEL DE BORRACHA. FORNECIMENTO</v>
          </cell>
          <cell r="C4152" t="str">
            <v>M</v>
          </cell>
        </row>
        <row r="4153">
          <cell r="A4153" t="str">
            <v>06.250.0021-0</v>
          </cell>
          <cell r="B4153" t="str">
            <v>TUBO DE CONCRETO ARMADO, CLASSE EA-2(NBR-8890/03),JUNTA ELASTICA,PARA ESGOTO SANITARIO,COM DIAMETRO DE 1500MM,INCLUSIVEANEL DE BORRACHA. FORNECIMENTO</v>
          </cell>
          <cell r="C4153" t="str">
            <v>M</v>
          </cell>
        </row>
        <row r="4154">
          <cell r="A4154" t="str">
            <v>06.250.0022-0</v>
          </cell>
          <cell r="B4154" t="str">
            <v>TUBO DE CONCRETO ARMADO, CLASSE EA-2(NBR 8890/03),JUNTA ELASTICA,PARA ESGOTO SANITARIO,COM DIAMETRO DE 1750MM,INCLUSIVEANEL DE BORRACHA. FORNECIMENTO</v>
          </cell>
          <cell r="C4154" t="str">
            <v>M</v>
          </cell>
        </row>
        <row r="4155">
          <cell r="A4155" t="str">
            <v>06.250.0023-0</v>
          </cell>
          <cell r="B4155" t="str">
            <v>TUBO DE CONCRETO ARMADO, CLASSE EA-2(NBR 8890/03),JUNTA ELASTICA,PARA ESGOTO SANITARIO,COM DIAMETRO DE 2000MM,INCLUSIVEANEL DE BORRACHA. FORNECIMENTO</v>
          </cell>
          <cell r="C4155" t="str">
            <v>M</v>
          </cell>
        </row>
        <row r="4156">
          <cell r="A4156" t="str">
            <v>06.250.0030-0</v>
          </cell>
          <cell r="B4156" t="str">
            <v>TUBO DE CONCRETO ARMADO, CLASSE EA-3(NBR 8890/03),JUNTA ELASTICA,PARA ESGOTO SANITARIO,COM DIAMETRO DE  300MM,INCLUSIVEANEL DE BORRACHA. FORNECIMENTO</v>
          </cell>
          <cell r="C4156" t="str">
            <v>M</v>
          </cell>
        </row>
        <row r="4157">
          <cell r="A4157" t="str">
            <v>06.250.0031-0</v>
          </cell>
          <cell r="B4157" t="str">
            <v>TUBO DE CONCRETO ARMADO, CLASSE EA-3(NBR 8890/03),JUNTA ELASTICA,PARA ESGOTO SANITARIO,COM DIAMETRO DE  400MM,INCLUSIVEANEL DE BORRACHA. FORNECIMENTO</v>
          </cell>
          <cell r="C4157" t="str">
            <v>M</v>
          </cell>
        </row>
        <row r="4158">
          <cell r="A4158" t="str">
            <v>06.250.0032-0</v>
          </cell>
          <cell r="B4158" t="str">
            <v>TUBO DE CONCRETO ARMADO, CLASSE EA-3(NBR 8890/03),JUNTA ELASTICA,PARA ESGOTO SANITARIO,COM DIAMETRO DE  500MM,INCLUSIVEANEL DE BORRACHA. FORNECIMENTO</v>
          </cell>
          <cell r="C4158" t="str">
            <v>M</v>
          </cell>
        </row>
        <row r="4159">
          <cell r="A4159" t="str">
            <v>06.250.0033-0</v>
          </cell>
          <cell r="B4159" t="str">
            <v>TUBO DE CONCRETO ARMADO, CLASSE EA-3(NBR 8890/03),JUNTA ELASTICA,PARA ESGOTO SANITARIO,COM DIAMETRO DE  600MM,INCLUSIVEANEL DE BORRACHA. FORNECIMENTO</v>
          </cell>
          <cell r="C4159" t="str">
            <v>M</v>
          </cell>
        </row>
        <row r="4160">
          <cell r="A4160" t="str">
            <v>06.250.0034-0</v>
          </cell>
          <cell r="B4160" t="str">
            <v>TUBO DE CONCRETO ARMADO, CLASSE EA-3(NBR 8890/03),JUNTA ELASTICA,PARA ESGOTO SANITARIO,COM DIAMETRO DE  700MM,INCLUSIVEANEL DE BORRACHA. FORNECIMENTO</v>
          </cell>
          <cell r="C4160" t="str">
            <v>M</v>
          </cell>
        </row>
        <row r="4161">
          <cell r="A4161" t="str">
            <v>06.250.0035-0</v>
          </cell>
          <cell r="B4161" t="str">
            <v>TUBO DE CONCRETO ARMADO, CLASSE EA-3(NBR 8890/03),JUNTA ELASTICA,PARA ESGOTO SANITARIO,COM DIAMETRO DE  800MM,INCLUSIVEANEL DE BORRACHA. FORNECIMENTO</v>
          </cell>
          <cell r="C4161" t="str">
            <v>M</v>
          </cell>
        </row>
        <row r="4162">
          <cell r="A4162" t="str">
            <v>06.250.0036-0</v>
          </cell>
          <cell r="B4162" t="str">
            <v>TUBO DE CONCRETO ARMADO, CLASSE EA-3(NBR 8890/03),JUNTA ELASTICA,PARA ESGOTO SANITARIO,COM DIAMETRO DE  900MM,INCLUSIVEANEL DE BORRACHA. FORNECIMENTO</v>
          </cell>
          <cell r="C4162" t="str">
            <v>M</v>
          </cell>
        </row>
        <row r="4163">
          <cell r="A4163" t="str">
            <v>06.250.0037-0</v>
          </cell>
          <cell r="B4163" t="str">
            <v>TUBO DE CONCRETO ARMADO, CLASSE EA-3(NBR 8890/03),JUNTA ELASTICA,PARA ESGOTO SANITARIO,COM DIAMETRO DE 1000MM,INCLUSIVEANEL DE BORRACHA. FORNECIMENTO</v>
          </cell>
          <cell r="C4163" t="str">
            <v>M</v>
          </cell>
        </row>
        <row r="4164">
          <cell r="A4164" t="str">
            <v>06.250.0038-0</v>
          </cell>
          <cell r="B4164" t="str">
            <v>TUBO DE CONCRETO ARMADO, CLASSE EA-3(NBR 8890/03),JUNTA ELASTICA,PARA ESGOTO SANITARIO,COM DIAMETRO DE 1100MM,INCLUSIVEANEL DE BORRACHA. FORNECIMENTO</v>
          </cell>
          <cell r="C4164" t="str">
            <v>M</v>
          </cell>
        </row>
        <row r="4165">
          <cell r="A4165" t="str">
            <v>06.250.0039-0</v>
          </cell>
          <cell r="B4165" t="str">
            <v>TUBO DE CONCRETO ARMADO, CLASSE EA-3(NBR 8890/03),JUNTA ELASTICA,PARA ESGOTO SANITARIO,COM DIAMETRO DE 1200MM,INCLUSIVEANEL DE BORRACHA. FORNECIMENTO</v>
          </cell>
          <cell r="C4165" t="str">
            <v>M</v>
          </cell>
        </row>
        <row r="4166">
          <cell r="A4166" t="str">
            <v>06.250.0040-0</v>
          </cell>
          <cell r="B4166" t="str">
            <v>TUBO DE CONCRETO ARMADO, CLASSE EA-3(NBR 8890/03),JUNTA ELASTICA,PARA ESGOTO SANITARIO,COM DIAMETRO DE 1500MM,INCLUSIVEANEL DE BORRACHA. FORNECIMENTO</v>
          </cell>
          <cell r="C4166" t="str">
            <v>M</v>
          </cell>
        </row>
        <row r="4167">
          <cell r="A4167" t="str">
            <v>06.250.0041-0</v>
          </cell>
          <cell r="B4167" t="str">
            <v>TUBO DE CONCRETO ARMADO, CLASSE EA-3(NBR 8890/03),JUNTA ELASTICA,PARA ESGOTO SANITARIO,COM DIAMETRO DE 1750MM,INCLUSIVEANEL DE BORRACHA. FORNECIMENTO</v>
          </cell>
          <cell r="C4167" t="str">
            <v>M</v>
          </cell>
        </row>
        <row r="4168">
          <cell r="A4168" t="str">
            <v>06.250.0042-0</v>
          </cell>
          <cell r="B4168" t="str">
            <v>TUBO DE CONCRETO ARMADO, CLASSE EA-3(NBR 8890/03),JUNTA ELASTICA,PARA ESGOTO SANITARIO,COM DIAMETRO DE 2000MM,INCLUSIVEANEL DE BORRACHA. FORNECIMENTO</v>
          </cell>
          <cell r="C4168" t="str">
            <v>M</v>
          </cell>
        </row>
        <row r="4169">
          <cell r="A4169" t="str">
            <v>06.250.0050-0</v>
          </cell>
          <cell r="B4169" t="str">
            <v>TUBO DE CONCRETO ARMADO, CLASSE EA-4(NBR 8890/03),JUNTA ELASTICA,PARA ESGOTO SANITARIO,COM DIAMETRO DE  300MM,INCLUSIVEANEL DE BORRACHA. FORNECIMENTO</v>
          </cell>
          <cell r="C4169" t="str">
            <v>M</v>
          </cell>
        </row>
        <row r="4170">
          <cell r="A4170" t="str">
            <v>06.250.0051-0</v>
          </cell>
          <cell r="B4170" t="str">
            <v>TUBO DE CONCRETO ARMADO, CLASSE EA-4(NBR 8890/03),JUNTA ELASTICA,PARA ESGOTO SANITARIO,COM DIAMETRO DE  400MM,INCLUSIVEANEL DE BORRACHA. FORNECIMENTO</v>
          </cell>
          <cell r="C4170" t="str">
            <v>M</v>
          </cell>
        </row>
        <row r="4171">
          <cell r="A4171" t="str">
            <v>06.250.0052-0</v>
          </cell>
          <cell r="B4171" t="str">
            <v>TUBO DE CONCRETO ARMADO, CLASSE EA-4(NBR 8890/03),JUNTA ELASTICA,PARA ESGOTO SANITARIO,COM DIAMETRO DE  500MM,INCLUSIVEANEL DE BORRACHA. FORNECIMENTO</v>
          </cell>
          <cell r="C4171" t="str">
            <v>M</v>
          </cell>
        </row>
        <row r="4172">
          <cell r="A4172" t="str">
            <v>06.250.0053-0</v>
          </cell>
          <cell r="B4172" t="str">
            <v>TUBO DE CONCRETO ARMADO, CLASSE EA-4(NBR 8890/03),JUNTA ELASTICA,PARA ESGOTO SANITARIO,COM DIAMETRO DE  600MM,INCLUSIVEANEL DE BORRACHA. FORNECIMENTO</v>
          </cell>
          <cell r="C4172" t="str">
            <v>M</v>
          </cell>
        </row>
        <row r="4173">
          <cell r="A4173" t="str">
            <v>06.250.0054-0</v>
          </cell>
          <cell r="B4173" t="str">
            <v>TUBO DE CONCRETO ARMADO, CLASSE EA-4(NBR 8890/03),JUNTA ELASTICA,PARA ESGOTO SANITARIO,COM DIAMETRO DE  700MM,INCLUSIVEANEL DE BORRACHA. FORNECIMENTO</v>
          </cell>
          <cell r="C4173" t="str">
            <v>M</v>
          </cell>
        </row>
        <row r="4174">
          <cell r="A4174" t="str">
            <v>06.250.0055-0</v>
          </cell>
          <cell r="B4174" t="str">
            <v>TUBO DE CONCRETO ARMADO, CLASSE EA-4(NBR 8890/03),JUNTA ELASTICA,PARA ESGOTO SANITARIO,COM DIAMETRO DE  800MM,INCLUSIVEANEL DE BORRACHA. FORNECIMENTO</v>
          </cell>
          <cell r="C4174" t="str">
            <v>M</v>
          </cell>
        </row>
        <row r="4175">
          <cell r="A4175" t="str">
            <v>06.250.0056-0</v>
          </cell>
          <cell r="B4175" t="str">
            <v>TUBO DE CONCRETO ARMADO, CLASSE EA-4(NBR 8890/03),JUNTA ELASTICA,PARA ESGOTO SANITARIO,COM DIAMETRO DE  900MM,INCLUSIVEANEL DE BORRACHA. FORNECIMENTO</v>
          </cell>
          <cell r="C4175" t="str">
            <v>M</v>
          </cell>
        </row>
        <row r="4176">
          <cell r="A4176" t="str">
            <v>06.250.0057-0</v>
          </cell>
          <cell r="B4176" t="str">
            <v>TUBO DE CONCRETO ARMADO, CLASSE EA-4(NBR 8890/03),JUNTA ELASTICA,PARA ESGOTO SANITARIO,COM DIAMETRO DE 1000MM,INCLUSIVEANEL DE BORRACHA. FORNECIMENTO</v>
          </cell>
          <cell r="C4176" t="str">
            <v>M</v>
          </cell>
        </row>
        <row r="4177">
          <cell r="A4177" t="str">
            <v>06.250.0058-0</v>
          </cell>
          <cell r="B4177" t="str">
            <v>TUBO DE CONCRETO ARMADO, CLASSE EA-4(NBR 8890/03),JUNTA ELASTICA,PARA ESGOTO SANITARIO,COM DIAMETRO DE 1100MM,INCLUSIVEANEL DE BORRACHA. FORNECIMENTO</v>
          </cell>
          <cell r="C4177" t="str">
            <v>M</v>
          </cell>
        </row>
        <row r="4178">
          <cell r="A4178" t="str">
            <v>06.250.0059-0</v>
          </cell>
          <cell r="B4178" t="str">
            <v>TUBO DE CONCRETO ARMADO, CLASSE EA-4(NBR 8890/03),JUNTA ELASTICA,PARA ESGOTO SANITARIO,COM DIAMETRO DE 1200MM,INCLUSIVEANEL DE BORRACHA. FORNECIMENTO</v>
          </cell>
          <cell r="C4178" t="str">
            <v>M</v>
          </cell>
        </row>
        <row r="4179">
          <cell r="A4179" t="str">
            <v>06.250.0060-0</v>
          </cell>
          <cell r="B4179" t="str">
            <v>TUBO DE CONCRETO ARMADO, CLASSE EA-4(NBR 8890/03),JUNTA ELASTICA,PARA ESGOTO SANITARIO,COM DIAMETRO DE 1500MM,INCLUSIVEANEL DE BORRACHA. FORNECIMENTO</v>
          </cell>
          <cell r="C4179" t="str">
            <v>M</v>
          </cell>
        </row>
        <row r="4180">
          <cell r="A4180" t="str">
            <v>06.250.0061-0</v>
          </cell>
          <cell r="B4180" t="str">
            <v>TUBO DE CONCRETO ARMADO, CLASSE EA-4(NBR 8890/03),JUNTA ELASTICA,PARA ESGOTO SANITARIO,COM DIAMETRO DE 1750MM,INCLUSIVEANEL DE BORRACHA. FORNECIMENTO</v>
          </cell>
          <cell r="C4180" t="str">
            <v>M</v>
          </cell>
        </row>
        <row r="4181">
          <cell r="A4181" t="str">
            <v>06.250.0062-0</v>
          </cell>
          <cell r="B4181" t="str">
            <v>TUBO DE CONCRETO ARMADO, CLASSE EA-4(NBR 8890/03),JUNTA ELASTICA,PARA ESGOTO SANITARIO,COM DIAMETRO DE 2000MM,INCLUSIVEANEL DE BORRACHA. FORNECIMENTO</v>
          </cell>
          <cell r="C4181" t="str">
            <v>M</v>
          </cell>
        </row>
        <row r="4182">
          <cell r="A4182" t="str">
            <v>06.251.0030-0</v>
          </cell>
          <cell r="B4182" t="str">
            <v>TUBO DE CONCRETO ARMADO, CLASSE PA-1,PARA GALERIAS DE AGUASPLUVIAIS,COM DIAMETRO DE  300MM,JUNTA DE ARGAMASSA. FORNECIMENTO</v>
          </cell>
          <cell r="C4182" t="str">
            <v>M</v>
          </cell>
        </row>
        <row r="4183">
          <cell r="A4183" t="str">
            <v>06.251.0031-0</v>
          </cell>
          <cell r="B4183" t="str">
            <v>TUBO DE CONCRETO ARMADO, CLASSE PA-1,PARA GALERIAS DE AGUASPLUVIAIS,COM DIAMETRO DE  400MM,JUNTA DE ARGAMASSA. FORNECIMENTO</v>
          </cell>
          <cell r="C4183" t="str">
            <v>M</v>
          </cell>
        </row>
        <row r="4184">
          <cell r="A4184" t="str">
            <v>06.251.0032-0</v>
          </cell>
          <cell r="B4184" t="str">
            <v>TUBO DE CONCRETO ARMADO, CLASSE PA-1,PARA GALERIAS DE AGUASPLUVIAIS,COM DIAMETRO DE  500MM,JUNTA DE ARGAMASSA. FORNECIMENTO</v>
          </cell>
          <cell r="C4184" t="str">
            <v>M</v>
          </cell>
        </row>
        <row r="4185">
          <cell r="A4185" t="str">
            <v>06.251.0033-0</v>
          </cell>
          <cell r="B4185" t="str">
            <v>TUBO DE CONCRETO ARMADO, CLASSE PA-1,PARA GALERIAS DE AGUASPLUVIAIS,COM DIAMETRO DE  600MM,JUNTA DE ARGAMASSA. FORNECIMENTO</v>
          </cell>
          <cell r="C4185" t="str">
            <v>M</v>
          </cell>
        </row>
        <row r="4186">
          <cell r="A4186" t="str">
            <v>06.251.0034-0</v>
          </cell>
          <cell r="B4186" t="str">
            <v>TUBO DE CONCRETO ARMADO, CLASSE PA-1,PARA GALERIAS DE AGUASPLUVIAIS,COM DIAMETRO DE  700MM,JUNTA DE ARGAMASSA. FORNECIMENTO</v>
          </cell>
          <cell r="C4186" t="str">
            <v>M</v>
          </cell>
        </row>
        <row r="4187">
          <cell r="A4187" t="str">
            <v>06.251.0035-0</v>
          </cell>
          <cell r="B4187" t="str">
            <v>TUBO DE CONCRETO ARMADO, CLASSE PA-1,PARA GALERIAS DE AGUASPLUVIAIS,COM DIAMETRO DE  800MM,JUNTA DE ARGAMASSA. FORNECIMENTO</v>
          </cell>
          <cell r="C4187" t="str">
            <v>M</v>
          </cell>
        </row>
        <row r="4188">
          <cell r="A4188" t="str">
            <v>06.251.0036-0</v>
          </cell>
          <cell r="B4188" t="str">
            <v>TUBO DE CONCRETO ARMADO, CLASSE PA-1,PARA GALERIAS DE AGUASPLUVIAIS,COM DIAMETRO DE  900MM,JUNTA DE ARGAMASSA. FORNECIMENTO</v>
          </cell>
          <cell r="C4188" t="str">
            <v>M</v>
          </cell>
        </row>
        <row r="4189">
          <cell r="A4189" t="str">
            <v>06.251.0037-0</v>
          </cell>
          <cell r="B4189" t="str">
            <v>TUBO DE CONCRETO ARMADO, CLASSE PA-1,PARA GALERIAS DE AGUASPLUVIAIS,COM DIAMETRO DE 1000MM,JUNTA DE ARGAMASSA. FORNECIMENTO</v>
          </cell>
          <cell r="C4189" t="str">
            <v>M</v>
          </cell>
        </row>
        <row r="4190">
          <cell r="A4190" t="str">
            <v>06.251.0038-0</v>
          </cell>
          <cell r="B4190" t="str">
            <v>TUBO DE CONCRETO ARMADO, CLASSE PA-1,PARA GALERIAS DE AGUASPLUVIAIS,COM DIAMETRO DE 1200MM,JUNTA DE ARGAMASSA. FORNECIMENTO</v>
          </cell>
          <cell r="C4190" t="str">
            <v>M</v>
          </cell>
        </row>
        <row r="4191">
          <cell r="A4191" t="str">
            <v>06.251.0039-0</v>
          </cell>
          <cell r="B4191" t="str">
            <v>TUBO DE CONCRETO ARMADO, CLASSE PA-1,PARA GALERIAS DE AGUASPLUVIAIS,COM DIAMETRO DE 1500MM,JUNTA DE ARGAMASSA. FORNECIMENTO</v>
          </cell>
          <cell r="C4191" t="str">
            <v>M</v>
          </cell>
        </row>
        <row r="4192">
          <cell r="A4192" t="str">
            <v>06.251.0040-0</v>
          </cell>
          <cell r="B4192" t="str">
            <v>TUBO DE CONCRETO ARMADO, CLASSE PA-2,PARA GALERIAS DE AGUASPLUVIAIS,COM DIAMETRO DE  300MM,JUNTA DE ARGAMASSA. FORNECIMENTO</v>
          </cell>
          <cell r="C4192" t="str">
            <v>M</v>
          </cell>
        </row>
        <row r="4193">
          <cell r="A4193" t="str">
            <v>06.251.0041-0</v>
          </cell>
          <cell r="B4193" t="str">
            <v>TUBO DE CONCRETO ARMADO, CLASSE PA-2,PARA GALERIAS DE AGUASPLUVIAIS,COM DIAMETRO DE  400MM,JUNTA DE ARGAMASSA. FORNECIMENTO</v>
          </cell>
          <cell r="C4193" t="str">
            <v>M</v>
          </cell>
        </row>
        <row r="4194">
          <cell r="A4194" t="str">
            <v>06.251.0042-0</v>
          </cell>
          <cell r="B4194" t="str">
            <v>TUBO DE CONCRETO ARMADO, CLASSE PA-2,PARA GALERIAS DE AGUASPLUVIAIS,COM DIAMETRO DE  500MM,JUNTA DE ARGAMASSA. FORNECIMENTO</v>
          </cell>
          <cell r="C4194" t="str">
            <v>M</v>
          </cell>
        </row>
        <row r="4195">
          <cell r="A4195" t="str">
            <v>06.251.0043-0</v>
          </cell>
          <cell r="B4195" t="str">
            <v>TUBO DE CONCRETO ARMADO, CLASSE PA-2,PARA GALERIAS DE AGUASPLUVIAIS,COM DIAMETRO DE  600MM,JUNTA DE ARGAMASSA. FORNECIMENTO</v>
          </cell>
          <cell r="C4195" t="str">
            <v>M</v>
          </cell>
        </row>
        <row r="4196">
          <cell r="A4196" t="str">
            <v>06.251.0044-0</v>
          </cell>
          <cell r="B4196" t="str">
            <v>TUBO DE CONCRETO ARMADO, CLASSE PA-2,PARA GALERIAS DE AGUASPLUVIAIS,COM DIAMETRO DE  700MM,JUNTA DE ARGAMASSA. FORNECIMENTO</v>
          </cell>
          <cell r="C4196" t="str">
            <v>M</v>
          </cell>
        </row>
        <row r="4197">
          <cell r="A4197" t="str">
            <v>06.251.0045-0</v>
          </cell>
          <cell r="B4197" t="str">
            <v>TUBO DE CONCRETO ARMADO, CLASSE PA-2,PARA GALERIAS DE AGUASPLUVIAIS,COM DIAMETRO DE  800MM,JUNTA DE ARGAMASSA. FORNECIMENTO</v>
          </cell>
          <cell r="C4197" t="str">
            <v>M</v>
          </cell>
        </row>
        <row r="4198">
          <cell r="A4198" t="str">
            <v>06.251.0046-0</v>
          </cell>
          <cell r="B4198" t="str">
            <v>TUBO DE CONCRETO ARMADO, CLASSE PA-2,PARA GALERIAS DE AGUASPLUVIAIS,COM DIAMETRO DE  900MM,JUNTA DE ARGAMASSA. FORNECIMENTO</v>
          </cell>
          <cell r="C4198" t="str">
            <v>M</v>
          </cell>
        </row>
        <row r="4199">
          <cell r="A4199" t="str">
            <v>06.251.0047-0</v>
          </cell>
          <cell r="B4199" t="str">
            <v>TUBO DE CONCRETO ARMADO, CLASSE PA-2,PARA GALERIAS DE AGUASPLUVIAIS,COM DIAMETRO DE 1000MM,JUNTA DE ARGAMASSA. FORNECIMENTO</v>
          </cell>
          <cell r="C4199" t="str">
            <v>M</v>
          </cell>
        </row>
        <row r="4200">
          <cell r="A4200" t="str">
            <v>06.251.0048-0</v>
          </cell>
          <cell r="B4200" t="str">
            <v>TUBO DE CONCRETO ARMADO, CLASSE PA-2,PARA GALERIAS DE AGUASPLUVIAIS,COM DIAMETRO DE 1200MM,JUNTA DE ARGAMASSA. FORNECIMENTO</v>
          </cell>
          <cell r="C4200" t="str">
            <v>M</v>
          </cell>
        </row>
        <row r="4201">
          <cell r="A4201" t="str">
            <v>06.251.0049-0</v>
          </cell>
          <cell r="B4201" t="str">
            <v>TUBO DE CONCRETO ARMADO, CLASSE PA-2,PARA GALERIAS DE AGUASPLUVIAIS,COM DIAMETRO DE 1500MM,JUNTA DE ARGAMASSA. FORNECIMENTO</v>
          </cell>
          <cell r="C4201" t="str">
            <v>M</v>
          </cell>
        </row>
        <row r="4202">
          <cell r="A4202" t="str">
            <v>06.251.0050-0</v>
          </cell>
          <cell r="B4202" t="str">
            <v>TUBO DE CONCRETO ARMADO, CLASSE PA-3,PARA GALERIAS DE AGUASPLUVIAIS,COM DIAMETRO DE  300MM,JUNTA DE ARGAMASSA. FORNECIMENTO</v>
          </cell>
          <cell r="C4202" t="str">
            <v>M</v>
          </cell>
        </row>
        <row r="4203">
          <cell r="A4203" t="str">
            <v>06.251.0051-0</v>
          </cell>
          <cell r="B4203" t="str">
            <v>TUBO DE CONCRETO ARMADO, CLASSE PA-3,PARA GALERIAS DE AGUASPLUVIAIS,COM DIAMETRO DE  400MM,JUNTA DE ARGAMASSA. FORNECIMENTO</v>
          </cell>
          <cell r="C4203" t="str">
            <v>M</v>
          </cell>
        </row>
        <row r="4204">
          <cell r="A4204" t="str">
            <v>06.251.0052-0</v>
          </cell>
          <cell r="B4204" t="str">
            <v>TUBO DE CONCRETO ARMADO, CLASSE PA-3,PARA GALERIAS DE AGUASPLUVIAIS,COM DIAMETRO DE  500MM,JUNTA DE ARGAMASSA. FORNECIMENTO</v>
          </cell>
          <cell r="C4204" t="str">
            <v>M</v>
          </cell>
        </row>
        <row r="4205">
          <cell r="A4205" t="str">
            <v>06.251.0053-0</v>
          </cell>
          <cell r="B4205" t="str">
            <v>TUBO DE CONCRETO ARMADO, CLASSE PA-3,PARA GALERIAS DE AGUASPLUVIAIS,COM DIAMETRO DE  600MM,JUNTA DE ARGAMASSA. FORNECIMENTO</v>
          </cell>
          <cell r="C4205" t="str">
            <v>M</v>
          </cell>
        </row>
        <row r="4206">
          <cell r="A4206" t="str">
            <v>06.251.0054-0</v>
          </cell>
          <cell r="B4206" t="str">
            <v>TUBO DE CONCRETO ARMADO, CLASSE PA-3,PARA GALERIAS DE AGUASPLUVIAIS,COM DIAMETRO DE  700MM,JUNTA DE ARGAMASSA. FORNECIMENTO</v>
          </cell>
          <cell r="C4206" t="str">
            <v>M</v>
          </cell>
        </row>
        <row r="4207">
          <cell r="A4207" t="str">
            <v>06.251.0055-0</v>
          </cell>
          <cell r="B4207" t="str">
            <v>TUBO DE CONCRETO ARMADO, CLASSE PA-3,PARA GALERIAS DE AGUASPLUVIAIS,COM DIAMETRO DE  800MM,JUNTA DE ARGAMASSA. FORNECIMENTO</v>
          </cell>
          <cell r="C4207" t="str">
            <v>M</v>
          </cell>
        </row>
        <row r="4208">
          <cell r="A4208" t="str">
            <v>06.251.0056-0</v>
          </cell>
          <cell r="B4208" t="str">
            <v>TUBO DE CONCRETO ARMADO, CLASSE PA-3,PARA GALERIAS DE AGUASPLUVIAIS,COM DIAMETRO DE  900MM,JUNTA DE ARGAMASSA. FORNECIMENTO</v>
          </cell>
          <cell r="C4208" t="str">
            <v>M</v>
          </cell>
        </row>
        <row r="4209">
          <cell r="A4209" t="str">
            <v>06.251.0057-0</v>
          </cell>
          <cell r="B4209" t="str">
            <v>TUBO DE CONCRETO ARMADO, CLASSE PA-3,PARA GALERIAS DE AGUASPLUVIAIS,COM DIAMETRO DE 1000MM,JUNTA DE ARGAMASSA. FORNECIMENTO</v>
          </cell>
          <cell r="C4209" t="str">
            <v>M</v>
          </cell>
        </row>
        <row r="4210">
          <cell r="A4210" t="str">
            <v>06.251.0058-0</v>
          </cell>
          <cell r="B4210" t="str">
            <v>TUBO DE CONCRETO ARMADO, CLASSE PA-3,PARA GALERIAS DE AGUASPLUVIAIS,COM DIAMETRO DE 1200MM,JUNTA DE ARGAMASSA. FORNECIMENTO</v>
          </cell>
          <cell r="C4210" t="str">
            <v>M</v>
          </cell>
        </row>
        <row r="4211">
          <cell r="A4211" t="str">
            <v>06.251.0059-0</v>
          </cell>
          <cell r="B4211" t="str">
            <v>TUBO DE CONCRETO ARMADO, CLASSE PA-3,PARA GALERIAS DE AGUASPLUVIAIS,COM DIAMETRO DE 1500MM,JUNTA DE ARGAMASSA. FORNECIMENTO</v>
          </cell>
          <cell r="C4211" t="str">
            <v>M</v>
          </cell>
        </row>
        <row r="4212">
          <cell r="A4212" t="str">
            <v>06.251.0060-0</v>
          </cell>
          <cell r="B4212" t="str">
            <v>TUBO DE CONCRETO ARMADO, CLASSE PA-4,PARA GALERIAS DE AGUASPLUVIAIS, COM DIAMETRO DE 300MM, JUNTA DE ARGAMASSA. FORNECIMENTO</v>
          </cell>
          <cell r="C4212" t="str">
            <v>M</v>
          </cell>
        </row>
        <row r="4213">
          <cell r="A4213" t="str">
            <v>06.251.0061-0</v>
          </cell>
          <cell r="B4213" t="str">
            <v>TUBO DE CONCRETO ARMADO, CLASSE PA-4,PARA GALERIAS DE AGUASPLUVIAIS,COM DIAMETRO DE 400MM,JUNTA DE ARGAMASSA. FORNECIMENTO</v>
          </cell>
          <cell r="C4213" t="str">
            <v>M</v>
          </cell>
        </row>
        <row r="4214">
          <cell r="A4214" t="str">
            <v>06.251.0062-0</v>
          </cell>
          <cell r="B4214" t="str">
            <v>TUBO DE CONCRETO ARMADO, CLASSE PA-4,PARA GALERIAS DE AGUASPLUVIAIS,COM DIAMETRO DE  500MM,JUNTA DE ARGAMASSA. FORNECIMENTO</v>
          </cell>
          <cell r="C4214" t="str">
            <v>M</v>
          </cell>
        </row>
        <row r="4215">
          <cell r="A4215" t="str">
            <v>06.251.0063-0</v>
          </cell>
          <cell r="B4215" t="str">
            <v>TUBO DE CONCRETO ARMADO, CLASSE PA-4,PARA GALERIAS DE AGUASPLUVIAIS,COM DIAMETRO DE  600MM,JUNTA DE ARGAMASSA. FORNECIMENTO</v>
          </cell>
          <cell r="C4215" t="str">
            <v>M</v>
          </cell>
        </row>
        <row r="4216">
          <cell r="A4216" t="str">
            <v>06.251.0064-0</v>
          </cell>
          <cell r="B4216" t="str">
            <v>TUBO DE CONCRETO ARMADO, CLASSE PA-4,PARA GALERIAS DE AGUASPLUVIAIS,COM DIAMETRO DE 700MM,JUNTA DE ARGAMASSA.FORNECIMENTO</v>
          </cell>
          <cell r="C4216" t="str">
            <v>M</v>
          </cell>
        </row>
        <row r="4217">
          <cell r="A4217" t="str">
            <v>06.251.0065-0</v>
          </cell>
          <cell r="B4217" t="str">
            <v>TUBO DE CONCRETO ARMADO, CLASSE PA-4,PARA GALERIAS DE AGUASPLUVIAIS,COM DIAMETRO DE  800MM,JUNTA DE ARGAMASSA. FORNECIMENTO</v>
          </cell>
          <cell r="C4217" t="str">
            <v>M</v>
          </cell>
        </row>
        <row r="4218">
          <cell r="A4218" t="str">
            <v>06.251.0066-0</v>
          </cell>
          <cell r="B4218" t="str">
            <v>TUBO DE CONCRETO ARMADO, CLASSE PA-4,PARA GALERIAS DE AGUASPLUVIAIS,COM DIAMETRO DE  900MM,JUNTA DE ARGAMASSA. FORNECIMENTO</v>
          </cell>
          <cell r="C4218" t="str">
            <v>M</v>
          </cell>
        </row>
        <row r="4219">
          <cell r="A4219" t="str">
            <v>06.251.0067-0</v>
          </cell>
          <cell r="B4219" t="str">
            <v>TUBO DE CONCRETO ARMADO, CLASSE PA-4,PARA GALERIAS DE AGUASPLUVIAIS,COM DIAMETRO DE 1000MM,JUNTA DE ARGAMASSA. FORNECIMENTO</v>
          </cell>
          <cell r="C4219" t="str">
            <v>M</v>
          </cell>
        </row>
        <row r="4220">
          <cell r="A4220" t="str">
            <v>06.251.0068-0</v>
          </cell>
          <cell r="B4220" t="str">
            <v>TUBO DE CONCRETO ARMADO, CLASSE PA-4,PARA GALERIAS DE AGUASPLUVIAIS,COM DIAMETRO DE 1200MM,JUNTA DE ARGAMASSA. FORNECIMENTO</v>
          </cell>
          <cell r="C4220" t="str">
            <v>M</v>
          </cell>
        </row>
        <row r="4221">
          <cell r="A4221" t="str">
            <v>06.251.0069-0</v>
          </cell>
          <cell r="B4221" t="str">
            <v>TUBO DE CONCRETO ARMADO, CLASSE PA-4,PARA GALERIAS DE AGUASPLUVIAIS,COM DIAMETRO DE 1500MM,JUNTA DE ARGAMASSA. FORNECIMENTO</v>
          </cell>
          <cell r="C4221" t="str">
            <v>M</v>
          </cell>
        </row>
        <row r="4222">
          <cell r="A4222" t="str">
            <v>06.270.0001-0</v>
          </cell>
          <cell r="B4222" t="str">
            <v>TUBO PVC-PBA,CLASSE 15(EB-183),PARA ADUCAO E DISTRIBUICAO DEAGUAS,COM DIAMETRO NOMINAL DE 50MM, INCLUSIVE ANEL DE BORRACHA. FORNECIMENTO</v>
          </cell>
          <cell r="C4222" t="str">
            <v>M</v>
          </cell>
        </row>
        <row r="4223">
          <cell r="A4223" t="str">
            <v>06.270.0002-0</v>
          </cell>
          <cell r="B4223" t="str">
            <v>TUBO PVC-PBA,CLASSE 15(EB-183),PARA ADUCAO E DISTRIBUICAO DEAGUAS,COM DIAMETRO NOMINAL DE 75MM, INCLUSIVE ANEL DE BORRACHA. FORNECIMENTO</v>
          </cell>
          <cell r="C4223" t="str">
            <v>M</v>
          </cell>
        </row>
        <row r="4224">
          <cell r="A4224" t="str">
            <v>06.270.0003-0</v>
          </cell>
          <cell r="B4224" t="str">
            <v>TUBO PVC-PBA,CLASSE 15(EB-183),PARA ADUCAO E DISTRIBUICAO DEAGUAS,COM DIAMETRO NOMINAL DE 100MM,INCLUSIVE ANEL DE BORRACHA. FORNECIMENTO</v>
          </cell>
          <cell r="C4224" t="str">
            <v>M</v>
          </cell>
        </row>
        <row r="4225">
          <cell r="A4225" t="str">
            <v>06.270.0020-0</v>
          </cell>
          <cell r="B4225" t="str">
            <v>TUBO PVC-PBA,CLASSE 20(EB-183),PARA ADUCAO E DISTRIBUICAO DEAGUAS,COM DIAMETRO NOMINAL DE  50MM,INCLUSIVE ANEL DE BORRACHA. FORNECIMENTO</v>
          </cell>
          <cell r="C4225" t="str">
            <v>M</v>
          </cell>
        </row>
        <row r="4226">
          <cell r="A4226" t="str">
            <v>06.270.0021-0</v>
          </cell>
          <cell r="B4226" t="str">
            <v>TUBO PVC-PBA,CLASSE 20(EB-183),PARA ADUCAO E DISTRIBUICAO DEAGUAS,COM DIAMETRO NOMINAL DE  75MM,INCLUSIVE ANEL DE BORRACHA. FORNECIMENTO</v>
          </cell>
          <cell r="C4226" t="str">
            <v>M</v>
          </cell>
        </row>
        <row r="4227">
          <cell r="A4227" t="str">
            <v>06.270.0022-0</v>
          </cell>
          <cell r="B4227" t="str">
            <v>TUBO PVC-PBA,CLASSE 20(EB-183),PARA ADUCAO E DISTRIBUICAO DEAGUAS,COM DIAMETRO NOMINAL DE 100MM,INCLUSIVE ANEL DE BORRACHA, FORNECIMENTO</v>
          </cell>
          <cell r="C4227" t="str">
            <v>M</v>
          </cell>
        </row>
        <row r="4228">
          <cell r="A4228" t="str">
            <v>06.270.0036-0</v>
          </cell>
          <cell r="B4228" t="str">
            <v>ADAPTADOR PVC-PBA (NBR 10351), PB, RQ X PBA COM DIAMETRONOMINAL DE 50MM, INCLUSIVE ANEL DE BORRACHA. FORNECIMENTO</v>
          </cell>
          <cell r="C4228" t="str">
            <v>UN</v>
          </cell>
        </row>
        <row r="4229">
          <cell r="A4229" t="str">
            <v>06.270.0037-0</v>
          </cell>
          <cell r="B4229" t="str">
            <v>ADAPTADOR PVC-PBA (NBR 10351),PB,RQ X PBA COM DIAMETRO NOMINAL DE 75MM,INCLUSIVE ANEL DE BORRACHA.FORNECIMENTO</v>
          </cell>
          <cell r="C4229" t="str">
            <v>UN</v>
          </cell>
        </row>
        <row r="4230">
          <cell r="A4230" t="str">
            <v>06.270.0038-0</v>
          </cell>
          <cell r="B4230" t="str">
            <v>ADAPTADOR PVC-PBA (NBR 10351),PB,RQ X PBA COM DIAMETRO NOMINAL DE 100MM,INCLUSIVE ANEL DE BORRACHA.FORNECIMENTO</v>
          </cell>
          <cell r="C4230" t="str">
            <v>UN</v>
          </cell>
        </row>
        <row r="4231">
          <cell r="A4231" t="str">
            <v>06.270.0041-0</v>
          </cell>
          <cell r="B4231" t="str">
            <v>ADAPTADOR PVC-PBA (NBR 10351),PP,RQ X PBA COM DIAMETRO NOMINAL DE 50MM. FORNECIMENTO</v>
          </cell>
          <cell r="C4231" t="str">
            <v>UN</v>
          </cell>
        </row>
        <row r="4232">
          <cell r="A4232" t="str">
            <v>06.270.0042-0</v>
          </cell>
          <cell r="B4232" t="str">
            <v>ADAPTADOR PVC-PBA (NBR 10351),PP,RQ X PBA COM DIAMETRO NOMINAL DE 75MM. FORNECIMENTO</v>
          </cell>
          <cell r="C4232" t="str">
            <v>UN</v>
          </cell>
        </row>
        <row r="4233">
          <cell r="A4233" t="str">
            <v>06.270.0043-0</v>
          </cell>
          <cell r="B4233" t="str">
            <v>ADAPTADOR PVC-PBA (NBR 10351),PP,RQ X PBA COM DIAMETRO NOMINAL DE 100MM. FORNECIMENTO</v>
          </cell>
          <cell r="C4233" t="str">
            <v>UN</v>
          </cell>
        </row>
        <row r="4234">
          <cell r="A4234" t="str">
            <v>06.270.0046-0</v>
          </cell>
          <cell r="B4234" t="str">
            <v>CAP PVC-PBA (NBR 10351),COM DIAMETRO NOMINAL DE 50MM,INCLUSIVE ANEL DE BORRACHA. FORNECIMENTO</v>
          </cell>
          <cell r="C4234" t="str">
            <v>UN</v>
          </cell>
        </row>
        <row r="4235">
          <cell r="A4235" t="str">
            <v>06.270.0047-0</v>
          </cell>
          <cell r="B4235" t="str">
            <v>CAP PVC-PBA (NBR 10351),COM DIAMETRO NOMINAL DE 75MM,INCLUSIVE ANEL DE BORRACHA.FORNECIMENTO</v>
          </cell>
          <cell r="C4235" t="str">
            <v>UN</v>
          </cell>
        </row>
        <row r="4236">
          <cell r="A4236" t="str">
            <v>06.270.0048-0</v>
          </cell>
          <cell r="B4236" t="str">
            <v>CAP PVC-PBA (NBR 10351),COM DIAMETRO NOMINAL DE 100MM,INCLUSIVE ANEL DE BORRACHA.FORNECIMENTO</v>
          </cell>
          <cell r="C4236" t="str">
            <v>UN</v>
          </cell>
        </row>
        <row r="4237">
          <cell r="A4237" t="str">
            <v>06.270.0051-0</v>
          </cell>
          <cell r="B4237" t="str">
            <v>CRUZETA PVC-PBA (NBR 10351),BBBB COM DIAMETROS NOMINAIS DE50MMX50MM,INCLUSIVE ANEIS DE BORRACHA.FORNECIMENTO</v>
          </cell>
          <cell r="C4237" t="str">
            <v>UN</v>
          </cell>
        </row>
        <row r="4238">
          <cell r="A4238" t="str">
            <v>06.270.0052-0</v>
          </cell>
          <cell r="B4238" t="str">
            <v>CRUZETA PVC-PBA (NBR 10351),BBBB COM DIAMETROS NOMINAIS DE75MMX50MM,INCLUSIVE ANEIS DE BORRACHA. FORNECIMENTO</v>
          </cell>
          <cell r="C4238" t="str">
            <v>UN</v>
          </cell>
        </row>
        <row r="4239">
          <cell r="A4239" t="str">
            <v>06.270.0053-0</v>
          </cell>
          <cell r="B4239" t="str">
            <v>CRUZETA PVC-PBA (NBR 10351),BBBB COM DIAMETROS NOMINAIS DE75MMX75MM,INCLUSIVE ANEIS DE BORRACHA.FORNECIMENTO</v>
          </cell>
          <cell r="C4239" t="str">
            <v>UN</v>
          </cell>
        </row>
        <row r="4240">
          <cell r="A4240" t="str">
            <v>06.270.0054-0</v>
          </cell>
          <cell r="B4240" t="str">
            <v>CRUZETA PVC-PBA (NBR 10351),BBBB COM DIAMETROS NOMINAIS DE100MMX100MM, INCLUSIVE ANEIS DE BORRACHA. FORNECIMENTO</v>
          </cell>
          <cell r="C4240" t="str">
            <v>UN</v>
          </cell>
        </row>
        <row r="4241">
          <cell r="A4241" t="str">
            <v>06.270.0061-0</v>
          </cell>
          <cell r="B4241" t="str">
            <v>CURVA PVC-PBA (NBR 10351),DE 22°30`,PB,C/DIAMETRO NOMINAL DE50MM,INCLUSIVE ANEL DE BORRACHA.FORNECIMENTO</v>
          </cell>
          <cell r="C4241" t="str">
            <v>UN</v>
          </cell>
        </row>
        <row r="4242">
          <cell r="A4242" t="str">
            <v>06.270.0062-0</v>
          </cell>
          <cell r="B4242" t="str">
            <v>CURVA PVC-PBA (NBR 10351),DE 22°30`,PB,C/DIAMETRO NOMINAL DE75MM,INCLUSIVE ANEL DE BORRACHA.FORNECIMENTO</v>
          </cell>
          <cell r="C4242" t="str">
            <v>UN</v>
          </cell>
        </row>
        <row r="4243">
          <cell r="A4243" t="str">
            <v>06.270.0063-0</v>
          </cell>
          <cell r="B4243" t="str">
            <v>CURVA PVC-PBA (NBR 10351),DE 22°30`,PB,C/DIAMETRO NOMINAL DE100MM,INCLUSIVE ANEL DE BORRACHA.FORNECIMENTO</v>
          </cell>
          <cell r="C4243" t="str">
            <v>UN</v>
          </cell>
        </row>
        <row r="4244">
          <cell r="A4244" t="str">
            <v>06.270.0064-0</v>
          </cell>
          <cell r="B4244" t="str">
            <v>CURVA PVC-PBA (NBR 10351), DE 45°, PB, COM DIAMETRO NOMINALDE 50MM,INCLUSIVE ANEL DE BORRACHA.FORNECIMENTO</v>
          </cell>
          <cell r="C4244" t="str">
            <v>UN</v>
          </cell>
        </row>
        <row r="4245">
          <cell r="A4245" t="str">
            <v>06.270.0065-0</v>
          </cell>
          <cell r="B4245" t="str">
            <v>CURVA PVC-PBA (NBR 10351), DE 45°, PB, COM DIAMETRO NOMINALDE 75MM, INCLUSIVE ANEL DE BORRACHA. FORNECIMENTO</v>
          </cell>
          <cell r="C4245" t="str">
            <v>UN</v>
          </cell>
        </row>
        <row r="4246">
          <cell r="A4246" t="str">
            <v>06.270.0066-0</v>
          </cell>
          <cell r="B4246" t="str">
            <v>CURVA PVC-PBA (NBR 10351), DE 45°, PB, COM DIAMETRO NOMINALDE 100MM, INCLUSIVE ANEL DE BORRACHA. FORNECIMENTO</v>
          </cell>
          <cell r="C4246" t="str">
            <v>UN</v>
          </cell>
        </row>
        <row r="4247">
          <cell r="A4247" t="str">
            <v>06.270.0067-0</v>
          </cell>
          <cell r="B4247" t="str">
            <v>CURVA PVC-PBA (NBR 10351), DE 90°, PB, COM DIAMETRO NOMINALDE 50MM, INCLUSIVE ANEL DE BORRACHA. FORNECIMENTO</v>
          </cell>
          <cell r="C4247" t="str">
            <v>UN</v>
          </cell>
        </row>
        <row r="4248">
          <cell r="A4248" t="str">
            <v>06.270.0068-0</v>
          </cell>
          <cell r="B4248" t="str">
            <v>CURVA PVC-PBA (NBR 10351), DE 90°, PB, COM DIAMETRO NOMINALDE 75MM, INCLUSIVE ANEL DE BORRACHA. FORNECIMENTO</v>
          </cell>
          <cell r="C4248" t="str">
            <v>UN</v>
          </cell>
        </row>
        <row r="4249">
          <cell r="A4249" t="str">
            <v>06.270.0069-0</v>
          </cell>
          <cell r="B4249" t="str">
            <v>CURVA PVC-PBA (NBR 10351), DE 90°, PB, COM DIAMETRO NOMINALDE 100MM, INCLUSIVE ANEL DE BORRACHA. FORNECIMENTO</v>
          </cell>
          <cell r="C4249" t="str">
            <v>UN</v>
          </cell>
        </row>
        <row r="4250">
          <cell r="A4250" t="str">
            <v>06.270.0071-0</v>
          </cell>
          <cell r="B4250" t="str">
            <v>EXTREMIDADE PVC-PBA (NBR 10351), BF, COM DIAMETRO NOMINAL DE50MM, INCLUSIVE ANEL DE BORRACHA. FORNECIMENTO</v>
          </cell>
          <cell r="C4250" t="str">
            <v>UN</v>
          </cell>
        </row>
        <row r="4251">
          <cell r="A4251" t="str">
            <v>06.270.0072-0</v>
          </cell>
          <cell r="B4251" t="str">
            <v>EXTREMIDADE PVC-PBA (NBR 10351), BF, COM DIAMETRO NOMINAL DE75MM, INCLUSIVE ANEL DE BORRACHA. FORNECIMENTO</v>
          </cell>
          <cell r="C4251" t="str">
            <v>UN</v>
          </cell>
        </row>
        <row r="4252">
          <cell r="A4252" t="str">
            <v>06.270.0073-0</v>
          </cell>
          <cell r="B4252" t="str">
            <v>EXTREMIDADE PVC-PBA (NBR 10351), BF, COM DIAMETRO NOMINAL DE100MM, INCLUSIVE ANEL DE BORRACHA. FORNECIMENTO</v>
          </cell>
          <cell r="C4252" t="str">
            <v>UN</v>
          </cell>
        </row>
        <row r="4253">
          <cell r="A4253" t="str">
            <v>06.270.0076-0</v>
          </cell>
          <cell r="B4253" t="str">
            <v>EXTREMIDADE PVC-PBA (NBR 10351), PF, COM DIAMETRO NOMINAL DE50MM. FORNECIMENTO</v>
          </cell>
          <cell r="C4253" t="str">
            <v>UN</v>
          </cell>
        </row>
        <row r="4254">
          <cell r="A4254" t="str">
            <v>06.270.0077-0</v>
          </cell>
          <cell r="B4254" t="str">
            <v>EXTREMIDADE PVC-PBA (NBR 10351), PF, COM DIAMETRO NOMINAL DE75MM. FORNECIMENTO</v>
          </cell>
          <cell r="C4254" t="str">
            <v>UN</v>
          </cell>
        </row>
        <row r="4255">
          <cell r="A4255" t="str">
            <v>06.270.0078-0</v>
          </cell>
          <cell r="B4255" t="str">
            <v>EXTREMIDADE PVC-PBA (NBR 10351), PF, COM DIAMETRO NOMINAL DE100MM. FORNECIMENTO</v>
          </cell>
          <cell r="C4255" t="str">
            <v>UN</v>
          </cell>
        </row>
        <row r="4256">
          <cell r="A4256" t="str">
            <v>06.270.0081-0</v>
          </cell>
          <cell r="B4256" t="str">
            <v>LUVA DE CORRER PVC-PBA (NBR 10351), COM DIAMETRO NOMINAL DE50MM, INCLUSIVE ANEIS DE BORRACHA. FORNECIMENTO</v>
          </cell>
          <cell r="C4256" t="str">
            <v>UN</v>
          </cell>
        </row>
        <row r="4257">
          <cell r="A4257" t="str">
            <v>06.270.0082-0</v>
          </cell>
          <cell r="B4257" t="str">
            <v>LUVA DE CORRER PVC-PBA (NBR 10351), COM DIAMETRO NOMINAL DE75MM, INCLUSIVE ANEIS DE BORRACHA. FORNECIMENTO</v>
          </cell>
          <cell r="C4257" t="str">
            <v>UN</v>
          </cell>
        </row>
        <row r="4258">
          <cell r="A4258" t="str">
            <v>06.270.0083-0</v>
          </cell>
          <cell r="B4258" t="str">
            <v>LUVA DE CORRER PVC-PBA (NBR 10351), COM DIAMETRO NOMINAL DE100MM, INCLUSIVE ANEIS DE BORRACHA. FORNECIMENTO</v>
          </cell>
          <cell r="C4258" t="str">
            <v>UN</v>
          </cell>
        </row>
        <row r="4259">
          <cell r="A4259" t="str">
            <v>06.270.0086-0</v>
          </cell>
          <cell r="B4259" t="str">
            <v>LUVA SIMPLES PVC-PBA (NBR 10351), COM DIAMETRO NOMINAL DE50MM, INCLUSIVE ANEIS DE BORRACHA. FORNECIMENTO</v>
          </cell>
          <cell r="C4259" t="str">
            <v>UN</v>
          </cell>
        </row>
        <row r="4260">
          <cell r="A4260" t="str">
            <v>06.270.0087-0</v>
          </cell>
          <cell r="B4260" t="str">
            <v>LUVA SIMPLES PVC-PBA (NBR 10351), COM DIAMETRO NOMINAL DE75MM, INCLUSIVE ANEIS DE BORRACHA. FORNECIMENTO</v>
          </cell>
          <cell r="C4260" t="str">
            <v>UN</v>
          </cell>
        </row>
        <row r="4261">
          <cell r="A4261" t="str">
            <v>06.270.0088-0</v>
          </cell>
          <cell r="B4261" t="str">
            <v>LUVA SIMPLES PVC-PBA (NBR 10351), COM DIAMETRO NOMINAL DE100MM, INCLUSIVE ANEIS DE BORRACHA. FORNECIMENTO</v>
          </cell>
          <cell r="C4261" t="str">
            <v>UN</v>
          </cell>
        </row>
        <row r="4262">
          <cell r="A4262" t="str">
            <v>06.270.0091-0</v>
          </cell>
          <cell r="B4262" t="str">
            <v>REDUCAO PVC-PBA (NBR 10351),PB,COM DIAMETROS NOMINAIS DE75MMX50MM,INCLUSIVE ANEL DE BORRACHA.FORNECIMENTO</v>
          </cell>
          <cell r="C4262" t="str">
            <v>UN</v>
          </cell>
        </row>
        <row r="4263">
          <cell r="A4263" t="str">
            <v>06.270.0092-0</v>
          </cell>
          <cell r="B4263" t="str">
            <v>REDUCAO PVC-PBA (NBR 10351),PB,COM DIAMETROS NOMINAIS DE100MMX50MM,INCLUSIVE ANEL DE BORRACHA. FORNECIMENTO</v>
          </cell>
          <cell r="C4263" t="str">
            <v>UN</v>
          </cell>
        </row>
        <row r="4264">
          <cell r="A4264" t="str">
            <v>06.270.0093-0</v>
          </cell>
          <cell r="B4264" t="str">
            <v>REDUCAO DE PVC-PBA (NBR 10351),PB,COM DIAMETROS NOMINAIS DE100MMX75MM,INCLUSIVE ANEL DE BORRACHA.FORNECIMENTO</v>
          </cell>
          <cell r="C4264" t="str">
            <v>UN</v>
          </cell>
        </row>
        <row r="4265">
          <cell r="A4265" t="str">
            <v>06.270.0101-0</v>
          </cell>
          <cell r="B4265" t="str">
            <v>TE PVC-PBA (NBR 10351),BBB,COM DIAMETROS NOMINAIS DE 50MMX50MM,INCLUSIVE ANEIS DE BORRACHA.FORNECIMENTO</v>
          </cell>
          <cell r="C4265" t="str">
            <v>UN</v>
          </cell>
        </row>
        <row r="4266">
          <cell r="A4266" t="str">
            <v>06.270.0102-0</v>
          </cell>
          <cell r="B4266" t="str">
            <v>TE PVC-PBA (NBR 10351), BBB, COM DIAMETROS NOMINAIS DE 75MMX50MM, INCLUSIVE ANEIS DE BORRACHA. FORNECIMENTO</v>
          </cell>
          <cell r="C4266" t="str">
            <v>UN</v>
          </cell>
        </row>
        <row r="4267">
          <cell r="A4267" t="str">
            <v>06.270.0103-0</v>
          </cell>
          <cell r="B4267" t="str">
            <v>TE PVC-PBA (NBR 10351), BBB, COM DIAMETROS NOMINAIS DE 75MMX75MM, INCLUSIVE ANEIS DE BORRACHA. FORNECIMENTO</v>
          </cell>
          <cell r="C4267" t="str">
            <v>UN</v>
          </cell>
        </row>
        <row r="4268">
          <cell r="A4268" t="str">
            <v>06.270.0104-0</v>
          </cell>
          <cell r="B4268" t="str">
            <v>TE PVC-PBA (NBR 10351), BBB, COM DIAMETROS NOMINAIS DE 100MMX50MM, INCLUSIVE ANEIS DE BORRACHA. FORNECIMENTO</v>
          </cell>
          <cell r="C4268" t="str">
            <v>UN</v>
          </cell>
        </row>
        <row r="4269">
          <cell r="A4269" t="str">
            <v>06.270.0105-0</v>
          </cell>
          <cell r="B4269" t="str">
            <v>TE PVC-PBA (NBR 10351), BBB, COM DIAMETROS NOMINAIS DE 100MMX75MM, INCLUSIVE ANEIS DE BORRACHA. FORNECIMENTO</v>
          </cell>
          <cell r="C4269" t="str">
            <v>UN</v>
          </cell>
        </row>
        <row r="4270">
          <cell r="A4270" t="str">
            <v>06.270.0106-0</v>
          </cell>
          <cell r="B4270" t="str">
            <v>TE PVC-PBA (NBR 10351), BBB, COM DIAMETROS NOMINAIS DE 100MMX100MM, INCLUSIVE ANEIS DE BORRACHA. FORNECIMENTO</v>
          </cell>
          <cell r="C4270" t="str">
            <v>UN</v>
          </cell>
        </row>
        <row r="4271">
          <cell r="A4271" t="str">
            <v>06.270.0111-0</v>
          </cell>
          <cell r="B4271" t="str">
            <v>COLAR DE TOMADA DE PVC COM TRAVAS, SAIDA ROSQUEADA DE 3/4",PARA DISTRIBUIDOR PBA COM DN=50MM.FORNECIMENTO</v>
          </cell>
          <cell r="C4271" t="str">
            <v>UN</v>
          </cell>
        </row>
        <row r="4272">
          <cell r="A4272" t="str">
            <v>06.270.0112-0</v>
          </cell>
          <cell r="B4272" t="str">
            <v>COLAR DE TOMADA DE PVC COM TRAVAS, SAIDA ROSQUEADA DE 3/4",PARA DISTRIBUIDOR PBA COM DN=75MM.FORNECIMENTO</v>
          </cell>
          <cell r="C4272" t="str">
            <v>UN</v>
          </cell>
        </row>
        <row r="4273">
          <cell r="A4273" t="str">
            <v>06.271.0010-0</v>
          </cell>
          <cell r="B4273" t="str">
            <v>TUBO PVC-DEFOFO(EB-1208),PARA ADUCAO E DISTRIBUICAO DE AGUAS,COM DIAMETRO NOMINAL DE 100MM, INCLUSIVE ANEL DE BORRACHA.FORNECIMENTO</v>
          </cell>
          <cell r="C4273" t="str">
            <v>M</v>
          </cell>
        </row>
        <row r="4274">
          <cell r="A4274" t="str">
            <v>06.271.0011-0</v>
          </cell>
          <cell r="B4274" t="str">
            <v>TUBO PVC-DEFOFO(EB-1208),PARA ADUCAO E DISTRIBUICAO DE AGUAS,COM DIAMETRO NOMINAL DE 150MM, INCLUSIVE ANEL DE BORRACHA.FORNECIMENTO</v>
          </cell>
          <cell r="C4274" t="str">
            <v>M</v>
          </cell>
        </row>
        <row r="4275">
          <cell r="A4275" t="str">
            <v>06.271.0012-0</v>
          </cell>
          <cell r="B4275" t="str">
            <v>TUBO PVC-DEFOFO(EB-1208),PARA ADUCAO E DISTRIBUICAO DE AGUAS,COM DIAMETRO NOMINAL DE 200MM, INCLUSIVE ANEL DE BORRACHA.FORNECIMENTO</v>
          </cell>
          <cell r="C4275" t="str">
            <v>M</v>
          </cell>
        </row>
        <row r="4276">
          <cell r="A4276" t="str">
            <v>06.271.0013-0</v>
          </cell>
          <cell r="B4276" t="str">
            <v>TUBO PVC-DEFOFO(EB-1208),PARA ADUCAO E DISTRIBUICAO DE AGUAS,COM DIAMETRO NOMINAL DE 250MM, INCLUSIVE ANEL DE BORRACHA.FORNECIMENTO</v>
          </cell>
          <cell r="C4276" t="str">
            <v>M</v>
          </cell>
        </row>
        <row r="4277">
          <cell r="A4277" t="str">
            <v>06.271.0014-0</v>
          </cell>
          <cell r="B4277" t="str">
            <v>TUBO PVC-DEFOFO(EB-1208),PARA ADUCAO E DISTRIBUICAO DE AGUAS,COM DIAMETRO NOMINAL DE 300MM, INCLUSIVE ANEL DE BORRACHA.FORNECIMENTO</v>
          </cell>
          <cell r="C4277" t="str">
            <v>M</v>
          </cell>
        </row>
        <row r="4278">
          <cell r="A4278" t="str">
            <v>06.271.0016-0</v>
          </cell>
          <cell r="B4278" t="str">
            <v>TUBO PVC-DEFOFO(EB-1208),PARA ADUCAO E DISTRIBUICAO DE AGUAS,COM DIAMETRO NOMINAL DE 400MM, INCLUSIVE ANEL DE BORRACHA.FORNECIMENTO</v>
          </cell>
          <cell r="C4278" t="str">
            <v>M</v>
          </cell>
        </row>
        <row r="4279">
          <cell r="A4279" t="str">
            <v>06.271.0018-0</v>
          </cell>
          <cell r="B4279" t="str">
            <v>TUBO PVC-DEFOFO(EB-1208),PARA ADUCAO E DISTRIBUICAO DE AGUAS,COM DIAMETRO NOMINAL DE 500MM, INCLUSIVE ANEL DE BORRACHA.FORNECIMENTO</v>
          </cell>
          <cell r="C4279" t="str">
            <v>M</v>
          </cell>
        </row>
        <row r="4280">
          <cell r="A4280" t="str">
            <v>06.271.0021-0</v>
          </cell>
          <cell r="B4280" t="str">
            <v>LUVA DE CORRER PVC-DEFOFO (NBR 10569), COM DIAMETRO NOMINALDE 100MM, INCLUSIVE ANEIS DE BORRACHA. FORNECIMENTO</v>
          </cell>
          <cell r="C4280" t="str">
            <v>UN</v>
          </cell>
        </row>
        <row r="4281">
          <cell r="A4281" t="str">
            <v>06.271.0022-0</v>
          </cell>
          <cell r="B4281" t="str">
            <v>LUVA DE CORRER PVC-DEFOFO (NBR 10569), COM DIAMETRO NOMINALDE 150MM, INCLUSIVE ANEIS DE BORRACHA. FORNECIMENTO</v>
          </cell>
          <cell r="C4281" t="str">
            <v>UN</v>
          </cell>
        </row>
        <row r="4282">
          <cell r="A4282" t="str">
            <v>06.271.0023-0</v>
          </cell>
          <cell r="B4282" t="str">
            <v>LUVA DE CORRER PVC-DEFOFO (NBR 10569), COM DIAMETRO NOMINALDE 200MM, INCLUSIVE ANEIS DE BORRACHA. FORNECIMENTO</v>
          </cell>
          <cell r="C4282" t="str">
            <v>UN</v>
          </cell>
        </row>
        <row r="4283">
          <cell r="A4283" t="str">
            <v>06.271.0024-0</v>
          </cell>
          <cell r="B4283" t="str">
            <v>LUVA DE CORRER PVC-DEFOFO (NBR 10569), COM DIAMETRO NOMINALDE 250MM, INCLUSIVE ANEIS DE BORRACHA. FORNECIMENTO</v>
          </cell>
          <cell r="C4283" t="str">
            <v>UN</v>
          </cell>
        </row>
        <row r="4284">
          <cell r="A4284" t="str">
            <v>06.271.0025-0</v>
          </cell>
          <cell r="B4284" t="str">
            <v>LUVA DE CORRER PVC-DEFOFO (NBR 10569), COM DIAMETRO NOMINALDE 300MM, INCLUSIVE ANEIS DE BORRACHA. FORNECIMENTO</v>
          </cell>
          <cell r="C4284" t="str">
            <v>UN</v>
          </cell>
        </row>
        <row r="4285">
          <cell r="A4285" t="str">
            <v>06.271.0026-0</v>
          </cell>
          <cell r="B4285" t="str">
            <v>LUVA DE CORRER PVC-DEFOFO (NBR 10569), COM DIAMETRO NOMINALDE 400MM, INCLUSIVE ANEIS DE BORRACHA. FORNECIMENTO</v>
          </cell>
          <cell r="C4285" t="str">
            <v>UN</v>
          </cell>
        </row>
        <row r="4286">
          <cell r="A4286" t="str">
            <v>06.271.0027-0</v>
          </cell>
          <cell r="B4286" t="str">
            <v>LUVA DE CORRER PVC-DEFOFO (NBR 10569), COM DIAMETRO NOMINALDE 500MM, INCLUSIVE ANEIS DE BORRACHA. FORNECIMENTO</v>
          </cell>
          <cell r="C4286" t="str">
            <v>UN</v>
          </cell>
        </row>
        <row r="4287">
          <cell r="A4287" t="str">
            <v>06.271.0050-0</v>
          </cell>
          <cell r="B4287" t="str">
            <v>TUBO DE PVC RIGIDO,ROSQUEAVEL,PARA AGUA FRIA,COM DIAMETRO DE1/2".FORNECIMENTO</v>
          </cell>
          <cell r="C4287" t="str">
            <v>M</v>
          </cell>
        </row>
        <row r="4288">
          <cell r="A4288" t="str">
            <v>06.271.0051-0</v>
          </cell>
          <cell r="B4288" t="str">
            <v>TUBO DE PVC RIGIDO,ROSQUEAVEL,PARA AGUA FRIA,COM DIAMETRO DE3/4".FORNECIMENTO</v>
          </cell>
          <cell r="C4288" t="str">
            <v>M</v>
          </cell>
        </row>
        <row r="4289">
          <cell r="A4289" t="str">
            <v>06.271.0052-0</v>
          </cell>
          <cell r="B4289" t="str">
            <v>TUBO DE PVC RIGIDO,ROSQUEAVEL,PARA AGUA FRIA,COM DIAMETRO DE1".FORNECIMENTO</v>
          </cell>
          <cell r="C4289" t="str">
            <v>M</v>
          </cell>
        </row>
        <row r="4290">
          <cell r="A4290" t="str">
            <v>06.271.0053-0</v>
          </cell>
          <cell r="B4290" t="str">
            <v>TUBO DE PVC RIGIDO,ROSQUEAVEL,PARA AGUA FRIA,COM DIAMETRO DE1.1/2".FORNECIMENTO</v>
          </cell>
          <cell r="C4290" t="str">
            <v>M</v>
          </cell>
        </row>
        <row r="4291">
          <cell r="A4291" t="str">
            <v>06.271.0054-0</v>
          </cell>
          <cell r="B4291" t="str">
            <v>TUBO DE PVC RIGIDO ROSQUEAVEL,PARA AGUA FRIA,COM DIAMETRO DE2".FORNECIMENTO</v>
          </cell>
          <cell r="C4291" t="str">
            <v>M</v>
          </cell>
        </row>
        <row r="4292">
          <cell r="A4292" t="str">
            <v>06.271.0055-0</v>
          </cell>
          <cell r="B4292" t="str">
            <v>TUBO DE PVC RIGIDO,ROSQUEAVEL,PARA AGUA FRIA,COM DIAMETRO DE3".FORNECIMENTO</v>
          </cell>
          <cell r="C4292" t="str">
            <v>M</v>
          </cell>
        </row>
        <row r="4293">
          <cell r="A4293" t="str">
            <v>06.271.0056-0</v>
          </cell>
          <cell r="B4293" t="str">
            <v>TUBO DE PVC RIGIDO ROSQUEAVEL,PARA AGUA FRIA,COM DIAMETRO DE4".FORNECIMENTO</v>
          </cell>
          <cell r="C4293" t="str">
            <v>M</v>
          </cell>
        </row>
        <row r="4294">
          <cell r="A4294" t="str">
            <v>06.271.0060-0</v>
          </cell>
          <cell r="B4294" t="str">
            <v>TUBO DE PVC RIGIDO SOLDAVEL,PARA AGUA FRIA, COM DIAMETRO DE20MM.FORNECIMENTO</v>
          </cell>
          <cell r="C4294" t="str">
            <v>M</v>
          </cell>
        </row>
        <row r="4295">
          <cell r="A4295" t="str">
            <v>06.271.0061-0</v>
          </cell>
          <cell r="B4295" t="str">
            <v>TUBO DE PVC RIGIDO SOLDAVEL,PARA AGUA FRIA, COM DIAMETRO DE25MM.FORNECIMENTO</v>
          </cell>
          <cell r="C4295" t="str">
            <v>M</v>
          </cell>
        </row>
        <row r="4296">
          <cell r="A4296" t="str">
            <v>06.271.0062-0</v>
          </cell>
          <cell r="B4296" t="str">
            <v>TUBO DE PVC RIGIDO SOLDAVEL,PARA AGUA FRIA, COM DIAMETRO DE32MM.FORNECIMENTO</v>
          </cell>
          <cell r="C4296" t="str">
            <v>M</v>
          </cell>
        </row>
        <row r="4297">
          <cell r="A4297" t="str">
            <v>06.271.0063-0</v>
          </cell>
          <cell r="B4297" t="str">
            <v>TUBO DE PVC RIGIDO SOLDAVEL,PARA AGUA FRIA, COM DIAMETRO DE40MM.FORNECIMENTO</v>
          </cell>
          <cell r="C4297" t="str">
            <v>M</v>
          </cell>
        </row>
        <row r="4298">
          <cell r="A4298" t="str">
            <v>06.271.0064-0</v>
          </cell>
          <cell r="B4298" t="str">
            <v>TUBO DE PVC RIGIDO SOLDAVEL,PARA AGUA FRIA, COM DIAMETRO DE50MM.FORNECIMENTO</v>
          </cell>
          <cell r="C4298" t="str">
            <v>M</v>
          </cell>
        </row>
        <row r="4299">
          <cell r="A4299" t="str">
            <v>06.271.0065-0</v>
          </cell>
          <cell r="B4299" t="str">
            <v>TUBO DE PVC RIGIDO SOLDAVEL,PARA AGUA FRIA, COM DIAMETRO DE60MM.FORNECIMENTO</v>
          </cell>
          <cell r="C4299" t="str">
            <v>M</v>
          </cell>
        </row>
        <row r="4300">
          <cell r="A4300" t="str">
            <v>06.271.0066-0</v>
          </cell>
          <cell r="B4300" t="str">
            <v>TUBO DE PVC RIGIDO SOLDAVEL,PARA AGUA FRIA, COM DIAMETRO DE75MM.FORNECIMENTO</v>
          </cell>
          <cell r="C4300" t="str">
            <v>M</v>
          </cell>
        </row>
        <row r="4301">
          <cell r="A4301" t="str">
            <v>06.271.0067-0</v>
          </cell>
          <cell r="B4301" t="str">
            <v>TUBO DE PVC RIGIDO SOLDAVEL,PARA AGUA FRIA, COM DIAMETRO DE85MM.FORNECIMENTO</v>
          </cell>
          <cell r="C4301" t="str">
            <v>M</v>
          </cell>
        </row>
        <row r="4302">
          <cell r="A4302" t="str">
            <v>06.271.0068-0</v>
          </cell>
          <cell r="B4302" t="str">
            <v>TUBO DE PVC RIGIDO SOLDAVEL,PARA AGUA FRIA, COM DIAMETRO DE110MM.FORNECIMENTO</v>
          </cell>
          <cell r="C4302" t="str">
            <v>M</v>
          </cell>
        </row>
        <row r="4303">
          <cell r="A4303" t="str">
            <v>06.272.0002-0</v>
          </cell>
          <cell r="B4303" t="str">
            <v>TUBO PVC (NBR-7362), PARA ESGOTO SANITARIO, COM DIAMETRO NOMINAL DE 100MM, INCLUSIVE ANEL DE BORRACHA. FORNECIMENTO</v>
          </cell>
          <cell r="C4303" t="str">
            <v>M</v>
          </cell>
        </row>
        <row r="4304">
          <cell r="A4304" t="str">
            <v>06.272.0003-0</v>
          </cell>
          <cell r="B4304" t="str">
            <v>TUBO PVC (NBR-7362), PARA ESGOTO SANITARIO, COM DIAMETRO NOMINAL DE 150MM, INCLUSIVE ANEL DE BORRACHA. FORNECIMENTO</v>
          </cell>
          <cell r="C4304" t="str">
            <v>M</v>
          </cell>
        </row>
        <row r="4305">
          <cell r="A4305" t="str">
            <v>06.272.0004-0</v>
          </cell>
          <cell r="B4305" t="str">
            <v>TUBO PVC (NBR-7362), PARA ESGOTO SANITARIO, COM DIAMETRO NOMINAL DE 200MM, INCLUSIVE ANEL DE BORRACHA. FORNECIMENTO</v>
          </cell>
          <cell r="C4305" t="str">
            <v>M</v>
          </cell>
        </row>
        <row r="4306">
          <cell r="A4306" t="str">
            <v>06.272.0005-0</v>
          </cell>
          <cell r="B4306" t="str">
            <v>TUBO PVC (NBR-7362), PARA ESGOTO SANITARIO, COM DIAMETRO NOMINAL DE 250MM, INCLUSIVE ANEL DE BORRACHA. FORNECIMENTO</v>
          </cell>
          <cell r="C4306" t="str">
            <v>M</v>
          </cell>
        </row>
        <row r="4307">
          <cell r="A4307" t="str">
            <v>06.272.0006-0</v>
          </cell>
          <cell r="B4307" t="str">
            <v>TUBO PVC (NBR-7362), PARA ESGOTO SANITARIO, COM DIAMETRO NOMINAL DE 300MM, INCLUSIVE ANEL DE BORRACHA. FORNECIMENTO</v>
          </cell>
          <cell r="C4307" t="str">
            <v>M</v>
          </cell>
        </row>
        <row r="4308">
          <cell r="A4308" t="str">
            <v>06.272.0007-0</v>
          </cell>
          <cell r="B4308" t="str">
            <v>TUBO PVC (NBR 7362), PARA ESGOTO SANITARIO, COM DIAMETRO NOMINAL DE 350MM, INCLUSIVE ANEL DE BORRACHA. FORNECIMENTO.</v>
          </cell>
          <cell r="C4308" t="str">
            <v>M</v>
          </cell>
        </row>
        <row r="4309">
          <cell r="A4309" t="str">
            <v>06.272.0008-0</v>
          </cell>
          <cell r="B4309" t="str">
            <v>TUBO PVC (NBR 7362), PARA ESGOTO SANITARIO, COM DIAMETRO NOMINAL DE 400MM, INCLUSIVE ANEL DE BORRACHA. FORNECIMENTO</v>
          </cell>
          <cell r="C4309" t="str">
            <v>M</v>
          </cell>
        </row>
        <row r="4310">
          <cell r="A4310" t="str">
            <v>06.272.0021-0</v>
          </cell>
          <cell r="B4310" t="str">
            <v>CURVA DE PVC PARA REDE DE ESGOTO (NBR 10569), DE 45°,PB,COMDIAMETRO NOMINAL DE 100MM,INCLUSIVE ANEL DE BORRACHA.FORNECIMENTO</v>
          </cell>
          <cell r="C4310" t="str">
            <v>UN</v>
          </cell>
        </row>
        <row r="4311">
          <cell r="A4311" t="str">
            <v>06.272.0022-0</v>
          </cell>
          <cell r="B4311" t="str">
            <v>CURVA DE PVC PARA REDE DE ESGOTO (NBR 10569), DE 45°,PB,COMDIAMETRO NOMINAL DE 150MM,INCLUSIVE ANEL DE BORRACHA.FORNECIMENTO</v>
          </cell>
          <cell r="C4311" t="str">
            <v>UN</v>
          </cell>
        </row>
        <row r="4312">
          <cell r="A4312" t="str">
            <v>06.272.0026-0</v>
          </cell>
          <cell r="B4312" t="str">
            <v>CURVA DE PVC PARA REDE DE ESGOTO (NBR 10569), DE 90°,PB,COMDIAMETRO NOMINAL DE 100MM,INCLUSIVE ANEL DE BORRACHA.FORNECIMENTO</v>
          </cell>
          <cell r="C4312" t="str">
            <v>UN</v>
          </cell>
        </row>
        <row r="4313">
          <cell r="A4313" t="str">
            <v>06.272.0027-0</v>
          </cell>
          <cell r="B4313" t="str">
            <v>CURVA DE PVC PARA REDE DE ESGOTO (NBR 10569), DE 90°,PB,COMDIAMETRO NOMINAL DE 150MM,INCLUSIVE ANEL DE BORRACHA.FORNECIMENTO</v>
          </cell>
          <cell r="C4313" t="str">
            <v>UN</v>
          </cell>
        </row>
        <row r="4314">
          <cell r="A4314" t="str">
            <v>06.272.0029-0</v>
          </cell>
          <cell r="B4314" t="str">
            <v>JUNCAO DE PVC PARA REDE DE ESGOTO (NBR 10569), DE 45°, BBB,COM DIAMETRO NOMINAL DE 100MM, INCLUSIVE ANEIS DE BORRACHA.FORNECIMENTO</v>
          </cell>
          <cell r="C4314" t="str">
            <v>UN</v>
          </cell>
        </row>
        <row r="4315">
          <cell r="A4315" t="str">
            <v>06.272.0030-0</v>
          </cell>
          <cell r="B4315" t="str">
            <v>JUNCAO DE PVC PARA REDE DE ESGOTO (NBR 10569), DE 45°, BBB,COM DIAMETRO NOMINAL DE 150MM, INCLUSIVE ANEIS DE BORRACHA.FORNECIMENTO</v>
          </cell>
          <cell r="C4315" t="str">
            <v>UN</v>
          </cell>
        </row>
        <row r="4316">
          <cell r="A4316" t="str">
            <v>06.272.0032-0</v>
          </cell>
          <cell r="B4316" t="str">
            <v>PLUG DE PVC PARA REDE DE ESGOTO (NBR 10569), COM DIAMETRONOMINAL DE 100MM. FORNECIMENTO</v>
          </cell>
          <cell r="C4316" t="str">
            <v>UN</v>
          </cell>
        </row>
        <row r="4317">
          <cell r="A4317" t="str">
            <v>06.272.0033-0</v>
          </cell>
          <cell r="B4317" t="str">
            <v>PLUG DE PVC PARA REDE DE ESGOTO (NBR 10569), COM DIAMETRONOMINAL DE 150MM. FORNECIMENTO</v>
          </cell>
          <cell r="C4317" t="str">
            <v>UN</v>
          </cell>
        </row>
        <row r="4318">
          <cell r="A4318" t="str">
            <v>06.272.0035-0</v>
          </cell>
          <cell r="B4318" t="str">
            <v>SELIM ELASTICO DE PVC PARA LIGACAO PREDIAL DE REDE DE ESGOTO(NBR 10569), DE 150MMX100MM, INCLUSIVE ANEL DE BORRACHA.FORNECIMENTO</v>
          </cell>
          <cell r="C4318" t="str">
            <v>UN</v>
          </cell>
        </row>
        <row r="4319">
          <cell r="A4319" t="str">
            <v>06.272.0036-0</v>
          </cell>
          <cell r="B4319" t="str">
            <v>TIL LIGACAO PREDIAL DE PVC PARA REDE DE ESGOTO (NBR 10569),BBB, COM DIAMETRO NOMINAL DE 100MM, INCLUSIVE ANEIS DE BORRACHA. FORNECIMENTO</v>
          </cell>
          <cell r="C4319" t="str">
            <v>UN</v>
          </cell>
        </row>
        <row r="4320">
          <cell r="A4320" t="str">
            <v>06.272.0037-0</v>
          </cell>
          <cell r="B4320" t="str">
            <v>TIL TUBO DE QUEDA DE PVC PARA REDE DE ESGOTO(NBR 10569),BBB,COM DIAMETRO NOMINAL DE 150MM,INCLUSIVE ANEIS DE BORRACHA.FORNECIMENTO</v>
          </cell>
          <cell r="C4320" t="str">
            <v>UN</v>
          </cell>
        </row>
        <row r="4321">
          <cell r="A4321" t="str">
            <v>06.272.0038-0</v>
          </cell>
          <cell r="B4321" t="str">
            <v>TAMPAO COMPLETO PARA TIL DE PVC PARA REDE DE ESGOTO(NBR 10569), COM DIAMETRO NOMINAL DE 100MM. FORNECIMENTO</v>
          </cell>
          <cell r="C4321" t="str">
            <v>UN</v>
          </cell>
        </row>
        <row r="4322">
          <cell r="A4322" t="str">
            <v>06.272.0039-0</v>
          </cell>
          <cell r="B4322" t="str">
            <v>TAMPAO COMPLETO PARA TIL DE PVC PARA REDE DE ESGOTO(NBR 10569), COM DIAMETRO NOMINAL DE 150MM. FORNECIMENTO</v>
          </cell>
          <cell r="C4322" t="str">
            <v>UN</v>
          </cell>
        </row>
        <row r="4323">
          <cell r="A4323" t="str">
            <v>06.273.0001-0</v>
          </cell>
          <cell r="B4323" t="str">
            <v>TUBO FLEXIVEL ESTRUTURADO DE PVC PARA AGUAS PLUVIAIS,INCLUSIVE JUNTAS,COM DIAMETRO DE 300MM. FORNECIMENTO</v>
          </cell>
          <cell r="C4323" t="str">
            <v>M</v>
          </cell>
        </row>
        <row r="4324">
          <cell r="A4324" t="str">
            <v>06.273.0002-0</v>
          </cell>
          <cell r="B4324" t="str">
            <v>TUBO FLEXIVEL ESTRUTURADO DE PVC,PARA AGUAS PLUVIAIS,INCLUSIVE JUNTAS,COM DIAMETRO DE 400MM. FORNECIMENTO</v>
          </cell>
          <cell r="C4324" t="str">
            <v>M</v>
          </cell>
        </row>
        <row r="4325">
          <cell r="A4325" t="str">
            <v>06.273.0003-0</v>
          </cell>
          <cell r="B4325" t="str">
            <v>TUBO FLEXIVEL ESTRUTURADO DE PVC,PARA AGUAS PLUVIAIS,INCLUSIVE JUNTAS,COM DIAMETRO DE 500MM. FORNECIMENTO</v>
          </cell>
          <cell r="C4325" t="str">
            <v>M</v>
          </cell>
        </row>
        <row r="4326">
          <cell r="A4326" t="str">
            <v>06.273.0004-0</v>
          </cell>
          <cell r="B4326" t="str">
            <v>TUBO FLEXIVEL ESTRUTURADO DE PVC,PARA AGUAS PLUVIAIS,INCLUSIVE JUNTAS,COM DIAMETRO DE 600MM. FORNECIMENTO</v>
          </cell>
          <cell r="C4326" t="str">
            <v>M</v>
          </cell>
        </row>
        <row r="4327">
          <cell r="A4327" t="str">
            <v>06.273.0005-0</v>
          </cell>
          <cell r="B4327" t="str">
            <v>TUBO FLEXIVEL ESTRUTURADO DE PVC,PARA AGUAS PLUVIAIS,INCLUSIVE JUNTAS,COM DIAMETRO DE 700MM. FORNECIMENTO</v>
          </cell>
          <cell r="C4327" t="str">
            <v>M</v>
          </cell>
        </row>
        <row r="4328">
          <cell r="A4328" t="str">
            <v>06.273.0006-0</v>
          </cell>
          <cell r="B4328" t="str">
            <v>TUBO FLEXIVEL ESTRUTURADO DE PVC,PARA AGUAS PLUVIAIS,INCLUSIVE JUNTAS,COM DIAMETRO DE 800MM. FORNECIMENTO</v>
          </cell>
          <cell r="C4328" t="str">
            <v>M</v>
          </cell>
        </row>
        <row r="4329">
          <cell r="A4329" t="str">
            <v>06.273.0007-0</v>
          </cell>
          <cell r="B4329" t="str">
            <v>TUBO FLEXIVEL ESTRUTURADO DE PVC PARA AGUAS PLUVIAIS,INCLUSIVE JUNTAS,COM DIAMETRO DE 900MM. FORNECIMENTO</v>
          </cell>
          <cell r="C4329" t="str">
            <v>M</v>
          </cell>
        </row>
        <row r="4330">
          <cell r="A4330" t="str">
            <v>06.273.0008-0</v>
          </cell>
          <cell r="B4330" t="str">
            <v>TUBO FLEXIVEL ESTRUTURADO DE PVC,PARA AGUAS PLUVIAIS,INCLUSIVE JUNTAS,COM DIAMETRO DE 1000MM. FORNECIMENTO</v>
          </cell>
          <cell r="C4330" t="str">
            <v>M</v>
          </cell>
        </row>
        <row r="4331">
          <cell r="A4331" t="str">
            <v>06.273.0009-0</v>
          </cell>
          <cell r="B4331" t="str">
            <v>TUBO FLEXIVEL ESTRUTURADO DE PVC,PARA AGUAS PLUVIAIS,INCLUSIVE JUNTAS,COM DIAMETRO DE 1100MM. FORNECIMENTO</v>
          </cell>
          <cell r="C4331" t="str">
            <v>M</v>
          </cell>
        </row>
        <row r="4332">
          <cell r="A4332" t="str">
            <v>06.273.0010-0</v>
          </cell>
          <cell r="B4332" t="str">
            <v>TUBO FLEXIVEL ESTRUTURADO DE PVC,PARA AGUAS PLUVIAIS,INCLUSIVE JUNTAS,COM DIAMETRO DE 1200MM. FORNECIMENTO</v>
          </cell>
          <cell r="C4332" t="str">
            <v>M</v>
          </cell>
        </row>
        <row r="4333">
          <cell r="A4333" t="str">
            <v>06.273.0011-0</v>
          </cell>
          <cell r="B4333" t="str">
            <v>TUBO FLEXIVEL ESTRUTURADO DE PVC,PARA AGUAS PLUVIAIS,INCLUSIVE JUNTAS,COM DIAMETRO DE 1500MM. FORNECIMENTO</v>
          </cell>
          <cell r="C4333" t="str">
            <v>M</v>
          </cell>
        </row>
        <row r="4334">
          <cell r="A4334" t="str">
            <v>06.273.0012-0</v>
          </cell>
          <cell r="B4334" t="str">
            <v>TUBO FLEXIVEL ESTRUTURADO DE PVC,PARA AGUAS PLUVIAIS,INCLUSIVE JUNTAS,COM DIAMETRO DE 1800MM. FORNECIMENTO</v>
          </cell>
          <cell r="C4334" t="str">
            <v>M</v>
          </cell>
        </row>
        <row r="4335">
          <cell r="A4335" t="str">
            <v>06.273.0013-0</v>
          </cell>
          <cell r="B4335" t="str">
            <v>TUBO FLEXIVEL ESTRUTURADO DE PVC,PARA AGUAS PLUVIAIS,INCLUSIVE JUNTAS,COM DIAMETRO DE 2000MM. FORNECIMENTO</v>
          </cell>
          <cell r="C4335" t="str">
            <v>M</v>
          </cell>
        </row>
        <row r="4336">
          <cell r="A4336" t="str">
            <v>06.273.0014-0</v>
          </cell>
          <cell r="B4336" t="str">
            <v>TUBO FLEXIVEL ESTRUTURADO DE PVC,PARA AGUAS PLUVIAIS,INCLUSIVE JUNTAS,COM DIAMETRO DE 2500MM. FORNECIMENTO</v>
          </cell>
          <cell r="C4336" t="str">
            <v>M</v>
          </cell>
        </row>
        <row r="4337">
          <cell r="A4337" t="str">
            <v>06.273.0015-0</v>
          </cell>
          <cell r="B4337" t="str">
            <v>TUBO FLEXIVEL ESTRUTURADO DE PVC,PARA AGUAS PLUVIAIS,INCLUSIVE JUNTAS,COM DIAMETRO DE 3000MM. FORNECIMENTO</v>
          </cell>
          <cell r="C4337" t="str">
            <v>M</v>
          </cell>
        </row>
        <row r="4338">
          <cell r="A4338" t="str">
            <v>06.275.0001-0</v>
          </cell>
          <cell r="B4338" t="str">
            <v>CURVA DE 45° DE PVC-PBA,COM BOLSA DE JUNTA ELASTICA,DIAMETRONOMINAL 50MM. FORNECIMENTO</v>
          </cell>
          <cell r="C4338" t="str">
            <v>UN</v>
          </cell>
        </row>
        <row r="4339">
          <cell r="A4339" t="str">
            <v>06.275.0002-0</v>
          </cell>
          <cell r="B4339" t="str">
            <v>CURVA DE 45° DE PVC-PBA,COM BOLSA DE JUNTA ELASTICA,DIAMETRONOMINAL 75MM. FORNECIMENTO</v>
          </cell>
          <cell r="C4339" t="str">
            <v>UN</v>
          </cell>
        </row>
        <row r="4340">
          <cell r="A4340" t="str">
            <v>06.275.0003-0</v>
          </cell>
          <cell r="B4340" t="str">
            <v>CURVA DE 45° DE PVC-PBA,COM BOLSA DE JUNTA ELASTICA,DIAMETRONOMINAL 100MM. FORNECIMENTO</v>
          </cell>
          <cell r="C4340" t="str">
            <v>UN</v>
          </cell>
        </row>
        <row r="4341">
          <cell r="A4341" t="str">
            <v>06.275.0011-0</v>
          </cell>
          <cell r="B4341" t="str">
            <v>REDUCAO DE PVC-PBA,COM PONTA E BOLSA DE JUNTA ELASTICA,DIAMETRO NOMINAL 75 X 50MM. FORNECIMENTO</v>
          </cell>
          <cell r="C4341" t="str">
            <v>UN</v>
          </cell>
        </row>
        <row r="4342">
          <cell r="A4342" t="str">
            <v>06.275.0012-0</v>
          </cell>
          <cell r="B4342" t="str">
            <v>REDUCAO DE PVC-PBA,COM PONTA E BOLSA DE JUNTA ELASTICA,DIAMETRO NOMINAL 100 X 75MM. FORNECIMENTO</v>
          </cell>
          <cell r="C4342" t="str">
            <v>UN</v>
          </cell>
        </row>
        <row r="4343">
          <cell r="A4343" t="str">
            <v>06.275.0020-0</v>
          </cell>
          <cell r="B4343" t="str">
            <v>TE DE PVC-PBA,COM TRES BOLSAS DE JUNTA ELASTICA, DIAMETRO NOMINAL DE 50MM. FORNECIMENTO</v>
          </cell>
          <cell r="C4343" t="str">
            <v>UN</v>
          </cell>
        </row>
        <row r="4344">
          <cell r="A4344" t="str">
            <v>06.275.0021-0</v>
          </cell>
          <cell r="B4344" t="str">
            <v>TE DE PVC-PBA,COM TRES BOLSAS DE JUNTA ELASTICA, DIAMETRO NOMINAL DE 75MM. FORNECIMENTO</v>
          </cell>
          <cell r="C4344" t="str">
            <v>UN</v>
          </cell>
        </row>
        <row r="4345">
          <cell r="A4345" t="str">
            <v>06.275.0022-0</v>
          </cell>
          <cell r="B4345" t="str">
            <v>TE DE PVC-PBA,COM TRES BOLSAS DE JUNTA ELASTICA, DIAMETRO NOMINAL DE 100MM. FORNECIMENTO</v>
          </cell>
          <cell r="C4345" t="str">
            <v>UN</v>
          </cell>
        </row>
        <row r="4346">
          <cell r="A4346" t="str">
            <v>06.300.0001-0</v>
          </cell>
          <cell r="B4346" t="str">
            <v>TUBO CERAMICO,PARA JUNTA NAO ELASTICA(EB-5),PARA ESGOTO SANITARIO,COM DIAMETRO DE 100MM. FORNECIMENTO</v>
          </cell>
          <cell r="C4346" t="str">
            <v>M</v>
          </cell>
        </row>
        <row r="4347">
          <cell r="A4347" t="str">
            <v>06.300.0002-0</v>
          </cell>
          <cell r="B4347" t="str">
            <v>TUBO CERAMICO,PARA JUNTA NAO ELASTICA(EB-5),PARA ESGOTO SANITARIO,COM DIAMETRO DE 150MM. FORNECIMENTO</v>
          </cell>
          <cell r="C4347" t="str">
            <v>M</v>
          </cell>
        </row>
        <row r="4348">
          <cell r="A4348" t="str">
            <v>06.300.0003-0</v>
          </cell>
          <cell r="B4348" t="str">
            <v>TUBO CERAMICO,PARA JUNTA NAO ELASTICA(EB-5),PARA ESGOTO SANITARIO,COM DIAMETRO DE 200MM. FORNECIMENTO</v>
          </cell>
          <cell r="C4348" t="str">
            <v>M</v>
          </cell>
        </row>
        <row r="4349">
          <cell r="A4349" t="str">
            <v>06.300.0004-0</v>
          </cell>
          <cell r="B4349" t="str">
            <v>TUBO CERAMICO,PARA JUNTA NAO ELASTICA(EB-5),PARA ESGOTO SANITARIO,COM DIAMETRO DE 250MM. FORNECIMENTO</v>
          </cell>
          <cell r="C4349" t="str">
            <v>M</v>
          </cell>
        </row>
        <row r="4350">
          <cell r="A4350" t="str">
            <v>06.300.0005-0</v>
          </cell>
          <cell r="B4350" t="str">
            <v>TUBO CERAMICO,PARA JUNTA NAO ELASTICA(EB-5),PARA ESGOTO SANITARIO,COM DIAMETRO DE 300MM. FORNECIMENTO</v>
          </cell>
          <cell r="C4350" t="str">
            <v>M</v>
          </cell>
        </row>
        <row r="4351">
          <cell r="A4351" t="str">
            <v>06.400.0001-0</v>
          </cell>
          <cell r="B4351" t="str">
            <v>MONTAGEM,SEM FORNECIMENTO,DE CONJUNTO MOTO-BOMBA COM POTENCIA ATE 5CV,COMPREENDENDO TODOS OS SERVICOS DE MANUSEIO,ALINHAMENTO,FIXACAO E LIGACOES,INCLUSIVE FORNECIMENTO DE CHUMBADOR</v>
          </cell>
          <cell r="C4351" t="str">
            <v>UN</v>
          </cell>
        </row>
        <row r="4352">
          <cell r="A4352" t="str">
            <v>06.400.0002-0</v>
          </cell>
          <cell r="B4352" t="str">
            <v>MONTAGEM,SEM FORNECIMENTO,DE CONJUNTO MOTO-BOMBA COM POTENCIA ACIMA DE 5CV,ATE 15CV,COMPREENDENDO TODOS OS SERVICOS DE MANUSEIO,ALINHAMENTO,FIXACAO E LIGACOES,INCLUSIVE FORNECIMENT</v>
          </cell>
          <cell r="C4352" t="str">
            <v>UN</v>
          </cell>
        </row>
        <row r="4353">
          <cell r="A4353" t="str">
            <v>06.400.0003-0</v>
          </cell>
          <cell r="B4353" t="str">
            <v>MONTAGEM,SEM FORNECIMENTO,DE CONJUNTO MOTO-BOMBA COM POTENCIA ACIMA DE 15CV,ATE 40CV,COMPREENDENDO TODOS OS SERVICOS DEMANUSEIO,ALINHAMENTO,FIXACAO E LIGACOES,INCLUSIVE FORNECIMEN</v>
          </cell>
          <cell r="C4353" t="str">
            <v>UN</v>
          </cell>
        </row>
        <row r="4354">
          <cell r="A4354" t="str">
            <v>06.400.0004-0</v>
          </cell>
          <cell r="B4354" t="str">
            <v>MONTAGEM,SEM FORNECIMENTO,DE CONJUNTO MOTO-BOMBA COM POTENCIA ACIMA DE 40CV,ATE 100CV,COMPREENDENDO TODOS OS SERVICOS DEMANUSEIO,ALINHAMENTO,FIXACAO ELIGACOES,INCLUSIVE FORNECIMEN</v>
          </cell>
          <cell r="C4354" t="str">
            <v>UN</v>
          </cell>
        </row>
        <row r="4355">
          <cell r="A4355" t="str">
            <v>06.400.0005-0</v>
          </cell>
          <cell r="B4355" t="str">
            <v>MONTAGEM,SEM FORNECIMENTO,DE CONJUNTO MOTO-BOMBA COM POTENCIA ACIMA DE 100CV,ATE 400CV, COMPREENDENDO TODOS OS SERVICOSDE MANUSEIO,ALINHAMENTO,FIXACAO E LIGACOES,INCLUSIVE FORNECI</v>
          </cell>
          <cell r="C4355" t="str">
            <v>UN</v>
          </cell>
        </row>
        <row r="4356">
          <cell r="A4356" t="str">
            <v>06.400.0006-0</v>
          </cell>
          <cell r="B4356" t="str">
            <v>MONTAGEM,SEM FORNECIMENTO,DE CONJUNTO MOTO-BOMBA COM POTENCIA ACIMA DE 400CV,ATE 1000CV,COMPREENDENDO TODOS OS SERVICOSDE MANUSEIO,ALINHAMENTO,FIXACAO E LIGACOES,INCLUSIVE FORNECI</v>
          </cell>
          <cell r="C4356" t="str">
            <v>UN</v>
          </cell>
        </row>
        <row r="4357">
          <cell r="A4357" t="str">
            <v>06.400.0010-0</v>
          </cell>
          <cell r="B4357" t="str">
            <v>MONTAGEM,SEM FORNECIMENTO,DE PAINEL DE PARTIDA PARA CONJUNTOATE 5CV,INCLUSIVE FORNECIMENTO DE MATERIAIS PARA FIXACAO ELIGACAO</v>
          </cell>
          <cell r="C4357" t="str">
            <v>UN</v>
          </cell>
        </row>
        <row r="4358">
          <cell r="A4358" t="str">
            <v>06.400.0011-0</v>
          </cell>
          <cell r="B4358" t="str">
            <v>MONTAGEM,SEM FORNECIMENTO,DE PAINEL DE PARTIDA PARA CONJUNTOACIMA DE 5CV,ATE 15CV, INCLUSIVE FORNECIMENTO DE MATERIAISPARA FIXACAO E LIGACAO</v>
          </cell>
          <cell r="C4358" t="str">
            <v>UN</v>
          </cell>
        </row>
        <row r="4359">
          <cell r="A4359" t="str">
            <v>06.400.0012-0</v>
          </cell>
          <cell r="B4359" t="str">
            <v>MONTAGEM,SEM FORNECIMENTO,DE PAINEL DE PARTIDA PARA CONJUNTOACIMA DE 15CV,ATE 40CV,INCLUSIVE FORNECIMENTO DE MATERIAISPARA FIXACAO E LIGACAO</v>
          </cell>
          <cell r="C4359" t="str">
            <v>UN</v>
          </cell>
        </row>
        <row r="4360">
          <cell r="A4360" t="str">
            <v>06.400.0013-0</v>
          </cell>
          <cell r="B4360" t="str">
            <v>MONTAGEM,SEM FORNECIMENTO,DE PAINEL DE PARTIDA PARA CONJUNTOACIMA DE 40CV,ATE 100CV,INCLUSIVE FORNECIMENTO DE MATERIAISPARA FIXACAO E LIGACAO</v>
          </cell>
          <cell r="C4360" t="str">
            <v>UN</v>
          </cell>
        </row>
        <row r="4361">
          <cell r="A4361" t="str">
            <v>06.400.0014-0</v>
          </cell>
          <cell r="B4361" t="str">
            <v>MONTAGEM,SEM FORNECIMENTO,DE PAINEL DE PARTIDA PARA CONJUNTOACIMA DE 100CV, ATE 400CV, INCLUSIVE FORNECIMENTO DE MATERIAIS PARA FIXACAO E LIGACAO</v>
          </cell>
          <cell r="C4361" t="str">
            <v>UN</v>
          </cell>
        </row>
        <row r="4362">
          <cell r="A4362" t="str">
            <v>06.400.0015-0</v>
          </cell>
          <cell r="B4362" t="str">
            <v>MONTAGEM,SEM FORNECIMENTO,DE PAINEL DE PARTIDA PARA CONJUNTOACIMA 400CV,ATE 1000CV,INCLUSIVE FORNECIMENTO DE MATERIAISPARA FIXACAO E LIGACAO</v>
          </cell>
          <cell r="C4362" t="str">
            <v>UN</v>
          </cell>
        </row>
        <row r="4363">
          <cell r="A4363" t="str">
            <v>06.400.0020-0</v>
          </cell>
          <cell r="B4363" t="str">
            <v>MONTAGEM,SEM FORNECIMENTO,DE CONJUNTO DE RECALQUE DE AGUA,SUBTERRANEO(PADRAO CEDAE),COMPREENDENDO OS SERVICOS DE MANUSEIO,COLOCACAO NA VALA,ALINHAMENTO E LIGACOES DO CONJUNTO HIDRA</v>
          </cell>
          <cell r="C4363" t="str">
            <v>UN</v>
          </cell>
        </row>
        <row r="4364">
          <cell r="A4364" t="str">
            <v>06.500.0010-0</v>
          </cell>
          <cell r="B4364" t="str">
            <v>CARVAO ANTRACITOSO PARA FILTROS DE TRATAMENTO DE AGUA COM T.E. 0,9MM A 1MM, C.U. 1,7MM. FORNECIMENTO</v>
          </cell>
          <cell r="C4364" t="str">
            <v>M3</v>
          </cell>
        </row>
        <row r="4365">
          <cell r="A4365" t="str">
            <v>06.501.0010-0</v>
          </cell>
          <cell r="B4365" t="str">
            <v>AREIA PARA FILTROS DE TRATAMENTO DE AGUA, COM GRANULOMETRIADE 12 A 40(1,68 A 0,42)MM. FORNECIMENTO</v>
          </cell>
          <cell r="C4365" t="str">
            <v>M3</v>
          </cell>
        </row>
        <row r="4366">
          <cell r="A4366" t="str">
            <v>06.502.0010-0</v>
          </cell>
          <cell r="B4366" t="str">
            <v>SEIXOS ROLADOS PARA FILTROS DE TRATAMENTO DE AGUA,DE 1.1/2"A 3/4" (38,1 A 19,1)MM. FORNECIMENTO</v>
          </cell>
          <cell r="C4366" t="str">
            <v>M3</v>
          </cell>
        </row>
        <row r="4367">
          <cell r="A4367" t="str">
            <v>06.502.0020-0</v>
          </cell>
          <cell r="B4367" t="str">
            <v>SEIXOS ROLADOS PARA FILTROS DE TRATAMENTO DE AGUA,DE 3/4" A3/8" (19,1 A 9,5)MM.FORNECIMENTO</v>
          </cell>
          <cell r="C4367" t="str">
            <v>M3</v>
          </cell>
        </row>
        <row r="4368">
          <cell r="A4368" t="str">
            <v>06.502.0030-0</v>
          </cell>
          <cell r="B4368" t="str">
            <v>SEIXOS ROLADOS PARA FILTROS DE TRATAMENTO DE AGUA,DE 3/8" A1/4" (9,5 A 6,4)MM. FORNECIMENTO</v>
          </cell>
          <cell r="C4368" t="str">
            <v>M3</v>
          </cell>
        </row>
        <row r="4369">
          <cell r="A4369" t="str">
            <v>06.502.0040-0</v>
          </cell>
          <cell r="B4369" t="str">
            <v>SEIXOS ROLADOS PARA FILTROS DE TRATAMENTO DE AGUA,DE 1/4" A1/8" (6,4 A 3,2)MM.FORNECIMENTO</v>
          </cell>
          <cell r="C4369" t="str">
            <v>M3</v>
          </cell>
        </row>
        <row r="4370">
          <cell r="A4370" t="str">
            <v>07.001.0010-1</v>
          </cell>
          <cell r="B4370" t="str">
            <v>PASTA DE CIMENTO COMUM</v>
          </cell>
          <cell r="C4370" t="str">
            <v>M3</v>
          </cell>
        </row>
        <row r="4371">
          <cell r="A4371" t="str">
            <v>07.001.0015-1</v>
          </cell>
          <cell r="B4371" t="str">
            <v>PASTA DE CIMENTO BRANCO</v>
          </cell>
          <cell r="C4371" t="str">
            <v>M3</v>
          </cell>
        </row>
        <row r="4372">
          <cell r="A4372" t="str">
            <v>07.001.0020-1</v>
          </cell>
          <cell r="B4372" t="str">
            <v>PASTA DE CAL</v>
          </cell>
          <cell r="C4372" t="str">
            <v>M3</v>
          </cell>
        </row>
        <row r="4373">
          <cell r="A4373" t="str">
            <v>07.001.0025-1</v>
          </cell>
          <cell r="B4373" t="str">
            <v>PASTA DE GESSO</v>
          </cell>
          <cell r="C4373" t="str">
            <v>M3</v>
          </cell>
        </row>
        <row r="4374">
          <cell r="A4374" t="str">
            <v>07.001.0030-1</v>
          </cell>
          <cell r="B4374" t="str">
            <v>PASTA DE CIMENTO BRANCO E CAL,NO TRACO 1:1</v>
          </cell>
          <cell r="C4374" t="str">
            <v>M3</v>
          </cell>
        </row>
        <row r="4375">
          <cell r="A4375" t="str">
            <v>07.001.0035-1</v>
          </cell>
          <cell r="B4375" t="str">
            <v>ARGAMASSA DE CIMENTO E AREIA NO TRACO 1:1,PREPARO MANUAL</v>
          </cell>
          <cell r="C4375" t="str">
            <v>M3</v>
          </cell>
        </row>
        <row r="4376">
          <cell r="A4376" t="str">
            <v>07.001.0040-1</v>
          </cell>
          <cell r="B4376" t="str">
            <v>ARGAMASSA DE CIMENTO E AREIA NO TRACO 1:1,5,PREPARO MANUAL</v>
          </cell>
          <cell r="C4376" t="str">
            <v>M3</v>
          </cell>
        </row>
        <row r="4377">
          <cell r="A4377" t="str">
            <v>07.001.0045-1</v>
          </cell>
          <cell r="B4377" t="str">
            <v>ARGAMASSA DE CIMENTO E AREIA NO TRACO 1:2,PREPARO MANUAL</v>
          </cell>
          <cell r="C4377" t="str">
            <v>M3</v>
          </cell>
        </row>
        <row r="4378">
          <cell r="A4378" t="str">
            <v>07.001.0050-1</v>
          </cell>
          <cell r="B4378" t="str">
            <v>ARGAMASSA DE CIMENTO E AREIA NO TRACO 1:3,PREPARO MANUAL</v>
          </cell>
          <cell r="C4378" t="str">
            <v>M3</v>
          </cell>
        </row>
        <row r="4379">
          <cell r="A4379" t="str">
            <v>07.001.0055-1</v>
          </cell>
          <cell r="B4379" t="str">
            <v>ARGAMASSA DE CIMENTO E AREIA NO TRACO 1:4,PREPARO MANUAL</v>
          </cell>
          <cell r="C4379" t="str">
            <v>M3</v>
          </cell>
        </row>
        <row r="4380">
          <cell r="A4380" t="str">
            <v>07.001.0060-1</v>
          </cell>
          <cell r="B4380" t="str">
            <v>ARGAMASSA DE CIMENTO E AREIA NO TRACO 1:5,PREPARO MANUAL</v>
          </cell>
          <cell r="C4380" t="str">
            <v>M3</v>
          </cell>
        </row>
        <row r="4381">
          <cell r="A4381" t="str">
            <v>07.001.0065-1</v>
          </cell>
          <cell r="B4381" t="str">
            <v>ARGAMASSA DE CIMENTO E AREIA NO TRACO 1:6,PREPARO MANUAL</v>
          </cell>
          <cell r="C4381" t="str">
            <v>M3</v>
          </cell>
        </row>
        <row r="4382">
          <cell r="A4382" t="str">
            <v>07.001.0070-1</v>
          </cell>
          <cell r="B4382" t="str">
            <v>ARGAMASSA DE CIMENTO E AREIA NO TRACO 1:8,PREPARO MANUAL</v>
          </cell>
          <cell r="C4382" t="str">
            <v>M3</v>
          </cell>
        </row>
        <row r="4383">
          <cell r="A4383" t="str">
            <v>07.001.0075-1</v>
          </cell>
          <cell r="B4383" t="str">
            <v>ARGAMASSA DE CIMENTO E PO-DE-PEDRA,NO TRACO 1:3,PREPARO MANUAL</v>
          </cell>
          <cell r="C4383" t="str">
            <v>M3</v>
          </cell>
        </row>
        <row r="4384">
          <cell r="A4384" t="str">
            <v>07.001.0080-1</v>
          </cell>
          <cell r="B4384" t="str">
            <v>ARGAMASSA DE CIMENTO E PO-DE-PEDRA,NO TRACO 1:4,PREPARO MANUAL</v>
          </cell>
          <cell r="C4384" t="str">
            <v>M3</v>
          </cell>
        </row>
        <row r="4385">
          <cell r="A4385" t="str">
            <v>07.001.0085-1</v>
          </cell>
          <cell r="B4385" t="str">
            <v>ARGAMASSA DE CIMENTO,CAL E AREIA FINA,NO TRACO 1:3:5,PREPAROMANUAL</v>
          </cell>
          <cell r="C4385" t="str">
            <v>M3</v>
          </cell>
        </row>
        <row r="4386">
          <cell r="A4386" t="str">
            <v>07.001.0090-1</v>
          </cell>
          <cell r="B4386" t="str">
            <v>ARGAMASSA DE CIMENTO,CAL E AREIA FINA,NO TRACO 1:3:8,PREPAROMANUAL</v>
          </cell>
          <cell r="C4386" t="str">
            <v>M3</v>
          </cell>
        </row>
        <row r="4387">
          <cell r="A4387" t="str">
            <v>07.001.0095-1</v>
          </cell>
          <cell r="B4387" t="str">
            <v>ARGAMASSA DE CIMENTO BRANCO,CAL E PO-DE-MARMORE,NO TRACO 1:1:3,PREPARO MANUAL</v>
          </cell>
          <cell r="C4387" t="str">
            <v>M3</v>
          </cell>
        </row>
        <row r="4388">
          <cell r="A4388" t="str">
            <v>07.001.0100-1</v>
          </cell>
          <cell r="B4388" t="str">
            <v>ARGAMASSA DE CIMENTO E SAIBRO,NO TRACO 1:2,PREPARO MANUAL</v>
          </cell>
          <cell r="C4388" t="str">
            <v>M3</v>
          </cell>
        </row>
        <row r="4389">
          <cell r="A4389" t="str">
            <v>07.001.0105-1</v>
          </cell>
          <cell r="B4389" t="str">
            <v>ARGAMASSA DE CIMENTO E SAIBRO,NO TRACO 1:4,PREPARO MANUAL</v>
          </cell>
          <cell r="C4389" t="str">
            <v>M3</v>
          </cell>
        </row>
        <row r="4390">
          <cell r="A4390" t="str">
            <v>07.001.0110-1</v>
          </cell>
          <cell r="B4390" t="str">
            <v>ARGAMASSA DE CIMENTO E SAIBRO,NO TRACO 1:6,PREPARO MANUAL</v>
          </cell>
          <cell r="C4390" t="str">
            <v>M3</v>
          </cell>
        </row>
        <row r="4391">
          <cell r="A4391" t="str">
            <v>07.001.0115-1</v>
          </cell>
          <cell r="B4391" t="str">
            <v>ARGAMASSA DE CIMENTO E SAIBRO,NO TRACO 1:8,PREPARO MANUAL</v>
          </cell>
          <cell r="C4391" t="str">
            <v>M3</v>
          </cell>
        </row>
        <row r="4392">
          <cell r="A4392" t="str">
            <v>07.001.0120-1</v>
          </cell>
          <cell r="B4392" t="str">
            <v>ARGAMASSA DE CIMENTO,SAIBRO E AREIA,NO TRACO 1:2:2,PREPAROMANUAL</v>
          </cell>
          <cell r="C4392" t="str">
            <v>M3</v>
          </cell>
        </row>
        <row r="4393">
          <cell r="A4393" t="str">
            <v>07.001.0125-1</v>
          </cell>
          <cell r="B4393" t="str">
            <v>ARGAMASSA DE CIMENTO,SAIBRO E AREIA,NO TRACO 1:2:3,PREPAROMANUAL</v>
          </cell>
          <cell r="C4393" t="str">
            <v>M3</v>
          </cell>
        </row>
        <row r="4394">
          <cell r="A4394" t="str">
            <v>07.001.0130-1</v>
          </cell>
          <cell r="B4394" t="str">
            <v>ARGAMASSA DE CIMENTO,SAIBRO E AREIA,NO TRACO 1:3:3,PREPAROMANUAL</v>
          </cell>
          <cell r="C4394" t="str">
            <v>M3</v>
          </cell>
        </row>
        <row r="4395">
          <cell r="A4395" t="str">
            <v>07.001.0135-1</v>
          </cell>
          <cell r="B4395" t="str">
            <v>ARGAMASSA DE CIMENTO,SAIBRO E AREIA,NO TRACO 1:3:5,PREPAROMANUAL</v>
          </cell>
          <cell r="C4395" t="str">
            <v>M3</v>
          </cell>
        </row>
        <row r="4396">
          <cell r="A4396" t="str">
            <v>07.001.0140-1</v>
          </cell>
          <cell r="B4396" t="str">
            <v>ARGAMASSA DE CIMENTO,CAL,SAIBRO E AREIA,NO TRACO 1:2:4:4,PREPARO MANUAL</v>
          </cell>
          <cell r="C4396" t="str">
            <v>M3</v>
          </cell>
        </row>
        <row r="4397">
          <cell r="A4397" t="str">
            <v>07.001.0145-1</v>
          </cell>
          <cell r="B4397" t="str">
            <v>ARGAMASSA DE CIMENTO E TERRA PRETA DE EMBOCO,NO TRACO 1:2,PREPARO MANUAL</v>
          </cell>
          <cell r="C4397" t="str">
            <v>M3</v>
          </cell>
        </row>
        <row r="4398">
          <cell r="A4398" t="str">
            <v>07.001.0150-1</v>
          </cell>
          <cell r="B4398" t="str">
            <v>ARGAMASSA DE CIMENTO E TERRA PRETA DE EMBOCO,NO TRACO 1:4,PREPARO MANUAL</v>
          </cell>
          <cell r="C4398" t="str">
            <v>M3</v>
          </cell>
        </row>
        <row r="4399">
          <cell r="A4399" t="str">
            <v>07.001.0155-1</v>
          </cell>
          <cell r="B4399" t="str">
            <v>ARGAMASSA DE CIMENTO E TERRA PRETA DE EMBOCO,NO TRACO 1:6,PREPARO MANUAL</v>
          </cell>
          <cell r="C4399" t="str">
            <v>M3</v>
          </cell>
        </row>
        <row r="4400">
          <cell r="A4400" t="str">
            <v>07.001.0160-1</v>
          </cell>
          <cell r="B4400" t="str">
            <v>ARGAMASSA DE CIMENTO,AREIA E VERMICULITA NO TRACO 1:2:5,PREPARO MANUAL</v>
          </cell>
          <cell r="C4400" t="str">
            <v>M3</v>
          </cell>
        </row>
        <row r="4401">
          <cell r="A4401" t="str">
            <v>07.002.0010-1</v>
          </cell>
          <cell r="B4401" t="str">
            <v>ARGAMASSA DE CIMENTO E AREIA,NO TRACO 1:1,PREPARO MECANICO</v>
          </cell>
          <cell r="C4401" t="str">
            <v>M3</v>
          </cell>
        </row>
        <row r="4402">
          <cell r="A4402" t="str">
            <v>07.002.0015-1</v>
          </cell>
          <cell r="B4402" t="str">
            <v>ARGAMASSA DE CIMENTO E AREIA,NO TRACO 1:1,5,PREPARO MECANICO</v>
          </cell>
          <cell r="C4402" t="str">
            <v>M3</v>
          </cell>
        </row>
        <row r="4403">
          <cell r="A4403" t="str">
            <v>07.002.0020-1</v>
          </cell>
          <cell r="B4403" t="str">
            <v>ARGAMASSA DE CIMENTO E AREIA,NO TRACO 1:2,PREPARO MECANICO</v>
          </cell>
          <cell r="C4403" t="str">
            <v>M3</v>
          </cell>
        </row>
        <row r="4404">
          <cell r="A4404" t="str">
            <v>07.002.0025-1</v>
          </cell>
          <cell r="B4404" t="str">
            <v>ARGAMASSA DE CIMENTO E AREIA,NO TRACO 1:3,PREPARO MECANICO</v>
          </cell>
          <cell r="C4404" t="str">
            <v>M3</v>
          </cell>
        </row>
        <row r="4405">
          <cell r="A4405" t="str">
            <v>07.002.0030-1</v>
          </cell>
          <cell r="B4405" t="str">
            <v>ARGAMASSA DE CIMENTO E AREIA,NO TRACO 1:4,PREPARO MECANICO</v>
          </cell>
          <cell r="C4405" t="str">
            <v>M3</v>
          </cell>
        </row>
        <row r="4406">
          <cell r="A4406" t="str">
            <v>07.002.0035-1</v>
          </cell>
          <cell r="B4406" t="str">
            <v>ARGAMASSA DE CIMENTO E AREIA,NO TRACO 1:5,PREPARO MECANICO</v>
          </cell>
          <cell r="C4406" t="str">
            <v>M3</v>
          </cell>
        </row>
        <row r="4407">
          <cell r="A4407" t="str">
            <v>07.002.0040-1</v>
          </cell>
          <cell r="B4407" t="str">
            <v>ARGAMASSA DE CIMENTO E AREIA,NO TRACO 1:6,PREPARO MECANICO</v>
          </cell>
          <cell r="C4407" t="str">
            <v>M3</v>
          </cell>
        </row>
        <row r="4408">
          <cell r="A4408" t="str">
            <v>07.002.0045-1</v>
          </cell>
          <cell r="B4408" t="str">
            <v>ARGAMASSA DE CIMENTO E AREIA,NO TRACO 1:8,PREPARO MECANICO</v>
          </cell>
          <cell r="C4408" t="str">
            <v>M3</v>
          </cell>
        </row>
        <row r="4409">
          <cell r="A4409" t="str">
            <v>07.003.0010-1</v>
          </cell>
          <cell r="B4409" t="str">
            <v>ARGAMASSA DE CIMENTO E PO-DE-PEDRA,NO TRACO 1:3,PREPARO MECANICO</v>
          </cell>
          <cell r="C4409" t="str">
            <v>M3</v>
          </cell>
        </row>
        <row r="4410">
          <cell r="A4410" t="str">
            <v>07.003.0015-1</v>
          </cell>
          <cell r="B4410" t="str">
            <v>ARGAMASSA DE CIMENTO E PO-DE-PEDRA,NO TRACO 1:4,PREPARO MECANICO</v>
          </cell>
          <cell r="C4410" t="str">
            <v>M3</v>
          </cell>
        </row>
        <row r="4411">
          <cell r="A4411" t="str">
            <v>07.005.0010-1</v>
          </cell>
          <cell r="B4411" t="str">
            <v>ARGAMASSA DE CIMENTO,CAL E AREIA FINA,NO TRACO 1:3:5,PREPAROMECANICO</v>
          </cell>
          <cell r="C4411" t="str">
            <v>M3</v>
          </cell>
        </row>
        <row r="4412">
          <cell r="A4412" t="str">
            <v>07.005.0015-1</v>
          </cell>
          <cell r="B4412" t="str">
            <v>ARGAMASSA DE CIMENTO,CAL E AREIA FINA,NO TRACO 1:3:8,PREPAROMECANICO</v>
          </cell>
          <cell r="C4412" t="str">
            <v>M3</v>
          </cell>
        </row>
        <row r="4413">
          <cell r="A4413" t="str">
            <v>07.005.0020-1</v>
          </cell>
          <cell r="B4413" t="str">
            <v>ARGAMASSA DE CIMENTO BRANCO,CAL E PO-DE-MARMORE,NO TRACO 1:1:3,PREPARO MECANICO</v>
          </cell>
          <cell r="C4413" t="str">
            <v>M3</v>
          </cell>
        </row>
        <row r="4414">
          <cell r="A4414" t="str">
            <v>07.005.0025-1</v>
          </cell>
          <cell r="B4414" t="str">
            <v>ARGAMASSA DE CIMENTO,CAL HIDRATADA ADITIVADA E AREIA,NO TRACO 1:1:10,PREPARO MECANICO</v>
          </cell>
          <cell r="C4414" t="str">
            <v>M3</v>
          </cell>
        </row>
        <row r="4415">
          <cell r="A4415" t="str">
            <v>07.005.0030-1</v>
          </cell>
          <cell r="B4415" t="str">
            <v>ARGAMASSA DE CIMENTO,CAL HIDRATADA ADITIVADA E AREIA,NO TRACO 1:1:8,PREPARO MECANICO</v>
          </cell>
          <cell r="C4415" t="str">
            <v>M3</v>
          </cell>
        </row>
        <row r="4416">
          <cell r="A4416" t="str">
            <v>07.005.0035-1</v>
          </cell>
          <cell r="B4416" t="str">
            <v>ARGAMASSA DE CIMENTO,CAL HIDRATADA ADITIVADA E AREIA,NO TRACO 1:1:12,PREPARO MECAMICO</v>
          </cell>
          <cell r="C4416" t="str">
            <v>M3</v>
          </cell>
        </row>
        <row r="4417">
          <cell r="A4417" t="str">
            <v>07.006.0010-1</v>
          </cell>
          <cell r="B4417" t="str">
            <v>ARGAMASSA DE CIMENTO E SAIBRO,NO TRACO 1:2,PREPARO MECANICO</v>
          </cell>
          <cell r="C4417" t="str">
            <v>M3</v>
          </cell>
        </row>
        <row r="4418">
          <cell r="A4418" t="str">
            <v>07.006.0015-1</v>
          </cell>
          <cell r="B4418" t="str">
            <v>ARGAMASSA DE CIMENTO E SAIBRO,NO TRACO 1:4,PREPARO MECANICO</v>
          </cell>
          <cell r="C4418" t="str">
            <v>M3</v>
          </cell>
        </row>
        <row r="4419">
          <cell r="A4419" t="str">
            <v>07.006.0020-1</v>
          </cell>
          <cell r="B4419" t="str">
            <v>ARGAMASSA DE CIMENTO E SAIBRO,NO TRACO 1:6,PREPARO MECANICO</v>
          </cell>
          <cell r="C4419" t="str">
            <v>M3</v>
          </cell>
        </row>
        <row r="4420">
          <cell r="A4420" t="str">
            <v>07.006.0025-1</v>
          </cell>
          <cell r="B4420" t="str">
            <v>ARGAMASSA DE CIMENTO E SAIBRO,NO TRACO 1:8,PREPARO MECANICO</v>
          </cell>
          <cell r="C4420" t="str">
            <v>M3</v>
          </cell>
        </row>
        <row r="4421">
          <cell r="A4421" t="str">
            <v>07.007.0010-1</v>
          </cell>
          <cell r="B4421" t="str">
            <v>ARGAMASSA DE CIMENTO,SAIBRO E AREIA,NO TRACO 1:2:2,PREPAROMECANICO</v>
          </cell>
          <cell r="C4421" t="str">
            <v>M3</v>
          </cell>
        </row>
        <row r="4422">
          <cell r="A4422" t="str">
            <v>07.007.0015-1</v>
          </cell>
          <cell r="B4422" t="str">
            <v>ARGAMASSA DE CIMENTO,SAIBRO E AREIA,NO TRACO 1:2:3,PREPAROMECANICO</v>
          </cell>
          <cell r="C4422" t="str">
            <v>M3</v>
          </cell>
        </row>
        <row r="4423">
          <cell r="A4423" t="str">
            <v>07.007.0020-1</v>
          </cell>
          <cell r="B4423" t="str">
            <v>ARGAMASSA DE CIMENTO,SAIBRO E AREIA,NO TRACO 1:3:3,PREPAROMECANICO</v>
          </cell>
          <cell r="C4423" t="str">
            <v>M3</v>
          </cell>
        </row>
        <row r="4424">
          <cell r="A4424" t="str">
            <v>07.007.0025-1</v>
          </cell>
          <cell r="B4424" t="str">
            <v>ARGAMASSA DE CIMENTO,SAIBRO E AREIA,NO TRACO 1:3:5,PREPAROMECANICO</v>
          </cell>
          <cell r="C4424" t="str">
            <v>M3</v>
          </cell>
        </row>
        <row r="4425">
          <cell r="A4425" t="str">
            <v>07.008.0010-1</v>
          </cell>
          <cell r="B4425" t="str">
            <v>ARGAMASSA DE CIMENTO,CAL,SAIBRO E AREIA,NO TRACO 1:2:4:4,PREPARO MECANICO</v>
          </cell>
          <cell r="C4425" t="str">
            <v>M3</v>
          </cell>
        </row>
        <row r="4426">
          <cell r="A4426" t="str">
            <v>07.009.0010-1</v>
          </cell>
          <cell r="B4426" t="str">
            <v>ARGAMASSA DE CIMENTO E TERRA PRETA DE EMBOCO,NO TRACO 1:2,PREPARO MECANICO</v>
          </cell>
          <cell r="C4426" t="str">
            <v>M3</v>
          </cell>
        </row>
        <row r="4427">
          <cell r="A4427" t="str">
            <v>07.009.0015-1</v>
          </cell>
          <cell r="B4427" t="str">
            <v>ARGAMASSA DE CIMENTO E TERRA PRETA DE EMBOCO,NO TRACO 1:4,PREPARO MECANICO</v>
          </cell>
          <cell r="C4427" t="str">
            <v>M3</v>
          </cell>
        </row>
        <row r="4428">
          <cell r="A4428" t="str">
            <v>07.009.0020-1</v>
          </cell>
          <cell r="B4428" t="str">
            <v>ARGAMASSA DE CIMENTO E TERRA PRETA DE EMBOCO,NO TRACO 1:6,PREPARO MECANICO</v>
          </cell>
          <cell r="C4428" t="str">
            <v>M3</v>
          </cell>
        </row>
        <row r="4429">
          <cell r="A4429" t="str">
            <v>07.030.0010-1</v>
          </cell>
          <cell r="B4429" t="str">
            <v>ENCHIMENTO DE AREIA,INCLUSIVE FORNECIMENTO DESTA,POR MEIO DEBOMBA</v>
          </cell>
          <cell r="C4429" t="str">
            <v>M3</v>
          </cell>
        </row>
        <row r="4430">
          <cell r="A4430" t="str">
            <v>07.050.0025-1</v>
          </cell>
          <cell r="B4430" t="str">
            <v>INJECAO DE CALDA DE CIMENTO,ADMITINDO UMA PRODUCAO MEDIA BRUTA DE 2 SACOS/H,INCLUSIVE FORNECIMENTO DOS MATERIAIS,MEDIDOPOR SACO DE 50KG</v>
          </cell>
          <cell r="C4430" t="str">
            <v>SACO</v>
          </cell>
        </row>
        <row r="4431">
          <cell r="A4431" t="str">
            <v>07.050.0030-1</v>
          </cell>
          <cell r="B4431" t="str">
            <v>INJECAO DE CALDA DE CIMENTO,ADMITINDO UMA PRODUCAO MEDIA BRUTA DE 1 SACO/H,INCLUSIVE FORNECIMENTO DOS MATERIAIS,MEDIDO POR SACO DE 50KG</v>
          </cell>
          <cell r="C4431" t="str">
            <v>SACO</v>
          </cell>
        </row>
        <row r="4432">
          <cell r="A4432" t="str">
            <v>07.050.0035-1</v>
          </cell>
          <cell r="B4432" t="str">
            <v>INJECAO DE CALDA DE CIMENTO,ADMITINDO UMA PRODUCAO MEDIA BRUTA DE 0,5 SACO/H,INCLUSIVE FORNECIMENTO DOS MATERIAIS,MEDIDOPOR SACO DE 50KG</v>
          </cell>
          <cell r="C4432" t="str">
            <v>SACO</v>
          </cell>
        </row>
        <row r="4433">
          <cell r="A4433" t="str">
            <v>07.100.0010-1</v>
          </cell>
          <cell r="B4433" t="str">
            <v>INJECAO DE ARGAMASSA DE CIMENTO E AREIA,NO TRACO 1:6,EM VOLUME,UTILIZANDO EQUIPAMENTO DE AR COMPRIMIDO,ADMITINDO UMA PRODUCAO MEDIA BRUTA DE 1,00M3/H,INCLUSIVE FORNECIMENTO DOS MAT</v>
          </cell>
          <cell r="C4433" t="str">
            <v>M3</v>
          </cell>
        </row>
        <row r="4434">
          <cell r="A4434" t="str">
            <v>07.100.0015-1</v>
          </cell>
          <cell r="B4434" t="str">
            <v>INJECAO DE ARGAMASSA DE CIMENTO E AREIA,NO TRACO 1:6,EM VOLUME,UTILIZANDO EQUIPAMENTO DE AR COMPRIMIDO,ADMITINDO UMA PRODUCAO MEDIA BRUTA DE 0,75M3/H,INCLUSIVE FORNECIMENTO DOS MAT</v>
          </cell>
          <cell r="C4434" t="str">
            <v>M3</v>
          </cell>
        </row>
        <row r="4435">
          <cell r="A4435" t="str">
            <v>07.100.0020-1</v>
          </cell>
          <cell r="B4435" t="str">
            <v>INJECAO DE ARGAMASSA DE CIMENTO E AREIA,NO TRACO 1:6,EM VOLUME,UTILIZANDO EQUIPAMENTO DE AR COMPRIMIDO,ADMITINDO UMA PRODUCAO MEDIA BRUTA DE 0,50M3/H,INCLUSIVE FORNECIMENTO DOS MAT</v>
          </cell>
          <cell r="C4435" t="str">
            <v>M3</v>
          </cell>
        </row>
        <row r="4436">
          <cell r="A4436" t="str">
            <v>07.100.0025-1</v>
          </cell>
          <cell r="B4436" t="str">
            <v>INJECAO DE ARGAMASSA DE CIMENTO E AREIA,NO TRACO 1:6,EM VOLUME,UTILIZANDO EQUIPAMENTO DE AR COMPRIMIDO,ADMITINDO UMA PRODUCAO MEDIA BRUTA DE 0,25M3/H,INCLUSIVE FORNECIMENTO DOS MAT</v>
          </cell>
          <cell r="C4436" t="str">
            <v>M3</v>
          </cell>
        </row>
        <row r="4437">
          <cell r="A4437" t="str">
            <v>07.100.0040-1</v>
          </cell>
          <cell r="B4437" t="str">
            <v>INJECAO DE ARGAMASSA DE CIMENTO E AREIA,COM 450 A 500KG/M3 DE CIMENTO,UTILIZANDO BOMBA DE ARGAMASSA COM UNIDADE MISTURADORA E BOMBEADORA ACOPLADAS,COM CAPACIDADE DE 900 A 4800L DE</v>
          </cell>
          <cell r="C4437" t="str">
            <v>M3</v>
          </cell>
        </row>
        <row r="4438">
          <cell r="A4438" t="str">
            <v>07.150.0010-1</v>
          </cell>
          <cell r="B4438" t="str">
            <v>INJECAO PARA TRATAMENTO DE SOLO DE FUNDACAO COM RESINA EPOXICA OU OUTROS MATERIAIS QUIMICOS,EXCLUSIVE O FORNECIMENTO DOSMESMOS.CUSTO POR KG DE MATERIAL OU MISTURA</v>
          </cell>
          <cell r="C4438" t="str">
            <v>KG</v>
          </cell>
        </row>
        <row r="4439">
          <cell r="A4439" t="str">
            <v>07.150.0020-1</v>
          </cell>
          <cell r="B4439" t="str">
            <v>APLICACAO DE RESINA EPOXICA EM COLAGEM DE PECAS DE CONCRETO,INCLUSIVE PREPARO DO LOCAL,EXCLUSIVE FORNECIMENTO DE MATERIAL.CUSTO POR KG DE RESINA UTILIZADA</v>
          </cell>
          <cell r="C4439" t="str">
            <v>KG</v>
          </cell>
        </row>
        <row r="4440">
          <cell r="A4440" t="str">
            <v>07.160.0012-1</v>
          </cell>
          <cell r="B4440" t="str">
            <v>INJECAO DE RESINA EPOXICA EM FISSURAS DE CONCRETO ESTRUTURAL,INCLUSIVE PREPARO DO LOCAL,PERFURACAO E VEDACAO E O FORNECIMENTO DOS MATERIAIS A INJETAR</v>
          </cell>
          <cell r="C4440" t="str">
            <v>KG</v>
          </cell>
        </row>
        <row r="4441">
          <cell r="A4441" t="str">
            <v>07.160.0020-1</v>
          </cell>
          <cell r="B4441" t="str">
            <v>APLICACAO DE RESINA EPOXICA EM COLAGEM DE PECAS DE CONCRETO,INCLUSIVE PREPARO DO LOCAL E FORNECIMENTO DE MATERIAL.CUSTOPOR KG DE RESINA UTILIZADA</v>
          </cell>
          <cell r="C4441" t="str">
            <v>KG</v>
          </cell>
        </row>
        <row r="4442">
          <cell r="A4442" t="str">
            <v>07.170.0010-1</v>
          </cell>
          <cell r="B4442" t="str">
            <v>ARGAMASSA DE CIMENTO E AREIA,NO TRACO 1:3,COM ADICAO DE COLAA BASE DE RESINA SINTETICA DE ALTA ADERENCIA</v>
          </cell>
          <cell r="C4442" t="str">
            <v>M3</v>
          </cell>
        </row>
        <row r="4443">
          <cell r="A4443" t="str">
            <v>07.180.0010-1</v>
          </cell>
          <cell r="B4443" t="str">
            <v>ARGAMASSA DE CIMENTO E AREIA NO TRACO 1:2 COM ADICAO DE ADESIVO A BASE DE RESINA ACRILICA</v>
          </cell>
          <cell r="C4443" t="str">
            <v>M3</v>
          </cell>
        </row>
        <row r="4444">
          <cell r="A4444" t="str">
            <v>08.001.0001-0</v>
          </cell>
          <cell r="B4444" t="str">
            <v>BASE DE MACADAME SIMPLES,MEDIDA EM VOLUME DEPOIS DE COMPRIMIDO O MACADAME</v>
          </cell>
          <cell r="C4444" t="str">
            <v>M3</v>
          </cell>
        </row>
        <row r="4445">
          <cell r="A4445" t="str">
            <v>08.001.0002-1</v>
          </cell>
          <cell r="B4445" t="str">
            <v>BASE DE BRITA GRADUADA,INCLUSIVE FORNECIMENTO DOS MATERIAIS,MEDIDA APOS A COMPACTACAO</v>
          </cell>
          <cell r="C4445" t="str">
            <v>M3</v>
          </cell>
        </row>
        <row r="4446">
          <cell r="A4446" t="str">
            <v>08.001.0004-0</v>
          </cell>
          <cell r="B4446" t="str">
            <v>BASE DE BRITA GRADUADA,COM ADICAO DE 3% DE CIMENTO,UTILIZANDO DISTRIBUIDORA DE AGREGADOS,MEDIDA APOS A COMPACTACAO,INCLUSIVE FORNECIMENTO DOS MATERIAS</v>
          </cell>
          <cell r="C4446" t="str">
            <v>M3</v>
          </cell>
        </row>
        <row r="4447">
          <cell r="A4447" t="str">
            <v>08.001.0005-0</v>
          </cell>
          <cell r="B4447" t="str">
            <v>SUB-BASE DE PO-DE-PEDRA,INCLUSIVE ESPALHAMENTO,IRRIGACAO,COMPACTACAO E FORNECIMENTO DO MATERIAL</v>
          </cell>
          <cell r="C4447" t="str">
            <v>M3</v>
          </cell>
        </row>
        <row r="4448">
          <cell r="A4448" t="str">
            <v>08.001.0008-0</v>
          </cell>
          <cell r="B4448" t="str">
            <v>BASE DE BRITA CORRIDA,INCLUSIVE FORNECIMENTO DOS MATERIAIS,MEDIDA APOS A COMPACTACAO</v>
          </cell>
          <cell r="C4448" t="str">
            <v>M3</v>
          </cell>
        </row>
        <row r="4449">
          <cell r="A4449" t="str">
            <v>08.001.0009-0</v>
          </cell>
          <cell r="B4449" t="str">
            <v>SUB-BASE DE BRITA CORRIDA,INCLUSIVE FORNECIMENTO DOS MATERIAIS,MEDIDA APOS A COMPACTACAO</v>
          </cell>
          <cell r="C4449" t="str">
            <v>M3</v>
          </cell>
        </row>
        <row r="4450">
          <cell r="A4450" t="str">
            <v>08.002.0001-0</v>
          </cell>
          <cell r="B4450" t="str">
            <v>BASE DE MACADAME HIDRAULICO,DE ACORDO COM AS "INSTRUCOES PARA EXECUCAO",DO DER-RJ.O CUSTO INDENIZA AS OPERACOES DE EXECUCAO,INCLUSIVE FORNECIMENTO DOS MATERIAIS EMPREGADOS(BRITA,PO</v>
          </cell>
          <cell r="C4450" t="str">
            <v>M3</v>
          </cell>
        </row>
        <row r="4451">
          <cell r="A4451" t="str">
            <v>08.003.0001-0</v>
          </cell>
          <cell r="B4451" t="str">
            <v>BASE OU SUB-BASE ESTABILIZADA GRANULOMETRICAMENTE,COM MISTURA DE 2 OU MAIS MATERIAIS,DE ACORDO COM AS "INSTRUCOES PARA EXECUCAO",DO DER-RJ,EXCLUSIVE ESCAVACAO E TRANSPORTE DOS MATE</v>
          </cell>
          <cell r="C4451" t="str">
            <v>M3</v>
          </cell>
        </row>
        <row r="4452">
          <cell r="A4452" t="str">
            <v>08.003.0002-0</v>
          </cell>
          <cell r="B4452" t="str">
            <v>BASE OU SUB-BASE ESTABILIZADA SEM MISTURA DE MATERIAIS,DE ACORDO COM AS "INSTRUCOES PARA EXECUCAO",DO DER-RJ,EXCLUSIVE ESCAVACAO E TRANSPORTE DOS MATERIAIS,INCLUSIVE O TRANSPORTE D</v>
          </cell>
          <cell r="C4452" t="str">
            <v>M3</v>
          </cell>
        </row>
        <row r="4453">
          <cell r="A4453" t="str">
            <v>08.003.0005-0</v>
          </cell>
          <cell r="B4453" t="str">
            <v>SUB-BASE ESTABILIZADA EM ARGILA,SEM MISTURA DOS MATERIAIS,COM ADITIVO,EXCLUSIVE FORNECIMENTO DA ARGILA</v>
          </cell>
          <cell r="C4453" t="str">
            <v>M3</v>
          </cell>
        </row>
        <row r="4454">
          <cell r="A4454" t="str">
            <v>08.003.0010-0</v>
          </cell>
          <cell r="B4454" t="str">
            <v>BASE DE AGREGADO SIDERURGICO(ESCORIA DE ACIARIA),INCLUSIVE FORNECIMENTO DOS MATERIAIS,MEDIDA APOS A COMPACTACAO</v>
          </cell>
          <cell r="C4454" t="str">
            <v>M3</v>
          </cell>
        </row>
        <row r="4455">
          <cell r="A4455" t="str">
            <v>08.003.0015-0</v>
          </cell>
          <cell r="B4455" t="str">
            <v>BASE OU SUB-BASE ESTABILIZADA DE AGREGADO SIDERURGICO(ESCORIA DE ACIARIA),MISTURA EM USINA,INCLUSIVE FORNECIMENTO DOS MATERIAIS,EXCLUSIVE TRANSPORTE DA MISTURA,MEDIDA APOS A COMPAC</v>
          </cell>
          <cell r="C4455" t="str">
            <v>M3</v>
          </cell>
        </row>
        <row r="4456">
          <cell r="A4456" t="str">
            <v>08.003.0030-0</v>
          </cell>
          <cell r="B4456" t="str">
            <v>BASE DE AGREGADOS RECICLADOS DE RESIDUOS DE CONSTRUCAO CIVIL,INCLUSIVE FORNECIMENTO DOS MATERIAIS,MEDIDA APOS A COMPACTACAO</v>
          </cell>
          <cell r="C4456" t="str">
            <v>M3</v>
          </cell>
        </row>
        <row r="4457">
          <cell r="A4457" t="str">
            <v>08.003.0035-0</v>
          </cell>
          <cell r="B4457" t="str">
            <v>SUB-BASE E REFORCO DE AGREGADOS RECICLADOS,DE RESIDUOS DA CONSTRUCAO CIVIL,INCLUSIVE FORNECIMENTO DOS MATERIAIS,MEDIDO APOS A COMPACTACAO</v>
          </cell>
          <cell r="C4457" t="str">
            <v>M3</v>
          </cell>
        </row>
        <row r="4458">
          <cell r="A4458" t="str">
            <v>08.004.0001-0</v>
          </cell>
          <cell r="B4458" t="str">
            <v>BASE DE SOLO-CIMENTO EXECUTADO "IN LOCO".O CUSTO INDENIZA ASOPERACOES DE EXECUCAO NA PISTA,INCLUSIVE TRANSPORTE DA AGUAE SE APLICA AO VOLUME DE SOLO-CIMENTO EXECUTADO,MEDIDO APOS</v>
          </cell>
          <cell r="C4458" t="str">
            <v>M3</v>
          </cell>
        </row>
        <row r="4459">
          <cell r="A4459" t="str">
            <v>08.004.0002-0</v>
          </cell>
          <cell r="B4459" t="str">
            <v>BASE DE SOLO-CIMENTO,COM OS MATERIAIS MISTURADOS NA USINA.OCUSTO INDENIZA AS OPERACOES DE EXECUCAO NA USINA E NA PISTA,E SE APLICA AO VOLUME DE SOL-CIMENTO EXECUTADO,MEDIDO APOS A</v>
          </cell>
          <cell r="C4459" t="str">
            <v>M3</v>
          </cell>
        </row>
        <row r="4460">
          <cell r="A4460" t="str">
            <v>08.004.0003-0</v>
          </cell>
          <cell r="B4460" t="str">
            <v>BASE DE SOLO ESTABILIZADO(SOLO+BRITA),COM OS MATERIAIS MISTURADOS NA USINA.O CUSTO INDENIZA A EXECUCAO NA USINA E NA PISTA,E SE APLICA AO VOLUME MEDIDO APOS A COMPACTACAO,INCLUSIVE</v>
          </cell>
          <cell r="C4460" t="str">
            <v>M3</v>
          </cell>
        </row>
        <row r="4461">
          <cell r="A4461" t="str">
            <v>08.004.0008-0</v>
          </cell>
          <cell r="B4461" t="str">
            <v>BASE OU SUB-BASE DE SOLO-CAL,COM MISTURA EM USINA,EXCLUSIVEESCAVACAO,TRANSPORTE DO SOLO E TRANSPORTE DA MISTURA,MAS INCLUINDO O FORNECIMENTO DA CAL,MEDIDO APOS A COMPACTACAO</v>
          </cell>
          <cell r="C4461" t="str">
            <v>M3</v>
          </cell>
        </row>
        <row r="4462">
          <cell r="A4462" t="str">
            <v>08.005.0001-0</v>
          </cell>
          <cell r="B4462" t="str">
            <v>BASE DE MACADAME CIMENTADO DE MISTURA PREVIA(CONCRETO MAGRO),TRACO 1:15,DE ACORDO COM AS "INSTRUCOES PARA EXECUCAO",DO DER-RJ,INCLUSIVE TRANSPORTE PARA PISTA</v>
          </cell>
          <cell r="C4462" t="str">
            <v>M3</v>
          </cell>
        </row>
        <row r="4463">
          <cell r="A4463" t="str">
            <v>08.005.0002-0</v>
          </cell>
          <cell r="B4463" t="str">
            <v>BASE DE MACADAME CIMENTADO DE MISTURA PREVIA(CONCRETO MAGRO),TRACO 1:19,DE ACORDO COM AS "INSTRUCOES PARA EXECUCAO",DO DER-RJ,INCLUSIVE TRANSPORTE PARA PISTA</v>
          </cell>
          <cell r="C4463" t="str">
            <v>M3</v>
          </cell>
        </row>
        <row r="4464">
          <cell r="A4464" t="str">
            <v>08.005.0003-0</v>
          </cell>
          <cell r="B4464" t="str">
            <v>BASE DE MACADAME CIMENTADO DE MISTURA PREVIA(CONCRETO MAGRO),TRACO 1:24,DE ACORDO COM AS "INSTRUCOES PARA EXECUCAO",DO DER-RJ,INCLUSIVE TRANSPORTE PARA PISTA</v>
          </cell>
          <cell r="C4464" t="str">
            <v>M3</v>
          </cell>
        </row>
        <row r="4465">
          <cell r="A4465" t="str">
            <v>08.006.0001-0</v>
          </cell>
          <cell r="B4465" t="str">
            <v>ARRANCAMENTO E REASSENTAMENTO DE PARALELEPIPEDOS COM LIMPEZADE BETUME ADERENTE SOBRE COLCHAO DE AREIA,INCLUSIVE FORNECIMENTO DA AREIA E REJUNTAMENTO COM BETUME E CASCALHINHO,EXCLU</v>
          </cell>
          <cell r="C4465" t="str">
            <v>M2</v>
          </cell>
        </row>
        <row r="4466">
          <cell r="A4466" t="str">
            <v>08.006.0003-0</v>
          </cell>
          <cell r="B4466" t="str">
            <v>ARRANCAMENTO E REASSENTAMENTO DE PARALELEPIPEDOS COM LIMPEZADO BETUME ADERENTE SOBRE COLCHAO DE PO-DE-PEDRA,INCLUSIVE FORNECIMENTO DO PO-DE-PEDRA E REJUNTAMENTO COM BETUME E CASCA</v>
          </cell>
          <cell r="C4466" t="str">
            <v>M2</v>
          </cell>
        </row>
        <row r="4467">
          <cell r="A4467" t="str">
            <v>08.006.0004-0</v>
          </cell>
          <cell r="B4467" t="str">
            <v>ASSENTAMENTO DE PARALELEPIPEDOS COM REAPROVEITAMENTO DOS PARALELEPIPEDOS E FORNECIMENTO DE PO-DE-PEDRA,E REJUNTAMENTO COM BETUME E CASCALHINHO</v>
          </cell>
          <cell r="C4467" t="str">
            <v>M2</v>
          </cell>
        </row>
        <row r="4468">
          <cell r="A4468" t="str">
            <v>08.006.0005-0</v>
          </cell>
          <cell r="B4468" t="str">
            <v>ASSENTAMENTO DE PARALELEPIPEDOS COM REAPROVEITAMENTO DOS PARALELEPIPEDOS E FORNECIMENTO DE AREIA,E REJUNTAMENTO COM BETUME E CASCALHINHO</v>
          </cell>
          <cell r="C4468" t="str">
            <v>M2</v>
          </cell>
        </row>
        <row r="4469">
          <cell r="A4469" t="str">
            <v>08.006.0006-0</v>
          </cell>
          <cell r="B4469" t="str">
            <v>REJUNTAMENTO DE PAVIMENTACAO DE PARALELEPIPEDOS COM AREIA,INCLUSIVE FORNECIMENTO DO MATERIAL</v>
          </cell>
          <cell r="C4469" t="str">
            <v>M2</v>
          </cell>
        </row>
        <row r="4470">
          <cell r="A4470" t="str">
            <v>08.006.0010-0</v>
          </cell>
          <cell r="B4470" t="str">
            <v>REJUNTAMENTO DE PAVIMENTACAO DE PARALELEPIPEDOS COM BETUME ECASCALHINHO,EXCLUSIVE O FORNECIMENTO DO BETUME</v>
          </cell>
          <cell r="C4470" t="str">
            <v>M2</v>
          </cell>
        </row>
        <row r="4471">
          <cell r="A4471" t="str">
            <v>08.006.0011-0</v>
          </cell>
          <cell r="B4471" t="str">
            <v>REJUNTAMENTO DE PAVIMENTACAO DE PARALELEPIPEDOS COM BETUME ECASCALHINHO,COM FORNECIMENTO DE TODOS OS MATERIAIS</v>
          </cell>
          <cell r="C4471" t="str">
            <v>M2</v>
          </cell>
        </row>
        <row r="4472">
          <cell r="A4472" t="str">
            <v>08.006.0015-0</v>
          </cell>
          <cell r="B4472" t="str">
            <v>REJUNTAMENTO DE ARTEFATO DE CONCRETO,COM ARGAMASSA DE CIMENTO E AREIA NO TRACO 1:3,COM FORNECIMENTO DE TODOS OS MATERIAIS</v>
          </cell>
          <cell r="C4472" t="str">
            <v>M2</v>
          </cell>
        </row>
        <row r="4473">
          <cell r="A4473" t="str">
            <v>08.007.0001-0</v>
          </cell>
          <cell r="B4473" t="str">
            <v>ARRANCAMENTO E REASSENTAMENTO DE PARALELEPIPEDOS COM LIMPEZADO BETUME ADERENTE SOBRE COLCHAO DE PO-DE-PEDRA, INCLUSIVEFORNECIMENTO DO PO-DE-PEDRA E REJUNTAMENTO COM ARGAMASSA DE</v>
          </cell>
          <cell r="C4473" t="str">
            <v>M2</v>
          </cell>
        </row>
        <row r="4474">
          <cell r="A4474" t="str">
            <v>08.007.0002-0</v>
          </cell>
          <cell r="B4474" t="str">
            <v>ASSENTAMENTO DE PARALELEPIPEDOS COM REAPROVEITAMENTO DOS MESMOS E FORNECIMENTO DE PO-DE-PEDRA,E REJUNTAMENTO COM ARGAMASSA DE CIMENTO E AREIA,NO TRACO 1:3</v>
          </cell>
          <cell r="C4474" t="str">
            <v>M2</v>
          </cell>
        </row>
        <row r="4475">
          <cell r="A4475" t="str">
            <v>08.008.0001-0</v>
          </cell>
          <cell r="B4475" t="str">
            <v>ARRANCAMENTO E REASSENTAMENTO DE PARALELEPIPEDOS COM LIMPEZAFO BETUME ADERENTE SOBRE COLCHAO DE PO-DE-PEDRA,INCLUSIVE FORNECIMENTO DO PO-DE-PEDRA,EXCLUSIVE REJUNTAMENTO E FORNECIM</v>
          </cell>
          <cell r="C4475" t="str">
            <v>M2</v>
          </cell>
        </row>
        <row r="4476">
          <cell r="A4476" t="str">
            <v>08.008.0002-0</v>
          </cell>
          <cell r="B4476" t="str">
            <v>ASSENTAMENTO DE PARALELEPIPEDOS COM REAPROVEITAMENTO DOS MESMOS E FORNECIMENTO DO PO-DE-PEDRA,EXCLUSIVE REJUNTAMENTO</v>
          </cell>
          <cell r="C4476" t="str">
            <v>M2</v>
          </cell>
        </row>
        <row r="4477">
          <cell r="A4477" t="str">
            <v>08.009.0003-0</v>
          </cell>
          <cell r="B4477" t="str">
            <v>PAVIMENTACAO COM PARALELEPIPEDOS SOBRE COLCHAO DE PO-DE-PEDRA E REJUNTAMENTO COM ARGAMASSA DE CIMENTO E AREIA, NO TRACO1:3,INCLUSIVE FORNECIMENTO DE TODOS OS MATERIAIS</v>
          </cell>
          <cell r="C4477" t="str">
            <v>M2</v>
          </cell>
        </row>
        <row r="4478">
          <cell r="A4478" t="str">
            <v>08.009.0005-0</v>
          </cell>
          <cell r="B4478" t="str">
            <v>PAVIMENTACAO COM PARALELEPIPEDOS SOBRE COLCHAO DE PO-DE-PEDRA E REJUNTAMENTO COM BETUME E CASCALHINHO,INCLUSIVE FORNECIMENTO DE TODOS OS MATERIAIS</v>
          </cell>
          <cell r="C4478" t="str">
            <v>M2</v>
          </cell>
        </row>
        <row r="4479">
          <cell r="A4479" t="str">
            <v>08.009.0010-0</v>
          </cell>
          <cell r="B4479" t="str">
            <v>PAVIMENTACAO COM PARALELEPIPEDOS SOBRE COLCHAO DE AREIA E REJUNTAMENTO DO MESMO MATERIAL,INCLUSIVE FORNECIMENTO DE TODOSOS MATERIAIS</v>
          </cell>
          <cell r="C4479" t="str">
            <v>M2</v>
          </cell>
        </row>
        <row r="4480">
          <cell r="A4480" t="str">
            <v>08.010.0001-0</v>
          </cell>
          <cell r="B4480" t="str">
            <v>PAVIMENTACAO COM PARALELEPIPEDOS SOBRE COLCHAO DE PO-DE-PEDRA,BASE DE 10CM DE CONCRETO MAGRO FCK=10MPA E REJUNTAMENTO COM BETUME E CASCALHINHO,INCLUSIVE O FORNECIMENTO DE TODOS OS</v>
          </cell>
          <cell r="C4480" t="str">
            <v>M2</v>
          </cell>
        </row>
        <row r="4481">
          <cell r="A4481" t="str">
            <v>08.010.0005-0</v>
          </cell>
          <cell r="B4481" t="str">
            <v>SARJETA-GUIA DE PARALELEPIPEDOS(1 FIADA),ASSENTE SOBRE BASEDE CONCRETO FCK=10MPA,INCLUSIVE ESTA,REJUNTAMENTO DE ARGAMASSA DE CIMENTO E AREIA(TRACO 1:3),PARA PAVIMENTACAO BETUMINOS</v>
          </cell>
          <cell r="C4481" t="str">
            <v>M</v>
          </cell>
        </row>
        <row r="4482">
          <cell r="A4482" t="str">
            <v>08.011.0001-0</v>
          </cell>
          <cell r="B4482" t="str">
            <v>SARJETA DE PARALELEPIPEDOS(3 FIADAS),ASSENTE SOBRE COLCHAO DE PO-DE-PEDRA,INCLUSIVE FORNECIMENTO DO PO-DE-PEDRA E BASE DE MACADAME HIDRAULICO,COM 15CM DE ESPESSURA E REJUNTAMENTO C</v>
          </cell>
          <cell r="C4482" t="str">
            <v>M</v>
          </cell>
        </row>
        <row r="4483">
          <cell r="A4483" t="str">
            <v>08.012.0001-0</v>
          </cell>
          <cell r="B4483" t="str">
            <v>LEVANTAMENTO E REASSENTAMENTO DE MEIO-FIO</v>
          </cell>
          <cell r="C4483" t="str">
            <v>M</v>
          </cell>
        </row>
        <row r="4484">
          <cell r="A4484" t="str">
            <v>08.012.0003-0</v>
          </cell>
          <cell r="B4484" t="str">
            <v>LEVANTAMENTO E REASSENTAMENTO DE TENTO OU TRAVESSAO</v>
          </cell>
          <cell r="C4484" t="str">
            <v>M</v>
          </cell>
        </row>
        <row r="4485">
          <cell r="A4485" t="str">
            <v>08.012.0004-0</v>
          </cell>
          <cell r="B4485" t="str">
            <v>REASSENTAMENTO DE MEIO-FIO</v>
          </cell>
          <cell r="C4485" t="str">
            <v>M</v>
          </cell>
        </row>
        <row r="4486">
          <cell r="A4486" t="str">
            <v>08.012.0005-0</v>
          </cell>
          <cell r="B4486" t="str">
            <v>REASSENTAMENTO DE TENTO OU TRAVESSAO</v>
          </cell>
          <cell r="C4486" t="str">
            <v>M</v>
          </cell>
        </row>
        <row r="4487">
          <cell r="A4487" t="str">
            <v>08.013.0005-0</v>
          </cell>
          <cell r="B4487" t="str">
            <v>TRAVESSAO OU TENTO DE GRANITO,FORNECIMENTO E ASSENTAMENTO COM REJUNTAMENTO DE ARGAMASSA DE CIMENTO E AREIA,NO TRACO 1:4</v>
          </cell>
          <cell r="C4487" t="str">
            <v>M</v>
          </cell>
        </row>
        <row r="4488">
          <cell r="A4488" t="str">
            <v>08.013.0010-0</v>
          </cell>
          <cell r="B4488" t="str">
            <v>MEIO-FIO EM GRANITO,COM SECAO DE(20X25)CM,FORMATO DE PARALELOGRAMO COM ANGULO DE 83º,SUPERFICIES SEM POLIMENTO COM CHANFRO DE 1CM NA PARTE SUPERIOR,EM UMA DAS FACES,FORNECIMENTO E</v>
          </cell>
          <cell r="C4488" t="str">
            <v>M</v>
          </cell>
        </row>
        <row r="4489">
          <cell r="A4489" t="str">
            <v>08.013.0015-0</v>
          </cell>
          <cell r="B4489" t="str">
            <v>MEIO-FIO RETO DE GRANITO,ALTURA DE 0,35CM,APICOADO COMUM,FORNECIMENTO E ASSENTAMENTO COM REJUNTAMENTO DE ARGAMASSA DE CIMENTO E AREIA NO TRACO 1:4</v>
          </cell>
          <cell r="C4489" t="str">
            <v>M</v>
          </cell>
        </row>
        <row r="4490">
          <cell r="A4490" t="str">
            <v>08.015.0001-0</v>
          </cell>
          <cell r="B4490" t="str">
            <v>REVESTIMENTO PRIMARIO COM TRATAMENTO ANTIPO,INCLUSIVE FORNECIMENTO DOS MATERIAIS</v>
          </cell>
          <cell r="C4490" t="str">
            <v>M2</v>
          </cell>
        </row>
        <row r="4491">
          <cell r="A4491" t="str">
            <v>08.015.0002-0</v>
          </cell>
          <cell r="B4491" t="str">
            <v>REVESTIMENTO DO TIPO "TRATAMENTO SUPERFICIAL BETUMINOSO SIMPLES",DE ACORDO COM AS "INSTRUCOES PARA EXECUCAO",DO DER-RJ,INCLUSIVE TRANSPORTE DENTRO DO CANTEIRO</v>
          </cell>
          <cell r="C4491" t="str">
            <v>M2</v>
          </cell>
        </row>
        <row r="4492">
          <cell r="A4492" t="str">
            <v>08.015.0003-0</v>
          </cell>
          <cell r="B4492" t="str">
            <v>REVESTIMENTO DO TIPO "TRATAMENTO SUPERFICIAL BETUMINOSO DUPLO" DE ACORDO COM AS "INSTRUCOES PARA EXECUCAO",DO DER-RJ,INCLUSIVE TRANSPORTE DENTRO DO CANTEIRO</v>
          </cell>
          <cell r="C4492" t="str">
            <v>M2</v>
          </cell>
        </row>
        <row r="4493">
          <cell r="A4493" t="str">
            <v>08.015.0004-0</v>
          </cell>
          <cell r="B4493" t="str">
            <v>REVESTIMENTO DO TIPO "TRATAMENTO SUPERFICIAL BETUMINOSO TRIPLO",DE ACORDO COM AS "INSTRUCOES PARA EXECUCAO",DO DER-RJ,INCLUSIVE TRANSPORTE DENTRO DO CANTEIRO</v>
          </cell>
          <cell r="C4493" t="str">
            <v>M2</v>
          </cell>
        </row>
        <row r="4494">
          <cell r="A4494" t="str">
            <v>08.015.0005-0</v>
          </cell>
          <cell r="B4494" t="str">
            <v>MACADAME BETUMINOSO DE PENETRACAO DIRETA,COM CAPA SELANTE,DEACORDO COM AS "INSTRUCOES PARA EXECUCAO",DO DER-RJ.O CUSTOINDENIZA AS OPERACOES DE EXECUCAO,INCLUSIVE O FORNECIMENTO D</v>
          </cell>
          <cell r="C4494" t="str">
            <v>M3</v>
          </cell>
        </row>
        <row r="4495">
          <cell r="A4495" t="str">
            <v>08.015.0008-0</v>
          </cell>
          <cell r="B4495" t="str">
            <v>PRE-MISTURA A FRIO,DE ACORDO COM AS "INSTRUCOES PARA EXECUCAO",DO DER-RJ.O CUSTO INDENIZA AS OPERACOES DE EXECUCAO,FORNECIMENTO DOS MATERIAIS EMPREGADOS,E APLICA-SE AO VOLUME EXECU</v>
          </cell>
          <cell r="C4495" t="str">
            <v>M3</v>
          </cell>
        </row>
        <row r="4496">
          <cell r="A4496" t="str">
            <v>08.015.0016-0</v>
          </cell>
          <cell r="B4496" t="str">
            <v>CAPA SELANTE COMPREENDENDO APLICACAO DE ASFALTO NA PROPORCAODE 0,7 A 1,5L/M2,DISTRIBUICAO DE AGREGADO(5 A 15KG/M2)E COMPACTACAO COM ROLO LEVE</v>
          </cell>
          <cell r="C4496" t="str">
            <v>M2</v>
          </cell>
        </row>
        <row r="4497">
          <cell r="A4497" t="str">
            <v>08.015.0018-0</v>
          </cell>
          <cell r="B4497" t="str">
            <v>REPOSICAO DE PAVIMENTACAO DE QUALQUER NATUREZA,EM CONCRETO ASFALTICO USINADO A QUENTE,SEM IMPRIMACAO OU PINTURA DE LIGACAO,EXECUTADO EM LOGRADOURO PUBLICO,ONDE FORAM EXECUTADAS OBR</v>
          </cell>
          <cell r="C4497" t="str">
            <v>T</v>
          </cell>
        </row>
        <row r="4498">
          <cell r="A4498" t="str">
            <v>08.015.0020-0</v>
          </cell>
          <cell r="B4498" t="str">
            <v>MICRORREVESTIMENTO ASFALTICO A FRIO,C/EMPREGO DE EMULSAO MODIFICADA C/POLIMEROS,ADITIVO DE CONTROLE DE ROMPIMENTO,CONSUMO POR M2 ENTRE 10KG A 12KG,EM UMA UNICA CAMADA,C/EMPREGO DE</v>
          </cell>
          <cell r="C4498" t="str">
            <v>M2</v>
          </cell>
        </row>
        <row r="4499">
          <cell r="A4499" t="str">
            <v>08.015.0022-0</v>
          </cell>
          <cell r="B4499" t="str">
            <v>SELAGEM DE TRINCA EM PAVIMENTO RIGIDO OU FLEXIVEL,INCLUSIVEFRESAGEM DA TRINCA,LIMPEZA COM JATO DE AR COMPRIMIDO E SELAGEM COM EMULSAO RR-1C</v>
          </cell>
          <cell r="C4499" t="str">
            <v>M</v>
          </cell>
        </row>
        <row r="4500">
          <cell r="A4500" t="str">
            <v>08.015.0025-0</v>
          </cell>
          <cell r="B4500" t="str">
            <v>MICRORREVESTIMENTO ASFALTICO A FRIO,COM EMULSAO MODIFICADA COM POLIMERO (SBS) E FIBRAS,ESPESSURA DE 1CM,INCLUSIVE FORNECIMENTO DE TODOS OS MATERIAIS,CONFORME "INSTRUCOES PARA EXECU</v>
          </cell>
          <cell r="C4500" t="str">
            <v>M2</v>
          </cell>
        </row>
        <row r="4501">
          <cell r="A4501" t="str">
            <v>08.015.0040-0</v>
          </cell>
          <cell r="B4501" t="str">
            <v>REVESTIMENTO DE CONCRETO BETUMINOSO USINADO A QUENTE,COM 8CMDE ESPESSURA,EXECUTADO EM 2 CAMADAS,SENDO A INFERIOR DE LIGACAO("BINDER"),COM 4CM DE ESPESSURA E A SUPERIOR DE ROLAMENT</v>
          </cell>
          <cell r="C4501" t="str">
            <v>M2</v>
          </cell>
        </row>
        <row r="4502">
          <cell r="A4502" t="str">
            <v>08.015.0042-0</v>
          </cell>
          <cell r="B4502" t="str">
            <v>REVESTIMENTO DE CONCRETO BETUMINOSO USINADO A QUENTE,COM 10CM DE ESPESSURA,EXECUTADO EM 2 CAMADAS,SENDO A INFERIOR DE LIGACAO ("BINDER")COM 6CM DE ESPESSURA E A SUPERIOR DE ROLAMEN</v>
          </cell>
          <cell r="C4502" t="str">
            <v>M2</v>
          </cell>
        </row>
        <row r="4503">
          <cell r="A4503" t="str">
            <v>08.015.0045-0</v>
          </cell>
          <cell r="B4503" t="str">
            <v>REVESTIMENTO DE CONCRETO BETUMINOSO USINADO A QUENTE,UTILIZANDO AGREGADO SIDERURGICO (ESCORIA DE ACIARIA),COM 10CM DE ESPESSURA,EXECUTADO EM 2 CAMADAS, SENDO A INFERIOR DE LIGACAO</v>
          </cell>
          <cell r="C4503" t="str">
            <v>M2</v>
          </cell>
        </row>
        <row r="4504">
          <cell r="A4504" t="str">
            <v>08.015.0050-0</v>
          </cell>
          <cell r="B4504" t="str">
            <v>REVESTIMENTO DE CONCRETO ASFALTICO BETUMINOSO USINADO A QUENTE,COM 5CM DE ESPESSURA,EXECUTADO EM UMA CAMADA,DE ACORDO COM AS "INSTRUCOES PARA EXECUCAO",DO DER-RJ,EXCLUSIVE O TRANSP</v>
          </cell>
          <cell r="C4504" t="str">
            <v>M2</v>
          </cell>
        </row>
        <row r="4505">
          <cell r="A4505" t="str">
            <v>08.015.0051-0</v>
          </cell>
          <cell r="B4505" t="str">
            <v>REVESTIMENTO DE CONCRETO ASFALTICO BETUMINOSO USINADO A QUENTE,COM 5CM DE ESPESSURA,EXECUTADO EM UMA CAMADA,DE ACORDO COM AS "INSTRUCOES PARA EXECUCAO",DO DER-RJ,EXCLUSIVE O TRANSP</v>
          </cell>
          <cell r="C4505" t="str">
            <v>M2</v>
          </cell>
        </row>
        <row r="4506">
          <cell r="A4506" t="str">
            <v>08.015.0052-0</v>
          </cell>
          <cell r="B4506" t="str">
            <v>REVESTIMENTO DE CONCRETO ASFALTICO BETUMINOSO USINADO A QUENTE,COM 5CM DE ESPESSURA,EXECUTADO EM UMA CAMADA,DE ACORDO COM AS "INSTRUCOES PARA EXECUCAO",DO DER-RJ,EXCLUSIVE O TRANSP</v>
          </cell>
          <cell r="C4506" t="str">
            <v>M2</v>
          </cell>
        </row>
        <row r="4507">
          <cell r="A4507" t="str">
            <v>08.015.0053-0</v>
          </cell>
          <cell r="B4507" t="str">
            <v>REVESTIMENTO DE CONCRETO ASFALTICO BETUMINOSO USINADO A QUENTE,COM 5CM DE ESPESSURA,EXECUTADO EM UMA CAMADA,DE ACORDO COM AS "INSTRUCOES PARA EXECUCAO",DO DER-RJ,EXCLUSIVE O TRANSP</v>
          </cell>
          <cell r="C4507" t="str">
            <v>M2</v>
          </cell>
        </row>
        <row r="4508">
          <cell r="A4508" t="str">
            <v>08.015.0054-0</v>
          </cell>
          <cell r="B4508" t="str">
            <v>REVESTIMENTO DE CONCRETO ASFALTICO BETUMINOSO USINADO A QUENTE,COM 5CM DE ESPESSURA,EXECUTADO EM UMA CAMADA,DE ACORDO COM AS "INSTRUCOES PARA EXECUCAO",DO DER-RJ,EXCLUSIVE O TRANSP</v>
          </cell>
          <cell r="C4508" t="str">
            <v>M2</v>
          </cell>
        </row>
        <row r="4509">
          <cell r="A4509" t="str">
            <v>08.015.0055-0</v>
          </cell>
          <cell r="B4509" t="str">
            <v>REVESTIMENTO DE CONCRETO ASFALTICO BETUMINOSO USINADO A QUENTE,COM 5CM DE ESPESSURA,EXECUTADO EM UMA CAMADA,DE ACORDO COM AS "INSTRUCOES PARA EXECUCAO",DO DER-RJ,EXCLUSIVE O TRANSP</v>
          </cell>
          <cell r="C4509" t="str">
            <v>M2</v>
          </cell>
        </row>
        <row r="4510">
          <cell r="A4510" t="str">
            <v>08.015.0070-0</v>
          </cell>
          <cell r="B4510" t="str">
            <v>REVESTIMENTO DE CONCRETO BETUMINOSO USINADO A QUENTE,PARA CAMADA DE ROLAMENTO,COM 4CM DE ESPESSURA,EXCLUSIVE TRANSPORTEDA USINA PARA A PISTA,E CONSIDERANDO UMA PRODUCAO DE USINA D</v>
          </cell>
          <cell r="C4510" t="str">
            <v>M2</v>
          </cell>
        </row>
        <row r="4511">
          <cell r="A4511" t="str">
            <v>08.015.0071-0</v>
          </cell>
          <cell r="B4511" t="str">
            <v>REVESTIMENTO DE CONCRETO BETUMINOSO USINADO A QUENTE,PARA CAMADA DE ROLAMENTO,COM 4CM DE ESPESSURA,EXCLUSIVE TRANSPORTEDA USINA PARA A PISTA,E CONSIDERANDO UMA PRODUCAO DE USINA D</v>
          </cell>
          <cell r="C4511" t="str">
            <v>M2</v>
          </cell>
        </row>
        <row r="4512">
          <cell r="A4512" t="str">
            <v>08.015.0072-0</v>
          </cell>
          <cell r="B4512" t="str">
            <v>REVESTIMENTO DE CONCRETO BETUMINOSO USINADO A QUENTE,PARA CAMADA DE ROLAMENTO,COM 4CM DE ESPESSURA,EXCLUSIVE TRANSPORTEDA USINA PARA A PISTA,E CONSIDERANDO UMA PRODUCAO DE USINA D</v>
          </cell>
          <cell r="C4512" t="str">
            <v>M2</v>
          </cell>
        </row>
        <row r="4513">
          <cell r="A4513" t="str">
            <v>08.015.0073-0</v>
          </cell>
          <cell r="B4513" t="str">
            <v>REVESTIMENTO DE CONCRETO BETUMINOSO USINADO A QUENTE,PARA CAMADA DE ROLAMENTO,COM 4CM DE ESPESSURA,EXCLUSIVE TRANSPORTEDA USINA PARA A PISTA,E CONSIDERANDO UMA PRODUCAO DE USINA D</v>
          </cell>
          <cell r="C4513" t="str">
            <v>M2</v>
          </cell>
        </row>
        <row r="4514">
          <cell r="A4514" t="str">
            <v>08.015.0074-0</v>
          </cell>
          <cell r="B4514" t="str">
            <v>REVESTIMENTO DE CONCRETO BETUMINOSO USINADO A QUENTE,PARA CAMADA DE ROLAMENTO,COM 4CM DE ESPESSURA,EXCLUSIVE TRANSPORTEDA USINA PARA A PISTA,E CONSIDERANDO UMA PRODUCAO DE USINA D</v>
          </cell>
          <cell r="C4514" t="str">
            <v>M2</v>
          </cell>
        </row>
        <row r="4515">
          <cell r="A4515" t="str">
            <v>08.015.0075-0</v>
          </cell>
          <cell r="B4515" t="str">
            <v>REVESTIMENTO DE CONCRETO BETUMINOSO USINADO A QUENTE,PARA CAMADA DE ROLAMENTO,COM 4CM DE ESPESSURA,EXCLUSIVE TRANSPORTEDA USINA PARA A PISTA,E CONSIDERANDO UMA PRODUCAO DE USINA D</v>
          </cell>
          <cell r="C4515" t="str">
            <v>M2</v>
          </cell>
        </row>
        <row r="4516">
          <cell r="A4516" t="str">
            <v>08.015.0077-0</v>
          </cell>
          <cell r="B4516" t="str">
            <v>REVESTIMENTO DE CONCRETO BETUMINOSO USINADO A QUENTE,PARA CAMADA DE ROLAMENTO,COM 3CM DE ESPESSURA,EXCLUSIVE TRANSPORTEDA USINA PARA A PISTA,E CONSIDERANDO UMA PRODUCAO DE USINA D</v>
          </cell>
          <cell r="C4516" t="str">
            <v>M2</v>
          </cell>
        </row>
        <row r="4517">
          <cell r="A4517" t="str">
            <v>08.015.0078-0</v>
          </cell>
          <cell r="B4517" t="str">
            <v>REVESTIMENTO DE CONCRETO BETUMINOSO USINADO A QUENTE,PARA CAMADA DE ROLAMENTO,COM 3CM DE ESPESSURA,EXCLUSIVE TRANSPORTEDA USINA PARA A PISTA,E CONSIDERANDO UMA PRODUCAO DE USINA D</v>
          </cell>
          <cell r="C4517" t="str">
            <v>M2</v>
          </cell>
        </row>
        <row r="4518">
          <cell r="A4518" t="str">
            <v>08.015.0079-0</v>
          </cell>
          <cell r="B4518" t="str">
            <v>REVESTIMENTO DE CONCRETO BETUMINOSO USINADO A QUENTE,PARA CAMADA DE ROLAMENTO,COM 3CM DE ESPESSURA,EXCLUSIVE TRANSPORTEDA USINA PARA A PISTA,E CONSIDERANDO UMA PRODUCAO DE USINA D</v>
          </cell>
          <cell r="C4518" t="str">
            <v>M2</v>
          </cell>
        </row>
        <row r="4519">
          <cell r="A4519" t="str">
            <v>08.015.0080-0</v>
          </cell>
          <cell r="B4519" t="str">
            <v>REVESTIMENTO DE CONCRETO BETUMINOSO USINADO A QUENTE,PARA CAMADA DE ROLAMENTO,COM 3CM DE ESPESSURA,EXCLUSIVE TRANSPORTEDA USINA PARA A PISTA,E CONSIDERANDO UMA PRODUCAO DE USINA D</v>
          </cell>
          <cell r="C4519" t="str">
            <v>M2</v>
          </cell>
        </row>
        <row r="4520">
          <cell r="A4520" t="str">
            <v>08.015.0081-0</v>
          </cell>
          <cell r="B4520" t="str">
            <v>REVESTIMENTO DE CONCRETO BETUMINOSO USINADO A QUENTE,PARA CAMADA DE ROLAMENTO,COM 3CM DE ESPESSURA,EXCLUSIVE TRANSPORTEDA USINA PARA A PISTA,E CONSIDERANDO UMA PRODUCAO DE USINA D</v>
          </cell>
          <cell r="C4520" t="str">
            <v>M2</v>
          </cell>
        </row>
        <row r="4521">
          <cell r="A4521" t="str">
            <v>08.015.0082-0</v>
          </cell>
          <cell r="B4521" t="str">
            <v>REVESTIMENTO DE CONCRETO BETUMINOSO USINADO A QUENTE,PARA CAMADA DE ROLAMENTO,COM 3CM DE ESPESSURA,EXCLUSIVE TRANSPORTEDA USINA PARA A PISTA,E CONSIDERANDO UMA PRODUCAO DE USINA D</v>
          </cell>
          <cell r="C4521" t="str">
            <v>M2</v>
          </cell>
        </row>
        <row r="4522">
          <cell r="A4522" t="str">
            <v>08.015.0083-0</v>
          </cell>
          <cell r="B4522" t="str">
            <v>PAVIMENTACAO COM CAMADA DE ROLAMENTO DE SMA("BRITA MASTIQUEASFALTO"),ESPESSURA DE 3,4CM,NIVELAMENTO ELETRONICO,INCLUSIVE FORNECIMENTO DOS MATERIAIS E JUNTA TIPO "INFRA-RED"</v>
          </cell>
          <cell r="C4522" t="str">
            <v>M2</v>
          </cell>
        </row>
        <row r="4523">
          <cell r="A4523" t="str">
            <v>08.015.0084-0</v>
          </cell>
          <cell r="B4523" t="str">
            <v>PAVIMENTACAO COM CAMADA DE ROLAMENTO DE SMA("BRITA MASTIQUEASFALTO"),ESPESSURA DE 4CM,NIVELAMENTO ELETRONICO,INCLUSIVEFORNECIMENTO DOS MATERIAIS E JUNTA TIPO "INFRA-RED"</v>
          </cell>
          <cell r="C4523" t="str">
            <v>M2</v>
          </cell>
        </row>
        <row r="4524">
          <cell r="A4524" t="str">
            <v>08.015.0085-0</v>
          </cell>
          <cell r="B4524" t="str">
            <v>CONCRETO ASFALTICO USINADO A QUENTE,COM ASFALTO DE BORRACHA,TIPO "TERMINAL BLEND",UTILIZANDO ATE 15% DE BORRACHA GRANULADA DE PNEUS,PARA CAMADA DE ROLAMENTO,DE ACORDO COM AS ESPECI</v>
          </cell>
          <cell r="C4524" t="str">
            <v>T</v>
          </cell>
        </row>
        <row r="4525">
          <cell r="A4525" t="str">
            <v>08.015.0086-0</v>
          </cell>
          <cell r="B4525" t="str">
            <v>EXECUCAO DE MEMBRANA DE ABSORCAO DE ESFORCOS(SAMI-R),INCLUSIVE FORNECIMENTO DOS MATERIAIS</v>
          </cell>
          <cell r="C4525" t="str">
            <v>M2</v>
          </cell>
        </row>
        <row r="4526">
          <cell r="A4526" t="str">
            <v>08.015.0087-0</v>
          </cell>
          <cell r="B4526" t="str">
            <v>EXECUCAO DE MEMBRANA ABSORCAO DE ESFORCOS(SAMI-R),UTILIZANDOLIGANTE DE ASFALTO-BORRACHA,APLICADO A APROXIMADAMENTE 170°C,COM VISCOSIDADE DE 3500 CP E TAXA DE 2,8L/M2,EXCLUSIVE FOR</v>
          </cell>
          <cell r="C4526" t="str">
            <v>M2</v>
          </cell>
        </row>
        <row r="4527">
          <cell r="A4527" t="str">
            <v>08.015.0088-0</v>
          </cell>
          <cell r="B4527" t="str">
            <v>EXECUCAO DE MEMBRANA DE ABSORCAO DE ESFORCOS(SAMI-R),UTILIZANDO BMB,APLICADO A APROXIMADAMENTE 170°C, COM VISCOSIDADE DE3500 CP E TAXA DE 2,8L/M2,INCLUSIVE FORNECIMENTO DOS MATERI</v>
          </cell>
          <cell r="C4527" t="str">
            <v>M2</v>
          </cell>
        </row>
        <row r="4528">
          <cell r="A4528" t="str">
            <v>08.015.0090-0</v>
          </cell>
          <cell r="B4528" t="str">
            <v>REVESTIMENTO DE CONCRETO ASFALTICO,COM POLIMERO,USINADO A QUENTE,COM 5CM DE ESPESSURA,EXECUTADO COM VIBROACABADORA COM CONTROLE ELETRONICO E MESA EXTENSIVA DE NO MINIMO 7M</v>
          </cell>
          <cell r="C4528" t="str">
            <v>M2</v>
          </cell>
        </row>
        <row r="4529">
          <cell r="A4529" t="str">
            <v>08.015.0095-0</v>
          </cell>
          <cell r="B4529" t="str">
            <v>REVESTIMENTO DE CONCRETO ASFALTICO,COM POLIMERO,USINADO A QUENTE COM 7CM DE ESPESSURA,EXECUTADO COM VIBROACABADORA COM CONTROLE ELETRONICO E MESA EXTENSIVA DE NO MINIMO 7M</v>
          </cell>
          <cell r="C4529" t="str">
            <v>M2</v>
          </cell>
        </row>
        <row r="4530">
          <cell r="A4530" t="str">
            <v>08.015.0096-0</v>
          </cell>
          <cell r="B4530" t="str">
            <v>LAMA ASFALTICA FINA DE RUPTURA CONTROLADA,COM FORNECIMENTO ETRANSPORTE DOS MATERIAIS,EXCLUSIVE EMULSAO</v>
          </cell>
          <cell r="C4530" t="str">
            <v>M2</v>
          </cell>
        </row>
        <row r="4531">
          <cell r="A4531" t="str">
            <v>08.015.0097-0</v>
          </cell>
          <cell r="B4531" t="str">
            <v>LAMA ASFALTICA GROSSA DE RUPTURA CONTROLADA,COM FORNECIMENTOE TRANSPORTE DOS MATERIAIS,EXCLUSIVE EMULSAO</v>
          </cell>
          <cell r="C4531" t="str">
            <v>M2</v>
          </cell>
        </row>
        <row r="4532">
          <cell r="A4532" t="str">
            <v>08.015.0098-0</v>
          </cell>
          <cell r="B4532" t="str">
            <v>REVESTIMENTO DE CONCRETO BETUMINOSO USINADO EM TEMPERATURA ABAIXO DE 140°C E COMPACTACAO ABAIXO DE 90°C(TEMPERATURA MORNA),ESPESSURA DE 4CM,UTILIZANDO AMIDA SINTETICA NA PROPORCAO</v>
          </cell>
          <cell r="C4532" t="str">
            <v>T</v>
          </cell>
        </row>
        <row r="4533">
          <cell r="A4533" t="str">
            <v>08.015.0100-0</v>
          </cell>
          <cell r="B4533" t="str">
            <v>CONCRETO ASFALTICO,USINADO A QUENTE,DE ACORDO COM AS DETERMINACOES ESPECIFICADAS PELA PREFEITURA-RJ,INCLUSIVE TODOS OS MATERIAIS(MASSA FINA),EXCLUSIVE O TRANSPORTE DA USINA PARA A</v>
          </cell>
          <cell r="C4533" t="str">
            <v>T</v>
          </cell>
        </row>
        <row r="4534">
          <cell r="A4534" t="str">
            <v>08.015.0101-0</v>
          </cell>
          <cell r="B4534" t="str">
            <v>CONCRETO ASFALTICO USINADO A QUENTE,DE ACORDO COM AS DETERMINACOES ESPECIFICADAS PELA PREFEITURA-RJ,INCLUSIVE TODOS OS MATERIAIS(MASSA FINA),EXCLUSIVE O TRANSPORTE DA USINA PARA A</v>
          </cell>
          <cell r="C4534" t="str">
            <v>T</v>
          </cell>
        </row>
        <row r="4535">
          <cell r="A4535" t="str">
            <v>08.015.0102-0</v>
          </cell>
          <cell r="B4535" t="str">
            <v>CONCRETO ASFALTICO,USINADO A QUENTE,DE ACORDO COM AS DETERMINACOES ESPECIFICADAS PELA PREFEITURA-RJ,INCLUSIVE TODOS OS MATERIAIS(MASSA FINA),EXCLUSIVE O TRANSPORTE DA USINA PARA A</v>
          </cell>
          <cell r="C4535" t="str">
            <v>T</v>
          </cell>
        </row>
        <row r="4536">
          <cell r="A4536" t="str">
            <v>08.015.0103-0</v>
          </cell>
          <cell r="B4536" t="str">
            <v>CONCRETO ASFALTICO,USINADO A QUENTE,DE ACORDO COM AS DETERMINACOES ESPECIFICADAS PELA PREFEITURA-RJ,INCLUSIVE TODOS OS MATERIAIS(MASSA FINA),EXCLUSIVE O TRANSPORTE DA USINA PARA A</v>
          </cell>
          <cell r="C4536" t="str">
            <v>T</v>
          </cell>
        </row>
        <row r="4537">
          <cell r="A4537" t="str">
            <v>08.015.0104-0</v>
          </cell>
          <cell r="B4537" t="str">
            <v>CONCRETO ASFALTICO,USINADO A QUENTE,DE ACORDO COM AS DETERMINACOES ESPECIFICADAS PELA PREFEITURA-RJ,INCLUSIVE TODOS OS MATERIAIS(MASSA FINA),EXCLUSIVE O TRANSPORTE DA USINA PARA A</v>
          </cell>
          <cell r="C4537" t="str">
            <v>T</v>
          </cell>
        </row>
        <row r="4538">
          <cell r="A4538" t="str">
            <v>08.015.0105-0</v>
          </cell>
          <cell r="B4538" t="str">
            <v>CONCRETO ASFALTICO,USINADO A QUENTE,DE ACORDO COM AS DETERMINACOES ESPECIFICADAS PELA PREFEITURA-RJ,INCLUSIVE TODOS OS MATERIAIS(MASSA FINA),EXCLUSIVE O TRANSPORTE DA USINA PARA A</v>
          </cell>
          <cell r="C4538" t="str">
            <v>T</v>
          </cell>
        </row>
        <row r="4539">
          <cell r="A4539" t="str">
            <v>08.015.0120-0</v>
          </cell>
          <cell r="B4539" t="str">
            <v>CONCRETO ASFALTICO,USINADO A QUENTE,DE ACORDO COM AS DETERMINACOES ESPECIFICADAS PELA PREFEITURA-RJ, INCLUSIVE TODOS OSMATERIAIS(MASSA GROSSA),EXCLUSIVE O TRANSPORTE DA USINA PARA</v>
          </cell>
          <cell r="C4539" t="str">
            <v>T</v>
          </cell>
        </row>
        <row r="4540">
          <cell r="A4540" t="str">
            <v>08.015.0121-0</v>
          </cell>
          <cell r="B4540" t="str">
            <v>CONCRETO ASFALTICO,USINADO A QUENTE,DE ACORDO COM AS DETERMINACOES ESPECIFICADAS PELA PREFEITURA-RJ, INCLUSIVE TODOS OSMATERIAIS(MASSA GROSSA),EXCLUSIVE O TRANSPORTE DA USINA PARA</v>
          </cell>
          <cell r="C4540" t="str">
            <v>T</v>
          </cell>
        </row>
        <row r="4541">
          <cell r="A4541" t="str">
            <v>08.015.0122-0</v>
          </cell>
          <cell r="B4541" t="str">
            <v>CONCRETO ASFALTICO,USINADO A QUENTE,DE ACORDO COM AS DETERMINACOES ESPECIFICADAS PELA PREFEITURA-RJ, INCLUSIVE TODOS OSMATERIAIS(MASSA GROSSA),EXCLUSIVE O TRANSPORTE DA USINA PARA</v>
          </cell>
          <cell r="C4541" t="str">
            <v>T</v>
          </cell>
        </row>
        <row r="4542">
          <cell r="A4542" t="str">
            <v>08.015.0123-0</v>
          </cell>
          <cell r="B4542" t="str">
            <v>CONCRETO ASFALTICO,USINADO A QUENTE,DE ACORDO COM AS DETERMINACOES ESPECIFICADAS PELA PREFEITURA-RJ, INCLUSIVE TODOS OSMATERIAIS(MASSA GROSSA),EXCLUSIVE O TRANSPORTE DA USINA PARA</v>
          </cell>
          <cell r="C4542" t="str">
            <v>T</v>
          </cell>
        </row>
        <row r="4543">
          <cell r="A4543" t="str">
            <v>08.015.0124-0</v>
          </cell>
          <cell r="B4543" t="str">
            <v>CONCRETO ASFALTICO,USINADO A QUENTE,DE ACORDO COM AS DETERMINACOES ESPECIFICADAS PELA PREFEITURA-RJ, INCLUSIVE TODOS OSMATERIAIS(MASSA GROSSA),EXCLUSIVE O TRANSPORTE DA USINA PARA</v>
          </cell>
          <cell r="C4543" t="str">
            <v>T</v>
          </cell>
        </row>
        <row r="4544">
          <cell r="A4544" t="str">
            <v>08.015.0125-0</v>
          </cell>
          <cell r="B4544" t="str">
            <v>CONCRETO ASFALTICO,USINADO A QUENTE,DE ACORDO COM AS DETERMINACOES ESPECIFICADAS PELA PREFEITURA-RJ, INCLUSIVE TODOS OSMATERIAIS(MASSA GROSSA),EXCLUSIVE O TRANSPORTE DA USINA PARA</v>
          </cell>
          <cell r="C4544" t="str">
            <v>T</v>
          </cell>
        </row>
        <row r="4545">
          <cell r="A4545" t="str">
            <v>08.015.0150-0</v>
          </cell>
          <cell r="B4545" t="str">
            <v>CONCRETO ASFALTICO PARA BASE,TIPO CAB,USINADO A QUENTE,DE ACORDO COM AS DETERMINACOES ESPECIFICADAS PELA PREFEITURA-RJ,INCLUSIVE TODOS OS MATERIAIS,EXCLUSIVE O TRANSPORTE DA USINA</v>
          </cell>
          <cell r="C4545" t="str">
            <v>T</v>
          </cell>
        </row>
        <row r="4546">
          <cell r="A4546" t="str">
            <v>08.015.0151-0</v>
          </cell>
          <cell r="B4546" t="str">
            <v>CONCRETO ASFALTICO PARA BASE,TIPO CAB,USINADO A QUENTE,DE ACORDO COM AS DETERMINACOES ESPECIFICADAS PELA PREFEITURA-RJ,INCLUSIVE TODOS OS MATERIAIS,EXCLUSIVE O TRANSPORTE DA USINA</v>
          </cell>
          <cell r="C4546" t="str">
            <v>T</v>
          </cell>
        </row>
        <row r="4547">
          <cell r="A4547" t="str">
            <v>08.015.0152-0</v>
          </cell>
          <cell r="B4547" t="str">
            <v>CONCRETO ASFALTICO PARA BASE,TIPO CAB,USINADO A QUENTE,DE ACORDO COM AS DETERMINACOES ESPECIFICADAS PELA PREFEITURA-RJ,INCLUSIVE TODOS OS MATERIAIS,EXCLUSIVE O TRANSPORTE DA USINA</v>
          </cell>
          <cell r="C4547" t="str">
            <v>T</v>
          </cell>
        </row>
        <row r="4548">
          <cell r="A4548" t="str">
            <v>08.015.0153-0</v>
          </cell>
          <cell r="B4548" t="str">
            <v>CONCRETO ASFALTICO PARA BASE,TIPO CAB,USINADO A QUENTE,DE ACORDO COM AS DETERMINACOES ESPECIFICADAS PELA PREFEITURA-RJ,INCLUSIVE TODOS OS MATERIAIS,EXCLUSIVE O TRANSPORTE DA USINA</v>
          </cell>
          <cell r="C4548" t="str">
            <v>T</v>
          </cell>
        </row>
        <row r="4549">
          <cell r="A4549" t="str">
            <v>08.015.0154-0</v>
          </cell>
          <cell r="B4549" t="str">
            <v>CONCRETO ASFALTICO PARA BASE,TIPO CAB,USINADO A QUENTE,DE ACORDO COM AS DETERMINACOES ESPECIFICADAS PELA PREFEITURA-RJ,INCLUSIVE TODOS OS MATERIAIS,EXCLUSIVE O TRANSPORTE DA USINA</v>
          </cell>
          <cell r="C4549" t="str">
            <v>T</v>
          </cell>
        </row>
        <row r="4550">
          <cell r="A4550" t="str">
            <v>08.015.0155-0</v>
          </cell>
          <cell r="B4550" t="str">
            <v>CONCRETO ASFALTICO PARA BASE,TIPO CAB,USINADO A QUENTE,DE ACORDO COM AS DETERMINACOES ESPECIFICADAS PELA PREFEITURA-RJ,INCLUSIVE TODOS OS MATERIAIS,EXCLUSIVE O TRANSPORTE DA USINA</v>
          </cell>
          <cell r="C4550" t="str">
            <v>T</v>
          </cell>
        </row>
        <row r="4551">
          <cell r="A4551" t="str">
            <v>08.015.0200-0</v>
          </cell>
          <cell r="B4551" t="str">
            <v>REVESTIMENTO DE CONCRETO ASFALTICO BETUMINOSO USINADO A QUENTE,IMPORTADO DE USINA,COM 5CM DE ESPESSURA,EXECUTADO EM UMACAMADA,DE ACORDO COM AS "INSTRUCOES PARA EXECUCAO",DO DER-RJ</v>
          </cell>
          <cell r="C4551" t="str">
            <v>M2</v>
          </cell>
        </row>
        <row r="4552">
          <cell r="A4552" t="str">
            <v>08.015.0201-0</v>
          </cell>
          <cell r="B4552" t="str">
            <v>REVESTIMENTO DE CONCRETO ASFALTICO BETUMINOSO USINADO A QUENTE,IMPORTADO DE USINA,COM 5CM DE ESPESSURA,EXECUTADO EM UMACAMADA,DE ACORDO COM AS "INSTRUCOES PARA EXECUCAO",DO DER-RJ</v>
          </cell>
          <cell r="C4552" t="str">
            <v>M2</v>
          </cell>
        </row>
        <row r="4553">
          <cell r="A4553" t="str">
            <v>08.015.0202-0</v>
          </cell>
          <cell r="B4553" t="str">
            <v>REVESTIMENTO DE CONCRETO ASFALTICO BETUMINOSO USINADO A QUENTE,IMPORTADO DA USINA,COM 5CM DE ESPESSURA,EXECUTADO EM UMACAMADA,DE ACORDO COM AS "INSTRUCOES PARA EXECUCAO",DO DER-RJ</v>
          </cell>
          <cell r="C4553" t="str">
            <v>M2</v>
          </cell>
        </row>
        <row r="4554">
          <cell r="A4554" t="str">
            <v>08.015.0203-0</v>
          </cell>
          <cell r="B4554" t="str">
            <v>REVESTIMENTO DE CONCRETO ASFALTICO BETUMINOSO USINADO A QUENTE,IMPORTADO DE USINA,COM 5CM DE ESPESSURA,EXECUTADO EM UMACAMADA,DE ACORDO COM AS "INSTRUCOES PARA EXECUCAO",DO DER-RJ</v>
          </cell>
          <cell r="C4554" t="str">
            <v>M2</v>
          </cell>
        </row>
        <row r="4555">
          <cell r="A4555" t="str">
            <v>08.015.0204-0</v>
          </cell>
          <cell r="B4555" t="str">
            <v>REVESTIMENTO DE CONCRETO ASFALTICO BETUMINOSO USINADO A QUENTE,IMPORTADO DE USINA,COM 5CM DE ESPESSURA,EXECUTADO EM UMACAMADA,DE ACORDO COM AS "INSTRUCOES PARA EXECUCAO",DO DER-RJ</v>
          </cell>
          <cell r="C4555" t="str">
            <v>M2</v>
          </cell>
        </row>
        <row r="4556">
          <cell r="A4556" t="str">
            <v>08.015.0205-0</v>
          </cell>
          <cell r="B4556" t="str">
            <v>REVESTIMENTO DE CONCRETO ASFALTICO BETUMINOSO USINADO A QUENTE,IMPORTADO DE USINA,COM 5CM DE ESPESSURA,EXECUTADO EM UMACAMADA,DE ACORDO COM AS "INSTRUCOES PARA EXECUCAO",DO DER-RJ</v>
          </cell>
          <cell r="C4556" t="str">
            <v>M2</v>
          </cell>
        </row>
        <row r="4557">
          <cell r="A4557" t="str">
            <v>08.015.0220-0</v>
          </cell>
          <cell r="B4557" t="str">
            <v>REVESTIMENTO DE CONCRETO BETUMINOSO USINADO A QUENTE,IMPORTADO DE USINA,PARA CAMADA DE ROLAMENTO,COM 4CM DE ESPESSURA,EXCLUSIVE TRANSPORTE DA USINA PARA A PISTA,E CONSIDERANDO UMA</v>
          </cell>
          <cell r="C4557" t="str">
            <v>M2</v>
          </cell>
        </row>
        <row r="4558">
          <cell r="A4558" t="str">
            <v>08.015.0221-0</v>
          </cell>
          <cell r="B4558" t="str">
            <v>REVESTIMENTO DE CONCRETO BETUMINOSO USINADO A QUENTE,IMPORTADO DA USINA,PARA CAMADA DE ROLAMENTO,COM 4CM DE ESPESSURA,EXCLUSIVE TRANSPORTE DA USINA PARA A PISTA,E CONSIDERANDO UMA</v>
          </cell>
          <cell r="C4558" t="str">
            <v>M2</v>
          </cell>
        </row>
        <row r="4559">
          <cell r="A4559" t="str">
            <v>08.015.0222-0</v>
          </cell>
          <cell r="B4559" t="str">
            <v>REVESTIMENTO DE CONCRETO BETUMINOSO USINADO A QUENTE,IMPORTADO DE USINA,PARA CAMADA DE ROLAMENTO,COM 4CM DE ESPESSURA,EXCLUSIVE TRANSPORTE DA USINA PARA A PISTA,E CONSIDERANDO UMA</v>
          </cell>
          <cell r="C4559" t="str">
            <v>M2</v>
          </cell>
        </row>
        <row r="4560">
          <cell r="A4560" t="str">
            <v>08.015.0223-0</v>
          </cell>
          <cell r="B4560" t="str">
            <v>REVESTIMENTO DE CONCRETO BETUMINOSO USINADO A QUENTE,IMPORTADO DE USINA,PARA CAMADA DE ROLAMENTO,COM 4CM DE ESPESSURA,EXCLUSIVE TRANSPORTE DA USINA PARA A PISTA,E CONSIDERANDO UMA</v>
          </cell>
          <cell r="C4560" t="str">
            <v>M2</v>
          </cell>
        </row>
        <row r="4561">
          <cell r="A4561" t="str">
            <v>08.015.0224-0</v>
          </cell>
          <cell r="B4561" t="str">
            <v>REVESTIMENTO DE CONCRETO BETUMINOSO USINADO A QUENTE,IMPORTADO DE USINA,PARA CAMADA DE ROLAMENTO,COM 4CM DE ESPESSURA,EXCLUSIVE TRANSPORTE DA USINA PARA A PISTA,E CONSIDERANDO UMA</v>
          </cell>
          <cell r="C4561" t="str">
            <v>M2</v>
          </cell>
        </row>
        <row r="4562">
          <cell r="A4562" t="str">
            <v>08.015.0225-0</v>
          </cell>
          <cell r="B4562" t="str">
            <v>REVESTIMENTO DE CONCRETO BETUMINOSO USINADO A QUENTE,IMPORTADO DE USINA,PARA CAMADA DE ROLAMENTO,COM 4CM DE ESPESSURA,EXCLUSIVE TRANSPORTE DA USINA PARA A PISTA,E CONSIDERANDO UMA</v>
          </cell>
          <cell r="C4562" t="str">
            <v>M2</v>
          </cell>
        </row>
        <row r="4563">
          <cell r="A4563" t="str">
            <v>08.015.0250-0</v>
          </cell>
          <cell r="B4563" t="str">
            <v>CONCRETO ASFALTICO,USINADO A QUENTE,IMPORTADO DE USINA,DE ACORDO COM AS DETERMINACOES ESPECIFICADAS PELA PREFEITURA-RJ,INCLUSIVE TODOS OS MATERIAIS(MASSA FINA),EXCLUSIVE O TRANSPOR</v>
          </cell>
          <cell r="C4563" t="str">
            <v>T</v>
          </cell>
        </row>
        <row r="4564">
          <cell r="A4564" t="str">
            <v>08.015.0251-0</v>
          </cell>
          <cell r="B4564" t="str">
            <v>CONCRETO ASFALTICO,USINADO A QUENTE,IMPORTADO DE USINA,DE ACORDO COM AS DETERMINACOES ESPECIFICADAS PELA PREFEITURA-RJ,INCLUSIVE TODOS OS MATERIAIS(MASSA FINA),EXCLUSIVE O TRANSPOR</v>
          </cell>
          <cell r="C4564" t="str">
            <v>T</v>
          </cell>
        </row>
        <row r="4565">
          <cell r="A4565" t="str">
            <v>08.015.0252-0</v>
          </cell>
          <cell r="B4565" t="str">
            <v>CONCRETO ASFALTICO,USINADO A QUENTE,IMPORTADO DE USINA,DE ACORDO COM AS DETERMINACOES ESPECIFICADAS PELA PREFEITURA-RJ,INCLUSIVE TODOS OS MATERIAIS(MASSA FINA),EXCLUSIVE O TRANSPOR</v>
          </cell>
          <cell r="C4565" t="str">
            <v>T</v>
          </cell>
        </row>
        <row r="4566">
          <cell r="A4566" t="str">
            <v>08.015.0253-0</v>
          </cell>
          <cell r="B4566" t="str">
            <v>CONCRETO ASFALTICO,USINADO A QUENTE,IMPORTADO DE USINA,DE ACORDO COM AS DETERMINACOES ESPECIFICADAS PELA PREFEITURA-RJ,INCLUSIVE TODOS OS MATERIAIS(MASSA FINA),EXCLUSIVE O TRANSPOR</v>
          </cell>
          <cell r="C4566" t="str">
            <v>T</v>
          </cell>
        </row>
        <row r="4567">
          <cell r="A4567" t="str">
            <v>08.015.0254-0</v>
          </cell>
          <cell r="B4567" t="str">
            <v>CONCRETO ASFALTICO,USINADO A QUENTE,IMPORTADO DE USINA,DE ACORDO COM AS DETERMINACOES ESPECIFICADAS PELA PREFEITURA-RJ,INCLUSIVE TODOS OS MATERIAIS(MASSA FINA),EXCLUSIVE O TRANSPOR</v>
          </cell>
          <cell r="C4567" t="str">
            <v>T</v>
          </cell>
        </row>
        <row r="4568">
          <cell r="A4568" t="str">
            <v>08.015.0255-0</v>
          </cell>
          <cell r="B4568" t="str">
            <v>CONCRETO ASFALTICO,USINADO A QUENTE,IMPORTADO DE USINA,DE ACORDO COM AS DETERMINACOES ESPECIFICADAS PELA PREFEITURA-RJ,INCLUSIVE TODOS OS MATERIAIS(MASSA FINA),EXCLUSIVE O TRANSPOR</v>
          </cell>
          <cell r="C4568" t="str">
            <v>T</v>
          </cell>
        </row>
        <row r="4569">
          <cell r="A4569" t="str">
            <v>08.015.0270-0</v>
          </cell>
          <cell r="B4569" t="str">
            <v>CONCRETO ASFALTICO,USINADO A QUENTE,IMPORTADO DE USINA,DE ACORDO COM AS DETERMINACOES ESPECIFICADAS PELA PREFEITURA-RJ,INCLUSIVE TODOS OS MATERIAIS(MASSA GROSSA),EXCLUSIVE O TRANSP</v>
          </cell>
          <cell r="C4569" t="str">
            <v>T</v>
          </cell>
        </row>
        <row r="4570">
          <cell r="A4570" t="str">
            <v>08.015.0271-0</v>
          </cell>
          <cell r="B4570" t="str">
            <v>CONCRETO ASFALTICO,USINADO A QUENTE,IMPORTADO DE USINA,DE ACORDO COM AS DETERMINACOES ESPECIFICADAS PELA PREFEITURA-RJ,INCLUSIVE TODOS OS MATERIAIS(MASSA GROSSA),EXCLUSIVE O TRANSP</v>
          </cell>
          <cell r="C4570" t="str">
            <v>T</v>
          </cell>
        </row>
        <row r="4571">
          <cell r="A4571" t="str">
            <v>08.015.0272-0</v>
          </cell>
          <cell r="B4571" t="str">
            <v>CONCRETO ASFALTICO,USINADO A QUENTE,IMPORTADO DE USINA,DE ACORDO COM AS DETERMINACOES ESPECIFICADAS PELA PREFEITURA-RJ,INCLUSIVE TODOS OS MATERIAIS (MASSA GROSSA),EXCLUSIVE O TRAN</v>
          </cell>
          <cell r="C4571" t="str">
            <v>T</v>
          </cell>
        </row>
        <row r="4572">
          <cell r="A4572" t="str">
            <v>08.015.0273-0</v>
          </cell>
          <cell r="B4572" t="str">
            <v>CONCRETO ASFALTICO,USINADO A QUENTE,IMPORTADO DE USINA,DE ACORDO COM AS DETERMINACOES ESPECIFICADAS PELA PREFEITURA-RJ,INCLUSIVE TODOS OS MATERIAIS(MASSA GROSSA),EXCLUSIVE O TRANSP</v>
          </cell>
          <cell r="C4572" t="str">
            <v>T</v>
          </cell>
        </row>
        <row r="4573">
          <cell r="A4573" t="str">
            <v>08.015.0274-0</v>
          </cell>
          <cell r="B4573" t="str">
            <v>CONCRETO ASFALTICO,USINADO A QUENTE,IMPORTADO DE USINA,DE ACORDO COM AS DETERMINACOES ESPECIFICADAS PELA PREFEITURA-RJ,INCLUSIVE TODOS OS MATERIAIS(MASSA GROSSA),EXCLUSIVE O TRANSP</v>
          </cell>
          <cell r="C4573" t="str">
            <v>T</v>
          </cell>
        </row>
        <row r="4574">
          <cell r="A4574" t="str">
            <v>08.015.0275-0</v>
          </cell>
          <cell r="B4574" t="str">
            <v>CONCRETO ASFALTICO,USINADO A QUENTE,IMPORTADO DE USINA,DE ACORDO COM AS DETERMINACOES ESPECIFICADAS PELA PREFEITURA-RJ,INCLUSIVE TODOS OS MATERIAIS(MASSA GROSSA),EXCLUSIVE O TRANSP</v>
          </cell>
          <cell r="C4574" t="str">
            <v>T</v>
          </cell>
        </row>
        <row r="4575">
          <cell r="A4575" t="str">
            <v>08.015.0300-0</v>
          </cell>
          <cell r="B4575" t="str">
            <v>CONCRETO ASFALTICO PARA BASE,TIPO CAB,USINADO A QUENTE,IMPORTADO DE USINA,DE ACORDO COM AS DETERMINACOES ESPECIFICADAS PELA PREFEITURA-RJ,INCLUSIVE TODOS OS MATERIAIS,EXCLUSIVE O T</v>
          </cell>
          <cell r="C4575" t="str">
            <v>T</v>
          </cell>
        </row>
        <row r="4576">
          <cell r="A4576" t="str">
            <v>08.015.0301-0</v>
          </cell>
          <cell r="B4576" t="str">
            <v>CONCRETO ASFALTICO PARA BASE,TIPO CAB,USINADO A QUENTE,IMPORTADO DE USINA,DE ACORDO COM AS DETERMINACOES ESPECIFICADAS PELA PREFEITURA-RJ,INCLUSIVE TODOS OS MATERIAIS,EXCLUSIVE O T</v>
          </cell>
          <cell r="C4576" t="str">
            <v>T</v>
          </cell>
        </row>
        <row r="4577">
          <cell r="A4577" t="str">
            <v>08.015.0302-0</v>
          </cell>
          <cell r="B4577" t="str">
            <v>CONCRETO ASFALTICO PARA BASE,TIPO CAB,USINADO A QUENTE,IMPORTADO DE USINA,DE ACORDO COM AS DETERMINACOES ESPECIFICADAS PELA PREFEITURA-RJ,INCLUSIVE TODOS OS MATERIAIS,EXCLUSIVE O T</v>
          </cell>
          <cell r="C4577" t="str">
            <v>T</v>
          </cell>
        </row>
        <row r="4578">
          <cell r="A4578" t="str">
            <v>08.015.0303-0</v>
          </cell>
          <cell r="B4578" t="str">
            <v>CONCRETO ASFALTICO PARA BASE,TIPO CAB,USINADO A QUENTE,IMPORTADO DE USINA,DE ACORDO COM AS DETERMINACOES ESPECIFICADAS PELA PREFEITURA-RJ,INCLUSIVE TODOS OS MATERIAIS,EXCLUSIVE O T</v>
          </cell>
          <cell r="C4578" t="str">
            <v>T</v>
          </cell>
        </row>
        <row r="4579">
          <cell r="A4579" t="str">
            <v>08.015.0304-0</v>
          </cell>
          <cell r="B4579" t="str">
            <v>CONCRETO ASFALTICO PARA BASE,TIPO CAB,USINADO A QUENTE,IMPORTADO DE USINA,DE ACORDO COM AS DETERMINACOES ESPECIFICADAS PELA PREFEITURA-RJ,INCLUSIVE TODOS OS MATERIAIS,EXCLUSIVE O T</v>
          </cell>
          <cell r="C4579" t="str">
            <v>T</v>
          </cell>
        </row>
        <row r="4580">
          <cell r="A4580" t="str">
            <v>08.015.0305-0</v>
          </cell>
          <cell r="B4580" t="str">
            <v>CONCRETO ASFALTICO PARA BASE,TIPO CAB,USINADO A QUENTE,IMPORTADO DE USINA,DE ACORDO COM AS DETERMINACOES ESPECIFICADAS PELA PREFEITURA-RJ,INCLUSIVE TODOS OS MATERIAIS,EXCLUSIVE O T</v>
          </cell>
          <cell r="C4580" t="str">
            <v>T</v>
          </cell>
        </row>
        <row r="4581">
          <cell r="A4581" t="str">
            <v>08.015.0310-0</v>
          </cell>
          <cell r="B4581" t="str">
            <v>MISTURA BETUMINOSA TIPO "GAP GRADED",UTILIZANDO NO MINIMO 8,0% DE BMB,ESPALHAMENTO E COMPACTACAO,COM RESULTADO DE "GRIPTEST" (ASTM) MAIOR QUE 0,60,EXCLUSIVE FORNECIMENTO DOS MATER</v>
          </cell>
          <cell r="C4581" t="str">
            <v>T</v>
          </cell>
        </row>
        <row r="4582">
          <cell r="A4582" t="str">
            <v>08.015.0315-0</v>
          </cell>
          <cell r="B4582" t="str">
            <v>MISTURA BETUMINOSA TIPO "OPEN GRADED",UTILIZANDO NO MINIMO 9,5% DE BMB,ESPALHAMENTO E COMPACTACAO,COM RESULTADO DE "GRIPTES" (ASTM) MAIOR QUE 0,75 E RUIDO MENOR QUE 97DB,EXCLUSIVE</v>
          </cell>
          <cell r="C4582" t="str">
            <v>T</v>
          </cell>
        </row>
        <row r="4583">
          <cell r="A4583" t="str">
            <v>08.015.0320-0</v>
          </cell>
          <cell r="B4583" t="str">
            <v>MISTURA BETUMINOSA TIPO "GAP GRADED",UTILIZANDO LIGANTE DE ASFALTO-BORRACHA E BRITA 1,ESPALHAMENTO E COMPACTACAO,COM RESULTADO DE "GRIP TEST" (ASTM) MAIOR QUE 0,60,EXCLUSIVE FORNEC</v>
          </cell>
          <cell r="C4583" t="str">
            <v>T</v>
          </cell>
        </row>
        <row r="4584">
          <cell r="A4584" t="str">
            <v>08.015.0325-0</v>
          </cell>
          <cell r="B4584" t="str">
            <v>MISTURA BETUMINOSA TIPO "OPEN GRADED",UTILIZANDO LIGANTE DEASFALTO-BORRACHA E BRITA 1,ESPALHAMENTO E COMPACTACAO,COM RESULTADO DE "GRIP TEST" (ASTM) MAIOR QUE 0,75 E RUIDO MENOR Q</v>
          </cell>
          <cell r="C4584" t="str">
            <v>T</v>
          </cell>
        </row>
        <row r="4585">
          <cell r="A4585" t="str">
            <v>08.015.0350-0</v>
          </cell>
          <cell r="B4585" t="str">
            <v>MISTURA BETUMINOSA UTILIZANDO BMB,TIPO "OPEN GRADED" OU "GAPGRADED",CONSIDERANDO APENAS A USINAGEM</v>
          </cell>
          <cell r="C4585" t="str">
            <v>T</v>
          </cell>
        </row>
        <row r="4586">
          <cell r="A4586" t="str">
            <v>08.015.0360-0</v>
          </cell>
          <cell r="B4586" t="str">
            <v>PRODUCAO DE LIGANTE MODIFICADO DE ASFALTO-BORRACHA(BMB)"IN SITU" TIPO "FIELD BLEND",COM UTILIZACAO DE BORRACHA RECICLADACOMO POLIMERO,NA PROPORCAO DE 20% DE PO-DE-BORRACHA EM PESO</v>
          </cell>
          <cell r="C4586" t="str">
            <v>T</v>
          </cell>
        </row>
        <row r="4587">
          <cell r="A4587" t="str">
            <v>08.015.0361-0</v>
          </cell>
          <cell r="B4587" t="str">
            <v>PRODUCAO DE LIGANTE MODIFICADO DE ASFALTO-BORRACHA(BMB)"IN SITU" TIPO "FIELD BLEND",COM UTILIZACAO DE BORRACHA RECICLADACOMO POLIMERO,NA PROPORCAO DE 18% DE PO-DE-BORRACHA GRANULA</v>
          </cell>
          <cell r="C4587" t="str">
            <v>T</v>
          </cell>
        </row>
        <row r="4588">
          <cell r="A4588" t="str">
            <v>08.015.0363-0</v>
          </cell>
          <cell r="B4588" t="str">
            <v>PRODUCAO DE LIGANTE DE ASFALTO-BORRACHA (BMB) TIPO "FIELD BLEND",IMPORTADO,COM UTILIZACAO DE BORRACHA RECICLADA COMO POLIMERO,NA PROPORCAO DE 20% DE PO-DE-BORRACHA EM PESO,EM CONFO</v>
          </cell>
          <cell r="C4588" t="str">
            <v>T</v>
          </cell>
        </row>
        <row r="4589">
          <cell r="A4589" t="str">
            <v>08.015.0400-0</v>
          </cell>
          <cell r="B4589" t="str">
            <v>RECICLAGEM DE PAVIMENTO(TECNICA DE ESPUMA DE ASFALTO),COM AADICAO DE CAP 50/70,CIMENTO PORTLAND E AGUA E TODOS OS MATERIAIS NECESSARIOS,COM ATE 15CM DE ESPESSURA,CONSIDERANDO A EX</v>
          </cell>
          <cell r="C4589" t="str">
            <v>M3</v>
          </cell>
        </row>
        <row r="4590">
          <cell r="A4590" t="str">
            <v>08.015.0410-0</v>
          </cell>
          <cell r="B4590" t="str">
            <v>SONORIZADOR DE CBUQ COM 8,00M DE LARGURA E 10,20M DE EXTENSAO FEITO EM FAIXA,INCLUSIVE MATERIAIS</v>
          </cell>
          <cell r="C4590" t="str">
            <v>UN</v>
          </cell>
        </row>
        <row r="4591">
          <cell r="A4591" t="str">
            <v>08.016.0001-0</v>
          </cell>
          <cell r="B4591" t="str">
            <v>AREIA-ASFALTO,A QUENTE,DE ACORDO COM AS "INSTRUCOES PARA EXECUCAO",DO DER-RJ.O CUSTO INDENIZA AS OPERACOES DE EXECUCAO,FORNECIMENTO E TRANSPORTE DOS MATERIAIS EMPREGADOS,E SE APLIC</v>
          </cell>
          <cell r="C4591" t="str">
            <v>M3</v>
          </cell>
        </row>
        <row r="4592">
          <cell r="A4592" t="str">
            <v>08.016.0002-0</v>
          </cell>
          <cell r="B4592" t="str">
            <v>AREIA-ASFALTO,A FRIO,DE ACORDO COM AS "INSTRUCOES PARA EXECUCAO",DO DER-RJ.O CUSTO INDENIZA AS OPERACOES DE EXECUCAO,FORNECIMENTO E TRANSPORTE DOS MATERIAIS EMPREGADOS,E SE APLICA</v>
          </cell>
          <cell r="C4592" t="str">
            <v>M3</v>
          </cell>
        </row>
        <row r="4593">
          <cell r="A4593" t="str">
            <v>08.017.0006-0</v>
          </cell>
          <cell r="B4593" t="str">
            <v>REVESTIMENTO EM PLACAS DE CONCRETO,DE ACORDO COM AS "INSTRUCOES PARA EXECUCAO",DO DER-RJ.O CUSTO INDENIZA AS OPERACOES DE EXECUCAO,FORNECIMENTO E TRANSPORTE DOS MATERIAIS EMPREGADO</v>
          </cell>
          <cell r="C4593" t="str">
            <v>M3</v>
          </cell>
        </row>
        <row r="4594">
          <cell r="A4594" t="str">
            <v>08.017.0010-0</v>
          </cell>
          <cell r="B4594" t="str">
            <v>REVESTIMENTO EM PLACAS DE CONCRETO IMPORTADO DE USINA DE 25MPA,DE ACORDO COM AS "INSTRUCOES PARA EXECUCAO",DO DER-RJ. OCUSTO INDENIZA AS OPERACOES DE EXECUCAO,FORNECIMENTO E TRANS</v>
          </cell>
          <cell r="C4594" t="str">
            <v>M3</v>
          </cell>
        </row>
        <row r="4595">
          <cell r="A4595" t="str">
            <v>08.017.0020-0</v>
          </cell>
          <cell r="B4595" t="str">
            <v>PAVIMENTO RIGIDO,P/CICLOVIA,C/8CM ESP.EM CONCR.ARGAMASSADO,15MPA,COLORIDO C/OXIDO FERRO VERMELHO SINTETICO,JUNTAS SERRADAS,LONA PLAST.POLIETILENO 0,20MM,CAMADA REGULARIZADORA PO-DE</v>
          </cell>
          <cell r="C4595" t="str">
            <v>M2</v>
          </cell>
        </row>
        <row r="4596">
          <cell r="A4596" t="str">
            <v>08.018.0001-0</v>
          </cell>
          <cell r="B4596" t="str">
            <v>REVESTIMENTO DE SAIBRO,EXECUTADO MECANICAMENTE,COMPRIMIDO EMCAMADA,EXCLUSIVE FORNECIMENTO DO SAIBRO,SENDO A CAMADA MEDIDA APOS A COMPACTACAO</v>
          </cell>
          <cell r="C4596" t="str">
            <v>M3</v>
          </cell>
        </row>
        <row r="4597">
          <cell r="A4597" t="str">
            <v>08.018.0005-0</v>
          </cell>
          <cell r="B4597" t="str">
            <v>REVESTIMENTO DE SAIBRO,EXECUTADO MECANICAMENTE,COMPRIMIDO EMCAMADA,INCLUSIVE FORNECIMENTO DO SAIBRO,SENDO A CAMADA MEDIDA APOS A COMPACTACAO</v>
          </cell>
          <cell r="C4597" t="str">
            <v>M3</v>
          </cell>
        </row>
        <row r="4598">
          <cell r="A4598" t="str">
            <v>08.018.0010-0</v>
          </cell>
          <cell r="B4598" t="str">
            <v>REVESTIMENTO DE SAIBRO,EXECUTADO MECANICAMENTE,COMPRIMIDO EMCAMADA,COM SAIBRO MELHORADO COM CIMENTO, SENDO A PROPORCAODE 5% EM VOLUME(72KG/M3)INCLUSIVE FORNECIMENTO E TRANSPORTE</v>
          </cell>
          <cell r="C4598" t="str">
            <v>M3</v>
          </cell>
        </row>
        <row r="4599">
          <cell r="A4599" t="str">
            <v>08.018.0020-0</v>
          </cell>
          <cell r="B4599" t="str">
            <v>REVESTIMENTO DE SAIBRO,EXECUTADO MANUALMENTE,COMPRIMIDO EM CAMADA,EXCLUSIVE O FORNECIMENTO DO SAIBRO,SENDO A CAMADA MEDIDA APOS A COMPRESSAO</v>
          </cell>
          <cell r="C4599" t="str">
            <v>M3</v>
          </cell>
        </row>
        <row r="4600">
          <cell r="A4600" t="str">
            <v>08.018.0023-0</v>
          </cell>
          <cell r="B4600" t="str">
            <v>REVESTIMENTO DE SAIBRO,EXECUTADO MANUALMENTE,COMPRIMIDO EM CAMADA,INCLUSIVE O FORNECIMENTO DO SAIBRO,SENDO A CAMADA MEDIDA APOS A COMPRESSAO</v>
          </cell>
          <cell r="C4600" t="str">
            <v>M3</v>
          </cell>
        </row>
        <row r="4601">
          <cell r="A4601" t="str">
            <v>08.018.0050-0</v>
          </cell>
          <cell r="B4601" t="str">
            <v>ESTABILIZACAO E IMPERMEABILIZACAO DE SOLO COM 16CM DE ESPESSURA,INCLUSIVE EQUIPAMENTOS,MAO-DE-OBRA E ESTABILIZADOR LIQUIDO</v>
          </cell>
          <cell r="C4601" t="str">
            <v>M2</v>
          </cell>
        </row>
        <row r="4602">
          <cell r="A4602" t="str">
            <v>08.019.0001-0</v>
          </cell>
          <cell r="B4602" t="str">
            <v>JUNTA LONGITUDINAL EM REVESTIMENTO DE PLACA DE CONCRETO DO TIPO ENCAIXE(MACHO E FEMEA),EXCLUSIVE BARRAS DE LIGACAO(LIGADORES)</v>
          </cell>
          <cell r="C4602" t="str">
            <v>M</v>
          </cell>
        </row>
        <row r="4603">
          <cell r="A4603" t="str">
            <v>08.019.0002-0</v>
          </cell>
          <cell r="B4603" t="str">
            <v>JUNTA DE RETRACAO EM REVESTIMENTO DE PLACAS DE CONCRETO,EXCLUSIVE BARRA DE LIGACAO(LIGADORES)</v>
          </cell>
          <cell r="C4603" t="str">
            <v>M</v>
          </cell>
        </row>
        <row r="4604">
          <cell r="A4604" t="str">
            <v>08.019.0003-0</v>
          </cell>
          <cell r="B4604" t="str">
            <v>JUNTA DE CONSTRUCAO EM REVESTIMENTO DE PLACA DE CONCRETO,DEMACHO E FEMEA,EXCLUSIVE PASSADORES</v>
          </cell>
          <cell r="C4604" t="str">
            <v>M</v>
          </cell>
        </row>
        <row r="4605">
          <cell r="A4605" t="str">
            <v>08.019.0004-0</v>
          </cell>
          <cell r="B4605" t="str">
            <v>JUNTA LONGITUDINAL DE LIGACAO ENTRE SARJETAS E PLACAS DE REVESTIMENTO DE CONCRETO,INCLUSIVE LIGADORES</v>
          </cell>
          <cell r="C4605" t="str">
            <v>M</v>
          </cell>
        </row>
        <row r="4606">
          <cell r="A4606" t="str">
            <v>08.019.0009-0</v>
          </cell>
          <cell r="B4606" t="str">
            <v>JUNTA DE RETRACAO,SERRADA COM DISCO DE DIAMANTE,PARA PAVIMENTOS DE PLACAS DE CONCRETO,COM 5CM DE PROFUNDIDADE</v>
          </cell>
          <cell r="C4606" t="str">
            <v>M</v>
          </cell>
        </row>
        <row r="4607">
          <cell r="A4607" t="str">
            <v>08.019.0010-0</v>
          </cell>
          <cell r="B4607" t="str">
            <v>LIMPEZA E PREENCHIMENTO DE JUNTA DE RETRACAO,COM ASFALTO DILUIDO CM-30,EXCLUSIVE CORTE,BARRAS DE LIGACAO E DE TRANSFERENCIA</v>
          </cell>
          <cell r="C4607" t="str">
            <v>M</v>
          </cell>
        </row>
        <row r="4608">
          <cell r="A4608" t="str">
            <v>08.020.0008-0</v>
          </cell>
          <cell r="B4608" t="str">
            <v>PAVIMENTACAO LAJOTAS CONCRETO,ALTAMENTE VIBRADO,INTERTRAVADO,C/ARTICULACAO VERTICAL,PRE-FABRICADOS,COR-NATURAL,ESP.6CM,RESISTENCIA A COMPRESSAO 35MPA,ASSENTES SOBRE COLCHAO PO-DE-P</v>
          </cell>
          <cell r="C4608" t="str">
            <v>M2</v>
          </cell>
        </row>
        <row r="4609">
          <cell r="A4609" t="str">
            <v>08.020.0010-0</v>
          </cell>
          <cell r="B4609" t="str">
            <v>PAVIMENTACAO LAJOTAS CONCRETO,ALTAMENTE VIBRADO,INTERTRAVADO,C/ARTICULACAO VERTICAL,PRE-FABRICADOS,COR NATURAL,ESP.8CM,RESISTENCIA A COMPRESSAO 35MPA,ASSENTES SOBRE COLCHAO PO-DE-P</v>
          </cell>
          <cell r="C4609" t="str">
            <v>M2</v>
          </cell>
        </row>
        <row r="4610">
          <cell r="A4610" t="str">
            <v>08.020.0012-0</v>
          </cell>
          <cell r="B4610" t="str">
            <v>PAVIMENTACAO LAJOTAS CONCRETO,ALTAMENTE VIBRADO,INTERTRAVADO,C/ARTICULACAO VERTICAL,PRE-FABRICADOS,COR NATURAL,ESP.10CM,RESISTENCIA A COMPRESSAO 35MPA,ASSENTES SOBRE COLCHAO PO-DE-</v>
          </cell>
          <cell r="C4610" t="str">
            <v>M2</v>
          </cell>
        </row>
        <row r="4611">
          <cell r="A4611" t="str">
            <v>08.020.0018-0</v>
          </cell>
          <cell r="B4611" t="str">
            <v>PAVIMENTACAO LAJOTAS CONCRETO,ALTAMENTE VIBRADO,INTERTRAVADO,C/ARTICULACAO VERTICAL,PRE-FABRICADOS,COR NATURAL,ESP.10CM,RESISTENCIA A COMPRESSAO 50MPA,ASSENTES SOBRE COLCHAO PO-DE-</v>
          </cell>
          <cell r="C4611" t="str">
            <v>M2</v>
          </cell>
        </row>
        <row r="4612">
          <cell r="A4612" t="str">
            <v>08.020.0020-0</v>
          </cell>
          <cell r="B4612" t="str">
            <v>PAVIMENTACAO LAJOTAS CONCRETO,ALTAMENTE VIBRADO,INTERTRAVADO,C/ARTICULACAO VERTICAL,PRE-FABRICADOS,COLORIDO,ESP.6CM,RESISTENCIA A COMPRESSAO 35MPA,ASSENTES SOBRE COLCHAO PO-DE-PEDR</v>
          </cell>
          <cell r="C4612" t="str">
            <v>M2</v>
          </cell>
        </row>
        <row r="4613">
          <cell r="A4613" t="str">
            <v>08.020.0022-0</v>
          </cell>
          <cell r="B4613" t="str">
            <v>PAVIMENTACAO LAJOTAS CONCRETO,ALTAMENTE VIBRADO,INTERTRAVADO,C/ARTICULACAO VERTICAL,PRE-FABRICADOS,COLORIDO,ESP.8CM,RESISTENCIA A COMPRESSAO 35MPA,ASSENTES SOBRE COLCHAO PO-DE-PEDR</v>
          </cell>
          <cell r="C4613" t="str">
            <v>M2</v>
          </cell>
        </row>
        <row r="4614">
          <cell r="A4614" t="str">
            <v>08.020.0024-0</v>
          </cell>
          <cell r="B4614" t="str">
            <v>PAVIMENTACAO LAJOTAS CONCRETO,ALTAMENTE VIBRADO,INTERTRAVADO,C/ARTICULACAO VERTICAL,PRE-FABRICADOS,COLORIDO,ESP.10CM,RESISTENCIA A COMPRESSAO 35MPA,ASSENTES SOBRE COLCHAO PO-DE-PED</v>
          </cell>
          <cell r="C4614" t="str">
            <v>M2</v>
          </cell>
        </row>
        <row r="4615">
          <cell r="A4615" t="str">
            <v>08.020.0030-0</v>
          </cell>
          <cell r="B4615" t="str">
            <v>ASSENTAMENTO DE ARTEFATO DE CONCRETO,SOBRE COLCHAO DE PO-DE-PEDRA,AREIA OU MATERIAL EQUIVALENTE,COM FORNECIMENTO DE TODOS OS MATERIAIS,EXCLUSIVE O ARTEFATO DE CONCRETO,INCLUSIVE RE</v>
          </cell>
          <cell r="C4615" t="str">
            <v>M2</v>
          </cell>
        </row>
        <row r="4616">
          <cell r="A4616" t="str">
            <v>08.020.0035-0</v>
          </cell>
          <cell r="B4616" t="str">
            <v>REASSENTAMENTO DE ARTEFATO DE CONCRETO,COM REAPROVEITAMENTODESTE,COM LIMPEZA DE REJUNTE ADERENTE,SOBRE COLCHAO DE PO-DE-PEDRA,AREIA OU MATERIAL EQUIVALENTE,INCLUSIVE FORNECIMENTO</v>
          </cell>
          <cell r="C4616" t="str">
            <v>M2</v>
          </cell>
        </row>
        <row r="4617">
          <cell r="A4617" t="str">
            <v>08.020.0040-0</v>
          </cell>
          <cell r="B4617" t="str">
            <v>REASSENTAMENTO DE ARTEFATO DE CONCRETO,COM REAPROVEITAMENTODESTE,COM LIMPEZA DA ARGAMASSA ADERENTE,SOBRE COLCHAO DE PO-DE-PEDRA,AREIA OU MATERIAL EQUIVALENTE E O FORNECIMENTO DE</v>
          </cell>
          <cell r="C4617" t="str">
            <v>M2</v>
          </cell>
        </row>
        <row r="4618">
          <cell r="A4618" t="str">
            <v>08.021.0001-0</v>
          </cell>
          <cell r="B4618" t="str">
            <v>REGULARIZACAO DE SUBLEITO,DE ACORDO COM AS "INSTRUCOES PARAEXECUCAO",DO DER-RJ.O CUSTO INDENIZA AS OPERACOES DE EXECUCAO E TRANSPORTE DE AGUA E SE APLICA A AREA EFETIVAMENTE REGUL</v>
          </cell>
          <cell r="C4618" t="str">
            <v>M2</v>
          </cell>
        </row>
        <row r="4619">
          <cell r="A4619" t="str">
            <v>08.021.0002-0</v>
          </cell>
          <cell r="B4619" t="str">
            <v>REFORCO DE SUBLEITO,DE ACORDO COM AS "INSTRUCOES PARA EXECUCAO",DO DER-RJ,EXCLUSIVE ESCAVACAO,CARGA,TRANPORTE E FORNECIMENTO DOS MATERIAIS</v>
          </cell>
          <cell r="C4619" t="str">
            <v>M3</v>
          </cell>
        </row>
        <row r="4620">
          <cell r="A4620" t="str">
            <v>08.021.0003-0</v>
          </cell>
          <cell r="B4620" t="str">
            <v>ATERRO,DE ACORDO COM AS "INSTRUCOES PARA EXECUCAO",DO DER-RJ,EXCLUSIVE ESCAVACAO,CARGA E TRANSPORTE DE MATERIAIS</v>
          </cell>
          <cell r="C4620" t="str">
            <v>M3</v>
          </cell>
        </row>
        <row r="4621">
          <cell r="A4621" t="str">
            <v>08.022.0001-0</v>
          </cell>
          <cell r="B4621" t="str">
            <v>REGULARIZACAO DE PAVIMENTACAO COM APROVEITAMENTO DO PAVIMENTO EXISTENTE POR MEIO DE MACADAME BETUMINOSO DE MISTURA PREVIA A FRIO,EMPREGO DE ASFALTO DILUIDO(CUT-BACK OU EMULSIONADO)</v>
          </cell>
          <cell r="C4621" t="str">
            <v>M3</v>
          </cell>
        </row>
        <row r="4622">
          <cell r="A4622" t="str">
            <v>08.022.0002-0</v>
          </cell>
          <cell r="B4622" t="str">
            <v>REGULARIZACAO DE PAVIMENTACAO COM APROVEITAMENTO DO PAVIMENTO EXISTENTE,COM CAMADA DE CONCRETO BETUMINOSO,DE ACORDO COMAS "INSTRUCOES PARA EXECUCAO",DO DER-RJ</v>
          </cell>
          <cell r="C4622" t="str">
            <v>M3</v>
          </cell>
        </row>
        <row r="4623">
          <cell r="A4623" t="str">
            <v>08.024.0002-0</v>
          </cell>
          <cell r="B4623" t="str">
            <v>ESPALHAMENTO MANUAL DE CONCRETO ASFALTICO EM CAMADAS(SOMENTEMAO-DE-OBRA),CONSIDERADO NESTE ITEM:A)CONCRETO ASFALTICO JUNTO AO LOCAL DE APLICACAO; B)BASE JA PREPARADA; C)EXCLUIDO O</v>
          </cell>
          <cell r="C4623" t="str">
            <v>T</v>
          </cell>
        </row>
        <row r="4624">
          <cell r="A4624" t="str">
            <v>08.026.0001-0</v>
          </cell>
          <cell r="B4624" t="str">
            <v>IMPRIMACAO DE BASE DE PAVIMENTACAO,DE ACORDO COM AS "INSTRUCOES PARA EXECUCAO",DO DER-RJ</v>
          </cell>
          <cell r="C4624" t="str">
            <v>M2</v>
          </cell>
        </row>
        <row r="4625">
          <cell r="A4625" t="str">
            <v>08.026.0002-0</v>
          </cell>
          <cell r="B4625" t="str">
            <v>PINTURA DE LIGACAO,DE ACORDO COM AS "INSTRUCOES PARA EXECUCAO",DO DER-RJ</v>
          </cell>
          <cell r="C4625" t="str">
            <v>M2</v>
          </cell>
        </row>
        <row r="4626">
          <cell r="A4626" t="str">
            <v>08.026.0005-0</v>
          </cell>
          <cell r="B4626" t="str">
            <v>IMPRIMACAO DE BASE DE PAVIMENTACAO,UTILIZANDO CM ECO XISTO,DE ACORDO COM AS "INSTRUCOES PARA EXECUCAO",DO DER-RJ</v>
          </cell>
          <cell r="C4626" t="str">
            <v>M2</v>
          </cell>
        </row>
        <row r="4627">
          <cell r="A4627" t="str">
            <v>08.026.0010-0</v>
          </cell>
          <cell r="B4627" t="str">
            <v>PINTURA DE LIGACAO COM ADICAO DE POLIMERO,DE ACORDO COM AS "INSTRUCOES PARA EXECUCAO" DO DER-RJ</v>
          </cell>
          <cell r="C4627" t="str">
            <v>M2</v>
          </cell>
        </row>
        <row r="4628">
          <cell r="A4628" t="str">
            <v>08.026.0015-0</v>
          </cell>
          <cell r="B4628" t="str">
            <v>PINTURA DE LIGACAO UTILIZANDO EMULSAO RR-1C COM 3% DE POLIMERO TIPO SBR,TAXA DE APLICACAO DE 1,5L/M2</v>
          </cell>
          <cell r="C4628" t="str">
            <v>M2</v>
          </cell>
        </row>
        <row r="4629">
          <cell r="A4629" t="str">
            <v>08.026.0020-0</v>
          </cell>
          <cell r="B4629" t="str">
            <v>PINTURA DE LIGACAO UTILIZANDO EMULSAO RR-1C COM 3% DE POLIMERO TIPO SBR,TAXA DE APLICACAO DE 1,0L/M2</v>
          </cell>
          <cell r="C4629" t="str">
            <v>M2</v>
          </cell>
        </row>
        <row r="4630">
          <cell r="A4630" t="str">
            <v>08.027.0035-0</v>
          </cell>
          <cell r="B4630" t="str">
            <v>MEIO-FIO RETO DE CONCRETO SIMPLES FCK=15MPA,MOLDADO NO LOCAL,TIPO DER-RJ,MEDINDO 0,15M NA BASE E COM ALTURA DE 0,45M,REJUNTAMENTO COM ARGAMASSA DE CIMENTO E AREIA,NO TRACO 1:3,5,CO</v>
          </cell>
          <cell r="C4630" t="str">
            <v>M</v>
          </cell>
        </row>
        <row r="4631">
          <cell r="A4631" t="str">
            <v>08.027.0036-0</v>
          </cell>
          <cell r="B4631" t="str">
            <v>MEIO-FIO CURVO DE CONCRETO SIMPLES FCK=15MPA,MOLDADO NO LOCAL,TIPO DER-RJ,MEDINDO 0,15M NA BASE E COM ALTURA DE 0,45M,REJUNTAMENTO COM ARGAMASSA DE CIMENTO E AREIA,NO TRACO 1:3,5,C</v>
          </cell>
          <cell r="C4631" t="str">
            <v>M</v>
          </cell>
        </row>
        <row r="4632">
          <cell r="A4632" t="str">
            <v>08.027.0037-0</v>
          </cell>
          <cell r="B4632" t="str">
            <v>MEIO-FIO RETO DE CONCRETO SIMPLES FCK=15MPA,PRE-MOLDADO,TIPODER-RJ,MEDINDO 0,15M NA BASE E COM ALTURA DE 0,45M,REJUNTAMENTO COM ARGAMASSA DE CIMENTO E AREIA,NO TRACO 1:3,5,COM FOR</v>
          </cell>
          <cell r="C4632" t="str">
            <v>M</v>
          </cell>
        </row>
        <row r="4633">
          <cell r="A4633" t="str">
            <v>08.027.0040-0</v>
          </cell>
          <cell r="B4633" t="str">
            <v>MEIO-FIO RETO DE CONCRETO SIMPLES FCK=15MPA,MOLDADO NO LOCAL,TIPO DER-RJ,MEDINDO 0,15M NA BASE E COM ALTURA DE 0,30M,REJUNTAMENTO COM ARGAMASSA DE CIMENTO E AREIA,NO TRACO 1:3,5,CO</v>
          </cell>
          <cell r="C4633" t="str">
            <v>M</v>
          </cell>
        </row>
        <row r="4634">
          <cell r="A4634" t="str">
            <v>08.027.0041-0</v>
          </cell>
          <cell r="B4634" t="str">
            <v>MEIO-FIO CURVO DE CONCRETO SIMPLES FCK=15MPA,MOLDADO NO LOCAL,TIPO DER-RJ,MEDINDO 0,15M NA BASE E COM ALTURA DE 0,30M,REJUNTAMENTO COM ARGAMASSA DE CIMENTO E AREIA,NO TRACO 1:3,5,C</v>
          </cell>
          <cell r="C4634" t="str">
            <v>M</v>
          </cell>
        </row>
        <row r="4635">
          <cell r="A4635" t="str">
            <v>08.027.0042-0</v>
          </cell>
          <cell r="B4635" t="str">
            <v>MEIO-FIO RETO DE CONCRETO SIMPLES FCK=15MPA,PRE-MOLDADO,TIPODER-RJ,MEDINDO 0,15M NA BASE E COM ALTURA DE 0,30M,REJUNTAMENTO COM ARGAMASSA DE CIMENTO E AREIA NO TRACO 1:3,5,COM FOR</v>
          </cell>
          <cell r="C4635" t="str">
            <v>M</v>
          </cell>
        </row>
        <row r="4636">
          <cell r="A4636" t="str">
            <v>08.027.0045-0</v>
          </cell>
          <cell r="B4636" t="str">
            <v>SARJETA E MEIO FIO CONJUGADO CURVO,DE CONCRETO SIMPLES FCK=15MPA,MOLDADO NO LOCAL,TIPO DER-RJ,MEDINDO 0,65M DE BASE E COM ALTURA DE 0,30M,REJUNTAMENTO DE ARGAMASSA DE CIMENTO E AR</v>
          </cell>
          <cell r="C4636" t="str">
            <v>M</v>
          </cell>
        </row>
        <row r="4637">
          <cell r="A4637" t="str">
            <v>08.027.0048-0</v>
          </cell>
          <cell r="B4637" t="str">
            <v>SARJETA E MEIO-FIO CONJUGADO RETO,DE CONCRETO SIMPLES FCK=15MPA,MOLDADO NO LOCAL,TIPO DER-RJ,MEDINDO 0,65M DE BASE E COMALTURA DE 0,30M,REJUNTAMENTO DE ARGAMASSA DE CIMENTO E AREI</v>
          </cell>
          <cell r="C4637" t="str">
            <v>M</v>
          </cell>
        </row>
        <row r="4638">
          <cell r="A4638" t="str">
            <v>08.027.0051-0</v>
          </cell>
          <cell r="B4638" t="str">
            <v>SARJETA E MEIO-FIO CONJUGADO RETO,DE CONCRETO SIMPLES FCK=15MPA,PRE-MOLDADO,TIPO DER-RJ,MEDINDO 0,65M DE BASE E COM ALTURA DE 0,30M,REJUNTAMENTO DE ARGAMASSA DE CIMENTO E AREIA,NO</v>
          </cell>
          <cell r="C4638" t="str">
            <v>M</v>
          </cell>
        </row>
        <row r="4639">
          <cell r="A4639" t="str">
            <v>08.027.0054-0</v>
          </cell>
          <cell r="B4639" t="str">
            <v>SARJETA E MEIO-FIO CONJUGADO CURVO,DE CONCRETO SIMPLES FCK=15MPA,PRE-MOLDADO,TIPO DER-RJ,MEDINDO 0,65M DE BASE E COM ALTURA DE 0,30M,REJUNTAMENTO DE ARGAMASSA DE CIMENTO E AREIA,</v>
          </cell>
          <cell r="C4639" t="str">
            <v>M</v>
          </cell>
        </row>
        <row r="4640">
          <cell r="A4640" t="str">
            <v>08.027.0057-0</v>
          </cell>
          <cell r="B4640" t="str">
            <v>SARJETA E MEIO-FIO CONJUGADO CURVO,DE CONCRETO SIMPLES FCK=35MPA,MOLDADO NO LOCAL,TIPO DER-RJ,MEDINDO 0,65M DE BASE E COM ALTURA DE 0,30M,REJUNTAMENTO DE ARGAMASSA DE CIMENTO E AR</v>
          </cell>
          <cell r="C4640" t="str">
            <v>M</v>
          </cell>
        </row>
        <row r="4641">
          <cell r="A4641" t="str">
            <v>08.027.0060-0</v>
          </cell>
          <cell r="B4641" t="str">
            <v>SARJETA E MEIO-FIO CONJUGADO RETO,DE CONCRETO SIMPLES FCK=35MPA,MOLDADO NO LOCAL,TIPO DER-RJ,MEDINDO 0,65M DE BASE E COMALTURA DE 0,30M,REJUNTAMENTO DE ARGAMASSA DE CIMENTO E AREI</v>
          </cell>
          <cell r="C4641" t="str">
            <v>M</v>
          </cell>
        </row>
        <row r="4642">
          <cell r="A4642" t="str">
            <v>08.027.0063-0</v>
          </cell>
          <cell r="B4642" t="str">
            <v>SARJETA E MEIO-FIO CONJUGADO RETO,DE CONCRETO SIMPLES FCK=35MPA,PRE-MOLDADO,TIPO DER-RJ,MEDINDO 0,65M DE BASE E COM ALTURA DE 0,30M,REJUNTAMENTO DE ARGAMASSA DE CIMENTO E AREIA,NO</v>
          </cell>
          <cell r="C4642" t="str">
            <v>M</v>
          </cell>
        </row>
        <row r="4643">
          <cell r="A4643" t="str">
            <v>08.027.0066-0</v>
          </cell>
          <cell r="B4643" t="str">
            <v>SARJETA E MEIO-FIO CONJUGADO CURVO,DE CONCRETO SIMPLES FCK=35MPA,PRE-MOLDADO,TIPO DER-RJ,MEDINDO 0,65M DE BASE E COM ALTURA DE 0,30M,REJUNTAMENTO DE ARGAMASSA DE CIMENTO E AREIA,N</v>
          </cell>
          <cell r="C4643" t="str">
            <v>M</v>
          </cell>
        </row>
        <row r="4644">
          <cell r="A4644" t="str">
            <v>08.027.0069-0</v>
          </cell>
          <cell r="B4644" t="str">
            <v>SARJETA E MEIO-FIO CONJUGADO CURVO,DE CONCRETO SIMPLES COLORIDO FCK=35MPA,MOLDADO NO LOCAL,TIPO DER-RJ,MEDINDO 0,65M DEBASE E COM ALTURA DE 0,30M,REJUNTAMENTO DE ARGAMASSA DE CIME</v>
          </cell>
          <cell r="C4644" t="str">
            <v>M</v>
          </cell>
        </row>
        <row r="4645">
          <cell r="A4645" t="str">
            <v>08.027.0072-0</v>
          </cell>
          <cell r="B4645" t="str">
            <v>SARJETA E MEIO-FIO CONJUGADO RETO,DE CONCRETO SIMPLES COLORIDO FCK=35MPA,MOLDADO NO LOCAL,TIPO DER-RJ,MEDINDO 0,65M DEBASE E COM ALTURA DE 0,30M,REJUNTAMENTO DE ARGAMASSA DE CIME</v>
          </cell>
          <cell r="C4645" t="str">
            <v>M</v>
          </cell>
        </row>
        <row r="4646">
          <cell r="A4646" t="str">
            <v>08.027.0075-0</v>
          </cell>
          <cell r="B4646" t="str">
            <v>SARJETA E MEIO-FIO CONJUGADO RETO,DE CONCRETO SIMPLES COLORIDO FCK=35MPA,PRE-MOLDADO,TIPO DER-RJ,MEDINDO 0,65M DE BASE ECOM ALTURA DE 0,30M,REJUNTAMENTO DE ARGAMASSA DE CIMENTO E</v>
          </cell>
          <cell r="C4646" t="str">
            <v>M</v>
          </cell>
        </row>
        <row r="4647">
          <cell r="A4647" t="str">
            <v>08.027.0078-0</v>
          </cell>
          <cell r="B4647" t="str">
            <v>SARJETA E MEIO-FIO CONJUGADO CURVO,DE CONCRETO SIMPLES COLORIDO FCK=35MPA,PRE-MOLDADO,TIPO DER-RJ,MEDINDO 0,65M DE BASEE COM ALTURA DE 0,30M,REJUNTAMENTO DE ARGAMASSA DE CIMENTO E</v>
          </cell>
          <cell r="C4647" t="str">
            <v>M</v>
          </cell>
        </row>
        <row r="4648">
          <cell r="A4648" t="str">
            <v>08.027.0079-0</v>
          </cell>
          <cell r="B4648" t="str">
            <v>SARJETA E MEIO-FIO CONJUGADO CURVO,DE CONCRETO SIMPLES FCK =15MPA,MOLDADO NO LOCAL,TIPO DER-RJ,MEDINDO 0,45M DE BASE E0,30M DE ALTURA,REJUNTAMENTO COM ARGAMASSA DE CIMENTO E AREI</v>
          </cell>
          <cell r="C4648" t="str">
            <v>M</v>
          </cell>
        </row>
        <row r="4649">
          <cell r="A4649" t="str">
            <v>08.027.0082-0</v>
          </cell>
          <cell r="B4649" t="str">
            <v>SARJETA E MEIO-FIO CONJUGADO RETO,DE CONCRETO SIMPLES FCK=15MPA,MOLDADO NO LOCAL,TIPO DER-RJ,MEDINDO 0,45M DE BASE E 0,30M DE ALTURA,REJUNTAMENTO COM ARGAMASSA DE CIMENTO E AREIA,</v>
          </cell>
          <cell r="C4649" t="str">
            <v>M</v>
          </cell>
        </row>
        <row r="4650">
          <cell r="A4650" t="str">
            <v>08.027.0083-0</v>
          </cell>
          <cell r="B4650" t="str">
            <v>SARJETA E MEIO-FIO CONJUGADO CURVO,DE CONCRETO SIMPLES FCK=15MPA,PRE-MOLDADO,TIPO DER-RJ,MEDINDO 0,45M DE BASE E 0,30MDE ALTURA,REJUNTAMENTO COM ARGAMASSA DE CIMENTO E AREIA,NO T</v>
          </cell>
          <cell r="C4650" t="str">
            <v>M</v>
          </cell>
        </row>
        <row r="4651">
          <cell r="A4651" t="str">
            <v>08.027.0085-0</v>
          </cell>
          <cell r="B4651" t="str">
            <v>SARJETA E MEIO-FIO CONJUGADO RETO,DE CONCRETO SIMPLES FCK=15MPA,PRE-MOLDADO,TIPO DER-RJ,MEDINDO 0,45M DE BASE E 0,30M DEALTURA,REJUNTAMENTO COM ARGAMASSA DE CIMENTO E AREIA,NO TRA</v>
          </cell>
          <cell r="C4651" t="str">
            <v>M</v>
          </cell>
        </row>
        <row r="4652">
          <cell r="A4652" t="str">
            <v>08.027.0088-0</v>
          </cell>
          <cell r="B4652" t="str">
            <v>SARJETA E MEIO-FIO CONJUGADO CURVO,DE CONCRETO SIMPLES FCK=35MPA,MOLDADO NO LOCAL,TIPO DER-RJ,MEDINDO 0,45M DE BASE E 0,30M DE ALTURA,REJUNTAMENTO COM ARGAMASSA DE CIMENTO E AREIA,</v>
          </cell>
          <cell r="C4652" t="str">
            <v>M</v>
          </cell>
        </row>
        <row r="4653">
          <cell r="A4653" t="str">
            <v>08.027.0089-0</v>
          </cell>
          <cell r="B4653" t="str">
            <v>SARJETA E MEIO-FIO CONJUGADO RETO,DE CONCRETO SIMPLES FCK=35MPA,MOLDADO NO LOCAL,TIPO DER-RJ,MEDINDO 0,45M DE BASE E 0,30M DE ALTURA,REJUNTAMENTO COM ARGAMASSA DE CIMENTO E AREIA,</v>
          </cell>
          <cell r="C4653" t="str">
            <v>M</v>
          </cell>
        </row>
        <row r="4654">
          <cell r="A4654" t="str">
            <v>08.027.0090-0</v>
          </cell>
          <cell r="B4654" t="str">
            <v>SARJETA E MEIO-FIO CONJUGADO CURVO,DE CONCRETO SIMPLES FCK=35MPA,PRE-MOLDADO,TIPO DER-RJ,MEDINDO 0,45M DE BASE E 0,30MDE ALTURA,REJUNTAMENTO COM ARGAMASSA DE CIMENTO E AREIA,NO T</v>
          </cell>
          <cell r="C4654" t="str">
            <v>M</v>
          </cell>
        </row>
        <row r="4655">
          <cell r="A4655" t="str">
            <v>08.027.0095-0</v>
          </cell>
          <cell r="B4655" t="str">
            <v>SARJETA E MEIO-FIO CONJUGADO RETO,DE CONCRETO SIMPLES FCK=35MPA,PRE-MOLDADO,TIPO DER-RJ,MEDINDO 0,45M DE BASE E 0,30M DEALTURA,REJUNTAMENTO COM ARGAMASSA DE CIMENTO E AREIA,NO TRA</v>
          </cell>
          <cell r="C4655" t="str">
            <v>M</v>
          </cell>
        </row>
        <row r="4656">
          <cell r="A4656" t="str">
            <v>08.027.0096-0</v>
          </cell>
          <cell r="B4656" t="str">
            <v>SARJETA E MEIO-FIO CONJUGADO CURVO,DE CONCRETO SIMPLES COLORIDO FCK=35MPA,MOLDADO NO LOCAL,TIPO DER-RJ,MEDINDO 0,45M DEBASE E 0,30M DE ALTURA,REJUNTAMENTO COM ARGAMASSA DE CIMENTO</v>
          </cell>
          <cell r="C4656" t="str">
            <v>M</v>
          </cell>
        </row>
        <row r="4657">
          <cell r="A4657" t="str">
            <v>08.027.0098-0</v>
          </cell>
          <cell r="B4657" t="str">
            <v>SARJETA E MEIO FIO CONJUGADO RETO,DE CONCRETO SIMPLES COLORIDO FCK=35MPA,MOLDADOS NO LOCAL,TIPO DER-RJ,MEDINDO 0,45M DEBASE E 0,30M DE ALTURA,REJUNTAMENTO COM ARGAMASSA DE CIMENTO</v>
          </cell>
          <cell r="C4657" t="str">
            <v>M</v>
          </cell>
        </row>
        <row r="4658">
          <cell r="A4658" t="str">
            <v>08.027.0099-0</v>
          </cell>
          <cell r="B4658" t="str">
            <v>SARJETA E MEIO-FIO CONJUGADO CURVO,DE CONCRETO SIMPLES COLORIDO FCK=35MPA,PRE-MOLDADO,TIPO DER-RJ,MEDINDO 0,45M DE BASEE 0,30M DE ALTURA,REJUNTAMENTO COM ARGAMASSA DE CIMENTO E AR</v>
          </cell>
          <cell r="C4658" t="str">
            <v>M</v>
          </cell>
        </row>
        <row r="4659">
          <cell r="A4659" t="str">
            <v>08.027.0102-0</v>
          </cell>
          <cell r="B4659" t="str">
            <v>SARJETA E MEIO-FIO CONJUGADO RETO,DE CONCRETO SIMPLES COLORIDO FCK=35MPA,PRE-MOLDADO,TIPO DER-RJ,MEDINDO 0,45M DE BASE E0,30M DE ALTURA,REJUNTAMENTO COM ARGAMASSA DE CIMENTO E ARE</v>
          </cell>
          <cell r="C4659" t="str">
            <v>M</v>
          </cell>
        </row>
        <row r="4660">
          <cell r="A4660" t="str">
            <v>08.028.0010-0</v>
          </cell>
          <cell r="B4660" t="str">
            <v>GUIA DE CONCRETO ARMADO,DESTINADO AO ENCUNHAMENTO DE PAVIMENTACAO EM PARALELOS,EM LOGRADOURO COM DECLIVIDADE DO GREIDE MAIOR QUE 18%,DE SECAO(0,15X0,40)M,ASSENTADO TRANSVERSALMENTE</v>
          </cell>
          <cell r="C4660" t="str">
            <v>M</v>
          </cell>
        </row>
        <row r="4661">
          <cell r="A4661" t="str">
            <v>08.028.0015-0</v>
          </cell>
          <cell r="B4661" t="str">
            <v>SARJETA-GUIA DE PARALELEPIPEDO(1 FIADA),ASSENTE SOBRE BASE DE CONCRETO(FCK=11MPA),INCLUSIVE ESTA,REJUNTAMENTO DE ARGAMASSA DE CIMENTO E AREIA(TRACO 1:3),PARA PAVIMENTACAO BETUMINOS</v>
          </cell>
          <cell r="C4661" t="str">
            <v>M</v>
          </cell>
        </row>
        <row r="4662">
          <cell r="A4662" t="str">
            <v>08.031.0005-0</v>
          </cell>
          <cell r="B4662" t="str">
            <v>LOGRADOURO COM 9,00M DE LARGURA,COMPRENDENDO:A)SUBLEITO COMPACTADO(H=30CM);B)BASE DE BRITA GRADUADA(H=20CM);C)IMPRIMACAO;D)CAPA ASFALTICA(H=5CM);E)MEIOS-FIOS DE CONCRETO SIMPLES;F)</v>
          </cell>
          <cell r="C4662" t="str">
            <v>M</v>
          </cell>
        </row>
        <row r="4663">
          <cell r="A4663" t="str">
            <v>08.031.0006-0</v>
          </cell>
          <cell r="B4663" t="str">
            <v>LOGRADOURO COM 9,00M DE LARGURA,COMPREENDENDO:A)SUBLEITO COMPACTADO(H=30CM);B)BASE DE BRITA CORRIDA(H=20CM);C)PAVIMENTACAO DE PARALELEPIPEDOS SOBRE COLCHAO DE AREIA COM REJUNTAMENT</v>
          </cell>
          <cell r="C4663" t="str">
            <v>M</v>
          </cell>
        </row>
        <row r="4664">
          <cell r="A4664" t="str">
            <v>08.031.0007-0</v>
          </cell>
          <cell r="B4664" t="str">
            <v>LOGRADOURO COM 9,00M DE LARGURA,COMPREENDENDO:A)SUBLEITO COMPACTADO(H=30CM);B)BASE DE BRITA CORRIDA(H=10CM);C)PAVIMENTACAO DE PARALELEPIPEDOS ASSENTES EM COLCHAO DE PO-DE-PEDRA,COM</v>
          </cell>
          <cell r="C4664" t="str">
            <v>M</v>
          </cell>
        </row>
        <row r="4665">
          <cell r="A4665" t="str">
            <v>08.032.0001-0</v>
          </cell>
          <cell r="B4665" t="str">
            <v>MANTA GEOTEXTIL 100% POLIPROPILENO OU 100% POLIESTER,EM 1 CAMADA,SOBRE PAVIMENTACAO BETUMINOSA.FORNECIMENTO E COLOCACAO</v>
          </cell>
          <cell r="C4665" t="str">
            <v>M2</v>
          </cell>
        </row>
        <row r="4666">
          <cell r="A4666" t="str">
            <v>08.034.0001-0</v>
          </cell>
          <cell r="B4666" t="str">
            <v>GUARDA-CORPO DE CONCRETO ARMADO EM LANCES DE 3,00M DE COMPRIMENTO E 60CM DE ALTURA,CONSTANDO DE UM CORRIMAO DE 10X15CM,FEITO COM FORMA DE CHAPA DE MADEIRA,PLASTIFICADA,COM ESPESSUR</v>
          </cell>
          <cell r="C4666" t="str">
            <v>M</v>
          </cell>
        </row>
        <row r="4667">
          <cell r="A4667" t="str">
            <v>08.034.0002-0</v>
          </cell>
          <cell r="B4667" t="str">
            <v>GUARDA-CORPO EM CONCRETO ARMADO,FCK=15MPA,ACO CA-50,FORMADOPOR QUADROS RETANGULARES DE(1,90X0,50)M SUSTENTADOS POR 2 MONTANTES DE 0,85M DE ALTURA,INCLUSIVE FORNECIMENTO DE MATERIA</v>
          </cell>
          <cell r="C4667" t="str">
            <v>M</v>
          </cell>
        </row>
        <row r="4668">
          <cell r="A4668" t="str">
            <v>08.034.0005-0</v>
          </cell>
          <cell r="B4668" t="str">
            <v>GUARDA-RODAS DE CONCRETO ARMADO,CONFORME PROJETO DA PREFEITURA-RJ,PARA VIADUTOS,MOLDADOS NO LOCAL,COMPREENDENDO VIGAS LONGITUDINAIS APOIADAS SOBRE MONTANTES</v>
          </cell>
          <cell r="C4668" t="str">
            <v>M</v>
          </cell>
        </row>
        <row r="4669">
          <cell r="A4669" t="str">
            <v>08.034.0010-0</v>
          </cell>
          <cell r="B4669" t="str">
            <v>GUARDA-RODAS DE CONCRETO ARMADO,CONFORME PROJETO DA PREFEITURA-RJ,CONSTANDO DE MONTANTES SUSTENTANDO VIGAS EM FORMA DE TRAPEZIO DE CANTOS ARREDONDADOS,COM SECAO DE 55CM DE LARGURA</v>
          </cell>
          <cell r="C4669" t="str">
            <v>M</v>
          </cell>
        </row>
        <row r="4670">
          <cell r="A4670" t="str">
            <v>08.034.0020-0</v>
          </cell>
          <cell r="B4670" t="str">
            <v>GUARDA-RODAS DE CONCRETO ARMADO,CONFECCIONADO C/CONCRETO IMPORTADO DE USINA,DOSADO PARA CONCRETO FCK=20MPA E 8% DE MICROSSILICA E FORMA TRAPEZOIDAL,TIPO NEW JERSEY,COM 15CM DE TOPO</v>
          </cell>
          <cell r="C4670" t="str">
            <v>M</v>
          </cell>
        </row>
        <row r="4671">
          <cell r="A4671" t="str">
            <v>08.034.0025-0</v>
          </cell>
          <cell r="B4671" t="str">
            <v>GUARDA-RODAS DE CONCRETO ARMADO,PREPARADO COM BETONEIRA,FORMA TRAPEZOIDAL,TIPO NEW JERSEY,COM 15CM DE TOPO,38CM DE BASEE 90,50CM DE ALTURA,COMPREENDENDO MATERIAIS,LANCAMENTO,COLOC</v>
          </cell>
          <cell r="C4671" t="str">
            <v>M</v>
          </cell>
        </row>
        <row r="4672">
          <cell r="A4672" t="str">
            <v>08.035.0001-0</v>
          </cell>
          <cell r="B4672" t="str">
            <v>CAMADA DE BLOQUEIO(COLCHAO)DE PO-DE-PEDRA,ESPALHADO E COMPRIMIDO MECANICAMENTE,MEDIDA APOS COMPACTACAO</v>
          </cell>
          <cell r="C4672" t="str">
            <v>M3</v>
          </cell>
        </row>
        <row r="4673">
          <cell r="A4673" t="str">
            <v>08.035.0005-0</v>
          </cell>
          <cell r="B4673" t="str">
            <v>CAMADA DE BLOQUEIO(COLCHAO)DE PO-DE-PEDRA,ESPALHADO E COMPRIMIDO MANUALMENTE,MEDIDA APOS COMPACTACAO</v>
          </cell>
          <cell r="C4673" t="str">
            <v>M3</v>
          </cell>
        </row>
        <row r="4674">
          <cell r="A4674" t="str">
            <v>08.036.0001-0</v>
          </cell>
          <cell r="B4674" t="str">
            <v>CAMADA DE BLOQUEIO(COLCHAO)DE AREIA,ESPALHADO E COMPRIMIDO MECANICAMENTE,MEDIDA APOS COMPACTACAO</v>
          </cell>
          <cell r="C4674" t="str">
            <v>M3</v>
          </cell>
        </row>
        <row r="4675">
          <cell r="A4675" t="str">
            <v>08.036.0002-0</v>
          </cell>
          <cell r="B4675" t="str">
            <v>CAMADA DE BLOQUEIO (COLCHAO) DE AREIA,ESPALHADO E COMPRIMIDOMANUALMENTE,MEDIDA APOS COMPACTACAO</v>
          </cell>
          <cell r="C4675" t="str">
            <v>M3</v>
          </cell>
        </row>
        <row r="4676">
          <cell r="A4676" t="str">
            <v>08.037.0010-0</v>
          </cell>
          <cell r="B4676" t="str">
            <v>CONCRETO ASFALTICO,USINADO A QUENTE,CONSIDERANDO APENAS O ESPALHAMENTO COM VIBROACABADORA CONVENCIONAL E COMPACTACAO MECANICA,PARA UMA PRODUCAO DE USINA DE 2000T/MES</v>
          </cell>
          <cell r="C4676" t="str">
            <v>T</v>
          </cell>
        </row>
        <row r="4677">
          <cell r="A4677" t="str">
            <v>08.037.0011-0</v>
          </cell>
          <cell r="B4677" t="str">
            <v>CONCRETO ASFALTICO,USINADO A QUENTE,CONSIDERANDO APENAS O ESPALHAMENTO COM VIBROACABADORA CONVENCIONAL E COMPACTACAO MECANICA,PARA UMA PRODUCAO DE USINA DE 3.000T/MES</v>
          </cell>
          <cell r="C4677" t="str">
            <v>T</v>
          </cell>
        </row>
        <row r="4678">
          <cell r="A4678" t="str">
            <v>08.037.0012-0</v>
          </cell>
          <cell r="B4678" t="str">
            <v>CONCRETO ASFALTICO,USINADO A QUENTE,CONSIDERANDO APENAS O ESPALHAMENTO COM VIBROACABADORA CONVENCIONAL E COMPACTACAO MECANICA,PARA UMA PRODUCAO DE USINA DE 4.000T/MES</v>
          </cell>
          <cell r="C4678" t="str">
            <v>T</v>
          </cell>
        </row>
        <row r="4679">
          <cell r="A4679" t="str">
            <v>08.037.0013-0</v>
          </cell>
          <cell r="B4679" t="str">
            <v>CONCRETO ASFALTICO,USINADO A QUENTE,CONSIDERANDO APENAS O ESPALHAMENTO COM VIBROACABADORA CONVENCIONAL E COMPACTACAO MECANICA,PARA UMA PRODUCAO DE USINA DE 6.000T/MES</v>
          </cell>
          <cell r="C4679" t="str">
            <v>T</v>
          </cell>
        </row>
        <row r="4680">
          <cell r="A4680" t="str">
            <v>08.037.0014-0</v>
          </cell>
          <cell r="B4680" t="str">
            <v>CONCRETO ASFALTICO,USINADO A QUENTE,CONSIDERANDO APENAS O ESPALHAMENTO COM VIBROACABADORA CONVENCIONAL E COMPACTACAO MECANICA,PARA UMA PRODUCAO DE USINA DE 8.000T/MES</v>
          </cell>
          <cell r="C4680" t="str">
            <v>T</v>
          </cell>
        </row>
        <row r="4681">
          <cell r="A4681" t="str">
            <v>08.037.0015-0</v>
          </cell>
          <cell r="B4681" t="str">
            <v>CONCRETO ASFALTICO,USINADO A QUENTE,CONSIDERANDO APENAS O ESPALHAMENTO COM VIBROACABADORA CONVENCIONAL E COMPACTACAO MECANICA,PARA UMA PRODUCAO DE USINA DE 10.000T/MES</v>
          </cell>
          <cell r="C4681" t="str">
            <v>T</v>
          </cell>
        </row>
        <row r="4682">
          <cell r="A4682" t="str">
            <v>08.037.0040-0</v>
          </cell>
          <cell r="B4682" t="str">
            <v>CONCRETO ASFALTICO,USINADO A QUENTE,CONSIDERANDO APENAS O ESPALHAMENTO COM MOTONIVELADORA E COMPACTACAO MECANICA,PARA UMA PRODUCAO DE USINA DE 2000T/MES</v>
          </cell>
          <cell r="C4682" t="str">
            <v>T</v>
          </cell>
        </row>
        <row r="4683">
          <cell r="A4683" t="str">
            <v>08.037.0041-0</v>
          </cell>
          <cell r="B4683" t="str">
            <v>CONCRETO ASFALTICO,USINADO A QUENTE,CONSIDERANDO APENAS O ESPALHAMENTO COM MOTONIVELADORA E COMPACTACAO MECANICA,PARA UMA PRODUCAO DE USINA DE 3000T/MES</v>
          </cell>
          <cell r="C4683" t="str">
            <v>T</v>
          </cell>
        </row>
        <row r="4684">
          <cell r="A4684" t="str">
            <v>08.037.0042-0</v>
          </cell>
          <cell r="B4684" t="str">
            <v>CONCRETO ASFALTICO,USINADO A QUENTE,CONSIDERANDO APENAS O ESPALHAMENTO COM MOTONIVELADORA E COMPACTACAO MECANICA,PARA UMA PRODUCAO DE USINA DE 4000T/MES</v>
          </cell>
          <cell r="C4684" t="str">
            <v>T</v>
          </cell>
        </row>
        <row r="4685">
          <cell r="A4685" t="str">
            <v>08.037.0043-0</v>
          </cell>
          <cell r="B4685" t="str">
            <v>CONCRETO ASFALTICO,USINADO A QUENTE,CONSIDERANDO APENAS O ESPALHAMENTO COM MOTONIVELADORA E COMPACTACAO MECANICA,PARA UMA PRODUCAO DE USINA DE 6000T/MES</v>
          </cell>
          <cell r="C4685" t="str">
            <v>T</v>
          </cell>
        </row>
        <row r="4686">
          <cell r="A4686" t="str">
            <v>08.037.0044-0</v>
          </cell>
          <cell r="B4686" t="str">
            <v>CONCRETO ASFALTICO,USINADO A QUENTE,CONSIDERANDO APENAS O ESPALHAMENTO COM MOTONIVELADORA E COMPACTACAO MECANICA,PARA UMA PRODUCAO DE USINA DE 8000T/MES</v>
          </cell>
          <cell r="C4686" t="str">
            <v>T</v>
          </cell>
        </row>
        <row r="4687">
          <cell r="A4687" t="str">
            <v>08.037.0045-0</v>
          </cell>
          <cell r="B4687" t="str">
            <v>CONCRETO ASFALTICO,USINADO A QUENTE,CONSIDERANDO APENAS O ESPALHAMENTO COM MOTONIVELADORA E COMPACTACAO MECANICA,PARA UMA PRODUCAO DE USINA DE 10000T/MES</v>
          </cell>
          <cell r="C4687" t="str">
            <v>T</v>
          </cell>
        </row>
        <row r="4688">
          <cell r="A4688" t="str">
            <v>08.037.0047-0</v>
          </cell>
          <cell r="B4688" t="str">
            <v>CONCRETO ASFALTICO,USINADO A QUENTE,CONSIDERANDO APENAS O ESPALHAMENTO COM VIBROACABADORA ELETRONICA E COMPACTACAO MECANICA,PARA UMA PRODUCAO DE USINA DE 2000T/MES</v>
          </cell>
          <cell r="C4688" t="str">
            <v>T</v>
          </cell>
        </row>
        <row r="4689">
          <cell r="A4689" t="str">
            <v>08.037.0048-0</v>
          </cell>
          <cell r="B4689" t="str">
            <v>CONCRETO ASFALTICO,USINADO A QUENTE,CONSIDERANDO APENAS O ESPALHAMENTO COM VIBROACABADORA ELETRONICA E COMPACTACAO MECANICA,PARA UMA PRODUCAO DE USINA DE 3000T/MES</v>
          </cell>
          <cell r="C4689" t="str">
            <v>T</v>
          </cell>
        </row>
        <row r="4690">
          <cell r="A4690" t="str">
            <v>08.037.0049-0</v>
          </cell>
          <cell r="B4690" t="str">
            <v>CONCRETO ASFALTICO,USINADO A QUENTE,CONSIDERANDO APENAS O ESPALHAMENTO COM VIBROACABADORA ELETRONICA E COMPACTACAO MECANICA,PARA UMA PRODUCAO DE USINA DE 4000T/MES</v>
          </cell>
          <cell r="C4690" t="str">
            <v>T</v>
          </cell>
        </row>
        <row r="4691">
          <cell r="A4691" t="str">
            <v>08.037.0050-0</v>
          </cell>
          <cell r="B4691" t="str">
            <v>CONCRETO ASFALTICO,USINADO A QUENTE,CONSIDERANDO APENAS O ESPALHAMENTO COM VIBROACABADORA ELETRONICA E COMPACTACAO MECANICA,PARA UMA PRODUCAO DE USINA DE 6000T/MES</v>
          </cell>
          <cell r="C4691" t="str">
            <v>T</v>
          </cell>
        </row>
        <row r="4692">
          <cell r="A4692" t="str">
            <v>08.037.0051-0</v>
          </cell>
          <cell r="B4692" t="str">
            <v>CONCRETO ASFALTICO,USINADO A QUENTE,CONSIDERANDO APENAS O ESPALHAMENTO COM VIBROACABADORA ELETRONICA E COMPACTACAO MECANICA,PARA UMA PRODUCAO DE USINA DE 8000T/MES</v>
          </cell>
          <cell r="C4692" t="str">
            <v>T</v>
          </cell>
        </row>
        <row r="4693">
          <cell r="A4693" t="str">
            <v>08.037.0052-0</v>
          </cell>
          <cell r="B4693" t="str">
            <v>CONCRETO ASFALTICO,USINADO A QUENTE,CONSIDERANDO APENAS O ESPALHAMENTO COM VIBROACABADORA ELETRONICA E COMPACTACAO MECANICA, PARA UMA PRODUCAO DE USINA DE 10.000T/MES</v>
          </cell>
          <cell r="C4693" t="str">
            <v>T</v>
          </cell>
        </row>
        <row r="4694">
          <cell r="A4694" t="str">
            <v>08.037.0054-0</v>
          </cell>
          <cell r="B4694" t="str">
            <v>CONCRETO ASFALTICO,USINADO A QUENTE,CONSIDERANDO APENAS O ESPALHAMENTO MANUAL E COMPACTACAO MECANICA,PARA UMA PRODUCAO DE USINA DE 2000T/MES</v>
          </cell>
          <cell r="C4694" t="str">
            <v>T</v>
          </cell>
        </row>
        <row r="4695">
          <cell r="A4695" t="str">
            <v>08.037.0055-0</v>
          </cell>
          <cell r="B4695" t="str">
            <v>CONCRETO ASFALTICO,USINADO A QUENTE,CONSIDERANDO APENAS O ESPALHAMENTO MANUAL E COMPACTACAO MECANICA,PARA UMA PRODUCAO DE USINA DE 3000T/MES</v>
          </cell>
          <cell r="C4695" t="str">
            <v>T</v>
          </cell>
        </row>
        <row r="4696">
          <cell r="A4696" t="str">
            <v>08.037.0056-0</v>
          </cell>
          <cell r="B4696" t="str">
            <v>CONCRETO ASFALTICO,USINADO A QUENTE,CONSIDERANDO APENAS O ESPALHAMENTO MANUAL E COMPACTACAO MECANICA,PARA UMA PRODUCAO DE USINA DE 4000T/MES</v>
          </cell>
          <cell r="C4696" t="str">
            <v>T</v>
          </cell>
        </row>
        <row r="4697">
          <cell r="A4697" t="str">
            <v>08.037.0057-0</v>
          </cell>
          <cell r="B4697" t="str">
            <v>CONCRETO ASFALTICO,USINADO A QUENTE,CONSIDERANDO APENAS O ESPALHAMENTO MANUAL E COMPACTACAO MECANICA,PARA UMA PRODUCAO DE USINA DE 6000T/MES</v>
          </cell>
          <cell r="C4697" t="str">
            <v>T</v>
          </cell>
        </row>
        <row r="4698">
          <cell r="A4698" t="str">
            <v>08.037.0058-0</v>
          </cell>
          <cell r="B4698" t="str">
            <v>CONCRETO ASFALTICO,USINADO A QUENTE,CONSIDERANDO APENAS O ESPALHAMENTO MANUAL E COMPACTACAO MECANICA,PARA UMA PRODUCAO DE USINA DE 8000T/MES</v>
          </cell>
          <cell r="C4698" t="str">
            <v>T</v>
          </cell>
        </row>
        <row r="4699">
          <cell r="A4699" t="str">
            <v>08.037.0059-0</v>
          </cell>
          <cell r="B4699" t="str">
            <v>CONCRETO ASFALTICO,USINADO A QUENTE,CONSIDERANDO APENAS O ESPALHAMENTO MANUAL E COMPACTACAO MECANICA,PARA UMA PRODUCAO DE USINA DE 10000T/MES</v>
          </cell>
          <cell r="C4699" t="str">
            <v>T</v>
          </cell>
        </row>
        <row r="4700">
          <cell r="A4700" t="str">
            <v>08.038.0001-0</v>
          </cell>
          <cell r="B4700" t="str">
            <v>RECOMPOSICAO DE PAVIMENTACAO DE RUA,DEVIDO A ABERTURA DE VALA PARA ASSENTAMENTO DE TUBULACAO,INCLUSIVE REMOCAO DE ATE 20,00M DO REATERRO SOLTO,CONCRETAGEM FCK=10MPA COM 20CM DE ESP</v>
          </cell>
          <cell r="C4700" t="str">
            <v>M2</v>
          </cell>
        </row>
        <row r="4701">
          <cell r="A4701" t="str">
            <v>08.040.0005-0</v>
          </cell>
          <cell r="B4701" t="str">
            <v>MEIO-FIO E SARJETA CONJUGADOS,DE CONCRETO USINADO 15MPA,MOLDADO "IN LOCO",ATRAVES DE MAQUINA ESPECIAL,MEDINDO EM TORNO DE 0,47M DE BASE E 0,30M DE ALTURA,ACABAMENTO COM ARGAMASSA D</v>
          </cell>
          <cell r="C4701" t="str">
            <v>M</v>
          </cell>
        </row>
        <row r="4702">
          <cell r="A4702" t="str">
            <v>08.040.0010-0</v>
          </cell>
          <cell r="B4702" t="str">
            <v>MEIO-FIO E SARJETA CONJUGADOS,DE CONCRETO USINADO 15MPA,MOLDADO "IN LOCO",ATRAVES DE MAQUINA ESPECIAL,MEDINDO EM TORNO DE 0,35M DE BASE E 0,30M DE ALTURA,ACABAMENTO COM ARGAMASSA D</v>
          </cell>
          <cell r="C4702" t="str">
            <v>M</v>
          </cell>
        </row>
        <row r="4703">
          <cell r="A4703" t="str">
            <v>08.040.0015-0</v>
          </cell>
          <cell r="B4703" t="str">
            <v>MEIO-FIO E SARJETA(LINHA D`AGUA),DE CONCRETO USINADO 15MPA,MOLDADO "IN LOCO",ATRAVES DE MAQUINA ESPECIAL,MEDINDO EM TORNO DE 0,30M DE BASE E 0,26M DE ALTURA,ACABAMENTO COM ARGAMASS</v>
          </cell>
          <cell r="C4703" t="str">
            <v>M</v>
          </cell>
        </row>
        <row r="4704">
          <cell r="A4704" t="str">
            <v>08.040.0020-0</v>
          </cell>
          <cell r="B4704" t="str">
            <v>MEIO-FIO DE CONCRETO USINADO 15MPA,MOLDADO "IN LOCO",ATRAVESDE MAQUINA ESPECIAL,MEDINDO EM TORNO DE 0,17M DE BASE E 0,30M DE ALTURA,ACABAMENTO COM ARGAMASSA DE CIMENTO E PO-DE-PED</v>
          </cell>
          <cell r="C4704" t="str">
            <v>M</v>
          </cell>
        </row>
        <row r="4705">
          <cell r="A4705" t="str">
            <v>08.040.0025-0</v>
          </cell>
          <cell r="B4705" t="str">
            <v>MEIO-FIO DE CONCRETO USINADO 15MPA,MOLDADO "IN LOCO",ATRAVESDE MAQUINA ESPECIAL,MEDINDO EM TORNO DE 0,15M DE BASE E 0,30M DE ALTURA,ACABAMENTO COM ARGAMASSA DE CIMENTO E PO-DE-PED</v>
          </cell>
          <cell r="C4705" t="str">
            <v>M</v>
          </cell>
        </row>
        <row r="4706">
          <cell r="A4706" t="str">
            <v>08.040.0030-0</v>
          </cell>
          <cell r="B4706" t="str">
            <v>MEIO-FIO TIPO TENTO DE CONCRETO USINADO 15MPA,MOLDADO "IN LOCO",ATRAVES DE MAQUINA ESPECIAL,MEDINDO EM TORNO DE 0,17M DEBASE E 0,15M DE ALTURA,COM CHANFRO INTERNO DE 0,10M,ACABAMEN</v>
          </cell>
          <cell r="C4706" t="str">
            <v>M</v>
          </cell>
        </row>
        <row r="4707">
          <cell r="A4707" t="str">
            <v>08.050.0001-0</v>
          </cell>
          <cell r="B4707" t="str">
            <v>PAVIMENTACAO COM BLOCOS VAZADOS DE CONCRETO,MEDINDO(50X50X10)CM,ASSENTES EM CAMADAS DE AREIA GROSSA DE 2CM,EXCLUSIVE PREPARO DE TERRENO.FORNECIMENTO E ASSENTAMENTO</v>
          </cell>
          <cell r="C4707" t="str">
            <v>M2</v>
          </cell>
        </row>
        <row r="4708">
          <cell r="A4708" t="str">
            <v>08.050.0004-0</v>
          </cell>
          <cell r="B4708" t="str">
            <v>PAVIMENTACAO COM BLOCOS VAZADOS DE CONCRETO,MEDINDO(60X45X7,5)CM,ASSENTES EM CAMADAS DE AREIA GROSSA DE 2CM,EXCLUSIVE PREPARO DE TERRENO.FORNECIMENTO E ASSENTAMENTO</v>
          </cell>
          <cell r="C4708" t="str">
            <v>M2</v>
          </cell>
        </row>
        <row r="4709">
          <cell r="A4709" t="str">
            <v>09.001.0001-1</v>
          </cell>
          <cell r="B4709" t="str">
            <v>PLANTIO DE GRAMA EM PLACAS,TIPO SAO CARLOS,BATATAIS,LARGA ESANTO AGOSTINHO,INCLUSIVE COMPRA E ARRANCAMENTO NO LOCAL DEORIGEM,CARGA,TRANSPORTE,DESCARGA E PREPARO DO TERRENO</v>
          </cell>
          <cell r="C4709" t="str">
            <v>M2</v>
          </cell>
        </row>
        <row r="4710">
          <cell r="A4710" t="str">
            <v>09.001.0002-0</v>
          </cell>
          <cell r="B4710" t="str">
            <v>PLANTIO DE GRAMA EM PLACAS,TIPO SAO CARLOS,BATATAIS,LARGA ESANTO AGOSTINHO,INCLUSIVE COMPRA E ARRANCAMENTO NO LOCAL DEORIGEM,CARGA,TRANSPORTE,DESCARGA E PREPARO DE TERRENO,PARA R</v>
          </cell>
          <cell r="C4710" t="str">
            <v>M2</v>
          </cell>
        </row>
        <row r="4711">
          <cell r="A4711" t="str">
            <v>09.001.0003-1</v>
          </cell>
          <cell r="B4711" t="str">
            <v>PLANTIO DE GRAMA EM PLACAS,TIPO SAO CARLOS,BATATAIS,LARGA ESANTO AGOSTINHO,EXCLUSIVE TRANSPORTE</v>
          </cell>
          <cell r="C4711" t="str">
            <v>M2</v>
          </cell>
        </row>
        <row r="4712">
          <cell r="A4712" t="str">
            <v>09.001.0004-0</v>
          </cell>
          <cell r="B4712" t="str">
            <v>PLANTIO DE GRAMA EM PLACAS,EM ENCOSTA,DE ACORDO COM O ITEM 09.001.0001,INCLUSIVE TRANSPORTE MANUAL ENCOSTA ACIMA</v>
          </cell>
          <cell r="C4712" t="str">
            <v>M2</v>
          </cell>
        </row>
        <row r="4713">
          <cell r="A4713" t="str">
            <v>09.001.0020-0</v>
          </cell>
          <cell r="B4713" t="str">
            <v>PLANTIO DE GRAMA EM PLACAS TIPO ESMERALDA,INCLUSIVE FORNECIMENTO DA GRAMA E TRANSPORTE,EXCLUSIVE PREPARO DO TERRENO E OMATERIAL PARA ESTE</v>
          </cell>
          <cell r="C4713" t="str">
            <v>M2</v>
          </cell>
        </row>
        <row r="4714">
          <cell r="A4714" t="str">
            <v>09.001.0025-0</v>
          </cell>
          <cell r="B4714" t="str">
            <v>PLANTIO DE GRAMA EM PLACAS,EM ENCOSTA,DE ACORDO COM O ITEM 09.001.0020,INCLUSIVE TRANSPORTE MANUAL ENCOSTA ACIMA</v>
          </cell>
          <cell r="C4714" t="str">
            <v>M2</v>
          </cell>
        </row>
        <row r="4715">
          <cell r="A4715" t="str">
            <v>09.001.0030-0</v>
          </cell>
          <cell r="B4715" t="str">
            <v>RECOMPOSICAO DE AREAS GRAMADAS EVENTUALMENTE DANIFICADAS,INCLUSIVE FORNECIMENTO DA GRAMA E TRANSPORTE,EXCLUSIVE PREPARODO TERRENO E O MATERIAL PARA ESTE</v>
          </cell>
          <cell r="C4715" t="str">
            <v>M2</v>
          </cell>
        </row>
        <row r="4716">
          <cell r="A4716" t="str">
            <v>09.001.0035-0</v>
          </cell>
          <cell r="B4716" t="str">
            <v>PLANTIO DE GRAMA EM PLACAS TIPO ESMERALDA,INCLUSIVE FORNECIMENTO DA GRAMA,EXCLUSIVE TRANSPORTE,PREPARO DO TERRENO E MATERIAL PARA ESTE</v>
          </cell>
          <cell r="C4716" t="str">
            <v>M2</v>
          </cell>
        </row>
        <row r="4717">
          <cell r="A4717" t="str">
            <v>09.001.0040-0</v>
          </cell>
          <cell r="B4717" t="str">
            <v>PLANTIO DE GRAMA EM HIDRO-SEMEADURA,EM TALUDES</v>
          </cell>
          <cell r="C4717" t="str">
            <v>M2</v>
          </cell>
        </row>
        <row r="4718">
          <cell r="A4718" t="str">
            <v>09.001.0045-0</v>
          </cell>
          <cell r="B4718" t="str">
            <v>PLANTIO DE GRAMINEA E LEGUMINOSAS EM SEMENTES,CONSTANDO DE ANALISE DO SOLO,CORRECAO DO PH,PREPARO TERRENO(ESCARIFICACAOE VALETAMENTO),ADUBAGEM QUIMICA E ORGANICA,TRATAMENTO PREVEN</v>
          </cell>
          <cell r="C4718" t="str">
            <v>M2</v>
          </cell>
        </row>
        <row r="4719">
          <cell r="A4719" t="str">
            <v>09.001.0050-0</v>
          </cell>
          <cell r="B4719" t="str">
            <v>PLANTIO DE GRAMINEA E LEGUMINOSAS EM SEMENTES,CONSTANDO DE ANALISE DO SOLO,CORRECAO DO PH,PREPARO DE TERRENO (ESCARIFICACAO E VALETAMENTO),ADUBAGEM QUIMICA E ORGANICA,TRATAMENTO PR</v>
          </cell>
          <cell r="C4719" t="str">
            <v>M2</v>
          </cell>
        </row>
        <row r="4720">
          <cell r="A4720" t="str">
            <v>09.001.0055-0</v>
          </cell>
          <cell r="B4720" t="str">
            <v>PLANTIO DE GRAMINEA E LEGUMINOSAS EM SEMENTES,CONSTANDO DE ANALISE DO SOLO,CORRECAO DO PH,PREPARO DE TERRENO (ESCARIFICACAO E VALETAMENTO),ADUBAGEM QUIMICA E ORGANICA,TRATAMENTO PR</v>
          </cell>
          <cell r="C4720" t="str">
            <v>M2</v>
          </cell>
        </row>
        <row r="4721">
          <cell r="A4721" t="str">
            <v>09.001.0060-0</v>
          </cell>
          <cell r="B4721" t="str">
            <v>PLANTIO DE GRAMINEA E LEGUMINOSAS EM SEMENTES,CONSTANDO DE ANALISE DO SOLO,CORRECAO DO PH,PREPARO DE TERRENO (ESCARIFICACAO E VALETAMENTO),ADUBAGEM QUIMICA E ORGANICA,TRATAMENTO PR</v>
          </cell>
          <cell r="C4721" t="str">
            <v>M2</v>
          </cell>
        </row>
        <row r="4722">
          <cell r="A4722" t="str">
            <v>09.001.0065-0</v>
          </cell>
          <cell r="B4722" t="str">
            <v>PLANTIO DE GRAMINEA E LEGUMINOSAS EM SEMENTES,CONSTANDO DE ANALISE DO SOLO,CORRECAO DE PH,PREPARO DE TERRENO (ESCARIFICACAO E VALETAMENTO),ADUBAGEM QUIMICA E ORGANICA,TRATAMENTO PR</v>
          </cell>
          <cell r="C4722" t="str">
            <v>M2</v>
          </cell>
        </row>
        <row r="4723">
          <cell r="A4723" t="str">
            <v>09.001.0070-0</v>
          </cell>
          <cell r="B4723" t="str">
            <v>PLANTIO DE PLANTAS DE COBERTURA DE SOLO,TIPO MARGARIDAO,ZEBRINA,DICONDRA,TRAPOERABA,ETC,EXCLUSIVE FORNECIMENTO</v>
          </cell>
          <cell r="C4723" t="str">
            <v>M2</v>
          </cell>
        </row>
        <row r="4724">
          <cell r="A4724" t="str">
            <v>09.001.0075-0</v>
          </cell>
          <cell r="B4724" t="str">
            <v>PLANTIO DE PLANTAS DE COBERTURA FLORIDAS,TIPO MOISES,BELA-EMILIA,ETC,EXCLUSIVE FORNECIMENTO</v>
          </cell>
          <cell r="C4724" t="str">
            <v>M2</v>
          </cell>
        </row>
        <row r="4725">
          <cell r="A4725" t="str">
            <v>09.001.0080-0</v>
          </cell>
          <cell r="B4725" t="str">
            <v>CERCA VIVA CONSTITUIDA DE HIBISCO,CEDRINHO,CALIANDRA OU ACALIFA RAJADA OU VERMELHA,COM 50 A 70CM DE ALTURA, ESPACADAS ACADA 30CM.FORNECIMENTO E PLANTIO</v>
          </cell>
          <cell r="C4725" t="str">
            <v>M</v>
          </cell>
        </row>
        <row r="4726">
          <cell r="A4726" t="str">
            <v>09.001.0100-0</v>
          </cell>
          <cell r="B4726" t="str">
            <v>GRAMA SINTETICA EUROPEIA,EM ROLOS,COM FIOS DE 28MM DE COMPRIMENTO,NA COR VERDE,INCLUSIVE MAO-DE-OBRA ESPECIALIZADA PARAEXECUCAO DE SERVICOS,FORNECIMENTO E INSTALACAO DE FAIXAS DE</v>
          </cell>
          <cell r="C4726" t="str">
            <v>M2</v>
          </cell>
        </row>
        <row r="4727">
          <cell r="A4727" t="str">
            <v>09.001.0130-0</v>
          </cell>
          <cell r="B4727" t="str">
            <v>PISO SINTETICO PARA ATLETISMO,MOLDADO NO LOCAL,S/JUNTAS OU EMENDAS,C/2 CAMADAS DISTINTAS,SENDO ANTERIOR COMPOSTA DE UMAMANTA FLEX.DE GRANULOS PRETO DE BORRACH.VULCANIZ.GRANULOMET.</v>
          </cell>
          <cell r="C4727" t="str">
            <v>M2</v>
          </cell>
        </row>
        <row r="4728">
          <cell r="A4728" t="str">
            <v>09.001.0150-0</v>
          </cell>
          <cell r="B4728" t="str">
            <v>CAMADA AMORTECEDORA DRENANTE PARA GRAMADO SINTETICO,DE PARTICULAS DE BORRACHA SBR RECICLADA E PENEIRADA, MISTURADAS MECANICAMENTE E AGLUTINADAS COM ADESIVO BINDER DE POLIURETANO MO</v>
          </cell>
          <cell r="C4728" t="str">
            <v>M2</v>
          </cell>
        </row>
        <row r="4729">
          <cell r="A4729" t="str">
            <v>09.002.0001-0</v>
          </cell>
          <cell r="B4729" t="str">
            <v>PLANTIO DE ARVORE ISOLADA ATE 2,00M DE ALTURA,DE QUALQUER ESPECIE,EM LOGRADOURO PUBLICO,INCLUSIVE TRANSPORTE,TERRA PRETASIMPLES E ESTACA DE MADEIRA(TUTOR),EXCLUSIVE O FORNECIMENTO</v>
          </cell>
          <cell r="C4729" t="str">
            <v>UN</v>
          </cell>
        </row>
        <row r="4730">
          <cell r="A4730" t="str">
            <v>09.002.0002-0</v>
          </cell>
          <cell r="B4730" t="str">
            <v>PLANTIO DE ARBUSTOS DE 50 A 70CM DE ALTURA,FORMANDO JARDIM,COM 12 UNIDADES POR METRO QUADRADO,EXCLUSIVE O FORNECIMENTO</v>
          </cell>
          <cell r="C4730" t="str">
            <v>M2</v>
          </cell>
        </row>
        <row r="4731">
          <cell r="A4731" t="str">
            <v>09.002.0003-0</v>
          </cell>
          <cell r="B4731" t="str">
            <v>PLANTIO DE ARBUSTOS DE 70 A 100CM DE ALTURA,FORMANDO JARDIM,COM 9 UNIDADES POR METRO QUADRADO,EXCLUSIVE O FORNECIMENTO</v>
          </cell>
          <cell r="C4731" t="str">
            <v>M2</v>
          </cell>
        </row>
        <row r="4732">
          <cell r="A4732" t="str">
            <v>09.002.0010-0</v>
          </cell>
          <cell r="B4732" t="str">
            <v>PLANTIO DE ARBUSTOS DE 50 A 100CM DE ALTURA,FORMANDO JARDIMCOM 6 UNIDADES POR METRO QUADRADO,EXCLUSIVE O FORNECIMENTO</v>
          </cell>
          <cell r="C4732" t="str">
            <v>M2</v>
          </cell>
        </row>
        <row r="4733">
          <cell r="A4733" t="str">
            <v>09.002.0012-0</v>
          </cell>
          <cell r="B4733" t="str">
            <v>PLANTIO EM ENCOSTA DE MUDAS COM 50 A 70CM DE ALTURA,EXCLUSIVE FORNECIMENTO</v>
          </cell>
          <cell r="C4733" t="str">
            <v>UN</v>
          </cell>
        </row>
        <row r="4734">
          <cell r="A4734" t="str">
            <v>09.002.0015-0</v>
          </cell>
          <cell r="B4734" t="str">
            <v>PLANTIO DE PLANTAS DE COBERTURA VEGETAL,CONSIDERANDO 4 MUDAS/M2,EXCLUSIVE FORNECIMENTO DA PLANTA</v>
          </cell>
          <cell r="C4734" t="str">
            <v>M2</v>
          </cell>
        </row>
        <row r="4735">
          <cell r="A4735" t="str">
            <v>09.002.0017-0</v>
          </cell>
          <cell r="B4735" t="str">
            <v>PLANTIO DE PLANTAS DE COBERTURA VEGETAL,CONSIDERANDO 8 MUDAS/M2,EXCLUSIVE FORNECIMENTO DA PLANTA</v>
          </cell>
          <cell r="C4735" t="str">
            <v>M2</v>
          </cell>
        </row>
        <row r="4736">
          <cell r="A4736" t="str">
            <v>09.002.0019-0</v>
          </cell>
          <cell r="B4736" t="str">
            <v>PLANTIO DE PLANTAS DE COBERTURA VEGETAL,CONSIDERANDO 12 MUDAS/M2,EXCLUSIVE FORNECIMENTO DA PLANTA</v>
          </cell>
          <cell r="C4736" t="str">
            <v>M2</v>
          </cell>
        </row>
        <row r="4737">
          <cell r="A4737" t="str">
            <v>09.002.0021-0</v>
          </cell>
          <cell r="B4737" t="str">
            <v>PLANTIO DE PLANTAS DE COBERTURA VEGETAL,CONSIDERANDO 16 MUDAS/M2,EXCLUSIVE FORNECIMENTO DA PLANTA</v>
          </cell>
          <cell r="C4737" t="str">
            <v>M2</v>
          </cell>
        </row>
        <row r="4738">
          <cell r="A4738" t="str">
            <v>09.002.0023-0</v>
          </cell>
          <cell r="B4738" t="str">
            <v>PLANTIO DE PLANTAS DE COBERTURA VEGETAL,CONSIDERANDO 25 MUDAS/M2,EXCLUSIVE FORNECIMENTO DA PLANTA</v>
          </cell>
          <cell r="C4738" t="str">
            <v>M2</v>
          </cell>
        </row>
        <row r="4739">
          <cell r="A4739" t="str">
            <v>09.002.0030-0</v>
          </cell>
          <cell r="B4739" t="str">
            <v>PLANTIO DE GRAMA,INCLUINDO PREPARO DO TERRENO COM 10CM DE SAIBRO E 5CM DE TERRA ESTRUMADA,EXCLUSIVE FORNECIMENTO DA GRAMA</v>
          </cell>
          <cell r="C4739" t="str">
            <v>M2</v>
          </cell>
        </row>
        <row r="4740">
          <cell r="A4740" t="str">
            <v>09.002.0032-0</v>
          </cell>
          <cell r="B4740" t="str">
            <v>PLANTIO DE GRAMA EM MUDAS,EXCLUSIVE O FORNECIMENTO DO MATERIAL</v>
          </cell>
          <cell r="C4740" t="str">
            <v>M2</v>
          </cell>
        </row>
        <row r="4741">
          <cell r="A4741" t="str">
            <v>09.002.0050-0</v>
          </cell>
          <cell r="B4741" t="str">
            <v>AMARRIO DE MUDAS DE ARVORES AO TUTOR,COM FITILHO PLASTICO,EXCLUSIVE ESTE</v>
          </cell>
          <cell r="C4741" t="str">
            <v>UN</v>
          </cell>
        </row>
        <row r="4742">
          <cell r="A4742" t="str">
            <v>09.003.0006-0</v>
          </cell>
          <cell r="B4742" t="str">
            <v>ARVORE EM TORNO DE 2,00M DE ALTURA,TIPO AMENDOEIRA,CASTANHEIRA,ETC.FORNECIMENTO</v>
          </cell>
          <cell r="C4742" t="str">
            <v>UN</v>
          </cell>
        </row>
        <row r="4743">
          <cell r="A4743" t="str">
            <v>09.003.0008-0</v>
          </cell>
          <cell r="B4743" t="str">
            <v>ARBUSTO PARA JARDINS,TIPO LANTANA,HIBISCO,CEDRINHO,ETC,COM 50 A 70CM DE ALTURA.FORNECIMENTO</v>
          </cell>
          <cell r="C4743" t="str">
            <v>UN</v>
          </cell>
        </row>
        <row r="4744">
          <cell r="A4744" t="str">
            <v>09.003.0009-0</v>
          </cell>
          <cell r="B4744" t="str">
            <v>ARBUSTO PARA JARDINS,TIPO LANTANA,HIBISCO,CEDRINHO,ETC,COM 70 A 100CM DE ALTURA.FORNECIMENTO</v>
          </cell>
          <cell r="C4744" t="str">
            <v>UN</v>
          </cell>
        </row>
        <row r="4745">
          <cell r="A4745" t="str">
            <v>09.003.0026-0</v>
          </cell>
          <cell r="B4745" t="str">
            <v>ESPECIES VEGETAIS COM ALTURA DE(0,30 A 2,00)M, TIPO DRACENADE MADAGASCAR, AGAVE DRAGAO,PITEIRA DO CARIBE, CLUSIA,PLUMA,CAPIM DOS PAMPAS,DRACENA,MURTA,CARACASANA,FILODENDRO GLORIOS</v>
          </cell>
          <cell r="C4745" t="str">
            <v>UN</v>
          </cell>
        </row>
        <row r="4746">
          <cell r="A4746" t="str">
            <v>09.003.0034-0</v>
          </cell>
          <cell r="B4746" t="str">
            <v>ESPECIES VEGETAIS COM ALTURA DE(0,40 A 2,00)M,TIPO BANANA DEMACACO,PITA AZUL,AGAVE,CROTON,INHAME BRANCO,CORDIA AMARELA,COQUEIRO DE VENUS,PAU D`AGUA,LIGUSTRO CHINES,BANANEIRA FLORI</v>
          </cell>
          <cell r="C4746" t="str">
            <v>UN</v>
          </cell>
        </row>
        <row r="4747">
          <cell r="A4747" t="str">
            <v>09.003.0066-0</v>
          </cell>
          <cell r="B4747" t="str">
            <v>ESPECIES VEGETAIS NATIVAS COM CAP(CIRCUNFERENCIA NA ALTURA DO PEITO)VARIANDO ENTRE 0,10M E 0,15M E ALTURA ENTRE 2,50M E3,00M.FORNECIMENTO</v>
          </cell>
          <cell r="C4747" t="str">
            <v>UN</v>
          </cell>
        </row>
        <row r="4748">
          <cell r="A4748" t="str">
            <v>09.003.0068-0</v>
          </cell>
          <cell r="B4748" t="str">
            <v>ESPECIES VEGETAIS NATIVAS COM CAP(CIRCUNFERENCIA NA ALTURA DO PEITO)VARIANDO ENTRE 0,15M E 0,20M E ALTURA ENTRE 3,00M E3,50M.FORNECIMENTO</v>
          </cell>
          <cell r="C4748" t="str">
            <v>UN</v>
          </cell>
        </row>
        <row r="4749">
          <cell r="A4749" t="str">
            <v>09.003.0070-0</v>
          </cell>
          <cell r="B4749" t="str">
            <v>ESPECIES VEGETAIS NATIVAS COM CAP(CIRCUNFERENCIA NA ALTURA DO PEITO)VARIANDO ENTRE 0,20M E 0,25M E ALTURA ENTRE 3,50M E4,00M.FORNECIMENTO</v>
          </cell>
          <cell r="C4749" t="str">
            <v>UN</v>
          </cell>
        </row>
        <row r="4750">
          <cell r="A4750" t="str">
            <v>09.003.0074-0</v>
          </cell>
          <cell r="B4750" t="str">
            <v>ESPECIES VEGETAIS COM ALTURA DE(0,60 A 1,00)M,TIPO PALMEIRAPHEONIX ROEBELENII(TAMAREIRA ANA), COCCOTHRINAX SP(LEQUE-PRATEADA),ELAEIS GUINEENSIS(DENDEZEIRO), GAUSSIA MAYA(PALMEIRA</v>
          </cell>
          <cell r="C4750" t="str">
            <v>UN</v>
          </cell>
        </row>
        <row r="4751">
          <cell r="A4751" t="str">
            <v>09.003.0076-0</v>
          </cell>
          <cell r="B4751" t="str">
            <v>ESPECIES VEGETAIS COM ALTURA DE (2,50 A 3,50)M,TIPO PALMEIRASYAGRUS ROMANZOFFIANA (BABA-DE-BOI/GERIVA),AIPHANES CARYOTIFOLIA (PALMEIRA"SPINE"),LIVISTONIA CHINENSIS (LEQUE DA CHINA</v>
          </cell>
          <cell r="C4751" t="str">
            <v>UN</v>
          </cell>
        </row>
        <row r="4752">
          <cell r="A4752" t="str">
            <v>09.003.0142-0</v>
          </cell>
          <cell r="B4752" t="str">
            <v>ESPECIES VEGETAIS COM ALTURA DE(0,40 A 1,50)M,TIPO GARDENIAJASMINOIDES(JASMIM DO CABO),ALPINIA PURPURATA(GENGIBRE VERMELHO),CORDYLINE TERMINALIS(DRACENA VERMELHA),DIEFFENBACHIA AM</v>
          </cell>
          <cell r="C4752" t="str">
            <v>M2</v>
          </cell>
        </row>
        <row r="4753">
          <cell r="A4753" t="str">
            <v>09.003.0144-0</v>
          </cell>
          <cell r="B4753" t="str">
            <v>ESPECIES VEGETAIS COM ALTURA DE(0,60 A 1,50)M,TIPO CALLIANDRA TWEEDII(ESPONJINHA VERMELHA), HIBISCUS ROSA-SINENSIS(HIBISCO ARGENTINO), MALVAVISCUS ARBOREUS (HIBISCO COLIBRI) OU SIM</v>
          </cell>
          <cell r="C4753" t="str">
            <v>M2</v>
          </cell>
        </row>
        <row r="4754">
          <cell r="A4754" t="str">
            <v>09.003.0154-0</v>
          </cell>
          <cell r="B4754" t="str">
            <v>ESPECIES VEGETAIS C/ALTURA DE(0,25 A 1,00)M,TIPO SANCHEZIA NOBILIS(SANQUESIA),ALLAMANDA SP(ALAMANDA),ANTHURIUM ANDRAEANUM(ANTURIO DE FLOR),ALOCASIA CUCULATA(INHAME CHINES),CRINUM A</v>
          </cell>
          <cell r="C4754" t="str">
            <v>M2</v>
          </cell>
        </row>
        <row r="4755">
          <cell r="A4755" t="str">
            <v>09.003.0156-0</v>
          </cell>
          <cell r="B4755" t="str">
            <v>ESPECIES VEGETAIS COM ALTURA DE (0,40 A 1,50)M,TIPO ARUNDINABAMBUSIFOLIA(ORQUIDEA BAMBU),JATROPHA PODAGRICA(BATATA DO INFERNO),STRELITZIA REGINAE(FLOR AVE DO PARAISO),HELICONIA AN</v>
          </cell>
          <cell r="C4755" t="str">
            <v>M2</v>
          </cell>
        </row>
        <row r="4756">
          <cell r="A4756" t="str">
            <v>09.003.0162-0</v>
          </cell>
          <cell r="B4756" t="str">
            <v>ESPECIES VEGETAIS COM ALTURA DE(0,10 A 0,40)M,TIPO JASMIM ESTRELA,CAETIZINHO,CANA DA INDIA, CANA-INDICA,BIRI, CURCULIGO,GENGIBRE AZUL,IXORA ANA,PLANTA DA VIDA,ARARUTA,RHOEO,COPO DE</v>
          </cell>
          <cell r="C4756" t="str">
            <v>M2</v>
          </cell>
        </row>
        <row r="4757">
          <cell r="A4757" t="str">
            <v>09.003.0166-0</v>
          </cell>
          <cell r="B4757" t="str">
            <v>ESPECIES VEGETAIS COM ALTURA DE(0,20 A 0,80)M,TIPO HELICONIAPSITTACORUM(HELICONIA PAPAGAIO), XANTHOSOMA LINDENI(XANTIA),CALATHEA ZEBRINA(CALATEA ZEBRA), JASMINUM SAMBAC(BOGARI) OU</v>
          </cell>
          <cell r="C4757" t="str">
            <v>M2</v>
          </cell>
        </row>
        <row r="4758">
          <cell r="A4758" t="str">
            <v>09.003.0176-0</v>
          </cell>
          <cell r="B4758" t="str">
            <v>ESPECIES VEGETAIS COM ALTURA DE(0,15 A 0,40)M,TIPO PACHYSTACHYS LUTEA(CAMARAO AMARELO),ASPARAGUS DENSIFLORUS "SPRENGERI"(ASPASGO/BAMBUZINHO),JUSTICA BRANDEGEANA/BELOPERONE GUTTATA(</v>
          </cell>
          <cell r="C4758" t="str">
            <v>M2</v>
          </cell>
        </row>
        <row r="4759">
          <cell r="A4759" t="str">
            <v>09.003.0178-0</v>
          </cell>
          <cell r="B4759" t="str">
            <v>ESPECIES VEGETAIS COM ALTURA DE(0,20 A 0,40)M,TIPO CTENANTHESETOSA(MARANTA CINZA),CALATHEA MAKOYANA(MARANTA PAVAO),BELAMCANDA CHINENSIS(FLOR LEOPARDO), MISCANTHUS SINENSIS(CAPIM Z</v>
          </cell>
          <cell r="C4759" t="str">
            <v>M2</v>
          </cell>
        </row>
        <row r="4760">
          <cell r="A4760" t="str">
            <v>09.003.0188-0</v>
          </cell>
          <cell r="B4760" t="str">
            <v>ESPECIES VEGETAIS C/ALTURA(0,10 A 0,20)M,TIPO ERICA, RABO DEGATO, GRAMA AMENDOIM, ASISTASIA,BULBINE,CLOROFITO,PINGO DEOURO,EVOLVOLO,HERA-ROXA,PELE-DE-URSO,PERIQUITO AMARELO,PILEI</v>
          </cell>
          <cell r="C4760" t="str">
            <v>M2</v>
          </cell>
        </row>
        <row r="4761">
          <cell r="A4761" t="str">
            <v>09.003.0192-0</v>
          </cell>
          <cell r="B4761" t="str">
            <v>ESPECIES VEGETAIS COM ALTURA DE(0,10 A 0,30)M,TIPO CAMBARA,AJUGA,BARLERIA-VERMELHA,VINCA,MARGARIDINHA AMARELA, COROA-DE-CRISTO PEQUENA,ORELHA-SE-MACACO,LANTANA,LANTANA BRANCA,DOLAR</v>
          </cell>
          <cell r="C4761" t="str">
            <v>M2</v>
          </cell>
        </row>
        <row r="4762">
          <cell r="A4762" t="str">
            <v>09.003.0194-0</v>
          </cell>
          <cell r="B4762" t="str">
            <v>ESPECIES VEGETAIS C/ALTURA DE(0,10 A 0,20)M, TIPO HEMEROCACALIS,LIRIO,AZEDINHA DO BREJO,CAMOMILA,VIOLETA VERMELHA,PLANTAMOSAICO,MARIA-SEM-VERGONHA,BARRIGA DE SAPO,PETUNIA,CRAVO-FR</v>
          </cell>
          <cell r="C4762" t="str">
            <v>M2</v>
          </cell>
        </row>
        <row r="4763">
          <cell r="A4763" t="str">
            <v>09.003.0200-0</v>
          </cell>
          <cell r="B4763" t="str">
            <v>ESPECIES VEGETAIS C/ALTURA DE(0,15 A 0,30)M,TIPO OPHIOPOGONJABURAN(BARBA-DE-SERPENTE),KALANCHOE BLOSSFELDIANA(CALANCOE),MARANTA BICOLOR(CAETE)OU SIMILAR E CONSIDERANDO 25 MUDAS P/</v>
          </cell>
          <cell r="C4763" t="str">
            <v>M2</v>
          </cell>
        </row>
        <row r="4764">
          <cell r="A4764" t="str">
            <v>09.004.0001-0</v>
          </cell>
          <cell r="B4764" t="str">
            <v>PROTETOR DE MADEIRA DE LEI,PINTADO A OLEO,PARA ARVORE.FORNECIMENTO E COLOCACAO</v>
          </cell>
          <cell r="C4764" t="str">
            <v>UN</v>
          </cell>
        </row>
        <row r="4765">
          <cell r="A4765" t="str">
            <v>09.004.0002-0</v>
          </cell>
          <cell r="B4765" t="str">
            <v>PROTETOR DE FERRO,PINTADO A OLEO,PARA ARVORE.FORNECIMENTO ECOLOCACAO</v>
          </cell>
          <cell r="C4765" t="str">
            <v>UN</v>
          </cell>
        </row>
        <row r="4766">
          <cell r="A4766" t="str">
            <v>09.004.0003-0</v>
          </cell>
          <cell r="B4766" t="str">
            <v>PROTETOR(GOLA)DE ARVORE EM FERRO FUNDIDO NODULAR,NAS DIMENSOES DE(1,00X1,00X0,60)M.FORNECIMENTO</v>
          </cell>
          <cell r="C4766" t="str">
            <v>UN</v>
          </cell>
        </row>
        <row r="4767">
          <cell r="A4767" t="str">
            <v>09.004.0004-0</v>
          </cell>
          <cell r="B4767" t="str">
            <v>PROTETOR(GOLA)DE ARVORE EM FERRO FUNDIDO NODULAR,NAS DIMENSOES DE(1,28X1,28X0,90)M.FORNECIMENTO</v>
          </cell>
          <cell r="C4767" t="str">
            <v>UN</v>
          </cell>
        </row>
        <row r="4768">
          <cell r="A4768" t="str">
            <v>09.004.0005-0</v>
          </cell>
          <cell r="B4768" t="str">
            <v>GUARDA-CORPO P/BRINQUEDOS,EM LANCES DE 4,00M E ALTURA DE 1,00M,COM 3 MONTANTES ESPACADOS DE 2,00M,EXECUTADOS C/TUBOS DEACO GALVANIZADO DE 1.1/2" DE DIAMETRO,CHUMBADOS BLOCOS DE CO</v>
          </cell>
          <cell r="C4768" t="str">
            <v>M</v>
          </cell>
        </row>
        <row r="4769">
          <cell r="A4769" t="str">
            <v>09.004.0010-0</v>
          </cell>
          <cell r="B4769" t="str">
            <v>CERCA PROTETORA PARA JARDIM,DE 33CM DE ALTURA,EM TELA DE CHAPA EXPANDIDA DE 3/16",DECAPADA,FOSFATIZADA,PINTADA A "PRIMER" E ACABAMENTO A COR,CHUMBADA NO SOLO COM HASTES DE FERRO DE</v>
          </cell>
          <cell r="C4769" t="str">
            <v>M</v>
          </cell>
        </row>
        <row r="4770">
          <cell r="A4770" t="str">
            <v>09.004.0011-0</v>
          </cell>
          <cell r="B4770" t="str">
            <v>CERCA PROTETORA PARA JARDIM,DE 40CM DE ALTURA,EM BARRA CHATADE 1"X1/4",CHUMBADA NO SOLO COM HASTES DE 30CM,ESPACADAS DE60CM,EM MODULOS DE 1,20M.FORNECIMENTO E COLOCACAO</v>
          </cell>
          <cell r="C4770" t="str">
            <v>M</v>
          </cell>
        </row>
        <row r="4771">
          <cell r="A4771" t="str">
            <v>09.004.0013-0</v>
          </cell>
          <cell r="B4771" t="str">
            <v>GRAMPOS DE PROTECAO PARA CALCADA EM TUBOS DE FERRO GALVANIZADO DE 2",CHUMBADOS EM BLOCOS DE CONCRETO,INCLUSIVE DEMOLICAOE RECOMPOSICAO DA CALCADA,E TRANSPORTE DO MATERIAL EXCEDENT</v>
          </cell>
          <cell r="C4771" t="str">
            <v>UN</v>
          </cell>
        </row>
        <row r="4772">
          <cell r="A4772" t="str">
            <v>09.004.0015-0</v>
          </cell>
          <cell r="B4772" t="str">
            <v>RETENTOR FLUTUANTE PARA PROTECAO DE MANGUEZAL.CONFECCAO E INSTALACAO</v>
          </cell>
          <cell r="C4772" t="str">
            <v>M</v>
          </cell>
        </row>
        <row r="4773">
          <cell r="A4773" t="str">
            <v>09.004.0017-0</v>
          </cell>
          <cell r="B4773" t="str">
            <v>CERCA PROTETORA DE JARDIM COM 18CM DE ALTURA,EM BARRA CHATADE ACO ASTM 588 DE(3"X1/4"),COM MONTANTES DO MESMO MATERIAL,DISTANCIADOS DE 1,00M,CHUMBADOS EM BLOCO DE CONCRETO,INCLUSI</v>
          </cell>
          <cell r="C4773" t="str">
            <v>M</v>
          </cell>
        </row>
        <row r="4774">
          <cell r="A4774" t="str">
            <v>09.004.0019-0</v>
          </cell>
          <cell r="B4774" t="str">
            <v>CERCA PROTETORA DE JARDIM,TIPO CAPELINHA,EM MODULOS DE 1,20M.FORNECIMENTO E COLOCACAO</v>
          </cell>
          <cell r="C4774" t="str">
            <v>UN</v>
          </cell>
        </row>
        <row r="4775">
          <cell r="A4775" t="str">
            <v>09.004.0020-0</v>
          </cell>
          <cell r="B4775" t="str">
            <v>CERCA PROTETORA DE JARDIM,FORMANDO ARCOS COM 46CM DE DIAMETRO EM ACO REDONDO LISO DE 1/2",SUPERPOSTOS DE 10CM, SOLDADOSEM BARRA DE(1 1/2"X3/8"),COM MONTANTES DO MESMO MATERIAL,DIS</v>
          </cell>
          <cell r="C4775" t="str">
            <v>M</v>
          </cell>
        </row>
        <row r="4776">
          <cell r="A4776" t="str">
            <v>09.004.0023-0</v>
          </cell>
          <cell r="B4776" t="str">
            <v>LIMITADOR DE GRAMA EM PVC RECICLADO-LINHA BORDA.FORNECIMENTOE COLOCACAO</v>
          </cell>
          <cell r="C4776" t="str">
            <v>M</v>
          </cell>
        </row>
        <row r="4777">
          <cell r="A4777" t="str">
            <v>09.004.0025-0</v>
          </cell>
          <cell r="B4777" t="str">
            <v>LIMITADOR DE GRAMA EM PVC RECICLADO-LINHA PLANA.FORNECIMENTOE COLOCACAO</v>
          </cell>
          <cell r="C4777" t="str">
            <v>M</v>
          </cell>
        </row>
        <row r="4778">
          <cell r="A4778" t="str">
            <v>09.004.0028-0</v>
          </cell>
          <cell r="B4778" t="str">
            <v>MOIRAO EM MADEIRA DE REFLORESTAMENTO,PARA SUSTENTACAO DE RETENTORES EM AREA DE MANGUEZAL,COM SECAO DE DIAMETRO DE 15CM,ALTURA LIVRE MEDIA DE 2,00M,ENTERRADO A 1,00M DE PROFUNDIDADE</v>
          </cell>
          <cell r="C4778" t="str">
            <v>UN</v>
          </cell>
        </row>
        <row r="4779">
          <cell r="A4779" t="str">
            <v>09.004.0050-0</v>
          </cell>
          <cell r="B4779" t="str">
            <v>FRADE DE CONCRETO 10MPA,PARA PROTECAO DE CALCADAS,APICOADO,INCLUSIVE ESCAVACAO E REATERRO.FORNECIMENTO E COLOCACAO</v>
          </cell>
          <cell r="C4779" t="str">
            <v>UN</v>
          </cell>
        </row>
        <row r="4780">
          <cell r="A4780" t="str">
            <v>09.004.0051-0</v>
          </cell>
          <cell r="B4780" t="str">
            <v>FRADE DE CONCRETO 10MPA,PINTADO COM VERNIZ,P/PROTECAO DE CALCADAS,APICOADO,INCLUSIVE ESCAVACAO E REATERRO.FORNECIMENTO ECOLOCACAO</v>
          </cell>
          <cell r="C4780" t="str">
            <v>UN</v>
          </cell>
        </row>
        <row r="4781">
          <cell r="A4781" t="str">
            <v>09.004.0055-0</v>
          </cell>
          <cell r="B4781" t="str">
            <v>FRADE DE CONCRETO 10MPA,LISO,PARA PROTECAO DE CALCADAS,INCLUSIVE ESCAVACAO E REATERRO.FORNECIMENTO E COLOCACAO</v>
          </cell>
          <cell r="C4781" t="str">
            <v>UN</v>
          </cell>
        </row>
        <row r="4782">
          <cell r="A4782" t="str">
            <v>09.004.0056-0</v>
          </cell>
          <cell r="B4782" t="str">
            <v>FRADE DE CONCRETO 10MPA,LISO,PINTADO COM VERNIZ,PARA PROTECAO DE CALCADAS,INCLUSIVE ESCAVACAO E REATERRO.FORNECIMENTO ECOLOCACAO</v>
          </cell>
          <cell r="C4782" t="str">
            <v>UN</v>
          </cell>
        </row>
        <row r="4783">
          <cell r="A4783" t="str">
            <v>09.004.0060-0</v>
          </cell>
          <cell r="B4783" t="str">
            <v>FRADE METALICO,EM FERRO FUNDIDO,MODELO CICLOVIA.FORNECIMENTOE COLOCACAO</v>
          </cell>
          <cell r="C4783" t="str">
            <v>UN</v>
          </cell>
        </row>
        <row r="4784">
          <cell r="A4784" t="str">
            <v>09.005.0001-0</v>
          </cell>
          <cell r="B4784" t="str">
            <v>REVOLVIMENTO E DESTORROAMENTO DA CAMADA SUPERFICIAL DE GRAMADO,ATE 20CM DE PROFUNDIDADE</v>
          </cell>
          <cell r="C4784" t="str">
            <v>M2</v>
          </cell>
        </row>
        <row r="4785">
          <cell r="A4785" t="str">
            <v>09.005.0002-0</v>
          </cell>
          <cell r="B4785" t="str">
            <v>REVOLVIMENTO DE SOLO ATE 10CM DE PROFUNDIDADE</v>
          </cell>
          <cell r="C4785" t="str">
            <v>M2</v>
          </cell>
        </row>
        <row r="4786">
          <cell r="A4786" t="str">
            <v>09.005.0003-0</v>
          </cell>
          <cell r="B4786" t="str">
            <v>REVOLVIMENTO DE SOLO ATE 20CM DE PROFUNDIDADE</v>
          </cell>
          <cell r="C4786" t="str">
            <v>M2</v>
          </cell>
        </row>
        <row r="4787">
          <cell r="A4787" t="str">
            <v>09.005.0004-0</v>
          </cell>
          <cell r="B4787" t="str">
            <v>IRRIGADOR GIRATORIO,DE PLASTICO.FORNECIMENTO E COLOCACAO</v>
          </cell>
          <cell r="C4787" t="str">
            <v>UN</v>
          </cell>
        </row>
        <row r="4788">
          <cell r="A4788" t="str">
            <v>09.005.0005-0</v>
          </cell>
          <cell r="B4788" t="str">
            <v>IRRIGADOR DE IMPULSO SETORIAL,DE PLASTICO,COM 10CM DE ALTURA.FORNECIMENTO E COLOCACAO</v>
          </cell>
          <cell r="C4788" t="str">
            <v>UN</v>
          </cell>
        </row>
        <row r="4789">
          <cell r="A4789" t="str">
            <v>09.005.0006-0</v>
          </cell>
          <cell r="B4789" t="str">
            <v>IRRIGADOR DE IMPULSO SETORIAL,DE PLASTICO,COM 40CM DE ALTURA.FORNECIMENTO E COLOCACAO</v>
          </cell>
          <cell r="C4789" t="str">
            <v>UN</v>
          </cell>
        </row>
        <row r="4790">
          <cell r="A4790" t="str">
            <v>09.005.0007-0</v>
          </cell>
          <cell r="B4790" t="str">
            <v>REGA DE JARDIM OU GRAMADO,COM ESGUICHO,USANDO AGUA LOCAL CANALIZADA</v>
          </cell>
          <cell r="C4790" t="str">
            <v>DAM2</v>
          </cell>
        </row>
        <row r="4791">
          <cell r="A4791" t="str">
            <v>09.005.0008-0</v>
          </cell>
          <cell r="B4791" t="str">
            <v>ERRADICACAO MANUAL DE ERVAS DANINHAS EM GRAMADOS(200,00M2/DIA)_</v>
          </cell>
          <cell r="C4791" t="str">
            <v>HA</v>
          </cell>
        </row>
        <row r="4792">
          <cell r="A4792" t="str">
            <v>09.005.0009-0</v>
          </cell>
          <cell r="B4792" t="str">
            <v>RETIRADA DE GRAMA EM PLACAS</v>
          </cell>
          <cell r="C4792" t="str">
            <v>M2</v>
          </cell>
        </row>
        <row r="4793">
          <cell r="A4793" t="str">
            <v>09.005.0011-0</v>
          </cell>
          <cell r="B4793" t="str">
            <v>NIVELAMENTO EM GRAMADOS,INCLUSIVE TRANSPORTE NO SERVICO,CARGA E DESCARGA,EXCLUSIVE O FORNECIMENTO DO MATERIAL</v>
          </cell>
          <cell r="C4793" t="str">
            <v>M3</v>
          </cell>
        </row>
        <row r="4794">
          <cell r="A4794" t="str">
            <v>09.005.0012-0</v>
          </cell>
          <cell r="B4794" t="str">
            <v>NIVELAMENTO E COMPACTACAO DE AREAS ENSAIBRADAS</v>
          </cell>
          <cell r="C4794" t="str">
            <v>HA</v>
          </cell>
        </row>
        <row r="4795">
          <cell r="A4795" t="str">
            <v>09.005.0020-0</v>
          </cell>
          <cell r="B4795" t="str">
            <v>CATACAO DE PAPEIS EM GRAMADO(196 VEZES POR ANO)</v>
          </cell>
          <cell r="C4795" t="str">
            <v>HA</v>
          </cell>
        </row>
        <row r="4796">
          <cell r="A4796" t="str">
            <v>09.005.0021-0</v>
          </cell>
          <cell r="B4796" t="str">
            <v>CATACAO DE PAPEIS EM SUPERFICIES PAVIMENTADAS(196 VEZES PORANO)</v>
          </cell>
          <cell r="C4796" t="str">
            <v>HA</v>
          </cell>
        </row>
        <row r="4797">
          <cell r="A4797" t="str">
            <v>09.005.0022-0</v>
          </cell>
          <cell r="B4797" t="str">
            <v>CATACAO DE PAPEIS EM SUPERFICIES ENSAIBRADAS OU EM AREIA(196VEZES POR ANO)</v>
          </cell>
          <cell r="C4797" t="str">
            <v>HA</v>
          </cell>
        </row>
        <row r="4798">
          <cell r="A4798" t="str">
            <v>09.005.0023-0</v>
          </cell>
          <cell r="B4798" t="str">
            <v>CATACAO DE PAPEIS EM SUPERFICIES PAVIMENTADAS COM PEDRA PORTUGUESA(196 VEZES POR ANO)</v>
          </cell>
          <cell r="C4798" t="str">
            <v>HA</v>
          </cell>
        </row>
        <row r="4799">
          <cell r="A4799" t="str">
            <v>09.005.0024-0</v>
          </cell>
          <cell r="B4799" t="str">
            <v>VARREDURA EM GRAMADOS(104 VEZES POR ANO)</v>
          </cell>
          <cell r="C4799" t="str">
            <v>HA</v>
          </cell>
        </row>
        <row r="4800">
          <cell r="A4800" t="str">
            <v>09.005.0025-0</v>
          </cell>
          <cell r="B4800" t="str">
            <v>VARREDURA EM SUPERFICIES CIMENTADAS OU ASFALTADAS(104 VEZESPOR ANO)</v>
          </cell>
          <cell r="C4800" t="str">
            <v>HA</v>
          </cell>
        </row>
        <row r="4801">
          <cell r="A4801" t="str">
            <v>09.005.0026-0</v>
          </cell>
          <cell r="B4801" t="str">
            <v>VARREDURA EM SUPERFICIES ENSAIBRADAS (104 VEZES POR ANO)</v>
          </cell>
          <cell r="C4801" t="str">
            <v>HA</v>
          </cell>
        </row>
        <row r="4802">
          <cell r="A4802" t="str">
            <v>09.005.0027-0</v>
          </cell>
          <cell r="B4802" t="str">
            <v>VARREDURA DE PAPEIS EM SUPERFICIES PAVIMENTADAS COM PEDRA PORTUGUESA(104 VEZES POR ANO)</v>
          </cell>
          <cell r="C4802" t="str">
            <v>HA</v>
          </cell>
        </row>
        <row r="4803">
          <cell r="A4803" t="str">
            <v>09.005.0028-0</v>
          </cell>
          <cell r="B4803" t="str">
            <v>CAPINA EM SUPERFICIES ENSAIBRADAS(24 VEZES POR ANO)</v>
          </cell>
          <cell r="C4803" t="str">
            <v>HA</v>
          </cell>
        </row>
        <row r="4804">
          <cell r="A4804" t="str">
            <v>09.005.0029-0</v>
          </cell>
          <cell r="B4804" t="str">
            <v>CAPINA DE CONSERVACAO(1 VEZ POR ANO),EM TERRENO DE VEGETACAOPOUCO DENSA,COM RETIRADA OU QUEIMA DE RESIDUOS</v>
          </cell>
          <cell r="C4804" t="str">
            <v>M2</v>
          </cell>
        </row>
        <row r="4805">
          <cell r="A4805" t="str">
            <v>09.005.0030-0</v>
          </cell>
          <cell r="B4805" t="str">
            <v>LIMPEZA DE FOLHAS E PAPEIS FLUTUANDO EM LAGOS E CANAIS(104 VEZES AO ANO)</v>
          </cell>
          <cell r="C4805" t="str">
            <v>HA</v>
          </cell>
        </row>
        <row r="4806">
          <cell r="A4806" t="str">
            <v>09.005.0032-0</v>
          </cell>
          <cell r="B4806" t="str">
            <v>LIMPEZA DE CAIXAS DE AREIA EM PARQUES E JARDINS(12 VEZES PORANO)</v>
          </cell>
          <cell r="C4806" t="str">
            <v>UN</v>
          </cell>
        </row>
        <row r="4807">
          <cell r="A4807" t="str">
            <v>09.005.0033-0</v>
          </cell>
          <cell r="B4807" t="str">
            <v>LIMPEZA DE CAIXAS DE RALO EM PARQUES E JARDINS(12 VEZES PORANO)</v>
          </cell>
          <cell r="C4807" t="str">
            <v>UN</v>
          </cell>
        </row>
        <row r="4808">
          <cell r="A4808" t="str">
            <v>09.005.0034-0</v>
          </cell>
          <cell r="B4808" t="str">
            <v>LIMPEZA DE GALERIAS EM PARQUES E JARDINS(2 VEZES POR ANO)</v>
          </cell>
          <cell r="C4808" t="str">
            <v>M</v>
          </cell>
        </row>
        <row r="4809">
          <cell r="A4809" t="str">
            <v>09.005.0035-0</v>
          </cell>
          <cell r="B4809" t="str">
            <v>LIMPEZA DE RAMAIS DE RALO EM PARQUES E JARDINS(12 VEZES PORANO)</v>
          </cell>
          <cell r="C4809" t="str">
            <v>M</v>
          </cell>
        </row>
        <row r="4810">
          <cell r="A4810" t="str">
            <v>09.005.0036-0</v>
          </cell>
          <cell r="B4810" t="str">
            <v>RETIRADA DE MATERIAL PROVENIENTE DE PODA,DE VARREDURA,OU DELIMPEZAS DIVERSAS,A SER FEITA EM CAMINHAO C/NO MINIMO 4,00M3DE CAPACIDADE,COMPREENDENDO CARGA,DESCARGA E TRANSPORTE ATE</v>
          </cell>
          <cell r="C4810" t="str">
            <v>M3</v>
          </cell>
        </row>
        <row r="4811">
          <cell r="A4811" t="str">
            <v>09.005.0037-0</v>
          </cell>
          <cell r="B4811" t="str">
            <v>IRRIGACAO DE ARVORE E/OU PALMEIRA COM CAMINHAO PIPA,INCLUSIVE FORNECIMENTO DA AGUA</v>
          </cell>
          <cell r="C4811" t="str">
            <v>UN</v>
          </cell>
        </row>
        <row r="4812">
          <cell r="A4812" t="str">
            <v>09.005.0038-0</v>
          </cell>
          <cell r="B4812" t="str">
            <v>IRRIGACAO DE ARVORE E/OU PALMEIRA COM CAMINHAO PIPA,EXCLUSIVE O FORNECIMENTO DA AGUA</v>
          </cell>
          <cell r="C4812" t="str">
            <v>UN</v>
          </cell>
        </row>
        <row r="4813">
          <cell r="A4813" t="str">
            <v>09.005.0039-0</v>
          </cell>
          <cell r="B4813" t="str">
            <v>IRRIGACAO DE GRAMADO E/OU CANTEIRO COM CAMINHAO PIPA,EXCLUSIVE O FORNECIMENTO DA AGUA</v>
          </cell>
          <cell r="C4813" t="str">
            <v>M2</v>
          </cell>
        </row>
        <row r="4814">
          <cell r="A4814" t="str">
            <v>09.005.0041-0</v>
          </cell>
          <cell r="B4814" t="str">
            <v>IRRIGACAO DE GRAMADO COM CAMINHAO PIPA,INCLUSIVE FORNECIMENTO DE AGUA</v>
          </cell>
          <cell r="C4814" t="str">
            <v>DAM2</v>
          </cell>
        </row>
        <row r="4815">
          <cell r="A4815" t="str">
            <v>09.005.0052-0</v>
          </cell>
          <cell r="B4815" t="str">
            <v>CORTE,DESGALHAMENTO,DESTOCAMENTO E DESENRAIZAMENTO DE ARVORE,COM ALTURA ATE 3,00M,DIAMETRO EM TORNO DE 15CM,COM AUXILIODE EQUIPAMENTO MECANICO</v>
          </cell>
          <cell r="C4815" t="str">
            <v>UN</v>
          </cell>
        </row>
        <row r="4816">
          <cell r="A4816" t="str">
            <v>09.005.0053-0</v>
          </cell>
          <cell r="B4816" t="str">
            <v>CORTE,DESGALHAMENTO,DESTOCAMENTO E DESENRAIZAMENTO DE ARVORE,COM ALTURA DE 3,00 A 5,00M E DIAMETRO EM TORNO DE 25CM,COMAUXILIO DE EQUIPAMENTO MECANICO</v>
          </cell>
          <cell r="C4816" t="str">
            <v>UN</v>
          </cell>
        </row>
        <row r="4817">
          <cell r="A4817" t="str">
            <v>09.005.0054-0</v>
          </cell>
          <cell r="B4817" t="str">
            <v>CORTE,DESGALHAMENTO,DESTOCAMENTO E DESENRAIZAMENTO DE ARVORE,COM ALTURA ACIMA DE 5,00M E DIAMETRO EM TORNO DE 50CM, COMAUXILIO DE EQUIPAMENTO MECANICO</v>
          </cell>
          <cell r="C4817" t="str">
            <v>UN</v>
          </cell>
        </row>
        <row r="4818">
          <cell r="A4818" t="str">
            <v>09.005.0059-0</v>
          </cell>
          <cell r="B4818" t="str">
            <v>MANUTENCAO E RECOMPOSICAO DE AREAS AJARDINADAS,CORTE DE FOLHAS E RAMOS SECOS,RETIRADA DE PARASITAS, LIMPEZA E REPLANTIODE ARBUSTOS (1 VEZ POR SEMANA)</v>
          </cell>
          <cell r="C4818" t="str">
            <v>M2</v>
          </cell>
        </row>
        <row r="4819">
          <cell r="A4819" t="str">
            <v>09.005.0060-0</v>
          </cell>
          <cell r="B4819" t="str">
            <v>LIMPEZA,APOS ESVAZIAMENTO,DOS FUNDOS DE LAGOS E CANAIS</v>
          </cell>
          <cell r="C4819" t="str">
            <v>M2</v>
          </cell>
        </row>
        <row r="4820">
          <cell r="A4820" t="str">
            <v>09.005.0061-0</v>
          </cell>
          <cell r="B4820" t="str">
            <v>LIMPEZA DE SUPERFICIE DE FUNDO DE LAGOS E BACIAS DE CHAFARIZES E ENTORNOS,SEM ESVAZIAMENTO,EXCLUSIVE TRANSPORTE</v>
          </cell>
          <cell r="C4820" t="str">
            <v>M2</v>
          </cell>
        </row>
        <row r="4821">
          <cell r="A4821" t="str">
            <v>09.005.0100-0</v>
          </cell>
          <cell r="B4821" t="str">
            <v>CORTE DE GRAMA COM ALFANGE,INCLUSIVE VARREDURA E REMOCAO DEENTULHO</v>
          </cell>
          <cell r="C4821" t="str">
            <v>HA</v>
          </cell>
        </row>
        <row r="4822">
          <cell r="A4822" t="str">
            <v>09.005.0105-0</v>
          </cell>
          <cell r="B4822" t="str">
            <v>CORTE DE GRAMA COM MAQUINAS MANUAIS,INCLUSIVE VARREDURA E REMOCAO DE ENTULHO</v>
          </cell>
          <cell r="C4822" t="str">
            <v>HA</v>
          </cell>
        </row>
        <row r="4823">
          <cell r="A4823" t="str">
            <v>09.005.0110-0</v>
          </cell>
          <cell r="B4823" t="str">
            <v>PODA DE ARBUSTOS TIPO CERCA VIVA</v>
          </cell>
          <cell r="C4823" t="str">
            <v>M2</v>
          </cell>
        </row>
        <row r="4824">
          <cell r="A4824" t="str">
            <v>09.005.0115-0</v>
          </cell>
          <cell r="B4824" t="str">
            <v>PODA DE ARVORES,LIMPEZA DE GALHOS SECOS E RETIRADA DE PARASITAS</v>
          </cell>
          <cell r="C4824" t="str">
            <v>UN</v>
          </cell>
        </row>
        <row r="4825">
          <cell r="A4825" t="str">
            <v>09.005.0120-0</v>
          </cell>
          <cell r="B4825" t="str">
            <v>CORTE DE GRAMA COM MAQUINAS MOTORIZADAS,INCLUSIVE VARREDURAE RECOLHIMENTO DO ENTULHO (24 VEZES POR ANO)</v>
          </cell>
          <cell r="C4825" t="str">
            <v>HA</v>
          </cell>
        </row>
        <row r="4826">
          <cell r="A4826" t="str">
            <v>09.005.0125-0</v>
          </cell>
          <cell r="B4826" t="str">
            <v>APARO DE BORDOS EM GRAMADOS(6 VEZES POR ANO)</v>
          </cell>
          <cell r="C4826" t="str">
            <v>KM</v>
          </cell>
        </row>
        <row r="4827">
          <cell r="A4827" t="str">
            <v>09.005.0130-0</v>
          </cell>
          <cell r="B4827" t="str">
            <v>APARO MANUAL,COM ENXADAO OU TESOURA,DE BEIRAL DE GRAMADO</v>
          </cell>
          <cell r="C4827" t="str">
            <v>M</v>
          </cell>
        </row>
        <row r="4828">
          <cell r="A4828" t="str">
            <v>09.005.0135-0</v>
          </cell>
          <cell r="B4828" t="str">
            <v>APARO MANUAL DE CAPIM,COM TESOURA,AO REDOR DE MUDAS VEGETAIS</v>
          </cell>
          <cell r="C4828" t="str">
            <v>M</v>
          </cell>
        </row>
        <row r="4829">
          <cell r="A4829" t="str">
            <v>09.005.0140-0</v>
          </cell>
          <cell r="B4829" t="str">
            <v>ARRANCAMENTO DE ERVAS DANINHAS PELA RAIZ,EM AREA GRAMADA</v>
          </cell>
          <cell r="C4829" t="str">
            <v>M2</v>
          </cell>
        </row>
        <row r="4830">
          <cell r="A4830" t="str">
            <v>09.005.0145-0</v>
          </cell>
          <cell r="B4830" t="str">
            <v>CAPINA DE ERVAS,GRAMINEAS,ETC,EM AREA DE BRITA</v>
          </cell>
          <cell r="C4830" t="str">
            <v>M2</v>
          </cell>
        </row>
        <row r="4831">
          <cell r="A4831" t="str">
            <v>09.005.0150-0</v>
          </cell>
          <cell r="B4831" t="str">
            <v>CAPINA DE ERVAS,GRAMINEAS,ETC,EM SUPERFICIE ENSAIBRADA</v>
          </cell>
          <cell r="C4831" t="str">
            <v>M2</v>
          </cell>
        </row>
        <row r="4832">
          <cell r="A4832" t="str">
            <v>09.005.0155-0</v>
          </cell>
          <cell r="B4832" t="str">
            <v>CAPINA PARA CONSTRUCAO DE TRILHAS E ACEIROS,SOBRE MATERIAL DE 1ª CATEGORIA,A CEU ABERTO,ATE A PROFUNDIDADE DE 0,10M</v>
          </cell>
          <cell r="C4832" t="str">
            <v>M2</v>
          </cell>
        </row>
        <row r="4833">
          <cell r="A4833" t="str">
            <v>09.006.0003-0</v>
          </cell>
          <cell r="B4833" t="str">
            <v>ENCHIMENTO DE CAVAS,SENDO UM TERCO COM TERRA PRETA VEGETAL</v>
          </cell>
          <cell r="C4833" t="str">
            <v>M3</v>
          </cell>
        </row>
        <row r="4834">
          <cell r="A4834" t="str">
            <v>09.006.0006-0</v>
          </cell>
          <cell r="B4834" t="str">
            <v>CALAGEM DE GRAMADOS(1 VEZ POR ANO)</v>
          </cell>
          <cell r="C4834" t="str">
            <v>HA</v>
          </cell>
        </row>
        <row r="4835">
          <cell r="A4835" t="str">
            <v>09.006.0007-0</v>
          </cell>
          <cell r="B4835" t="str">
            <v>APLICACAO DE HERBICIDA SELETIVO EM GRAMADOS(2 VEZES POR ANO)</v>
          </cell>
          <cell r="C4835" t="str">
            <v>HA</v>
          </cell>
        </row>
        <row r="4836">
          <cell r="A4836" t="str">
            <v>09.006.0008-0</v>
          </cell>
          <cell r="B4836" t="str">
            <v>APLICACAO DE HERBICIDA DE ACAO TOTAL EM SUPERFICIES PAVIMENTADAS COM PEDRA PORTUGUESA(2 VEZES POR ANO)</v>
          </cell>
          <cell r="C4836" t="str">
            <v>HA</v>
          </cell>
        </row>
        <row r="4837">
          <cell r="A4837" t="str">
            <v>09.006.0009-0</v>
          </cell>
          <cell r="B4837" t="str">
            <v>COMBATE AS FORMIGAS,COM APLICACAO DE FORMICIDA,EM ENCOSTA,EXCLUSIVE ESTE</v>
          </cell>
          <cell r="C4837" t="str">
            <v>HA</v>
          </cell>
        </row>
        <row r="4838">
          <cell r="A4838" t="str">
            <v>09.006.0010-0</v>
          </cell>
          <cell r="B4838" t="str">
            <v>ADUBACAO QUIMICA COM FORMULA COMPLETA(NPK-04-14-08)E ALDRINIZADA,EM GRAMADOS(1 VEZ POR ANO)</v>
          </cell>
          <cell r="C4838" t="str">
            <v>HA</v>
          </cell>
        </row>
        <row r="4839">
          <cell r="A4839" t="str">
            <v>09.006.0015-0</v>
          </cell>
          <cell r="B4839" t="str">
            <v>ADUBACAO NITROGENADA EM GRAMADOS(5 VEZES POR ANO)</v>
          </cell>
          <cell r="C4839" t="str">
            <v>HA</v>
          </cell>
        </row>
        <row r="4840">
          <cell r="A4840" t="str">
            <v>09.006.0020-0</v>
          </cell>
          <cell r="B4840" t="str">
            <v>ADUBO ORGANICO(ESTERCO DE GADO).FORNECIMENTO</v>
          </cell>
          <cell r="C4840" t="str">
            <v>M3</v>
          </cell>
        </row>
        <row r="4841">
          <cell r="A4841" t="str">
            <v>09.006.0030-0</v>
          </cell>
          <cell r="B4841" t="str">
            <v>ATERRO COM TERRA PRETA VEGETAL,PARA EXECUCAO DE GRAMADOS</v>
          </cell>
          <cell r="C4841" t="str">
            <v>M3</v>
          </cell>
        </row>
        <row r="4842">
          <cell r="A4842" t="str">
            <v>09.006.0032-0</v>
          </cell>
          <cell r="B4842" t="str">
            <v>TERRA ESTRUMADA,INCLUSIVE CARGA,TRANSPORTE E DESCARGA.FORNECIMENTO</v>
          </cell>
          <cell r="C4842" t="str">
            <v>M3</v>
          </cell>
        </row>
        <row r="4843">
          <cell r="A4843" t="str">
            <v>09.006.0035-0</v>
          </cell>
          <cell r="B4843" t="str">
            <v>TERRA TIPO CAPA DE MORRO,INCLUSIVE CARGA,DESCARGA E TRANSPORTE.FORNECIMENTO</v>
          </cell>
          <cell r="C4843" t="str">
            <v>M3</v>
          </cell>
        </row>
        <row r="4844">
          <cell r="A4844" t="str">
            <v>09.007.0001-0</v>
          </cell>
          <cell r="B4844" t="str">
            <v>ARRANCAMENTO E REPLANTIO DE ARVORE ADULTA, COM ATE 3,00M DEALTURA E ATE 15CM DE DIAMETRO, INCLUSIVE ESCAVACAO E REGA DURANTE 15 DIAS,EXCLUSIVE TRANSPORTE</v>
          </cell>
          <cell r="C4844" t="str">
            <v>UN</v>
          </cell>
        </row>
        <row r="4845">
          <cell r="A4845" t="str">
            <v>09.007.0002-0</v>
          </cell>
          <cell r="B4845" t="str">
            <v>ARRANCAMENTO E REPLANTIO DE ARVORE ADULTA,ENTRE 3,00 E 5,00MDE ALTURA E ATE 20CM DE DIAMETRO,INCLUSIVE ESCAVACAO E REGADURANTE 15 DIAS,EXCLUSIVE TRANSPORTE</v>
          </cell>
          <cell r="C4845" t="str">
            <v>UN</v>
          </cell>
        </row>
        <row r="4846">
          <cell r="A4846" t="str">
            <v>09.007.0003-0</v>
          </cell>
          <cell r="B4846" t="str">
            <v>ARRANCAMENTO E REPLANTIO DE ARVORE ADULTA,ACIMA DE 5,00M DEALTURA E MAIS DE 20CM DE DIAMETRO,INCLUSIVE ESCAVACAO E REGADURANTE 15 DIAS,EXCLUSIVE TRANSPORTE</v>
          </cell>
          <cell r="C4846" t="str">
            <v>UN</v>
          </cell>
        </row>
        <row r="4847">
          <cell r="A4847" t="str">
            <v>09.007.0010-0</v>
          </cell>
          <cell r="B4847" t="str">
            <v>RETIRADA DE GRAMINEAS EM PISO DE PEDRA PORTUGUESA,UTILIZANDOROCADEIRA COSTAL</v>
          </cell>
          <cell r="C4847" t="str">
            <v>M2</v>
          </cell>
        </row>
        <row r="4848">
          <cell r="A4848" t="str">
            <v>09.007.0015-0</v>
          </cell>
          <cell r="B4848" t="str">
            <v>RETIRADA DE COBERTURA VEGETAL DE PISO DE JUNTA SECA</v>
          </cell>
          <cell r="C4848" t="str">
            <v>M</v>
          </cell>
        </row>
        <row r="4849">
          <cell r="A4849" t="str">
            <v>09.007.0030-0</v>
          </cell>
          <cell r="B4849" t="str">
            <v>RETIRADA DE PROTETOR DE ARVORE,INCLUSIVE CARGA,DESCARGA E TRANSPORTE</v>
          </cell>
          <cell r="C4849" t="str">
            <v>UN</v>
          </cell>
        </row>
        <row r="4850">
          <cell r="A4850" t="str">
            <v>09.007.0035-0</v>
          </cell>
          <cell r="B4850" t="str">
            <v>RETIRADA DE GALHOS SECOS E DE PARASITAS EM ARVORES</v>
          </cell>
          <cell r="C4850" t="str">
            <v>UN</v>
          </cell>
        </row>
        <row r="4851">
          <cell r="A4851" t="str">
            <v>09.008.0010-0</v>
          </cell>
          <cell r="B4851" t="str">
            <v>CAMADA DE AREIA ESPALHADA MANUALMENTE,MEDIDA APOS A COMPACTACAO</v>
          </cell>
          <cell r="C4851" t="str">
            <v>M3</v>
          </cell>
        </row>
        <row r="4852">
          <cell r="A4852" t="str">
            <v>09.009.0001-0</v>
          </cell>
          <cell r="B4852" t="str">
            <v>EXECUCAO DE PAVIMENTACAO EM SAIBRO MELHORADO COM CIMENTO,EMCAMADAS DE 8CM DE ESPESSURA,MEDIDA APOS A COMPRESSAO,SENDO APROPORCAO DE CIMENTO DE 5% EM VOLUME(72KG/M3),INCLUSIVE FOR</v>
          </cell>
          <cell r="C4852" t="str">
            <v>M2</v>
          </cell>
        </row>
        <row r="4853">
          <cell r="A4853" t="str">
            <v>09.009.0002-0</v>
          </cell>
          <cell r="B4853" t="str">
            <v>EXECUCAO DE PAVIMENTACAO DE SAIBRO E AREIA GROSSA NA PROPORCAO DE 3:1,EM CAMADAS DE 15CM,MEDIDA APOS A COMPACTACAO,INCLUSIVE ESPALHAMENTO E REGA</v>
          </cell>
          <cell r="C4853" t="str">
            <v>M2</v>
          </cell>
        </row>
        <row r="4854">
          <cell r="A4854" t="str">
            <v>09.009.0003-0</v>
          </cell>
          <cell r="B4854" t="str">
            <v>EXECUCAO DE PAVIMENTACAO DE SAIBRO ARENOSO,EM CAMADAS DE 10CM,MEDIDA APOS A COMPACTACAO,INCLUSIVE ESPALHAMENTO E REGA</v>
          </cell>
          <cell r="C4854" t="str">
            <v>M2</v>
          </cell>
        </row>
        <row r="4855">
          <cell r="A4855" t="str">
            <v>09.009.0004-0</v>
          </cell>
          <cell r="B4855" t="str">
            <v>CAMADA DE PO-DE-PEDRA ESPALHADA MANUALMENTE,MEDIDA APOS A COMPACTACAO</v>
          </cell>
          <cell r="C4855" t="str">
            <v>M3</v>
          </cell>
        </row>
        <row r="4856">
          <cell r="A4856" t="str">
            <v>09.009.0010-0</v>
          </cell>
          <cell r="B4856" t="str">
            <v>NIVELAMENTO E COMPACTACAO DE AREAS ENSAIBRADAS</v>
          </cell>
          <cell r="C4856" t="str">
            <v>HA</v>
          </cell>
        </row>
        <row r="4857">
          <cell r="A4857" t="str">
            <v>09.010.0001-0</v>
          </cell>
          <cell r="B4857" t="str">
            <v>CORDOES DE CONCRETO SIMPLES,COM SECAO DE 10X25CM,MOLDADOS NOLOCAL,INCLUSIVE ESCAVACAO E REATERRO</v>
          </cell>
          <cell r="C4857" t="str">
            <v>M</v>
          </cell>
        </row>
        <row r="4858">
          <cell r="A4858" t="str">
            <v>09.010.0002-0</v>
          </cell>
          <cell r="B4858" t="str">
            <v>CORDOES DE CONCRETO SIMPLES PRE-MOLDADO,COM SECAO DE 6X25CM,INCLUSIVE ESCAVACAO E REATERRO</v>
          </cell>
          <cell r="C4858" t="str">
            <v>M</v>
          </cell>
        </row>
        <row r="4859">
          <cell r="A4859" t="str">
            <v>09.011.0001-0</v>
          </cell>
          <cell r="B4859" t="str">
            <v>CORDOES DE GRANITO,COM SECAO DE 10X25CM,INCLUSIVE ESCAVACAOE REATERRO</v>
          </cell>
          <cell r="C4859" t="str">
            <v>M</v>
          </cell>
        </row>
        <row r="4860">
          <cell r="A4860" t="str">
            <v>09.012.0001-0</v>
          </cell>
          <cell r="B4860" t="str">
            <v>BANCO DE CONCRETO APARENTE,COM 1,50M DE COMPRIMENTO,45CM DELARGURA E 10CM DE ESPESSURA, SOBRE DOIS APOIOS DO MESMO MATERIAL,COM SECAO DE 10X30CM</v>
          </cell>
          <cell r="C4860" t="str">
            <v>UN</v>
          </cell>
        </row>
        <row r="4861">
          <cell r="A4861" t="str">
            <v>09.012.0002-0</v>
          </cell>
          <cell r="B4861" t="str">
            <v>BANCO DE CONCRETO APARENTE,C/45CM DE LARGURA E 10CM DE ESPESSURA,SOBRE DOIS APOIOS DO MESMO MATERIAL,C/SECAO DE 10X30CM</v>
          </cell>
          <cell r="C4861" t="str">
            <v>M</v>
          </cell>
        </row>
        <row r="4862">
          <cell r="A4862" t="str">
            <v>09.012.0003-0</v>
          </cell>
          <cell r="B4862" t="str">
            <v>BANCO DE CONCRETO ARMADO,MEDINDO 2,00X0,45X0,10M,COM 0,40M DE ALTURA,APOIADO EM 2 BLOCOS DE CONCRETO DE 0,10X0,30X0,40MCOM FUNDACAO CONFORME PROJETO CEHAB,REVESTIDO COM ARGAMASSA</v>
          </cell>
          <cell r="C4862" t="str">
            <v>UN</v>
          </cell>
        </row>
        <row r="4863">
          <cell r="A4863" t="str">
            <v>09.012.0004-0</v>
          </cell>
          <cell r="B4863" t="str">
            <v>MESA DE CONCRETO ARMADO,COM 4 BANCOS,CONFORME PROJETO CEHAB,REVESTIDOS COM ARGAMASSA DE CIMENTO E AREIA,NO TRACO 1:4. AMESA MEDINDO 0,80X0,80M,COM 0,80M DE ALTURA MAIS A FUNDACAO</v>
          </cell>
          <cell r="C4863" t="str">
            <v>UN</v>
          </cell>
        </row>
        <row r="4864">
          <cell r="A4864" t="str">
            <v>09.012.0010-0</v>
          </cell>
          <cell r="B4864" t="str">
            <v>BANCO DE CONCRETO ARMADO,SEM ENCOSTO,MEDINDO(225X50X50)CM.FORNECIMENTO</v>
          </cell>
          <cell r="C4864" t="str">
            <v>UN</v>
          </cell>
        </row>
        <row r="4865">
          <cell r="A4865" t="str">
            <v>09.012.0015-0</v>
          </cell>
          <cell r="B4865" t="str">
            <v>BALIZADOR MODELO COPACABANA,CILINDRICO,LISO,PRE-FABRICADO EMCONCRETO FCK=18MPA,C/REFORCO INTERNO DE MALHA DE VERGALHAOCURVADO DE 1/2", EMBUTIDO NO PISO, COM 40CM DE DIAMETRO E AL</v>
          </cell>
          <cell r="C4865" t="str">
            <v>UN</v>
          </cell>
        </row>
        <row r="4866">
          <cell r="A4866" t="str">
            <v>09.013.0001-0</v>
          </cell>
          <cell r="B4866" t="str">
            <v>BANCO DE PRANCHA EM MADEIRA DE LEI,DE 4CM DE ESPESSURA,40CMDE LARGURA E 2,00M DE COMPRIMENTO,COM DOIS PES DO MESMO MATERIAL,ALTURA TOTAL DE 40CM,ACABAMENTO A OLEO,COM DUAS DEMAOS</v>
          </cell>
          <cell r="C4866" t="str">
            <v>UN</v>
          </cell>
        </row>
        <row r="4867">
          <cell r="A4867" t="str">
            <v>09.013.0002-0</v>
          </cell>
          <cell r="B4867" t="str">
            <v>BANCO PARA JARDINS COM 14 REGUAS DE MADEIRA DE LEI,SECAO DE5,5X2,5CM E COMPRIMENTO DE 2,00M,PRESAS COM PARAFUSOS DE PORCAS NOS PES DE FERRO FUNDIDO,ESTES COM 14KG,BARRA DE FERRO A</v>
          </cell>
          <cell r="C4867" t="str">
            <v>UN</v>
          </cell>
        </row>
        <row r="4868">
          <cell r="A4868" t="str">
            <v>09.013.0010-0</v>
          </cell>
          <cell r="B4868" t="str">
            <v>BANCO DE MADEIRA DE MACARANDUBA EM RIPAS DE 8X2,5CM,FIXADASEM ESTRUTURA DE 7,5X4CM,CONFORME DETALHE Nº6026/EMOP</v>
          </cell>
          <cell r="C4868" t="str">
            <v>M</v>
          </cell>
        </row>
        <row r="4869">
          <cell r="A4869" t="str">
            <v>09.013.0015-0</v>
          </cell>
          <cell r="B4869" t="str">
            <v>MESA DE JARDIM,MEDINDO 1,80X0,91X0,73M,EXECUTADA EM PECAS DEMACARANDUBA DE 7X22CM,FIXADAS EM 2(DOIS) APOIOS DE CONCRETO,CONFORME DETALHE Nº6028/EMOP.FORNECIMENTO E COLOCACAO</v>
          </cell>
          <cell r="C4869" t="str">
            <v>UN</v>
          </cell>
        </row>
        <row r="4870">
          <cell r="A4870" t="str">
            <v>09.013.0016-0</v>
          </cell>
          <cell r="B4870" t="str">
            <v>BANCO DE JARDIM,MEDINDO 1,80X0,30X0,45M,EXECUTADO COM 01(UMA)PECA MACARANDUBA DE 30X7CM,FIXADA EM 02(DOIS) APOIOS DE CONCRETO,CONFORME DETALHE Nº6028/EMOP.FORNECIMENTO E COLOCACAO</v>
          </cell>
          <cell r="C4870" t="str">
            <v>UN</v>
          </cell>
        </row>
        <row r="4871">
          <cell r="A4871" t="str">
            <v>09.013.0020-0</v>
          </cell>
          <cell r="B4871" t="str">
            <v>BANCO RUSTICO.FORNECIMENTO E COLOCACAO</v>
          </cell>
          <cell r="C4871" t="str">
            <v>UN</v>
          </cell>
        </row>
        <row r="4872">
          <cell r="A4872" t="str">
            <v>09.013.0030-0</v>
          </cell>
          <cell r="B4872" t="str">
            <v>PRANCHA EM MADEIRA APARELHADA PARA BANCOS DE JARDINS,COM SECAO DE(15X4,5)CM E COMPRIMENTO DE 2,20M,PRESA COM PARAFUSOS EPORCAS NOS PES DE FERRO E PINTURA NA COR A SER INDICADA.FOR</v>
          </cell>
          <cell r="C4872" t="str">
            <v>UN</v>
          </cell>
        </row>
        <row r="4873">
          <cell r="A4873" t="str">
            <v>09.013.0035-0</v>
          </cell>
          <cell r="B4873" t="str">
            <v>REGUA DE MADEIRA APARELHADA PARA BANCOS DE JARDINS,COM SECAODE(5,5X3,75)CM E COMPRIMENTO DE 2M,PRESAS COM PARAFUSOS DEPORCAS NOS PES DE FERRO FUNDIDO E PINTURA NA COR A SER INDIC</v>
          </cell>
          <cell r="C4873" t="str">
            <v>UN</v>
          </cell>
        </row>
        <row r="4874">
          <cell r="A4874" t="str">
            <v>09.013.0040-0</v>
          </cell>
          <cell r="B4874" t="str">
            <v>REGUA DE MADEIRA APARELHADA PARA BANCOS DE JARDINS,COM SECAODE(3X1,5)CM E COMPRIMENTO DE 1M,PRESAS COM PARAFUSOS DE PORCAS NOS PES DE FERRO E ENVERNIZADA NA COR A SER INDICADA.FOR</v>
          </cell>
          <cell r="C4874" t="str">
            <v>UN</v>
          </cell>
        </row>
        <row r="4875">
          <cell r="A4875" t="str">
            <v>09.014.0015-0</v>
          </cell>
          <cell r="B4875" t="str">
            <v>MESA DE JOGOS COM 4 BANCOS,TAMPO DE MESA EM MARMORITE ARMADO,NA COR NATURAL,TENDO NO CENTRO TABULEIRO DE XADREZ EM MARMORITE NAS CORES BRANCA E PRETA,PES(MESA E BANCOS)DE CONCRETO</v>
          </cell>
          <cell r="C4875" t="str">
            <v>UN</v>
          </cell>
        </row>
        <row r="4876">
          <cell r="A4876" t="str">
            <v>09.015.0003-0</v>
          </cell>
          <cell r="B4876" t="str">
            <v>ALAMBRADO COM 1,50M DE ALTURA,EM CHAPA EXPANDIDA DE ACO CARBONO 3/16",DECAPADA,FOSFATIZADA,FORMANDO PAINEIS MODULADOS,FIXADOS EM MONTANTES DE TUBOS GALVANIZADOS DE 1.1/2",COM CARAP</v>
          </cell>
          <cell r="C4876" t="str">
            <v>M2</v>
          </cell>
        </row>
        <row r="4877">
          <cell r="A4877" t="str">
            <v>09.015.0005-0</v>
          </cell>
          <cell r="B4877" t="str">
            <v>ALAMBRADO EM TELA DE ARAME GALV.Nº14,MALHA LOSANGO 6CM DE LADO,PRESA A ARMACAO DE TUBOS GALV.,C/ELEMENTOS HORIZ.E VERT.,SENDO ESTES FIXADOS EM BLOCOS DE CONCRETO 30X30X60CM, FCK=15</v>
          </cell>
          <cell r="C4877" t="str">
            <v>M2</v>
          </cell>
        </row>
        <row r="4878">
          <cell r="A4878" t="str">
            <v>09.015.0006-0</v>
          </cell>
          <cell r="B4878" t="str">
            <v>ALAMBRADO P/CAMPO DE ESPORTE,POSTES TUBO FºGALV.,ESPACADOS 2,00M,DIAMETRO 2",ALTURA 3,00M LIVRES SOBRE O SOLO,FIXADOS EMPRISMAS DE CONCRETO FCK=20MPA,30X30X100CM,SOBRE ESTES POSTE</v>
          </cell>
          <cell r="C4878" t="str">
            <v>M2</v>
          </cell>
        </row>
        <row r="4879">
          <cell r="A4879" t="str">
            <v>09.015.0007-0</v>
          </cell>
          <cell r="B4879" t="str">
            <v>ALAMBRADO PARA CAMPO DE ESPORTE DE 3,00X6,00M,COM UM MONTANTE A CADA 3,00M,EM TELA GALV.Nº12 E MALHA LOSANGO DE 5CM,FIXADA EM TUBOS DE FERRO GALVANIZADO DE 2" E CONTRAVENTAMENTO DE</v>
          </cell>
          <cell r="C4879" t="str">
            <v>M2</v>
          </cell>
        </row>
        <row r="4880">
          <cell r="A4880" t="str">
            <v>09.015.0008-0</v>
          </cell>
          <cell r="B4880" t="str">
            <v>ALAMBRADO PARA CAMPO DE ESPORTE,3,00X4,50M,COM UM MONTANTE ACADA 3,00M,EM TELA GALV.Nº12 E MALHA LOSANGO DE 5CM,FIXADAEM TUBOS DE FERRO GALVANIZADO DE 2" E CONTRAVENTAMENTO DE 1,</v>
          </cell>
          <cell r="C4880" t="str">
            <v>M2</v>
          </cell>
        </row>
        <row r="4881">
          <cell r="A4881" t="str">
            <v>09.015.0010-0</v>
          </cell>
          <cell r="B4881" t="str">
            <v>ALAMBRADO COM ATE 2,00M DE ALTURA,COM TELA DE ARAME GALV.Nº12,DE MALHA QUADRADA 1",FORMANDO QUADROS CONTORNADOS DE CANTONEIRAS DE 3/4"X3/4"X1/8",FIXADOS EM MONTANTES DE TUBOS GALV.</v>
          </cell>
          <cell r="C4881" t="str">
            <v>M2</v>
          </cell>
        </row>
        <row r="4882">
          <cell r="A4882" t="str">
            <v>09.015.0015-0</v>
          </cell>
          <cell r="B4882" t="str">
            <v>ALAMBRADO PARA CAMPO DE ESPORTE,VOLEI OU BASQUETE,COM 1,00MDE ALTURA, EM TUBO GALVANIZADO DE 2" HORIZONTAL E MONTANTESDO MESMO MATERIAL,ESPACADOS A CADA 2,00M E CHUMBADOS NO SOLO</v>
          </cell>
          <cell r="C4882" t="str">
            <v>M2</v>
          </cell>
        </row>
        <row r="4883">
          <cell r="A4883" t="str">
            <v>09.015.0020-0</v>
          </cell>
          <cell r="B4883" t="str">
            <v>ALAMBRADO P/CABECEIRA DE CAMPO DE ESPORTE,POSTES DE TUBOS DEFºGALV.2",C/ALTURA LIVRE 5,30M,FICANDO 0,70M ENTERRADOS EMPRISMAS CONCRETO 25MPA,0,30X0,30X0,75M,ESTANDO POSTES ESPACA</v>
          </cell>
          <cell r="C4883" t="str">
            <v>M2</v>
          </cell>
        </row>
        <row r="4884">
          <cell r="A4884" t="str">
            <v>09.015.0025-0</v>
          </cell>
          <cell r="B4884" t="str">
            <v>ALAMBRADO DE TELA FORMADA P/BARRAS DE ACO CA-60,CRUZADAS E SOLDADAS ENTRE SI,CONSTITUINDO MALHAS 5X15CM,FIO 3MM,SOLDADAEM POSTES DE TUBO DE FERRO GALVALVANIZADO 1.1/2",C/ALTURA LI</v>
          </cell>
          <cell r="C4884" t="str">
            <v>M2</v>
          </cell>
        </row>
        <row r="4885">
          <cell r="A4885" t="str">
            <v>09.015.0030-0</v>
          </cell>
          <cell r="B4885" t="str">
            <v>ALAMBRADO DE TELA DE ARAME GALVANIZADO FIO Nº12,MALHA LOSANGO DE 7,5CM,COM ALTURA DE 2,00M MAIS 0,30M DE ABA INCLINADA A45º.ESTA ESTRUTURA FORMADA DE TUBOS ACO GALVANIZADO DE 1.1/4</v>
          </cell>
          <cell r="C4885" t="str">
            <v>M2</v>
          </cell>
        </row>
        <row r="4886">
          <cell r="A4886" t="str">
            <v>09.015.0032-0</v>
          </cell>
          <cell r="B4886" t="str">
            <v>ALAMBRADO DE TELA DE ARAME GALVANIZADO FIO Nº12,MALHA LOSANGO DE 7,5CM,COM ALTURA DE 4,00M MAIS 0,30M DE ABA INCLINADA A45º.ESTA ESTRUTURA FORMADA DE TUBOS ACO GALVANIZADO DE 1.1/</v>
          </cell>
          <cell r="C4886" t="str">
            <v>M2</v>
          </cell>
        </row>
        <row r="4887">
          <cell r="A4887" t="str">
            <v>09.015.0034-0</v>
          </cell>
          <cell r="B4887" t="str">
            <v>ALAMBRADO DE TELA DE ARAME GALVANIZADO FIO Nº12,MALHA LOSANGO DE 7,5CM,COM ALTURA DE 2,00M SOBRE MURETA DE ALVENARIA REVESTIDA,EXCLUSIVE ESTA E SUA FUNDACAO,INCLUSIVE CONCRETO DE F</v>
          </cell>
          <cell r="C4887" t="str">
            <v>M2</v>
          </cell>
        </row>
        <row r="4888">
          <cell r="A4888" t="str">
            <v>09.015.0036-0</v>
          </cell>
          <cell r="B4888" t="str">
            <v>ALAMBRADO DE TELA ARAME GALVANIZADO FIO Nº12,MALHA LOSANGO DE 7,5CM,C/ALTURA DE 1,70M MAIS 0,30M DE ABA INCLINADA A 45º.ESTA ESTRUTURA FORMADA DE TUBOS DE ACO GALV.2",VERTICAIS A C</v>
          </cell>
          <cell r="C4888" t="str">
            <v>M2</v>
          </cell>
        </row>
        <row r="4889">
          <cell r="A4889" t="str">
            <v>09.015.0040-0</v>
          </cell>
          <cell r="B4889" t="str">
            <v>ALAMBRADO C/3,00M ALTURA,EM TELA DE ARAME GALV.Nº12,MALHA LOSANGO 5CM,FIXADA TUBOS DE FERRO GALV.(EXTERNA E INTERNAMENTE) DIAMETRO INTERNO DE 2" E ESP.DE PAREDE DE 1/8",EM MODULOS</v>
          </cell>
          <cell r="C4889" t="str">
            <v>M2</v>
          </cell>
        </row>
        <row r="4890">
          <cell r="A4890" t="str">
            <v>09.015.0042-0</v>
          </cell>
          <cell r="B4890" t="str">
            <v>ALAMBRADO COM 4,50M DE ALTURA,EM TELA DE ARAME GALV.Nº12,MALHA LOSANGO DE 5CM,FIXADA EM TUBOS DE FºGALV.(EXTERNA E INTERMENTE) COM DIAMETRO INTERNO DE 2" E ESP.DE PAREDE DE 1/8",EM</v>
          </cell>
          <cell r="C4890" t="str">
            <v>M2</v>
          </cell>
        </row>
        <row r="4891">
          <cell r="A4891" t="str">
            <v>09.015.0044-0</v>
          </cell>
          <cell r="B4891" t="str">
            <v>ALAMBRADO COM 4,50M ALTURA,TELA DE ARAME GALV.Nº12,MALHA LOSANGO 5CM,FIXADA TUBOS FºGALV.(EXTERN.E INTERNAMENTE)DIAMETROINTERNO DE 2.1/2"E ESP.DE PAREDE DE 1/8",EM MODULOS DE(3,00</v>
          </cell>
          <cell r="C4891" t="str">
            <v>M2</v>
          </cell>
        </row>
        <row r="4892">
          <cell r="A4892" t="str">
            <v>09.015.0046-0</v>
          </cell>
          <cell r="B4892" t="str">
            <v>ALAMBRADO COM 4,50M ALTURA,TELA DE ARAME GALV.N°12,MALHA LOSANGO 5CM,FIXADA TUBOS FºGALV.(EXTERN.E INTERNAMENTE)DIAMETROINTERNO DE 3"E ESP.DE PAREDE DE 1/8",SEM COSTURA,EM MODULOS</v>
          </cell>
          <cell r="C4892" t="str">
            <v>M2</v>
          </cell>
        </row>
        <row r="4893">
          <cell r="A4893" t="str">
            <v>09.015.0048-0</v>
          </cell>
          <cell r="B4893" t="str">
            <v>ALAMBRADO EM TELA DE ARAME GALV.N°12,MALHA LOSANGO 5CM,FIXADA TUBOS FºGALV.(EXTERN.E INTERNAMENTE)DIAMETRO INTERNO DE 2"A E ESP.DE PAREDE DE 1/8",CHUMBADOS EM BLOCOS DE CONCRETO,I</v>
          </cell>
          <cell r="C4893" t="str">
            <v>M2</v>
          </cell>
        </row>
        <row r="4894">
          <cell r="A4894" t="str">
            <v>09.015.0050-0</v>
          </cell>
          <cell r="B4894" t="str">
            <v>ALAMBRADO C/6M ALTURA,TELA DE ARAME GALVANIZADO N°12,MALHA LOSANGO DE 5CM,FIXADA EM TUBOS DE FERRO GALVANIZADO (EXTERNAE INTERNAMENTE) COM DIAMETRO INTERNO DE 2" E ESPESSURA DE PA</v>
          </cell>
          <cell r="C4894" t="str">
            <v>M2</v>
          </cell>
        </row>
        <row r="4895">
          <cell r="A4895" t="str">
            <v>09.015.0052-0</v>
          </cell>
          <cell r="B4895" t="str">
            <v>ALAMBRADO C/6M ALTURA,TELA DE ARAME GALVANIZADO N°12,MALHA LOSANGO DE 5CM,FIXADA EM TUBOS DE FERRO GALVANIZADO(EXTERNA EINTERNAMENTE)COM DIAMETRO INTERNO DE 2 1/2" E ESPESSURA DE</v>
          </cell>
          <cell r="C4895" t="str">
            <v>M2</v>
          </cell>
        </row>
        <row r="4896">
          <cell r="A4896" t="str">
            <v>09.015.0056-0</v>
          </cell>
          <cell r="B4896" t="str">
            <v>ALAMBRADO C/6M ALTURA,TELA DE ARAME GALVANIZADO N°12,MALHA LOSANGO DE 5CM,FIXADA EM TUBOS DE FERRO GALVANIZADO (EXTERNAE INTERNAMENTE) COM DIAMETRO INTERNO DE 3" E ESPESSURA DE PA</v>
          </cell>
          <cell r="C4896" t="str">
            <v>M2</v>
          </cell>
        </row>
        <row r="4897">
          <cell r="A4897" t="str">
            <v>09.015.0058-0</v>
          </cell>
          <cell r="B4897" t="str">
            <v>ALAMBRADO C/7,5M ALTURA,TELA DE ARAME GALVANIZADO N°12,MALHALOSANGO DE 5CM,FIXADA EM TUBOS DE FERRO GALVANIZADO (EXTERNA E INTERNAMENTE) C/DIAMETRO INTERNO DE 2" E ESPESSURA DE PA</v>
          </cell>
          <cell r="C4897" t="str">
            <v>M2</v>
          </cell>
        </row>
        <row r="4898">
          <cell r="A4898" t="str">
            <v>09.015.0060-0</v>
          </cell>
          <cell r="B4898" t="str">
            <v>ALAMBRADO C/7,5M ALTURA,TELA DE ARAME GALVANIZADO N°12,MALHALOSANGO DE 5CM,FIXADA EM TUBOS DE FERRO GALVANIZADO(EXTERNAE INTERNAMENTE)C/DIAMETRO INTERNO DE 2 1/2" E ESPESSURA DE</v>
          </cell>
          <cell r="C4898" t="str">
            <v>M2</v>
          </cell>
        </row>
        <row r="4899">
          <cell r="A4899" t="str">
            <v>09.015.0062-0</v>
          </cell>
          <cell r="B4899" t="str">
            <v>ALAMBRADO C/7,5M ALTURA,TELA DE ARAME GALVANIZADO N°12,MALHALOSANGO DE 5CM,FIXADA EM TUBOS DE FERRO GALVANIZADO (EXTERNA E INTERNAMENTE) C/DIAMETRO INTERNO DE 3" E ESPESSURA DE PA</v>
          </cell>
          <cell r="C4899" t="str">
            <v>M2</v>
          </cell>
        </row>
        <row r="4900">
          <cell r="A4900" t="str">
            <v>09.015.0064-0</v>
          </cell>
          <cell r="B4900" t="str">
            <v>ALAMBRADO TELA DE ARAME GALV.N°14,MALHA LOSANGO 6CM DE LADO,PRESA A ARMACAO TUBOS GALV.(EXTERNA E INTERNAMENTE),C/ELEMENTOS HORIZONTAIS E VERTICAIS.SENDO ESTES FIXADOS EM BLOCO DE</v>
          </cell>
          <cell r="C4900" t="str">
            <v>M2</v>
          </cell>
        </row>
        <row r="4901">
          <cell r="A4901" t="str">
            <v>09.015.0066-0</v>
          </cell>
          <cell r="B4901" t="str">
            <v>ALAMBRADO TELA DE ARAME PLASTIFICADO N°12,MALHA LOSANGO 5CM,FIXADA EM TUBOS DE FERRO GALVANIZADO (EXTERNA E INTERNAMENTE) DE 2",ESPACADOS DE 2,00M,CHUMBADOS EM BLOCOS DE CONCRETO C</v>
          </cell>
          <cell r="C4901" t="str">
            <v>M2</v>
          </cell>
        </row>
        <row r="4902">
          <cell r="A4902" t="str">
            <v>09.015.0068-0</v>
          </cell>
          <cell r="B4902" t="str">
            <v>ALAMBRADO P/CAMPO DE ESPORTE,POSTE TUBO FºGALV.,ESPACADOS 2,00M,DIAM.2"E ESP.PAREDE 1/8",ALTURA 3,00M LIVRES SOBRE SOLO,FIXADOS PRISMA CONCRETO FCK=15MPA,(0,30X0,30X1,00)M,SOBRE PO</v>
          </cell>
          <cell r="C4902" t="str">
            <v>M2</v>
          </cell>
        </row>
        <row r="4903">
          <cell r="A4903" t="str">
            <v>09.015.0070-0</v>
          </cell>
          <cell r="B4903" t="str">
            <v>ALAMBRADO P/CAMPO DE ESPORTE,POSTE TUBO FºGALV.,ESPACADOS 2M,DIAMETRO 2"E ESP.PAREDE 1/8",ALTURA 3M LIVRES SOBRE SOLO,FIXADOS PRISMA CONCRETO FCK=18MPA,(0,30X0,30X1,00)M,SOBRE POST</v>
          </cell>
          <cell r="C4903" t="str">
            <v>M2</v>
          </cell>
        </row>
        <row r="4904">
          <cell r="A4904" t="str">
            <v>09.015.0072-0</v>
          </cell>
          <cell r="B4904" t="str">
            <v>ALAMBRADO P/CABECEIRA CAMPO DE ESPORTE,EXEC.POSTES TUBO FºGALV.(EXTERNA E INTERNAMENTE)2"E ESP.PAREDE 1/8",ALTURA LIVRE5,30M,0,70M ENTERRADOS PRISMAS CONCRETO 18MPA,0,30X0,30X0,75</v>
          </cell>
          <cell r="C4904" t="str">
            <v>M2</v>
          </cell>
        </row>
        <row r="4905">
          <cell r="A4905" t="str">
            <v>09.015.0074-0</v>
          </cell>
          <cell r="B4905" t="str">
            <v>CONTRAVENTAMENTO DE ALAMBRADO COM TUBOS DE FERRO GALVANIZADO(EXTERN.E INTERNAMENTE),C/DIAMETRO INTERNO DE 2" E ESPESSURADE PAREDE DE 1/8".FORNECIMENTO E COLOCACAO</v>
          </cell>
          <cell r="C4905" t="str">
            <v>M</v>
          </cell>
        </row>
        <row r="4906">
          <cell r="A4906" t="str">
            <v>09.015.0078-0</v>
          </cell>
          <cell r="B4906" t="str">
            <v>CONTRAVENTAMENTO DE ALAMBRADO COM TUBOS DE FERRO GALVANIZADO(EXTERNA E INTERNAMENTE),COM DIAMETRO INTERNO NO 2.1/2" E ESPESSURA DE PAREDE DE 1/8".FORNECIMENTO E COLOCACAO</v>
          </cell>
          <cell r="C4906" t="str">
            <v>M</v>
          </cell>
        </row>
        <row r="4907">
          <cell r="A4907" t="str">
            <v>09.015.0080-0</v>
          </cell>
          <cell r="B4907" t="str">
            <v>CONTRAVENTAMENTO DE ALAMBRADO COM TUBOS DE FERRO GALVANIZADO(EXTERN.E INTERNAMENTE),COM DIAMETRO INTERNO DE 3" E ESPESSURA DE PAREDE DE 1/8".FORNECIMENTO E COLOCACAO</v>
          </cell>
          <cell r="C4907" t="str">
            <v>M</v>
          </cell>
        </row>
        <row r="4908">
          <cell r="A4908" t="str">
            <v>09.015.0300-0</v>
          </cell>
          <cell r="B4908" t="str">
            <v>AMARELINHA EM BLOCOS DE CONCRETO PRE-MOLDADOS COM APLICACAODE LETRAS E NUMEROS COLORIDOS EM BAIXO RELEVO.FORNECIMENTO EAPLICACAO</v>
          </cell>
          <cell r="C4908" t="str">
            <v>UN</v>
          </cell>
        </row>
        <row r="4909">
          <cell r="A4909" t="str">
            <v>09.015.0302-0</v>
          </cell>
          <cell r="B4909" t="str">
            <v>ARCO SIMPLES EM TUBO DE FERRO GALVANIZADO (EXTERNA E INTERNAMENTE) DE 1" E 2" E ESPESSURA DE PAREDE DE 1/8",CHUMBADOS EMBLOCOS DE CONCRETO,COM PINTURA DE BASE GALVITE E 2 DEMAOS DE</v>
          </cell>
          <cell r="C4909" t="str">
            <v>UN</v>
          </cell>
        </row>
        <row r="4910">
          <cell r="A4910" t="str">
            <v>09.015.0304-0</v>
          </cell>
          <cell r="B4910" t="str">
            <v>BARRA SIMPLES PARA GINASTICA,EM TUBOS DE FERRO GALVANIZADO (EXTERNA E INTERNAMENTE) DE 1.1/2" E 4" E ESPESSURA DE PAREDEDE 1/8",CHUMBADOS EM BLOCOS DE CONCRETO COM PINTURA DE BASE</v>
          </cell>
          <cell r="C4910" t="str">
            <v>UN</v>
          </cell>
        </row>
        <row r="4911">
          <cell r="A4911" t="str">
            <v>09.015.0306-0</v>
          </cell>
          <cell r="B4911" t="str">
            <v>BARRA DUPLA PARA GINASTICA,EM TUBOS DE FERRO GALVANIZADO (EXTERNA E INTERNAMENTE) DE 1" E ESPESSURA PAREDE DE 1/8" HORIZONTAIS E MONTANTES DE 4",CHUMBADOS EM BLOCOS DE CONCRETO,COM</v>
          </cell>
          <cell r="C4911" t="str">
            <v>UN</v>
          </cell>
        </row>
        <row r="4912">
          <cell r="A4912" t="str">
            <v>09.015.0308-0</v>
          </cell>
          <cell r="B4912" t="str">
            <v>BARRAS PARALELAS P/GINASTICA, EM TUBOS DE FERRO GALVANIZADO(EXTERNA E INTERNAMENTE) DE 2" E ESPESSURA DE PAREDE DE 1/8"CHUMBADOS EM BLOCOS DE CONCRETO COM PINTURA DE BASE GALVITE</v>
          </cell>
          <cell r="C4912" t="str">
            <v>UN</v>
          </cell>
        </row>
        <row r="4913">
          <cell r="A4913" t="str">
            <v>09.015.0310-0</v>
          </cell>
          <cell r="B4913" t="str">
            <v>BALANCO MULTIUSO EM TUBO DE FERRO GALV.(EXT.E INTERNAMENTE)DE 2.1/2",2"E 1"E ESP.PAREDE 1/8",COMP.DE 2 BALANCOS SIMPL.C/ASSENT.MAD.APARELH.,1 ESC.DUPLA,1 BARRA SIMPL.E 1 BALANCO</v>
          </cell>
          <cell r="C4913" t="str">
            <v>UN</v>
          </cell>
        </row>
        <row r="4914">
          <cell r="A4914" t="str">
            <v>09.015.0312-0</v>
          </cell>
          <cell r="B4914" t="str">
            <v>BALANCO DE 0/4ANOS COMPOSTO C/2 CADEIRAS,PRESAS EM CORRENTESGALV.,FIXADAS POR MEIO DE BRACAD.C/TRAVESSAO DE TUBO FERROGALV.(EXT.E INTERNAMENTE)DE 2 1/2"ESP.PAREDE 1/8",SUSPENSAS</v>
          </cell>
          <cell r="C4914" t="str">
            <v>UN</v>
          </cell>
        </row>
        <row r="4915">
          <cell r="A4915" t="str">
            <v>09.015.0314-0</v>
          </cell>
          <cell r="B4915" t="str">
            <v>BALANCO DE 5/10ANOS COMPOST.C/2 CADEIRAS,PRESAS EM CORRENTESGALV.FIXAD. P/MEIO DE BRACAD.C/ TRAVESSAO TUBOS FERRO GALV.(EXT.E INTERNAMENTE)DE 2 1/2"E ESP.PAREDE 1/8",SUSPENSAS EM</v>
          </cell>
          <cell r="C4915" t="str">
            <v>UN</v>
          </cell>
        </row>
        <row r="4916">
          <cell r="A4916" t="str">
            <v>09.015.0316-0</v>
          </cell>
          <cell r="B4916" t="str">
            <v>CADEIRA DE BALANCO COMPLETA, COM CORRENTES, BRACADEIRAS,  ROLAMENTOS, PARAFUSOS, BARRAS, ETC., INCLUSIVE DESMONTAGEM DADANIFICADA, PINTURA E TRANSPORTE. FORNECIMENTO E COLOCACAO</v>
          </cell>
          <cell r="C4916" t="str">
            <v>UN</v>
          </cell>
        </row>
        <row r="4917">
          <cell r="A4917" t="str">
            <v>09.015.0318-0</v>
          </cell>
          <cell r="B4917" t="str">
            <v>BOLA AO ARO EM TUBO DE FERRO GALVANIZADO(EXT.E INTERNAMENTE)DE 3",2" E 3/4"E ESPESSURA DE PAREDE DE 1/8",PINTURA COM UMADEMAO DE GALVITE E DUAS DEMAOS DE ESMALTE SINTETICO. FORNECI</v>
          </cell>
          <cell r="C4917" t="str">
            <v>UN</v>
          </cell>
        </row>
        <row r="4918">
          <cell r="A4918" t="str">
            <v>09.015.0320-0</v>
          </cell>
          <cell r="B4918" t="str">
            <v>ESCADA EM ARVORE, EM MADEIRA APARELHADA. FORNECIMENTO E COLOCACAO</v>
          </cell>
          <cell r="C4918" t="str">
            <v>UN</v>
          </cell>
        </row>
        <row r="4919">
          <cell r="A4919" t="str">
            <v>09.015.0322-0</v>
          </cell>
          <cell r="B4919" t="str">
            <v>ESCORREGA DE 0/4ANOS C/ALTURA DE 1,17M EM MADEIRA APARELHADAE TUBOS DE FERRO GALVANIZADO(EXT.E INTERNAMENTE) DE 3/4"E 2"E ESPESSURA DE PAREDE DE 1/8", COM PINTURA DE BASE GALVITE E</v>
          </cell>
          <cell r="C4919" t="str">
            <v>UN</v>
          </cell>
        </row>
        <row r="4920">
          <cell r="A4920" t="str">
            <v>09.015.0324-0</v>
          </cell>
          <cell r="B4920" t="str">
            <v>ESCORREGA DE 5/10ANOS C/ALTURA DE 1,57M MADEIRA APARELHADA ETUBOS DE FERRO GALVANIZADO(EXT.E INTERNAMENTE)DE 3/4" E 2"E ESPESSURA DE PAREDE DE 1/8",COM PINTURA DE BASE GALVITE E</v>
          </cell>
          <cell r="C4920" t="str">
            <v>UN</v>
          </cell>
        </row>
        <row r="4921">
          <cell r="A4921" t="str">
            <v>09.015.0326-0</v>
          </cell>
          <cell r="B4921" t="str">
            <v>ESCADA DE ESCORREGA COMPLETA, INCLUSIVE PATAMAR,COM PINTURATRANSPORTE E DESMONTAGEM DA DANIFICADA.FORNECIMENTO E COLOCACAO</v>
          </cell>
          <cell r="C4921" t="str">
            <v>UN</v>
          </cell>
        </row>
        <row r="4922">
          <cell r="A4922" t="str">
            <v>09.015.0328-0</v>
          </cell>
          <cell r="B4922" t="str">
            <v>GANGORRA DE 0/4 ANOS COM PRANCHAS DE MADEIRA APARELHADA,ESTAS FIXADAS EM TUBO DE FERRO GALVANIZADO (EXTERNA E INTERNAMENTE) COM DIAMETRO DE 2" E ESPESSURA DE PAREDE DE 1/8",COM PIN</v>
          </cell>
          <cell r="C4922" t="str">
            <v>UN</v>
          </cell>
        </row>
        <row r="4923">
          <cell r="A4923" t="str">
            <v>09.015.0330-0</v>
          </cell>
          <cell r="B4923" t="str">
            <v>GANGORRA DE 5/10ANOS C/2 PRANCHAS,MADEIRA APARELHADA, ESTASFIXADAS EM TUBO DE FERRO GALVANIZADO(EXT.E INTERNAMENTE) DE2"E 2 1/2" E ESPESSURA DE PAREDE DE 1/8",COM PINTURA DE BASE</v>
          </cell>
          <cell r="C4923" t="str">
            <v>UN</v>
          </cell>
        </row>
        <row r="4924">
          <cell r="A4924" t="str">
            <v>09.015.0332-0</v>
          </cell>
          <cell r="B4924" t="str">
            <v>GAIOLA GINICA (TREPA-TREPA) EM TUBOS DE FERRO GALVANIZADO (EXTERNA E INTERNAMENTE) DE 1" HORIZONTAIS E VERTICAIS DE 1.1/2" E ESPESSURA DE PAREDE DE 1/8",CHUMBADOS EM BLOCOS DE CONC</v>
          </cell>
          <cell r="C4924" t="str">
            <v>UN</v>
          </cell>
        </row>
        <row r="4925">
          <cell r="A4925" t="str">
            <v>09.015.0334-0</v>
          </cell>
          <cell r="B4925" t="str">
            <v>GRAMPOS DE PROTECAO PARA CALCADA EM TUBOS DE FERRO GALVANIZADO(EXTERNA E INTERNAMENTE) DE 2" E ESPESSURA DE PAREDE DE 1/8".CHUMBADOS EM BLOCOS DE CONCRETO,INCLUSIVE DEMOLICAO E REC</v>
          </cell>
          <cell r="C4925" t="str">
            <v>UN</v>
          </cell>
        </row>
        <row r="4926">
          <cell r="A4926" t="str">
            <v>09.015.0336-0</v>
          </cell>
          <cell r="B4926" t="str">
            <v>GRAMPOS DE PROTECAO PARA CALCADA EM TUBOS DE FERRO GALVANIZADO (EXTERNA E INTERNAMENTE) DE 2" E ESPESSURA DE PAREDE DE 1/8",CHUMBADOS EM BLOCOS DE CONCRETO,INCLUSIVE DEMOLICAO E RE</v>
          </cell>
          <cell r="C4926" t="str">
            <v>UN</v>
          </cell>
        </row>
        <row r="4927">
          <cell r="A4927" t="str">
            <v>09.015.0338-0</v>
          </cell>
          <cell r="B4927" t="str">
            <v>PRANCHA DE GANGORRA COMPLETA,INCLUSIVE PATAMAR,COM PINTURA,TRANSPORTE E DESMONTAGEM DA DANIFICADA.FORNECIMENTO E COLOCACAO</v>
          </cell>
          <cell r="C4927" t="str">
            <v>UN</v>
          </cell>
        </row>
        <row r="4928">
          <cell r="A4928" t="str">
            <v>09.015.0340-0</v>
          </cell>
          <cell r="B4928" t="str">
            <v>PRANCHA REMA-REMA,MADEIRA APARELHADA,COMPLETA COM FERRAGENS,BRACADEIRAS,ROLAMENTOS,ETC., PINTURA E TRANSPORTE COM DESMONTAGEM DA DANIFICADA.FORNECIMENTO E COLOCACAO</v>
          </cell>
          <cell r="C4928" t="str">
            <v>UN</v>
          </cell>
        </row>
        <row r="4929">
          <cell r="A4929" t="str">
            <v>09.015.0342-0</v>
          </cell>
          <cell r="B4929" t="str">
            <v>PRANCHA PARA ABDOMINAL,MADEIRA APARELHADA,ESTRUTURA TUBULARDE FERRO GALVANIZADO COM DIAMETRO DE 2" E ESPESSURA DE PAREDE DE 1/8",FIXADA EM BLOCOS DE CONCRETO,COM PINTURA DE BASE D</v>
          </cell>
          <cell r="C4929" t="str">
            <v>UN</v>
          </cell>
        </row>
        <row r="4930">
          <cell r="A4930" t="str">
            <v>09.016.0060-0</v>
          </cell>
          <cell r="B4930" t="str">
            <v>TUBO DE FERRO GALVANIZADO DE 1.1/2".FORNECIMENTO E COLOCACAO</v>
          </cell>
          <cell r="C4930" t="str">
            <v>M</v>
          </cell>
        </row>
        <row r="4931">
          <cell r="A4931" t="str">
            <v>09.016.0061-0</v>
          </cell>
          <cell r="B4931" t="str">
            <v>TUBO DE FERRO GALVANIZADO DE 2".FORNECIMENTO E COLOCACAO</v>
          </cell>
          <cell r="C4931" t="str">
            <v>M</v>
          </cell>
        </row>
        <row r="4932">
          <cell r="A4932" t="str">
            <v>09.020.0070-0</v>
          </cell>
          <cell r="B4932" t="str">
            <v>TELA DE ARAME GALVANIZADO Nº14,MALHA LOSANGO 6 X 6CM.FORNECIMENTO E COLOCACAO</v>
          </cell>
          <cell r="C4932" t="str">
            <v>M2</v>
          </cell>
        </row>
        <row r="4933">
          <cell r="A4933" t="str">
            <v>09.020.0075-0</v>
          </cell>
          <cell r="B4933" t="str">
            <v>TELA DE ARAME GALVANIZADO Nº12,MALHA QUADRADA DE 2,5 X 2,5CM.FORNECIMENTO E COLOCACAO</v>
          </cell>
          <cell r="C4933" t="str">
            <v>M2</v>
          </cell>
        </row>
        <row r="4934">
          <cell r="A4934" t="str">
            <v>09.020.0076-0</v>
          </cell>
          <cell r="B4934" t="str">
            <v>TELA DE ARAME GALVANIZADO Nº12,MALHA LOSANGO DE 5X5CM,PRESAA ARMACAO DE TUBO DE FERRO GALVANIZADO.FORNECIMENTO E COLOCACAO</v>
          </cell>
          <cell r="C4934" t="str">
            <v>M2</v>
          </cell>
        </row>
        <row r="4935">
          <cell r="A4935" t="str">
            <v>09.020.0080-0</v>
          </cell>
          <cell r="B4935" t="str">
            <v>TELA DE ARAME GALVANIZADO Nº12 PLASTIFICADA,MALHA QUADRADA DE 7,5X7,5CM.FORNECIMENTO E COLOCACAO</v>
          </cell>
          <cell r="C4935" t="str">
            <v>M2</v>
          </cell>
        </row>
        <row r="4936">
          <cell r="A4936" t="str">
            <v>09.020.0085-0</v>
          </cell>
          <cell r="B4936" t="str">
            <v>TELA FORMADA POR BARRAS DE ACO CA-60,CRUZADAS E SOLDADAS ENTRE SI,FORMANDO MALHAS DE 8X10CM,FIO 3MM.FORNECIMENTO E COLOCACAO</v>
          </cell>
          <cell r="C4936" t="str">
            <v>M2</v>
          </cell>
        </row>
        <row r="4937">
          <cell r="A4937" t="str">
            <v>09.020.0090-0</v>
          </cell>
          <cell r="B4937" t="str">
            <v>TELA EM POLIETILENO DE ALTA DENSIDADE,100% VIRGEM,COM MALHADE (5X5)CM,COM RESISTENCIA A TRACAO DE 250KGF.FORNECIMENTO ECOLOCACAO</v>
          </cell>
          <cell r="C4937" t="str">
            <v>M2</v>
          </cell>
        </row>
        <row r="4938">
          <cell r="A4938" t="str">
            <v>09.025.0100-0</v>
          </cell>
          <cell r="B4938" t="str">
            <v>CANTONEIRA DE 3/4"X3/4"X1/8".FORNECIMENTO E COLOCACAO</v>
          </cell>
          <cell r="C4938" t="str">
            <v>M</v>
          </cell>
        </row>
        <row r="4939">
          <cell r="A4939" t="str">
            <v>09.026.0010-0</v>
          </cell>
          <cell r="B4939" t="str">
            <v>CONTENTOR PLASTICO PARA COLETA DE LIXO DOMICILIAR EM POLIETILENO(DIN) DE 500L.FORNECIMENTO</v>
          </cell>
          <cell r="C4939" t="str">
            <v>UN</v>
          </cell>
        </row>
        <row r="4940">
          <cell r="A4940" t="str">
            <v>09.026.0015-0</v>
          </cell>
          <cell r="B4940" t="str">
            <v>CONTENTOR PLASTICO EM POLIETILENO,COM DUAS RODAS MACICAS DEBORRACHA,CAPACIDADE PARA 240 LITROS.FORNECIMENTO</v>
          </cell>
          <cell r="C4940" t="str">
            <v>UN</v>
          </cell>
        </row>
        <row r="4941">
          <cell r="A4941" t="str">
            <v>09.026.0020-0</v>
          </cell>
          <cell r="B4941" t="str">
            <v>FITILHO DE NYLON.FORNECIMENTO</v>
          </cell>
          <cell r="C4941" t="str">
            <v>KG</v>
          </cell>
        </row>
        <row r="4942">
          <cell r="A4942" t="str">
            <v>09.026.0025-0</v>
          </cell>
          <cell r="B4942" t="str">
            <v>PAPELEIRA PLASTICA P/VIAS E PRACAS PUBLICAS EM POLIETILENO(DIN),CAPACIDADE PARA 50L,MEDINDO(75,50X34,50X43,50)CM.FORNECIMENTO E COLOCACAO</v>
          </cell>
          <cell r="C4942" t="str">
            <v>UN</v>
          </cell>
        </row>
        <row r="4943">
          <cell r="A4943" t="str">
            <v>09.026.0030-0</v>
          </cell>
          <cell r="B4943" t="str">
            <v>VASO PLASTICO REDONDO,NA COR TERRACOTA,CERAMICA OU CINZA,COMDIAMETRO ENTRE 30CM E 40CM E ALTURA ENTRE 30CM E 35CM,INCLUSIVE PRATO.FORNECIMENTO</v>
          </cell>
          <cell r="C4943" t="str">
            <v>UN</v>
          </cell>
        </row>
        <row r="4944">
          <cell r="A4944" t="str">
            <v>09.026.0035-0</v>
          </cell>
          <cell r="B4944" t="str">
            <v>VASO PLASTICO QUADRADO,NA COR TERRACOTA,CERAMICA OU CINZA,COM LADOS ENTRE 34CM E 40CM E ALTURA ENTRE 28CM E 34CM,INCLUSIVE PRATO.FORNECIMENTO</v>
          </cell>
          <cell r="C4944" t="str">
            <v>UN</v>
          </cell>
        </row>
        <row r="4945">
          <cell r="A4945" t="str">
            <v>09.026.0040-0</v>
          </cell>
          <cell r="B4945" t="str">
            <v>VASO PLASTICO REDONDO,NA COR TERRACOTA,CERAMICA OU CINZA,COMDIAMETRO ENTRE 41CM E 50CM E ALTURA ENTRE 36CM E 40CM, INCLUSIVE PRATO.FORNECIMENTO</v>
          </cell>
          <cell r="C4945" t="str">
            <v>UN</v>
          </cell>
        </row>
        <row r="4946">
          <cell r="A4946" t="str">
            <v>09.026.0045-0</v>
          </cell>
          <cell r="B4946" t="str">
            <v>CESTO DE TELA PARA RETIRADA DE LIXO,CONFECCIONADO EM ACO E SOMBRIT,MODELO COMLURB.FORNECIMENTO</v>
          </cell>
          <cell r="C4946" t="str">
            <v>UN</v>
          </cell>
        </row>
        <row r="4947">
          <cell r="A4947" t="str">
            <v>10.001.0004-1</v>
          </cell>
          <cell r="B4947" t="str">
            <v>CRAVACAO DE ESTACA EM MADEIRA DE REFLORESTAMENTO, COM DIAMETRO DE 25CM,EM TERRENO DE FRACA RESISTENCIA A PENETRACAO,INCLUSIVE FORNECIMENTO DA ESTACA</v>
          </cell>
          <cell r="C4947" t="str">
            <v>M</v>
          </cell>
        </row>
        <row r="4948">
          <cell r="A4948" t="str">
            <v>10.001.0005-1</v>
          </cell>
          <cell r="B4948" t="str">
            <v>CRAVACAO DE ESTACA EM MADEIRA DE REFLORESTAMENTO, COM DIAMETRO DE 25CM,EM TERRENO DE MEDIA RESISTENCIA A PENETRACAO,INCLUSIVE FORNECIMENTO DA ESTACA</v>
          </cell>
          <cell r="C4948" t="str">
            <v>M</v>
          </cell>
        </row>
        <row r="4949">
          <cell r="A4949" t="str">
            <v>10.001.0010-0</v>
          </cell>
          <cell r="B4949" t="str">
            <v>FUNDACAO DE ALVENARIA DE PEDRA,COM ARGAMASSA DE CIMENTO,SAIBRO E AREIA,NO TRACO 1:2:3,TENDO 0,35 A 0,45M DE LARGURA</v>
          </cell>
          <cell r="C4949" t="str">
            <v>M3</v>
          </cell>
        </row>
        <row r="4950">
          <cell r="A4950" t="str">
            <v>10.001.0015-0</v>
          </cell>
          <cell r="B4950" t="str">
            <v>FUNDACAO DE ALVENARIA DE PEDRA,COM ARGAMASSA DE CIMENTO,SAIBRO E AREIA,NO TRACO 1:2:3,TENDO 0,60 A 0,80M DE LARGURA</v>
          </cell>
          <cell r="C4950" t="str">
            <v>M3</v>
          </cell>
        </row>
        <row r="4951">
          <cell r="A4951" t="str">
            <v>10.002.0002-0</v>
          </cell>
          <cell r="B4951" t="str">
            <v>CRAVACAO DE ESTACA DE ACO,PERFIL "H" DE 6"X6",1ª ALMA,EM TERRENO DE FRACA RESISTENCIA A PENETRACAO,INCLUSIVE FORNECIMENTO E UM CORTE AO MACARICO E PERDAS DO PERFIL,EXCLUSIVE EMENDA</v>
          </cell>
          <cell r="C4951" t="str">
            <v>M</v>
          </cell>
        </row>
        <row r="4952">
          <cell r="A4952" t="str">
            <v>10.002.0003-0</v>
          </cell>
          <cell r="B4952" t="str">
            <v>CRAVACAO DE ESTACA DE ACO,PERFIL "H" DE 6"X6",1ª ALMA,EM TERRENO DE MEDIA RESISTENCIA A PENETRACAO,INCLUSIVE FORNECIMENTO E UM CORTE AO MACARICO E PERDAS,EXCLUSIVE EMENDAS ENTALADA</v>
          </cell>
          <cell r="C4952" t="str">
            <v>M</v>
          </cell>
        </row>
        <row r="4953">
          <cell r="A4953" t="str">
            <v>10.002.0004-0</v>
          </cell>
          <cell r="B4953" t="str">
            <v>CRAVACAO DE ESTACA DE ACO,PERFIL "H" DE 6"X6",1ª ALMA,EM TERRENO DE FORTE RESISTENCIA A PENETRACAO,INCLUSIVE FORNECIMENTO E UM CORTE AO MACARICO E PERDAS,EXCLUSIVE EMENDAS ENTALADA</v>
          </cell>
          <cell r="C4953" t="str">
            <v>M</v>
          </cell>
        </row>
        <row r="4954">
          <cell r="A4954" t="str">
            <v>10.002.0010-0</v>
          </cell>
          <cell r="B4954" t="str">
            <v>CRAVACAO DE ESTACA,TRILHO TR-25,SIMPLES,EM TERRENO DE MEDIARESISTENCIA A PENETRACAO,INCLUSIVE FORNECIMENTO,UM CORTE AOMACARICO E PERDAS,EXCLUSIVE EMENDAS TRANSVERSAIS E DISPOSITI</v>
          </cell>
          <cell r="C4954" t="str">
            <v>M</v>
          </cell>
        </row>
        <row r="4955">
          <cell r="A4955" t="str">
            <v>10.002.0015-0</v>
          </cell>
          <cell r="B4955" t="str">
            <v>CRAVACAO DE ESTACA,TRILHO TR-25,DUPLO,EM TERRENO DE MEDIA RESISTENCIA A PENETRACAO,INCLUSIVE FORNECIMENTO,UM CORTE AO MACARICO E PERDAS,EXCLUSIVE EMENDAS TRANSVERSAIS E DISPOSITIVO</v>
          </cell>
          <cell r="C4955" t="str">
            <v>M</v>
          </cell>
        </row>
        <row r="4956">
          <cell r="A4956" t="str">
            <v>10.002.0020-0</v>
          </cell>
          <cell r="B4956" t="str">
            <v>CRAVACAO DE ESTACA,TRILHO TR-25,TRIPLO,EM TERRENO DE MEDIA RESISTENCIA A PENETRACAO,INCLUSIVE FORNECIMENTO,UM CORTE AO MACARICO E PERDAS,EXCLUSIVE EMENDAS TRANSVERSAIS E DISPOSITIV</v>
          </cell>
          <cell r="C4956" t="str">
            <v>M</v>
          </cell>
        </row>
        <row r="4957">
          <cell r="A4957" t="str">
            <v>10.002.0025-0</v>
          </cell>
          <cell r="B4957" t="str">
            <v>CRAVACAO DE ESTACA,TRILHO TR-32,SIMPLES,EM TERRENO DE MEDIARESISTENCIA A PENETRACAO,INCLUSIVE FORNECIMENTO,UM CORTE AOMACARICO E PERDAS,EXCLUSIVE EMENDAS TRANSVERSAIS E DISPOSITI</v>
          </cell>
          <cell r="C4957" t="str">
            <v>M</v>
          </cell>
        </row>
        <row r="4958">
          <cell r="A4958" t="str">
            <v>10.002.0030-0</v>
          </cell>
          <cell r="B4958" t="str">
            <v>CRAVACAO DE ESTACA,TRILHO TR-32,DUPLO,EM TERRENO DE MEDIA RESISTENCIA A PENETRACAO,INCLUSIVE FORNECIMENTO,UM CORTE AO MACARICO E PERDAS,EXCLUSIVE EMENDAS TRANSVERSAIS E DISPOSITIVO</v>
          </cell>
          <cell r="C4958" t="str">
            <v>M</v>
          </cell>
        </row>
        <row r="4959">
          <cell r="A4959" t="str">
            <v>10.002.0035-0</v>
          </cell>
          <cell r="B4959" t="str">
            <v>CRAVACAO DE ESTACA,TRILHO TR-32,TRIPLO,EM TERRENO DE MEDIA RESISTENCIA A PENETRACAO,INCLUSIVE FORNECIMENTO,UM CORTE AO MACARICO E PERDAS,EXCLUSIVE EMENDAS TRANSVERSAIS E DISPOSITIV</v>
          </cell>
          <cell r="C4959" t="str">
            <v>M</v>
          </cell>
        </row>
        <row r="4960">
          <cell r="A4960" t="str">
            <v>10.002.0040-0</v>
          </cell>
          <cell r="B4960" t="str">
            <v>CRAVACAO DE ESTACA,TRILHO TR-37,SIMPLES,EM TERRENO DE MEDIARESISTENCIA A PENETRACAO,INCLUSIVE FORNECIMENTO,UM CORTE AOMACARICO E PERDAS,EXCLUSIVE EMENDAS TRANSVERSAIS E DISPOSITI</v>
          </cell>
          <cell r="C4960" t="str">
            <v>M</v>
          </cell>
        </row>
        <row r="4961">
          <cell r="A4961" t="str">
            <v>10.002.0045-0</v>
          </cell>
          <cell r="B4961" t="str">
            <v>CRAVACAO DE ESTACA,TRILHO TR-37,DUPLO,EM TERRENO DE MEDIA RESISTENCIA A PENETRACAO,INCLUSIVE FORNECIMENTO,UM CORTE AO MACARICO E PERDAS,EXCLUSIVE EMENDAS TRANSVERSAIS E DISPOSITIVO</v>
          </cell>
          <cell r="C4961" t="str">
            <v>M</v>
          </cell>
        </row>
        <row r="4962">
          <cell r="A4962" t="str">
            <v>10.002.0050-0</v>
          </cell>
          <cell r="B4962" t="str">
            <v>CRAVACAO DE ESTACA,TRILHO TR-37,TRIPLO,EM TERRENO DE MEDIA RESISTENCIA A PENETRACAO,INCLUSIVE FORNECIMENTO,UM CORTE AO MACARICO E PERDAS,EXCLUSIVE EMENDAS TRANSVERSAIS E DISPOSITIV</v>
          </cell>
          <cell r="C4962" t="str">
            <v>M</v>
          </cell>
        </row>
        <row r="4963">
          <cell r="A4963" t="str">
            <v>10.002.0055-0</v>
          </cell>
          <cell r="B4963" t="str">
            <v>CRAVACAO DE ESTACA,TRILHO TR-45,SIMPLES,EM TERRENO DE MEDIARESISTENCIA A PENETRACAO,INCLUSIVE FORNECIMENTO,UM CORTE AOMACARICO E PERDAS,EXCLUSIVE EMENDAS TRANSVERSAIS E DISPOSITI</v>
          </cell>
          <cell r="C4963" t="str">
            <v>M</v>
          </cell>
        </row>
        <row r="4964">
          <cell r="A4964" t="str">
            <v>10.002.0060-0</v>
          </cell>
          <cell r="B4964" t="str">
            <v>CRAVACAO DE ESTACA,TRILHO TR-45,DUPLO,EM TERRENO DE MEDIA RESISTENCIA A PENETRACAO,INCLUSIVE FORNECIMENTO,UM CORTE AO MACARICO E PERDAS,EXCLUSIVE EMENDAS TRANSVERSAIS E DISPOSITIVO</v>
          </cell>
          <cell r="C4964" t="str">
            <v>M</v>
          </cell>
        </row>
        <row r="4965">
          <cell r="A4965" t="str">
            <v>10.002.0065-0</v>
          </cell>
          <cell r="B4965" t="str">
            <v>CRAVACAO DE ESTACA,TRILHO TR-45,TRIPLO,EM TERRENO DE MEDIA RESISTENCIA A PENETRACAO,INCLUSIVE FORNECIMENTO,UM CORTE AO MACARICO E PERDAS,EXCLUSIVE EMENDAS TRANSVERSAIS E DISPOSITIV</v>
          </cell>
          <cell r="C4965" t="str">
            <v>M</v>
          </cell>
        </row>
        <row r="4966">
          <cell r="A4966" t="str">
            <v>10.002.0070-0</v>
          </cell>
          <cell r="B4966" t="str">
            <v>CRAVACAO DE ESTACA,TRILHO TR-50,SIMPLES,EM TERRENO DE MEDIARESISTENCIA A PENETRACAO,INCLUSIVE FORNECIMENTO,UM CORTE AOMACARICO E PERDAS,EXCLUSIVE EMENDAS TRANSVERSAIS E DISPOSITI</v>
          </cell>
          <cell r="C4966" t="str">
            <v>M</v>
          </cell>
        </row>
        <row r="4967">
          <cell r="A4967" t="str">
            <v>10.002.0075-0</v>
          </cell>
          <cell r="B4967" t="str">
            <v>CRAVACAO DE ESTACA,TRILHO TR-50,DUPLO,EM TERRENO DE MEDIA RESISTENCIA A PENETRACAO,INCLUSIVE FORNECIMENTO,UM CORTE AO MACARICO E PERDAS,EXCLUSIVE EMENDAS TRANSVERSAIS E DISPOSITIVO</v>
          </cell>
          <cell r="C4967" t="str">
            <v>M</v>
          </cell>
        </row>
        <row r="4968">
          <cell r="A4968" t="str">
            <v>10.002.0080-0</v>
          </cell>
          <cell r="B4968" t="str">
            <v>CRAVACAO DE ESTACA,TRILHO TR-50,TRIPLO,EM TERRENO DE MEDIA RESISTENCIA A PENETRACAO,INCLUSIVE FORNECIMENTO,UM CORTE AO MACARICO E PERDAS,EXCLUSIVE EMENDAS TRANSVERSAIS E DISPOSITIV</v>
          </cell>
          <cell r="C4968" t="str">
            <v>M</v>
          </cell>
        </row>
        <row r="4969">
          <cell r="A4969" t="str">
            <v>10.002.0085-0</v>
          </cell>
          <cell r="B4969" t="str">
            <v>CRAVACAO DE ESTACA,TRILHO TR-57,SIMPLES,EM TERRENO DE MEDIARESISTENCIA A PENETRACAO,INCLUSIVE FORNECIMENTO,UM CORTE AOMACARICO E PERDAS,EXCLUSIVE EMENDAS TRANSVERSAIS E DISPOSITI</v>
          </cell>
          <cell r="C4969" t="str">
            <v>M</v>
          </cell>
        </row>
        <row r="4970">
          <cell r="A4970" t="str">
            <v>10.002.0090-0</v>
          </cell>
          <cell r="B4970" t="str">
            <v>CRAVACAO DE ESTACA,TRILHO TR-57,DUPLO,EM TERRENO DE MEDIA RESISTENCIA A PENETRACAO,INCLUSIVE FORNECIMENTO,UM CORTE AO MACARICO E PERDAS,EXCLUSIVE EMENDAS TRANSVERSAIS E DISPOSITIVO</v>
          </cell>
          <cell r="C4970" t="str">
            <v>M</v>
          </cell>
        </row>
        <row r="4971">
          <cell r="A4971" t="str">
            <v>10.002.0095-0</v>
          </cell>
          <cell r="B4971" t="str">
            <v>CRAVACAO DE ESTACA,TRILHO TR-57,TRIPLO,EM TERRENO DE MEDIA RESISTENCIA A PENETRACAO,INCLUSIVE FORNECIMENTO,UM CORTE AO MACARICO E PERDAS,EXCLUSIVE EMENDAS TRANSVERSAIS E DISPOSITIV</v>
          </cell>
          <cell r="C4971" t="str">
            <v>M</v>
          </cell>
        </row>
        <row r="4972">
          <cell r="A4972" t="str">
            <v>10.003.0005-1</v>
          </cell>
          <cell r="B4972" t="str">
            <v>ESTACA RAIZ COM DIAMETRO DE 4" PARA CARGA DE 10T, INJECAO DEARGAMASSA DE CIMENTO E AREIA,COM 450 A 500KG DE CIMENTO PORM3,INCLUSIVE O FORNECIMENTO DOS MATERIAIS (CIMENTO, AREIA E</v>
          </cell>
          <cell r="C4972" t="str">
            <v>M</v>
          </cell>
        </row>
        <row r="4973">
          <cell r="A4973" t="str">
            <v>10.003.0006-0</v>
          </cell>
          <cell r="B4973" t="str">
            <v>ESTACA RAIZ COM DIAMETRO DE 4" PARA CARGA DE 10T,INJECAO DEARGAMASSA  DE CIMENTO E AREIA,COM 450 A 500KG DE CIMENTO PORM3,EXCLUSIVE O FORNECIMENTO DOS MATERIAIS(CIMENTO,AREIA E AC</v>
          </cell>
          <cell r="C4973" t="str">
            <v>M</v>
          </cell>
        </row>
        <row r="4974">
          <cell r="A4974" t="str">
            <v>10.003.0010-0</v>
          </cell>
          <cell r="B4974" t="str">
            <v>ESTACA RAIZ COM DIAMETRO DE 4" PARA CARGA DE 15T,INJECAO DEARGAMASSA DE CIMENTO E AREIA,COM 450 A 500KG DE CIMENTO PORM3,INCLUSIVE O FORNECIMENTO DOS MATERIAIS(CIMENTO,AREIA E AC</v>
          </cell>
          <cell r="C4974" t="str">
            <v>M</v>
          </cell>
        </row>
        <row r="4975">
          <cell r="A4975" t="str">
            <v>10.003.0011-0</v>
          </cell>
          <cell r="B4975" t="str">
            <v>ESTACA RAIZ COM DIAMETRO DE 4" PARA CARGA DE 15T,INJECAO DEARGAMASSA DE CIMENTO E AREIA,COM 450 A 500KG DE CIMENTO PORM3,EXCLUSIVE FORNECIMENTO DOS MATERIAIS(CIMENTO,AREIA E ACO)</v>
          </cell>
          <cell r="C4975" t="str">
            <v>M</v>
          </cell>
        </row>
        <row r="4976">
          <cell r="A4976" t="str">
            <v>10.003.0015-0</v>
          </cell>
          <cell r="B4976" t="str">
            <v>ESTACA RAIZ COM DIAMETRO DE 4" PARA CARGA DE 20T,INJECAO DEARGAMASSA DE CIMENTO E AREIA,COM 450 A 500KG DE CIMENTO PORM3,INCLUSIVE O FORNECIMENTO DOS MATERIAIS(CIMENTO,AREIA E AC</v>
          </cell>
          <cell r="C4976" t="str">
            <v>M</v>
          </cell>
        </row>
        <row r="4977">
          <cell r="A4977" t="str">
            <v>10.003.0016-0</v>
          </cell>
          <cell r="B4977" t="str">
            <v>ESTACA RAIZ COM DIAMETRO DE 4" PARA CARGA DE 20T,INJECAO DEARGAMASSA DE CIMENTO E AREIA,COM 450 A 500KG DE CIMENTO PORM3,EXCLUSIVE FORNECIMENTO DOS MATERIAIS(CIMENTO,AREIA E ACO)</v>
          </cell>
          <cell r="C4977" t="str">
            <v>M</v>
          </cell>
        </row>
        <row r="4978">
          <cell r="A4978" t="str">
            <v>10.003.0020-0</v>
          </cell>
          <cell r="B4978" t="str">
            <v>ESTACA RAIZ COM DIAMETRO DE 5" PARA CARGA DE 25T,INJECAO DEARGAMASSA DE CIMENTO E AREIA,COM 450 A 500KG DE CIMENTO PORM3,INCLUSIVE O FORNECIMENTO DOS MATERIAIS(CIMENTO,AREIA E AC</v>
          </cell>
          <cell r="C4978" t="str">
            <v>M</v>
          </cell>
        </row>
        <row r="4979">
          <cell r="A4979" t="str">
            <v>10.003.0021-0</v>
          </cell>
          <cell r="B4979" t="str">
            <v>ESTACA RAIZ COM DIAMETRO DE 5" PARA CARGA DE 25T,INJECAO DEARGAMASSA DE CIMENTO E AREIA,COM 450 A 500KG DE CIMENTO PORM3,EXCLUSIVE FORNECIMENTO DOS MATERIAIS(CIMENTO,AREIA E ACO)</v>
          </cell>
          <cell r="C4979" t="str">
            <v>M</v>
          </cell>
        </row>
        <row r="4980">
          <cell r="A4980" t="str">
            <v>10.003.0025-0</v>
          </cell>
          <cell r="B4980" t="str">
            <v>ESTACA RAIZ COM DIAMETRO DE 6" PARA CARGA DE 35T,INJECAO DEARGAMASSA DE CIMENTO E AREIA,COM 450 A 500KG DE CIMENTO PORM3,INCLUSIVE FORNECIMENTO DOS MATERIAIS(CIMENTO,AREIA E ACO)</v>
          </cell>
          <cell r="C4980" t="str">
            <v>M</v>
          </cell>
        </row>
        <row r="4981">
          <cell r="A4981" t="str">
            <v>10.003.0026-0</v>
          </cell>
          <cell r="B4981" t="str">
            <v>ESTACA RAIZ COM DIAMETRO DE 6" PARA CARGA DE 35T,INJECAO DEARGAMASSA DE CIMENTO E AREIA,COM 450 A 500KG DE CIMENTO PORM3,EXCLUSIVE FORNECIMENTO DOS MATERIAIS(CIMENTO,AREIA E ACO)</v>
          </cell>
          <cell r="C4981" t="str">
            <v>M</v>
          </cell>
        </row>
        <row r="4982">
          <cell r="A4982" t="str">
            <v>10.003.0030-0</v>
          </cell>
          <cell r="B4982" t="str">
            <v>ESTACA RAIZ COM DIAMETRO DE 8" PARA CARGA DE 50T,INJECAO DEARGAMASSA DE CIMENTO E AREIA,COM 450 A 500KG DE CIMENTO PORM3,INCLUSIVE FORNECIMENTO DOS MATERIAIS(CIMENTO,AREIA E ACO)</v>
          </cell>
          <cell r="C4982" t="str">
            <v>M</v>
          </cell>
        </row>
        <row r="4983">
          <cell r="A4983" t="str">
            <v>10.003.0031-0</v>
          </cell>
          <cell r="B4983" t="str">
            <v>ESTACA RAIZ COM DIAMETRO DE 8" PARA CARGA DE 50T,INJECAO DEARGAMASSA DE CIMENTO E AREIA,COM 450 A 500KG DE CIMENTO PORM3,EXCLUSIVE FORNECIMENTO DOS MATERIAIS(CIMENTO,AREIA E ACO)</v>
          </cell>
          <cell r="C4983" t="str">
            <v>M</v>
          </cell>
        </row>
        <row r="4984">
          <cell r="A4984" t="str">
            <v>10.003.0035-0</v>
          </cell>
          <cell r="B4984" t="str">
            <v>ESTACA RAIZ COM DIAMETRO DE 8" PARA CARGA DE 65T,INJECAO DEARGAMASSA DE CIMENTO E AREIA,COM 450 A 500KG DE CIMENTO PORM3,INCLUSIVE FORNECIMENTO DOS MATERIAIS(CIMENTO,AREIA E ACO)</v>
          </cell>
          <cell r="C4984" t="str">
            <v>M</v>
          </cell>
        </row>
        <row r="4985">
          <cell r="A4985" t="str">
            <v>10.003.0036-0</v>
          </cell>
          <cell r="B4985" t="str">
            <v>ESTACA RAIZ COM DIAMETRO DE 8" PARA CARGA DE 65T,INJECAO DEARGAMASSA DE CIMENTO E AREIA,COM 450 A 500KG DE CIMENTO PORM3,EXCLUSIVE FORNECIMENTO DOS MATERIAIS(CIMENTO,AREIA E ACO)</v>
          </cell>
          <cell r="C4985" t="str">
            <v>M</v>
          </cell>
        </row>
        <row r="4986">
          <cell r="A4986" t="str">
            <v>10.003.0040-0</v>
          </cell>
          <cell r="B4986" t="str">
            <v>ESTACA RAIZ COM DIAMETRO DE 8" PARA CARGA DE 80T,INJECAO DEARGAMASSA DE CIMENTO E AREIA,COM 450 A 500KG DE CIMENTO PORM3,INCLUSIVE FORNECIMENTO DOS MATERIAIS(CIMENTO,AREIA E ACO)</v>
          </cell>
          <cell r="C4986" t="str">
            <v>M</v>
          </cell>
        </row>
        <row r="4987">
          <cell r="A4987" t="str">
            <v>10.003.0041-0</v>
          </cell>
          <cell r="B4987" t="str">
            <v>ESTACA RAIZ COM DIAMETRO DE 8" PARA CARGA DE 80T,INJECAO DEARGAMASSA DE CIMENTO E AREIA,COM 450 A 500KG DE CIMENTO PORM3,EXCLUSIVE FORNECIMENTO DOS MATERIAIS(CIMENTO,AREIA E ACO)</v>
          </cell>
          <cell r="C4987" t="str">
            <v>M</v>
          </cell>
        </row>
        <row r="4988">
          <cell r="A4988" t="str">
            <v>10.003.0045-0</v>
          </cell>
          <cell r="B4988" t="str">
            <v>ESTACA RAIZ COM DIAMETRO DE 10" PARA CARGA DE 90T,INJECAO DEARGAMASSA DE CIMENTO E AREIA,COM 450 A 500KG DE CIMENTO PORM3,INCLUSIVE O FORNECIMENTO DOS MATERIAIS(CIMENTO,AREIA E A</v>
          </cell>
          <cell r="C4988" t="str">
            <v>M</v>
          </cell>
        </row>
        <row r="4989">
          <cell r="A4989" t="str">
            <v>10.003.0046-0</v>
          </cell>
          <cell r="B4989" t="str">
            <v>ESTACA RAIZ COM DIAMETRO DE 10" PARA CARGA DE 90T,INJECAO DEARGAMASSA DE CIMENTO E AREIA,COM 450 A 500KG DE CIMENTO PORM3,EXCLUSIVE FORNECIMENTO DOS MATERIAIS(CIMENTO,AREIA E ACO</v>
          </cell>
          <cell r="C4989" t="str">
            <v>M</v>
          </cell>
        </row>
        <row r="4990">
          <cell r="A4990" t="str">
            <v>10.003.0050-0</v>
          </cell>
          <cell r="B4990" t="str">
            <v>ESTACA RAIZ COM DIAMETRO DE 12" PARA CARGA DE 110T,INJECAO DE ARGAMASSA DE CIMENTO E AREIA,COM 450 A 500KG DE CIMENTO POR M3,INCLUSIVE FORNECIMENTO DOS MATERIAIS(CIMENTO,AREIA E AC</v>
          </cell>
          <cell r="C4990" t="str">
            <v>M</v>
          </cell>
        </row>
        <row r="4991">
          <cell r="A4991" t="str">
            <v>10.003.0051-0</v>
          </cell>
          <cell r="B4991" t="str">
            <v>ESTACA RAIZ COM DIAMETRO DE 12" PARA CARGA DE 110T,INJECAO DE ARGAMASSA DE CIMENTO E AREIA,COM 450 A 500KG DE CIMENTO POR M3,EXCLUSIVE FORNECIMENTO DOS MATERIAIS(CIMENTO,AREIA E AC</v>
          </cell>
          <cell r="C4991" t="str">
            <v>M</v>
          </cell>
        </row>
        <row r="4992">
          <cell r="A4992" t="str">
            <v>10.003.0055-0</v>
          </cell>
          <cell r="B4992" t="str">
            <v>ESTACA RAIZ COM DIAMETRO DE 16" PARA CARGA DE 120T,INJECAO DE ARGAMASSA DE CIMENTO E AREIA,COM 450 A 500KG DE CIMENTO POR M3,INCLUSIVE FORNECIMENTO DOS MATERIAIS(CIMENTO,AREIA E AC</v>
          </cell>
          <cell r="C4992" t="str">
            <v>M</v>
          </cell>
        </row>
        <row r="4993">
          <cell r="A4993" t="str">
            <v>10.003.0056-0</v>
          </cell>
          <cell r="B4993" t="str">
            <v>ESTACA RAIZ COM DIAMETRO DE 16" PARA CARGA DE 120T,INJECAO DE ARGAMASSA DE CIMENTO E AREIA,COM 450 A 500KG DE CIMENTO POR M3,EXCLUSIVE FORNECIMENTO DOS MATERIAIS (CIMENTO,AREIA E</v>
          </cell>
          <cell r="C4993" t="str">
            <v>M</v>
          </cell>
        </row>
        <row r="4994">
          <cell r="A4994" t="str">
            <v>10.003.0080-0</v>
          </cell>
          <cell r="B4994" t="str">
            <v>ESTACA DE CONCRETO ARMADO,MOLDADA NO TERRENO,TIPO HELICE CONTINUA,DIAMETRO DE 400MM,CAPACIDADE DE CARGA DE 60T A 80T,INCLUSIVE FORNECIMENTO DOS MATERIAIS CONSIDERANDO O TRECHO CRAV</v>
          </cell>
          <cell r="C4994" t="str">
            <v>M</v>
          </cell>
        </row>
        <row r="4995">
          <cell r="A4995" t="str">
            <v>10.003.0082-0</v>
          </cell>
          <cell r="B4995" t="str">
            <v>ESTACA DE CONCRETO ARMADO,MOLDADA NO TERRENO,TIPO HELICE CONTINUA,DIAMETRO DE 500MM,CAPACIDADE DE CARGA DE 81T A 130T,INCLUSIVE FORNECIMENTO DOS MATERIAIS,CONSIDERANDO O TRECHO CRA</v>
          </cell>
          <cell r="C4995" t="str">
            <v>M</v>
          </cell>
        </row>
        <row r="4996">
          <cell r="A4996" t="str">
            <v>10.003.0084-0</v>
          </cell>
          <cell r="B4996" t="str">
            <v>ESTACA DE CONCRETO ARMADO,MOLDADA NO TERRENO,TIPO HELICE CONTINUA,DIAMETRO DE 600MM,CAPACIDADE DE CARGA DE 131T A 150T,INCLUSIVE FORNECIMENTO DOS MATERIAIS,CONSIDERANDOO TRECHO CRA</v>
          </cell>
          <cell r="C4996" t="str">
            <v>M</v>
          </cell>
        </row>
        <row r="4997">
          <cell r="A4997" t="str">
            <v>10.004.0130-0</v>
          </cell>
          <cell r="B4997" t="str">
            <v>ESTACA PRE-FABRICADA DE CONCRETO,MEDIDA A PARTIR DA COTA DEARRASAMENTO,EXCLUSIVE EMENDAS,CRAVACAO E TRANSPORTE DE BATE-ESTACAS,PARA CARGA DE TRABALHO DE COMPRESSAO AXIAL DE ATE 25</v>
          </cell>
          <cell r="C4997" t="str">
            <v>M</v>
          </cell>
        </row>
        <row r="4998">
          <cell r="A4998" t="str">
            <v>10.004.0135-0</v>
          </cell>
          <cell r="B4998" t="str">
            <v>ESTACA PRE-FABRICADA DE CONCRETO,MEDIDA A PARTIR DA COTA DEARRASAMENTO,EXCLUSIVE EMENDAS,CRAVACAO E TRANSPORTE DE BATE-ESTACAS,PARA CARGA DE TRABALHO DE COMPRESSAO AXIAL DE ATE 35</v>
          </cell>
          <cell r="C4998" t="str">
            <v>M</v>
          </cell>
        </row>
        <row r="4999">
          <cell r="A4999" t="str">
            <v>10.004.0140-0</v>
          </cell>
          <cell r="B4999" t="str">
            <v>ESTACA PRE-FABRICADA DE CONCRETO,MEDIDA A PARTIR DA COTA DEARRASAMENTO,EXCLUSIVE EMENDAS,CRAVACAO E TRANSPORTE DE BATE-ESTACAS,PARA CARGA DE TRABALHO DE COMPRESSAO AXIAL DE ATE 45</v>
          </cell>
          <cell r="C4999" t="str">
            <v>M</v>
          </cell>
        </row>
        <row r="5000">
          <cell r="A5000" t="str">
            <v>10.004.0145-0</v>
          </cell>
          <cell r="B5000" t="str">
            <v>ESTACA PRE-FABRICADA DE CONCRETO,MEDIDA A PARTIR DA COTA DEARRASAMENTO,EXCLUSIVE EMENDAS,CRAVACAO E TRANSPORTE DE BATE-ESTACAS,PARA CARGA DE TRABALHO DE COMPRESSAO AXIAL DE ATE 60</v>
          </cell>
          <cell r="C5000" t="str">
            <v>M</v>
          </cell>
        </row>
        <row r="5001">
          <cell r="A5001" t="str">
            <v>10.004.0149-0</v>
          </cell>
          <cell r="B5001" t="str">
            <v>ESTACA PRE-FABRICADA DE CONCRETO,MEDIDA A PARTIR DA COTA DEARRASAMENTO,EXCLUSIVE EMENDAS,CRAVACAO E TRANSPORTE DE BATE-ESTACAS,PARA CARGA DE TRABALHO DE COMPRESSAO AXIAL DE ATE 75</v>
          </cell>
          <cell r="C5001" t="str">
            <v>M</v>
          </cell>
        </row>
        <row r="5002">
          <cell r="A5002" t="str">
            <v>10.004.0165-0</v>
          </cell>
          <cell r="B5002" t="str">
            <v>ESTACA PRE-FABRICADA DE CONCRETO,MEDIDA A PARTIR DA COTA DEARRASAMENTO,EXCLUSIVE EMENDAS,CRAVACAO E TRANSPORTE DE BATE-ESTACAS,PARA CARGA DE TRABALHO DE COMPRESSAO AXIAL DE ATE 95</v>
          </cell>
          <cell r="C5002" t="str">
            <v>M</v>
          </cell>
        </row>
        <row r="5003">
          <cell r="A5003" t="str">
            <v>10.004.0170-0</v>
          </cell>
          <cell r="B5003" t="str">
            <v>ESTACA PRE-FABRICADA DE CONCRETO,MEDIDA A PARTIR DA COTA DEARRASAMENTO,EXCLUSIVE EMENDAS,CRAVACAO E TRANSPORTE DE BATE-ESTACAS,PARA CARGA DE TRABALHO DE COMPRESSAO AXIAL DE ATE 13</v>
          </cell>
          <cell r="C5003" t="str">
            <v>M</v>
          </cell>
        </row>
        <row r="5004">
          <cell r="A5004" t="str">
            <v>10.004.0175-0</v>
          </cell>
          <cell r="B5004" t="str">
            <v>ESTACA PRE-FABRICADA DE CONCRETO,MEDIDA A PARTIR DA COTA DEARRASAMENTO,EXCLUSIVE EMENDAS,CRAVACAO E TRANSPORTE DE BATE-ESTACAS,PARA CARGA DE TRABALHO DE COMPRESSAO AXIAL DE ATE 17</v>
          </cell>
          <cell r="C5004" t="str">
            <v>M</v>
          </cell>
        </row>
        <row r="5005">
          <cell r="A5005" t="str">
            <v>10.004.0180-0</v>
          </cell>
          <cell r="B5005" t="str">
            <v>ESTACA PRE-MOLDADA DE CONCRETO ARMADO,CENTRIFUGADA,MEDIDA APARTIR DA COTA DE ARRASAMENTO,EXCLUSIVE EMENDAS,CRAVACAO E TRANSPORTE DO BATE-ESTACAS,D=26CM,PARA CARGA DE TRABALHO DE C</v>
          </cell>
          <cell r="C5005" t="str">
            <v>M</v>
          </cell>
        </row>
        <row r="5006">
          <cell r="A5006" t="str">
            <v>10.004.0181-0</v>
          </cell>
          <cell r="B5006" t="str">
            <v>ESTACA PRE-MOLDADA DE CONCRETO ARMADO,CENTRIFUGADA,MEDIDA APARTIR DA COTA DE ARRASAMENTO,EXCLUSIVE EMENDAS,CRAVACAO E TRANSPORTE DE BATE-ESTACAS,D=33CM,PARA CARGA DE TRABALHO DE C</v>
          </cell>
          <cell r="C5006" t="str">
            <v>M</v>
          </cell>
        </row>
        <row r="5007">
          <cell r="A5007" t="str">
            <v>10.004.0182-0</v>
          </cell>
          <cell r="B5007" t="str">
            <v>ESTACA PRE-MOLDADA DE CONCRETO ARMADO,CENTRIFUGADA,MEDIDA APARTIR DA COTA DE ARRASAMENTO,EXCLUSIVE EMENDAS,CRAVACAO E TRANSPORTE DO BATE-ESTACAS,D=38CM,PARA CARGA DE TRABALHO DE C</v>
          </cell>
          <cell r="C5007" t="str">
            <v>M</v>
          </cell>
        </row>
        <row r="5008">
          <cell r="A5008" t="str">
            <v>10.004.0183-0</v>
          </cell>
          <cell r="B5008" t="str">
            <v>ESTACA PRE-MOLDADA DE CONCRETO ARMADO,CENTRIFUGADA,MEDIDA APARTIR DA COTA DE ARRASAMENTO,EXCLUSIVE EMENDAS,CRAVACAO E TRANSPORTE DE BATE-ESTACAS,D=42CM,PARA CARGA DE TRABALHO DE C</v>
          </cell>
          <cell r="C5008" t="str">
            <v>M</v>
          </cell>
        </row>
        <row r="5009">
          <cell r="A5009" t="str">
            <v>10.004.0184-0</v>
          </cell>
          <cell r="B5009" t="str">
            <v>ESTACA PRE-MOLDADA DE CONCRETO ARMADO,CENTRIFUGADA,MEDIDA APARTIR DA COTA DE ARRASAMENTO,EXCLUSIVE EMENDAS,CRAVACAO E TRANSPORTE DE BATE-ESTACAS,D=50CM,PARA CARGA DE TRABALHO DE C</v>
          </cell>
          <cell r="C5009" t="str">
            <v>M</v>
          </cell>
        </row>
        <row r="5010">
          <cell r="A5010" t="str">
            <v>10.004.0185-0</v>
          </cell>
          <cell r="B5010" t="str">
            <v>ESTACA PRE-MOLDADA DE CONCRETO ARMADO,CENTRIFUGADA,MEDIDA APARTIR DA COTA DE ARRASAMENTO,EXCLUSIVE EMENDAS,CRAVACAO E TRANSPORTE DE BATE-ESTACAS,D=60CM,PARA CARGA DE TRABALHO DE C</v>
          </cell>
          <cell r="C5010" t="str">
            <v>M</v>
          </cell>
        </row>
        <row r="5011">
          <cell r="A5011" t="str">
            <v>10.004.0186-0</v>
          </cell>
          <cell r="B5011" t="str">
            <v>ESTACA PRE-MOLDADA DE CONCRETO ARMADO,CENTRIFUGADA,MEDIDA APARTIR DA COTA DE ARRASAMENTO,EXCLUSIVE EMENDAS,CRAVACAO E TRANSPORTE DO BATE-ESTACAS,D=70CM,PARA CARGA DE TRABALHO DE C</v>
          </cell>
          <cell r="C5011" t="str">
            <v>M</v>
          </cell>
        </row>
        <row r="5012">
          <cell r="A5012" t="str">
            <v>10.004.0187-0</v>
          </cell>
          <cell r="B5012" t="str">
            <v>ESTACA PRE-MOLDADA DE CONCRETO ARMADO,CENTRIFUGADA,MEDIDA APARTIR DA COTA DE ARRASAMENTO,EXCLUSIVE EMENDAS,CRAVACAO E TRANSPORTE DO BATE-ESTACAS,D=80CM,PARA CARGA DE TRABALHO DE C</v>
          </cell>
          <cell r="C5012" t="str">
            <v>M</v>
          </cell>
        </row>
        <row r="5013">
          <cell r="A5013" t="str">
            <v>10.004.0200-0</v>
          </cell>
          <cell r="B5013" t="str">
            <v>CRAVACAO DE ESTACA PRE-FABRICADA DE CONCRETO,INCLUSIVE BATE-ESTACAS (VIDE TRANSPORTE NA FAMILIA 04.025),MEDIDA A PARTIRDO NIVEL DE OPERACAO DO BATE-ESTACAS PARA CARGA DE TRABALHO</v>
          </cell>
          <cell r="C5013" t="str">
            <v>M</v>
          </cell>
        </row>
        <row r="5014">
          <cell r="A5014" t="str">
            <v>10.004.0205-0</v>
          </cell>
          <cell r="B5014" t="str">
            <v>CRAVACAO DE ESTACA PRE-FABRICADA DE CONCRETO,INCLUSIVE BATE-ESTACAS (VIDE TRANSPORTE NA FAMILIA 04.025),MEDIDA A PARTIRDO NIVEL DE OPERACAO DO BATE-ESTACAS PARA CARGA DE TRABALHO</v>
          </cell>
          <cell r="C5014" t="str">
            <v>M</v>
          </cell>
        </row>
        <row r="5015">
          <cell r="A5015" t="str">
            <v>10.004.0210-0</v>
          </cell>
          <cell r="B5015" t="str">
            <v>CRAVACAO DE ESTACAS PRE-FABRICADAS DE CONCRETO,INCLUSIVE BATE-ESTACA(VIBE TRANSPORTE NA FAMILIA 04.025),MEDIDA A PARTIRDO NIVEL DE OPERACAO DO BATE-ESTACAS PARA CARGA DE TRABALHO</v>
          </cell>
          <cell r="C5015" t="str">
            <v>M</v>
          </cell>
        </row>
        <row r="5016">
          <cell r="A5016" t="str">
            <v>10.004.0215-0</v>
          </cell>
          <cell r="B5016" t="str">
            <v>CRAVACAO DE ESTACA PRE-FABRICADA DE CONCRETO,INCLUSIVE BATE-ESTACAS (VIDE TRANSPORTE NA FAMILIA 04.025),MEDIDA A PARTIRDO NIVEL DE OPERACAO DO BATE-ESTACAS PARA CARGA DE TRABALHO</v>
          </cell>
          <cell r="C5016" t="str">
            <v>M</v>
          </cell>
        </row>
        <row r="5017">
          <cell r="A5017" t="str">
            <v>10.004.0220-0</v>
          </cell>
          <cell r="B5017" t="str">
            <v>CRAVACAO DE ESTACA PRE-FABRICADA DE CONCRETO,INCLUSIVE BATE-ESTACAS (VIDE TRANSPORTE NA FAMILIA 04.025),MEDIDA A PARTIRDO NIVEL DE OPERACAO DO BATE-ESTACAS PARA CARGA DE TRABALHO</v>
          </cell>
          <cell r="C5017" t="str">
            <v>M</v>
          </cell>
        </row>
        <row r="5018">
          <cell r="A5018" t="str">
            <v>10.004.0225-0</v>
          </cell>
          <cell r="B5018" t="str">
            <v>CRAVACAO DE ESTACA PRE-FABRICADA DE CONCRETO,INCLUSIVE BATE-ESTACAS (VIDE TRANSPORTE NA FAMILIA 04.025),MEDIDA A PARTIRDO NIVEL DE OPERACAO DO BATE-ESTACAS PARA CARGA DE TRABALHO</v>
          </cell>
          <cell r="C5018" t="str">
            <v>M</v>
          </cell>
        </row>
        <row r="5019">
          <cell r="A5019" t="str">
            <v>10.004.0230-0</v>
          </cell>
          <cell r="B5019" t="str">
            <v>CRAVACAO DE ESTACA PRE-FABRICADA DE CONCRETO,INCLUSIVE BATE-ESTACAS (VIDE TRANSPORTE NA FAMILIA 04.025),MEDIDA A PARTIRDO NIVEL DE OPERACAO DO BATE-ESTACAS PARA CARGA DE TRABALHO</v>
          </cell>
          <cell r="C5019" t="str">
            <v>M</v>
          </cell>
        </row>
        <row r="5020">
          <cell r="A5020" t="str">
            <v>10.004.0235-0</v>
          </cell>
          <cell r="B5020" t="str">
            <v>CRAVACAO DE ESTACA PRE-FABRICADA DE CONCRETO,INCLUSIVE BATE-ESTACAS (VIDE TRANSPORTE NA FAMILIA 04.025),MEDIDA A PARTIRDO NIVEL DE OPERACAO DO BATE-ESTACAS PARA CARGA DE TRABALHO</v>
          </cell>
          <cell r="C5020" t="str">
            <v>M</v>
          </cell>
        </row>
        <row r="5021">
          <cell r="A5021" t="str">
            <v>10.004.0260-0</v>
          </cell>
          <cell r="B5021" t="str">
            <v>EMENDA METALICA EM ESTACA PRE-FABRICADA,PARA CARGA DE TRABALHO DE COMPRESSAO AXIAL DE ATE 250KN(25TF)</v>
          </cell>
          <cell r="C5021" t="str">
            <v>UN</v>
          </cell>
        </row>
        <row r="5022">
          <cell r="A5022" t="str">
            <v>10.004.0265-0</v>
          </cell>
          <cell r="B5022" t="str">
            <v>EMENDA METALICA EM ESTACA PRE-FABRICADA,PARA CARGA DE TRABALHO DE COMPRESSAO AXIAL DE ATE 350KN(35TF)</v>
          </cell>
          <cell r="C5022" t="str">
            <v>UN</v>
          </cell>
        </row>
        <row r="5023">
          <cell r="A5023" t="str">
            <v>10.004.0270-0</v>
          </cell>
          <cell r="B5023" t="str">
            <v>EMENDA METALICA EM ESTACA PRE-FABRICADA,PARA CARGA DE TRABALHO DE COMPRESSAO AXIAL DE ATE 450KN(45TF)</v>
          </cell>
          <cell r="C5023" t="str">
            <v>UN</v>
          </cell>
        </row>
        <row r="5024">
          <cell r="A5024" t="str">
            <v>10.004.0275-0</v>
          </cell>
          <cell r="B5024" t="str">
            <v>EMENDA METALICA EM ESTACA PRE-FABRICADA,PARA CARGA DE TRABALHO DE COMPRESSAO AXIAL DE ATE 600KN(60TF)</v>
          </cell>
          <cell r="C5024" t="str">
            <v>UN</v>
          </cell>
        </row>
        <row r="5025">
          <cell r="A5025" t="str">
            <v>10.004.0280-0</v>
          </cell>
          <cell r="B5025" t="str">
            <v>EMENDA METALICA EM ESTACA PRE-FABRICADA,PARA CARGA DE TRABALHO DE COMPRESSAO AXIAL DE ATE 750KN(75TF)</v>
          </cell>
          <cell r="C5025" t="str">
            <v>UN</v>
          </cell>
        </row>
        <row r="5026">
          <cell r="A5026" t="str">
            <v>10.004.0285-0</v>
          </cell>
          <cell r="B5026" t="str">
            <v>EMENDA METALICA EM ESTACA PRE-FABRICADA,PARA CARGA DE TRABALHO DE COMPRESSAO AXIAL DE ATE 950KN(95TF)</v>
          </cell>
          <cell r="C5026" t="str">
            <v>UN</v>
          </cell>
        </row>
        <row r="5027">
          <cell r="A5027" t="str">
            <v>10.004.0290-0</v>
          </cell>
          <cell r="B5027" t="str">
            <v>EMENDA METALICA EM ESTACA PRE-FABRICADA,PARA CARGA DE TRABALHO DE COMPRESSAO AXIAL DE ATE 1300KN(130TF)</v>
          </cell>
          <cell r="C5027" t="str">
            <v>UN</v>
          </cell>
        </row>
        <row r="5028">
          <cell r="A5028" t="str">
            <v>10.004.0295-0</v>
          </cell>
          <cell r="B5028" t="str">
            <v>EMENDA METALICA EM ESTACA PRE-FABRICADA,PARA CARGA DE TRABALHO DE COMPRESSAO AXIAL DE ATE 1700KN(170TF)</v>
          </cell>
          <cell r="C5028" t="str">
            <v>UN</v>
          </cell>
        </row>
        <row r="5029">
          <cell r="A5029" t="str">
            <v>10.005.0002-0</v>
          </cell>
          <cell r="B5029" t="str">
            <v>ESTACA DE CONCRETO ARMADO,MOLDADA NO TERRENO,TIPO "FRANKI STANDARD",COM DIAMETRO DE 350MM,PROFUNDIDADE ATE 16,00M,CAPACIDADE MEDIA DE CARGA IGUAL A 55T,INCLUSIVE FORNECIMENTO DOS M</v>
          </cell>
          <cell r="C5029" t="str">
            <v>M</v>
          </cell>
        </row>
        <row r="5030">
          <cell r="A5030" t="str">
            <v>10.005.0003-1</v>
          </cell>
          <cell r="B5030" t="str">
            <v>ESTACA DE CONCRETO ARMADO,MOLDADA NO TERRENO,TIPO "FRANKI STANDARD",COM DIAMETRO DE 400MM,PROFUNDIDADE ATE 16,00M,CAPACIDADE MEDIA DE CARGA IGUAL A 70T,INCLUSIVE FORNECIMENTO DOS M</v>
          </cell>
          <cell r="C5030" t="str">
            <v>M</v>
          </cell>
        </row>
        <row r="5031">
          <cell r="A5031" t="str">
            <v>10.005.0004-0</v>
          </cell>
          <cell r="B5031" t="str">
            <v>ESTACA DE CONCRETO ARMADO,MOLDADA NO TERRENO,TIPO "FRANKI STANDARD",COM DIAMETRO DE 450MM,PROFUNDIDADE ATE 16,00M,CAPACIDADE MEDIA DE CARGA IGUAL A 100T,INCLUSIVE FORNECIMENTO DOS</v>
          </cell>
          <cell r="C5031" t="str">
            <v>M</v>
          </cell>
        </row>
        <row r="5032">
          <cell r="A5032" t="str">
            <v>10.005.0005-0</v>
          </cell>
          <cell r="B5032" t="str">
            <v>ESTACA DE CONCRETO ARMADO,MOLDADA NO TERRENO,TIPO "FRANKI STANDARD",COM DIAMETRO DE 520MM,PROFUNDIDADE ATE 16,00M,CAPACIDADE MEDIA DE CARGA IGUAL A 130T,INCLUSIVE FORNECIMENTO DOS</v>
          </cell>
          <cell r="C5032" t="str">
            <v>M</v>
          </cell>
        </row>
        <row r="5033">
          <cell r="A5033" t="str">
            <v>10.005.0006-0</v>
          </cell>
          <cell r="B5033" t="str">
            <v>ESTACA DE CONCRETO ARMADO,MOLDADA NO TERRENO,TIPO "FRANKI STANDARD",COM DIAMETRO DE 600MM,PROFUNDIDADE ATE 16,00M,CAPACICIDADE MEDIA DE CARGA IGUAL A 170T,INCLUSIVE FORNECIMENTO DO</v>
          </cell>
          <cell r="C5033" t="str">
            <v>M</v>
          </cell>
        </row>
        <row r="5034">
          <cell r="A5034" t="str">
            <v>10.005.0022-0</v>
          </cell>
          <cell r="B5034" t="str">
            <v>ESTACA DE CONCRETO ARMADO,MOLDADA NO TERRENO,TIPO "FRANKI STANDARD",COM DIAMETRO DE 350MM,PROFUNDIDADE ACIMA DE 16,00M EATE 18,00M,CAPACIDADE MEDIA DE CARGA IGUAL A 55T,INCLUSIVE</v>
          </cell>
          <cell r="C5034" t="str">
            <v>M</v>
          </cell>
        </row>
        <row r="5035">
          <cell r="A5035" t="str">
            <v>10.005.0023-1</v>
          </cell>
          <cell r="B5035" t="str">
            <v>ESTACA DE CONCRETO ARMADO,MOLDADA NO TERRENO,TIPO "FRANKI STANDARD",COM DIAMETRO DE 400MM,PROFUNDIDADE ACIMA DE 16,00M EATE 23,00M,CAPACIDADE MEDIA DE CARGA IGUAL A 70T,INCLUSIVE</v>
          </cell>
          <cell r="C5035" t="str">
            <v>M</v>
          </cell>
        </row>
        <row r="5036">
          <cell r="A5036" t="str">
            <v>10.005.0024-0</v>
          </cell>
          <cell r="B5036" t="str">
            <v>ESTACA DE CONCRETO ARMADO,MOLDADA NO TERRENO,TIPO "FRANKI STANDARD",COM DIAMETRO DE 450MM,PROFUNDIDADE ACIMA DE 16,00M EATE 27,00M,CAPACIDADE MEDIA DE CARGA IGUAL A 100T,INCLUSIVE</v>
          </cell>
          <cell r="C5036" t="str">
            <v>M</v>
          </cell>
        </row>
        <row r="5037">
          <cell r="A5037" t="str">
            <v>10.005.0025-0</v>
          </cell>
          <cell r="B5037" t="str">
            <v>ESTACA DE CONCRETO ARMADO,MOLDADA NO TERRENO,TIPO "FRANKI STANDARD",COM DIAMETRO DE 520MM,PROFUNDIDADE ACIMA DE 16,00M EATE 35,00M,CAPACIDADE MEDIA DE CARGA IGUAL A 130T,INCLUSIVE</v>
          </cell>
          <cell r="C5037" t="str">
            <v>M</v>
          </cell>
        </row>
        <row r="5038">
          <cell r="A5038" t="str">
            <v>10.005.0026-0</v>
          </cell>
          <cell r="B5038" t="str">
            <v>ESTACA DE CONCRETO ARMADO,MOLDADA NO TERRENO,TIPO "FRANKI STANDARD",COM DIAMETRO DE 600MM,PROFUNDIDADE ACIMA DE 16,00M EATE 35,00M,CAPACIDADE MEDIA DE CARGA IGUAL A 170T,INCLUSIVE</v>
          </cell>
          <cell r="C5038" t="str">
            <v>M</v>
          </cell>
        </row>
        <row r="5039">
          <cell r="A5039" t="str">
            <v>10.005.0030-0</v>
          </cell>
          <cell r="B5039" t="str">
            <v>TRECHO CRAVADO,MAS NAO CONCRETADO(SITUADO ACIMA DA COTA DE ARRASAMENTO),DE TUBULACAO NECESSARIA PARA EXECUCAO DE ESTACAMOLDADA NO TERRENO,TIPO "FRANKI",COM DIAMETRO DE 350MM</v>
          </cell>
          <cell r="C5039" t="str">
            <v>M</v>
          </cell>
        </row>
        <row r="5040">
          <cell r="A5040" t="str">
            <v>10.005.0031-0</v>
          </cell>
          <cell r="B5040" t="str">
            <v>TRECHO CRAVADO,MAS NAO CONCRETADO(SITUADO ACIMA DA COTA DE ARRASAMENTO),DE TUBULACAO NECESSARIA PARA EXECUCAO DE ESTACAMOLDADA NO TERRENO,TIPO "FRANKI",COM DIAMETRO DE 400MM</v>
          </cell>
          <cell r="C5040" t="str">
            <v>M</v>
          </cell>
        </row>
        <row r="5041">
          <cell r="A5041" t="str">
            <v>10.005.0032-0</v>
          </cell>
          <cell r="B5041" t="str">
            <v>TRECHO CRAVADO,MAS NAO CONCRETADO(SITUADO ACIMA DA COTA DE ARRASAMENTO),DE TUBULACAO NECESSARIA PARA EXECUCAO DE ESTACAMOLDADA NO TERRENO,TIPO "FRANKI",COM DIAMETRO DE 450MM</v>
          </cell>
          <cell r="C5041" t="str">
            <v>M</v>
          </cell>
        </row>
        <row r="5042">
          <cell r="A5042" t="str">
            <v>10.005.0033-0</v>
          </cell>
          <cell r="B5042" t="str">
            <v>TRECHO CRAVADO,MAS NAO CONCRETADO(SITUADO ACIMA DA COTA DE ARRASAMENTO),DE TUBULACAO NECESSARIA PARA EXECUCAO DE ESTACAMOLDADA NO TERRENO,TIPO "FRANKI",COM DIAMETRO DE 520MM</v>
          </cell>
          <cell r="C5042" t="str">
            <v>M</v>
          </cell>
        </row>
        <row r="5043">
          <cell r="A5043" t="str">
            <v>10.005.0034-0</v>
          </cell>
          <cell r="B5043" t="str">
            <v>TRECHO CRAVADO,MAS NAO CONCRETADO(SITUADO ACIMA DA COTA DE ARRASAMENTO),DE TUBULACAO NECESSARIA PARA EXECUCAO DE ESTACAMOLDADA NO TERRENO,TIPO "FRANKI",COM DIAMETRO DE 600MM</v>
          </cell>
          <cell r="C5043" t="str">
            <v>M</v>
          </cell>
        </row>
        <row r="5044">
          <cell r="A5044" t="str">
            <v>10.005.0050-1</v>
          </cell>
          <cell r="B5044" t="str">
            <v>BULBO DE ALARGAMENTO PARA ESTACA TIPO "FRANKI",DIAMETRO DE 350MM(ATE 270L)</v>
          </cell>
          <cell r="C5044" t="str">
            <v>UN</v>
          </cell>
        </row>
        <row r="5045">
          <cell r="A5045" t="str">
            <v>10.005.0052-0</v>
          </cell>
          <cell r="B5045" t="str">
            <v>BULBO DE ALARGAMENTO PARA ESTACA TIPO "FRANKI",DIAMETRO DE 400MM(ATE 360L)</v>
          </cell>
          <cell r="C5045" t="str">
            <v>UN</v>
          </cell>
        </row>
        <row r="5046">
          <cell r="A5046" t="str">
            <v>10.005.0055-0</v>
          </cell>
          <cell r="B5046" t="str">
            <v>BULBO DE ALARGAMENTO PARA ESTACA TIPO "FRANKI",DIAMETRO DE 450MM(ATE 450L)</v>
          </cell>
          <cell r="C5046" t="str">
            <v>UN</v>
          </cell>
        </row>
        <row r="5047">
          <cell r="A5047" t="str">
            <v>10.005.0057-0</v>
          </cell>
          <cell r="B5047" t="str">
            <v>BULBO DE ALARGAMENTO PARA ESTACA TIPO "FRANKI",DIAMETRO DE 520MM(ATE 600L)</v>
          </cell>
          <cell r="C5047" t="str">
            <v>UN</v>
          </cell>
        </row>
        <row r="5048">
          <cell r="A5048" t="str">
            <v>10.005.0060-0</v>
          </cell>
          <cell r="B5048" t="str">
            <v>BULBO DE ALARGAMENTO PARA ESTACA TIPO "FRANKI",DIAMETRO DE 600MM(ATE 750L)</v>
          </cell>
          <cell r="C5048" t="str">
            <v>UN</v>
          </cell>
        </row>
        <row r="5049">
          <cell r="A5049" t="str">
            <v>10.005.0500-0</v>
          </cell>
          <cell r="B5049" t="str">
            <v>UNIDADE DE REF. P/SERV. DE FUNDACAO EM CONCR.</v>
          </cell>
          <cell r="C5049" t="str">
            <v>UR</v>
          </cell>
        </row>
        <row r="5050">
          <cell r="A5050" t="str">
            <v>10.006.0006-0</v>
          </cell>
          <cell r="B5050" t="str">
            <v>ESTACA(MISTA,TUBADA)DE CONCRETO,DIAMETRO DE 417MM,MOLDADA EMTUBO DE ACO QUE PERMANECE INCORPORADO,EXECUTADA "IN SITU" COM AUXILIO DE CRAVACAO PRELIMINAR DE TUBO EXTERIOR TIPO "FRA</v>
          </cell>
          <cell r="C5050" t="str">
            <v>M</v>
          </cell>
        </row>
        <row r="5051">
          <cell r="A5051" t="str">
            <v>10.006.0007-0</v>
          </cell>
          <cell r="B5051" t="str">
            <v>ESTACA (MISTA,TUBULADA) DE CONCRETO,DIAMETRO DE 487MM,MOLDADD EM TUBO DE ACO QUE PERMANECE INCORPORADO,EXECUTADA "IN SITU" COM AUXILIO DE CRAVACAO PRELIMINAR DE TUBO EXTERIOR TIPO</v>
          </cell>
          <cell r="C5051" t="str">
            <v>M</v>
          </cell>
        </row>
        <row r="5052">
          <cell r="A5052" t="str">
            <v>10.006.0010-0</v>
          </cell>
          <cell r="B5052" t="str">
            <v>TUBULAO DE CONCRETO COM CAMISA DE ACO INCORPORADA DE 1/4",TENDO 0,80M DE DIAMETRO E O PLANO INFERIOR DA BASE ATE 10,00MDA COTA DE ARRASAMENTO,A CEU ABERTO EM TERRENO DE 1ª CATEGOR</v>
          </cell>
          <cell r="C5052" t="str">
            <v>M</v>
          </cell>
        </row>
        <row r="5053">
          <cell r="A5053" t="str">
            <v>10.006.0011-0</v>
          </cell>
          <cell r="B5053" t="str">
            <v>TUBULAO DE CONCRETO COM CAMISA DE ACO INCORPORADA DE 1/4",TENDO 1,00M DE DIAMETRO E O PLANO INFERIOR DA BASE ATE 10,00MDA COTA DE ARRASAMENTO,A CEU ABERTO EM TERRENO DE 1ª CATEGOR</v>
          </cell>
          <cell r="C5053" t="str">
            <v>M</v>
          </cell>
        </row>
        <row r="5054">
          <cell r="A5054" t="str">
            <v>10.006.0012-0</v>
          </cell>
          <cell r="B5054" t="str">
            <v>TUBULAO DE CONCRETO COM CAMISA DE ACO INCORPORADA DE 1/4",TENDO 1,25M DE DIAMETRO E O PLANO INFERIOR DA BASE ATE 10,00MDA COTA DE ARRASAMENTO,A CEU ABERTO EM TERRENO DE 1ª CATEGOR</v>
          </cell>
          <cell r="C5054" t="str">
            <v>M</v>
          </cell>
        </row>
        <row r="5055">
          <cell r="A5055" t="str">
            <v>10.006.0013-0</v>
          </cell>
          <cell r="B5055" t="str">
            <v>TUBULAO DE CONCRETO COM CAMISA DE CHAPA DE 3/8" DE ESPESSURA,TENDO 1,50M DE DIAMETRO E O PLANO INFERIOR DA BASE ATE 10MDA COTA DE ARRASAMENTO,A CEU ABERTO EM TERRENO DE 1ª CATEGOR</v>
          </cell>
          <cell r="C5055" t="str">
            <v>M</v>
          </cell>
        </row>
        <row r="5056">
          <cell r="A5056" t="str">
            <v>10.006.0020-1</v>
          </cell>
          <cell r="B5056" t="str">
            <v>ESCAVACAO DE FUSTE DE TUBULAO DE CONCRETO COM CAMISA DE ACOINCORPORADA,DIAMETRO DE 0,80M E O PLANO INFERIOR DA BASE ATE10,00M DA COTA DE ARRASAMENTO,A CEU ABERTO EM MATERIAL DE 1ª</v>
          </cell>
          <cell r="C5056" t="str">
            <v>M</v>
          </cell>
        </row>
        <row r="5057">
          <cell r="A5057" t="str">
            <v>10.006.0021-0</v>
          </cell>
          <cell r="B5057" t="str">
            <v>ESCAVACAO DE FUSTE DE TUBULAO DE CONCRETO COM CAMISA DE ACOINCORPORADA,DIAMETRO DE 0,80M E O PLANO INFERIOR DA BASE ATE10,00M DA COTA DE ARRASAMENTO,A CEU ABERTO EM MATERIAL DE 2ª</v>
          </cell>
          <cell r="C5057" t="str">
            <v>M</v>
          </cell>
        </row>
        <row r="5058">
          <cell r="A5058" t="str">
            <v>10.006.0022-0</v>
          </cell>
          <cell r="B5058" t="str">
            <v>ESCAVACAO DE FUSTE DE TUBULAO DE CONCRETO COM CAMISA DE ACOINCORPORADA,DIAMETRO DE 0,80M E O PLANO INFERIOR DA BASE ATE10,00M DA COTA DE ARRASAMENTO,A CEU ABERTO EM MATERIAL DE 3ª</v>
          </cell>
          <cell r="C5058" t="str">
            <v>M</v>
          </cell>
        </row>
        <row r="5059">
          <cell r="A5059" t="str">
            <v>10.006.0023-0</v>
          </cell>
          <cell r="B5059" t="str">
            <v>ESCAVACAO DE FUSTE DE TUBULAO DE CONCRETO COM CAMISA DE ACOINCORPORADA,DIAMETRO DE 0,80M E O PLANO INFERIOR DA BASE ENTRE 10,00 E 20,00M(TRECHO EXCEDENTE A 10,00M)DA COTA DE ARRAS</v>
          </cell>
          <cell r="C5059" t="str">
            <v>M</v>
          </cell>
        </row>
        <row r="5060">
          <cell r="A5060" t="str">
            <v>10.006.0024-0</v>
          </cell>
          <cell r="B5060" t="str">
            <v>ESCAVACAO DE FUSTE DE TUBULAO DE CONCRETO COM CAMISA DE ACOINCORPORADA,DIAMETRO DE 0,80M E O PLANO INFERIOR DA BASE ENTRE 10,00 E 20,00M(TRECHO EXCEDENTE A 10,00M)DA COTA DE ARRAS</v>
          </cell>
          <cell r="C5060" t="str">
            <v>M</v>
          </cell>
        </row>
        <row r="5061">
          <cell r="A5061" t="str">
            <v>10.006.0025-0</v>
          </cell>
          <cell r="B5061" t="str">
            <v>ESCAVACAO DE FUSTE DE TUBULAO DE CONCRETO COM CAMISA DE ACOINCORPORADA,DIAMETRO DE 0,80M E O PLANO INFERIOR DA BASE ENTRE 10,00 E 20,00M(TRECHO EXCEDENTE A 10,00M)DA COTA DE ARRAS</v>
          </cell>
          <cell r="C5061" t="str">
            <v>M</v>
          </cell>
        </row>
        <row r="5062">
          <cell r="A5062" t="str">
            <v>10.006.0030-1</v>
          </cell>
          <cell r="B5062" t="str">
            <v>ESCAVACAO DE FUSTE DE TUBULAO DE CONCRETO COM CAMISA DE ACOINCORPORADA,DIAMETRO DE 1,00M E O PLANO INFERIOR DA BASE ATE10,00M DA COTA DE ARRASAMENTO,A CEU ABERTO EM MATERIAL DE 1ª</v>
          </cell>
          <cell r="C5062" t="str">
            <v>M</v>
          </cell>
        </row>
        <row r="5063">
          <cell r="A5063" t="str">
            <v>10.006.0031-0</v>
          </cell>
          <cell r="B5063" t="str">
            <v>ESCAVACAO DE FUSTE DE TUBULAO DE CONCRETO COM CAMISA DE ACOINCORPORADA,DIAMETRO DE 1,00M E O PLANO INFERIOR DA BASE ATE10,00M DA COTA DE ARRASAMENTO,A CEU ABERTO EM MATERIAL DE 2ª</v>
          </cell>
          <cell r="C5063" t="str">
            <v>M</v>
          </cell>
        </row>
        <row r="5064">
          <cell r="A5064" t="str">
            <v>10.006.0032-0</v>
          </cell>
          <cell r="B5064" t="str">
            <v>ESCAVACAO DE FUSTE DE TUBULAO DE CONCRETO COM CAMISA DE ACOINCORPORADA,DIAMETRO DE 1,00M E O PLANO INFERIOR DA BASE ATE10,00M DA COTA DE ARRASAMENTO,A CEU ABERTO EM MATERIAL DE 3ª</v>
          </cell>
          <cell r="C5064" t="str">
            <v>M</v>
          </cell>
        </row>
        <row r="5065">
          <cell r="A5065" t="str">
            <v>10.006.0033-0</v>
          </cell>
          <cell r="B5065" t="str">
            <v>ESCAVACAO DE FUSTE DE TUBULAO DE CONCRETO COM CAMISA DE ACOINCORPORADA,DIAMETRO DE 1,00M E O PLANO INFERIOR DA BASE ENTRE 10,00M E 20,00M(TRECHO EXCEDENTE A 10,00M)DA COTA DE ARRA</v>
          </cell>
          <cell r="C5065" t="str">
            <v>M</v>
          </cell>
        </row>
        <row r="5066">
          <cell r="A5066" t="str">
            <v>10.006.0034-0</v>
          </cell>
          <cell r="B5066" t="str">
            <v>ESCAVACAO DE FUSTE DE TUBULAO DE CONCRETO COM CAMISA DE ACOINCORPORADA,DIAMETRO DE 1,00M E O PLANO INFERIOR DA BASE ENTRE 10,00M E 20,00M(TRECHO EXCEDENTE A 10,00M)DA COTA DE ARRA</v>
          </cell>
          <cell r="C5066" t="str">
            <v>M</v>
          </cell>
        </row>
        <row r="5067">
          <cell r="A5067" t="str">
            <v>10.006.0035-0</v>
          </cell>
          <cell r="B5067" t="str">
            <v>ESCAVACAO DE FUSTE DE TUBULAO DE CONCRETO COM CAMISA DE ACOINCORPORADA,DIAMETRO DE 1,00M E O PLANO INFERIOR DA BASE ENTRE 10,00M E 20,00(TRECHO EXCEDENTE A 10,00M)DA COTA DE ARRAS</v>
          </cell>
          <cell r="C5067" t="str">
            <v>M</v>
          </cell>
        </row>
        <row r="5068">
          <cell r="A5068" t="str">
            <v>10.006.0040-1</v>
          </cell>
          <cell r="B5068" t="str">
            <v>ESCAVACAO DE FUSTE DE TUBULAO DE CONCRETO COM CAMISA DE ACOINCORPORADA,DIAMETRO DE 1,25M E O PLANO INFERIOR DA BASE ATE10,00M DA CONTA DE ARRASAMENTO,A CEU ABERTO EM MATERIAL DE 1</v>
          </cell>
          <cell r="C5068" t="str">
            <v>M</v>
          </cell>
        </row>
        <row r="5069">
          <cell r="A5069" t="str">
            <v>10.006.0041-0</v>
          </cell>
          <cell r="B5069" t="str">
            <v>ESCAVACAO DE FUSTE DE TUBULAO DE CONCRETO COM CAMISA DE ACOINCORPORADA,DIAMETRO DE 1,25M E O PLANO INFERIOR DA BASE ATE10,00M DA COTA DE ARRASAMENTO,A CEU ABERTO EM MATERIAL DE 2ª</v>
          </cell>
          <cell r="C5069" t="str">
            <v>M</v>
          </cell>
        </row>
        <row r="5070">
          <cell r="A5070" t="str">
            <v>10.006.0042-0</v>
          </cell>
          <cell r="B5070" t="str">
            <v>ESCAVACAO DE FUSTE DE TUBULAO DE CONCRETO COM CAMISA DE ACOINCORPORADA,DIAMETRO DE 1,25M E O PLANO INFERIOR DA BASE ATE10,00M DA COTA DE ARRASAMENTO,A CEU ABERTO EM MATERIAL DE 3ª</v>
          </cell>
          <cell r="C5070" t="str">
            <v>M</v>
          </cell>
        </row>
        <row r="5071">
          <cell r="A5071" t="str">
            <v>10.006.0043-0</v>
          </cell>
          <cell r="B5071" t="str">
            <v>ESCAVACAO DE FUSTE DE TUBULAO DE CONCRETO COM CAMISA DE ACOINCORPORADA,DIAMETRO DE 1,25M E O PLANO INFERIOR DA BASE ENTRE 10,00M E 20,00M(TRECHO EXCEDENTE A 10,00M)DA COTA DE ARRA</v>
          </cell>
          <cell r="C5071" t="str">
            <v>M</v>
          </cell>
        </row>
        <row r="5072">
          <cell r="A5072" t="str">
            <v>10.006.0044-0</v>
          </cell>
          <cell r="B5072" t="str">
            <v>ESCAVACAO DE FUSTE DE TUBULAO DE CONCRETO COM CAMISA DE ACOINCORPORADA,DIAMETRO DE 1,25M E O PLANO INFERIOR DA BASE ENTRE 10,00 E 20,00(TRECHO EXCEDENTE A 10,00M)DA COTA DE ARRASA</v>
          </cell>
          <cell r="C5072" t="str">
            <v>M</v>
          </cell>
        </row>
        <row r="5073">
          <cell r="A5073" t="str">
            <v>10.006.0045-0</v>
          </cell>
          <cell r="B5073" t="str">
            <v>ESCAVACAO DE FUSTE DE TUBULAO DE CONCRETO COM CAMISA DE ACOINCORPORADA,DIAMETRO DE 1,25M E O PLANO INFERIOR DA BASE ENTRE 10,00 E 20,00M(TRECHO EXCEDENTE A 10,00M)DA COTA DE ARRAS</v>
          </cell>
          <cell r="C5073" t="str">
            <v>M</v>
          </cell>
        </row>
        <row r="5074">
          <cell r="A5074" t="str">
            <v>10.006.0050-1</v>
          </cell>
          <cell r="B5074" t="str">
            <v>ESCAVACAO DE FUSTE DE TUBULAO DE CONCRETO COM CAMISA DE ACOINCORPORADA,DIAMETRO DE 1,50M E O PLANO INFERIOR DA BASE ATE10,00M DA COTA DE ARRASAMENTO,A CEU ABERTO EM MATERIAL DE 1ª</v>
          </cell>
          <cell r="C5074" t="str">
            <v>M</v>
          </cell>
        </row>
        <row r="5075">
          <cell r="A5075" t="str">
            <v>10.006.0051-0</v>
          </cell>
          <cell r="B5075" t="str">
            <v>ESCAVACAO DE FUSTE DE TUBULAO DE CONCRETO COM CAMISA DE ACOINCORPORADA,DIAMETRO DE 1,50M E O PLANO INFERIOR DA BASE ATE10,00M DA COTA DE ARRASAMENTO,A CEU ABERTO EM MATERIAL DE 2ª</v>
          </cell>
          <cell r="C5075" t="str">
            <v>M</v>
          </cell>
        </row>
        <row r="5076">
          <cell r="A5076" t="str">
            <v>10.006.0052-0</v>
          </cell>
          <cell r="B5076" t="str">
            <v>ESCAVACAO DE FUSTE DE TUBULAO DE CONCRETO COM CAMISA DE ACOINCORPORADA,DIAMETRO DE 1,50M E O PLANO INFERIOR DA BASE ATE10,00M DA COTA DE ARRASAMENTO,A CEU ABERTO EM MATERIAL DE 3ª</v>
          </cell>
          <cell r="C5076" t="str">
            <v>M</v>
          </cell>
        </row>
        <row r="5077">
          <cell r="A5077" t="str">
            <v>10.006.0053-0</v>
          </cell>
          <cell r="B5077" t="str">
            <v>ESCAVACAO DE FUSTE DE TUBULAO DE CONCRETO COM CAMISA DE ACOINCORPORADA,DIAMETRO DE 1,50M E O PLANO INFERIOR DA BASE ENTRE 10,00 E 20,00M(TRECHO EXCEDENTE A 10,00M)DA COTA DE ARRAS</v>
          </cell>
          <cell r="C5077" t="str">
            <v>M</v>
          </cell>
        </row>
        <row r="5078">
          <cell r="A5078" t="str">
            <v>10.006.0054-0</v>
          </cell>
          <cell r="B5078" t="str">
            <v>ESCAVACAO DE FUSTE DE TUBULAO DE CONCRETO,COM CAMISA DE ACOINCORPORADA,DIAMETRO DE 1,50M E O PLANO INFERIOR DA BASE ENTRE 10,00 E 20,00M(TRECHO EXCEDENTE A 10,00M)DA COTA DE ARRAS</v>
          </cell>
          <cell r="C5078" t="str">
            <v>M</v>
          </cell>
        </row>
        <row r="5079">
          <cell r="A5079" t="str">
            <v>10.006.0055-0</v>
          </cell>
          <cell r="B5079" t="str">
            <v>ESCAVACAO DE FUSTE DE TUBULAO DE CONCRETO COM CAMISA DE ACOINCORPORADA,DIAMETRO DE 1,50M E O PLANO INFERIOR DA BASE ENTRE 10,00 E 20,00M(TRECHO EXCEDENTE A 10,00M)DA COTA DE ARRAS</v>
          </cell>
          <cell r="C5079" t="str">
            <v>M</v>
          </cell>
        </row>
        <row r="5080">
          <cell r="A5080" t="str">
            <v>10.007.0030-1</v>
          </cell>
          <cell r="B5080" t="str">
            <v>ESCAVACAO DE FUSTE DE TUBULAO COM CAMISA DE CONCRETO ARMADO,TENDO 1,00M DE DIAMETRO EXTERNO E O PLANO INFERIOR DA BASE ATE 10,00M DA COTA DE ARRASAMENTO,ESCAVACAO EM MATERIAL DE 1ª</v>
          </cell>
          <cell r="C5080" t="str">
            <v>M</v>
          </cell>
        </row>
        <row r="5081">
          <cell r="A5081" t="str">
            <v>10.007.0031-0</v>
          </cell>
          <cell r="B5081" t="str">
            <v>ESCAVACAO DE FUSTE DE TUBULAO COM CAMISA DE CONCRETO ARMADO,TENDO 1,00M DE DIAMETRO EXTERNO E O PLANO INFERIOR DA BASE ATE 10,00M DA COTA DE ARRASAMENTO,ESCAVACAO EM MATERIAL DE 2ª</v>
          </cell>
          <cell r="C5081" t="str">
            <v>M</v>
          </cell>
        </row>
        <row r="5082">
          <cell r="A5082" t="str">
            <v>10.007.0032-0</v>
          </cell>
          <cell r="B5082" t="str">
            <v>ESCAVACAO DE FUSTE DE TUBULAO COM CAMISA DE CONCRETO ARMADO,TENDO 1,00M DE DIAMETRO EXTERNO E O PLANO INFERIOR DA BASE ATE 10,00M DA COTA DE ARRASAMENTO,ESCAVACAO EM MATERIAL DE 3ª</v>
          </cell>
          <cell r="C5082" t="str">
            <v>M</v>
          </cell>
        </row>
        <row r="5083">
          <cell r="A5083" t="str">
            <v>10.007.0033-0</v>
          </cell>
          <cell r="B5083" t="str">
            <v>ESCAVACAO DE FUSTE DE TUBULAO C/CAMISA DE CONCRETO ARMADO,TENDO 1,00M DE DIAMETRO EXTERNO E O PLANO INFERIOR DA BASE ENTRE 10,00 E 20,00M(TRECHO EXCEDENTE A 10,00M)DA COTA DE ARRAS</v>
          </cell>
          <cell r="C5083" t="str">
            <v>M</v>
          </cell>
        </row>
        <row r="5084">
          <cell r="A5084" t="str">
            <v>10.007.0034-0</v>
          </cell>
          <cell r="B5084" t="str">
            <v>ESCAVACAO DE FUSTE DE TUBULAO C/CAMISA DE CONCRETO ARMADO,TENDO 1,00M DE DIAMETRO EXTERNO E O PLANO INFERIOR DA BASE ENTRE 10,00 E 20,00M(TRECHO EXCEDENTE A 10,00M)DA COTA DE ARRAS</v>
          </cell>
          <cell r="C5084" t="str">
            <v>M</v>
          </cell>
        </row>
        <row r="5085">
          <cell r="A5085" t="str">
            <v>10.007.0035-0</v>
          </cell>
          <cell r="B5085" t="str">
            <v>ESCAVACAO DE FUSTE DE TUBULAO C/CAMISA DE CONCRETO ARMADO,TENDO 1,00M DE DIAMETRO EXTERNO E O PLANO INFERIOR DA BASE ENTRE 10,00 E 20,00M(TRECHO EXCEDENTE A 10,00M)DA COTA DE ARRAS</v>
          </cell>
          <cell r="C5085" t="str">
            <v>M</v>
          </cell>
        </row>
        <row r="5086">
          <cell r="A5086" t="str">
            <v>10.007.0040-1</v>
          </cell>
          <cell r="B5086" t="str">
            <v>ESCAVACAO DE FUSTE DE TUBULAO COM CAMISA DE CONCRETO ARMADO,TENDO 1,20M DE DIAMETRO EXTERNO E O PLANO INFERIOR DA BASE ATE 10,00M DA COTA DE ARRASAMENTO,EM MATERIAL DE 1ª CATEGORIA</v>
          </cell>
          <cell r="C5086" t="str">
            <v>M</v>
          </cell>
        </row>
        <row r="5087">
          <cell r="A5087" t="str">
            <v>10.007.0041-0</v>
          </cell>
          <cell r="B5087" t="str">
            <v>ESCAVACAO DE FUSTE DE TUBULAO COM CAMISA DE CONCRETO ARMADO,TENDO 1,20M DE DIAMETRO EXTERNO E O PLANO INFERIOR DA BASE ATE 10,00M DA COTA DE ARRASAMENTO,EM MATERIAL DE 2ª CATEGORIA</v>
          </cell>
          <cell r="C5087" t="str">
            <v>M</v>
          </cell>
        </row>
        <row r="5088">
          <cell r="A5088" t="str">
            <v>10.007.0042-0</v>
          </cell>
          <cell r="B5088" t="str">
            <v>ESCAVACAO DE FUSTE DE TUBULAO COM CAMISA DE CONCRETO ARMADO,TENDO 1,20M DE DIAMETRO EXTERNO E O PLANO INFERIOR DA BASE ATE 10,00M DA COTA DE ARRASAMENTO,EM MATERIAL DE 3ª CATEGORIA</v>
          </cell>
          <cell r="C5088" t="str">
            <v>M</v>
          </cell>
        </row>
        <row r="5089">
          <cell r="A5089" t="str">
            <v>10.007.0043-0</v>
          </cell>
          <cell r="B5089" t="str">
            <v>ESCAVACAO DE FUSTE DE TUBULAO C/CAMISA DE CONCRETO ARMADO,TENDO 1,20M DE DIAMETRO EXTERNO E O PLANO INFERIOR DA BASE ENTRE 10,00 E 20,00M(TRECHO EXCEDENTE A 10,00M)DA COTA DE ARRAS</v>
          </cell>
          <cell r="C5089" t="str">
            <v>M</v>
          </cell>
        </row>
        <row r="5090">
          <cell r="A5090" t="str">
            <v>10.007.0044-0</v>
          </cell>
          <cell r="B5090" t="str">
            <v>ESCAVACAO DE FUSTE DE TUBULAO C/CAMISA DE CONCRETO ARMADO,TENDO 1,20M DE DIAMETRO EXTERNO E O PLANO INFERIOR DA BASE ENTRE 10,00 E 20,00M(TRECHO EXCEDENTE A 10,00M)DA COTA DE ARRAS</v>
          </cell>
          <cell r="C5090" t="str">
            <v>M</v>
          </cell>
        </row>
        <row r="5091">
          <cell r="A5091" t="str">
            <v>10.007.0045-0</v>
          </cell>
          <cell r="B5091" t="str">
            <v>ESCAVACAO DE FUSTE DE TUBULAO C/CAMISA DE CONCRETO ARMADO,TENDO 1,20M DE DIAMETRO EXTERNO E O PLANO INFERIOR DA BASE ENTRE 10,00 E 20,00M(TRECHO EXCEDENTE A 10,00M)DA COTA DE ARRAS</v>
          </cell>
          <cell r="C5091" t="str">
            <v>M</v>
          </cell>
        </row>
        <row r="5092">
          <cell r="A5092" t="str">
            <v>10.007.0060-1</v>
          </cell>
          <cell r="B5092" t="str">
            <v>ESCAVACAO DE FUSTE DE TUBULAO COM CAMISA DE CONCRETO ARMADO,TENDO 1,40M DE DIAMETRO EXTERNO E O PLANO INFERIOR DA BASE ATE 10,00M DA COTA DE ARRASAMENTO,EM MATERIAL DE 1ª CATEGORIA</v>
          </cell>
          <cell r="C5092" t="str">
            <v>M</v>
          </cell>
        </row>
        <row r="5093">
          <cell r="A5093" t="str">
            <v>10.007.0061-0</v>
          </cell>
          <cell r="B5093" t="str">
            <v>ESCAVACAO DE FUSTE DE TUBULAO COM CAMISA DE CONCRETO ARMADO,TENDO 1,40M DE DIAMETRO EXTERNO E O PLANO INFERIOR DA BASE ATE 10,00M DA COTA DE ARRASAMENTO,EM MATERIAL DE 2ª CATEGORIA</v>
          </cell>
          <cell r="C5093" t="str">
            <v>M</v>
          </cell>
        </row>
        <row r="5094">
          <cell r="A5094" t="str">
            <v>10.007.0062-0</v>
          </cell>
          <cell r="B5094" t="str">
            <v>ESCAVACAO DE FUSTE DE TUBULAO COM CAMISA DE CONCRETO ARMADO,TENDO 1,40M DE DIAMETRO EXTERNO E O PLANO INFERIOR DA BASE ATE 10,00M DA COTA DE ARRASAMENTO,EM MATERIAL DE 3ª CATEGORIA</v>
          </cell>
          <cell r="C5094" t="str">
            <v>M</v>
          </cell>
        </row>
        <row r="5095">
          <cell r="A5095" t="str">
            <v>10.007.0063-0</v>
          </cell>
          <cell r="B5095" t="str">
            <v>ESCAVACAO DE FUSTE DE TUBULAO C/CAMISA DE CONCRETO ARMADO,TENDO 1,40M DE DIAMETRO EXTERNO E O PLANO INFERIOR DA BASE ENTRE 10,00 E 20,00M (TRECHO EXCEDENTE A 10,00M) DA COTA DE ARR</v>
          </cell>
          <cell r="C5095" t="str">
            <v>M</v>
          </cell>
        </row>
        <row r="5096">
          <cell r="A5096" t="str">
            <v>10.007.0064-0</v>
          </cell>
          <cell r="B5096" t="str">
            <v>ESCAVACAO DE FUSTE DE TUBULAO C/CAMISA DE CONCRETO ARMADO,TENDO 1,40M DE DIAMETRO EXTERNO E O PLANO INFERIOR DA BASE ENTRE 10,00 E 20,00M (TRECHO EXCEDENTE A 10,00M) DA COTA DE ARR</v>
          </cell>
          <cell r="C5096" t="str">
            <v>M</v>
          </cell>
        </row>
        <row r="5097">
          <cell r="A5097" t="str">
            <v>10.007.0065-0</v>
          </cell>
          <cell r="B5097" t="str">
            <v>ESCAVACAO DE FUSTE DE TUBULAO C/CAMISA DE CONCRETO ARMADO,TENDO 1,40M DE DIAMETRO EXTERNO E O PLANO INFERIOR DA BASE ENTRE 10,00 E 20,00M (TRECHO EXCEDENTE A 10,00M) DA COTA DE ARR</v>
          </cell>
          <cell r="C5097" t="str">
            <v>M</v>
          </cell>
        </row>
        <row r="5098">
          <cell r="A5098" t="str">
            <v>10.007.0070-1</v>
          </cell>
          <cell r="B5098" t="str">
            <v>ESCAVACAO DE FUSTE DE TUBULAO COM CAMISA DE CONCRETO ARMADO,TENDO 1,50M DE DIAMETRO EXTERNO E O PLANO INFERIOR DA BASE ATE 10,00M DA COTA DE ARRASAMENTO,EM MATERIAL DE 1ª CATEGORIA</v>
          </cell>
          <cell r="C5098" t="str">
            <v>M</v>
          </cell>
        </row>
        <row r="5099">
          <cell r="A5099" t="str">
            <v>10.007.0071-0</v>
          </cell>
          <cell r="B5099" t="str">
            <v>ESCAVACAO DE FUSTE DE TUBULAO COM CAMISA DE CONCRETO ARMADO,TENDO 1,50M DE DIAMETRO EXTERNO E O PLANO INFERIOR DA BASE ATE 10,00M DA COTA DE ARRASAMENTO,EM MATERIAL DE 2ª CATEGORIA</v>
          </cell>
          <cell r="C5099" t="str">
            <v>M</v>
          </cell>
        </row>
        <row r="5100">
          <cell r="A5100" t="str">
            <v>10.007.0072-0</v>
          </cell>
          <cell r="B5100" t="str">
            <v>ESCAVACAO DE FUSTE DE TUBULAO COM CAMISA DE CONCRETO ARMADO,TENDO 1,50M DE DIAMETRO EXTERNO E O PLANO INFERIOR DA BASE ATE 10,00M DA COTA DE ARRASAMENTO,EM MATERIAL DE 3ª CATEGORIA</v>
          </cell>
          <cell r="C5100" t="str">
            <v>M</v>
          </cell>
        </row>
        <row r="5101">
          <cell r="A5101" t="str">
            <v>10.007.0073-0</v>
          </cell>
          <cell r="B5101" t="str">
            <v>ESCAVACAO DE FUSTE DE TUBULAO C/CAMISA DE CONCRETO ARMADO,TENDO 1,50M DE DIAMETRO EXTERNO E O PLANO INFERIOR DA BASE ENTRE 10,00 A 20,00M(TRECHO EXCEDENTE A 10,00M)DA COTA DE ARRAS</v>
          </cell>
          <cell r="C5101" t="str">
            <v>M</v>
          </cell>
        </row>
        <row r="5102">
          <cell r="A5102" t="str">
            <v>10.007.0074-0</v>
          </cell>
          <cell r="B5102" t="str">
            <v>ESCAVACAO DE FUSTE DE TUBULAO C/CAMISA DE CONCRETO ARMADO,TENDO 1,50M DE DIAMETRO EXTERNO E O PLANO INFERIOR DA BASE ENTRE 10,00 A 20,00M(TRECHO EXCEDENTE A 10,00M)DA COTA DE ARRAS</v>
          </cell>
          <cell r="C5102" t="str">
            <v>M</v>
          </cell>
        </row>
        <row r="5103">
          <cell r="A5103" t="str">
            <v>10.007.0075-0</v>
          </cell>
          <cell r="B5103" t="str">
            <v>ESCAVACAO DE FUSTE DE TUBULAO C/CAMISA DE CONCRETO ARMADO,TENDO 1,50M DE DIAMETRO EXTERNO E O PLANO INFERIOR DA BASE ENTRE 10,00 E 20,00M(TRECHO EXCEDENTE A 10,00M)DA COTA DE ARRAS</v>
          </cell>
          <cell r="C5103" t="str">
            <v>M</v>
          </cell>
        </row>
        <row r="5104">
          <cell r="A5104" t="str">
            <v>10.007.0080-1</v>
          </cell>
          <cell r="B5104" t="str">
            <v>ESCAVACAO DE FUSTE DE TUBULAO COM CAMISA DE CONCRETO ARMADO,TENDO 1,60M DE DIAMETRO EXTERNO E O PLANO INFERIOR DA BASE ATE 10,00M DA COTA DE ARRASAMENTO,EM MATERIAL DE 1ª CATEGORIA</v>
          </cell>
          <cell r="C5104" t="str">
            <v>M</v>
          </cell>
        </row>
        <row r="5105">
          <cell r="A5105" t="str">
            <v>10.007.0081-0</v>
          </cell>
          <cell r="B5105" t="str">
            <v>ESCAVACAO DE FUSTE DE TUBULAO COM CAMISA DE CONCRETO ARMADO,TENDO 1,60M DE DIAMETRO EXTERNO E O PLANO INFERIOR DA BASE ATE 10,00M DA COTA DE ARRASAMENTO,EM MATERIAL DE 2ª CATEGORIA</v>
          </cell>
          <cell r="C5105" t="str">
            <v>M</v>
          </cell>
        </row>
        <row r="5106">
          <cell r="A5106" t="str">
            <v>10.007.0082-0</v>
          </cell>
          <cell r="B5106" t="str">
            <v>ESCAVACAO DE FUSTE DE TUBULAO COM CAMISA DE CONCRETO ARMADO,TENDO 1,60M DE DIAMETRO EXTERNO E O PLANO INFERIOR DA BASE ATE 10,00M DA COTA DE ARRASAMENTO,EM MATERIAL DE 3ª CATEGORIA</v>
          </cell>
          <cell r="C5106" t="str">
            <v>M</v>
          </cell>
        </row>
        <row r="5107">
          <cell r="A5107" t="str">
            <v>10.007.0083-0</v>
          </cell>
          <cell r="B5107" t="str">
            <v>ESCAVACAO DE FUSTE DE TUBULAO C/CAMISA DE CONCRETO ARMADO,TENDO 1,60M DE DIAMETRO EXTERNO E O PLANO INFERIOR DA BASE ENTRE 10,00 E 20,00M(TRECHO EXCEDENTE A 10,00M)DA COTA DE ARRAS</v>
          </cell>
          <cell r="C5107" t="str">
            <v>M</v>
          </cell>
        </row>
        <row r="5108">
          <cell r="A5108" t="str">
            <v>10.007.0084-0</v>
          </cell>
          <cell r="B5108" t="str">
            <v>ESCAVACAO DE FUSTE DE TUBULAO C/CAMISA DE CONCRETO ARMADO,TENDO 1,60M DE DIAMETRO EXTERNO E O PLANO INFERIOR DA BASE ENTRE 10,00 E 20,00M(TRECHO EXCEDENTE A 10,00M)DA COTA DE ARRAS</v>
          </cell>
          <cell r="C5108" t="str">
            <v>M</v>
          </cell>
        </row>
        <row r="5109">
          <cell r="A5109" t="str">
            <v>10.007.0085-0</v>
          </cell>
          <cell r="B5109" t="str">
            <v>ESCAVACAO DE FUSTE DE TUBULAO C/CAMISA DE CONCRETO ARMADO,TENDO 1,60M DE DIAMETRO EXTERNO E O PLANO INFERIOR DA BASE ENTRE 10,00 E 20,00M(TRECHO EXCEDENTE A 10,00M)DA COTA DE ARRAS</v>
          </cell>
          <cell r="C5109" t="str">
            <v>M</v>
          </cell>
        </row>
        <row r="5110">
          <cell r="A5110" t="str">
            <v>10.007.0090-1</v>
          </cell>
          <cell r="B5110" t="str">
            <v>ESCAVACAO DE FUSTE DE TUBULAO COM CAMISA DE CONCRETO ARMADO,TENDO 1,80M DE DIAMETRO EXTERNO E O PLANO INFERIOR DA BASE ATE 10,00M DA COTA DE ARRASAMENTO,EM MATERIAL DE 1ª CATEGORIA</v>
          </cell>
          <cell r="C5110" t="str">
            <v>M</v>
          </cell>
        </row>
        <row r="5111">
          <cell r="A5111" t="str">
            <v>10.007.0091-0</v>
          </cell>
          <cell r="B5111" t="str">
            <v>ESCAVACAO DE FUSTE DE TUBULAO COM CAMISA DE CONCRETO ARMADO,TENDO 1,80M DE DIAMETRO EXTERNO E O PLANO INFERIOR DA BASE ATE 10,00M DA COTA DE ARRASAMENTO,EM MATERIAL DE 2ª CATEGORIA</v>
          </cell>
          <cell r="C5111" t="str">
            <v>M</v>
          </cell>
        </row>
        <row r="5112">
          <cell r="A5112" t="str">
            <v>10.007.0092-0</v>
          </cell>
          <cell r="B5112" t="str">
            <v>ESCAVACAO DE FUSTE DE TUBULAO COM CAMISA DE CONCRETO ARMADO,TENDO 1,80M DE DIAMETRO EXTERNO E O PLANO INFERIOR DA BASE ATE 10,00M DA COTA DE ARRASAMENTO,EM MATERIAL DE 3ª CATEGORIA</v>
          </cell>
          <cell r="C5112" t="str">
            <v>M</v>
          </cell>
        </row>
        <row r="5113">
          <cell r="A5113" t="str">
            <v>10.007.0093-0</v>
          </cell>
          <cell r="B5113" t="str">
            <v>ESCAVACAO DE FUSTE DE TUBULAO C/CAMISA DE CONCRETO ARMADO,TENDO 1,80M DE DIAMETRO EXTERNO E O PLANO INFERIOR DA BASE ENTRE 10,00 E 20,00M(TRECHO EXCEDENTE A 10,00M)DA COTA DE ARRAS</v>
          </cell>
          <cell r="C5113" t="str">
            <v>M</v>
          </cell>
        </row>
        <row r="5114">
          <cell r="A5114" t="str">
            <v>10.007.0094-0</v>
          </cell>
          <cell r="B5114" t="str">
            <v>ESCAVACAO DE FUSTE DE TUBULAO C/CAMISA DE CONCRETO ARMADO,TENDO 1,80M DE DIAMETRO EXTERNO E O PLANO INFERIOR DA BASE ENTRE 10,00 E 20,00M(TRECHO EXCEDENTE A 10,00M)DA COTA DE ARRAS</v>
          </cell>
          <cell r="C5114" t="str">
            <v>M</v>
          </cell>
        </row>
        <row r="5115">
          <cell r="A5115" t="str">
            <v>10.007.0095-0</v>
          </cell>
          <cell r="B5115" t="str">
            <v>ESCAVACAO DE FUSTE DE TUBULAO C/CAMISA DE CONCRETO ARMADO,TENDO 1,80M DE DIAMETRO EXTERNO E O PLANO INFERIOR DA BASE ENTRE 10,00 A 20,00M(TRECHO EXCEDENTE A 10,00M)DA COTA DE ARRAS</v>
          </cell>
          <cell r="C5115" t="str">
            <v>M</v>
          </cell>
        </row>
        <row r="5116">
          <cell r="A5116" t="str">
            <v>10.007.0100-1</v>
          </cell>
          <cell r="B5116" t="str">
            <v>ESCAVACAO DE FUSTE DE TUBULAO COM CAMISA DE CONCRETO ARMADO,TENDO 2,00M DE DIAMETRO EXTERNO E O PLANO INFERIOR DA BASE ATE 10,00M DA COTA DE ARRASAMENTO,EM MATERIAL DE 1ª CATEGORIA</v>
          </cell>
          <cell r="C5116" t="str">
            <v>M</v>
          </cell>
        </row>
        <row r="5117">
          <cell r="A5117" t="str">
            <v>10.007.0101-0</v>
          </cell>
          <cell r="B5117" t="str">
            <v>ESCAVACAO DE FUSTE DE TUBULAO COM CAMISA DE CONCRETO ARMADO,TENDO 2,00M DE DIAMETRO EXTERNO E O PLANO INFERIOR DA BASE ATE 10,00M DA COTA DE ARRASAMENTO,EM MATERIAL DE 2ª CATEGORIA</v>
          </cell>
          <cell r="C5117" t="str">
            <v>M</v>
          </cell>
        </row>
        <row r="5118">
          <cell r="A5118" t="str">
            <v>10.007.0102-0</v>
          </cell>
          <cell r="B5118" t="str">
            <v>ESCAVACAO DE FUSTE DE TUBULAO COM CAMISA DE CONCRETO ARMADO,TENDO 2,00M DE DIAMETRO EXTERNO E O PLANO INFERIOR DA BASE ATE 10,00M DA COTA DE ARRASAMENTO,EM MATERIAL DE 3ª CATEGORIA</v>
          </cell>
          <cell r="C5118" t="str">
            <v>M</v>
          </cell>
        </row>
        <row r="5119">
          <cell r="A5119" t="str">
            <v>10.007.0103-0</v>
          </cell>
          <cell r="B5119" t="str">
            <v>ESCAVACAO DE FUSTE DE TUBULAO C/CAMISA DE CONCRETO ARMADO,TENDO 2,00M DE DIAMETRO EXTERNO E O PLANO INFERIOR DE BASE ENTRE 10,00 E 20,00M(TRECHO EXCEDENTE A 10,00M)DA COTA DE ARRAS</v>
          </cell>
          <cell r="C5119" t="str">
            <v>M</v>
          </cell>
        </row>
        <row r="5120">
          <cell r="A5120" t="str">
            <v>10.007.0104-0</v>
          </cell>
          <cell r="B5120" t="str">
            <v>ESCAVACAO DE FUSTE DE TUBULAO C/CAMISA DE CONCRETO ARMADO,TENDO 2,00M DE DIAMETRO EXTERNO E O PLANO INFERIOR DA BASE ENTRE 10,00 A 20,00M(TRECHO EXCEDENTE A 10,00M)DA COTA DE ARRAS</v>
          </cell>
          <cell r="C5120" t="str">
            <v>M</v>
          </cell>
        </row>
        <row r="5121">
          <cell r="A5121" t="str">
            <v>10.007.0105-0</v>
          </cell>
          <cell r="B5121" t="str">
            <v>ESCAVACAO DE FUSTE DE TUBULAO C/CAMISA DE CONCRETO ARMADO,TENDO 2,00M DE DIAMETRO EXTERNO E O PLANO INFERIOR DA BASE ENTRE 10,00 E 20,00M(TRECHO EXCEDENTE A 10,00M)DA COTA DE ARRAS</v>
          </cell>
          <cell r="C5121" t="str">
            <v>M</v>
          </cell>
        </row>
        <row r="5122">
          <cell r="A5122" t="str">
            <v>10.007.0110-1</v>
          </cell>
          <cell r="B5122" t="str">
            <v>ESCAVACAO DE FUSTE DE TUBULAO COM CAMISA DE CONCRETO ARMADO,TENDO 2,20M DE DIAMETRO EXTERNO E O PLANO INFERIOR DA BASE ATE 10,00M DA COTA DE ARRASAMENTO,EM MATERIAL DE 1ª CATEGORIA</v>
          </cell>
          <cell r="C5122" t="str">
            <v>M</v>
          </cell>
        </row>
        <row r="5123">
          <cell r="A5123" t="str">
            <v>10.007.0111-0</v>
          </cell>
          <cell r="B5123" t="str">
            <v>ESCAVACAO DE FUSTE DE TUBULAO COM CAMISA DE CONCRETO ARMADO,TENDO 2,20M DE DIAMETRO EXTERNO E O PLANO INFERIOR DA BASE ATE 10,00M DA COTA DE ARRASAMENTO,EM MATERIAL DE 2ª CATEGORIA</v>
          </cell>
          <cell r="C5123" t="str">
            <v>M</v>
          </cell>
        </row>
        <row r="5124">
          <cell r="A5124" t="str">
            <v>10.007.0112-0</v>
          </cell>
          <cell r="B5124" t="str">
            <v>ESCAVACAO DE FUSTE DE TUBULAO COM CAMISA DE CONCRETO ARMADO,TENDO 2,20M DE DIAMETRO EXTERNO E O PLANO INFERIOR DA BASE ATE 10,00M DA COTA DE ARRASAMENTO,EM MATERIAL DE 3ª CATEGORIA</v>
          </cell>
          <cell r="C5124" t="str">
            <v>M</v>
          </cell>
        </row>
        <row r="5125">
          <cell r="A5125" t="str">
            <v>10.007.0113-0</v>
          </cell>
          <cell r="B5125" t="str">
            <v>ESCAVACAO DE FUSTE DE TUBULAO C/CAMISA DE CONCRETO ARMADO,TENDO 2,20M DE DIAMETRO EXTERNO E O PLANO INFERIOR DA BASE ENTRE 10,00 A 20,00M(TRECHO EXCEDENTE A 10,00M)DA COTA DE ARRAS</v>
          </cell>
          <cell r="C5125" t="str">
            <v>M</v>
          </cell>
        </row>
        <row r="5126">
          <cell r="A5126" t="str">
            <v>10.007.0114-0</v>
          </cell>
          <cell r="B5126" t="str">
            <v>ESCAVACAO DE FUSTE DE TUBULAO C/CAMISA DE CONCRETO ARMADO,TENDO 2,20M DE DIAMETRO EXTERNO E O PLANO INFERIOR DA BASE ENTRE 10,00 E 20,00M(TRECHO EXCEDENTE A 10,00M)DA COTA DE ARRAS</v>
          </cell>
          <cell r="C5126" t="str">
            <v>M</v>
          </cell>
        </row>
        <row r="5127">
          <cell r="A5127" t="str">
            <v>10.007.0115-0</v>
          </cell>
          <cell r="B5127" t="str">
            <v>ESCAVACAO DE FUSTE DE TUBULAO C/CAMISA DE CONCRETO ARMADO,TENDO 2,20M DE DIAMETRO EXTERNO E O PLANO INFERIOR DA BASE ENTRE 10,00 A 20,00M(TRECHO EXCEDENTE A 10,00M)DA COTA DE ARRAS</v>
          </cell>
          <cell r="C5127" t="str">
            <v>M</v>
          </cell>
        </row>
        <row r="5128">
          <cell r="A5128" t="str">
            <v>10.007.0200-1</v>
          </cell>
          <cell r="B5128" t="str">
            <v>ESCAVACAO DE BASE ALARGADA DE TUBULOES,ESTANDO O PLANO INFERIOR DA MESMA ATE 10,00M DA COTA DE ARRASAMENTO,CONSIDERANDO-SE EM MATERIAL DE 1ª CATEGORIA,EXCLUSIVE CARGA,TRANSPORTE E</v>
          </cell>
          <cell r="C5128" t="str">
            <v>M3</v>
          </cell>
        </row>
        <row r="5129">
          <cell r="A5129" t="str">
            <v>10.007.0201-0</v>
          </cell>
          <cell r="B5129" t="str">
            <v>ESCAVACAO DE BASE ALARGADA DE TUBULOES,ESTANDO O PLANO INFERIOR DA MESMA ATE 10,00M DA COTA DE ARRASAMENTO,CONSIDERANDO-SE EM MATERIAL DE 2ª CATEGORIA,EXCLUSIVE CARGA,TRANSPORTE E</v>
          </cell>
          <cell r="C5129" t="str">
            <v>M3</v>
          </cell>
        </row>
        <row r="5130">
          <cell r="A5130" t="str">
            <v>10.007.0202-0</v>
          </cell>
          <cell r="B5130" t="str">
            <v>ESCAVACAO DE BASE ALARGADA DE TUBULOES,ESTANDO O PLANO INFERIOR DA MESMA ATE 10,00M DA COTA DE ARRASAMENTO,CONSIDERANDO-SE EM MATERIAL DE 3ª CATEGORIA,EXCLUSIVE CARGA,TRANSPORTE E</v>
          </cell>
          <cell r="C5130" t="str">
            <v>M3</v>
          </cell>
        </row>
        <row r="5131">
          <cell r="A5131" t="str">
            <v>10.007.0203-0</v>
          </cell>
          <cell r="B5131" t="str">
            <v>ESCAVACAO DE BASE ALARGADA DE TUBULOES,ESTANDO O PLANO INFERIOR DA MESMA ENTRE 10,00 E 20,00M DE PROFUNDIDADE(TRECHO EXCEDENTE A 10,00M)DA COTA DE ARRASAMENTO,CONSIDERANDO-SE EM MA</v>
          </cell>
          <cell r="C5131" t="str">
            <v>M3</v>
          </cell>
        </row>
        <row r="5132">
          <cell r="A5132" t="str">
            <v>10.007.0204-0</v>
          </cell>
          <cell r="B5132" t="str">
            <v>ESCAVACAO DE BASE ALARGADA DE TUBULOES,ESTANDO O PLANO INFERIOR DA MESMA ENTRE 10,00 E 20,00M DE PROFUNDIDADE(TRECHO EXCEDENTE A 10,00M)DA COTA DE ARRASAMENTO,CONSIDERANDO-SE EM MA</v>
          </cell>
          <cell r="C5132" t="str">
            <v>M3</v>
          </cell>
        </row>
        <row r="5133">
          <cell r="A5133" t="str">
            <v>10.007.0205-0</v>
          </cell>
          <cell r="B5133" t="str">
            <v>ESCAVACAO DE BASE ALARGADA DE TUBULOES,ESTANDO O PLANO INFERIOR DA MESMA ENTRE 10,00 A 20,00M DE PROFUNDIDADE(TRECHO EXCEDENTE A 10,00M)DA COTA DE ARRASAMENTO,CONSIDERANDO-SE EM MA</v>
          </cell>
          <cell r="C5133" t="str">
            <v>M3</v>
          </cell>
        </row>
        <row r="5134">
          <cell r="A5134" t="str">
            <v>10.008.0001-1</v>
          </cell>
          <cell r="B5134" t="str">
            <v>ESCAVACAO DE FUSTE DE TUBULAO COM CAMISA DE CONCRETO ARMADO,TENDO 1,40M DE DIAMETRO EXTERNO E PLANO DA BASE ATE 4,50M DEPROFUNDIDADE,A CEU ABERTO EM MATERIAL DE 1ª CATEGORIA,EXCLU</v>
          </cell>
          <cell r="C5134" t="str">
            <v>M</v>
          </cell>
        </row>
        <row r="5135">
          <cell r="A5135" t="str">
            <v>10.008.0002-1</v>
          </cell>
          <cell r="B5135" t="str">
            <v>ESCAVACAO DE FUSTE DE TUBULAO COM CAMISA DE CONCRETO ARMADO,TENDO 1,40M DE DIAMETRO EXTERNO E PLANO DA BASE ENTRE 4,50 E7,50M DE PROFUNDIDADE,A CEU ABERTO EM MATERIAL DE 1ª CATEGO</v>
          </cell>
          <cell r="C5135" t="str">
            <v>M</v>
          </cell>
        </row>
        <row r="5136">
          <cell r="A5136" t="str">
            <v>10.008.0003-1</v>
          </cell>
          <cell r="B5136" t="str">
            <v>ESCAVACAO DE FUSTE DE TUBULAO COM CAMISA DE CONCRETO ARMADO,TENDO 1,50M DE DIAMETRO EXTERNO E PLANO DA BASE ATE 4,50M DEPROFUNDIDADE,A CEU ABERTO EM MATERIAL EM 1ª CATEGORIA,EXCLU</v>
          </cell>
          <cell r="C5136" t="str">
            <v>M</v>
          </cell>
        </row>
        <row r="5137">
          <cell r="A5137" t="str">
            <v>10.008.0004-1</v>
          </cell>
          <cell r="B5137" t="str">
            <v>ESCAVACAO DE FUSTE DE TUBULAO COM CAMISA DE CONCRETO ARMADO,TENDO 1,50M DE DIAMETRO EXTERNO E PLANO DA BASE ENTRE 4,50 E7,50M DE PROFUNDIDADE,A CEU ABERTO EM MATERIAL DE 1ª CATEGO</v>
          </cell>
          <cell r="C5137" t="str">
            <v>M</v>
          </cell>
        </row>
        <row r="5138">
          <cell r="A5138" t="str">
            <v>10.008.0005-1</v>
          </cell>
          <cell r="B5138" t="str">
            <v>ESCAVACAO DE FUSTE DE TUBULAO COM CAMISA DE CONCRETO ARMADO,TENDO 1,60M DE DIAMETRO EXTERNO E PLANO DA BASE ATE 4,50M DEPROFUNDIDADE,A CEU ABERTO EM MATERIAL DE 1ª CATEGORIA,EXCLU</v>
          </cell>
          <cell r="C5138" t="str">
            <v>M</v>
          </cell>
        </row>
        <row r="5139">
          <cell r="A5139" t="str">
            <v>10.008.0006-1</v>
          </cell>
          <cell r="B5139" t="str">
            <v>ESCAVACAO DE FUSTE DE TUBULAO COM CAMISA DE CONCRETO ARMADO,TENDO 1,60M DE DIAMETRO EXTERNO E PLANO DA BASE ENTRE 4,50 E7,50M DE PROFUNDIDADE,A CEU ABERTO EM MATERIAL DE 1ª CATEGO</v>
          </cell>
          <cell r="C5139" t="str">
            <v>M</v>
          </cell>
        </row>
        <row r="5140">
          <cell r="A5140" t="str">
            <v>10.008.0007-1</v>
          </cell>
          <cell r="B5140" t="str">
            <v>ESCAVACAO DE FUSTE DE TUBULAO COM CAMISA DE CONCRETO ARMADO,TENDO 1,80M DE DIAMETRO EXTERNO E PLANO DA BASE ATE 4,50M DEPROFUNDIDADE,A CEU ABERTO EM MATERIAL DE 1ª CATEGORIA,EXCLU</v>
          </cell>
          <cell r="C5140" t="str">
            <v>M</v>
          </cell>
        </row>
        <row r="5141">
          <cell r="A5141" t="str">
            <v>10.008.0008-1</v>
          </cell>
          <cell r="B5141" t="str">
            <v>ESCAVACAO DE FUSTE DE TUBULAO COM CAMISA DE CONCRETO ARMADO,TENDO 1,80M DE DIAMETRO EXTERNO E PLANO DA BASE ENTRE 4,50 E7,50M DE PROFUNDIDADE,A CEU ABERTO EM MATERIAL DE 1ª CATEGO</v>
          </cell>
          <cell r="C5141" t="str">
            <v>M</v>
          </cell>
        </row>
        <row r="5142">
          <cell r="A5142" t="str">
            <v>10.008.0009-1</v>
          </cell>
          <cell r="B5142" t="str">
            <v>ESCAVACAO DE FUSTE DE TUBULAO COM CAMISA DE CONCRETO ARMADO,TENDO 2,00M DE DIAMETRO EXTERNO E PLANO DA BASE ATE 4,50M DEPROFUNDIDADE,A CEU ABERTO EM MATERIAL DE 1ª CATEGORIA,EXCLU</v>
          </cell>
          <cell r="C5142" t="str">
            <v>M</v>
          </cell>
        </row>
        <row r="5143">
          <cell r="A5143" t="str">
            <v>10.008.0010-1</v>
          </cell>
          <cell r="B5143" t="str">
            <v>ESCAVACAO DE FUSTE DE TUBULAO COM CAMISA DE CONCRETO ARMADO,TENDO 2,00M DE DIAMETRO EXTERNO E PLANO DA BASE ENTRE 4,50 E7,50M DE PROFUNDIDADE,A CEU ABERTO EM MATERIAL DE 1ª CATEGO</v>
          </cell>
          <cell r="C5143" t="str">
            <v>M</v>
          </cell>
        </row>
        <row r="5144">
          <cell r="A5144" t="str">
            <v>10.008.0020-0</v>
          </cell>
          <cell r="B5144" t="str">
            <v>ESCAVACAO DE FUSTE DE TUBULAO COM CAMISA DE CONCRETO ARMADO,TENDO 1,40M DE DIAMETRO EXTERNO E PLANO DA BASE ATE 4,50M DEPROFUNDIDADE,A CEU ABERTO EM MATERIAL DE 2ª CATEGORIA,EXCLU</v>
          </cell>
          <cell r="C5144" t="str">
            <v>M</v>
          </cell>
        </row>
        <row r="5145">
          <cell r="A5145" t="str">
            <v>10.008.0021-0</v>
          </cell>
          <cell r="B5145" t="str">
            <v>ESCAVACAO DE FUSTE DE TUBULAO COM CAMISA DE CONCRETO ARMADO,TENDO 1,40M DE DIAMETRO EXTERNO E PLANO DA BASE ENTRE 4,50 E7,50M DE PROFUNDIDADE,A CEU ABERTO EM MATERIAL DE 2ª CATEGO</v>
          </cell>
          <cell r="C5145" t="str">
            <v>M</v>
          </cell>
        </row>
        <row r="5146">
          <cell r="A5146" t="str">
            <v>10.008.0022-0</v>
          </cell>
          <cell r="B5146" t="str">
            <v>ESCAVACAO DE FUSTE DE TUBULAO COM CAMISA DE CONCRETO ARMADO,TENDO 1,50M DE DIAMETRO EXTERNO E PLANO DA BASE ATE 4,50M DEPROFUNDIDADE,A CEU ABERTO EM MATERIAL DE 2ª CATEGORIA,EXCLU</v>
          </cell>
          <cell r="C5146" t="str">
            <v>M</v>
          </cell>
        </row>
        <row r="5147">
          <cell r="A5147" t="str">
            <v>10.008.0023-0</v>
          </cell>
          <cell r="B5147" t="str">
            <v>ESCAVACAO DE FUSTE DE TUBULAO COM CAMISA DE CONCRETO ARMADO,TENDO 1,50M DE DIAMETRO EXTERNO E PLANO DA BASE ENTRE 4,50 E7,50M DE PROFUNDIDADE,A CEU ABERTO EM MATERIAL DE 2ª CATEGO</v>
          </cell>
          <cell r="C5147" t="str">
            <v>M</v>
          </cell>
        </row>
        <row r="5148">
          <cell r="A5148" t="str">
            <v>10.008.0024-0</v>
          </cell>
          <cell r="B5148" t="str">
            <v>ESCAVACAO DE FUSTE DE TUBULAO COM CAMISA DE CONCRETO ARMADO,TENDO 1,60M DE DIAMETRO EXTERNO E PLANO DA BASE ATE 4,50M DEPROFUNDIDADE,A CEU ABERTO EM MATERIAL DE 2ª CATEGORIA,EXCLU</v>
          </cell>
          <cell r="C5148" t="str">
            <v>M</v>
          </cell>
        </row>
        <row r="5149">
          <cell r="A5149" t="str">
            <v>10.008.0025-0</v>
          </cell>
          <cell r="B5149" t="str">
            <v>ESCAVACAO DE FUSTE DE TUBULAO COM CAMISA DE CONCRETO ARMADO,TENDO 1,60M DE DIAMETRO EXTERNO E PLANO DA BASE ENTRE 4,50 E7,50M DE PROFUNDIDADE,A CEU ABERTO EM MATERIAL DE 2ª CATEGO</v>
          </cell>
          <cell r="C5149" t="str">
            <v>M</v>
          </cell>
        </row>
        <row r="5150">
          <cell r="A5150" t="str">
            <v>10.008.0026-0</v>
          </cell>
          <cell r="B5150" t="str">
            <v>ESCAVACAO DE FUSTE DE TUBULAO COM CAMISA DE CONCRETO ARMADO,TENDO 1,80M DE DIAMETRO EXTERNO E PLANO DA BASE ATE 4,50M DEPROFUNDIDADE,A CEU ABERTO EM MATERIAL DE 2ª CATEGORIA,EXCLU</v>
          </cell>
          <cell r="C5150" t="str">
            <v>M</v>
          </cell>
        </row>
        <row r="5151">
          <cell r="A5151" t="str">
            <v>10.008.0027-0</v>
          </cell>
          <cell r="B5151" t="str">
            <v>ESCAVACAO DE FUSTE DE TUBULAO COM CAMISA DE CONCRETO ARMADO,TENDO 1,80M DE DIAMETRO EXTERNO E PLANO DA BASE ENTRE 4,50 E7,50M DE PROFUNDIDADE,A CEU ABERTO EM MATERIAL DE 2ª CATEGO</v>
          </cell>
          <cell r="C5151" t="str">
            <v>M</v>
          </cell>
        </row>
        <row r="5152">
          <cell r="A5152" t="str">
            <v>10.008.0028-0</v>
          </cell>
          <cell r="B5152" t="str">
            <v>ESCAVACAO DE FUSTE DE TUBULAO COM CAMISA DE CONCRETO ARMADO,TENDO 2,00M DE DIAMETRO EXTERNO E PLANO DA BASE ATE 4,50M DEPROFUNDIDADE,A CEU ABERTO EM MATERIAL DE 2ª CATEGORIA,EXCLU</v>
          </cell>
          <cell r="C5152" t="str">
            <v>M</v>
          </cell>
        </row>
        <row r="5153">
          <cell r="A5153" t="str">
            <v>10.008.0029-0</v>
          </cell>
          <cell r="B5153" t="str">
            <v>ESCAVACAO DE FUSTE DE TUBULAO COM CAMISA DE CONCRETO ARMADO,TENDO 2,00M DE DIAMETRO EXTERNO E PLANO DE BASE ENTRE 4,50 E7,50M DE PROFUNDIDADE,A CEU ABERTO EM MATERIAL DE 2ª CATEGO</v>
          </cell>
          <cell r="C5153" t="str">
            <v>M</v>
          </cell>
        </row>
        <row r="5154">
          <cell r="A5154" t="str">
            <v>10.008.0040-0</v>
          </cell>
          <cell r="B5154" t="str">
            <v>ESCAVACAO DE FUSTE DE TUBULAO COM CAMISA DE CONCRETO ARMADO,TENDO 1,40M DE DIAMETRO EXTERNO E PLANO DA BASE ATE 4,50M DEPROFUNDIDADE,A CEU ABERTO EM MATERIAL DE 3ª CATEGORIA,EXCLU</v>
          </cell>
          <cell r="C5154" t="str">
            <v>M</v>
          </cell>
        </row>
        <row r="5155">
          <cell r="A5155" t="str">
            <v>10.008.0041-0</v>
          </cell>
          <cell r="B5155" t="str">
            <v>ESCAVACAO DE FUSTE DE TUBULAO COM CAMISA DE CONCERTO ARMADO,TENDO 1,40M DE DIAMETRO EXTERNO E PLANO DA BASE ENTRE 4,50 E7,50M DE PROFUNDIDADE,A CEU ABERTO EM MATERIAL DE 3ª CATEGO</v>
          </cell>
          <cell r="C5155" t="str">
            <v>M</v>
          </cell>
        </row>
        <row r="5156">
          <cell r="A5156" t="str">
            <v>10.008.0042-0</v>
          </cell>
          <cell r="B5156" t="str">
            <v>ESCAVACAO DE FUSTE DE TUBULAO COM CAMISA DE CONCRETO ARMADO,TENDO 1,50M DE DIAMETRO EXTERNO E PLANO DA BASE ATE 4,50M DEPROFUNDIDADE,A CEU ABERTO EM MATERIAL DE 3ª CATEGORIA,EXCLU</v>
          </cell>
          <cell r="C5156" t="str">
            <v>M</v>
          </cell>
        </row>
        <row r="5157">
          <cell r="A5157" t="str">
            <v>10.008.0043-0</v>
          </cell>
          <cell r="B5157" t="str">
            <v>ESCAVACAO DE FUSTE DE TUBULAO COM CAMISA DE CONCRETO ARMADO,TENDO 1,50M DE DIAMETRO EXTERNO E PLANO DA BASE ENTRE 4,50 E7,50M DE PROFUNDIDADE,A CEU ABERTO EM MATERIAL DE 3ª CATEGO</v>
          </cell>
          <cell r="C5157" t="str">
            <v>M</v>
          </cell>
        </row>
        <row r="5158">
          <cell r="A5158" t="str">
            <v>10.008.0044-0</v>
          </cell>
          <cell r="B5158" t="str">
            <v>ESCAVACAO DE FUSTE DE TUBULAO COM CAMISA DE CONCRETO ARMADO,TENDO 1,60M DE DIAMETRO EXTERNO E PLANO DA BASE ATE 4,50M DEPROFUNDIDADE,A CEU ABERTO EM MATERIAL DE 3ª CATEGORIA,EXCLU</v>
          </cell>
          <cell r="C5158" t="str">
            <v>M</v>
          </cell>
        </row>
        <row r="5159">
          <cell r="A5159" t="str">
            <v>10.008.0045-0</v>
          </cell>
          <cell r="B5159" t="str">
            <v>ESCAVACAO DE FUSTE DE TUBULAO COM CAMISA DE CONCRETO ARMADO,TENDO 1,60M DE DIAMETRO EXTERNO E PLANO DA BASE ENTRE 4,50 E7,50M DE PROFUNDIDADE,A CEU ABERTO EM MATERIAL DE 3ª CATEGO</v>
          </cell>
          <cell r="C5159" t="str">
            <v>M</v>
          </cell>
        </row>
        <row r="5160">
          <cell r="A5160" t="str">
            <v>10.008.0046-0</v>
          </cell>
          <cell r="B5160" t="str">
            <v>ESCAVACAO DE FUSTE DE TUBULAO COM CAMISA DE CONCRETO ARMADO,TENDO 1,80M DE DIAMETRO EXTERNO E PLANO DA BASE ATE 4,50M DEPROFUNDIDADE,A CEU ABERTO EM MATERIAL EM 3ª CATEGORIA,EXCLU</v>
          </cell>
          <cell r="C5160" t="str">
            <v>M</v>
          </cell>
        </row>
        <row r="5161">
          <cell r="A5161" t="str">
            <v>10.008.0047-0</v>
          </cell>
          <cell r="B5161" t="str">
            <v>ESCAVACAO DE FUSTE DE TUBULAO COM CAMISA DE CONCRETO ARMADO,TENDO 1,80M DE DIAMETRO EXTERNO E PLANO DA BASE ENTRE 4,50 E7,50M DE PROFUNDIDADE,A CEU ABERTO EM MATERIAL DE 3ª CATEGO</v>
          </cell>
          <cell r="C5161" t="str">
            <v>M</v>
          </cell>
        </row>
        <row r="5162">
          <cell r="A5162" t="str">
            <v>10.008.0048-0</v>
          </cell>
          <cell r="B5162" t="str">
            <v>ESCAVACAO DE FUSTE DE TUBULAO COM CAMISA DE CONCRETO ARMADO,TENDO 2,00M DE DIAMETRO EXTERNO E PLANO DA BASE ATE 4,50M DEPROFUNDIDADE,A CEU ABERTO EM MATERIAL DE 3ª CATEGORIA,EXCLU</v>
          </cell>
          <cell r="C5162" t="str">
            <v>M</v>
          </cell>
        </row>
        <row r="5163">
          <cell r="A5163" t="str">
            <v>10.008.0049-0</v>
          </cell>
          <cell r="B5163" t="str">
            <v>ESCAVACAO DE FUSTE DE TUBULAO COM CAMISA DE CONCRETO ARMADO,TENDO 2,00M DE DIAMETRO EXTERNO E PLANO DA BASE ENTRE 4,50 E7,50M DE PROFUNDIDADE,A CEU ABERTO EM MATERIAL DE 3ª CATEGO</v>
          </cell>
          <cell r="C5163" t="str">
            <v>M</v>
          </cell>
        </row>
        <row r="5164">
          <cell r="A5164" t="str">
            <v>10.008.0050-1</v>
          </cell>
          <cell r="B5164" t="str">
            <v>ESCAVACAO DE BASE ALARGADA DE TUBULAO A CEU ABERTO,EM MATERIAL DE 1ª CATEGORIA,ESTANDO O PLANO INFERIOR DA MESMA ATE 4,50M DA COTA DE ARRASAMENTO,EXCLUSIVE CARGA,TRANSPORTE E DESCA</v>
          </cell>
          <cell r="C5164" t="str">
            <v>M3</v>
          </cell>
        </row>
        <row r="5165">
          <cell r="A5165" t="str">
            <v>10.008.0051-1</v>
          </cell>
          <cell r="B5165" t="str">
            <v>ESCAVACAO DE BASE ALARGADA DE TUBULAO A CEU ABERTO,EM MATERIAL DE 1ª CATEGORIA,ESTANDO O PLANO INFERIOR DA MESMA ENTRE4,50 E 7,50M DE PROFUNDIDADE DA COTA DE ARRASAMENTO,EXCLUSIV</v>
          </cell>
          <cell r="C5165" t="str">
            <v>M3</v>
          </cell>
        </row>
        <row r="5166">
          <cell r="A5166" t="str">
            <v>10.008.0060-0</v>
          </cell>
          <cell r="B5166" t="str">
            <v>ESCAVACAO DE BASE ALARGADA DE TUBULAO A CEU ABERTO,EM MATERIAL DE 2ª CATEGORIA,ESTANDO O PLANO INFERIOR DA MESMA ATE 4,50M DA COTA DE ARRASAMENTO,EXCLUSIVE CARGA,TRANSPORTE E DESCA</v>
          </cell>
          <cell r="C5166" t="str">
            <v>M3</v>
          </cell>
        </row>
        <row r="5167">
          <cell r="A5167" t="str">
            <v>10.008.0061-0</v>
          </cell>
          <cell r="B5167" t="str">
            <v>ESCAVACAO DE BASE ALARGADA DE TUBULAO A CEU ABERTO,EM MATERIAL DE 2ª CATEGORIA,ESTANDO O PLANO INFERIOR DA MESMA ENTRE 4,50 E 7,50M DE PROFUNDIDADE DA COTA DE ARRASAMENTO,EXCLUSIVE</v>
          </cell>
          <cell r="C5167" t="str">
            <v>M3</v>
          </cell>
        </row>
        <row r="5168">
          <cell r="A5168" t="str">
            <v>10.008.0070-0</v>
          </cell>
          <cell r="B5168" t="str">
            <v>ESCAVACAO DE BASE ALARGADA DE TUBULAO A CEU ABERTO,EM MATERIAL DE 3ª CATEGORIA,ESTANDO O PLANO INFERIOR DA MESMA ATE 4,50M DA COTA DE ARRASAMENTO,EXCLUSIVE CARGA,TRANSPORTE E DESCA</v>
          </cell>
          <cell r="C5168" t="str">
            <v>M3</v>
          </cell>
        </row>
        <row r="5169">
          <cell r="A5169" t="str">
            <v>10.008.0071-0</v>
          </cell>
          <cell r="B5169" t="str">
            <v>ESCAVACAO DE BASE ALARGADA DE TUBULAO A CEU ABERTO,EM MATERIAL DE 3ª CATEGORIA,ESTANDO O PLANO INFERIOR DA MESMA ENTRE 4,50 E 7,50M DE PROFUNDIDADE DA COTA DE ARRASAMENTO,EXCLUSIVE</v>
          </cell>
          <cell r="C5169" t="str">
            <v>M3</v>
          </cell>
        </row>
        <row r="5170">
          <cell r="A5170" t="str">
            <v>10.009.0023-0</v>
          </cell>
          <cell r="B5170" t="str">
            <v>MATERIAIS PARA BASE ALARGADA DE TUBULAO COM CAMISA DE CONCRETO ARMADO.FORNECIMENTO,PREPARO E COLOCACAO DOS MATERIAIS(CONCRETO FCK=15MPA)PARA EXECUCAO DE BASE ALARGADA</v>
          </cell>
          <cell r="C5170" t="str">
            <v>M3</v>
          </cell>
        </row>
        <row r="5171">
          <cell r="A5171" t="str">
            <v>10.010.0001-1</v>
          </cell>
          <cell r="B5171" t="str">
            <v>EMENDA DE PERFIL DE ACO "H",DE 6",1ª ALMA,PARA ESTACA,CONSIDERANDO UM CORTE AO MACARICO E SOLDAGEM DE TOPO EM TODO O PERIMETRO E DE 4 TALAS,EM BARRAS CHATAS DE 5/16" DE ESPESSURA,I</v>
          </cell>
          <cell r="C5171" t="str">
            <v>UN</v>
          </cell>
        </row>
        <row r="5172">
          <cell r="A5172" t="str">
            <v>10.010.0002-0</v>
          </cell>
          <cell r="B5172" t="str">
            <v>EMENDA DE PERFIL DE ACO "I",DE 8",1ª E 2ª ALMAS,PARA ESTACA,CONSIDERANDO UM CORTE AO MACARICO E SOLDAGEM DE TOPO EM TODOO PERIMETRO E DE 4 TALAS,EM BARRAS CHATAS DE 5/16" DE ESPESS</v>
          </cell>
          <cell r="C5172" t="str">
            <v>UN</v>
          </cell>
        </row>
        <row r="5173">
          <cell r="A5173" t="str">
            <v>10.010.0003-1</v>
          </cell>
          <cell r="B5173" t="str">
            <v>EMENDA DE PERFIL DE ACO "I",DE 10",1ª E 2ª ALMAS,PARA ESTACA,CONSIDERANDO UM CORTE AO MACARICO E SOLDAGEM DE TOPO EM TODO O PERIMETRO E DE 4 TALAS,EM BARRAS CHATAS DE 5/16" DE ESPE</v>
          </cell>
          <cell r="C5173" t="str">
            <v>UN</v>
          </cell>
        </row>
        <row r="5174">
          <cell r="A5174" t="str">
            <v>10.010.0004-1</v>
          </cell>
          <cell r="B5174" t="str">
            <v>EMENDA DE PERFIL DE ACO "I",DE 12",1ª E 2ª ALMAS,PARA ESTACA,CONSIDERANDO UM CORTE AO MACARICO E SOLDAGEM DE TOPO EM TODO O PERIMETRO E DE 4 TALAS,EM BARRAS CHATAS DE 3/8" DE ESPES</v>
          </cell>
          <cell r="C5174" t="str">
            <v>UN</v>
          </cell>
        </row>
        <row r="5175">
          <cell r="A5175" t="str">
            <v>10.010.0005-1</v>
          </cell>
          <cell r="B5175" t="str">
            <v>EMENDA DE PERFIL DE ACO "I",DE 15",1ª E 2ª ALMAS,PARA ESTACA,CONSIDERANDO UM CORTE AO MACARICO E SOLDAGEM DE TOPO EM TODO O PERIMETRO E DE 4 TALAS,EM BARRAS CHATAS DE 3/8" DE ESPES</v>
          </cell>
          <cell r="C5175" t="str">
            <v>UN</v>
          </cell>
        </row>
        <row r="5176">
          <cell r="A5176" t="str">
            <v>10.010.0008-0</v>
          </cell>
          <cell r="B5176" t="str">
            <v>EMENDA DE PERFIL DE ACO "I",DE 6" DUPLO,1° E 2° ALMAS,PARAESTACA,CONSIDERANDO UM CORTE AO MACARICO E 4 TALAS,EM BARRASCHATAS DE 1/4" DE ESPESSURA,SOLDADAS NOS PERFIS,INCLUSIVE</v>
          </cell>
          <cell r="C5176" t="str">
            <v>UN</v>
          </cell>
        </row>
        <row r="5177">
          <cell r="A5177" t="str">
            <v>10.010.0009-0</v>
          </cell>
          <cell r="B5177" t="str">
            <v>EMENDA DE PERFIL DE ACO "I",DE 8" DUPLO,1° E 2° ALMAS,PARAESTACA,CONSIDERANDO UM CORTE AO MACARICO E 4 TALAS,EM BARRASCHATAS DE 5/16" DE ESPESSURA,SOLDADAS NOS PERFIS,INCLUSIVE</v>
          </cell>
          <cell r="C5177" t="str">
            <v>UN</v>
          </cell>
        </row>
        <row r="5178">
          <cell r="A5178" t="str">
            <v>10.010.0010-0</v>
          </cell>
          <cell r="B5178" t="str">
            <v>EMENDA DE PERFIL DE ACO "I",DE 10" DUPLO,1ª E 2ª ALMAS,PARAESTACA,CONSIDERANDO UM CORTE AO MACARICO E 4 TALAS,EM BARRASCHATAS DE 3/8" DE ESPESSURA,SOLDADAS NOS PERFIS,INCLUSIVE FO</v>
          </cell>
          <cell r="C5178" t="str">
            <v>UN</v>
          </cell>
        </row>
        <row r="5179">
          <cell r="A5179" t="str">
            <v>10.010.0012-0</v>
          </cell>
          <cell r="B5179" t="str">
            <v>EMENDA DE PERFIL DE ACO "I",DE 12" DUPLO,1ª E 2ª ALMAS,PARAESTACA,CONSIDERANDO UM CORTE AO MACARICO E 4 TALAS,EM BARRASCHATAS DE 1/2" DE ESPESSURA,SOLDADAS NOS PERFIS,INCLUSIVE FO</v>
          </cell>
          <cell r="C5179" t="str">
            <v>UN</v>
          </cell>
        </row>
        <row r="5180">
          <cell r="A5180" t="str">
            <v>10.010.0020-0</v>
          </cell>
          <cell r="B5180" t="str">
            <v>EMENDA DE TOPO EM ESTACA TRILHO TR-25 SIMPLES,INCLUSIVE TALAS DE CHAPA DE ACO E SOLDAGEM DE TOPO,COM FORNECIMENTO DE TODOS OS MATERIAIS</v>
          </cell>
          <cell r="C5180" t="str">
            <v>UN</v>
          </cell>
        </row>
        <row r="5181">
          <cell r="A5181" t="str">
            <v>10.010.0025-0</v>
          </cell>
          <cell r="B5181" t="str">
            <v>EMENDA DE TOPO EM ESTACA DE TRILHO TR-25 DUPLO,INCLUSIVE TALAS DE CHAPA DE ACO E SOLDAGEM DE TOPO,COM FORNECIMENTO DE TODOS OS MATERIAIS</v>
          </cell>
          <cell r="C5181" t="str">
            <v>UN</v>
          </cell>
        </row>
        <row r="5182">
          <cell r="A5182" t="str">
            <v>10.010.0035-0</v>
          </cell>
          <cell r="B5182" t="str">
            <v>EMENDA DE TOPO EM ESTACA DE TRILHO TR-32 SIMPLES,INCLUSIVE TALAS DE CHAPA DE ACO E SOLDAGEM DE TOPO,COM FORNECIMENTO DETODOS OS MATERIAIS</v>
          </cell>
          <cell r="C5182" t="str">
            <v>UN</v>
          </cell>
        </row>
        <row r="5183">
          <cell r="A5183" t="str">
            <v>10.010.0040-0</v>
          </cell>
          <cell r="B5183" t="str">
            <v>EMENDA DE TOPO EM ESTACA DE TRILHO TR-32 DUPLO,INCLUSIVE TALAS DE CHAPA DE ACO E SOLDAGEM DE TOPO,COM FORNECIMENTO DE TODOS OS MATERIAIS</v>
          </cell>
          <cell r="C5183" t="str">
            <v>UN</v>
          </cell>
        </row>
        <row r="5184">
          <cell r="A5184" t="str">
            <v>10.010.0050-0</v>
          </cell>
          <cell r="B5184" t="str">
            <v>EMENDA DE TOPO EM ESTACA DE TRILHO TR-37 SIMPLES,INCLUSIVE TALAS DE CHAPA DE ACO E SOLDAGEM DE TOPO,COM FORNECIMENTO DETODOS OS MATERIAIS</v>
          </cell>
          <cell r="C5184" t="str">
            <v>UN</v>
          </cell>
        </row>
        <row r="5185">
          <cell r="A5185" t="str">
            <v>10.010.0055-0</v>
          </cell>
          <cell r="B5185" t="str">
            <v>EMENDA DE TOPO EM ESTACA DE TRILHO TR-37 DUPLO,INCLUSIVE TALAS DE CHAPA DE ACO E SOLDAGEM DE TOPO,COM FORNECIMENTO DE TODOS OS MATERIAIS</v>
          </cell>
          <cell r="C5185" t="str">
            <v>UN</v>
          </cell>
        </row>
        <row r="5186">
          <cell r="A5186" t="str">
            <v>10.010.0065-0</v>
          </cell>
          <cell r="B5186" t="str">
            <v>EMENDA DE TOPO EM ESTACA DE TRILHO TR-45 SIMPLES,INCLUSIVE TALAS DE CHAPA DE ACO E SOLDAGEM DE TOPO,COM FORNECIMENTO DETODOS OS MATERIAIS</v>
          </cell>
          <cell r="C5186" t="str">
            <v>UN</v>
          </cell>
        </row>
        <row r="5187">
          <cell r="A5187" t="str">
            <v>10.010.0070-0</v>
          </cell>
          <cell r="B5187" t="str">
            <v>EMENDA DE TOPO DE ESTACA DE TRILHO TR-45 DUPLO,INCLUSIVE TALAS DE CHAPA DE ACO E SOLDAGEM DE TOPO,COM FORNECIMENTO DE TODOS OS MATERIAIS</v>
          </cell>
          <cell r="C5187" t="str">
            <v>UN</v>
          </cell>
        </row>
        <row r="5188">
          <cell r="A5188" t="str">
            <v>10.010.0080-0</v>
          </cell>
          <cell r="B5188" t="str">
            <v>EMENDA DE TOPO EM ESTACA DE TRILHO TR-50 SIMPLES,INCLUSIVE TALAS DE CHAPA DE ACO E SOLDAGEM DE TOPO,COM FORNECIMENTO DETODOS OS MATERIAIS</v>
          </cell>
          <cell r="C5188" t="str">
            <v>UN</v>
          </cell>
        </row>
        <row r="5189">
          <cell r="A5189" t="str">
            <v>10.010.0085-0</v>
          </cell>
          <cell r="B5189" t="str">
            <v>EMENDA DE TOPO EM ESTACA DE TRILHO TR-50 DUPLO,INCLUSIVE TALAS DE CHAPA DE ACO E SOLDAGEM DE TOPO,COM FORNECIMENTO DE TODOS OS MATERIAIS</v>
          </cell>
          <cell r="C5189" t="str">
            <v>UN</v>
          </cell>
        </row>
        <row r="5190">
          <cell r="A5190" t="str">
            <v>10.010.0095-0</v>
          </cell>
          <cell r="B5190" t="str">
            <v>EMENDA DE TOPO EM ESTACA DE TRILHO TR-57 SIMPLES,INCLUSIVE TALAS DE CHAPA DE ACO E SOLDAGEM DE TOPO,COM FORNECIMENTO DETODOS OS MATERIAIS</v>
          </cell>
          <cell r="C5190" t="str">
            <v>UN</v>
          </cell>
        </row>
        <row r="5191">
          <cell r="A5191" t="str">
            <v>10.010.0100-0</v>
          </cell>
          <cell r="B5191" t="str">
            <v>EMENDA DE TOPO EM ESTACA DE TRILHO TR-57 DUPLO,INCLUSIVE TALAS DE CHAPA DE ACO E SOLDAGEM DE TOPO,COM FORNECIMENTO DE TODOS OS MATERIAIS</v>
          </cell>
          <cell r="C5191" t="str">
            <v>UN</v>
          </cell>
        </row>
        <row r="5192">
          <cell r="A5192" t="str">
            <v>10.011.0006-1</v>
          </cell>
          <cell r="B5192" t="str">
            <v>PLACA DE ACO CONTRAPUNCAO,COM ESPESSURA DE 1/2",SOLDADA SOBRE CABECA DE ESTACA METALICA DE PERFIL SIMPLES DE 10",INCLUSIVE FORNECIMENTO</v>
          </cell>
          <cell r="C5192" t="str">
            <v>UN</v>
          </cell>
        </row>
        <row r="5193">
          <cell r="A5193" t="str">
            <v>10.011.0007-0</v>
          </cell>
          <cell r="B5193" t="str">
            <v>PLACA DE ACO CONTRAPUNCAO,COM ESPESSURA DE 1/2",SOLDADA SOBRE CABECA DE ESTACA METALICA DE PERFIL SIMPLES DE 12",INCLUSIVE FORNECIMENTO</v>
          </cell>
          <cell r="C5193" t="str">
            <v>UN</v>
          </cell>
        </row>
        <row r="5194">
          <cell r="A5194" t="str">
            <v>10.011.0008-0</v>
          </cell>
          <cell r="B5194" t="str">
            <v>PLACA DE ACO CONTRAPUNCAO,COM ESPESSURA DE 1/2",SOLDADA SOBRE CABECA DE ESTACA METALICA DE PERFIL SIMPLES 15",INCLUSIVEFORNECIMENTO</v>
          </cell>
          <cell r="C5194" t="str">
            <v>UN</v>
          </cell>
        </row>
        <row r="5195">
          <cell r="A5195" t="str">
            <v>10.011.0009-1</v>
          </cell>
          <cell r="B5195" t="str">
            <v>PLACA DE ACO CONTRAPUNCAO,COM ESPESSURA DE 1/2",SOLDADA SOBRE CABECA DE ESTACA METALICA DE PERFIL DUPLO DE 10",INCLUSIVEFORNECIMENTO</v>
          </cell>
          <cell r="C5195" t="str">
            <v>UN</v>
          </cell>
        </row>
        <row r="5196">
          <cell r="A5196" t="str">
            <v>10.011.0010-0</v>
          </cell>
          <cell r="B5196" t="str">
            <v>PLACA DE ACO CONTRAPUNCAO,COM ESPESSURA DE 1/2",SOLDADA SOBRE CABECA DE ESTACA METALICA DE PERFIL DUPLO DE 12",INCLUSIVEFORNECIMENTO</v>
          </cell>
          <cell r="C5196" t="str">
            <v>UN</v>
          </cell>
        </row>
        <row r="5197">
          <cell r="A5197" t="str">
            <v>10.011.0011-0</v>
          </cell>
          <cell r="B5197" t="str">
            <v>PLACA DE ACO CONTRAPUNCAO,COM ESPESSURA DE 1/2",SOLDADA SOBRE CABECA DE ESTACA METALICA DE PERFIL DUPLO DE 15",INCLUSIVEFORNECIMENTO</v>
          </cell>
          <cell r="C5197" t="str">
            <v>UN</v>
          </cell>
        </row>
        <row r="5198">
          <cell r="A5198" t="str">
            <v>10.011.0020-0</v>
          </cell>
          <cell r="B5198" t="str">
            <v>PLACA DE ACO CONTRAPUNCAO,NAS DIMENSOES DE PROJETO,SOLDADA SOBRE CABECA DE ESTACA DE ACO DE PERFIL SIMPLES OU DUPLO,MEDIDA PELO PESO INCORPORADO DE CHAPA DE ACO</v>
          </cell>
          <cell r="C5198" t="str">
            <v>KG</v>
          </cell>
        </row>
        <row r="5199">
          <cell r="A5199" t="str">
            <v>10.012.0001-0</v>
          </cell>
          <cell r="B5199" t="str">
            <v>ARRASAMENTO DE ESTACA DE CONCRETO PARA CARGA DE TRABALHO DECOMPRESSAO AXIAL ATE 600KN</v>
          </cell>
          <cell r="C5199" t="str">
            <v>UN</v>
          </cell>
        </row>
        <row r="5200">
          <cell r="A5200" t="str">
            <v>10.012.0005-0</v>
          </cell>
          <cell r="B5200" t="str">
            <v>ARRASAMENTO DE ESTACA DE CONCRETO PARA CARGA DE TRABALHO DECOMPRESSAO AXIAL DE 600 A 950KN</v>
          </cell>
          <cell r="C5200" t="str">
            <v>UN</v>
          </cell>
        </row>
        <row r="5201">
          <cell r="A5201" t="str">
            <v>10.012.0010-0</v>
          </cell>
          <cell r="B5201" t="str">
            <v>ARRASAMENTO DE ESTACA DE CONCRETO PARA CARGA DE TRABALHO DECOMPRESSAO AXIAL DE 950 A 1.300KN</v>
          </cell>
          <cell r="C5201" t="str">
            <v>UN</v>
          </cell>
        </row>
        <row r="5202">
          <cell r="A5202" t="str">
            <v>10.012.0015-0</v>
          </cell>
          <cell r="B5202" t="str">
            <v>ARRASAMENTO DE ESTACA DE CONCRETO PARA CARGA DE TRABALHO DECOMPRESSAO AXIAL DE 1.300 A 1.700KN</v>
          </cell>
          <cell r="C5202" t="str">
            <v>UN</v>
          </cell>
        </row>
        <row r="5203">
          <cell r="A5203" t="str">
            <v>10.012.0050-0</v>
          </cell>
          <cell r="B5203" t="str">
            <v>ARRASAMENTO DE TUBULAO DE CONCRETO COM DIAMETRO DE 80CM</v>
          </cell>
          <cell r="C5203" t="str">
            <v>UN</v>
          </cell>
        </row>
        <row r="5204">
          <cell r="A5204" t="str">
            <v>10.012.0055-1</v>
          </cell>
          <cell r="B5204" t="str">
            <v>ARRASAMENTO DE TUBULAO DE CONCRETO COM DIAMETRO DE 1,00 A 1,20M</v>
          </cell>
          <cell r="C5204" t="str">
            <v>UN</v>
          </cell>
        </row>
        <row r="5205">
          <cell r="A5205" t="str">
            <v>10.012.0060-0</v>
          </cell>
          <cell r="B5205" t="str">
            <v>ARRASAMENTO DE TUBULAO DE CONCRETO COM DIAMETRO DE 1,25 A 1,40M</v>
          </cell>
          <cell r="C5205" t="str">
            <v>UN</v>
          </cell>
        </row>
        <row r="5206">
          <cell r="A5206" t="str">
            <v>10.012.0065-0</v>
          </cell>
          <cell r="B5206" t="str">
            <v>ARRASAMENTO DE TUBULAO DE CONCRETO COM DIAMETRO DE 1,45 A 1,60M</v>
          </cell>
          <cell r="C5206" t="str">
            <v>UN</v>
          </cell>
        </row>
        <row r="5207">
          <cell r="A5207" t="str">
            <v>10.012.0070-0</v>
          </cell>
          <cell r="B5207" t="str">
            <v>ARRASAMENTO DE TUBULAO DE CONCRETO COM DIAMETRO DE 1,65 A 2,00M</v>
          </cell>
          <cell r="C5207" t="str">
            <v>UN</v>
          </cell>
        </row>
        <row r="5208">
          <cell r="A5208" t="str">
            <v>10.012.0080-0</v>
          </cell>
          <cell r="B5208" t="str">
            <v>ARRASAMENTO DE TUBULAO DE CONCRETO COM DIAMETRO DE 2,10 A 2,50M</v>
          </cell>
          <cell r="C5208" t="str">
            <v>UN</v>
          </cell>
        </row>
        <row r="5209">
          <cell r="A5209" t="str">
            <v>10.012.0100-0</v>
          </cell>
          <cell r="B5209" t="str">
            <v>ARRASAMENTO DE ESTACA DE TRILHO TR-25,TR-32,TR-37 OU TR-45,SIMPLES</v>
          </cell>
          <cell r="C5209" t="str">
            <v>UN</v>
          </cell>
        </row>
        <row r="5210">
          <cell r="A5210" t="str">
            <v>10.012.0101-0</v>
          </cell>
          <cell r="B5210" t="str">
            <v>ARRASAMENTO DE ESTACA DE TRILHO TR-50 OU TR-57,SIMPLES</v>
          </cell>
          <cell r="C5210" t="str">
            <v>UN</v>
          </cell>
        </row>
        <row r="5211">
          <cell r="A5211" t="str">
            <v>10.012.0105-0</v>
          </cell>
          <cell r="B5211" t="str">
            <v>ARRASAMENTO DE ESTACA DE TRILHO,TR-25,TR-32,TR-37 OU TR-45,DUPLO</v>
          </cell>
          <cell r="C5211" t="str">
            <v>UN</v>
          </cell>
        </row>
        <row r="5212">
          <cell r="A5212" t="str">
            <v>10.012.0107-0</v>
          </cell>
          <cell r="B5212" t="str">
            <v>ARRASAMENTO DE ESTACA DE TRILHO TR-50 OU TR-57,DUPLO</v>
          </cell>
          <cell r="C5212" t="str">
            <v>UN</v>
          </cell>
        </row>
        <row r="5213">
          <cell r="A5213" t="str">
            <v>10.012.0110-0</v>
          </cell>
          <cell r="B5213" t="str">
            <v>ARRASAMENTO DE ESTACA DE TRILHO TR-25,TR-32,TR-37 OU TR-45,TRIPLO</v>
          </cell>
          <cell r="C5213" t="str">
            <v>UN</v>
          </cell>
        </row>
        <row r="5214">
          <cell r="A5214" t="str">
            <v>10.012.0112-0</v>
          </cell>
          <cell r="B5214" t="str">
            <v>ARRASAMENTO DE ESTACA DE TRILHO TR-50 OU TR-57,TRIPLO</v>
          </cell>
          <cell r="C5214" t="str">
            <v>UN</v>
          </cell>
        </row>
        <row r="5215">
          <cell r="A5215" t="str">
            <v>10.012.0115-0</v>
          </cell>
          <cell r="B5215" t="str">
            <v>ARRASAMENTO DE ESTACA DE ACO,PERFIL H DE 6"X6"</v>
          </cell>
          <cell r="C5215" t="str">
            <v>UN</v>
          </cell>
        </row>
        <row r="5216">
          <cell r="A5216" t="str">
            <v>10.012.0120-0</v>
          </cell>
          <cell r="B5216" t="str">
            <v>ARRASAMENTO DE ESTACA DE ACO,PERFIL I DE 12" A 20"</v>
          </cell>
          <cell r="C5216" t="str">
            <v>UN</v>
          </cell>
        </row>
        <row r="5217">
          <cell r="A5217" t="str">
            <v>10.012.0150-0</v>
          </cell>
          <cell r="B5217" t="str">
            <v>ARRASAMENTO DE ESTACA RAIZ DE 4" A 6" DE DIAMETRO</v>
          </cell>
          <cell r="C5217" t="str">
            <v>UN</v>
          </cell>
        </row>
        <row r="5218">
          <cell r="A5218" t="str">
            <v>10.012.0155-0</v>
          </cell>
          <cell r="B5218" t="str">
            <v>ARRASAMENTO DE ESTACA RAIZ DE 8" A 10" DE DIAMETRO</v>
          </cell>
          <cell r="C5218" t="str">
            <v>UN</v>
          </cell>
        </row>
        <row r="5219">
          <cell r="A5219" t="str">
            <v>10.012.0160-0</v>
          </cell>
          <cell r="B5219" t="str">
            <v>ARRASAMENTO DE ESTACA RAIZ DE 12" A 16" DE DIAMETRO</v>
          </cell>
          <cell r="C5219" t="str">
            <v>UN</v>
          </cell>
        </row>
        <row r="5220">
          <cell r="A5220" t="str">
            <v>10.013.0001-0</v>
          </cell>
          <cell r="B5220" t="str">
            <v>RETIRADA DE ESTACA EM PERFIL DE ACO ALTURA ATE 15" E COMPRIMENTO ATE 12,00M,EM TERRENO DE FRACA RESISTENCIA A PENETRACAO</v>
          </cell>
          <cell r="C5220" t="str">
            <v>M</v>
          </cell>
        </row>
        <row r="5221">
          <cell r="A5221" t="str">
            <v>10.013.0002-0</v>
          </cell>
          <cell r="B5221" t="str">
            <v>RETIRADA DE ESTACA EM PERFIL DE ACO ALTURA ATE 15" E COMPRIMENTO ATE 12,00M,EM TERRENO DE MEDIA RESISTENCIA A PENETRACAO</v>
          </cell>
          <cell r="C5221" t="str">
            <v>M</v>
          </cell>
        </row>
        <row r="5222">
          <cell r="A5222" t="str">
            <v>10.013.0003-0</v>
          </cell>
          <cell r="B5222" t="str">
            <v>RETIRADA DE ESTACA EM PERFIL DE ACO ALTURA ATE 15" E COMPRIMENTO ATE 12,00M,EM TERRENO DE FORTE RESISTENCIA A PENETRACAO</v>
          </cell>
          <cell r="C5222" t="str">
            <v>M</v>
          </cell>
        </row>
        <row r="5223">
          <cell r="A5223" t="str">
            <v>10.013.0005-0</v>
          </cell>
          <cell r="B5223" t="str">
            <v>ARRANCAMENTO DE ESTACA EM MADEIRA DE REFLORESTAMENTO,DIAMETRO DE 25CM,EM TERRENO DE FRACA RESISTENCIA A PENETRACAO</v>
          </cell>
          <cell r="C5223" t="str">
            <v>M</v>
          </cell>
        </row>
        <row r="5224">
          <cell r="A5224" t="str">
            <v>10.013.0006-0</v>
          </cell>
          <cell r="B5224" t="str">
            <v>ARRANCAMENTO DE ESTACA EM MADEIRA DE REFLORESTAMENTO,DIAMETRO DE 25CM,EM TERRENO DE MEDIA RESISTENCIA A PENETRACAO</v>
          </cell>
          <cell r="C5224" t="str">
            <v>M</v>
          </cell>
        </row>
        <row r="5225">
          <cell r="A5225" t="str">
            <v>10.014.0001-0</v>
          </cell>
          <cell r="B5225" t="str">
            <v>PERFIL SIMPLES "I" OU "H" ATE 8",INCLUSIVE PERDAS.FORNECIMENTO</v>
          </cell>
          <cell r="C5225" t="str">
            <v>KG</v>
          </cell>
        </row>
        <row r="5226">
          <cell r="A5226" t="str">
            <v>10.014.0005-0</v>
          </cell>
          <cell r="B5226" t="str">
            <v>PERFIL SIMPLES "I" OU "H" SENDO ACIMA DE 8" ATE 12",INCLUSIVE PERDAS.FORNECIMENTO</v>
          </cell>
          <cell r="C5226" t="str">
            <v>KG</v>
          </cell>
        </row>
        <row r="5227">
          <cell r="A5227" t="str">
            <v>10.014.0010-0</v>
          </cell>
          <cell r="B5227" t="str">
            <v>PERFIL DUPLO "I" OU "H" ATE 8",INCLUSIVE EMENDA LONGITUDINAL.O CUSTO JA ESTA MULTIPLICADO POR 2(DOIS).FORNECIMENTO</v>
          </cell>
          <cell r="C5227" t="str">
            <v>KG</v>
          </cell>
        </row>
        <row r="5228">
          <cell r="A5228" t="str">
            <v>10.014.0015-0</v>
          </cell>
          <cell r="B5228" t="str">
            <v>PERFIL DUPLO "I" OU "H" SENDO ACIMA DE 8" ATE 12",INCLUSIVEEMENDA LONGITUDINAL.O CUSTO JA ESTA MULTIPLICADO POR 2(DOIS).FORNECIMENTO</v>
          </cell>
          <cell r="C5228" t="str">
            <v>KG</v>
          </cell>
        </row>
        <row r="5229">
          <cell r="A5229" t="str">
            <v>10.014.0020-0</v>
          </cell>
          <cell r="B5229" t="str">
            <v>CHAPA DE ACO CARBONO,ESPESSURA DE 1/4",PARA USO GERAL.FORNECIMENTO</v>
          </cell>
          <cell r="C5229" t="str">
            <v>KG</v>
          </cell>
        </row>
        <row r="5230">
          <cell r="A5230" t="str">
            <v>10.014.0021-0</v>
          </cell>
          <cell r="B5230" t="str">
            <v>CHAPA DE ACO CARBONO,ESPESSURA DE 5/16",PARA USO GERAL.FORNECIMENTO</v>
          </cell>
          <cell r="C5230" t="str">
            <v>KG</v>
          </cell>
        </row>
        <row r="5231">
          <cell r="A5231" t="str">
            <v>10.014.0022-0</v>
          </cell>
          <cell r="B5231" t="str">
            <v>CHAPA DE ACO CARBONO,ESPESSURA DE 3/8",PARA USO GERAL.FORNECIMENTO</v>
          </cell>
          <cell r="C5231" t="str">
            <v>KG</v>
          </cell>
        </row>
        <row r="5232">
          <cell r="A5232" t="str">
            <v>10.015.0001-0</v>
          </cell>
          <cell r="B5232" t="str">
            <v>TRILHO SEMINOVO SIMPLES,INCLUSIVE PERDAS.FORNECIMENTO</v>
          </cell>
          <cell r="C5232" t="str">
            <v>KG</v>
          </cell>
        </row>
        <row r="5233">
          <cell r="A5233" t="str">
            <v>10.015.0005-0</v>
          </cell>
          <cell r="B5233" t="str">
            <v>TRILHO SEMINOVO DUPLO.NO CUSTO JA FOI CONSIDERADO EMENDA LONGITUDINAL E MULTIPLICADO POR 2(DOIS),INCLUSIVE PERDAS.FORNECIMENTO</v>
          </cell>
          <cell r="C5233" t="str">
            <v>KG</v>
          </cell>
        </row>
        <row r="5234">
          <cell r="A5234" t="str">
            <v>10.015.0010-0</v>
          </cell>
          <cell r="B5234" t="str">
            <v>TRILHO SEMINOVO TRIPLO.NO CUSTO JA FOI CONSIDERADO EMENDA LONGITUDINAL E MULTIPLICADO POR 2(DOIS),INCLUSIVE PERDAS.FORNECIMENTO</v>
          </cell>
          <cell r="C5234" t="str">
            <v>KG</v>
          </cell>
        </row>
        <row r="5235">
          <cell r="A5235" t="str">
            <v>10.015.0015-0</v>
          </cell>
          <cell r="B5235" t="str">
            <v>TRILHO SEMINOVO QUADRUPLO.NO CUSTO JA FOI CONSIDERADO EMENDALONGITUDINAL E MULTIPLICADO POR 2(DOIS),INCLUSIVE PERDAS.FORNECIMENTO</v>
          </cell>
          <cell r="C5235" t="str">
            <v>KG</v>
          </cell>
        </row>
        <row r="5236">
          <cell r="A5236" t="str">
            <v>10.016.0001-0</v>
          </cell>
          <cell r="B5236" t="str">
            <v>ESTRONCA(ESCORA)DE PERFIL DE ACO "I" DE 8",SIMPLES OU DUPLO(SOLDADOS AO LARGO),EM TRABALHOS DE ESCORAMENTO E CONGENERES,TENDO COMPRIMENTO DE 4,00 A 9,00M,SOLDADA EM GUIAS,INCLUSIV</v>
          </cell>
          <cell r="C5236" t="str">
            <v>UN</v>
          </cell>
        </row>
        <row r="5237">
          <cell r="A5237" t="str">
            <v>10.017.0001-0</v>
          </cell>
          <cell r="B5237" t="str">
            <v>CRAVACAO DE PERFIL DE ACO "H" ATE 8",EM TERRENO DE FRACA RESISTENCIA A PENETRACAO,INCLUSIVE UM CORTE AO MACARICO,EXCLUSIVE EMENDAS,FORNECIMENTO E PERDAS DO PERFIL</v>
          </cell>
          <cell r="C5237" t="str">
            <v>M</v>
          </cell>
        </row>
        <row r="5238">
          <cell r="A5238" t="str">
            <v>10.017.0002-0</v>
          </cell>
          <cell r="B5238" t="str">
            <v>CRAVACAO DE PERFIL DE ACO "H" ATE 8",EM TERRENO DE MEDIA RESISTENCIA A PENETRACAO,INCLUSIVE UM CORTE AO MACARICO,EXCLUSIVE EMENDAS,FORNECIMENTO E PERDAS DO PERFIL</v>
          </cell>
          <cell r="C5238" t="str">
            <v>M</v>
          </cell>
        </row>
        <row r="5239">
          <cell r="A5239" t="str">
            <v>10.017.0003-0</v>
          </cell>
          <cell r="B5239" t="str">
            <v>CRAVACAO DE PERFIL DE ACO "H" ATE 8",EM TERRENO DE FORTE RESISTENCIA A PENETRACAO,INCLUSIVE UM CORTE AO MACARICO,EXCLUSIVE EMENDAS,FORNECIMENTO E PERDAS DO PERFIL</v>
          </cell>
          <cell r="C5239" t="str">
            <v>M</v>
          </cell>
        </row>
        <row r="5240">
          <cell r="A5240" t="str">
            <v>10.017.0004-0</v>
          </cell>
          <cell r="B5240" t="str">
            <v>CRAVACAO DE PERFIL DE ACO "I" DE 10" A 12",EM TERRENO DE FRACA RESISTENCIA A PENETRACAO,INCLUSIVE UM CORTE AO MACARICO,EXCLUSIVE EMENDAS,FORNECIMENTO E PERDAS DO PERFIL</v>
          </cell>
          <cell r="C5240" t="str">
            <v>M</v>
          </cell>
        </row>
        <row r="5241">
          <cell r="A5241" t="str">
            <v>10.017.0005-0</v>
          </cell>
          <cell r="B5241" t="str">
            <v>CRAVACAO DE PERFIL DE ACO "I" DE 10" A 12",EM TERRENO DE MEDIA RESISTENCIA A PENETRACAO,INCLUSIVE UM CORTE AO MACARICO,EXCLUSIVE EMENDAS,FORNECIMENTO E PERDAS DO PERFIL</v>
          </cell>
          <cell r="C5241" t="str">
            <v>M</v>
          </cell>
        </row>
        <row r="5242">
          <cell r="A5242" t="str">
            <v>10.017.0006-0</v>
          </cell>
          <cell r="B5242" t="str">
            <v>CRAVACAO DE PERFIL DE ACO "I" DE 10" A 12",EM TERRENO DE FORTE RESISTENCIA A PENETRACAO,INCLUSIVE UM CORTE AO MACARICO,EXCLUSIVE EMENDAS,FORNECIMENTO E PERDAS DO PERFIL</v>
          </cell>
          <cell r="C5242" t="str">
            <v>M</v>
          </cell>
        </row>
        <row r="5243">
          <cell r="A5243" t="str">
            <v>10.017.0007-0</v>
          </cell>
          <cell r="B5243" t="str">
            <v>CRAVACAO DE PERFIL DE ACO "I" DE 15" A 20",EM TERRENO DE FRACA RESISTENCIA A PENETRACAO,INCLUSIVE UM CORTE AO MACARICO,EXCLUSIVE EMENDAS,FORNECIMENTO E PERDAS DO PERFIL</v>
          </cell>
          <cell r="C5243" t="str">
            <v>M</v>
          </cell>
        </row>
        <row r="5244">
          <cell r="A5244" t="str">
            <v>10.017.0008-1</v>
          </cell>
          <cell r="B5244" t="str">
            <v>CRAVACAO DE PERFIL DE ACO "I" DE 15" A 20",EM TERRENO DE MEDIA RESISTENCIA A PENETRACAO,INCLUSIVE UM CORTE AO MACARICO,EXCLUSIVE EMENDAS,FORNECIMENTO E PERDAS DO PERFIL</v>
          </cell>
          <cell r="C5244" t="str">
            <v>M</v>
          </cell>
        </row>
        <row r="5245">
          <cell r="A5245" t="str">
            <v>10.017.0009-0</v>
          </cell>
          <cell r="B5245" t="str">
            <v>CRAVACAO DE PERFIL DE ACO "I" DE 15" A 20",EM TERRENO DE FORTE RESISTENCIA A PENETRACAO,INCLUSIVE UM CORTE AO MACARICO,EXCLUSIVE EMENDAS,FORNECIMENTO E PERDAS DO PERFIL</v>
          </cell>
          <cell r="C5245" t="str">
            <v>M</v>
          </cell>
        </row>
        <row r="5246">
          <cell r="A5246" t="str">
            <v>10.017.0012-0</v>
          </cell>
          <cell r="B5246" t="str">
            <v>CRAVACAO DE PERFIL DE ACO "I" ATE 8",DUPLO,EM TERRENO DE FRACA RESISTENCIA A PENETRACAO,INCLUSIVE UM CORTE AO MACARICO,EXCLUSIVE EMENDAS,FORNECIMENTO E PERDAS DO PERFIL</v>
          </cell>
          <cell r="C5246" t="str">
            <v>M</v>
          </cell>
        </row>
        <row r="5247">
          <cell r="A5247" t="str">
            <v>10.017.0013-0</v>
          </cell>
          <cell r="B5247" t="str">
            <v>CRAVACAO DE PERFIL DE ACO "I" ATE 8",DUPLO,EM TERRENO DE MEDIA RESISTENCIA A PENETRACAO,INCLUSIVE UM CORTE AO MACARICO,EXCLUSIVE EMENDAS,FORNECIMENTO E PERDAS DO PERFIL</v>
          </cell>
          <cell r="C5247" t="str">
            <v>M</v>
          </cell>
        </row>
        <row r="5248">
          <cell r="A5248" t="str">
            <v>10.017.0014-0</v>
          </cell>
          <cell r="B5248" t="str">
            <v>CRAVACAO DE PERFIL DE ACO "I" ATE 8",DUPLO,EM TERRENO DE FORTE RESISTENCIA A PENETRACAO,INCLUSIVE UM CORTE NO MACARICO,EXCLUSIVE EMENDAS,FORNECIMENTO E PERDAS DO PERFIL</v>
          </cell>
          <cell r="C5248" t="str">
            <v>M</v>
          </cell>
        </row>
        <row r="5249">
          <cell r="A5249" t="str">
            <v>10.017.0015-0</v>
          </cell>
          <cell r="B5249" t="str">
            <v>CRAVACAO DE PERFIL DE ACO "I" DE 10" DUPLO,EM TERRENO DE FRACA RESISTENCIA A PENETRACAO,INCLUSIVE UM CORTE AO MACARICO,EXCLUSIVE EMENDAS,FORNECIMENTO E PERDAS DO PERFIL</v>
          </cell>
          <cell r="C5249" t="str">
            <v>M</v>
          </cell>
        </row>
        <row r="5250">
          <cell r="A5250" t="str">
            <v>10.017.0016-0</v>
          </cell>
          <cell r="B5250" t="str">
            <v>CRAVACAO DE PERFIL DE ACO "I" DE 10",DUPLO,EM TERRENO DE MEDIA RESISTENCIA A PENETRACAO,INCLUSIVE UM CORTE AO MACARICO,EXCLUSIVE EMENDAS,FORNECIMENTO E PERDAS DO PERFIL</v>
          </cell>
          <cell r="C5250" t="str">
            <v>M</v>
          </cell>
        </row>
        <row r="5251">
          <cell r="A5251" t="str">
            <v>10.017.0017-0</v>
          </cell>
          <cell r="B5251" t="str">
            <v>CRAVACAO DE PERFIL DE ACO "I" DE 10",DUPLO,EM TERRENO DE FORTE RESISTENCIA A PENETRACAO,INCLUSIVE UM CORTE AO MACARICO,EXCLUSIVE EMENDAS,FORNCIMENTO E PERDAS DO PERFIL</v>
          </cell>
          <cell r="C5251" t="str">
            <v>M</v>
          </cell>
        </row>
        <row r="5252">
          <cell r="A5252" t="str">
            <v>10.017.0020-0</v>
          </cell>
          <cell r="B5252" t="str">
            <v>CRAVACAO DE PERFIL DE ACO "I" DE 12",DUPLO,EM TERRENO DE FRACA RESISTENCIA A PENETRACAO,INCLUSIVE UM CORTE AO MACARICO,EXCLUSIVE EMENDAS,FORNECIMENTO E PERDAS DO PERFIL</v>
          </cell>
          <cell r="C5252" t="str">
            <v>M</v>
          </cell>
        </row>
        <row r="5253">
          <cell r="A5253" t="str">
            <v>10.017.0021-0</v>
          </cell>
          <cell r="B5253" t="str">
            <v>CRAVACAO DE PERFIL DE ACO "I" DE 12",DUPLO,EM TERRENO DE MEDIA RESISTENCIA A PENETRACAO,INCLUSIVE UM CORTE AO MACARICO,EXCLUSIVE EMENDAS,FORNECIMENTO E PERDAS DO PERFIL</v>
          </cell>
          <cell r="C5253" t="str">
            <v>M</v>
          </cell>
        </row>
        <row r="5254">
          <cell r="A5254" t="str">
            <v>10.017.0022-0</v>
          </cell>
          <cell r="B5254" t="str">
            <v>CRAVACAO DE PERFIL DE ACO "I" DE 12",DUPLO,EM TERRENO DE FORTE RESISTENCIA A PENETRACAO,INCLUSIVE UM CORTE AO MACARICO,EXCLUSIVE EMENDAS,FORNECIMENTO E PERDAS DO PERFIL</v>
          </cell>
          <cell r="C5254" t="str">
            <v>M</v>
          </cell>
        </row>
        <row r="5255">
          <cell r="A5255" t="str">
            <v>10.028.0005-0</v>
          </cell>
          <cell r="B5255" t="str">
            <v>ESTACA DE CONCRETO FCK=15MPA,ARMADA,MOLDADA NO TERRENO,COM DIAMETRO DE 150MM,COM CAPACIDADE PARA 15T,INCLUSIVE FORNECIMENTO DOS MATERIAIS E CONCRETAGEM COM ADENSAMENTO MANUAL,EXCLU</v>
          </cell>
          <cell r="C5255" t="str">
            <v>M</v>
          </cell>
        </row>
        <row r="5256">
          <cell r="A5256" t="str">
            <v>10.028.0010-0</v>
          </cell>
          <cell r="B5256" t="str">
            <v>ESTACA DE CONCRETO FCK=15MPA,ARMADA,MOLDADA NO TERRENO,COM DIAMETRO DE 200MM,COM CAPACIDADE PARA 20T,INCLUSIVE FORNECIMENTO DOS MATERIAIS E CONCRETAGEM COM ANDENSAMENTO MANUAL,EXCL</v>
          </cell>
          <cell r="C5256" t="str">
            <v>M</v>
          </cell>
        </row>
        <row r="5257">
          <cell r="A5257" t="str">
            <v>10.028.0015-0</v>
          </cell>
          <cell r="B5257" t="str">
            <v>ESTACA DE CONCRETO FCK=15MPA,ARMADA,MOLDADA NO TERRENO,COM DIAMETRO DE 250MM,COM CAPACIDADE PARA 25T,INCLUSIVE FORNECIMENTO DOS MATERIAIS E CONCRETAGEM COM ADENSAMENTO MANUAL,EXCLU</v>
          </cell>
          <cell r="C5257" t="str">
            <v>M</v>
          </cell>
        </row>
        <row r="5258">
          <cell r="A5258" t="str">
            <v>10.028.0025-0</v>
          </cell>
          <cell r="B5258" t="str">
            <v>ESTACA DE CONCRETO FCK=15MPA,ARMADA,MOLDADA NO TERRENO,UTILIZANDO TUBO DE PVC DEFOFO DE 150MM,COMO FORMA REMOVIVEL,SERVINDO 10 VEZES,COM CAPACIDADE PARA 15T,INCLUSIVE FORNECIMENTO</v>
          </cell>
          <cell r="C5258" t="str">
            <v>M</v>
          </cell>
        </row>
        <row r="5259">
          <cell r="A5259" t="str">
            <v>10.028.0030-0</v>
          </cell>
          <cell r="B5259" t="str">
            <v>ESTACA DE CONCRETO FCK=15MPA,ARMADA,MOLDADA NO TERRENO,UTILIZANDO TUBO DE PVC DEFOFO DE 200MM,COMO FORMA REMOVIVEL,SERVINDO 10 VEZES,COM CAPACIDADE PARA 15T,INCLUSIVE FORNECIMENTO</v>
          </cell>
          <cell r="C5259" t="str">
            <v>M</v>
          </cell>
        </row>
        <row r="5260">
          <cell r="A5260" t="str">
            <v>10.028.0035-0</v>
          </cell>
          <cell r="B5260" t="str">
            <v>ESTACA DE CONCRETO FCK=15MPA,ARMADA,MOLDADA NO TERRENO,UTILIZANDO TUBO DE PVC DEFOFO DE 250MM,COMO FORMA REMOVIVEL,SERVINDO 10 VEZES,COM CAPACIDADE PARA 15T,INCLUSIVE FORNECIMENTO</v>
          </cell>
          <cell r="C5260" t="str">
            <v>M</v>
          </cell>
        </row>
        <row r="5261">
          <cell r="A5261" t="str">
            <v>10.028.0040-0</v>
          </cell>
          <cell r="B5261" t="str">
            <v>ESTACA DE CONCRETO FCK=15MPA,ARMADA,MOLDADA NO TERRENO,UTILIZANDO TUBO DE PVC DEFOFO DE 150MM,COMO FORMA PERDIDA,COM CAPACIDADE PARA 15T,INCLUSIVE FORNECIMENTO DOS MATERIAIS E CONC</v>
          </cell>
          <cell r="C5261" t="str">
            <v>M</v>
          </cell>
        </row>
        <row r="5262">
          <cell r="A5262" t="str">
            <v>10.028.0045-0</v>
          </cell>
          <cell r="B5262" t="str">
            <v>ESTACA DE CONCRETO FCK=15MPA,ARMADA,MOLDADA NO TERRENO,UTILIZANDO TUBO DE PVC DEFOFO DE 200MM,COMO FORMA PERDIDA,COM CAPACIDADE PARA 15T,INCLUSIVE FORNECIMENTO DOS MATERIAIS E CONC</v>
          </cell>
          <cell r="C5262" t="str">
            <v>M</v>
          </cell>
        </row>
        <row r="5263">
          <cell r="A5263" t="str">
            <v>10.028.0050-0</v>
          </cell>
          <cell r="B5263" t="str">
            <v>ESTACA DE CONCRETO FCK=15MPA,ARMADA,MOLDADA NO TERRENO,UTILIZANDO TUBO DE PVC DEFOFO DE 250MM,COMO FORMA PERDIDA,COM CAPACIDADE PARA 15T,INCLUSIVE FORNECIMENTO DOS MATERIAIS E CONC</v>
          </cell>
          <cell r="C5263" t="str">
            <v>M</v>
          </cell>
        </row>
        <row r="5264">
          <cell r="A5264" t="str">
            <v>10.060.0004-0</v>
          </cell>
          <cell r="B5264" t="str">
            <v>CRAVACAO DE ESTACA-PRANCHA DE CONCRETO PRE-MOLDADA,COM LARGURA UTIL DE 30CM E COMPRIMENTO ATE 7,00M,CONSIDERANDO-SE TODAA SUPERFICIE DA ESTACA,EM TERRENO DE FRACA RESISTENCIA A PE</v>
          </cell>
          <cell r="C5264" t="str">
            <v>M2</v>
          </cell>
        </row>
        <row r="5265">
          <cell r="A5265" t="str">
            <v>10.060.0005-0</v>
          </cell>
          <cell r="B5265" t="str">
            <v>CRAVACAO DE ESTACA-PRANCHA DE CONCRETO PRE-MOLDADA,COM LARGURA UTIL DE 30CM E COMPRIMENTO ATE 7,00M,CONSIDERANDO-SE TODAA SUPERFICIE DA ESTACA,EM TERRENO DE MEDIA RESISTENCIA A PE</v>
          </cell>
          <cell r="C5265" t="str">
            <v>M2</v>
          </cell>
        </row>
        <row r="5266">
          <cell r="A5266" t="str">
            <v>10.065.0001-0</v>
          </cell>
          <cell r="B5266" t="str">
            <v>EXECUCAO DE PAREDE DIAFRAGMA,COM 0,40M DE ESPESSURA,INCLUSIVE ESCAVACAO DA TRINCHEIRA,FORNECIMENTO E PREPARO DA LAMA BENTONITA,CARGA DO MATERIAL ESCAVADO,OPERACAO DE COLOCACAO DA A</v>
          </cell>
          <cell r="C5266" t="str">
            <v>M2</v>
          </cell>
        </row>
        <row r="5267">
          <cell r="A5267" t="str">
            <v>10.065.0002-0</v>
          </cell>
          <cell r="B5267" t="str">
            <v>EXECUCAO DE PAREDE DIAFRAGMA,COM 0,60M DE ESPESSURA,INCLUSIVE ESCAVACAO DE TRINCHEIRA,FORNECIMENTO E PREPARO DA LAMA BENTONITA,CARGA DO MATERIAL ESCAVADO,OPERACAO DE COLOCACAO DA A</v>
          </cell>
          <cell r="C5267" t="str">
            <v>M2</v>
          </cell>
        </row>
        <row r="5268">
          <cell r="A5268" t="str">
            <v>10.065.0003-0</v>
          </cell>
          <cell r="B5268" t="str">
            <v>EXECUCAO DE PAREDE DIAFRAGMA,COM 0,80M DE ESPESSURA,INCLUSIVE ESCAVACAO DA TRINCHEIRA,FORNECIMENTO E PREPARO DA LAMA BENTONITA,CARGA DO MATERIAL ESCAVADO,OPERACAO DE COLOCACAO DE A</v>
          </cell>
          <cell r="C5268" t="str">
            <v>M2</v>
          </cell>
        </row>
        <row r="5269">
          <cell r="A5269" t="str">
            <v>10.065.0004-0</v>
          </cell>
          <cell r="B5269" t="str">
            <v>EXECUCAO DE PAREDE DIAFRAGMA,COM 1,00M DE ESPESSURA,INCLUSIVE ESCAVACAO DA TRINCHEIRA,FORNECIMENTO E PREPARO DA LAMA BENTONITA,CARGA DO MATERIAL ESCAVADO,OPERACAO DE COLOCACAO DA A</v>
          </cell>
          <cell r="C5269" t="str">
            <v>M2</v>
          </cell>
        </row>
        <row r="5270">
          <cell r="A5270" t="str">
            <v>10.070.0001-0</v>
          </cell>
          <cell r="B5270" t="str">
            <v>GAIOLA ARMADURA PARA PAREDE DIAFRAGMA,EM ACO CA-50,INCLUSIVEFORNECIMENTO,PERDAS,CORTE,DOBRAGEM,MONTAGEM E SOLDAS</v>
          </cell>
          <cell r="C5270" t="str">
            <v>KG</v>
          </cell>
        </row>
        <row r="5271">
          <cell r="A5271" t="str">
            <v>10.080.0001-0</v>
          </cell>
          <cell r="B5271" t="str">
            <v>MANUSEIO DE PERFIS METALICOS ESTRUTURAIS ATE 20,00M</v>
          </cell>
          <cell r="C5271" t="str">
            <v>T</v>
          </cell>
        </row>
        <row r="5272">
          <cell r="A5272" t="str">
            <v>11.001.0001-1</v>
          </cell>
          <cell r="B5272" t="str">
            <v>CONCRETO DOSADO RACIONALMENTE PARA UMA RESISTENCIA CARACTERISTICA A COMPRESSAO DE 10MPA,COMPREENDENDO APENAS O FORNECIMENTO DOS MATERIAIS,INCLUSIVE 5% DE PERDAS</v>
          </cell>
          <cell r="C5272" t="str">
            <v>M3</v>
          </cell>
        </row>
        <row r="5273">
          <cell r="A5273" t="str">
            <v>11.001.0005-1</v>
          </cell>
          <cell r="B5273" t="str">
            <v>CONCRETO DOSADO RACIONALMENTE PARA UMA RESISTENCIA CARACTERISTICA A COMPRESSAO DE 15MPA,COMPREENDENDO APENAS O FORNECIMENTO DOS MATERIAIS,INCLUSIVE 5% DE PERDAS</v>
          </cell>
          <cell r="C5273" t="str">
            <v>M3</v>
          </cell>
        </row>
        <row r="5274">
          <cell r="A5274" t="str">
            <v>11.001.0006-1</v>
          </cell>
          <cell r="B5274" t="str">
            <v>CONCRETO DOSADO RACIONALMENTE PARA UMA RESISTENCIA CARACTERISTICA A COMPRESSAO DE 20MPA,COMPREENDENDO APENAS O FORNECIMENTO DOS MATERIAIS,INCLUSIVE 5% DE PERDAS</v>
          </cell>
          <cell r="C5274" t="str">
            <v>M3</v>
          </cell>
        </row>
        <row r="5275">
          <cell r="A5275" t="str">
            <v>11.001.0007-1</v>
          </cell>
          <cell r="B5275" t="str">
            <v>CONCRETO DOSADO RACIONALMENTE PARA UMA RESISTENCIA CARACTERISTICA A COMPRESSAO DE 25MPA,COMPREENDENDO APENAS O FORNECIMENTO DOS MATERIAIS,INCLUSIVE 5% DE PERDAS</v>
          </cell>
          <cell r="C5275" t="str">
            <v>M3</v>
          </cell>
        </row>
        <row r="5276">
          <cell r="A5276" t="str">
            <v>11.001.0008-1</v>
          </cell>
          <cell r="B5276" t="str">
            <v>CONCRETO DOSADO RACIONALMENTE PARA UMA RESISTENCIA CARACTERISTICA A COMPRESSAO DE 30MPA,COMPREENDENDO APENAS O FORNECIMENTO DOS MATERIAIS,INCLUSIVE 5% DE PERDAS</v>
          </cell>
          <cell r="C5276" t="str">
            <v>M3</v>
          </cell>
        </row>
        <row r="5277">
          <cell r="A5277" t="str">
            <v>11.001.0010-0</v>
          </cell>
          <cell r="B5277" t="str">
            <v>CONCRETO DOSADO RACIONALMENTE PARA UMA RESISTENCIA CARACTERISTICA A COMPRESSAO DE 35MPA,COMPREENDENDO APENAS O FORNECIMENTO DOS MATERIAIS,INCLUSIVE 5% DE PERDAS</v>
          </cell>
          <cell r="C5277" t="str">
            <v>M3</v>
          </cell>
        </row>
        <row r="5278">
          <cell r="A5278" t="str">
            <v>11.001.0013-1</v>
          </cell>
          <cell r="B5278" t="str">
            <v>CONCRETO DOSADO RACIONALMENTE PARA UMA RESISTENCIA CARACTERISTICA A COMPRESSAO DE 40MPA,COMPREENDENDO APENAS O FORNECIMENTO DOS MATERIAIS,INCLUSIVE 5% DE PERDAS</v>
          </cell>
          <cell r="C5278" t="str">
            <v>M3</v>
          </cell>
        </row>
        <row r="5279">
          <cell r="A5279" t="str">
            <v>11.001.0018-0</v>
          </cell>
          <cell r="B5279" t="str">
            <v>MICRO-CONCRETO ADITIVADO COM 80KG DE ADESIVO ESTRUTURAL A BASE DE ESTIRENO BUTADIENO(LATEX),PARA UMA RESISTENCIA CARACTERISTICA A COMPRESSAO DE 25MPA,COMPREENDENDO APENAS O FORNECI</v>
          </cell>
          <cell r="C5279" t="str">
            <v>M3</v>
          </cell>
        </row>
        <row r="5280">
          <cell r="A5280" t="str">
            <v>11.001.0019-0</v>
          </cell>
          <cell r="B5280" t="str">
            <v>CONCRETO COLORIDO,UTILIZANDO OXIDO DE FERRO VERMELHO SINTETICO,DOSADO PARA UMA RESISTENCIA CARACTERISTICA A COMPRESSAO(FCK)MINIMO DE 15MPA,COMPREENDENDO APENAS O FORNECIMENTO DOS M</v>
          </cell>
          <cell r="C5280" t="str">
            <v>M3</v>
          </cell>
        </row>
        <row r="5281">
          <cell r="A5281" t="str">
            <v>11.001.0020-1</v>
          </cell>
          <cell r="B5281" t="str">
            <v>CONCRETO PARA CAMADAS PREPARATORIAS COM 180KG DE CIMENTO PORM3 DE CONCRETO,COMPREENDENDO APENAS O FORNECIMENTO DOS MATERIAIS,INCLUSIVE 5% DE PERDAS</v>
          </cell>
          <cell r="C5281" t="str">
            <v>M3</v>
          </cell>
        </row>
        <row r="5282">
          <cell r="A5282" t="str">
            <v>11.001.0030-0</v>
          </cell>
          <cell r="B5282" t="str">
            <v>CONCRETO PARA MEIOS AGRESSIVOS,COM UTILIZACAO DE CIMENTO RESISTENTE A SULFATOS,COM FATOR AGUA E CIMENTO,MENOR OU IGUAL A0,50,COM CONSUMO MAIOR OU IGUAL A 400KG</v>
          </cell>
          <cell r="C5282" t="str">
            <v>M3</v>
          </cell>
        </row>
        <row r="5283">
          <cell r="A5283" t="str">
            <v>11.002.0010-0</v>
          </cell>
          <cell r="B5283" t="str">
            <v>PREPARO MANUAL DE CONCRETO,INCLUSIVE TRANSPORTE HORIZONTAL COM CARRINHO DE MAO,ATE 20,00M</v>
          </cell>
          <cell r="C5283" t="str">
            <v>M3</v>
          </cell>
        </row>
        <row r="5284">
          <cell r="A5284" t="str">
            <v>11.002.0011-1</v>
          </cell>
          <cell r="B5284" t="str">
            <v>PREPARO DE CONCRETO,COMPREENDENDO MISTURA E AMASSAMENTO EM 2(DUAS) BETONEIRAS DE 600L,ADMITINDO-SE UMA PRODUCAO APROXIMADA DE 7,00M3/H,EXCLUINDO O FORNECIMENTO DOS MATERIAIS</v>
          </cell>
          <cell r="C5284" t="str">
            <v>M3</v>
          </cell>
        </row>
        <row r="5285">
          <cell r="A5285" t="str">
            <v>11.002.0012-1</v>
          </cell>
          <cell r="B5285" t="str">
            <v>PREPARO DE CONCRETO,COMPREENDENDO MISTURA E AMASSAMENTO EM UMA BETONEIRA DE 600L,ADMITINDO-SE UMA PRODUCAO APROXIMADA DE3,50M3/H,EXCLUINDO O FORNECIMENTO DOS MATERIAIS</v>
          </cell>
          <cell r="C5285" t="str">
            <v>M3</v>
          </cell>
        </row>
        <row r="5286">
          <cell r="A5286" t="str">
            <v>11.002.0013-1</v>
          </cell>
          <cell r="B5286" t="str">
            <v>PREPARO DE CONCRETO,COMPREENDENDO MISTURA E AMASSAMENTO EM UMA BETONEIRA DE 320L,ADMITINDO-SE UMA PRODUCAO APROXIMADA DE2,00M3/H,EXCLUINDO O FORNECIMENTO DOS MATERIAIS</v>
          </cell>
          <cell r="C5286" t="str">
            <v>M3</v>
          </cell>
        </row>
        <row r="5287">
          <cell r="A5287" t="str">
            <v>11.002.0014-1</v>
          </cell>
          <cell r="B5287" t="str">
            <v>PREPARO DE CONCRETO,EM CONDICOES ESPECIAIS,COMPREENDENDO MISTURA E AMASSAMENTO EM UMA BETONEIRA DE 320L,ADMITINDO-SE UMAPRODUCAO APROXIMADA DE 1,50M3/H,EXCLUINDO O FORNECIMENTO DO</v>
          </cell>
          <cell r="C5287" t="str">
            <v>M3</v>
          </cell>
        </row>
        <row r="5288">
          <cell r="A5288" t="str">
            <v>11.002.0015-1</v>
          </cell>
          <cell r="B5288" t="str">
            <v>PREPARO DE CONCRETO,EM CONDICOES ESPECIAIS,COMPREENDENDO MISTURA E AMASSAMENTO EM UMA BETONEIRA DE 320L,ADMITINDO-SE UMAPRODUCAO APROXIMADA DE 1,00M3/H,EXCLUINDO O FORNECIMENTO DO</v>
          </cell>
          <cell r="C5288" t="str">
            <v>M3</v>
          </cell>
        </row>
        <row r="5289">
          <cell r="A5289" t="str">
            <v>11.002.0017-1</v>
          </cell>
          <cell r="B5289" t="str">
            <v>PREPARO DE CONCRETO EM USINA TIPO PAREDE,PRODUCAO DE 8,00M3/H,EXCLUSIVE O FORNECIMENTO DE MATERIAIS</v>
          </cell>
          <cell r="C5289" t="str">
            <v>M3</v>
          </cell>
        </row>
        <row r="5290">
          <cell r="A5290" t="str">
            <v>11.002.0018-0</v>
          </cell>
          <cell r="B5290" t="str">
            <v>DOSAGEM DE CONCRETO EM USINA DOSADORA,TIPO VERTICAL,PARA 16,00M3/H,EXCLUSIVE O FORNECIMENTO DE MATERIAIS,SENDO O TRABALHO INTERMITENTE,A 50%</v>
          </cell>
          <cell r="C5290" t="str">
            <v>M3</v>
          </cell>
        </row>
        <row r="5291">
          <cell r="A5291" t="str">
            <v>11.002.0021-1</v>
          </cell>
          <cell r="B5291" t="str">
            <v>LANCAMENTO DE CONCRETO EM PECAS ARMADAS,INCLUSIVE TRANSPORTEHORIZONTAL ATE 20,00M EM CARRINHOS,E VERTICAL ATE 10,00M COM TORRE E GUINCHO,COLOCACAO,ADENSAMENTO E ACABAMENTO,CONSIDE</v>
          </cell>
          <cell r="C5291" t="str">
            <v>M3</v>
          </cell>
        </row>
        <row r="5292">
          <cell r="A5292" t="str">
            <v>11.002.0022-1</v>
          </cell>
          <cell r="B5292" t="str">
            <v>LANCAMENTO DE CONCRETO EM PECAS ARMADAS,INCLUSIVE TRANSPORTEHORIZONTAL ATE 20,00M EM CARRINHOS,E VERTICAL ATE 10,00M COM TORRE E GUINCHO,COLOCACAO,ADENSAMENTO E ACABAMENTO,CONSIDE</v>
          </cell>
          <cell r="C5292" t="str">
            <v>M3</v>
          </cell>
        </row>
        <row r="5293">
          <cell r="A5293" t="str">
            <v>11.002.0023-1</v>
          </cell>
          <cell r="B5293" t="str">
            <v>LANCAMENTO DE CONCRETO EM PECAS ARMADAS,INCLUSIVE TRANSPORTEHORIZONTAL ATE 20,00M EM CARRINHOS,E VERTICAL ATE 10,00M COM TORRE E GUINCHO,COLOCACAO,ADENSAMENTO E ACABAMENTO,CONSIDE</v>
          </cell>
          <cell r="C5293" t="str">
            <v>M3</v>
          </cell>
        </row>
        <row r="5294">
          <cell r="A5294" t="str">
            <v>11.002.0024-1</v>
          </cell>
          <cell r="B5294" t="str">
            <v>LANCAMENTO DE CONCRETO EM PECAS ARMADAS,EM CONDICOES ESPECIAIS,INCLUSIVE TRANSPORTE HORIZONTAL ATE 20,00M EM CARRINHOS,EVERTICAL ATE 10,00M COM TORRE E GUINCHO,COLOCACAO,ADENSAMEN</v>
          </cell>
          <cell r="C5294" t="str">
            <v>M3</v>
          </cell>
        </row>
        <row r="5295">
          <cell r="A5295" t="str">
            <v>11.002.0025-1</v>
          </cell>
          <cell r="B5295" t="str">
            <v>LANCAMENTO DE CONCRETO EM PECAS ARMADAS,EM CONDICOES ESPECIAIS,INCLUSIVE TRANSPORTE HORIZONTAL ATE 20,00M EM CARRINHOS,EVERTICAL ATE 10,00M COM TORRE E GUINCHO,COLOCACAO,ADENSAMEN</v>
          </cell>
          <cell r="C5295" t="str">
            <v>M3</v>
          </cell>
        </row>
        <row r="5296">
          <cell r="A5296" t="str">
            <v>11.002.0027-1</v>
          </cell>
          <cell r="B5296" t="str">
            <v>LANCAMENTO DE CONCRETO EM PECAS SEM ARMADURA,INCLUSIVE TRANSPORTE HORIZONTAL ATE 20,00M EM CARRINHOS,E VERTICAL ATE 10,00M COM TORRE E GUINCHO,COLOCACAO,ADENSAMENTO E ACABAMENTO,CO</v>
          </cell>
          <cell r="C5296" t="str">
            <v>M3</v>
          </cell>
        </row>
        <row r="5297">
          <cell r="A5297" t="str">
            <v>11.002.0028-1</v>
          </cell>
          <cell r="B5297" t="str">
            <v>LANCAMENTO DE CONCRETO EM PECAS SEM ARMADURA,INCLUSIVE TRANSPORTE HORIZONTAL ATE 20,00M EM CARRINHOS,E VERTICAL ATE 10,00M COM TORRE E GUINCHO,COLOCACAO,ADENSAMENTO E ACABAMENTO,CO</v>
          </cell>
          <cell r="C5297" t="str">
            <v>M3</v>
          </cell>
        </row>
        <row r="5298">
          <cell r="A5298" t="str">
            <v>11.002.0029-1</v>
          </cell>
          <cell r="B5298" t="str">
            <v>LANCAMENTO DE CONCRETO EM PECAS SEM ARMADURA,INCLUSIVE TRANSPORTE HORIZONTAL ATE 20,00M EM CARRINHOS,E VERTICAL ATE 10,00M COM TORRE E GUINCHO,COLOCACAO,ADENSAMENTO E ACABAMENTO,CO</v>
          </cell>
          <cell r="C5298" t="str">
            <v>M3</v>
          </cell>
        </row>
        <row r="5299">
          <cell r="A5299" t="str">
            <v>11.002.0030-1</v>
          </cell>
          <cell r="B5299" t="str">
            <v>LANCAMENTO DE CONCRETO EM PECAS SEM ARMADURA,EM CONDICOES ESPECIAIS,INCLUSIVE TRANSPORTE HORIZONTAL ATE 20,00M EM CARRINHOS,E VERTICAL ATE 10,00M COM TORRE E GUINCHO,COLOCACAO,ADEN</v>
          </cell>
          <cell r="C5299" t="str">
            <v>M3</v>
          </cell>
        </row>
        <row r="5300">
          <cell r="A5300" t="str">
            <v>11.002.0031-1</v>
          </cell>
          <cell r="B5300" t="str">
            <v>LANCAMENTO DE CONCRETO EM PECAS SEM ARMADURA,EM CONDICOES ESPECIAIS,INCLUSIVE TRANSPORTE HORIZONTAL ATE 20,00M EM CARRINHOS,E VERTICAL ATE 10,00M COM TORRE E GUINCHO,COLOCACAO,ADEN</v>
          </cell>
          <cell r="C5300" t="str">
            <v>M3</v>
          </cell>
        </row>
        <row r="5301">
          <cell r="A5301" t="str">
            <v>11.002.0033-1</v>
          </cell>
          <cell r="B5301" t="str">
            <v>LANCAMENTO DE CONCRETO EM PECAS SEM ARMADURA,INCLUSIVE O TRANSPORTE HORIZONTAL ATE 20,00M EM CARRINHOS,COLOCACAO,ADENSAMENTO E ACABAMENTO,CONSIDERANDO UMA PRODUCAO APROXIMADA DE 7,</v>
          </cell>
          <cell r="C5301" t="str">
            <v>M3</v>
          </cell>
        </row>
        <row r="5302">
          <cell r="A5302" t="str">
            <v>11.002.0034-1</v>
          </cell>
          <cell r="B5302" t="str">
            <v>LANCAMENTO DE CONCRETO EM PECAS SEM ARMADURA,INCLUSIVE O TRANSPORTE HORIZONTAL ATE 20,00M EM CARRINHOS,COLOCACAO,ADENSAMENTO E ACABAMENTO,CONSIDERANDO UMA PRODUCAO APROXIMADA DE 3,</v>
          </cell>
          <cell r="C5302" t="str">
            <v>M3</v>
          </cell>
        </row>
        <row r="5303">
          <cell r="A5303" t="str">
            <v>11.002.0035-1</v>
          </cell>
          <cell r="B5303" t="str">
            <v>LANCAMENTO DE CONCRETO EM PECAS SEM ARMADURA,INCLUSIVE O TRANSPORTE HORIZONTAL ATE 20,00M EM CARRINHOS,COLOCACAO,ADENSAMENTO E ACABAMENTO,CONSIDERANDO UMA PRODUCAO APROXIMADA DE 2,00M3/H</v>
          </cell>
          <cell r="C5303" t="str">
            <v>M3</v>
          </cell>
        </row>
        <row r="5304">
          <cell r="A5304" t="str">
            <v>11.002.0036-1</v>
          </cell>
          <cell r="B5304" t="str">
            <v>LANCAMENTO DE CONCRETO EM PECAS SEM ARMADURA,EM CONDICOES ESPECIAIS,INCLUSIVE O TRANSPORTE HORIZONTAL ATE 20,00M EM CARRINHOS,COLOCACAO,ADENSAMENTO E ACABAMENTO,CONSIDERANDO UMA PR</v>
          </cell>
          <cell r="C5304" t="str">
            <v>M3</v>
          </cell>
        </row>
        <row r="5305">
          <cell r="A5305" t="str">
            <v>11.002.0037-1</v>
          </cell>
          <cell r="B5305" t="str">
            <v>LANCAMENTO DE CONCRETO EM PECAS SEM ARMADURA,EM CONDICOES ESPECIAIS,INCLUSIVE O TRANSPORTE HORIZONTAL ATE 20,00M EM CARRINHOS,COLOCACAO,ADENSAMENTO E ACABAMENTO,CONSIDERANDO UMA PR</v>
          </cell>
          <cell r="C5305" t="str">
            <v>M3</v>
          </cell>
        </row>
        <row r="5306">
          <cell r="A5306" t="str">
            <v>11.002.0039-1</v>
          </cell>
          <cell r="B5306" t="str">
            <v>ADICIONAL PARA ITENS 11.002.0021 A 11.002.0037,CORRESPONDENTE A ACRESCIMOS NA DISTANCIA HORIZONTAL</v>
          </cell>
          <cell r="C5306" t="str">
            <v>M3XDAM</v>
          </cell>
        </row>
        <row r="5307">
          <cell r="A5307" t="str">
            <v>11.002.0040-1</v>
          </cell>
          <cell r="B5307" t="str">
            <v>ADICIONAL PARA ITENS 11.002.0021 A 11.002.0031,CORRESPONDENTE A ACRESCIMOS NA DISTANCIA VERTICAL</v>
          </cell>
          <cell r="C5307" t="str">
            <v>M3XDAM</v>
          </cell>
        </row>
        <row r="5308">
          <cell r="A5308" t="str">
            <v>11.002.0041-0</v>
          </cell>
          <cell r="B5308" t="str">
            <v>LANCAMENTO DE CONCRETO EM PECAS ARMADAS,INCLUSIVE O TRANSPORTE HORIZONTAL ATE 20,00M EM CARRINHOS,COLOCACAO,ADENSAMENTOE ACABAMENTO,CONSIDERANDO UMA PRODUCAO APROXIMADA DE 7,00M3/</v>
          </cell>
          <cell r="C5308" t="str">
            <v>M3</v>
          </cell>
        </row>
        <row r="5309">
          <cell r="A5309" t="str">
            <v>11.002.0042-0</v>
          </cell>
          <cell r="B5309" t="str">
            <v>LANCAMENTO DE CONCRETO EM PECAS ARMADAS,INCLUSIVE O TRANSPORTE HORIZONTAL ATE 20,00M EM CARRINHOS,COLOCACAO,ADENSAMENTOE ACABAMENTO,CONSIDERANDO UMA PRODUCAO APROXIMADA DE 3,50M3/</v>
          </cell>
          <cell r="C5309" t="str">
            <v>M3</v>
          </cell>
        </row>
        <row r="5310">
          <cell r="A5310" t="str">
            <v>11.002.0043-1</v>
          </cell>
          <cell r="B5310" t="str">
            <v>LANCAMENTO DE CONCRETO EM PECAS ARMADAS,INCLUSIVE O TRANSPORTE HORIZONTAL ATE 20,00M EM CARRINHOS,COLOCACAO,ADENSAMENTOE ACABAMENTO,CONSIDERANDO UMA PRODUCAO APROXIMADA DE 2,00M3/</v>
          </cell>
          <cell r="C5310" t="str">
            <v>M3</v>
          </cell>
        </row>
        <row r="5311">
          <cell r="A5311" t="str">
            <v>11.002.0044-0</v>
          </cell>
          <cell r="B5311" t="str">
            <v>LANCAMENTO DE CONCRETO EM PECAS ARMADAS,EM CONDICOES ESPECIAIS,INCLUSIVE O TRANSPORTE HORIZONTAL ATE 20,00M EM CARRINHOS,COLOCACAO,ADENSAMENTO E ACABAMENTO,CONSIDERANDO UMA PRODUCA</v>
          </cell>
          <cell r="C5311" t="str">
            <v>M3</v>
          </cell>
        </row>
        <row r="5312">
          <cell r="A5312" t="str">
            <v>11.002.0045-0</v>
          </cell>
          <cell r="B5312" t="str">
            <v>LANCAMENTO DE CONCRETO EM PECAS ARMADAS,EM CONDICOES ESPECIAIS,INCLUSIVE O TRANSPORTE HORIZONTAL ATE 20,00M EM CARRINHOS,COLOCACAO,ADENSAMENTO E ACABAMENTO,CONSIDERANDO UMA PRODUCA</v>
          </cell>
          <cell r="C5312" t="str">
            <v>M3</v>
          </cell>
        </row>
        <row r="5313">
          <cell r="A5313" t="str">
            <v>11.002.0060-0</v>
          </cell>
          <cell r="B5313" t="str">
            <v>LANCAMENTO DE CONCRETO EM PECAS ARMADAS,INCLUSIVE TRANSPORTEHORIZONTAL E VERTICAL,COM AUXILIO DE GUINDASTE E CACAMBAS DE 1,00 A 1,50M3,CURA,COLOCACAO,ADENSAMENTO E ACABAMENTO</v>
          </cell>
          <cell r="C5313" t="str">
            <v>M3</v>
          </cell>
        </row>
        <row r="5314">
          <cell r="A5314" t="str">
            <v>11.003.0001-1</v>
          </cell>
          <cell r="B5314" t="str">
            <v>CONCRETO DOSADO RACIONALMENTE PARA UMA RESISTENCIA CARACTERISTICA A COMPRESSAO DE 10MPA,INCLUSIVE MATERIAIS,TRANSPORTE,PREPARO COM BETONEIRA,LANCAMENTO E ADENSAMENTO</v>
          </cell>
          <cell r="C5314" t="str">
            <v>M3</v>
          </cell>
        </row>
        <row r="5315">
          <cell r="A5315" t="str">
            <v>11.003.0002-0</v>
          </cell>
          <cell r="B5315" t="str">
            <v>CONCRETO DOSADO RACIONALMENTE PARA UMA RESISTENCIA CARACTERISTICA A COMPRESSAO DE 15MPA,INCLUSIVE MATERIAIS,TRANSPORTE,PREPARO COM BETONEIRA,LANCAMENTO E ADENSAMENTO</v>
          </cell>
          <cell r="C5315" t="str">
            <v>M3</v>
          </cell>
        </row>
        <row r="5316">
          <cell r="A5316" t="str">
            <v>11.003.0003-1</v>
          </cell>
          <cell r="B5316" t="str">
            <v>CONCRETO DOSADO RACIONALMENTE PARA UMA RESISTENCIA CARACTERISTICA A COMPRESSAO DE 20MPA,INCLUSIVE MATERIAIS,TRANSPORTE,PREPARO COM BETONEIRA,LANCAMENTO E ADENSAMENTO</v>
          </cell>
          <cell r="C5316" t="str">
            <v>M3</v>
          </cell>
        </row>
        <row r="5317">
          <cell r="A5317" t="str">
            <v>11.003.0005-1</v>
          </cell>
          <cell r="B5317" t="str">
            <v>CONCRETO DOSADO RACIONALMENTE PARA UMA RESISTENCIA CARACTERISTICA A COMPRESSAO DE 25MPA,INCLUSIVE MATERIAIS,TRANSPORTE,PREPARO COM BETONEIRA,LANCAMENTO E ADENSAMENTO</v>
          </cell>
          <cell r="C5317" t="str">
            <v>M3</v>
          </cell>
        </row>
        <row r="5318">
          <cell r="A5318" t="str">
            <v>11.003.0006-0</v>
          </cell>
          <cell r="B5318" t="str">
            <v>CONCRETO DOSADO RACIONALMENTE PARA UMA RESISTENCIA CARACTERISTICA A COMPRESSAO DE 30MPA,INCLUSIVE MATERIAIS,TRANSPORTE,PREPARO COM BETONEIRA,LANCAMENTO E ADENSAMENTO</v>
          </cell>
          <cell r="C5318" t="str">
            <v>M3</v>
          </cell>
        </row>
        <row r="5319">
          <cell r="A5319" t="str">
            <v>11.003.0007-0</v>
          </cell>
          <cell r="B5319" t="str">
            <v>CONCRETO DOSADO RACIONALMENTE PARA UMA RESISTENCIA CARACTERISTICA A COMPRESSAO DE 35MPA,INCLUSIVE MATERIAIS,TRANSPORTE,PREPARO COM BETONEIRA,LANCAMENTO E ADENSAMENTO</v>
          </cell>
          <cell r="C5319" t="str">
            <v>M3</v>
          </cell>
        </row>
        <row r="5320">
          <cell r="A5320" t="str">
            <v>11.003.0008-0</v>
          </cell>
          <cell r="B5320" t="str">
            <v>CONCRETO DOSADO RACIONALMENTE PARA UMA RESISTENCIA CARACTERISTICA A COMPRESSAO DE 40MPA,INCLUSIVE MATERIAIS,TRANSPORTE,PREPARO COM BETONEIRA,LANCAMENTO E ADENSAMENTO</v>
          </cell>
          <cell r="C5320" t="str">
            <v>M3</v>
          </cell>
        </row>
        <row r="5321">
          <cell r="A5321" t="str">
            <v>11.003.0010-0</v>
          </cell>
          <cell r="B5321" t="str">
            <v>CONCRETO DOSADO RACIONALMENTE PARA UMA RESISTENCIA CARACTERISTICA A COMPRESSAO DE 15MPA,INCLUSIVE IMPERMEABILIZANTE DE PEGA NORMAL,ADICIONADO A AGUA DE AMASSAMENTO</v>
          </cell>
          <cell r="C5321" t="str">
            <v>M3</v>
          </cell>
        </row>
        <row r="5322">
          <cell r="A5322" t="str">
            <v>11.003.0014-1</v>
          </cell>
          <cell r="B5322" t="str">
            <v>CONCRETO CICLOPICO CONFECCIONADO COM CONCRETO DOSADO PARA UMA RESISTENCIA CARACTERISTICA A COMPRESSAO DE 10MPA,TENDO 30%DO VOLUME REAL OCUPADO POR PEDRA-DE-MAO,INCLUSIVE MATERIAIS</v>
          </cell>
          <cell r="C5322" t="str">
            <v>M3</v>
          </cell>
        </row>
        <row r="5323">
          <cell r="A5323" t="str">
            <v>11.003.0015-0</v>
          </cell>
          <cell r="B5323" t="str">
            <v>CONCRETO CICLOPICO CONFECCIONADO COM CONCRETO DOSADO PARA UMA RESISTENCIA CARACTERISTICA A COMPRESSAO DE 10MPA,EXCLUSIVEA PEDRA-DE-MAO,INCLUSIVE MATERIAIS,TRANSPORTE,PREPARO,LANCA</v>
          </cell>
          <cell r="C5323" t="str">
            <v>M3</v>
          </cell>
        </row>
        <row r="5324">
          <cell r="A5324" t="str">
            <v>11.003.0020-0</v>
          </cell>
          <cell r="B5324" t="str">
            <v>CONCRETO PARA CAMADAS PREPARATORIAS COM 180KG DE CIMENTO PORM3 DE CONCRETO,INCLUSIVE MATERIAIS,TRANSPORTE,PRODUCAO,LANCAMENTO E ADENSAMENTO</v>
          </cell>
          <cell r="C5324" t="str">
            <v>M3</v>
          </cell>
        </row>
        <row r="5325">
          <cell r="A5325" t="str">
            <v>11.003.0050-0</v>
          </cell>
          <cell r="B5325" t="str">
            <v>PREENCHIMENTO COM CONCRETO DE 15MPA EM VAZIOS DE ALVENARIA DE BLOCOS DE CONCRETO 10X20X40CM,EM PAREDES DE 10CM,MEDIDO PELA AREA REAL,EXCLUSIVE ARMACAO E A ALVENARIA</v>
          </cell>
          <cell r="C5325" t="str">
            <v>M2</v>
          </cell>
        </row>
        <row r="5326">
          <cell r="A5326" t="str">
            <v>11.003.0052-0</v>
          </cell>
          <cell r="B5326" t="str">
            <v>PREENCHIMENTO COM CONCRETO DE 20MPA EM VAZIOS DE ALVENARIA DE BLOCOS DE CONCRETO 10X20X40CM,EM PAREDES DE 10CM,MEDIDO PELA AREA REAL,EXCLUSIVE ARMACAO E A ALVENARIA</v>
          </cell>
          <cell r="C5326" t="str">
            <v>M2</v>
          </cell>
        </row>
        <row r="5327">
          <cell r="A5327" t="str">
            <v>11.003.0054-0</v>
          </cell>
          <cell r="B5327" t="str">
            <v>PREENCHIMENTO COM CONCRETO DE 25MPA EM VAZIOS DE ALVENARIA DE BLOCOS DE CONCRETO 10X20X40CM,EM PAREDES DE 10CM,MEDIDO PELA AREA REAL,EXCLUSIVE ARMACAO E A ALVENARIA</v>
          </cell>
          <cell r="C5327" t="str">
            <v>M2</v>
          </cell>
        </row>
        <row r="5328">
          <cell r="A5328" t="str">
            <v>11.003.0056-0</v>
          </cell>
          <cell r="B5328" t="str">
            <v>PREENCHIMENTO COM CONCRETO DE 30MPA EM VAZIOS DE ALVENARIA DE BLOCOS DE CONCRETO 10X20X40CM,EM PAREDES DE 10CM,MEDIDO PELA AREA REAL,EXCLUSIVE ARMACAO E A ALVENARIA</v>
          </cell>
          <cell r="C5328" t="str">
            <v>M2</v>
          </cell>
        </row>
        <row r="5329">
          <cell r="A5329" t="str">
            <v>11.003.0060-0</v>
          </cell>
          <cell r="B5329" t="str">
            <v>PREENCHIMENTO COM CONCRETO DE 15MPA EM VAZIOS DE ALVENARIA DE BLOCOS DE CONCRETO 15X20X40CM,EM PAREDES DE 15CM,MEDIDO PELA AREA REAL,EXCLUSIVE ARMACAO E A ALVENARIA</v>
          </cell>
          <cell r="C5329" t="str">
            <v>M2</v>
          </cell>
        </row>
        <row r="5330">
          <cell r="A5330" t="str">
            <v>11.003.0062-0</v>
          </cell>
          <cell r="B5330" t="str">
            <v>PREENCHIMENTO COM CONCRETO DE 20MPA EM VAZIOS DE ALVENARIA DE BLOCOS DE CONCRETO 15X20X40CM,EM PAREDES DE 15CM,MEDIDO PELA AREA REAL,EXCLUSIVE ARMACAO E A ALVENARIA</v>
          </cell>
          <cell r="C5330" t="str">
            <v>M2</v>
          </cell>
        </row>
        <row r="5331">
          <cell r="A5331" t="str">
            <v>11.003.0064-0</v>
          </cell>
          <cell r="B5331" t="str">
            <v>PREENCHIMENTO COM CONCRETO DE 25MPA EM VAZIOS DE ALVENARIA DE BLOCOS DE CONCRETO 15X20X40CM,EM PAREDES DE 15CM,MEDIDO PELA AREA REAL,EXCLUSIVE ARMACAO E A ALVENARIA</v>
          </cell>
          <cell r="C5331" t="str">
            <v>M2</v>
          </cell>
        </row>
        <row r="5332">
          <cell r="A5332" t="str">
            <v>11.003.0066-0</v>
          </cell>
          <cell r="B5332" t="str">
            <v>PREENCHIMENTO COM CONCRETO DE 30MPA EM VAZIOS DE ALVENARIA DE BLOCOS DE CONCRETO 15X20X40CM,EM PAREDES DE 15CM,MEDIDO PELA AREA REAL,EXCLUSIVE ARMACAO E A ALVENARIA</v>
          </cell>
          <cell r="C5332" t="str">
            <v>M2</v>
          </cell>
        </row>
        <row r="5333">
          <cell r="A5333" t="str">
            <v>11.003.0070-0</v>
          </cell>
          <cell r="B5333" t="str">
            <v>PREENCHIMENTO COM CONCRETO DE 15MPA EM VAZIOS DE ALVENARIA DE BLOCOS DE CONCRETO 20X20X40CM,EM PAREDES DE 20CM,MEDIDO PELA AREA REAL,EXCLUSIVE ARMACAO E A ALVENARIA</v>
          </cell>
          <cell r="C5333" t="str">
            <v>M2</v>
          </cell>
        </row>
        <row r="5334">
          <cell r="A5334" t="str">
            <v>11.003.0072-0</v>
          </cell>
          <cell r="B5334" t="str">
            <v>PREENCHIMENTO COM CONCRETO DE 20MPA EM VAZIOS DE ALVENARIA DE BLOCOS DE CONCRETO 20X20X40CM,EM PAREDES DE 20CM,MEDIDO PELA AREA REAL,EXCLUSIVE ARMACAO E A ALVENARIA</v>
          </cell>
          <cell r="C5334" t="str">
            <v>M2</v>
          </cell>
        </row>
        <row r="5335">
          <cell r="A5335" t="str">
            <v>11.003.0074-0</v>
          </cell>
          <cell r="B5335" t="str">
            <v>PREENCHIMENTO COM CONCRETO DE 25MPA EM VAZIOS DE ALVENARIA DE BLOCOS DE CONCRETO 20X20X40CM,EM PAREDES DE 20CM,MEDIDO PELA AREA REAL,EXCLUSIVE ARMACAO E A ALVENARIA</v>
          </cell>
          <cell r="C5335" t="str">
            <v>M2</v>
          </cell>
        </row>
        <row r="5336">
          <cell r="A5336" t="str">
            <v>11.003.0076-0</v>
          </cell>
          <cell r="B5336" t="str">
            <v>PREENCHIMENTO COM CONCRETO DE 30MPA EM VAZIOS DE ALVENARIA DE BLOCOS DE CONCRETO 20X20X40CM,EM PAREDES DE 20CM,MEDIDO PELA AREA REAL,EXCLUSIVE ARMACAO E A ALVENARIA</v>
          </cell>
          <cell r="C5336" t="str">
            <v>M2</v>
          </cell>
        </row>
        <row r="5337">
          <cell r="A5337" t="str">
            <v>11.004.0001-1</v>
          </cell>
          <cell r="B5337" t="str">
            <v>FORMAS ESPECIAIS DE MADEIRA PARA PECAS DE CONCRETO PRE-MOLDADO,SERVINDO 20 VEZES,TABUAS DE MADEIRA DE 3ª,COM 4CM DE ESPESSURA,MOLDAGEM E DESMOLDAGEM</v>
          </cell>
          <cell r="C5337" t="str">
            <v>M2</v>
          </cell>
        </row>
        <row r="5338">
          <cell r="A5338" t="str">
            <v>11.004.0002-0</v>
          </cell>
          <cell r="B5338" t="str">
            <v>FORMAS ESPECIAIS DE MADEIRA PARA ABOBADA DE TUNEL,EM MADEIRADE 3ª,CONSIDERANDO O APROVEITAMENTO DA MADEIRA DE 3 VEZES,INCLUSIVE FORNECIMENTO DOS MATERIAIS E DESMOLDAGEM</v>
          </cell>
          <cell r="C5338" t="str">
            <v>M2</v>
          </cell>
        </row>
        <row r="5339">
          <cell r="A5339" t="str">
            <v>11.004.0003-0</v>
          </cell>
          <cell r="B5339" t="str">
            <v>FORMAS ESPECIAIS DE MADEIRA PARA ABOBODA DE TUNEL,EM MADEIRADE 3ª,CONSIDERANDO O APROVEITAMENTO DA MADEIRA APENAS 1 VEZ,INCLUSIVE FORNECIMENTO DOS MATERIAIS E DESMOLDAGEM</v>
          </cell>
          <cell r="C5339" t="str">
            <v>M2</v>
          </cell>
        </row>
        <row r="5340">
          <cell r="A5340" t="str">
            <v>11.004.0020-1</v>
          </cell>
          <cell r="B5340" t="str">
            <v>FORMAS DE MADEIRA DE 3ª PARA MOLDAGEM DE PECAS DE CONCRETO ARMADO COM PARAMENTOS PLANOS,EM LAJES,VIGAS,PAREDES,ETC,SERVINDO A MADEIRA 3 VEZES,TABUAS DE MADEIRA DE 3ª,COM 2,5CM DE E</v>
          </cell>
          <cell r="C5340" t="str">
            <v>M2</v>
          </cell>
        </row>
        <row r="5341">
          <cell r="A5341" t="str">
            <v>11.004.0021-1</v>
          </cell>
          <cell r="B5341" t="str">
            <v>FORMAS DE MADEIRA DE 3ª PARA MOLDAGEM DE PECAS DE CONCRETO ARMADO COM PARAMENTOS PLANOS,EM LAJES,VIGAS,PAREDES,ETC,SERVINDO A MADEIRA 2 VEZES,TABUAS DE MADEIRA DE 3ª,COM 2,5CM DE E</v>
          </cell>
          <cell r="C5341" t="str">
            <v>M2</v>
          </cell>
        </row>
        <row r="5342">
          <cell r="A5342" t="str">
            <v>11.004.0022-1</v>
          </cell>
          <cell r="B5342" t="str">
            <v>FORMAS DE MADEIRA DE 3ª PARA MOLDAGEM DE PECAS DE CONCRETO ARMADO COM PARAMENTOS PLANOS,EM LAJES,VIGAS,PAREDES,ETC,SERVINDO A MADEIRA 1,4 VEZES,TABUAS DE MADEIRA DE 3ª,COM 2,5CM DE</v>
          </cell>
          <cell r="C5342" t="str">
            <v>M2</v>
          </cell>
        </row>
        <row r="5343">
          <cell r="A5343" t="str">
            <v>11.004.0023-1</v>
          </cell>
          <cell r="B5343" t="str">
            <v>FORMAS DE MADEIRA DE 3ª PARA MOLDAGEM DE PECAS DE CONCRETO ARMADO COM PARAMENTOS PLANOS,EM LAJES,VIGAS,PAREDES,ETC,SERVINDO A MADEIRA 1 VEZ,TABUAS DE MADEIRA DE 3ª,COM 2,5CM DE ESP</v>
          </cell>
          <cell r="C5343" t="str">
            <v>M2</v>
          </cell>
        </row>
        <row r="5344">
          <cell r="A5344" t="str">
            <v>11.004.0024-1</v>
          </cell>
          <cell r="B5344" t="str">
            <v>FORMAS DE MADEIRA EM TABUAS DE MADEIRA DE 3ª,PARA MOLDAGEM DE PECAS DE CONCRETO COM PARAMENTOS CURVOS,SERVINDO A MADEIRA1,4 VEZES,INCLUSIVE DESMOLDAGEM,EXCLUSIVE ESCORAMENTO</v>
          </cell>
          <cell r="C5344" t="str">
            <v>M2</v>
          </cell>
        </row>
        <row r="5345">
          <cell r="A5345" t="str">
            <v>11.004.0025-1</v>
          </cell>
          <cell r="B5345" t="str">
            <v>FORMAS DE MADEIRA EM TABUAS DE MADEIRA DE 3ª,PARA MOLDAGEM DE PECAS DE CONCRETO ARMADO COM PARAMENTOS CURVOS,SERVINDO AMADEIRA 2 VEZES,INCLUSIVE DESMOLDAGEM,EXCLUSIVE ESCORAMENTO</v>
          </cell>
          <cell r="C5345" t="str">
            <v>M2</v>
          </cell>
        </row>
        <row r="5346">
          <cell r="A5346" t="str">
            <v>11.004.0026-0</v>
          </cell>
          <cell r="B5346" t="str">
            <v>FORMAS DE MADEIRA DE 3ª,PARA GALERIAS RETANGULARES DE CONCRETO ARMADO,SERVINDO A MADEIRA 3 VEZES,INCLUSIVE ESCORAMENTO,FORNECIMENTO DOS MATERIAIS E DESMOLDAGEM</v>
          </cell>
          <cell r="C5346" t="str">
            <v>M2</v>
          </cell>
        </row>
        <row r="5347">
          <cell r="A5347" t="str">
            <v>11.004.0027-0</v>
          </cell>
          <cell r="B5347" t="str">
            <v>FORMAS DE MADEIRA DE 3ª,COM APROVEITAMENTO DA MADEIRA APENAS1 VEZ,PARA VIADUTO DE CONCRETO,COM ESCORAMENTO METALICO,EXCLUSIVE ALUGUEL DESTE,INCLUSIVE FORNECIMENTO DE MATERIAIS E D</v>
          </cell>
          <cell r="C5347" t="str">
            <v>M2</v>
          </cell>
        </row>
        <row r="5348">
          <cell r="A5348" t="str">
            <v>11.004.0028-0</v>
          </cell>
          <cell r="B5348" t="str">
            <v>FORMAS DE MADEIRA DE 3ª,COM APROVEITAMENTO DA MADEIRA 2 VEZES,PARA VIADUTO DE CONCRETO,COM ESCORAMENTO METALICO,EXCLUSIVE ALUGUEL DESTE,INCLUSIVE FORNECIMENTO DE MATERIAIS E DESMOL</v>
          </cell>
          <cell r="C5348" t="str">
            <v>M2</v>
          </cell>
        </row>
        <row r="5349">
          <cell r="A5349" t="str">
            <v>11.004.0029-0</v>
          </cell>
          <cell r="B5349" t="str">
            <v>FORMAS DE MADEIRA DE 3ª,COM APROVEITAMENTO DA MADEIRA POR 4VEZES,PARA A MOLDAGEM DE CINTA SOBRE BALDRAME,INCLUSIVE FORNECIMENTO DE MATERIAIS E DESMOLDAGEM</v>
          </cell>
          <cell r="C5349" t="str">
            <v>M2</v>
          </cell>
        </row>
        <row r="5350">
          <cell r="A5350" t="str">
            <v>11.004.0030-1</v>
          </cell>
          <cell r="B5350" t="str">
            <v>ESCORAMENTO DE PONTILHOES,PONTES E VIADUTOS,DE CONCRETO ARMADO,COM MADEIRA DE LEI SERRADA E DE 3ª COM ESCORAS DE MADEIRADE REFLORESTAMENTO,UTILIZANDO A MADEIRA 2 VEZES,INCLUSIVE DE</v>
          </cell>
          <cell r="C5350" t="str">
            <v>M3</v>
          </cell>
        </row>
        <row r="5351">
          <cell r="A5351" t="str">
            <v>11.004.0035-1</v>
          </cell>
          <cell r="B5351" t="str">
            <v>ESCORAMENTO DE FORMAS ATE 3,30M DE PE DIREITO,COM MADEIRA DE3ª,TABUAS EMPREGADAS 3 VEZES,PRUMOS 4 VEZES</v>
          </cell>
          <cell r="C5351" t="str">
            <v>M3</v>
          </cell>
        </row>
        <row r="5352">
          <cell r="A5352" t="str">
            <v>11.004.0036-0</v>
          </cell>
          <cell r="B5352" t="str">
            <v>ESCORAMENTO DE FORMAS DE 3,30 ATE 3,50M DE PE DIREITO,COM MADEIRA DE 3ª,TABUAS EMPREGADAS 3 VEZES,PRUMOS 4 VEZES</v>
          </cell>
          <cell r="C5352" t="str">
            <v>M3</v>
          </cell>
        </row>
        <row r="5353">
          <cell r="A5353" t="str">
            <v>11.004.0037-0</v>
          </cell>
          <cell r="B5353" t="str">
            <v>ESCORAMENTO DE FORMAS DE 3,50 ATE 4,00M DE PE DIREITO,COM MADEIRA DE 3ª,TABUAS EMPREGADAS 3 VEZES,PRUMOS 4 VEZES</v>
          </cell>
          <cell r="C5353" t="str">
            <v>M3</v>
          </cell>
        </row>
        <row r="5354">
          <cell r="A5354" t="str">
            <v>11.004.0038-1</v>
          </cell>
          <cell r="B5354" t="str">
            <v>ESCORAMENTO DE FORMAS DE 4,00 ATE 5,00M DE PE DIREITO,COM MADEIRA DE 3ª,TABUAS EMPREGADAS 3 VEZES,PRUMOS 4 VEZES</v>
          </cell>
          <cell r="C5354" t="str">
            <v>M3</v>
          </cell>
        </row>
        <row r="5355">
          <cell r="A5355" t="str">
            <v>11.004.0053-1</v>
          </cell>
          <cell r="B5355" t="str">
            <v>ESCORAMENTO DE FORMAS DE MOLDAGEM DE PECAS DE CONCRETO EM VIGAS ISOLADAS E SEMELHANTES,ATE 5,00M DE PE DIREITO,E ATE 60CM DE ALTURA,COM MADEIRA DE 3ª,EMPREGADO 2 VEZES,MEDIDA PELA</v>
          </cell>
          <cell r="C5355" t="str">
            <v>M2</v>
          </cell>
        </row>
        <row r="5356">
          <cell r="A5356" t="str">
            <v>11.004.0055-0</v>
          </cell>
          <cell r="B5356" t="str">
            <v>ESCORAMENTO DE ROCHA,OU ENCHIMENTO POR CIMA DE CAMBOTAS METALICAS,COM MADEIRA DE REFLORESTAMENTO,MEDIDO PELO VOLUME DE MADEIRA EMPREGADA,CONSIDERANDO A SECAO MEDIA DAS TORAS E SEU</v>
          </cell>
          <cell r="C5356" t="str">
            <v>M3</v>
          </cell>
        </row>
        <row r="5357">
          <cell r="A5357" t="str">
            <v>11.004.0060-0</v>
          </cell>
          <cell r="B5357" t="str">
            <v>ESCORAMENTO DE TUNEL ESCAVADO EM TERRA,COM MADEIRA DE REFLORESTAMENTO SERRADA,DE 2",POR CIMA DAS CAMBOTAS METALICAS,INCLUSIVE O FORNECIMENTO E COLOCACAO DA MADEIRA,SEM APROVEITAMEN</v>
          </cell>
          <cell r="C5357" t="str">
            <v>M2</v>
          </cell>
        </row>
        <row r="5358">
          <cell r="A5358" t="str">
            <v>11.004.0061-0</v>
          </cell>
          <cell r="B5358" t="str">
            <v>REFORCO LATERAL DE ESCORAMENTO DE FORMAS DE PILARES OU VIGAS,COM 30% DE APROVEITAMENTO DA MADEIRA,INCLUSIVE RETIRADA</v>
          </cell>
          <cell r="C5358" t="str">
            <v>M2</v>
          </cell>
        </row>
        <row r="5359">
          <cell r="A5359" t="str">
            <v>11.004.0063-0</v>
          </cell>
          <cell r="B5359" t="str">
            <v>REFORCO LATERAL DE ESCORAMENTO DE FORMAS DE PILARES OU VIGAS,COM APROVEITAMENTO DE 2 VEZES DA MADEIRA,INCLUSIVE RETIRADA</v>
          </cell>
          <cell r="C5359" t="str">
            <v>M2</v>
          </cell>
        </row>
        <row r="5360">
          <cell r="A5360" t="str">
            <v>11.004.0065-0</v>
          </cell>
          <cell r="B5360" t="str">
            <v>ESCORAMENTO DE FORMA DE PARAMENTOS VERTICAIS,PARA ALTURA ATE1,50M,COM 30% DE APROVEITAMENTO DA MADEIRA,INCLUSIVE RETIRADA</v>
          </cell>
          <cell r="C5360" t="str">
            <v>M2</v>
          </cell>
        </row>
        <row r="5361">
          <cell r="A5361" t="str">
            <v>11.004.0066-0</v>
          </cell>
          <cell r="B5361" t="str">
            <v>ESCORAMENTO DE FORMA DE PARAMETROS VERTICAIS,PARA ALTURA ATE1,50M,COM APROVEITAMENTO DE 2 VEZES DA MADEIRA,INCLUSIVE RETIRADA</v>
          </cell>
          <cell r="C5361" t="str">
            <v>M2</v>
          </cell>
        </row>
        <row r="5362">
          <cell r="A5362" t="str">
            <v>11.004.0069-1</v>
          </cell>
          <cell r="B5362" t="str">
            <v>ESCORAMENTO DE FORMAS DE PARAMENTOS VERTICAIS,PARA ALTURA DE1,50 A 5,00M,COM 30% DE APROVEITAMENTO DA MADEIRA,INCLUSIVERETIRADA</v>
          </cell>
          <cell r="C5362" t="str">
            <v>M2</v>
          </cell>
        </row>
        <row r="5363">
          <cell r="A5363" t="str">
            <v>11.004.0070-1</v>
          </cell>
          <cell r="B5363" t="str">
            <v>ESCORAMENTO DE FORMAS DE PARAMENTOS VERTICAIS,PARA ALTURA DE1,50 A 5,00M,COM APROVEITAMENTO DE 2 VEZES DA MADEIRA,INCLUSIVE RETIRADA</v>
          </cell>
          <cell r="C5363" t="str">
            <v>M2</v>
          </cell>
        </row>
        <row r="5364">
          <cell r="A5364" t="str">
            <v>11.004.0072-1</v>
          </cell>
          <cell r="B5364" t="str">
            <v>ESCORAMENTO DE FORMAS DE PARAMENTOS VERTICAIS,PARA ALTURA DE5,00M A 8,00M,COM 30% DE APROVEITAMENTO DA MADEIRA,INCLUSIVE RETIRADA</v>
          </cell>
          <cell r="C5364" t="str">
            <v>M2</v>
          </cell>
        </row>
        <row r="5365">
          <cell r="A5365" t="str">
            <v>11.004.0073-1</v>
          </cell>
          <cell r="B5365" t="str">
            <v>ESCORAMENTO DE FORMAS DE PARAMENTOS VERTICAIS,PARA ALTURA DE5,00M A 8,00M,COM APROVEITAMENTO DE 2 VEZES DA MADEIRA,INCLUSIVE RETIRADA</v>
          </cell>
          <cell r="C5365" t="str">
            <v>M2</v>
          </cell>
        </row>
        <row r="5366">
          <cell r="A5366" t="str">
            <v>11.004.0075-0</v>
          </cell>
          <cell r="B5366" t="str">
            <v>ESCORAMENTO DE FORMAS DE PARAMENTOS VERTICAIS,PARA ALTURA DE8,00M A 12,00M,COM 30% DE APROVEITAMENTO DA MADEIRA,INCLUSIVE RETIRADA</v>
          </cell>
          <cell r="C5366" t="str">
            <v>M2</v>
          </cell>
        </row>
        <row r="5367">
          <cell r="A5367" t="str">
            <v>11.004.0076-1</v>
          </cell>
          <cell r="B5367" t="str">
            <v>ESCORAMENTO DE FORMAS DE PARAMENTOS VERTICAIS,PARA ALTURA DE8,00 A 12,00M,COM APROVEITAMENTO DE 2 VEZES DA MADEIRA,INCLUSIVE RETIRADA</v>
          </cell>
          <cell r="C5367" t="str">
            <v>M2</v>
          </cell>
        </row>
        <row r="5368">
          <cell r="A5368" t="str">
            <v>11.004.0080-0</v>
          </cell>
          <cell r="B5368" t="str">
            <v>JUNTA DE MADEIRA PARA PONTES,UTILIZANDO SARRAFOS DE 1X7CM</v>
          </cell>
          <cell r="C5368" t="str">
            <v>M</v>
          </cell>
        </row>
        <row r="5369">
          <cell r="A5369" t="str">
            <v>11.004.0100-0</v>
          </cell>
          <cell r="B5369" t="str">
            <v>PILAR EM MADEIRA DE REFLORESTAMENTO,COM 25CM DE DIAMETRO,TRATADO COM PINTURA IMUNIZANTE,EXCLUSIVE ESCAVACAO,FUNDACAO E REATERRO.FORNECIMENTO E ASSENTAMENTO</v>
          </cell>
          <cell r="C5369" t="str">
            <v>M</v>
          </cell>
        </row>
        <row r="5370">
          <cell r="A5370" t="str">
            <v>11.004.0200-0</v>
          </cell>
          <cell r="B5370" t="str">
            <v>PIER P/ATRACACAO EMBARCACOES ESTRUT.PECAS MAD.SERRADA,LONGARINAS 3"X9" E TRANSVERSINAS 3"X12",FIX.BARRAS INOX ROSQ.1,00X1/2",ASSOALHO RIPAS MAD.APARELHADA(2,5X10)CM,FIX.PREGOS GALV</v>
          </cell>
          <cell r="C5370" t="str">
            <v>M2</v>
          </cell>
        </row>
        <row r="5371">
          <cell r="A5371" t="str">
            <v>11.005.0001-1</v>
          </cell>
          <cell r="B5371" t="str">
            <v>FORMAS DE CHAPAS DE MADEIRA COMPENSADA,EMPREGANDO-SE AS DE 14MM,RESINADAS,E TAMBEM AS DE 20MM DE ESPESSURA,PLASTIFICADAS,SERVINDO 4 VEZES,E A MADEIRA AUXILIAR SERVINDO 3 VEZES,INCL</v>
          </cell>
          <cell r="C5371" t="str">
            <v>M2</v>
          </cell>
        </row>
        <row r="5372">
          <cell r="A5372" t="str">
            <v>11.005.0002-1</v>
          </cell>
          <cell r="B5372" t="str">
            <v>FORMAS DE CHAPAS DE MADEIRA COMPENSADA,EMPREGANDO-SE AS DE 14MM,RESINADAS E TAMBEM AS DE 20MM DE ESPESSURA,PLASTIFICADAS,SERVINDO 4 VEZES,E A MADEIRA AUXILIAR SERVINDO 1 VEZ,INCLUS</v>
          </cell>
          <cell r="C5372" t="str">
            <v>M2</v>
          </cell>
        </row>
        <row r="5373">
          <cell r="A5373" t="str">
            <v>11.005.0005-1</v>
          </cell>
          <cell r="B5373" t="str">
            <v>FORMAS DE CHAPAS DE MADEIRA COMPENSADA,DE 20MM DE ESPESSURA,PLASTIFICADAS,SERVINDO 1 VEZ PARA VIADUTOS,INCLUINDO PECAS DE TRANSFERENCIA PARA ESCORAMENTO METALICO,EXCLUSIVE ESTE,INC</v>
          </cell>
          <cell r="C5373" t="str">
            <v>M2</v>
          </cell>
        </row>
        <row r="5374">
          <cell r="A5374" t="str">
            <v>11.005.0006-1</v>
          </cell>
          <cell r="B5374" t="str">
            <v>FORMAS DE CHAPAS DE MADEIRA COMPENSADA,DE 20MM DE ESPESSURA,PLASTIFICADAS,SERVINDO A MADEIRA 2 VEZES PARA VIADUTOS,INCLUINDO PECAS DE TRANSFERENCIA PARA ESCORAMENTO METALICO,EXCLUS</v>
          </cell>
          <cell r="C5374" t="str">
            <v>M2</v>
          </cell>
        </row>
        <row r="5375">
          <cell r="A5375" t="str">
            <v>11.005.0010-0</v>
          </cell>
          <cell r="B5375" t="str">
            <v>FORMAS DE CHAPAS DE MADEIRA COMPENSADA,DE 14MM DE ESPESSURA,RESINADAS,PARA LAJES,SERVINDO 5 VEZES,E MADEIRA AUXILIAR SERVINDO 5 VEZES,INCLUSIVE FORNECIMENTO E DESMOLDAGEM,EXCLUSIVE</v>
          </cell>
          <cell r="C5375" t="str">
            <v>M2</v>
          </cell>
        </row>
        <row r="5376">
          <cell r="A5376" t="str">
            <v>11.005.0012-0</v>
          </cell>
          <cell r="B5376" t="str">
            <v>FORMAS DE CHAPAS DE MADEIRA COMPENSADA,DE 14MM DE ESPESSURA,RESINADAS,PARA LAJES,SERVINDO 2 VEZES,E MADEIRA AUXILIAR SERVINDO 2 VEZES,INCLUSIVE FORNECIMENTO E DESMOLDAGEM,EXCLUSIVE</v>
          </cell>
          <cell r="C5376" t="str">
            <v>M2</v>
          </cell>
        </row>
        <row r="5377">
          <cell r="A5377" t="str">
            <v>11.005.0015-0</v>
          </cell>
          <cell r="B5377" t="str">
            <v>FORMAS DE CHAPAS DE MADEIRA COMPENSADA,DE 20MM DE ESPESSURA,PLASTIFICADAS,SERVINDO 2 VEZES,E MADEIRA AUXILIAR SERVINDO 3VEZES,INCLUSIVE FORNECIMENTO E DESMOLDAGEM,EXCLUSIVE ESCORA</v>
          </cell>
          <cell r="C5377" t="str">
            <v>M2</v>
          </cell>
        </row>
        <row r="5378">
          <cell r="A5378" t="str">
            <v>11.005.0020-0</v>
          </cell>
          <cell r="B5378" t="str">
            <v>FORMAS DE CHAPAS DE MADEIRA COMPENSADA,DE 10MM DE ESPESSURA,TIPO CAIXA PERDIDA,COM 50CM DE LARGURA E 46CM DE ALTURA.FORNECIMENTO E COLOCACAO</v>
          </cell>
          <cell r="C5378" t="str">
            <v>M</v>
          </cell>
        </row>
        <row r="5379">
          <cell r="A5379" t="str">
            <v>11.005.0050-0</v>
          </cell>
          <cell r="B5379" t="str">
            <v>FORMAS DE CHAPAS DE MADEIRA COMPENSADA,DE 20MM,RESINADAS,E MADEIRA AUXILIAR,USO 1 VEZ,PARA ESTRUTURA DE PONTES E VIADUTOS,INCLUSIVE FORNECIMENTO DE TODOS OS MATERIAIS,EQUIPAMENTOS</v>
          </cell>
          <cell r="C5379" t="str">
            <v>M2</v>
          </cell>
        </row>
        <row r="5380">
          <cell r="A5380" t="str">
            <v>11.005.0055-0</v>
          </cell>
          <cell r="B5380" t="str">
            <v>FORMAS DE CHAPAS DE MADEIRA COMPENSADA,DE 17MM,RESINADAS,2 USOS,PARA LAJES DE PONTES E VIADUTOS,INCLUSIVE PECAS DE TRANSFERENCIA PARA O ESCORAMENTO METALICO(EXCLUSIVE ESTE),FORNECI</v>
          </cell>
          <cell r="C5380" t="str">
            <v>M2</v>
          </cell>
        </row>
        <row r="5381">
          <cell r="A5381" t="str">
            <v>11.006.0005-0</v>
          </cell>
          <cell r="B5381" t="str">
            <v>FORMAS PLASTICAS RECICLADAS(ALUGUEL),PARA EDIFICACOES COM LAJES PLANAS,NAS DIMENSOES DE 61CMX61CM,COM 18MM DE ESPESSURA,EXCLUSIVE MONTAGEM E DESMONTAGEM(VIDE FAMILIA 11.007)</v>
          </cell>
          <cell r="C5381" t="str">
            <v>M2XMES</v>
          </cell>
        </row>
        <row r="5382">
          <cell r="A5382" t="str">
            <v>11.006.0020-0</v>
          </cell>
          <cell r="B5382" t="str">
            <v>CAIXAS PLASTICAS RECICLADAS(ALUGUEL),PARA LAJES NERVURADAS,NAS DIMENSOES DE 61CMX61CM E 16CM DE ALTURA,EXCLUSIVE MONTAGEM E DESMONTAGEM(VIDE FAMILIA 11.007)</v>
          </cell>
          <cell r="C5382" t="str">
            <v>UNXMES</v>
          </cell>
        </row>
        <row r="5383">
          <cell r="A5383" t="str">
            <v>11.006.0025-0</v>
          </cell>
          <cell r="B5383" t="str">
            <v>CAIXAS PLASTICAS RECICLADAS(ALUGUEL),PARA LAJES NERVURADAS,NAS DIMENSOES DE 61CMX61CM E 18CM DE ALTURA,EXCLUSIVE MONTAGEM E DESMONTAGEM(VIDE FAMILIA 11.007)</v>
          </cell>
          <cell r="C5383" t="str">
            <v>UNXMES</v>
          </cell>
        </row>
        <row r="5384">
          <cell r="A5384" t="str">
            <v>11.006.0030-0</v>
          </cell>
          <cell r="B5384" t="str">
            <v>CAIXAS PLASTICAS RECICLADAS(ALUGUEL),PARA LAJES NERVURADAS,NAS DIMENSOES DE 61CMX61CM E 21CM DE ALTURA,EXCLUSIVE MONTAGEM E DESMONTAGEM(VIDE FAMILIA 11.007)</v>
          </cell>
          <cell r="C5384" t="str">
            <v>UNXMES</v>
          </cell>
        </row>
        <row r="5385">
          <cell r="A5385" t="str">
            <v>11.006.0035-0</v>
          </cell>
          <cell r="B5385" t="str">
            <v>CAIXAS PLASTICAS RECICLADAS(ALUGUEL),PARA LAJES NERVURADAS,NAS DIMENSOES DE 61CMX61CM E 26CM DE ALTURA,EXCLUSIVE MONTAGEM E DESMONTAGEM(VIDE FAMILIA 11.007)</v>
          </cell>
          <cell r="C5385" t="str">
            <v>UNXMES</v>
          </cell>
        </row>
        <row r="5386">
          <cell r="A5386" t="str">
            <v>11.006.0040-0</v>
          </cell>
          <cell r="B5386" t="str">
            <v>CAIXAS PLASTICAS RECICLADAS(ALUGUEL),PARA LAJES NERVURADAS,NAS DIMENSOES DE 61CMX61CM E 30CM DE ALTURA,EXCLUSIVE MONTAGEM E DESMONTAGEM(VIDE FAMILIA 11.007)</v>
          </cell>
          <cell r="C5386" t="str">
            <v>UNXMES</v>
          </cell>
        </row>
        <row r="5387">
          <cell r="A5387" t="str">
            <v>11.006.0100-0</v>
          </cell>
          <cell r="B5387" t="str">
            <v>CANALETAS PLASTICAS RECICLADAS(ALUGUEL),COM 61CM DE COMPRIMENTO PARA ACRESCIMO DE 12CM NA ALTURA DAS NERVURAS,EXCLUSIVEMONTAGEM E DESMONTAGEM(VIDE FAMILIA 11.007)</v>
          </cell>
          <cell r="C5387" t="str">
            <v>UNXMES</v>
          </cell>
        </row>
        <row r="5388">
          <cell r="A5388" t="str">
            <v>11.007.0005-0</v>
          </cell>
          <cell r="B5388" t="str">
            <v>MONTAGEM E DESMONTAGEM DE FORMAS PLASTICAS RECICLADAS,NAS DIMENSOES DE 61CMX61CM,ESPESSURA DE 18MM</v>
          </cell>
          <cell r="C5388" t="str">
            <v>M2</v>
          </cell>
        </row>
        <row r="5389">
          <cell r="A5389" t="str">
            <v>11.007.0020-0</v>
          </cell>
          <cell r="B5389" t="str">
            <v>MONTAGEM E DESMONTAGEM DE CAIXAS PLASTICAS RECICLADAS,COM DIMENSOES DE 61CMX61CM,ALTURAS DE 16 A 30CM</v>
          </cell>
          <cell r="C5389" t="str">
            <v>UN</v>
          </cell>
        </row>
        <row r="5390">
          <cell r="A5390" t="str">
            <v>11.007.0030-0</v>
          </cell>
          <cell r="B5390" t="str">
            <v>MONTAGEM E DESMONTAGEM DE CANALETAS PLASTICAS RECICLADAS COM12CM DE ALTURA</v>
          </cell>
          <cell r="C5390" t="str">
            <v>UN</v>
          </cell>
        </row>
        <row r="5391">
          <cell r="A5391" t="str">
            <v>11.008.0001-1</v>
          </cell>
          <cell r="B5391" t="str">
            <v>BARRA DE ACO CA-25,REDONDA,SEM SALIENCIA OU MOSSA,COEFICIENTE DE CONFORMACAO SUPERFICIAL MINIMO(ADERENCIA)IGUAL A 1,DIAMETRO IGUAL A 6,3MM,DESTINADA A ARMADURA DE PECAS DE CONCRETO</v>
          </cell>
          <cell r="C5391" t="str">
            <v>KG</v>
          </cell>
        </row>
        <row r="5392">
          <cell r="A5392" t="str">
            <v>11.008.0003-0</v>
          </cell>
          <cell r="B5392" t="str">
            <v>BARRA DE ACO CA-25,REDONDA,SEM SALIENCIA OU MOSSA,COEFICIENTE DE CONFORMACAO SUPERFICIAL MINIMO(ADERENCIA)IGUAL A 1,DIAMETRO IGUAL A 8MM,DESTINADA A ARMADURA DE PECAS DE CONCRETO A</v>
          </cell>
          <cell r="C5392" t="str">
            <v>KG</v>
          </cell>
        </row>
        <row r="5393">
          <cell r="A5393" t="str">
            <v>11.008.0004-1</v>
          </cell>
          <cell r="B5393" t="str">
            <v>BARRA DE ACO CA-25,REDONDA,SEM SALIENCIA OU MOSSA,COEFICIENTE DE CONFORMACAO SUPERFICIAL MINIMO (ADERENCIA) IGUAL A 1,DIAMETRO MAIOR OU IGUAL A 10MM,DESTINADA A ARMADURA DE PECAS D</v>
          </cell>
          <cell r="C5393" t="str">
            <v>KG</v>
          </cell>
        </row>
        <row r="5394">
          <cell r="A5394" t="str">
            <v>11.009.0011-0</v>
          </cell>
          <cell r="B5394" t="str">
            <v>FIO DE ACO CA-60,REDONDO,COM SALIENCIA OU MOSSA,COEFICIENTEDE CONFORMACAO SUPERFICIAL MINIMO(ADERENCIA)IGUAL A 1,5,DIAMETRO ENTRE 4,2 A 5MM,DESTINADO A ARMADURA DE PECAS DE CONCRE</v>
          </cell>
          <cell r="C5394" t="str">
            <v>KG</v>
          </cell>
        </row>
        <row r="5395">
          <cell r="A5395" t="str">
            <v>11.009.0012-0</v>
          </cell>
          <cell r="B5395" t="str">
            <v>FIO DE ACO CA-60,REDONDO,COM SALIENCIA OU MOSSA,COEFICIENTEDE CONFORMACAO SUPERFICIAL MINIMO (ADERENCIA)IGUAL A 1,5,DIAMETRO ACIMA DE 5MM,DESTINADO A ARMADURA DE PECAS DE CONCRETO</v>
          </cell>
          <cell r="C5395" t="str">
            <v>KG</v>
          </cell>
        </row>
        <row r="5396">
          <cell r="A5396" t="str">
            <v>11.009.0013-0</v>
          </cell>
          <cell r="B5396" t="str">
            <v>BARRA DE ACO CA-50,COM SALIENCIA OU MOSSA,COEFICIENTE DE CONFORMACAO SUPERFICIAL MINIMO (ADERENCIA) IGUAL A 1,5,DIAMETRODE 6,3MM,DESTINADA A ARMADURA DE CONCRETO ARMADO,10% DE PER</v>
          </cell>
          <cell r="C5396" t="str">
            <v>KG</v>
          </cell>
        </row>
        <row r="5397">
          <cell r="A5397" t="str">
            <v>11.009.0014-1</v>
          </cell>
          <cell r="B5397" t="str">
            <v>BARRA DE ACO CA-50,COM SALIENCIA OU MOSSA,COEFICIENTE DE CONFORMACAO SUPERFICIAL MINIMO (ADERENCIA) IGUAL A 1,5,DIAMETRODE 8 A 12,5MM,DESTINADA A ARMADURA DE CONCRETO ARMADO,10%</v>
          </cell>
          <cell r="C5397" t="str">
            <v>KG</v>
          </cell>
        </row>
        <row r="5398">
          <cell r="A5398" t="str">
            <v>11.009.0015-1</v>
          </cell>
          <cell r="B5398" t="str">
            <v>BARRA DE ACO CA-50,COM SALIENCIA OU MOSSA,COEFICIENTE DE CONFORMACAO SUPERFICIAL MINIMO (ADERENCIA) IGUAL A 1,5,DIAMETROACIMA DE 12,5MM,DESTINADA A ARMADURA DE CONCRETO ARMADO,10%</v>
          </cell>
          <cell r="C5398" t="str">
            <v>KG</v>
          </cell>
        </row>
        <row r="5399">
          <cell r="A5399" t="str">
            <v>11.010.0008-0</v>
          </cell>
          <cell r="B5399" t="str">
            <v>CABO DE ACO DE 1 CORDOALHA DE 12,7MM,EXCLUSIVE BAINHA E PERDAS DE PONTAS,COMPREENDENDO APENAS O FORNECIMENTO MEDIDO PELOPESO DO CABO GEOMETRICAMENTE NECESSARIO</v>
          </cell>
          <cell r="C5399" t="str">
            <v>KG</v>
          </cell>
        </row>
        <row r="5400">
          <cell r="A5400" t="str">
            <v>11.010.0009-0</v>
          </cell>
          <cell r="B5400" t="str">
            <v>CABO DE ACO PARA 2 CORDOALHAS DE 12,7MM,INCLUSIVE BAINHA METALICA PRETA,COMPREENDENDO APENAS O FORNECIMENTO MEDIDO PELOPESO DO CABO GEOMETRICAMENTE NECESSARIO</v>
          </cell>
          <cell r="C5400" t="str">
            <v>KG</v>
          </cell>
        </row>
        <row r="5401">
          <cell r="A5401" t="str">
            <v>11.010.0010-0</v>
          </cell>
          <cell r="B5401" t="str">
            <v>CABO DE ACO PARA 3 CORDOALHAS DE 12,7MM,INCLUSIVE BAINHA METALICA PRETA,COMPREENDENDO APENAS O FORNECIMENTO MEDIDO PELOPESO DO CABO GEOMETRICAMENTE NECESSARIO</v>
          </cell>
          <cell r="C5401" t="str">
            <v>KG</v>
          </cell>
        </row>
        <row r="5402">
          <cell r="A5402" t="str">
            <v>11.010.0011-0</v>
          </cell>
          <cell r="B5402" t="str">
            <v>CABO DE ACO PARA 4 CORDOALHAS DE 12,7MM,INCLUSIVE BAINHA METALICA PRETA,COMPREENDENDO APENAS O FORNECIMENTO MEDIDO PELOPESO DO CABO GEOMETRICAMENTE NECESSARIO</v>
          </cell>
          <cell r="C5402" t="str">
            <v>KG</v>
          </cell>
        </row>
        <row r="5403">
          <cell r="A5403" t="str">
            <v>11.010.0012-0</v>
          </cell>
          <cell r="B5403" t="str">
            <v>CABO DE ACO PARA 5 CORDOALHAS DE 12,7MM,INCLUSIVE BAINHA METALICA PRETA,COMPREENDENDO APENAS O FORNECIMENTO MEDIDO PELOPESO DO CABO GEOMETRICAMENTE NECESSARIO</v>
          </cell>
          <cell r="C5403" t="str">
            <v>KG</v>
          </cell>
        </row>
        <row r="5404">
          <cell r="A5404" t="str">
            <v>11.010.0013-0</v>
          </cell>
          <cell r="B5404" t="str">
            <v>CABO DE ACO PARA 6 CORDOALHAS DE 12,7MM,INCLUSIVE BAINHA METALICA PRETA,COMPREENDENDO APENAS O FORNECIMENTO MEDIDO PELOPESO DO CABO GEOMETRICAMENTE NECESSARIO</v>
          </cell>
          <cell r="C5404" t="str">
            <v>KG</v>
          </cell>
        </row>
        <row r="5405">
          <cell r="A5405" t="str">
            <v>11.010.0014-0</v>
          </cell>
          <cell r="B5405" t="str">
            <v>CABO DE ACO PARA 7 CORDOALHAS DE 12,7MM,INCLUSIVE BAINHA METALICA PRETA,COMPREENDENDO APENAS O FORNECIMENTO MEDIDO PELOPESO DO CABO GEOMETRICAMENTE NECESSARIO</v>
          </cell>
          <cell r="C5405" t="str">
            <v>KG</v>
          </cell>
        </row>
        <row r="5406">
          <cell r="A5406" t="str">
            <v>11.010.0015-1</v>
          </cell>
          <cell r="B5406" t="str">
            <v>CABO DE ACO PARA 12 CORDOALHAS DE 12,7MM,INCLUSIVE BAINHA METALICA PRETA,COMPREENDENDO APENAS O FORNECIMENTO MEDIDO PELOPESO DO CABO GEOMETRICAMENTE NECESSARIO</v>
          </cell>
          <cell r="C5406" t="str">
            <v>KG</v>
          </cell>
        </row>
        <row r="5407">
          <cell r="A5407" t="str">
            <v>11.010.0016-0</v>
          </cell>
          <cell r="B5407" t="str">
            <v>CABO DE ACO PARA 19 CORDOALHAS DE 12,7MM,INCLUSIVE BAINHA METALICA PRETA,COMPREENDENDO APENAS O FORNECIMENTO MEDIDO PELOPESO DO CABO GEOMETRICAMENTE NECESSARIO</v>
          </cell>
          <cell r="C5407" t="str">
            <v>KG</v>
          </cell>
        </row>
        <row r="5408">
          <cell r="A5408" t="str">
            <v>11.010.0017-0</v>
          </cell>
          <cell r="B5408" t="str">
            <v>CABO DE ACO PARA 22 CORDOALHAS DE 12,7MM,INCLUSIVE BAINHA METALICA PRETA,COMPREENDENDO APENAS O FORNECIMENTO MEDIDO PELOPESO DO CABO GEOMETRICAMENTE NECESSARIO</v>
          </cell>
          <cell r="C5408" t="str">
            <v>KG</v>
          </cell>
        </row>
        <row r="5409">
          <cell r="A5409" t="str">
            <v>11.010.0018-0</v>
          </cell>
          <cell r="B5409" t="str">
            <v>CABO DE ACO PARA 27 CORDOALHAS DE 12,7MM,INCLUSIVE BAINHA METALICA PRETA,COMPREENDENDO APENAS O FORNECIMENTO MEDIDO PELOPESO DO CABO GEOMETRICAMENTE NECESSARIO</v>
          </cell>
          <cell r="C5409" t="str">
            <v>KG</v>
          </cell>
        </row>
        <row r="5410">
          <cell r="A5410" t="str">
            <v>11.010.0019-0</v>
          </cell>
          <cell r="B5410" t="str">
            <v>CABO DE ACO PARA 31 CORDOALHAS DE 12,7MM,INCLUSIVE BAINHA METALICA PRETA,COMPREENDENDO APENAS O FORNECIMENTO MEDIDO PELOPESO DO CABO GEOMETRICAMENTE NECESSARIO</v>
          </cell>
          <cell r="C5410" t="str">
            <v>KG</v>
          </cell>
        </row>
        <row r="5411">
          <cell r="A5411" t="str">
            <v>11.010.0020-0</v>
          </cell>
          <cell r="B5411" t="str">
            <v>CABO DE ACO PARA 37 CORDOALHAS DE 12,7MM,INCLUSIVE BAINHA METALICA PRETA,COMPREENDENDO APENAS O FORNECIMENTO MEDIDO PELOPESO DO CABO GEOMETRICAMENTE NECESSARIO</v>
          </cell>
          <cell r="C5411" t="str">
            <v>KG</v>
          </cell>
        </row>
        <row r="5412">
          <cell r="A5412" t="str">
            <v>11.010.0028-0</v>
          </cell>
          <cell r="B5412" t="str">
            <v>CABO DE ACO PARA 2 CORDOALHAS DE 12,7MM,INCLUSIVE BAINHA DEACO GALVANIZADO,COMPREENDENDO APENAS O FORNECIMENTO MEDIDO PELO PESO DO CABO GEOMETRICAMENTE NECESSARIO</v>
          </cell>
          <cell r="C5412" t="str">
            <v>KG</v>
          </cell>
        </row>
        <row r="5413">
          <cell r="A5413" t="str">
            <v>11.010.0029-0</v>
          </cell>
          <cell r="B5413" t="str">
            <v>CABO DE ACO PARA 3 CORDOALHAS DE 12,7MM,INCLUSIVE BAINHA DEACO GALVANIZADO,COMPREENDENDO APENAS O FORNECIMENTO MEDIDO PELO PESO DO CABO GEOMETRICAMENTE NECESSARIO</v>
          </cell>
          <cell r="C5413" t="str">
            <v>KG</v>
          </cell>
        </row>
        <row r="5414">
          <cell r="A5414" t="str">
            <v>11.010.0030-0</v>
          </cell>
          <cell r="B5414" t="str">
            <v>CABO DE ACO PARA 4 CORDOALHAS DE 12,7MM,INCLUSIVE BAINHA DEACO GALVANIZADO,COMPREENDENDO APENAS O FORNECIMENTO MEDIDO PELO PESO DO CABO GEOMETRICAMENTE NECESSARIO</v>
          </cell>
          <cell r="C5414" t="str">
            <v>KG</v>
          </cell>
        </row>
        <row r="5415">
          <cell r="A5415" t="str">
            <v>11.010.0031-0</v>
          </cell>
          <cell r="B5415" t="str">
            <v>CABO DE ACO PARA 5 CORDOALHAS DE 12,7MM,INCLUSIVE BAINHA DEACO GALVANIZADO,COMPREENDENDO APENAS O FORNECIMENTO MEDIDO PELO PESO DO CABO GEOMETRICAMENTE NECESSARIO</v>
          </cell>
          <cell r="C5415" t="str">
            <v>KG</v>
          </cell>
        </row>
        <row r="5416">
          <cell r="A5416" t="str">
            <v>11.010.0032-0</v>
          </cell>
          <cell r="B5416" t="str">
            <v>CABO DE ACO PARA 6 CORDOALHAS DE 12,7MM,INCLUSIVE BAINHA DEACO GALVANIZADO,COMPREENDENDO APENAS O FORNECIMENTO MEDIDO PELO PESO DO CABO GEOMETRICAMENTE NECESSARIO</v>
          </cell>
          <cell r="C5416" t="str">
            <v>KG</v>
          </cell>
        </row>
        <row r="5417">
          <cell r="A5417" t="str">
            <v>11.010.0033-0</v>
          </cell>
          <cell r="B5417" t="str">
            <v>CABO DE ACO PARA 7 CORDOALHAS DE 12,7MM,INCLUSIVE BAINHA DEACO GALVANIZADO,COMPREENDENDO APENAS O FORNECIMENTO MEDIDO PELO PESO DO CABO GEOMETRICAMENTE NECESSARIO</v>
          </cell>
          <cell r="C5417" t="str">
            <v>KG</v>
          </cell>
        </row>
        <row r="5418">
          <cell r="A5418" t="str">
            <v>11.010.0034-0</v>
          </cell>
          <cell r="B5418" t="str">
            <v>CABO DE ACO PARA 12 CORDOALHAS DE 12,7MM,INCLUSIVE BAINHA DEACO GALVANIZADO,COMPREENDENDO APENAS O FORNECIMENTO MEDIDOPELO PESO DO CABO GEOMETRICAMENTE NECESSARIO</v>
          </cell>
          <cell r="C5418" t="str">
            <v>KG</v>
          </cell>
        </row>
        <row r="5419">
          <cell r="A5419" t="str">
            <v>11.010.0035-0</v>
          </cell>
          <cell r="B5419" t="str">
            <v>CABO DE ACO PARA 19 CORDOALHAS DE 12,7MM,INCLUSIVE BAINHA DEACO GALVANIZADO,COMPREENDENDO APENAS O FORNECIMENTO MEDIDOPELO PESO DO CABO GEOMETRICAMENTE NECESSARIO</v>
          </cell>
          <cell r="C5419" t="str">
            <v>KG</v>
          </cell>
        </row>
        <row r="5420">
          <cell r="A5420" t="str">
            <v>11.010.0036-0</v>
          </cell>
          <cell r="B5420" t="str">
            <v>CABO DE ACO PARA 22 CORDOALHAS DE 12,7MM,INCLUSIVE BAINHA DEACO GALVANIZADO,COMPREENDENDO APENAS O FORNECIMENTO MEDIDOPELO PESO DO CABO GEOMETRICAMENTE NECESSARIO</v>
          </cell>
          <cell r="C5420" t="str">
            <v>KG</v>
          </cell>
        </row>
        <row r="5421">
          <cell r="A5421" t="str">
            <v>11.010.0037-0</v>
          </cell>
          <cell r="B5421" t="str">
            <v>CABO DE ACO PARA 27 CORDOALHAS DE 12,7MM,INCLUSIVE BAINHA DEACO GALVANIZADO,COMPREENDENDO APENAS O FORNECIMENTO MEDIDOPELO PESO DO CABO GEOMETRICAMENTE NECESSARIO</v>
          </cell>
          <cell r="C5421" t="str">
            <v>KG</v>
          </cell>
        </row>
        <row r="5422">
          <cell r="A5422" t="str">
            <v>11.010.0038-0</v>
          </cell>
          <cell r="B5422" t="str">
            <v>CABO DE ACO PARA 31 CORDOALHAS DE 12,7MM,INCLUSIVE BAINHA DEACO GALVANIZADO,COMPREENDENDO APENAS O FORNECIMENTO MEDIDOPELO PESO DO CABO GEOMETRICAMENTE NECESSARIO</v>
          </cell>
          <cell r="C5422" t="str">
            <v>KG</v>
          </cell>
        </row>
        <row r="5423">
          <cell r="A5423" t="str">
            <v>11.010.0039-0</v>
          </cell>
          <cell r="B5423" t="str">
            <v>CABO DE ACO PARA 37 CORDOALHAS DE 12,7MM,INCLUSIVE BAINHA DEACO GALVANIZADO,COMPREENDENDO APENAS O FORNECIMENTO MEDIDOPELO PESO DO CABO GEOMETRICAMENTE NECESSARIO</v>
          </cell>
          <cell r="C5423" t="str">
            <v>KG</v>
          </cell>
        </row>
        <row r="5424">
          <cell r="A5424" t="str">
            <v>11.010.0060-0</v>
          </cell>
          <cell r="B5424" t="str">
            <v>CABO DE ACO DE 1 CORDOALHA DE 15,2MM,EXCLUSIVE BAINHA E PERDAS DE PONTAS,COMPREENDENDO APENAS O FORNECIMENTO MEDIDO PELOPESO DO CABO GEOMETRICAMENTE NECESSARIO</v>
          </cell>
          <cell r="C5424" t="str">
            <v>KG</v>
          </cell>
        </row>
        <row r="5425">
          <cell r="A5425" t="str">
            <v>11.010.0061-0</v>
          </cell>
          <cell r="B5425" t="str">
            <v>CABO DE ACO DE 2 CORDOALHAS DE 15,2MM,INCLUSIVE BAINHA METALICA PRETA,COMPREENDENDO APENAS O FORNECIMENTO MEDIDO PELO PESO DO CABO GEOMETRICAMENTE NECESSARIO</v>
          </cell>
          <cell r="C5425" t="str">
            <v>KG</v>
          </cell>
        </row>
        <row r="5426">
          <cell r="A5426" t="str">
            <v>11.010.0062-0</v>
          </cell>
          <cell r="B5426" t="str">
            <v>CABO DE ACO DE 3 CORDOALHAS DE 15,2MM,INCLUSIVE BAINHA METALICA PRETA,COMPREENDENDO APENAS O FORNECIMENTO MEDIDO PELO PESO DO CABO GEOMETRICAMENTE NECESSARIO</v>
          </cell>
          <cell r="C5426" t="str">
            <v>KG</v>
          </cell>
        </row>
        <row r="5427">
          <cell r="A5427" t="str">
            <v>11.010.0063-0</v>
          </cell>
          <cell r="B5427" t="str">
            <v>CABO DE ACO DE 4 CORDOALHAS DE 15,2MM,INCLUSIVE BAINHA METALICA PRETA,COMPREENDENDO APENAS O FORNECIMENTO MEDIDO PELO PESO DO CABO GEOMETRICAMENTE NECESSARIO</v>
          </cell>
          <cell r="C5427" t="str">
            <v>KG</v>
          </cell>
        </row>
        <row r="5428">
          <cell r="A5428" t="str">
            <v>11.010.0064-0</v>
          </cell>
          <cell r="B5428" t="str">
            <v>CABO DE ACO DE 5 CORDOALHAS DE 15,2MM,INCLUSIVE BAINHA METALICA PRETA,COMPREENDENDO APENAS O FORNECIMENTO MEDIDO PELO PESO DO CABO GEOMETRICAMENTE NECESSARIO</v>
          </cell>
          <cell r="C5428" t="str">
            <v>KG</v>
          </cell>
        </row>
        <row r="5429">
          <cell r="A5429" t="str">
            <v>11.010.0065-0</v>
          </cell>
          <cell r="B5429" t="str">
            <v>CABO DE ACO DE 6 CORDOALHAS DE 15,2MM,INCLUSIVE BAINHA METALICA PRETA,COMPREENDENDO APENAS O FORNECIMENTO MEDIDO PELO PESO DO CABO GEOMETRICAMENTE NECESSARIO</v>
          </cell>
          <cell r="C5429" t="str">
            <v>KG</v>
          </cell>
        </row>
        <row r="5430">
          <cell r="A5430" t="str">
            <v>11.010.0066-0</v>
          </cell>
          <cell r="B5430" t="str">
            <v>CABO DE ACO DE 7 CORDOALHAS DE 15,2MM,INCLUSIVE BAINHA METALICA PRETA,COMPREENDENDO APENAS O FORNECIMENTO MEDIDO PELO PESO DO CABO GEOMETRICAMENTE NECESSARIO</v>
          </cell>
          <cell r="C5430" t="str">
            <v>KG</v>
          </cell>
        </row>
        <row r="5431">
          <cell r="A5431" t="str">
            <v>11.010.0067-0</v>
          </cell>
          <cell r="B5431" t="str">
            <v>CABO DE ACO DE 12 CORDOALHAS DE 15,2MM,INCLUSIVE BAINHA METALICA PRETA,COMPREENDENDO APENAS O FORNECIMENTO MEDIDO PELO PESO DO CABO GEOMETRICAMENTE NECESSARIO</v>
          </cell>
          <cell r="C5431" t="str">
            <v>KG</v>
          </cell>
        </row>
        <row r="5432">
          <cell r="A5432" t="str">
            <v>11.010.0068-0</v>
          </cell>
          <cell r="B5432" t="str">
            <v>CABO DE ACO DE 19 CORDOALHAS DE 15,2MM,INCLUSIVE BAINHA METALICA PRETA,COMPREENDENDO APENAS O FORNECIMENTO MEDIDO PELO PESO DE CABO GEOMETRICAMENTE NECESSARIO</v>
          </cell>
          <cell r="C5432" t="str">
            <v>KG</v>
          </cell>
        </row>
        <row r="5433">
          <cell r="A5433" t="str">
            <v>11.010.0069-0</v>
          </cell>
          <cell r="B5433" t="str">
            <v>CABO DE ACO DE 22 CORDOALHAS DE 15,2MM,INCLUSIVE BAINHA METALICA PRETA,COMPREENDENDO APENAS O FORNECIMENTO MEDIDO PELO PESO DO CABO GEOMETRICAMENTE NECESSARIO</v>
          </cell>
          <cell r="C5433" t="str">
            <v>KG</v>
          </cell>
        </row>
        <row r="5434">
          <cell r="A5434" t="str">
            <v>11.010.0070-0</v>
          </cell>
          <cell r="B5434" t="str">
            <v>CABO DE ACO DE 27 CORDOALHAS DE 15,2MM,INCLUSIVE BAINHA METALICA PRETA,COMPREENDENDO APENAS O FORNECIMENTO MEDIDO PELO PESO DO CABO GEOMETRICAMENTE NECESSARIO</v>
          </cell>
          <cell r="C5434" t="str">
            <v>KG</v>
          </cell>
        </row>
        <row r="5435">
          <cell r="A5435" t="str">
            <v>11.010.0071-0</v>
          </cell>
          <cell r="B5435" t="str">
            <v>CABO DE ACO DE 31 CORDOALHAS DE 15,2MM,INCLUSIVE BAINHA METALICA PRETA,COMPREENDENDO APENAS O FORNECIMENTO MEDIDO PELO PESO DO CABO GEOMETRICAMENTE NECESSARIO</v>
          </cell>
          <cell r="C5435" t="str">
            <v>KG</v>
          </cell>
        </row>
        <row r="5436">
          <cell r="A5436" t="str">
            <v>11.010.0072-0</v>
          </cell>
          <cell r="B5436" t="str">
            <v>CABO DE ACO DE 37 CORDOALHAS DE 15,2MM,INCLUSIVE BAINHA METALICA PRETA,COMPREENDENDO APENAS O FORNECIMENTO MEDIDO PELO PESO DO CABO GEOMETRICAMENTE NECESSARIO</v>
          </cell>
          <cell r="C5436" t="str">
            <v>KG</v>
          </cell>
        </row>
        <row r="5437">
          <cell r="A5437" t="str">
            <v>11.010.0081-0</v>
          </cell>
          <cell r="B5437" t="str">
            <v>CABO DE ACO DE 2 CORDOALHAS DE 15,2MM,INCLUSIVE BAINHA DE ACO GALVANIZADO,COMPREENDENDO APENAS O FORNECIMENTO MEDIDO PELO PESO DO CABO GEOMETRICAMENTE NECESSARIO</v>
          </cell>
          <cell r="C5437" t="str">
            <v>KG</v>
          </cell>
        </row>
        <row r="5438">
          <cell r="A5438" t="str">
            <v>11.010.0082-0</v>
          </cell>
          <cell r="B5438" t="str">
            <v>CABO DE ACO DE 3 CORDOALHAS DE 15,2MM,INCLUSIVE BAINHA DE ACO GALVANIZADO,COMPREENDENDO APENAS O FORNECIMENTO MEDIDO PELO PESO DO CABO GEOMETRICAMENTE NECESSARIO</v>
          </cell>
          <cell r="C5438" t="str">
            <v>KG</v>
          </cell>
        </row>
        <row r="5439">
          <cell r="A5439" t="str">
            <v>11.010.0083-0</v>
          </cell>
          <cell r="B5439" t="str">
            <v>CABO DE ACO DE 4 CORDOALHAS DE 15,2MM,INCLUSIVE BAINHA DE ACO GALVANIZADO,COMPREENDENDO APENAS O FORNECIMENTO MEDIDO PELO PESO DO CABO GEOMETRICAMENTE NECESSARIO</v>
          </cell>
          <cell r="C5439" t="str">
            <v>KG</v>
          </cell>
        </row>
        <row r="5440">
          <cell r="A5440" t="str">
            <v>11.010.0084-0</v>
          </cell>
          <cell r="B5440" t="str">
            <v>CABO DE ACO DE 5 CORDOALHAS DE 15,2MM,INCLUSIVE BAINHA DE ACO GALVANIZADO,COMPREENDENDO APENAS O FORNECIMENTO MEDIDO PELO PESO DO CABO GEOMETRICAMENTE NECESSARIO</v>
          </cell>
          <cell r="C5440" t="str">
            <v>KG</v>
          </cell>
        </row>
        <row r="5441">
          <cell r="A5441" t="str">
            <v>11.010.0085-0</v>
          </cell>
          <cell r="B5441" t="str">
            <v>CABO DE ACO DE 6 CORDOALHAS DE 15,2MM,INCLUSIVE BAINHA DE ACO GALVANIZADO,COMPREENDENDO APENAS O FORNECIMENTO MEDIDO PELO PESO DO CABO GEOMETRICAMENTE NECESSARIO</v>
          </cell>
          <cell r="C5441" t="str">
            <v>KG</v>
          </cell>
        </row>
        <row r="5442">
          <cell r="A5442" t="str">
            <v>11.010.0086-0</v>
          </cell>
          <cell r="B5442" t="str">
            <v>CABO DE ACO DE 7 CORDOALHAS DE 15,2MM,INCLUSIVE BAINHA DE ACO GALVANIZADO,COMPREENDENDO APENAS O FORNECIMENTO MEDIDO PELO PESO DO CABO GEOMETRICAMENTE NECESSARIO</v>
          </cell>
          <cell r="C5442" t="str">
            <v>KG</v>
          </cell>
        </row>
        <row r="5443">
          <cell r="A5443" t="str">
            <v>11.010.0087-0</v>
          </cell>
          <cell r="B5443" t="str">
            <v>CABO DE ACO DE 12 CORDOALHAS DE 15,2MM,INCLUSIVE BAINHA DE ACO GALVANIZADO,COMPREENDENDO APENAS O FORNECIMENTO MEDIDO PELO PESO DO CABO GEOMETRICAMENTE NECESSARIO</v>
          </cell>
          <cell r="C5443" t="str">
            <v>KG</v>
          </cell>
        </row>
        <row r="5444">
          <cell r="A5444" t="str">
            <v>11.010.0088-0</v>
          </cell>
          <cell r="B5444" t="str">
            <v>CABO DE ACO DE 19 CORDOALHAS DE 15,2MM,INCLUSIVE BAINHA DE ACO GALVANIZADO,COMPREENDENDO APENAS O FORNECIMENTO MEDIDO PELO PESO DO CABO GEOMETRICAMENTE NECESSARIO</v>
          </cell>
          <cell r="C5444" t="str">
            <v>KG</v>
          </cell>
        </row>
        <row r="5445">
          <cell r="A5445" t="str">
            <v>11.010.0089-0</v>
          </cell>
          <cell r="B5445" t="str">
            <v>CABO DE ACO DE 22 CORDOALHAS DE 15,2MM,INCLUSIVE BAINHA DE ACO GALVANIZADO,COMPREENDENDO APENAS O FORNECIMENTO MEDIDO PELO PESO DO CABO GEOMETRICAMENTE NECESSARIO</v>
          </cell>
          <cell r="C5445" t="str">
            <v>KG</v>
          </cell>
        </row>
        <row r="5446">
          <cell r="A5446" t="str">
            <v>11.010.0090-0</v>
          </cell>
          <cell r="B5446" t="str">
            <v>CABO DE ACO DE 27 CORDOALHAS DE 15,2MM,INCLUSIVE BAINHA DE ACO GALVANIZADO,COMPREENDENDO APENAS O FORNECIMENTO MEDIDO PELO PESO DO CABO GEOMETRICAMENTE NECESSARIO</v>
          </cell>
          <cell r="C5446" t="str">
            <v>KG</v>
          </cell>
        </row>
        <row r="5447">
          <cell r="A5447" t="str">
            <v>11.010.0091-0</v>
          </cell>
          <cell r="B5447" t="str">
            <v>CABO DE ACO DE 31 CORDOALHAS DE 15,2MM,INCLUSIVE BAINHA DE ACO GALVANIZADO,COMPREENDENDO APENAS O FORNECIMENTO MEDIDO PELO PESO DO CABO GEOMETRICAMENTE NECESSARIO</v>
          </cell>
          <cell r="C5447" t="str">
            <v>KG</v>
          </cell>
        </row>
        <row r="5448">
          <cell r="A5448" t="str">
            <v>11.010.0092-0</v>
          </cell>
          <cell r="B5448" t="str">
            <v>CABO DE ACO DE 37 CORDOALHAS DE 15,2MM,INCLUSIVE BAINHA DE ACO GALVANIZADO,COMPREENDENDO APENAS O FORNECIMENTO MEDIDO PELO PESO DO CABO GEOMETRICAMENTE NECESSARIO</v>
          </cell>
          <cell r="C5448" t="str">
            <v>KG</v>
          </cell>
        </row>
        <row r="5449">
          <cell r="A5449" t="str">
            <v>11.010.0100-0</v>
          </cell>
          <cell r="B5449" t="str">
            <v>CORDOALHA ENGRAXADA E PLASTIFICADA DE 12,7MM,CP-190RB,EXCLUSIVE PERDAS DE PONTAS,COMPREENDENDO APENAS O FORNECIMENTO,MEDIDO PELO PESO DE CABO GEOMETRICAMENTE NECESSARIO</v>
          </cell>
          <cell r="C5449" t="str">
            <v>KG</v>
          </cell>
        </row>
        <row r="5450">
          <cell r="A5450" t="str">
            <v>11.010.0105-0</v>
          </cell>
          <cell r="B5450" t="str">
            <v>CORDOALHA ENGRAXADA E PLASTIFICADA DE 15,2MM,CP-190RB,EXCLUSIVE PERDAS DE PONTAS,COMPREENDENDO APENAS O FORNECIMENTO,MEDIDO PELO PESO DE CABO GEOMETRICAMENTE NECESSARIO</v>
          </cell>
          <cell r="C5450" t="str">
            <v>KG</v>
          </cell>
        </row>
        <row r="5451">
          <cell r="A5451" t="str">
            <v>11.011.0005-0</v>
          </cell>
          <cell r="B5451" t="str">
            <v>PREPARO E COLOCACAO DE CORDOALHAS ENGRAXADAS E PLASTIFICADASDE 12,7MM,CP-190RB,NAS FORMAS COMPREENDENDO MONTAGEM,CORTESE GRAUTEAMENTO DE NICHOS</v>
          </cell>
          <cell r="C5451" t="str">
            <v>KG</v>
          </cell>
        </row>
        <row r="5452">
          <cell r="A5452" t="str">
            <v>11.011.0006-0</v>
          </cell>
          <cell r="B5452" t="str">
            <v>PREPARO E COLOCACAO DE CORDOALHAS ENGRAXADAS E PLASTIFICADASDE 15,2MM,CP-190RB,NAS FORMAS COMPREENDENDO MONTAGEM,CORTESE GRAUTEAMENTO DE NICHOS</v>
          </cell>
          <cell r="C5452" t="str">
            <v>KG</v>
          </cell>
        </row>
        <row r="5453">
          <cell r="A5453" t="str">
            <v>11.011.0010-0</v>
          </cell>
          <cell r="B5453" t="str">
            <v>PREPARO E COLOCACAO DE 1 CORDOALHA DE 12,7MM OU 15,2MM,NAS FORMAS,COMPREENDENDO CORTE,MONTAGEM,ENFIACAO NA BAINHA,BEM COMO FORNECIMENTO DE CIMENTO PARA INJECAO</v>
          </cell>
          <cell r="C5453" t="str">
            <v>KG</v>
          </cell>
        </row>
        <row r="5454">
          <cell r="A5454" t="str">
            <v>11.011.0011-0</v>
          </cell>
          <cell r="B5454" t="str">
            <v>PREPARO E COLOCACAO DE 2 CORDOALHAS DE 12,7MM,NAS FORMAS,COMPREENDENDO CORTE,MONTAGEM,ENFIACAO NA BAINHA,BEM COMO FORNECIMENTO DE CIMENTO PARA INJECAO</v>
          </cell>
          <cell r="C5454" t="str">
            <v>KG</v>
          </cell>
        </row>
        <row r="5455">
          <cell r="A5455" t="str">
            <v>11.011.0012-0</v>
          </cell>
          <cell r="B5455" t="str">
            <v>PREPARO E COLOCACAO DE 3 CORDOALHAS DE 12,7MM,NAS FORMAS,COMPREENDENDO CORTE,MONTAGEM,ENFIACAO NA BAINHA,BEM COMO FORNECIMENTO DE CIMENTO PARA INJECAO</v>
          </cell>
          <cell r="C5455" t="str">
            <v>KG</v>
          </cell>
        </row>
        <row r="5456">
          <cell r="A5456" t="str">
            <v>11.011.0013-0</v>
          </cell>
          <cell r="B5456" t="str">
            <v>PREPARO E COLOCACAO DE 4 CORDOALHAS DE 12,7MM,NAS FORMAS,COMPREENDENDO CORTE,MONTAGEM,ENFIACAO NA BAINHA,BEM COMO FORNECIMENTO DE CIMENTO PARA INJECAO</v>
          </cell>
          <cell r="C5456" t="str">
            <v>KG</v>
          </cell>
        </row>
        <row r="5457">
          <cell r="A5457" t="str">
            <v>11.011.0014-0</v>
          </cell>
          <cell r="B5457" t="str">
            <v>PREPARO E COLOCACAO DE 5 CORDOALHAS DE 12,7MM,NAS FORMAS,COMPREENDENDO CORTE,MONTAGEM,ENFIACAO NA BAINHA,BEM COMO FORNECIMENTO DE CIMENTO PARA INJECAO</v>
          </cell>
          <cell r="C5457" t="str">
            <v>KG</v>
          </cell>
        </row>
        <row r="5458">
          <cell r="A5458" t="str">
            <v>11.011.0015-0</v>
          </cell>
          <cell r="B5458" t="str">
            <v>PREPARO E COLOCACAO DE 6 CORDOALHAS DE 12,7MM,NAS FORMAS,COMPREENDENDO CORTE,MONTAGEM,ENFIACAO NA BAINHA,BEM COMO FORNECIMENTO DE CIMENTO PARA INJECAO</v>
          </cell>
          <cell r="C5458" t="str">
            <v>KG</v>
          </cell>
        </row>
        <row r="5459">
          <cell r="A5459" t="str">
            <v>11.011.0016-0</v>
          </cell>
          <cell r="B5459" t="str">
            <v>PREPARO E COLOCACAO DE 7 CORDOALHAS DE 12,7MM,NAS FORMAS,COMPREENDENDO CORTE,MONTAGEM,ENFIACAO NA BAINHA,BEM COMO FORNECIMENTO DE CIMENTO PARA INJECAO</v>
          </cell>
          <cell r="C5459" t="str">
            <v>KG</v>
          </cell>
        </row>
        <row r="5460">
          <cell r="A5460" t="str">
            <v>11.011.0017-1</v>
          </cell>
          <cell r="B5460" t="str">
            <v>PREPARO E COLOCACAO DE 12 CORDOALHAS DE 12,7MM,NAS FORMAS,COMPREENDENDO CORTE,MONTAGEM,ENFIACAO NA BAINHA,BEM COMO FORNECIMENTO DE CIMENTO PARA INJECAO</v>
          </cell>
          <cell r="C5460" t="str">
            <v>KG</v>
          </cell>
        </row>
        <row r="5461">
          <cell r="A5461" t="str">
            <v>11.011.0018-0</v>
          </cell>
          <cell r="B5461" t="str">
            <v>PREPARO E COLOCACAO DE 19 CORDOALHAS DE 12,7MM,NAS FORMAS,COMPREENDENDO CORTE,MONTAGEM,ENFIACAO NA BAINHA,BEM COMO FORNECIMENTO DE CIMENTO PARA INJECAO</v>
          </cell>
          <cell r="C5461" t="str">
            <v>KG</v>
          </cell>
        </row>
        <row r="5462">
          <cell r="A5462" t="str">
            <v>11.011.0019-0</v>
          </cell>
          <cell r="B5462" t="str">
            <v>PREPARO E COLOCACAO DE 22 CORDOALHAS DE 12,7MM,NAS FORMAS,COMPREENDENDO CORTE,MONTAGEM,ENFIACAO NA BAINHA,BEM COMO FORNECIMENTO DE CIMENTO PARA INJECAO</v>
          </cell>
          <cell r="C5462" t="str">
            <v>KG</v>
          </cell>
        </row>
        <row r="5463">
          <cell r="A5463" t="str">
            <v>11.011.0020-0</v>
          </cell>
          <cell r="B5463" t="str">
            <v>PREPARO E COLOCACAO DE 27 CORDOALHAS DE 12,7MM,NAS FORMAS,COMPREENDENDO CORTE,MONTAGEM,ENFIACAO NA BAINHA,BEM COMO FORNECIMENTO DE CIMENTO PARA INJECAO</v>
          </cell>
          <cell r="C5463" t="str">
            <v>KG</v>
          </cell>
        </row>
        <row r="5464">
          <cell r="A5464" t="str">
            <v>11.011.0021-0</v>
          </cell>
          <cell r="B5464" t="str">
            <v>PREPARO E COLOCACAO DE 31 CORDOALHAS DE 12,7MM,NAS FORMAS,COMPREENDENDO CORTE,MONTAGEM,ENFIACAO NA BAINHA,BEM COMO FORNECIMENTO DE CIMENTO PARA INJECAO</v>
          </cell>
          <cell r="C5464" t="str">
            <v>KG</v>
          </cell>
        </row>
        <row r="5465">
          <cell r="A5465" t="str">
            <v>11.011.0022-0</v>
          </cell>
          <cell r="B5465" t="str">
            <v>PREPARO E COLOCACAO DE 37 CORDOALHAS DE 12,7MM,NAS FORMAS,COMPREENDENDO CORTE,MONTAGEM,ENFIACAO NA BAINHA,BEM COMO FORNECIMENTO DE CIMENTO PARA INJECAO</v>
          </cell>
          <cell r="C5465" t="str">
            <v>KG</v>
          </cell>
        </row>
        <row r="5466">
          <cell r="A5466" t="str">
            <v>11.011.0023-1</v>
          </cell>
          <cell r="B5466" t="str">
            <v>CORTE,DOBRAGEM,MONTAGEM E COLOCACAO DE FERRAGENS NA FORMAS,ACO CA-25,EM BARRA REDONDA COM DIAMETRO IGUAL A 6,3MM</v>
          </cell>
          <cell r="C5466" t="str">
            <v>KG</v>
          </cell>
        </row>
        <row r="5467">
          <cell r="A5467" t="str">
            <v>11.011.0024-1</v>
          </cell>
          <cell r="B5467" t="str">
            <v>CORTE,DOBRAGEM,MONTAGEM E COLOCACAO DE FERRAGENS NAS FORMAS,ACO CA-25,EM BARRA REDONDA COM DIAMETRO IGUAL A 8MM</v>
          </cell>
          <cell r="C5467" t="str">
            <v>KG</v>
          </cell>
        </row>
        <row r="5468">
          <cell r="A5468" t="str">
            <v>11.011.0025-1</v>
          </cell>
          <cell r="B5468" t="str">
            <v>CORTE,DOBRAGEM,MONTAGEM E COLOCACAO DE FERRAGENS NAS FORMAS,ACO CA-25,EM BARRA REDONDA COM DIAMETRO MAIOR OU IGUAL A 10MM</v>
          </cell>
          <cell r="C5468" t="str">
            <v>KG</v>
          </cell>
        </row>
        <row r="5469">
          <cell r="A5469" t="str">
            <v>11.011.0027-0</v>
          </cell>
          <cell r="B5469" t="str">
            <v>CORTE,DOBRAGEM,MONTAGEM E COLOCACAO DE FERRAGENS NAS FORMAS,ACO CA-60,EM FIO REDONDO,COM DIAMETRO DE 4,2 A 5MM</v>
          </cell>
          <cell r="C5469" t="str">
            <v>KG</v>
          </cell>
        </row>
        <row r="5470">
          <cell r="A5470" t="str">
            <v>11.011.0028-0</v>
          </cell>
          <cell r="B5470" t="str">
            <v>CORTE,DOBRAGEM,MONTAGEM E COLOCACAO DE FERRAGENS NAS FORMAS,ACO CA-60,EM BARRA REDONDA COM DIAMETRO ACIMA DE 5MM</v>
          </cell>
          <cell r="C5470" t="str">
            <v>KG</v>
          </cell>
        </row>
        <row r="5471">
          <cell r="A5471" t="str">
            <v>11.011.0029-0</v>
          </cell>
          <cell r="B5471" t="str">
            <v>CORTE,DOBRAGEM,MONTAGEM E COLOCACAO DE FERRAGENS NAS FORMAS,ACO CA-50,EM BARRAS REDONDAS,COM DIAMETRO IGUAL A 6,3MM</v>
          </cell>
          <cell r="C5471" t="str">
            <v>KG</v>
          </cell>
        </row>
        <row r="5472">
          <cell r="A5472" t="str">
            <v>11.011.0030-1</v>
          </cell>
          <cell r="B5472" t="str">
            <v>CORTE,DOBRAGEM,MONTAGEM E COLOCACAO DE FERRAGENS NAS FORMAS,ACO CA-50,EM BARRAS REDONDAS,COM DIAMETRO DE 8 A 12,5MM</v>
          </cell>
          <cell r="C5472" t="str">
            <v>KG</v>
          </cell>
        </row>
        <row r="5473">
          <cell r="A5473" t="str">
            <v>11.011.0031-1</v>
          </cell>
          <cell r="B5473" t="str">
            <v>CORTE,DOBRAGEM,MONTAGEM E COLOCACAO DE FERRAGENS NAS FORMAS,ACO CA-50,EM BARRAS REDONDAS,COM DIAMETRO ACIMA DE 12,5MM</v>
          </cell>
          <cell r="C5473" t="str">
            <v>KG</v>
          </cell>
        </row>
        <row r="5474">
          <cell r="A5474" t="str">
            <v>11.011.0035-0</v>
          </cell>
          <cell r="B5474" t="str">
            <v>CORTE,DOBRAGEM,COLOCACAO DE FERRAGENS NAS FORMAS,INCLUSIVE TRANSPORTE HORIZONTAL E VERTICAL COM EQUIPAMENTOS(GUINDASTE EGUINDAUTO),PARA ESTRUTURAS DE PONTES E VIADUTOS,ACO CA-50,D</v>
          </cell>
          <cell r="C5474" t="str">
            <v>KG</v>
          </cell>
        </row>
        <row r="5475">
          <cell r="A5475" t="str">
            <v>11.011.0036-0</v>
          </cell>
          <cell r="B5475" t="str">
            <v>CORTE,DOBRAGEM,COLOCACAO DE FERRAGENS NAS FORMAS,INCLUSIVE TRANSPORTE HORIZONTAL E VERTICAL COM EQUIPAMENTOS(GUINDASTE EGUINDAUTO),PARA ESTRUTURAS DE PONTES E VIADUTOS,ACO CA-50,D</v>
          </cell>
          <cell r="C5475" t="str">
            <v>KG</v>
          </cell>
        </row>
        <row r="5476">
          <cell r="A5476" t="str">
            <v>11.011.0037-0</v>
          </cell>
          <cell r="B5476" t="str">
            <v>CORTE,DOBRAGEM,COLOCACAO DE FERRAGENS NAS FORMAS,INCLUSIVE TRANSPORTE HORIZONTAL E VERTICAL COM EQUIPAMENTOS(GUINDASTE EGUINDAUTO),PARA ESTRUTURAS DE PONTES E VIADUTOS,ACO CA-50,D</v>
          </cell>
          <cell r="C5476" t="str">
            <v>KG</v>
          </cell>
        </row>
        <row r="5477">
          <cell r="A5477" t="str">
            <v>11.011.0040-0</v>
          </cell>
          <cell r="B5477" t="str">
            <v>CORTE,MONTAGEM E COLOCACAO DE TELAS DE ACO CA-60,CRUZADAS ESOLDADAS ENTRE SI,EM PECAS DE CONCRETO</v>
          </cell>
          <cell r="C5477" t="str">
            <v>KG</v>
          </cell>
        </row>
        <row r="5478">
          <cell r="A5478" t="str">
            <v>11.012.0015-0</v>
          </cell>
          <cell r="B5478" t="str">
            <v>CONE DE ANCORAGEM DE CABO DE ACO DE 1 CORDOALHA DE 12,7MM,COMPREENDENDO FORNECIMENTO DO CONE,DE LUVA CONE-BAINHA,DE 2,00M DE MOLA CENTRAL E BAINHA,BEM COMO AS OPERACOES DE PROTENSA</v>
          </cell>
          <cell r="C5478" t="str">
            <v>UN</v>
          </cell>
        </row>
        <row r="5479">
          <cell r="A5479" t="str">
            <v>11.012.0016-0</v>
          </cell>
          <cell r="B5479" t="str">
            <v>CONE DE ANCORAGEM DE CABO DE ACO DE 2 CORDOALHAS DE 12,7MM,COMPREENDENDO FORNECIMENTO DO CONE,DE LUVA CONE-BAINHA,DE 2,00M DE MOLA CENTRAL E BAINHA,BEM COMO AS OPERACOES DE PROTENS</v>
          </cell>
          <cell r="C5479" t="str">
            <v>UN</v>
          </cell>
        </row>
        <row r="5480">
          <cell r="A5480" t="str">
            <v>11.012.0017-0</v>
          </cell>
          <cell r="B5480" t="str">
            <v>CONE DE ANCORAGEM DE CABO DE ACO DE 3 CORDOALHAS DE 12,7MM,COMPREENDENDO FORNECIMENTO DO CONE,DE LUVA CONE-BAINHA,DE 2,00M DE MOLA CENTRAL E BAINHA,BEM COMO AS OPERACOES DE PROTENS</v>
          </cell>
          <cell r="C5480" t="str">
            <v>UN</v>
          </cell>
        </row>
        <row r="5481">
          <cell r="A5481" t="str">
            <v>11.012.0018-0</v>
          </cell>
          <cell r="B5481" t="str">
            <v>CONE DE ANCORAGEM DE CABO DE ACO DE 4 CORDOALHAS DE 12,7MM,COMPREENDENDO FORNECIMENTO DO CONE,DE LUVA CONE-BAINHA,DE 2,00M DE MOLA CENTRAL E BAINHA,BEM COMO AS OPERACOES DE PROTENS</v>
          </cell>
          <cell r="C5481" t="str">
            <v>UN</v>
          </cell>
        </row>
        <row r="5482">
          <cell r="A5482" t="str">
            <v>11.012.0019-0</v>
          </cell>
          <cell r="B5482" t="str">
            <v>CONE DE ANCORAGEM DE CABO DE ACO DE 5 CORDOALHAS DE 12,7MM,COMPREENDENDO FORNECIMENTO DO CONE,DE LUVA CONE-BAINHA,DE 2,00M DE MOLA CENTRAL E BAINHA,BEM COMO AS OPERACOES DE PROTENS</v>
          </cell>
          <cell r="C5482" t="str">
            <v>UN</v>
          </cell>
        </row>
        <row r="5483">
          <cell r="A5483" t="str">
            <v>11.012.0020-0</v>
          </cell>
          <cell r="B5483" t="str">
            <v>CONE DE ANCORAGEM DE CABO DE ACO DE 6 CORDOALHAS DE 12,7MM,COMPREENDENDO FORNECIMENTO DO CONE,DE LUVA CONE-BAINHA,DE 2,00M DE MOLA CENTRAL E BAINHA,BEM COMO AS OPERACOES DE PROTENS</v>
          </cell>
          <cell r="C5483" t="str">
            <v>UN</v>
          </cell>
        </row>
        <row r="5484">
          <cell r="A5484" t="str">
            <v>11.012.0021-0</v>
          </cell>
          <cell r="B5484" t="str">
            <v>CONE DE ANCORAGEM DE CABO DE ACO DE 7 CORDOALHAS DE 12,7MM,COMPREENDENDO FORNECIMENTO DO CONE,DE LUVA CONE-BAINHA,DE 2,00M DE MOLA CENTRAL E BAINHA,BEM COMO AS OPERACOES DE PROTENS</v>
          </cell>
          <cell r="C5484" t="str">
            <v>UN</v>
          </cell>
        </row>
        <row r="5485">
          <cell r="A5485" t="str">
            <v>11.012.0025-1</v>
          </cell>
          <cell r="B5485" t="str">
            <v>CONE DE ANCORAGEM DE CABO DE ACO DE 12 CORDOALHAS DE 12,7MM,COMPREENDENDO FORNECIMENTO DO CONE,DE LUVA CONE-BAINHA,DE 2,00M DE MOLA CENTRAL E BAINHA,BEM COMO AS OPERACOES DE PROTEN</v>
          </cell>
          <cell r="C5485" t="str">
            <v>UN</v>
          </cell>
        </row>
        <row r="5486">
          <cell r="A5486" t="str">
            <v>11.012.0030-0</v>
          </cell>
          <cell r="B5486" t="str">
            <v>CONE DE ANCORAGEM DE CABO DE ACO DE 19 CORDOALHAS DE 12,7MM,COMPREENDENDO FORNECIMENTO DO CONE,DE LUVA CONE-BAINHA,DE 2,00M DE MOLA CENTRAL E BAINHA,BEM COMO AS OPERACOES DE PROTEN</v>
          </cell>
          <cell r="C5486" t="str">
            <v>UN</v>
          </cell>
        </row>
        <row r="5487">
          <cell r="A5487" t="str">
            <v>11.012.0035-0</v>
          </cell>
          <cell r="B5487" t="str">
            <v>CONE DE ANCORAGEM DE CABO DE ACO DE 22 CORDOALHAS DE 12,7MM,COMPREENDENDO FORNECIMENTO DO CONE,DE LUVA CONE-BAINHA,DE 2,00M DE MOLA CENTRAL E BAINHA,BEM COMO AS OPERACOES DE PROTEN</v>
          </cell>
          <cell r="C5487" t="str">
            <v>UN</v>
          </cell>
        </row>
        <row r="5488">
          <cell r="A5488" t="str">
            <v>11.012.0040-0</v>
          </cell>
          <cell r="B5488" t="str">
            <v>CONE DE ANCORAGEM DE CABO DE ACO DE 27 CORDOALHAS DE 12,7MM,COMPREENDENDO FORNECIMENTO DO CONE,DE LUVA CONE-BAINHA,DE 2,00M DE MOLA CENTRAL E BAINHA,BEM COMO AS OPERACOES DE PROTEN</v>
          </cell>
          <cell r="C5488" t="str">
            <v>UN</v>
          </cell>
        </row>
        <row r="5489">
          <cell r="A5489" t="str">
            <v>11.012.0045-0</v>
          </cell>
          <cell r="B5489" t="str">
            <v>CONE DE ANCORAGEM DE CABO DE ACO DE 31 CORDOALHAS DE 12,7MM,COMPREENDENDO FORNECIMENTO DO CONE,DE LUVA CONE-BAINHA,DE 2,00M DE MOLA CENTRAL E BAINHA,BEM COMO AS OPERACOES DE PROTEN</v>
          </cell>
          <cell r="C5489" t="str">
            <v>UN</v>
          </cell>
        </row>
        <row r="5490">
          <cell r="A5490" t="str">
            <v>11.012.0050-0</v>
          </cell>
          <cell r="B5490" t="str">
            <v>CONE DE ANCORAGEM DE CABO DE ACO DE 37 CORDOALHAS DE 12,7MM,COMPREENDENDO FORNECIMENTO DO CONE,DE LUVA CONE-BAINHA,DE 2,00M DE MOLA CENTRAL E BAINHA,BEM COMO AS OPERACOES DE PROTEN</v>
          </cell>
          <cell r="C5490" t="str">
            <v>UN</v>
          </cell>
        </row>
        <row r="5491">
          <cell r="A5491" t="str">
            <v>11.012.0060-0</v>
          </cell>
          <cell r="B5491" t="str">
            <v>CONE DE ANCORAGEM DE CABO DE ACO DE 1 CORDOALHA DE 15,2MM,COMPREENDENDO FORNECIMENTO DO CONE,DE LUVA CONE-BAINHA,DE 2,00M DE MOLA CENTRAL E BAINHA,BEM COMO AS OPERACOES DE PROTENSA</v>
          </cell>
          <cell r="C5491" t="str">
            <v>UN</v>
          </cell>
        </row>
        <row r="5492">
          <cell r="A5492" t="str">
            <v>11.012.0061-0</v>
          </cell>
          <cell r="B5492" t="str">
            <v>CONE DE ANCORAGEM DE CABO DE ACO DE 2 CORDOALHAS DE 15,2MM,COMPREENDENDO FORNECIMENTO DO CONE,DE LUVA CONE-BAINHA,DE 2,00M DE MOLA CENTRAL E BAINHA,BEM COMO AS OPERACOES DE PROTENS</v>
          </cell>
          <cell r="C5492" t="str">
            <v>UN</v>
          </cell>
        </row>
        <row r="5493">
          <cell r="A5493" t="str">
            <v>11.012.0062-0</v>
          </cell>
          <cell r="B5493" t="str">
            <v>CONE DE ANCORAGEM DE CABO DE ACO DE 3 CORDOALHAS DE 15,2MM,COMPREENDENDO FORNECIMENTO DO CONE,DE LUVA CONE-BAINHA,DE 2,00M DE MOLA CENTRAL E BAINHA,BEM COMO AS OPERACOES DE PROTENS</v>
          </cell>
          <cell r="C5493" t="str">
            <v>UN</v>
          </cell>
        </row>
        <row r="5494">
          <cell r="A5494" t="str">
            <v>11.012.0063-0</v>
          </cell>
          <cell r="B5494" t="str">
            <v>CONE DE ANCORAGEM DE CABO DE ACO DE 4 CORDOALHAS DE 15,2MM,COMPREENDENDO FORNECIMENTO DO CONE,DE LUVA CONE-BAINHA,DE 2,00M DE MOLA CENTRAL E BAINHA,BEM COMO AS OPERACOES DE PROTENS</v>
          </cell>
          <cell r="C5494" t="str">
            <v>UN</v>
          </cell>
        </row>
        <row r="5495">
          <cell r="A5495" t="str">
            <v>11.012.0064-0</v>
          </cell>
          <cell r="B5495" t="str">
            <v>CONE DE ANCORAGEM DE CABO DE ACO DE 5 CORDOALHAS DE 15,2MM,COMPREENDENDO FORNECIMENTO DO CONE,DE LUVA CONE-BAINHA,DE 2,00M DE MOLA CENTRAL E BAINHA,BEM COMO AS OPERACOES DE PROTENS</v>
          </cell>
          <cell r="C5495" t="str">
            <v>UN</v>
          </cell>
        </row>
        <row r="5496">
          <cell r="A5496" t="str">
            <v>11.012.0065-0</v>
          </cell>
          <cell r="B5496" t="str">
            <v>CONE DE ANCORAGEM DE CABO DE ACO DE 6 CORDOALHAS DE 15,2MM,COMPREENDENDO FORNECIMENTO DO CONE,DE LUVA CONE-BAINHA,DE 2,00M DE MOLA CENTRAL E BAINHA,BEM COMO AS OPERACOES DE PROTENS</v>
          </cell>
          <cell r="C5496" t="str">
            <v>UN</v>
          </cell>
        </row>
        <row r="5497">
          <cell r="A5497" t="str">
            <v>11.012.0066-0</v>
          </cell>
          <cell r="B5497" t="str">
            <v>CONE DE ANCORAGEM DE CABO DE ACO DE 7 CORDOALHAS DE 15,2MM,COMPREENDENDO FORNECIMENTO DO CONE,DE LUVA CONE-BAINHA,DE 2,00MM DE MOLA CENTRAL E BAINHA,BEM COMO AS OPERACOES DE PROTEN</v>
          </cell>
          <cell r="C5497" t="str">
            <v>UN</v>
          </cell>
        </row>
        <row r="5498">
          <cell r="A5498" t="str">
            <v>11.012.0070-0</v>
          </cell>
          <cell r="B5498" t="str">
            <v>CONE DE ANCORAGEM DE CABO DE ACO DE 12 CORDOALHAS DE 15,2MM,COMPREENDENDO FORNECIMENTO DO CONE,DE LUVA CONE-BAINHA,DE 2,00M DE MOLA CENTRAL E BAINHA,BEM COMO AS OPERACOES DE PROTEN</v>
          </cell>
          <cell r="C5498" t="str">
            <v>UN</v>
          </cell>
        </row>
        <row r="5499">
          <cell r="A5499" t="str">
            <v>11.012.0075-0</v>
          </cell>
          <cell r="B5499" t="str">
            <v>CONE DE ANCORAGEM DE CABO DE ACO DE 19 CORDOALHAS DE 15,2MM,COMPREENDENDO FORNECIMENTO DO CONE,DE LUVA CONE-BAINHA,DE 2,00M DE MOLA CENTRAL E BAINHA,BEM COMO AS OPERACOES DE PROTEN</v>
          </cell>
          <cell r="C5499" t="str">
            <v>UN</v>
          </cell>
        </row>
        <row r="5500">
          <cell r="A5500" t="str">
            <v>11.012.0080-0</v>
          </cell>
          <cell r="B5500" t="str">
            <v>CONE DE ANCORAGEM DE CABO DE ACO DE 22 CORDOALHAS DE 15,2MM,COMPREENDENDO FORNECIMENTO DO CONE,DE LUVA CONE-BAINHA,DE 2,00M DE MOLA CENTRAL E BAINHA,BEM COMO AS OPERACOES DE PROTEN</v>
          </cell>
          <cell r="C5500" t="str">
            <v>UN</v>
          </cell>
        </row>
        <row r="5501">
          <cell r="A5501" t="str">
            <v>11.012.0085-0</v>
          </cell>
          <cell r="B5501" t="str">
            <v>CONE DE ANCORAGEM DE CABO DE ACO DE 27 CORDOALHAS DE 15,2MM,COMPREENDENDO FORNECIMENTO DO CONE,DE LUVA CONE-BAINHA,DE 2,00M DE MOLA CENTRAL E BAINHA,BEM COMO AS OPERACOES DE PROTEN</v>
          </cell>
          <cell r="C5501" t="str">
            <v>UN</v>
          </cell>
        </row>
        <row r="5502">
          <cell r="A5502" t="str">
            <v>11.012.0090-0</v>
          </cell>
          <cell r="B5502" t="str">
            <v>CONE DE ANCORAGEM DE CABO DE ACO DE 31 CORDOALHAS DE 15,2MM,COMPREENDENDO FORNECIMENTO DO CONE,DE LUVA CONE-BAINHA,DE 2,00M DE MOLA CENTRAL E BAINHA,BEM COMO AS OPERACOES DE PROTEN</v>
          </cell>
          <cell r="C5502" t="str">
            <v>UN</v>
          </cell>
        </row>
        <row r="5503">
          <cell r="A5503" t="str">
            <v>11.012.0095-0</v>
          </cell>
          <cell r="B5503" t="str">
            <v>CONE DE ANCORAGEM DE CABO DE ACO DE 37 CORDOALHAS DE 15,2MM,COMPREENDENDO FORNECIMENTO DO CONE,DE LUVA CONE-BAINHA,DE 2,00M DE MOLA CENTRAL E BAINHA,BEM COMO AS OPERACOES DE PROTEN</v>
          </cell>
          <cell r="C5503" t="str">
            <v>UN</v>
          </cell>
        </row>
        <row r="5504">
          <cell r="A5504" t="str">
            <v>11.012.0100-0</v>
          </cell>
          <cell r="B5504" t="str">
            <v>PROTENSAO EM EDIFICACOES COM LAJES PLANAS OU NERVURADAS,UTILIZANDO CORDOALHAS ENGRAXADAS E PLASTIFICADAS DE 12,7MM,CP 190RB,INCLUINDO FORNECIMENTO E PREPARACAO DAS PLACAS DE ANCORA</v>
          </cell>
          <cell r="C5504" t="str">
            <v>KG</v>
          </cell>
        </row>
        <row r="5505">
          <cell r="A5505" t="str">
            <v>11.012.0105-0</v>
          </cell>
          <cell r="B5505" t="str">
            <v>PROTENSAO EM EDIFICACOES COM LAJES PLANAS OU NERVURADAS,UTILIZANDO CORDOALHAS ENGRAXADAS E PLASTIFICADAS DE 15,2MM,CP 190RB,INCLUINDO FORNECIMENTO E PREPARACAO DAS PLACAS DE ANCORA</v>
          </cell>
          <cell r="C5505" t="str">
            <v>KG</v>
          </cell>
        </row>
        <row r="5506">
          <cell r="A5506" t="str">
            <v>11.012.0120-0</v>
          </cell>
          <cell r="B5506" t="str">
            <v>PROTENSAO EM FUNDACOES TIPO RADIER OU LAJES DE PISOS INDUSTRIAIS,UTILIZANDO CORDOALHAS ENGRAXADAS E PLASTIFICADAS DE 12,7MM,CP 190RB,INCLUINDO FORNECIMENTO E PREPARACAO DAS PLACAS</v>
          </cell>
          <cell r="C5506" t="str">
            <v>KG</v>
          </cell>
        </row>
        <row r="5507">
          <cell r="A5507" t="str">
            <v>11.012.0125-0</v>
          </cell>
          <cell r="B5507" t="str">
            <v>PROTENSAO EM FUNDACOES TIPO RADIER OU LAJES DE PISOS INDUSTRIAIS,UTILIZANDO CORDOALHAS ENGRAXADAS E PLASTIFICADAS DE 15,2MM,CP 190RB,INCLUINDO FORNECIMENTO E PREPARACAO DAS PLACAS</v>
          </cell>
          <cell r="C5507" t="str">
            <v>KG</v>
          </cell>
        </row>
        <row r="5508">
          <cell r="A5508" t="str">
            <v>11.013.0003-1</v>
          </cell>
          <cell r="B5508" t="str">
            <v>VERGAS DE CONCRETO ARMADO PARA ALVENARIA,COM APROVEITAMENTODA MADEIRA POR 10 VEZES</v>
          </cell>
          <cell r="C5508" t="str">
            <v>M3</v>
          </cell>
        </row>
        <row r="5509">
          <cell r="A5509" t="str">
            <v>11.013.0005-0</v>
          </cell>
          <cell r="B5509" t="str">
            <v>PEITORIL DE CONCRETO ARMADO,SECAO EM T,70X20CM,ESPESSURA DE12CM,CONCRETO FCK=15MPA,FORMA DE CHAPAS COMPENSADAS,ACABAMENTO DESEMPENADO,CONFORME PROJETO TIPO Nº6061/EMOP.FORNECIMENT</v>
          </cell>
          <cell r="C5509" t="str">
            <v>M</v>
          </cell>
        </row>
        <row r="5510">
          <cell r="A5510" t="str">
            <v>11.013.0006-0</v>
          </cell>
          <cell r="B5510" t="str">
            <v>CHAPIM/SOLEIRA DE CONCRETO APARENTE COM ACABAMENTO DESEMPENADO,USANDO FORMA DE CHAPA COMPENSADA,MEDINDO 14X10CM,CONFORMEPROJETO TIPO Nº6062/EMOP,FUNDIDO NO LOCAL</v>
          </cell>
          <cell r="C5510" t="str">
            <v>M</v>
          </cell>
        </row>
        <row r="5511">
          <cell r="A5511" t="str">
            <v>11.013.0009-0</v>
          </cell>
          <cell r="B5511" t="str">
            <v>CAMADA IMPERMEABILIZADORA EM CONCRETO ARMADO,ESPESSURA DE 5CM,ARMADURA CRUZADA COM BARRAS DE ACO-25 DE 3/16",ESPACADAS DE 30CM,JUNTAS DE SARRAFO DE MADEIRA ESPACADAS DE 3,00M,SENDO</v>
          </cell>
          <cell r="C5511" t="str">
            <v>M2</v>
          </cell>
        </row>
        <row r="5512">
          <cell r="A5512" t="str">
            <v>11.013.0014-0</v>
          </cell>
          <cell r="B5512" t="str">
            <v>CORTINA DE CONCRETO ARMADO,COM 18 A 20CM DE ESPESSURA,FCK=20MPA,INCLUINDO MATERIAIS PARA 1,00M3 DE CONCRETO (IMPORTADO DE USINA) ADENSADO E COLOCADO,10,00M2 DE FORMAS DE MADEIRA DE</v>
          </cell>
          <cell r="C5512" t="str">
            <v>M3</v>
          </cell>
        </row>
        <row r="5513">
          <cell r="A5513" t="str">
            <v>11.013.0015-0</v>
          </cell>
          <cell r="B5513" t="str">
            <v>CORTINA DE CONCRETO ARMADO,COM 18 A 20CM DE ESPESSURA,FCK=25MPA,INCLUINDO MATERIAIS PARA 1,00M3 DE CONCRETO(IMPORTADO DEUSINA)ADENSADO E COLOCADO,10,00M2 DE FORMAS DE MADEIRA DE 3</v>
          </cell>
          <cell r="C5513" t="str">
            <v>M3</v>
          </cell>
        </row>
        <row r="5514">
          <cell r="A5514" t="str">
            <v>11.013.0016-0</v>
          </cell>
          <cell r="B5514" t="str">
            <v>CORTINA DE CONCRETO ARMADO,COM 18 A 20CM DE ESPESSURA,FCK=30MPA,INCLUINDO MATERIAIS PARA 1,00M3 DE CONCRETO(IMPORTADO DEUSINA)ADENSADO E COLOCADO 10,00M2 DE FORMAS DE AMDEIRA DE 3</v>
          </cell>
          <cell r="C5514" t="str">
            <v>M3</v>
          </cell>
        </row>
        <row r="5515">
          <cell r="A5515" t="str">
            <v>11.013.0059-0</v>
          </cell>
          <cell r="B5515" t="str">
            <v>PLACAS DE CONCRETO ARMADO PRE-MOLDADAS,OM FCK=20MPA,ESPESSURA DE 6CM EM PECAS DE ATE 90KG,INCLUSIVE COLOCACAO MANUAL NOLOCAL DEFINITIVO</v>
          </cell>
          <cell r="C5515" t="str">
            <v>M2</v>
          </cell>
        </row>
        <row r="5516">
          <cell r="A5516" t="str">
            <v>11.013.0060-0</v>
          </cell>
          <cell r="B5516" t="str">
            <v>PLACAS DE CONCRETO ARMADO PRE-MOLDADAS,COM FCK=20MPA,ESPESSURA DE 6CM EM PECAS ACIMA DE 90KG E COLOCACAO COM GUINDASTE</v>
          </cell>
          <cell r="C5516" t="str">
            <v>M2</v>
          </cell>
        </row>
        <row r="5517">
          <cell r="A5517" t="str">
            <v>11.013.0061-0</v>
          </cell>
          <cell r="B5517" t="str">
            <v>PLACAS DE CONCRETO ARMADO PRE-MOLDADAS,COM FCK=20MPA,ESPESSURA DE 8CM EM PECAS DE ATE 90KG,INCLUSIVE COLOCACAO MANUAL NOLOCAL DEFINITIVO</v>
          </cell>
          <cell r="C5517" t="str">
            <v>M2</v>
          </cell>
        </row>
        <row r="5518">
          <cell r="A5518" t="str">
            <v>11.013.0062-0</v>
          </cell>
          <cell r="B5518" t="str">
            <v>PLACAS DE CONCRETO ARMADO PRE-MOLDADAS,COM FCK=20MPA,ESPESSURA DE 8CM EM PECAS ACIMA DE 90KG E COLOCACAO COM GUINDASTE</v>
          </cell>
          <cell r="C5518" t="str">
            <v>M2</v>
          </cell>
        </row>
        <row r="5519">
          <cell r="A5519" t="str">
            <v>11.013.0063-0</v>
          </cell>
          <cell r="B5519" t="str">
            <v>PLACAS DE CONCRETO ARMADO PRE-MOLDADAS,COM FCK=20MPA,ESPESSURA DE 10CM EM PECAS DE ATE 90KG,INCLUSIVE COLOCACAO MANUAL NO LOCAL DEFINITIVO</v>
          </cell>
          <cell r="C5519" t="str">
            <v>M2</v>
          </cell>
        </row>
        <row r="5520">
          <cell r="A5520" t="str">
            <v>11.013.0064-0</v>
          </cell>
          <cell r="B5520" t="str">
            <v>PLACAS DE CONCRETO ARMADO PRE-MOLDADAS,COM FCK=20MPA,ESPESSURA DE 10CM EM PECAS ACIMA DE 90KG E COLOCACAO COM GUINDASTE</v>
          </cell>
          <cell r="C5520" t="str">
            <v>M2</v>
          </cell>
        </row>
        <row r="5521">
          <cell r="A5521" t="str">
            <v>11.013.0065-0</v>
          </cell>
          <cell r="B5521" t="str">
            <v>PLACAS DE CONCRETO ARMADO PRE-MOLDADAS,COM FCK=20MPA,ESPESSURA DE 10CM EM PECAS ACIMA DE 90KG,COM FUROS DE 3CM DE DIAMETRO ESPACADOS DE 15CM EM AMBAS AS DIRECOES,COLOCACAO COM GUIN</v>
          </cell>
          <cell r="C5521" t="str">
            <v>M2</v>
          </cell>
        </row>
        <row r="5522">
          <cell r="A5522" t="str">
            <v>11.013.0066-0</v>
          </cell>
          <cell r="B5522" t="str">
            <v>PLACAS DE CONCRETO ARMADO PRE-MOLDADAS,COM FCK=20MPA,ESPESSURA DE 12CM,INCLUSIVE COLOCACAO COM GUINDASTE NO LOCAL DEFINITIVO</v>
          </cell>
          <cell r="C5522" t="str">
            <v>M2</v>
          </cell>
        </row>
        <row r="5523">
          <cell r="A5523" t="str">
            <v>11.013.0067-0</v>
          </cell>
          <cell r="B5523" t="str">
            <v>PLACAS DE CONCRETO ARMADO PRE-MOLDADAS,COM FCK=20MPA,ESPESSURA DE 12CM,COM FUROS DE 3CM DE DIAMETRO ESPACADOS DE 15CM EMAMBAS AS DIRECOES,INCLUSIVE COLOCACAO COM GUINDASTE NO LOCA</v>
          </cell>
          <cell r="C5523" t="str">
            <v>M2</v>
          </cell>
        </row>
        <row r="5524">
          <cell r="A5524" t="str">
            <v>11.013.0068-0</v>
          </cell>
          <cell r="B5524" t="str">
            <v>PLACAS DE CONCRETO ARMADO PRE-MOLDADAS,COM FCK=20MPA,ESPESSURA DE 15CM,INCLUSIVE COLOCACAO COM GUINDASTE NO LOCAL DEFINITIVO</v>
          </cell>
          <cell r="C5524" t="str">
            <v>M2</v>
          </cell>
        </row>
        <row r="5525">
          <cell r="A5525" t="str">
            <v>11.013.0069-0</v>
          </cell>
          <cell r="B5525" t="str">
            <v>PLACAS DE CONCRETO ARMADO PRE-MOLDADAS,COM FCK=20MPA,ESPESSUDE 15CM,COM FUROS DE 3CM DE DIAMETRO ESPACADOS DE 15CM EM AMBAS AS DIRECOES,INCLUSIVE COLOCACAO COM GUINDASTE NO LOCAL</v>
          </cell>
          <cell r="C5525" t="str">
            <v>M2</v>
          </cell>
        </row>
        <row r="5526">
          <cell r="A5526" t="str">
            <v>11.013.0070-1</v>
          </cell>
          <cell r="B5526" t="str">
            <v>CONCRETO ARMADO,FCK=20MPA,INCLUINDO MATERIAIS PARA 1,00M3 DECONCRETO(IMPORTADO DE USINA)ADENSADO E COLOCADO,14,00M2 DEAREA MOLDADA,FORMAS E ESCORAMENTO CONFORME ITENS 11.004.0022</v>
          </cell>
          <cell r="C5526" t="str">
            <v>M3</v>
          </cell>
        </row>
        <row r="5527">
          <cell r="A5527" t="str">
            <v>11.013.0075-0</v>
          </cell>
          <cell r="B5527" t="str">
            <v>CONCRETO ARMADO,FCK=25MPA,INCLUINDO MATERIAIS PARA 1,00M3 DECONCRETO(IMPORTADO DE USINA)ADENSADO E COLOCADO,14,00M2 DEAREA MOLDADA,FORMAS E ESCORAMENTO CONFORME ITENS 11.004.0022</v>
          </cell>
          <cell r="C5527" t="str">
            <v>M3</v>
          </cell>
        </row>
        <row r="5528">
          <cell r="A5528" t="str">
            <v>11.013.0080-0</v>
          </cell>
          <cell r="B5528" t="str">
            <v>CONCRETO ARMADO,FCK=30MPA,INCLUINDO MATERIAIS PARA 1,00M3 DECONCRETO(IMPORTADO DE USINA)ADENSADO E COLOCADO,14,00M2 DEAREA MOLDADA,FORMAS E ESCORAMENTO CONFORME ITENS 11.004.0022</v>
          </cell>
          <cell r="C5528" t="str">
            <v>M3</v>
          </cell>
        </row>
        <row r="5529">
          <cell r="A5529" t="str">
            <v>11.013.0100-0</v>
          </cell>
          <cell r="B5529" t="str">
            <v>CONCRETO ARMADO,FCK=20MPA,INCLUINDO MATERIAIS PARA 1,00M3 DECONCRETO(IMPORTADO DE USINA)ADENSADO E COLOCADO,12,00M2 DEAREA MOLDADA,FORMAS E ESCORAMENTO CONFORME ITENS 11.004.0022</v>
          </cell>
          <cell r="C5529" t="str">
            <v>M3</v>
          </cell>
        </row>
        <row r="5530">
          <cell r="A5530" t="str">
            <v>11.013.0105-0</v>
          </cell>
          <cell r="B5530" t="str">
            <v>CONCRETO ARMADO, FCK=25MPA, INCLUINDO MATERIAIS PARA 1,00M³ DE CONCRETO (IMPORTADO DE USINA) ADENSADO E COLOCADO, 12,00M² DE ÁREA MOLDADA, FORMAS CONFORME O ITEM 11.004.0022, 60KG DE AÇO CA-50, INCLUSIVE MÃO-DE-OBRA PARA CORTE, DOBRAGEM, MONTAGEM E COLOCA</v>
          </cell>
          <cell r="C5530" t="str">
            <v>M3</v>
          </cell>
        </row>
        <row r="5531">
          <cell r="A5531" t="str">
            <v>11.013.0110-0</v>
          </cell>
          <cell r="B5531" t="str">
            <v>CONCRETO ARMADO,FCK=30MPA,INCLUINDO MATERIAIS PARA 1,00M3 DECONCRETO(IMPORTADO DE USINA)ADENSADO E COLOCADO,12,00M2 DEAREA MOLDADA,FORMAS E ESCORAMENTO CONFORME ITENS 11.004.0022</v>
          </cell>
          <cell r="C5531" t="str">
            <v>M3</v>
          </cell>
        </row>
        <row r="5532">
          <cell r="A5532" t="str">
            <v>11.013.0130-0</v>
          </cell>
          <cell r="B5532" t="str">
            <v>CONCRETO ARMADO,FCK=20MPA,INCLUINDO MATERIAIS PARA 1,00M3 DECONCRETO(IMPORTADO DE USINA)ADENSADO E COLOCADO,12,00M2 DEAREA MOLDADA,FORMAS CONFORME O ITEM 11.004.0022,60KG DE ACO</v>
          </cell>
          <cell r="C5532" t="str">
            <v>M3</v>
          </cell>
        </row>
        <row r="5533">
          <cell r="A5533" t="str">
            <v>11.013.0135-0</v>
          </cell>
          <cell r="B5533" t="str">
            <v>CONCRETO ARMADO,FCK=25MPA,INCLUINDO MATERIAIS PARA 1,00M3 DECONCRETO(IMPORTADO DE USINA)ADENSADO E COLOCADO,12,00M2 DEAREA MOLDADA,FORMAS CONFORME O ITEM 11.004.022,60KG DE ACO C</v>
          </cell>
          <cell r="C5533" t="str">
            <v>M3</v>
          </cell>
        </row>
        <row r="5534">
          <cell r="A5534" t="str">
            <v>11.013.0140-0</v>
          </cell>
          <cell r="B5534" t="str">
            <v>CONCRETO ARMADO,FCK=30MPA,INCLUINDO MATERIAIS PARA 1,00M3 DECONCRETO(IMPORTADO DE USINA)ADENSADO E COLOCADO,12,00M2 DEAREA MOLDADA,FORMAS CONFORME O ITEM 11.004.022,60KG DE ACO C</v>
          </cell>
          <cell r="C5534" t="str">
            <v>M3</v>
          </cell>
        </row>
        <row r="5535">
          <cell r="A5535" t="str">
            <v>11.015.0001-0</v>
          </cell>
          <cell r="B5535" t="str">
            <v>ADITIVO PLASTIFICANTE E DENSIFICADOR,ADICIONADO AO CONCRETONA PROPORCAO DE 500G POR SACO DE CIMENTO</v>
          </cell>
          <cell r="C5535" t="str">
            <v>KG</v>
          </cell>
        </row>
        <row r="5536">
          <cell r="A5536" t="str">
            <v>11.015.0003-0</v>
          </cell>
          <cell r="B5536" t="str">
            <v>ADITIVO PLASTIFICANTE,RETARDADOR E DENSIFICADOR,LIQUIDO,ADICIONADO AO CONCRETO NA PROPORCAO DE 500G POR SACO DE CIMENTO</v>
          </cell>
          <cell r="C5536" t="str">
            <v>KG</v>
          </cell>
        </row>
        <row r="5537">
          <cell r="A5537" t="str">
            <v>11.015.0004-0</v>
          </cell>
          <cell r="B5537" t="str">
            <v>ADITIVO INCORPORADOR DE AR SIMPLES,ADICIONADO AO CONCRETO NAPROPORCAO DE 150G POR SACO DE CIMENTO</v>
          </cell>
          <cell r="C5537" t="str">
            <v>KG</v>
          </cell>
        </row>
        <row r="5538">
          <cell r="A5538" t="str">
            <v>11.015.0019-0</v>
          </cell>
          <cell r="B5538" t="str">
            <v>GROUT (ARGAMASSA FLUIDA DE ELEVADA RESISTENCIA PARA GRAUTEAMENTO),INCLUSIVE PREPARO,LANCAMENTO E FORNECIMENTO DOS MATERIAIS</v>
          </cell>
          <cell r="C5538" t="str">
            <v>M3</v>
          </cell>
        </row>
        <row r="5539">
          <cell r="A5539" t="str">
            <v>11.015.0020-0</v>
          </cell>
          <cell r="B5539" t="str">
            <v>GROUT COM PEDRISCO(30% EM PESO),INCLUSIVE PREPARO,LANCAMENTOE FORNECIMENTO DOS MATERIAIS</v>
          </cell>
          <cell r="C5539" t="str">
            <v>M3</v>
          </cell>
        </row>
        <row r="5540">
          <cell r="A5540" t="str">
            <v>11.015.0021-0</v>
          </cell>
          <cell r="B5540" t="str">
            <v>ENCHIMENTO DE NICHOS OU FUROS DE CONCRETO OU ROCHA COM MISTURA DE ARGAMASSA EXPANSIVA E PEDRISCO NA PROPORCAO EM PESO DE50% DESTE EM RELACAO A ARGAMASSA,CONFORME INSTRUCOES DE FABR</v>
          </cell>
          <cell r="C5540" t="str">
            <v>DM3</v>
          </cell>
        </row>
        <row r="5541">
          <cell r="A5541" t="str">
            <v>11.015.0022-0</v>
          </cell>
          <cell r="B5541" t="str">
            <v>APLICACAO DE ARGAMASSA EXPANSIVA TIPO SIKA GROUT PARA FIXACAO DE CHUMBADORES EM ESTRUTURAS DE CONCRETO OU SERVICOS SIMILARES,CONFORME INSTRUCOES DO FABRICANTE</v>
          </cell>
          <cell r="C5541" t="str">
            <v>DM3</v>
          </cell>
        </row>
        <row r="5542">
          <cell r="A5542" t="str">
            <v>11.015.0030-0</v>
          </cell>
          <cell r="B5542" t="str">
            <v>ADITIVO A BASE DE SILICA ATIVA,DOSADO SOBRE O PESO DO CIMENTO NA PROPORCAO MEDIA DE 10%,INCLUSIVE MAO-DE-OBRA E PERDAS.POR M3 DE CONCRETO</v>
          </cell>
          <cell r="C5542" t="str">
            <v>M3</v>
          </cell>
        </row>
        <row r="5543">
          <cell r="A5543" t="str">
            <v>11.016.0001-0</v>
          </cell>
          <cell r="B5543" t="str">
            <v>ESTRUTURA METALICA PARA COBERTURA DE GALPAO EM ARCO OU EM DUAS OU MAIS AGUAS,COM TRELICAS,TERCAS TIRANTES,ETC,SOBRE APOIOS DO MESMO MATERIAL(INCLUSIVE ESTES),PARA VAOS ATE 25,00M,C</v>
          </cell>
          <cell r="C5543" t="str">
            <v>KG</v>
          </cell>
        </row>
        <row r="5544">
          <cell r="A5544" t="str">
            <v>11.016.0002-1</v>
          </cell>
          <cell r="B5544" t="str">
            <v>ESTRUTURA METALICA PARA PASSARELAS E PEQUENOS VIADUTOS,EXCLUSIVE PREPARO(CORTE)DAS PECAS,CONFORME PROJETO DO DER-RJ,INCLUSIVE PINTURA.FORNECIMENTO E MONTAGEM</v>
          </cell>
          <cell r="C5544" t="str">
            <v>T</v>
          </cell>
        </row>
        <row r="5545">
          <cell r="A5545" t="str">
            <v>11.016.0003-0</v>
          </cell>
          <cell r="B5545" t="str">
            <v>ESTRUTURA METALICA PARA COBERTURA DE GALPAO EM ARCO OU EM DUAS OU MAIS AGUAS,COM TRELICAS,TERCAS TIRANTES,ETC,SOBRE APOIOS(EXCLUSIVE ESTES)PARA CARGA DE COBERTURA DE FIBROCIMENTO O</v>
          </cell>
          <cell r="C5545" t="str">
            <v>M2</v>
          </cell>
        </row>
        <row r="5546">
          <cell r="A5546" t="str">
            <v>11.016.0004-0</v>
          </cell>
          <cell r="B5546" t="str">
            <v>ESTRUTURA METALICA PARA COBERTURA DE GALPAO EM ARCO OU EM DUAS OU MAIS AGUAS,COM TRELICAS,TERCAS TIRANTES,ETC,SOBRE APOIOS(EXCLUSIVE ESTES)PARA CARGA DE COBERTURA DE FIBROCIMENTO O</v>
          </cell>
          <cell r="C5546" t="str">
            <v>M2</v>
          </cell>
        </row>
        <row r="5547">
          <cell r="A5547" t="str">
            <v>11.016.0005-0</v>
          </cell>
          <cell r="B5547" t="str">
            <v>ESTRUTURA METALICA PARA COBERTURA DE GALPAO EM ARCO OU EM DUAS OU MAIS AGUAS,COM TRELICAS,TERCAS TIRANTES,ETC,SOBRE APOIOS(EXCLUSIVE ESTES)PARA CARGA DE COBERTURA DE FIBROCIMENTO O</v>
          </cell>
          <cell r="C5547" t="str">
            <v>M2</v>
          </cell>
        </row>
        <row r="5548">
          <cell r="A5548" t="str">
            <v>11.016.0006-0</v>
          </cell>
          <cell r="B5548" t="str">
            <v>ESTRUTURA METALICA PARA COBERTURA DE GALPAO EM ARCO OU EM DUAS OU MAIS AGUAS,COM TRELICAS,TERCAS TIRANTES,ETC,SOBRE APOIOS(EXCLUSIVE ESTES)PARA CARGA DE COBERTURA DE FIBROCIMENTO O</v>
          </cell>
          <cell r="C5548" t="str">
            <v>M2</v>
          </cell>
        </row>
        <row r="5549">
          <cell r="A5549" t="str">
            <v>11.016.0007-0</v>
          </cell>
          <cell r="B5549" t="str">
            <v>PILARES E/OU VIGAS EM TRELICAS METALICAS,INCLUSIVE UMA DEMAODE PINTURA ANTIOXIDO.FORNECIMENTO E MONTAGEM</v>
          </cell>
          <cell r="C5549" t="str">
            <v>KG</v>
          </cell>
        </row>
        <row r="5550">
          <cell r="A5550" t="str">
            <v>11.016.0020-0</v>
          </cell>
          <cell r="B5550" t="str">
            <v>ESTRUTURAS DE ELEMENTOS EM PERFIS "I" ATE 8",EM ACO LAMINADO,(VIGAS ISOLADAS,ESCORAS,PORTICOS,ETC),INCLUSIVE PERDAS.FORNECIMENTO E MONTAGEM</v>
          </cell>
          <cell r="C5550" t="str">
            <v>KG</v>
          </cell>
        </row>
        <row r="5551">
          <cell r="A5551" t="str">
            <v>11.016.0022-0</v>
          </cell>
          <cell r="B5551" t="str">
            <v>ESTRUTURAS DE ELEMENTOS EM PERFIS "I",8" ATE 12",EM ACO LAMINADO,(VIGAS ISOLADAS,ESCORAS,PORTICOS,ETC),INCLUSIVE PERDAS.FORNECIMENTO E MONTAGEM</v>
          </cell>
          <cell r="C5551" t="str">
            <v>KG</v>
          </cell>
        </row>
        <row r="5552">
          <cell r="A5552" t="str">
            <v>11.016.0030-0</v>
          </cell>
          <cell r="B5552" t="str">
            <v>ESTRUTURA METALICA EM ACO ESPECIAL,RESISTENTE A CORROSAO(ACOUSI-SAC,CORTEN),PARA TORRES DE ELEVADORES,ESCADAS,VIGAS E COLUNAS DE EDIFICACOES E REFORCOS ESTRUTURAIS,COMPOSTA DE PER</v>
          </cell>
          <cell r="C5552" t="str">
            <v>KG</v>
          </cell>
        </row>
        <row r="5553">
          <cell r="A5553" t="str">
            <v>11.016.0040-0</v>
          </cell>
          <cell r="B5553" t="str">
            <v>ESTRUTURA METALICA EM ACO ESPECIAL,RESISTENCIA A CORROSAO(ACO USI-SAC,ASTM),PARA OBRAS PREDIAIS DE ATE 04 PAVIMENTOS,PILARES,VIGAS PRINCIPAIS E SECUNDARIAS,ESCADAS,PATAMERES E CHAP</v>
          </cell>
          <cell r="C5553" t="str">
            <v>M2</v>
          </cell>
        </row>
        <row r="5554">
          <cell r="A5554" t="str">
            <v>11.016.0045-0</v>
          </cell>
          <cell r="B5554" t="str">
            <v>ESTRUTURA METALICA EM ACO ESPECIAL,RESISTENTE A CORROSAO(ACOUSI-SAC,CORTEN),PARA OBRAS PREDIAIS ATE 04 PAVIMENTOS,PILARES,VIGAS PRINCIPAIS E SECUNDARIAS,ESCADAS,PATAMARES E CHAPAS</v>
          </cell>
          <cell r="C5554" t="str">
            <v>M2</v>
          </cell>
        </row>
        <row r="5555">
          <cell r="A5555" t="str">
            <v>11.016.0047-0</v>
          </cell>
          <cell r="B5555" t="str">
            <v>ESTRUTURA METALICA EM ACO ESPECIAL RESISTENTE A CORROSAO(ACOUSI-SAC,CORTEN)PARA OBRAS PREDIAIS ATE 04 PAVIMENTOS,PILARES,VIGAS PRINCIPAIS E SECUNDARIAS,ESCADAS,PATAMERES E CHAPAS</v>
          </cell>
          <cell r="C5555" t="str">
            <v>M2</v>
          </cell>
        </row>
        <row r="5556">
          <cell r="A5556" t="str">
            <v>11.016.0100-0</v>
          </cell>
          <cell r="B5556" t="str">
            <v>ESTRUTURA METALICA,COM ACO ASTM A-572,PARA ESTRUTURA DE EDIFICACOES,PILARES,VIGAS PRINCIPAIS E SECUNDARIAS,ESCADAS,PATAMARES E CHAPAS DAS BASES DA FUNDACAO,PINTURA DE TRATAMENTO,IN</v>
          </cell>
          <cell r="C5556" t="str">
            <v>KG</v>
          </cell>
        </row>
        <row r="5557">
          <cell r="A5557" t="str">
            <v>11.016.0101-0</v>
          </cell>
          <cell r="B5557" t="str">
            <v>ESTRUTURA METALICA,COM ACO ASTM A-572,PARA ESTRUTURA DE EDIFICACOES,PILARES,VIGAS PRINCIPAIS E SECUNDARIAS,ESCADAS,PATAMARES E CHAPAS DAS BASES DA FUNDACAO,PINTURA DE TRATAMENTO,IN</v>
          </cell>
          <cell r="C5557" t="str">
            <v>KG</v>
          </cell>
        </row>
        <row r="5558">
          <cell r="A5558" t="str">
            <v>11.016.0200-0</v>
          </cell>
          <cell r="B5558" t="str">
            <v>ESTRUTURA METALICA EM ACO ESPECIAL,RESISTENTE A CORROSAO(USI-SAC OU SIMILAR),PARA PONTES,VIADUTOS,PASSARELAS,CONSIDERANDO APENAS O FORNECIMENTO DO ACO,EXCLUSIVE MONTAGEM</v>
          </cell>
          <cell r="C5558" t="str">
            <v>KG</v>
          </cell>
        </row>
        <row r="5559">
          <cell r="A5559" t="str">
            <v>11.016.0201-0</v>
          </cell>
          <cell r="B5559" t="str">
            <v>ESTRUTURA METALICA EM ACO ESPECIAL,RESISTENTE A CORROSAO(USI-SAC OU SIMILAR),PARA PONTES,VIADUTOS,PASSARELAS,CONSIDERANDO A MONTAGEM E TODOS OS MATERIAIS E SERVICOS NECESSARIOS,INC</v>
          </cell>
          <cell r="C5559" t="str">
            <v>KG</v>
          </cell>
        </row>
        <row r="5560">
          <cell r="A5560" t="str">
            <v>11.016.0505-1</v>
          </cell>
          <cell r="B5560" t="str">
            <v>RECONSTITUICAO DE ESTRUTURAS METALICAS LEVES,MEDIDAS POR KGDE ACO NECESSARIO(CHAPAS,PERFIS,ETC),INCLUSIVE FORNECIMENTODOS MATERIAIS E PINTURA EM TINTA A BASE DE EPOXI</v>
          </cell>
          <cell r="C5560" t="str">
            <v>KG</v>
          </cell>
        </row>
        <row r="5561">
          <cell r="A5561" t="str">
            <v>11.018.0020-0</v>
          </cell>
          <cell r="B5561" t="str">
            <v>JUNTA DE DILATACAO E VEDACAO,PARA OBRAS DE ARTE,MOVIMENTOS DE -10 A +20MM,INCLUSIVE LABIOS POLIMERICOS.FORNECIMENTO E COLOCACAO.O CUSTO NAO INCLUI:CORTE E REMOCAO DO PAVIMENTO,APIC</v>
          </cell>
          <cell r="C5561" t="str">
            <v>M</v>
          </cell>
        </row>
        <row r="5562">
          <cell r="A5562" t="str">
            <v>11.018.0021-0</v>
          </cell>
          <cell r="B5562" t="str">
            <v>JUNTA DE DILATACAO E VEDACAO,PARA OBRAS DE ARTE,MOVIMENTOS DE -10 A +20MM,INCLUSIVE LABIOS POLIMERICOS,CORTE E REMOCAO DO PAVIMENTO,APICOAMENTO DA LAJE,FORMAS E CONCRETAGEM DOS BER</v>
          </cell>
          <cell r="C5562" t="str">
            <v>M</v>
          </cell>
        </row>
        <row r="5563">
          <cell r="A5563" t="str">
            <v>11.018.0025-0</v>
          </cell>
          <cell r="B5563" t="str">
            <v>JUNTA DE DILATACAO E VEDACAO,PARA OBRAS DE ARTE,MOVIMENTOS DE -15 A +25MM,INCLUSIVE LABIOS POLIMERICOS.FORNECIMENTO E COLOCACAO.O CUSTO NAO INCLUI:CORTE E REMOCAO DO PAVIMENTO,APIC</v>
          </cell>
          <cell r="C5563" t="str">
            <v>M</v>
          </cell>
        </row>
        <row r="5564">
          <cell r="A5564" t="str">
            <v>11.018.0026-0</v>
          </cell>
          <cell r="B5564" t="str">
            <v>JUNTA DE DILATACAO E VEDACAO,PARA OBRAS DE ARTE,MOVIMENTOS DE -15 A +25MM,INCLUSIVE LABIOS POLIMERICOS,CORTE E REMOCAO DO PAVIMENTO,APICOAMENTO DA LAJE,FORMAS E CONCRETAGEM DOS BER</v>
          </cell>
          <cell r="C5564" t="str">
            <v>M</v>
          </cell>
        </row>
        <row r="5565">
          <cell r="A5565" t="str">
            <v>11.018.0030-0</v>
          </cell>
          <cell r="B5565" t="str">
            <v>JUNTA DE DILATACAO E VEDACAO,PARA OBRAS DE ARTE,MOVIMENTOS DE -20 A +40MM,INCLUSIVE LABIOS POLIMERICOS.FORNECIMENTO E COLOCACAO.O CUSTO NAO INCLUI:CORTE E REMOCAO DO PAVIMENTO,APIC</v>
          </cell>
          <cell r="C5565" t="str">
            <v>M</v>
          </cell>
        </row>
        <row r="5566">
          <cell r="A5566" t="str">
            <v>11.018.0031-0</v>
          </cell>
          <cell r="B5566" t="str">
            <v>JUNTA DE DILATACAO E VEDACAO,PARA OBRAS DE ARTE,MOVIMENTOS DE -20 A +40MM,INCLUSIVE LABIOS POLIMERICOS,CORTE E REMOCAO DO PAVIMENTO,APICOAMENTO DA LAJE,FORMAS E CONCRETAGEM DOS BER</v>
          </cell>
          <cell r="C5566" t="str">
            <v>M</v>
          </cell>
        </row>
        <row r="5567">
          <cell r="A5567" t="str">
            <v>11.018.0050-0</v>
          </cell>
          <cell r="B5567" t="str">
            <v>JUNTA DE DILATACAO E VEDACAO DE PISOS,LAJES,PILARES,FISSURAS,ALVENARIAS,RESERVATORIOS,ETC,PARA MOVIMENTOS DE -10 A +30MM.FORNECIMENTO E COLOCACAO</v>
          </cell>
          <cell r="C5567" t="str">
            <v>M</v>
          </cell>
        </row>
        <row r="5568">
          <cell r="A5568" t="str">
            <v>11.018.0051-0</v>
          </cell>
          <cell r="B5568" t="str">
            <v>JUNTA DE DILATACAO E VEDACAO DE PISOS,LAJES,PILARES,FISSURAS,ALVENARIAS,RESERVATORIOS,ETC,PARA MOVIMENTOS DE -15 A +40MM.FORNECIMENTO E COLOCACAO</v>
          </cell>
          <cell r="C5568" t="str">
            <v>M</v>
          </cell>
        </row>
        <row r="5569">
          <cell r="A5569" t="str">
            <v>11.018.0052-0</v>
          </cell>
          <cell r="B5569" t="str">
            <v>JUNTA DE DILATACAO E VEDACAO DE PISOS,LAJES,PILARES,FISSURAS,ALVENARIAS,RESERVATORIOS,ETC,PARA MOVIMENTOS DE -7 A +10MM.FORNECIMENTO E COLOCACAO</v>
          </cell>
          <cell r="C5569" t="str">
            <v>M</v>
          </cell>
        </row>
        <row r="5570">
          <cell r="A5570" t="str">
            <v>11.018.0053-0</v>
          </cell>
          <cell r="B5570" t="str">
            <v>JUNTA DE DILATACAO E VEDACAO DE PISOS,LAJES,PILARES,FISSURAS,ALVENARIAS,RESERVATORIOS,ETC,PARA MOVIMENTOS DE -16 A +23MM.FORNECIMENTO E COLOCACAO</v>
          </cell>
          <cell r="C5570" t="str">
            <v>M</v>
          </cell>
        </row>
        <row r="5571">
          <cell r="A5571" t="str">
            <v>11.018.0054-0</v>
          </cell>
          <cell r="B5571" t="str">
            <v>JUNTA DE DILATACAO E VEDACAO DE PISOS,LAJES,PILARES,FISSURAS,ALVENARIAS,RESERVATORIOS,ETC,PARA MOVIMENTOS DE -20 A +30MM.FORNECIMENTO E COLOCACAO</v>
          </cell>
          <cell r="C5571" t="str">
            <v>M</v>
          </cell>
        </row>
        <row r="5572">
          <cell r="A5572" t="str">
            <v>11.018.0060-0</v>
          </cell>
          <cell r="B5572" t="str">
            <v>JUNTA ELASTICA EM PVC TERMOPLASTICO,TIPO 022,PARA JUNTAS SUBMETIDAS A UMA PRESSAO MEDIA E DE POUCA DEFORMACAO.FORNECIMENTO E COLOCACAO</v>
          </cell>
          <cell r="C5572" t="str">
            <v>M</v>
          </cell>
        </row>
        <row r="5573">
          <cell r="A5573" t="str">
            <v>11.018.0075-0</v>
          </cell>
          <cell r="B5573" t="str">
            <v>JUNTA DE DILATACAO E VEDACAO DE ISOPOR,NA ESPESSURA DE 1CM,FIXADA COM COLA.FORNECIMENTO E COLOCACAO</v>
          </cell>
          <cell r="C5573" t="str">
            <v>M2</v>
          </cell>
        </row>
        <row r="5574">
          <cell r="A5574" t="str">
            <v>11.018.0080-0</v>
          </cell>
          <cell r="B5574" t="str">
            <v>JUNTA DE DILATACAO E VEDACAO DE ISOPOR,NA ESPESSURA DE 2CM,FIXADA COM COLA.FORNECIMENTO E COLOCACAO</v>
          </cell>
          <cell r="C5574" t="str">
            <v>M2</v>
          </cell>
        </row>
        <row r="5575">
          <cell r="A5575" t="str">
            <v>11.018.0085-0</v>
          </cell>
          <cell r="B5575" t="str">
            <v>JUNTA DE DILATACAO E VEDACAO DE ISOPOR,NA ESPESSURA DE 3CM,FIXADA COM COLA.FORNECIMENTO E COLOCACAO</v>
          </cell>
          <cell r="C5575" t="str">
            <v>M2</v>
          </cell>
        </row>
        <row r="5576">
          <cell r="A5576" t="str">
            <v>11.018.0090-0</v>
          </cell>
          <cell r="B5576" t="str">
            <v>JUNTA DE DILATACAO E VEDACAO DE ISOPOR,NA ESPESSURA DE 5CM,FIXADA COM COLA.FORNECIMENTO E COLOCACAO</v>
          </cell>
          <cell r="C5576" t="str">
            <v>M2</v>
          </cell>
        </row>
        <row r="5577">
          <cell r="A5577" t="str">
            <v>11.019.0001-0</v>
          </cell>
          <cell r="B5577" t="str">
            <v>MONTAGEM DAS ARMADURAS E ESCAMAS EM SERVICO DE TERRA ARMADA,EXCLUSIVE FORNECIMENTO E TRANSPORTE DAS PECAS</v>
          </cell>
          <cell r="C5577" t="str">
            <v>M2</v>
          </cell>
        </row>
        <row r="5578">
          <cell r="A5578" t="str">
            <v>11.019.0005-0</v>
          </cell>
          <cell r="B5578" t="str">
            <v>TERRA ARMADA PARA ARRIMO MACICO TIPO GREIDE,PARA RAMPAS DE ACESSO E VIADUTOS OU PONTES COM SOBRECARGA RODOVIARIA,SENDO ALTURA DA SOLEIRA AO GREIDE DA PISTA DE 0 ATE 6,00M.O PRECO I</v>
          </cell>
          <cell r="C5578" t="str">
            <v>M2</v>
          </cell>
        </row>
        <row r="5579">
          <cell r="A5579" t="str">
            <v>11.019.0010-0</v>
          </cell>
          <cell r="B5579" t="str">
            <v>TERRA ARMADA PARA ARRIMO DE MACICO TIPO GREIDE,PARA RAMPAS DE ACESSO E VIADUTOS OU PONTES COM SOBRECARGA RODOVIARIA,ALTURA DA SOLEIRA AO GREIDE DA PISTA DE 6 ATE 9,00M.O PRECO INCL</v>
          </cell>
          <cell r="C5579" t="str">
            <v>M2</v>
          </cell>
        </row>
        <row r="5580">
          <cell r="A5580" t="str">
            <v>11.019.0015-0</v>
          </cell>
          <cell r="B5580" t="str">
            <v>TERRA ARMADA PARA ARRIMO DE MACICO TIPO GREIDE,PARA RAMPAS DE ACESSO E VIADUTOS OU PONTES COM SOBRECARGA RODOVIARIA,ALTURA DA SOLEIRA AO GREIDE DA PISTA DE 9 ATE 12,00M.O PRECO INC</v>
          </cell>
          <cell r="C5580" t="str">
            <v>M2</v>
          </cell>
        </row>
        <row r="5581">
          <cell r="A5581" t="str">
            <v>11.020.0001-0</v>
          </cell>
          <cell r="B5581" t="str">
            <v>CHUMBAMENTO DE ROCHA,PARA REFORCO DE ABOBODA DE TUNEL,NA FASE DE ESCAVACAO,COM CHUMBADORES DE ACO CA-50,INCLUSIVE FORNECIMENTO DE MATERIAIS,FUROS COM PERFURATRIZ,EXCLUSIVE INJECAO,</v>
          </cell>
          <cell r="C5581" t="str">
            <v>KG</v>
          </cell>
        </row>
        <row r="5582">
          <cell r="A5582" t="str">
            <v>11.020.0002-0</v>
          </cell>
          <cell r="B5582" t="str">
            <v>CHUMBAMENTO DE ROCHA,A CEU ABERTO,COM VERGALHAO DE ACO CA-50,INCLUSIVE FORNECIMENTO DE MATERIAIS,FUROS COM PERFURATRIZ,EXCLUSIVE INJECAO,SENDO MEDIDO POR KG DE VERGALHAO</v>
          </cell>
          <cell r="C5582" t="str">
            <v>KG</v>
          </cell>
        </row>
        <row r="5583">
          <cell r="A5583" t="str">
            <v>11.020.0003-0</v>
          </cell>
          <cell r="B5583" t="str">
            <v>TIRANTES PROTENDIDOS DE ACO CA-50,DIAMETRO DE 25MM(7/8"),COMCOMPRIMENTO TOTAL ATE 9,00M,INCLUSIVE FORNECIMENTO DE MATERIAIS,PROTECAO ANTICORROSIVA,PREPARO,COLOCACAO E PROTENSAO,EX</v>
          </cell>
          <cell r="C5583" t="str">
            <v>M</v>
          </cell>
        </row>
        <row r="5584">
          <cell r="A5584" t="str">
            <v>11.020.0006-0</v>
          </cell>
          <cell r="B5584" t="str">
            <v>TIRANTES PROTENDIDOS DE ACO CA-50,DIAMETRO DE 32MM(1.1/4"),COM COMPRIMENTO TOTAL ATE 9,00M,INCLUSIVE FORNECIMENTO DE MATERIAIS,PROTECAO ANTICORROSIVA,PREPARO,COLOCACAO E PROTENSAO,</v>
          </cell>
          <cell r="C5584" t="str">
            <v>M</v>
          </cell>
        </row>
        <row r="5585">
          <cell r="A5585" t="str">
            <v>11.020.0007-1</v>
          </cell>
          <cell r="B5585" t="str">
            <v>TIRANTES PROTENDIDOS DE ACO CA-50,DIAMETRO DE 25MM(7/8"),COMCOMPRIMENTO TOTAL ENTRE 9,00 E 15,00M,INCLUSIVE FORNECIMENTO DE MATERIAIS,PROTECAO ANTICORROSIVA,PREPARO,COLOCACAO E PR</v>
          </cell>
          <cell r="C5585" t="str">
            <v>M</v>
          </cell>
        </row>
        <row r="5586">
          <cell r="A5586" t="str">
            <v>11.020.0011-1</v>
          </cell>
          <cell r="B5586" t="str">
            <v>TIRANTES PROTENDIDOS DE ACO CA-50,DIAMETRO DE 32MM(1.1/4"),COM COMPRIMENTO TOTAL ENTRE 9,00 E 15,00M,INCLUSIVE FORNECIMENTO DE MATERIAIS,PROTECAO ANTICORROSIVA,PREPARO,COLOCACAO E</v>
          </cell>
          <cell r="C5586" t="str">
            <v>M</v>
          </cell>
        </row>
        <row r="5587">
          <cell r="A5587" t="str">
            <v>11.020.0012-0</v>
          </cell>
          <cell r="B5587" t="str">
            <v>TIRANTES PROTENDIDOS DE ACO CA-50,DIAMETRO DE 25MM(7/8"),COMCOMPRIMENTO TOTAL MAIOR QUE 15,00M,INCLUSIVE FORNECIMENTO DE MATERIAIS,PROTECAO ANTICORROSIVA,PREPARO,COLOCACAO E PROTE</v>
          </cell>
          <cell r="C5587" t="str">
            <v>M</v>
          </cell>
        </row>
        <row r="5588">
          <cell r="A5588" t="str">
            <v>11.020.0015-0</v>
          </cell>
          <cell r="B5588" t="str">
            <v>TIRANTES PROTENDIDOS DE ACO CA-50,DIAMETRO DE 32MM(1.1/4"),COM COMPRIMENTO TOTAL MAIOR QUE 15,00M,INCLUSIVE FORNECIMENTODE MATERIAIS,PROTECAO ANTICORROSIVA,PREPARO,COLOCACAO E PRO</v>
          </cell>
          <cell r="C5588" t="str">
            <v>M</v>
          </cell>
        </row>
        <row r="5589">
          <cell r="A5589" t="str">
            <v>11.020.0020-0</v>
          </cell>
          <cell r="B5589" t="str">
            <v>PROTENSAO DE TIRANTE DE BARRA DE ACO CA-50,EXCLUSIVE FORNECIMENTO DE MATERIAIS</v>
          </cell>
          <cell r="C5589" t="str">
            <v>UN</v>
          </cell>
        </row>
        <row r="5590">
          <cell r="A5590" t="str">
            <v>11.021.0010-1</v>
          </cell>
          <cell r="B5590" t="str">
            <v>FORMA INTERNA EM TUBO DE PVC,DIAMETRO EXTERNO DE 25CM PARA ALIVIO DE PESO PROPRIO DE PECA ESTRUTURAL,INCLUSIVE FORNECIMENTO DOS MATERIAIS</v>
          </cell>
          <cell r="C5590" t="str">
            <v>M</v>
          </cell>
        </row>
        <row r="5591">
          <cell r="A5591" t="str">
            <v>11.023.0001-0</v>
          </cell>
          <cell r="B5591" t="str">
            <v>TELA PARA ESTRUTURA DE CONCRETO ARMADO,FORMADA POR BARRAS DEACO CA-60,CRUZADAS E SOLDADAS ENTRE SI,FORMANDO MALHAS QUADRADAS DE FIOS COM DIAMETRO DE 3,4MM E ESPACAMENTO ENTRE ELES</v>
          </cell>
          <cell r="C5591" t="str">
            <v>KG</v>
          </cell>
        </row>
        <row r="5592">
          <cell r="A5592" t="str">
            <v>11.023.0002-0</v>
          </cell>
          <cell r="B5592" t="str">
            <v>TELA PARA ESTRUTURA DE CONCRETO ARMADO,FORMADA POR BARRAS DEACO CA-60,CRUZADAS E SOLDADAS ENTRE SI,FORMANDO MALHAS QUADRADAS DE FIOS COM DIAMETRO DE 4,2MM E ESPACAMENTO ENTRE ELES</v>
          </cell>
          <cell r="C5592" t="str">
            <v>KG</v>
          </cell>
        </row>
        <row r="5593">
          <cell r="A5593" t="str">
            <v>11.023.0003-0</v>
          </cell>
          <cell r="B5593" t="str">
            <v>TELA PARA ESTRUTURA DE CONCRETO ARMADO,FORMADA POR BARRAS DEACO CA-60,CRUZADAS E SOLDADAS ENTRE SI,FORMANDO MALHAS RETANGULARES DE FIOS COM DIAMETRO DE 4,2MM E ESPACAMENTO ENTRE E</v>
          </cell>
          <cell r="C5593" t="str">
            <v>KG</v>
          </cell>
        </row>
        <row r="5594">
          <cell r="A5594" t="str">
            <v>11.023.0005-0</v>
          </cell>
          <cell r="B5594" t="str">
            <v>TELA PARA ESTRUTURA DE CONCRETO ARMADO,FORMADA POR BARRAS DEACO CA-60,CRUZADAS E SOLDADAS ENTRE SI,FORMANDO MALHAS QUADRADAS DE FIOS COM DIAMETRO DE 4,2MM E ESPACAMENTO ENTRE ELES</v>
          </cell>
          <cell r="C5594" t="str">
            <v>KG</v>
          </cell>
        </row>
        <row r="5595">
          <cell r="A5595" t="str">
            <v>11.023.0006-0</v>
          </cell>
          <cell r="B5595" t="str">
            <v>TELA DE ARAME GALVANIZADO,BWG,FIO 14,MALHA 80MM,SEM REVESTIMENTO DE PVC.FORNECIMENTO</v>
          </cell>
          <cell r="C5595" t="str">
            <v>M2</v>
          </cell>
        </row>
        <row r="5596">
          <cell r="A5596" t="str">
            <v>11.023.0007-0</v>
          </cell>
          <cell r="B5596" t="str">
            <v>TELA DE ARAME GALVANIZADO,BWG,FIO 14,MALHA 60MM,SEM REVESTIMENTO DE PVC.FORNECIMENTO</v>
          </cell>
          <cell r="C5596" t="str">
            <v>M2</v>
          </cell>
        </row>
        <row r="5597">
          <cell r="A5597" t="str">
            <v>11.023.0008-0</v>
          </cell>
          <cell r="B5597" t="str">
            <v>TELA DE ARAME GALVANIZADO,BWG,FIO 14,MALHA 40MM,SEM REVESTIMENTO DE PVC.FORNECIMENTO</v>
          </cell>
          <cell r="C5597" t="str">
            <v>M2</v>
          </cell>
        </row>
        <row r="5598">
          <cell r="A5598" t="str">
            <v>11.023.0009-0</v>
          </cell>
          <cell r="B5598" t="str">
            <v>TELA DE ARAME GALVANIZADO,BWG,FIO 12,MALHA 50MM,SEM REVESTIMENTO DE PVC.FORNECIMENTO</v>
          </cell>
          <cell r="C5598" t="str">
            <v>M2</v>
          </cell>
        </row>
        <row r="5599">
          <cell r="A5599" t="str">
            <v>11.023.0010-0</v>
          </cell>
          <cell r="B5599" t="str">
            <v>TELA DE ARAME GALVANIZADO,BWG,FIO 12,MALHA 40MM,SEM REVESTIMENTO DE PVC.FORNECIMENTO</v>
          </cell>
          <cell r="C5599" t="str">
            <v>M2</v>
          </cell>
        </row>
        <row r="5600">
          <cell r="A5600" t="str">
            <v>11.023.0011-0</v>
          </cell>
          <cell r="B5600" t="str">
            <v>TELA DE ARAME GALVANIZADO,BWG,FIO 10,MALHA 60MM,SEM REVESTIMENTO DE PVC.FORNECIMENTO</v>
          </cell>
          <cell r="C5600" t="str">
            <v>M2</v>
          </cell>
        </row>
        <row r="5601">
          <cell r="A5601" t="str">
            <v>11.023.0013-0</v>
          </cell>
          <cell r="B5601" t="str">
            <v>TELA GALVANIZADA PARA GABIAO,DE 2,00X1,00X1,00M,DE FIO 2,7MM,MALHA 8X10CM.FORNECIMENTO</v>
          </cell>
          <cell r="C5601" t="str">
            <v>M2</v>
          </cell>
        </row>
        <row r="5602">
          <cell r="A5602" t="str">
            <v>11.024.0001-1</v>
          </cell>
          <cell r="B5602" t="str">
            <v>CONCRETO PROJETADO,INCLUSIVE EQUIPAMENTO DE AR COMPRIMIDO,CONSUMO DE 355KG/M3 DE CIMENTO,ADITIVOS E PERDAS POR REFLEXAO,SENDO A APLICACAO REALIZADA CONTRA SUPERFICIE VERTICAL OU HO</v>
          </cell>
          <cell r="C5602" t="str">
            <v>M3</v>
          </cell>
        </row>
        <row r="5603">
          <cell r="A5603" t="str">
            <v>11.024.0002-0</v>
          </cell>
          <cell r="B5603" t="str">
            <v>CONCRETO PROJETADO,INCLUSIVE EQUIPAMENTO DE AR COMPRIMIDO,CONSUMO DE 355KG/M3 DE CIMENTO,ADITIVOS E PERDAS POR REFLEXAO,SENDO A APLICACAO REALIZADA CONTRA SUPERFICIE HORIZONTAL INF</v>
          </cell>
          <cell r="C5603" t="str">
            <v>M3</v>
          </cell>
        </row>
        <row r="5604">
          <cell r="A5604" t="str">
            <v>11.024.0005-0</v>
          </cell>
          <cell r="B5604" t="str">
            <v>CONCRETO PROJETADO,INCLUSIVE EQUIPAMENTO DE AR COMPRIMIDO,CONSUMO DE 355KG/M3 DE CIMENTO,ADITIVOS E PERDAS POR REFLEXAO,SENDO A APLICACAO REALIZADA CONTRA SUPERFICIE VERTICAL OU HO</v>
          </cell>
          <cell r="C5604" t="str">
            <v>M3</v>
          </cell>
        </row>
        <row r="5605">
          <cell r="A5605" t="str">
            <v>11.024.0008-0</v>
          </cell>
          <cell r="B5605" t="str">
            <v>CONCRETO PROJETADO,INCLUSIVE EQUIPAMENTO DE AR COMPRIMIDO,CONSUMO DE 355KG/M3 DE CIMENTO,ADITIVOS E PERDAS POR REFLEXAO,SENDO A APLICACAO REALIZADA CONTRA SUPERFICIE HORIZONTAL INF</v>
          </cell>
          <cell r="C5605" t="str">
            <v>M3</v>
          </cell>
        </row>
        <row r="5606">
          <cell r="A5606" t="str">
            <v>11.024.0010-1</v>
          </cell>
          <cell r="B5606" t="str">
            <v>CONCRETO PROJETADO,ADITIVADO COM 80KG DE ADESIVO ESTRUTURALA BASE DE ESTIRENO BUTADIENO(LATEX),INCLUSIVE EQUIPAMENTO DEAR COMPRIMIDO,CONSUMO DE 355KG/M3 DE CIMENTO,ADITIVOS E PER</v>
          </cell>
          <cell r="C5606" t="str">
            <v>M3</v>
          </cell>
        </row>
        <row r="5607">
          <cell r="A5607" t="str">
            <v>11.024.0012-0</v>
          </cell>
          <cell r="B5607" t="str">
            <v>CONCRETO PROJETADO,ADITIVADO COM 80KG DE ADESIVO ESTRUTURALA BASE DE ESTIRENO BUTADIENO(LATEX),INCLUSIVE EQUIPAMENTO DEAR COMPRIMIDO,CONSUMO DE 355KG/M3 DE CIMENTO,ADITIVOS E PER</v>
          </cell>
          <cell r="C5607" t="str">
            <v>M3</v>
          </cell>
        </row>
        <row r="5608">
          <cell r="A5608" t="str">
            <v>11.024.0015-0</v>
          </cell>
          <cell r="B5608" t="str">
            <v>CONCRETO PROJETADO,ADITIVADO COM 80KG DE ADESIVO ESTRUTURALA BASE DE ESTIRENO BUTADIENO(LATEX),INCLUSIVE EQUIPAMENTO DEAR COMPRIMIDO,CONSUMO DE 355KG/M3 DE CIMENTO,ADITIVOS E PER</v>
          </cell>
          <cell r="C5608" t="str">
            <v>M3</v>
          </cell>
        </row>
        <row r="5609">
          <cell r="A5609" t="str">
            <v>11.024.0018-0</v>
          </cell>
          <cell r="B5609" t="str">
            <v>CONCRETO PROJETADO,ADITIVADO COM 80KG DE ADESIVO ESTRUTURALA BASE DE ESTIRENO BUTADIENO(LATEX),INCLUSIVE EQUIPAMENTO DEAR COMPRIMIDO,CONSUMO DE 355KG/M3 DE CIMENTO,ADITIVOS E PER</v>
          </cell>
          <cell r="C5609" t="str">
            <v>M3</v>
          </cell>
        </row>
        <row r="5610">
          <cell r="A5610" t="str">
            <v>11.025.0002-0</v>
          </cell>
          <cell r="B5610" t="str">
            <v>CONCRETO BOMBEADO,FCK=15MPA,COMPREENDENDO O FORNECIMENTO DECONCRETO IMPORTADO DE USINA,COLOCACAO NAS FORMAS,ESPALHAMENTO,ADENSAMENTO MECANICO E ACABAMENTO</v>
          </cell>
          <cell r="C5610" t="str">
            <v>M3</v>
          </cell>
        </row>
        <row r="5611">
          <cell r="A5611" t="str">
            <v>11.025.0006-0</v>
          </cell>
          <cell r="B5611" t="str">
            <v>CONCRETO BOMBEADO,FCK=20MPA,COMPREENDENDO O FORNECIMENTO DECONCRETO IMPORTADO DE USINA,COLOCACAO NAS FORMAS,ESPALHAMENTO,ADENSAMENTO MECANICO E ACABAMENTO</v>
          </cell>
          <cell r="C5611" t="str">
            <v>M3</v>
          </cell>
        </row>
        <row r="5612">
          <cell r="A5612" t="str">
            <v>11.025.0009-0</v>
          </cell>
          <cell r="B5612" t="str">
            <v>CONCRETO BOMBEADO,FCK=25MPA,COMPREENDENDO O FORNECIMENTO DECONCRETO IMPORTADO DE USINA,COLOCACAO NAS FORMAS,ESPALHAMENTO,ADENSAMENTO MECANICO E ACABAMENTO</v>
          </cell>
          <cell r="C5612" t="str">
            <v>M3</v>
          </cell>
        </row>
        <row r="5613">
          <cell r="A5613" t="str">
            <v>11.025.0012-0</v>
          </cell>
          <cell r="B5613" t="str">
            <v>CONCRETO BOMBEADO,FCK=30MPA,COMPREENDENDO O FORNECIMENTO DECONCRETO IMPORTADO DE USINA,COLOCACAO NAS FORMAS,ESPALHAMENTO,ADENSAMENTO MECANICO E ACABAMENTO</v>
          </cell>
          <cell r="C5613" t="str">
            <v>M3</v>
          </cell>
        </row>
        <row r="5614">
          <cell r="A5614" t="str">
            <v>11.025.0013-0</v>
          </cell>
          <cell r="B5614" t="str">
            <v>CONCRETO BOMBEADO,FCK=35MPA,COMPREENDENDO O FORNECIMENTO DECONCRETO IMPORTADO DE USINA,COLOCACAO NAS FORMAS,ESPALHAMENTO,ADENSAMENTO MECANICO E ACABAMENTO</v>
          </cell>
          <cell r="C5614" t="str">
            <v>M3</v>
          </cell>
        </row>
        <row r="5615">
          <cell r="A5615" t="str">
            <v>11.025.0014-0</v>
          </cell>
          <cell r="B5615" t="str">
            <v>CONCRETO BOMBEADO,FCK=40MPA,COMPREENDENDO O FORNECIMENTO DECONCRETO IMPORTADO DE USINA,COLOCACAO NAS FORMAS,ESPALHAMENTO,ADENSAMENTO MECANICO E ACABAMENTO</v>
          </cell>
          <cell r="C5615" t="str">
            <v>M3</v>
          </cell>
        </row>
        <row r="5616">
          <cell r="A5616" t="str">
            <v>11.026.0010-0</v>
          </cell>
          <cell r="B5616" t="str">
            <v>PROTECAO DE ROCHA EM GALERIAS,COM TELAS,INCLUSIVE CHUMBADORES,EXCLUSIVE TELA(VIDE FAMILIA 11.023)</v>
          </cell>
          <cell r="C5616" t="str">
            <v>M2</v>
          </cell>
        </row>
        <row r="5617">
          <cell r="A5617" t="str">
            <v>11.026.0015-0</v>
          </cell>
          <cell r="B5617" t="str">
            <v>CONTENCAO DE BLOCOS SOLTOS EM ENCOSTA,COM TELA,EXCLUSIVE FORNECIMENTO DA TELA(VIDE FAMILIA 11.023)</v>
          </cell>
          <cell r="C5617" t="str">
            <v>M2</v>
          </cell>
        </row>
        <row r="5618">
          <cell r="A5618" t="str">
            <v>11.026.0016-0</v>
          </cell>
          <cell r="B5618" t="str">
            <v>PROTECAO DE REVESTIMENTO EM ALVENARIA,COM TELA,EXCLUSIVE FORNECIMENTO DA TELA,CHAPISCO E REVESTIMENTO(VIDE FAMILIA 11.023)</v>
          </cell>
          <cell r="C5618" t="str">
            <v>M2</v>
          </cell>
        </row>
        <row r="5619">
          <cell r="A5619" t="str">
            <v>11.026.0020-0</v>
          </cell>
          <cell r="B5619" t="str">
            <v>ESTABILIZACAO TALUDES C/MASSA CONCRETO(CIMENTO,AREIA E BRITA0)ESPESSURA 7CM,PREPARO MANUAL P/UMA RESISTENCIA COMPRESSAO15MPA,APLICADO MANUALMENTE(A COLHER),SOBRE TELA ACO SOLDADO</v>
          </cell>
          <cell r="C5619" t="str">
            <v>M2</v>
          </cell>
        </row>
        <row r="5620">
          <cell r="A5620" t="str">
            <v>11.026.0025-0</v>
          </cell>
          <cell r="B5620" t="str">
            <v>ESTABILIZACAO TALUDES C/MASSA CONCRETO(CIMENTO,AREIA E BRITA0)ESPESSURA 7CM,PREPARO MECANICO(BETONEIRA)P/RESISTENCIA COMPRESSAO 15MPA,APLICADO MANUALMENTE(A COLHER),SOBRE TELA ACO</v>
          </cell>
          <cell r="C5620" t="str">
            <v>M2</v>
          </cell>
        </row>
        <row r="5621">
          <cell r="A5621" t="str">
            <v>11.026.0030-0</v>
          </cell>
          <cell r="B5621" t="str">
            <v>MURO DE CONTENCAO DE TALUDES EM ALVENARIA DE BLOCO DE CONCRETO ESTRUTURAL DE(19X19X39)CM,ATE 1,80M DE ALTURA,INCLUINDO BASE DE CONCRETO,ACO CA-50 E ENCHIMENTO DE BLOCOS E MEDIDO PE</v>
          </cell>
          <cell r="C5621" t="str">
            <v>M2</v>
          </cell>
        </row>
        <row r="5622">
          <cell r="A5622" t="str">
            <v>11.026.0032-0</v>
          </cell>
          <cell r="B5622" t="str">
            <v>MURO CONTENCAO DE TALUDE,UTILIZANDO BLOCOS CONCRETO ESPECIAIS,MED.(0,40X0,40X0,20)M,SEM JARDINEIRA,MONTAGEM ATRAVES ENCAIXE SECO.FORNECIMENTO DE BLOCOS E MONTAGEM,EXCLUSIVE:GEOGREL</v>
          </cell>
          <cell r="C5622" t="str">
            <v>M2</v>
          </cell>
        </row>
        <row r="5623">
          <cell r="A5623" t="str">
            <v>11.026.0033-0</v>
          </cell>
          <cell r="B5623" t="str">
            <v>MURO CONTENCAO DE TALUDE,UTILIZANDO BLOCOS CONCRETO ESPECIAIS,MED.(0,40X0,40X0,20)M,COM JARDINEIRA,MONTAGEM ATRAVES ENCAIXE SECO.FORNECIMENTO DE BLOCOS E MONTAGEM,EXCLUSIVE:GEOGREL</v>
          </cell>
          <cell r="C5623" t="str">
            <v>M2</v>
          </cell>
        </row>
        <row r="5624">
          <cell r="A5624" t="str">
            <v>11.026.0035-0</v>
          </cell>
          <cell r="B5624" t="str">
            <v>PROTECAO DE TALUDE COM PLACAS DE CONCRETO PRE-MOLDADAS(40X80X8)CM,FCK=11MPA,JUNTA DE DILATACAO DE 2CM,INCLUSIVE PREPARODO TERRENO</v>
          </cell>
          <cell r="C5624" t="str">
            <v>M2</v>
          </cell>
        </row>
        <row r="5625">
          <cell r="A5625" t="str">
            <v>11.026.0040-0</v>
          </cell>
          <cell r="B5625" t="str">
            <v>REVESTIMENTO DE CANAL,UTILIZANDO O COLCHAO EM CONCRETO VSL,COM ESPESSURA DE 0,15M,INCLUINDO FORNECIMENTO DOS MATERIAIS EEXECUCAO</v>
          </cell>
          <cell r="C5625" t="str">
            <v>M2</v>
          </cell>
        </row>
        <row r="5626">
          <cell r="A5626" t="str">
            <v>11.030.0020-0</v>
          </cell>
          <cell r="B5626" t="str">
            <v>LAJE PRE-MOLDADA BETA 11,PARA SOBRECARGA ATE 3,5KN/M2 E VAODE 4,40M,CONSIDERANDO VIGOTAS,TIJOLOS E ARMADURA NEGATIVA,INCLUSIVE CAPEAMENTO DE 3CM DE ESPESSURA,C/CONCRETO FCK=20MPA</v>
          </cell>
          <cell r="C5626" t="str">
            <v>M2</v>
          </cell>
        </row>
        <row r="5627">
          <cell r="A5627" t="str">
            <v>11.030.0025-0</v>
          </cell>
          <cell r="B5627" t="str">
            <v>LAJE PRE-MOLDADA BETA 11,PARA SOBRECARGA ATE 3,5KN/M2 E VAODE 4,40M,CONSIDERANDO VIGOTAS,TIJOLOS E ARMADURA NEGATIVA,INCLUSIVE CAPEAMENTO DE 3CM DE ESPESSURA,C/CONCRETO FCK=25MPA</v>
          </cell>
          <cell r="C5627" t="str">
            <v>M2</v>
          </cell>
        </row>
        <row r="5628">
          <cell r="A5628" t="str">
            <v>11.030.0030-0</v>
          </cell>
          <cell r="B5628" t="str">
            <v>LAJE PRE-MOLDADA BETA 11,PARA SOBRECARGA ATE 3,5KN/M2 E VAODE 4,40M,CONSIDERANDO VIGOTAS,TIJOLOS E ARMADURA NEGATIVA,INCLUSIVE CAPEAMENTO DE 3CM DE ESPESSURA,C/CONCRETO FCK=30MPA</v>
          </cell>
          <cell r="C5628" t="str">
            <v>M2</v>
          </cell>
        </row>
        <row r="5629">
          <cell r="A5629" t="str">
            <v>11.030.0050-0</v>
          </cell>
          <cell r="B5629" t="str">
            <v>LAJE PRE-MOLDADA BETA 12,PARA SOBRECARGA DE 3,5KN/M2 E VAO DE 4,10M,CONSIDERANDO VIGOTAS,TIJOLOS E ARMADURA NEGATIVA,INCLUSIVE CAPEAMENTO DE 4CM DE ESPESSURA,COM CONCRETO FCK=20MPA</v>
          </cell>
          <cell r="C5629" t="str">
            <v>M2</v>
          </cell>
        </row>
        <row r="5630">
          <cell r="A5630" t="str">
            <v>11.030.0055-0</v>
          </cell>
          <cell r="B5630" t="str">
            <v>LAJE PRE-MOLDADA BETA 12,PARA SOBRECARGA DE 3,5KN/M2 E VAO DE 4,10M,CONSIDERANDO VIGOTAS,TIJOLOS E ARMADURA NEGATIVA,INCLUSIVE CAPEAMENTO DE 4CM DE ESPESSURA,COM CONCRETO FCK=25MPA</v>
          </cell>
          <cell r="C5630" t="str">
            <v>M2</v>
          </cell>
        </row>
        <row r="5631">
          <cell r="A5631" t="str">
            <v>11.030.0060-0</v>
          </cell>
          <cell r="B5631" t="str">
            <v>LAJE PRE-MOLDADA BETA 12,PARA SOBRECARGA DE 3,5KN/M2 E VAO DE 4,10M,CONSIDERANDO VIGOTAS,TIJOLOS E ARMADURA NEGATIVA,INCLUSIVE CAPEAMENTO DE 4CM DE ESPESSURA,COM CONCRETO FCK=30MPA</v>
          </cell>
          <cell r="C5631" t="str">
            <v>M2</v>
          </cell>
        </row>
        <row r="5632">
          <cell r="A5632" t="str">
            <v>11.030.0080-0</v>
          </cell>
          <cell r="B5632" t="str">
            <v>LAJE PRE-MOLDADA BETA 16,PARA SOBRECARGA DE 3,5KN/M2 E VAO DE 5,20M,CONSIDERANDO VIGOTAS,TIJOLOS E ARMADURA NEGATIVA,INCLUSIVE CAPEAMENTO DE 4CM DE ESPESSURA,COM CONCRETO FCK=20MPA</v>
          </cell>
          <cell r="C5632" t="str">
            <v>M2</v>
          </cell>
        </row>
        <row r="5633">
          <cell r="A5633" t="str">
            <v>11.030.0085-0</v>
          </cell>
          <cell r="B5633" t="str">
            <v>LAJE PRE-MOLDADA BETA 16,PARA SOBRECARGA DE 3,5KN/M2 E VAO DE 5,20M,CONSIDERANDO VIGOTAS,TIJOLOS E ARMADURA NEGATIVA,INCLUSIVE CAPEAMENTO DE 4CM DE ESPESSURA,COM CONCRETO FCK=25MPA</v>
          </cell>
          <cell r="C5633" t="str">
            <v>M2</v>
          </cell>
        </row>
        <row r="5634">
          <cell r="A5634" t="str">
            <v>11.030.0090-0</v>
          </cell>
          <cell r="B5634" t="str">
            <v>LAJE PRE-MOLDADA BETA 16,PARA SOBRECARGA DE 3,5KN/M2 E VAO DE 5,20M,CONSIDERANDO VIGOTAS,TIJOLOS E ARMADURA NEGATIVA,INCLUSIVE CAPEAMENTO DE 4CM DE ESPESSURA,COM CONCRETO FCK=30MPA</v>
          </cell>
          <cell r="C5634" t="str">
            <v>M2</v>
          </cell>
        </row>
        <row r="5635">
          <cell r="A5635" t="str">
            <v>11.030.0110-0</v>
          </cell>
          <cell r="B5635" t="str">
            <v>LAJE PRE-MOLDADA BETA 20,PARA SOBRECARGA DE 3,5KN/M2 E VAO DE 6,20M,CONSIDERANDO VIGOTAS,TIJOLOS E ARMADURA NEGATIVA,INCLUSIVE CAPEAMENTO DE 4CM DE ESPESSURA,COM CONCRETO FCK=20MPA</v>
          </cell>
          <cell r="C5635" t="str">
            <v>M2</v>
          </cell>
        </row>
        <row r="5636">
          <cell r="A5636" t="str">
            <v>11.030.0115-0</v>
          </cell>
          <cell r="B5636" t="str">
            <v>LAJE PRE-MOLDADA BETA 20,PARA SOBRECARGA DE 3,5KN/M2 E VAO DE 6,20M,CONSIDERANDO VIGOTAS,TIJOLOS E ARMADURA NEGATIVA,INCLUSIVE CAPEAMENTO DE 4CM DE ESPESSURA,COM CONCRETO FCK=25MPA</v>
          </cell>
          <cell r="C5636" t="str">
            <v>M2</v>
          </cell>
        </row>
        <row r="5637">
          <cell r="A5637" t="str">
            <v>11.030.0120-0</v>
          </cell>
          <cell r="B5637" t="str">
            <v>LAJE PRE-MOLDADA BETA 20,PARA SOBRECARGA DE 3,5KN/M2 E VAO DE 6,20M,CONSIDERANDO VIGOTAS,TIJOLOS E ARMADURA NEGATIVA,INCLUSIVE CAPEAMENTO DE 4CM DE ESPESSURA,COM CONCRETO FCK=30MPA</v>
          </cell>
          <cell r="C5637" t="str">
            <v>M2</v>
          </cell>
        </row>
        <row r="5638">
          <cell r="A5638" t="str">
            <v>11.031.0005-0</v>
          </cell>
          <cell r="B5638" t="str">
            <v>PRE-LAJE COM PAINEL TRELICADO,MACICA,PARA VAO DE 5,20 A 6,20M,PARA TRAFEGO PESADO,CAPEAMENTO DE 25CM DE ESPESSURA,FCK=35MPA,CARGA PERMANENTE DE 7,50KN/M2,INCLUSIVE ARMACAO NEGATIVA</v>
          </cell>
          <cell r="C5638" t="str">
            <v>M2</v>
          </cell>
        </row>
        <row r="5639">
          <cell r="A5639" t="str">
            <v>11.031.0006-0</v>
          </cell>
          <cell r="B5639" t="str">
            <v>PRE-LAJE COM PAINEL TRELICADO,MACICA,PARA VAO DE 5,20 A 6,20M,PARA TRAFEGO PESADO,CAPEAMENTO DE 25CM DE ESPESSURA,FCK=35MPA,CARGA PERMANENTE DE 7,50KN/M2,EXCLUSIVE CAPEAMENTO E ARM</v>
          </cell>
          <cell r="C5639" t="str">
            <v>M2</v>
          </cell>
        </row>
        <row r="5640">
          <cell r="A5640" t="str">
            <v>11.031.0010-0</v>
          </cell>
          <cell r="B5640" t="str">
            <v>PRE-LAJE COM PAINEL TRELICADO,MACICA,PARA VAO ATE 5,20M,PARATRAFEGO PESADO,CAPEAMENTO DE 25CM DE ESPESSURA,FCK=35MPA,CARGA PERMANENTE DE 7,50KN/M2,INCLUSIVE ARMACAO NEGATIVA E POS</v>
          </cell>
          <cell r="C5640" t="str">
            <v>M2</v>
          </cell>
        </row>
        <row r="5641">
          <cell r="A5641" t="str">
            <v>11.031.0011-0</v>
          </cell>
          <cell r="B5641" t="str">
            <v>PRE-LAJE COM PAINEL TRELICADO,MACICA,PARA VAO ATE 5,20M,PARATRAFEGO PESADO,CAPEAMENTO DE 25CM DE ESPESSURA,FCK=35MPA,CARGA PERMANENTE DE 7,50KN/M2,EXCLUSIVE CAPEAMENTO E ARMACAO</v>
          </cell>
          <cell r="C5641" t="str">
            <v>M2</v>
          </cell>
        </row>
        <row r="5642">
          <cell r="A5642" t="str">
            <v>11.031.0050-0</v>
          </cell>
          <cell r="B5642" t="str">
            <v>PRE-LAJE COM PAINEL TRELICADO,MACICA,PARA VAO DE 4,10 A 5,20M,CAPEAMENTO DE 9CM DE ESPESSURA,FCK=25MPA,SOBRECARGA DE 2,5A 3,5KN/M2,INCLUSIVE ARMACAO NEGATIVA E POSITIVA ADICIONAL.</v>
          </cell>
          <cell r="C5642" t="str">
            <v>M2</v>
          </cell>
        </row>
        <row r="5643">
          <cell r="A5643" t="str">
            <v>11.031.0051-0</v>
          </cell>
          <cell r="B5643" t="str">
            <v>PRE-LAJE COM PAINEL TRELICADO,MACICA,PARA VAO DE 4,10 A 5,20M,CAPEAMENTO DE 9CM DE ESPESSURA,FCK=25MPA,SOBRECARGA DE 2,5A 3,5KN/M2,EXCLUSIVE CAPEAMENTO E ARMACAO NEGATIVA E POSITI</v>
          </cell>
          <cell r="C5643" t="str">
            <v>M2</v>
          </cell>
        </row>
        <row r="5644">
          <cell r="A5644" t="str">
            <v>11.032.0005-0</v>
          </cell>
          <cell r="B5644" t="str">
            <v>COLAGEM COM ADESIVO ESPECIAL ESTRUTURAL DE PECAS DE CONCRETOPRE-FABRICADAS,SOBRE LAJE PREPARADA E REGULARIZADA,EXCLUSIVE ESTA CAMADA,ESTIMANDO-SE A APLICACAO DE UMA CAMADA DE ADES</v>
          </cell>
          <cell r="C5644" t="str">
            <v>M2</v>
          </cell>
        </row>
        <row r="5645">
          <cell r="A5645" t="str">
            <v>11.034.0005-0</v>
          </cell>
          <cell r="B5645" t="str">
            <v>REFORCO DE CANTO DE LAJE OU JUNTA DE VIADUTO,EM CANTONEIRASDE FERRO DE 3 X 3/8",CHUMBADAS NO CONCRETO POR MEIO DE VERGALHAO SOLDADO.FORNECIMENTO E COLOCACAO</v>
          </cell>
          <cell r="C5645" t="str">
            <v>M</v>
          </cell>
        </row>
        <row r="5646">
          <cell r="A5646" t="str">
            <v>11.034.0010-0</v>
          </cell>
          <cell r="B5646" t="str">
            <v>REFORCO DE CANTO DE LAJE OU JUNTA DE VIADUTO,EM CANTONEIRASDE FERRO DE 4 X 3/8",CHUMBADAS NO CONCRETO POR MEIO DE VERGALHAO SOLDADO.FORNECIMENTO E COLOCACAO</v>
          </cell>
          <cell r="C5646" t="str">
            <v>M</v>
          </cell>
        </row>
        <row r="5647">
          <cell r="A5647" t="str">
            <v>11.035.0001-1</v>
          </cell>
          <cell r="B5647" t="str">
            <v>FORMA METALICA PARA CONCRETO,INCLUSIVE FORNECIMENTO,CONFECCAO,MONTAGEM E DESMONTAGEM,SEM UTILIZACAO DE GUINDASTE,ADMITINDO 25 VEZES DE UTILIZACAO,EXCLUSIVE ESCORAMENTO</v>
          </cell>
          <cell r="C5647" t="str">
            <v>M2</v>
          </cell>
        </row>
        <row r="5648">
          <cell r="A5648" t="str">
            <v>11.035.0002-1</v>
          </cell>
          <cell r="B5648" t="str">
            <v>FORMA METALICA PARA CONCRETO,INCLUSIVE FORNECIMENTO,CONFECCAO,MONTAGEM E DESMONTAGEM,SEM UTILIZACAO DE GUINDASTE,ADMITINDO 50 VEZES DE UTILIZACAO,EXCLUSIVE ESCORAMENTO</v>
          </cell>
          <cell r="C5648" t="str">
            <v>M2</v>
          </cell>
        </row>
        <row r="5649">
          <cell r="A5649" t="str">
            <v>11.035.0005-0</v>
          </cell>
          <cell r="B5649" t="str">
            <v>FORMA PERDIDA PARA CONCRETO,EM PERFIL DE ACO ZINCADO E MICROPERFURADO,COM ESPESSURA DE 0,50MM, TIPO "QUICKJET",INCLUSIVE ACESSORIOS.FORNECIMENTO E COLOCACAO</v>
          </cell>
          <cell r="C5649" t="str">
            <v>M2</v>
          </cell>
        </row>
        <row r="5650">
          <cell r="A5650" t="str">
            <v>11.035.0010-0</v>
          </cell>
          <cell r="B5650" t="str">
            <v>FORMA PARA CONCRETO EM PERFIL DE ACO GALVANIZADO ESTRUTURALTIPO "STEEL DECK",COM ESPESSURA DE 0,80MM,INCLUSIVE ACESSORIOS GALVANIZADOS E EXCLUSIVE TELA E CONCRETO.FORNECIMENTO E C</v>
          </cell>
          <cell r="C5650" t="str">
            <v>M2</v>
          </cell>
        </row>
        <row r="5651">
          <cell r="A5651" t="str">
            <v>11.035.0015-0</v>
          </cell>
          <cell r="B5651" t="str">
            <v>FORMA PARA CONCRETO EM PERFIL DE ACO GALVANIZADO ESTRUTURALTIPO "STEEL DECK",COM ESPESSURA DE 0,95MM,INCLUSIVE ACESSORIOS GALVANIZADOS E EXCLUSIVE TELA E CONCRETO.FORNECIMENTO E C</v>
          </cell>
          <cell r="C5651" t="str">
            <v>M2</v>
          </cell>
        </row>
        <row r="5652">
          <cell r="A5652" t="str">
            <v>11.035.0020-0</v>
          </cell>
          <cell r="B5652" t="str">
            <v>FORMA PARA CONCRETO EM PERFIL DE ACO GALVANIZADO ESTRUTURALTIPO "STEEL DECK",COM ESPESSURA DE 1,25MM,INCLUSIVE ACESSORIOS GALVANIZADOS E EXCLUSIVE TELA E CONCRETO.FORNECIMENTO E C</v>
          </cell>
          <cell r="C5652" t="str">
            <v>M2</v>
          </cell>
        </row>
        <row r="5653">
          <cell r="A5653" t="str">
            <v>11.036.0001-1</v>
          </cell>
          <cell r="B5653" t="str">
            <v>APARELHO DE APOIO DE NEOPRENE,NAO FRETADO(1,4KG/DM3),INCLUSIVE PREPARO DO BERCO.FORNECIMENTO E COLOCACAO</v>
          </cell>
          <cell r="C5653" t="str">
            <v>DM3</v>
          </cell>
        </row>
        <row r="5654">
          <cell r="A5654" t="str">
            <v>11.036.0002-1</v>
          </cell>
          <cell r="B5654" t="str">
            <v>APARELHO DE APOIO DE NEOPRENE,FRETADO,INCLUSIVE PREPARO DO BERCO.FORNECIMENTO E COLOCACAO</v>
          </cell>
          <cell r="C5654" t="str">
            <v>DM3</v>
          </cell>
        </row>
        <row r="5655">
          <cell r="A5655" t="str">
            <v>11.037.0001-0</v>
          </cell>
          <cell r="B5655" t="str">
            <v>APARELHO DE APOIO,EM ACO EXTRA DURO(ETD).FORNECIMENTO E COLOCACAO</v>
          </cell>
          <cell r="C5655" t="str">
            <v>KG</v>
          </cell>
        </row>
        <row r="5656">
          <cell r="A5656" t="str">
            <v>11.038.0001-0</v>
          </cell>
          <cell r="B5656" t="str">
            <v>FORMA METALICA PARA TUNEIS:DESLOCAMENTOS,POSICIONAMENTO,FIXACAO E RETIRADA DE CONJUNTO DE FORMAS DE 7,00M DE EXTENSAO ERESPECTIVOS TRILHOS,EM TUNEL DE 70,00M2 DE SECAO</v>
          </cell>
          <cell r="C5656" t="str">
            <v>M2</v>
          </cell>
        </row>
        <row r="5657">
          <cell r="A5657" t="str">
            <v>11.039.0001-0</v>
          </cell>
          <cell r="B5657" t="str">
            <v>FORMA METALICA PARA TUNEIS:FORNECIMENTO DE FORMAS DESLIZANTES SOBRE TRILHOS DE 7,00M DE EXTENSAO,EM TUNEL DE 70,00M2 DESECAO,FORMAS RIGIDAS SUSPENSAS POR MACACOS</v>
          </cell>
          <cell r="C5657" t="str">
            <v>UN</v>
          </cell>
        </row>
        <row r="5658">
          <cell r="A5658" t="str">
            <v>11.040.0100-0</v>
          </cell>
          <cell r="B5658" t="str">
            <v>BARREIRA DINAMICA CONTRA QUEDAS DE ROCHAS,COMPOSTA DE ARAMEDE ALTA RESISTENCIA,ENERGIA DE CONTENCAO ATE 1500KJ,COM GALVANIZACAO EM ZINCO ALUMINIO,INCLUSIVE POSTES,PLACAS DE BASE,C</v>
          </cell>
          <cell r="C5658" t="str">
            <v>M2</v>
          </cell>
        </row>
        <row r="5659">
          <cell r="A5659" t="str">
            <v>11.040.0105-0</v>
          </cell>
          <cell r="B5659" t="str">
            <v>BARREIRA DINAMICA CONTRA QUEDAS DE ROCHAS,COMPOSTA DE ARAMEDE ALTA RESISTENCIA,ENERGIA DE CONTENCAO ATE 3000KJ,COM GALVANIZACAO EM ZINCO ALUMINIO,INCLUSIVE POSTES,PLACAS DE BASE,C</v>
          </cell>
          <cell r="C5659" t="str">
            <v>M2</v>
          </cell>
        </row>
        <row r="5660">
          <cell r="A5660" t="str">
            <v>11.040.0120-0</v>
          </cell>
          <cell r="B5660" t="str">
            <v>SISTEMA DE ESTABILIZACAO DE TALUDES DE ROCHA E/OU SOLO,MALHADE ACO COM CAPACIDADE DE CARGA LONGITUDINAL DE 15T/M,FORMATO LOSANGULAR,FEITA DE FIO DE ACO DE TENSAO DE ESCOAMENTO DE</v>
          </cell>
          <cell r="C5660" t="str">
            <v>M2</v>
          </cell>
        </row>
        <row r="5661">
          <cell r="A5661" t="str">
            <v>11.040.0130-0</v>
          </cell>
          <cell r="B5661" t="str">
            <v>SISTEMA DE PROTECAO PARA ENVELOPAMENTO DE GRANDES BLOCOS ROCHOSOS,MALHA COM ABERTURA DE 292X500MM,FEITA COM 3 ARAMES DEACO DE 4MM COM TENSAO DE 1770MPA,TRANCADOS,RESULTANDO EM MAL</v>
          </cell>
          <cell r="C5661" t="str">
            <v>M2</v>
          </cell>
        </row>
        <row r="5662">
          <cell r="A5662" t="str">
            <v>11.043.0002-0</v>
          </cell>
          <cell r="B5662" t="str">
            <v>TIRANTE PARA PROTENSAO,PARA ANCORAGEM EM ROCHA,CONSTITUIDO POR 6 FIOS DE ACO DURO DE 8MM.O CUSTO LEVA EM CONTA APENAS OFORNECIMENTO E A CONFECCAO DO CABO,INCLUSIVE PROTECAO ANTICO</v>
          </cell>
          <cell r="C5662" t="str">
            <v>M</v>
          </cell>
        </row>
        <row r="5663">
          <cell r="A5663" t="str">
            <v>11.043.0003-0</v>
          </cell>
          <cell r="B5663" t="str">
            <v>TIRANTE PARA PROTENSAO,PARA ANCORAGEM EM ROCHA,CONSTITUIDO POR 8 FIOS DE ACO DURO DE 8MM.O CUSTO LEVA EM CONTA APENAS OFORNECIMENTO E A CONFECCAO DO CABO,INCLUSIVE PROTECAO ANTICO</v>
          </cell>
          <cell r="C5663" t="str">
            <v>M</v>
          </cell>
        </row>
        <row r="5664">
          <cell r="A5664" t="str">
            <v>11.043.0004-0</v>
          </cell>
          <cell r="B5664" t="str">
            <v>TIRANTE PARA PROTENSAO,PARA ANCORAGEM EM ROCHA,CONSTITUIDO POR 10 FIOS DE ACO DURO DE 8MM.O CUSTO LEVA EM CONTA APENAS OFORNECIMENTO E A CONFECCAO DO CABO,INCLUSIVE PROTECAO ANTIC</v>
          </cell>
          <cell r="C5664" t="str">
            <v>M</v>
          </cell>
        </row>
        <row r="5665">
          <cell r="A5665" t="str">
            <v>11.043.0005-0</v>
          </cell>
          <cell r="B5665" t="str">
            <v>TIRANTE PARA PROTENSAO,PARA ANCORAGEM EM ROCHA,CONSTITUIDO POR 12 FIOS DE ACO DURO DE 8MM.O CUSTO LEVA EM CONTA APENAS OFORNECIMENTO E A CONFECCAO DO CABO,INCLUSIVE PROTECAO ANTIC</v>
          </cell>
          <cell r="C5665" t="str">
            <v>M</v>
          </cell>
        </row>
        <row r="5666">
          <cell r="A5666" t="str">
            <v>11.043.0006-0</v>
          </cell>
          <cell r="B5666" t="str">
            <v>TIRANTE PARA PROTENSAO,PARA ANCORAGEM EM ROCHA,CONSTITUIDO POR 4 CORDOALHAS DE 12,7MM.O CUSTO LEVA EM CONTA APENAS O FORNECIMENTO E A CONFECCAO DO CABO,INCLUSIVE PROTECAO ANTICORRO</v>
          </cell>
          <cell r="C5666" t="str">
            <v>M</v>
          </cell>
        </row>
        <row r="5667">
          <cell r="A5667" t="str">
            <v>11.043.0007-0</v>
          </cell>
          <cell r="B5667" t="str">
            <v>TIRANTE PARA PROTENSAO,PARA ANCORAGEM EM ROCHA,CONSTITUIDO POR 6 CORDOALHAS DE 12,7MM.O CUSTO LEVA EM CONTA APENAS O FORNECIMENTO E A CONFECCAO DO CABO,INCLUSIVE PROTECAO ANTICORRO</v>
          </cell>
          <cell r="C5667" t="str">
            <v>M</v>
          </cell>
        </row>
        <row r="5668">
          <cell r="A5668" t="str">
            <v>11.043.0008-0</v>
          </cell>
          <cell r="B5668" t="str">
            <v>TIRANTE PARA PROTENSAO,PARA ANCORAGEM EM ROCHA,CONSTITUIDO POR 8 CORDOALHAS DE 12,7MM.O CUSTO LEVA EM CONTA APENAS O FORNECIMENTO E A CONFECCAO DO CABO,INCLUSIVE PROTECAO ANTICORRO</v>
          </cell>
          <cell r="C5668" t="str">
            <v>M</v>
          </cell>
        </row>
        <row r="5669">
          <cell r="A5669" t="str">
            <v>11.043.0009-0</v>
          </cell>
          <cell r="B5669" t="str">
            <v>TIRANTE PARA PROTENSAO,PARA ANCORAGEM EM ROCHA,CONSTITUIDO POR 10 CORDOALHAS DE 12,7MM.O CUSTO LEVA EM CONTA APENAS O FORNECIMENTO E A CONFECCAO DO CABO,INCLUSIVE PROTECAO ANTICORR</v>
          </cell>
          <cell r="C5669" t="str">
            <v>M</v>
          </cell>
        </row>
        <row r="5670">
          <cell r="A5670" t="str">
            <v>11.043.0010-0</v>
          </cell>
          <cell r="B5670" t="str">
            <v>TIRANTE PARA PROTENSAO,PARA ANCORAGEM EM ROCHA,CONSTITUIDO POR 12 CORDOALHAS DE 12,7MM.O CUSTO LEVA EM CONTA APENAS O FORNECIMENTO E A CONFECCAO DO CABO,INCLUSIVE PROTECAO ANTICORR</v>
          </cell>
          <cell r="C5670" t="str">
            <v>M</v>
          </cell>
        </row>
        <row r="5671">
          <cell r="A5671" t="str">
            <v>11.043.0011-0</v>
          </cell>
          <cell r="B5671" t="str">
            <v>TIRANTE PROTENDIDO PARA ANCORAGEM EM SOLO,CONSTITUIDO POR 6FIOS DE ACO DURO DE 8MM.O CUSTO INCLUI APENAS O FORNECIMENTOE A CONFECCAO DO CABO PARA O TRECHO LIVRE,INCLUSIVE PROTECA</v>
          </cell>
          <cell r="C5671" t="str">
            <v>M</v>
          </cell>
        </row>
        <row r="5672">
          <cell r="A5672" t="str">
            <v>11.043.0012-0</v>
          </cell>
          <cell r="B5672" t="str">
            <v>TIRANTE PROTENDIDO PARA ANCORAGEM EM SOLO,CONSTITUIDO POR 8FIOS DE ACO DURO DE 8MM.O CUSTO INCLUI APENAS O FORNECIMENTOE A CONFECCAO DO CABO PARA O TRECHO LIVRE,INCLUSIVE PROTECA</v>
          </cell>
          <cell r="C5672" t="str">
            <v>M</v>
          </cell>
        </row>
        <row r="5673">
          <cell r="A5673" t="str">
            <v>11.043.0013-0</v>
          </cell>
          <cell r="B5673" t="str">
            <v>TIRANTE PROTENDIDO PARA ANCORAGEM EM SOLO,CONSTITUIDO POR 10FIOS DE ACO DURO DE 8MM.O CUSTO INCLUI APENAS O FORNECIMENTO E A CONFECCAO DO CABO PARA O TRECHO LIVRE,INCLUSIVE PROTEC</v>
          </cell>
          <cell r="C5673" t="str">
            <v>M</v>
          </cell>
        </row>
        <row r="5674">
          <cell r="A5674" t="str">
            <v>11.043.0014-1</v>
          </cell>
          <cell r="B5674" t="str">
            <v>TIRANTE PROTENDIDO PARA ANCORAGEM EM SOLO,CONSTITUIDO POR 12FIOS DE ACO DURO DE 8MM.O CUSTO INCLUI APENAS O FORNECIMENTO E A CONFECCAO DO CABO PARA O TRECHO LIVRE,INCLUSIVE PROTEC</v>
          </cell>
          <cell r="C5674" t="str">
            <v>M</v>
          </cell>
        </row>
        <row r="5675">
          <cell r="A5675" t="str">
            <v>11.043.0015-0</v>
          </cell>
          <cell r="B5675" t="str">
            <v>TIRANTE PROTENDIDO PARA ANCORAGEM EM SOLO,CONSTITUIDO POR 16FIOS DE ACO DURO DE 8MM.O CUSTO INCLUI APENAS O FORNECIMENTO E A CONFECCAO DO CABO PARA O TRECHO LIVRE,INCLUSIVE PROTEC</v>
          </cell>
          <cell r="C5675" t="str">
            <v>M</v>
          </cell>
        </row>
        <row r="5676">
          <cell r="A5676" t="str">
            <v>11.043.0016-0</v>
          </cell>
          <cell r="B5676" t="str">
            <v>TIRANTE PROTENDIDO PARA ANCORAGEM EM SOLO,CONSTITUIDO POR 4CORDOALHAS DE 12,7MM.O CUSTO INCLUI APENAS O FORNECIMENTO EA CONFECCAO DO CABO PARA O TRECHO LIVRE,INCLUSIVE PROTECAO A</v>
          </cell>
          <cell r="C5676" t="str">
            <v>M</v>
          </cell>
        </row>
        <row r="5677">
          <cell r="A5677" t="str">
            <v>11.043.0017-0</v>
          </cell>
          <cell r="B5677" t="str">
            <v>TIRANTE PROTENDIDO PARA ANCORAGEM EM SOLO,CONSTITUIDO POR 6CORDOALHAS DE 12,7MM.O CUSTO INCLUI APENAS O FORNECIMENTO EA CONFECCAO DO CABO PARA O TRECHO LIVRE,INCLUSIVE PROTECAO A</v>
          </cell>
          <cell r="C5677" t="str">
            <v>M</v>
          </cell>
        </row>
        <row r="5678">
          <cell r="A5678" t="str">
            <v>11.043.0018-0</v>
          </cell>
          <cell r="B5678" t="str">
            <v>TIRANTE PROTENDIDO PARA ANCORAGEM EM SOLO,CONSTITUIDO POR 8CORDOALHAS DE 12,7MM.O CUSTO INCLUI APENAS O FORNECIMENTO EA CONFECCAO DO CABO PARA O TRECHO LIVRE,INCLUSIVE PROTECAO A</v>
          </cell>
          <cell r="C5678" t="str">
            <v>M</v>
          </cell>
        </row>
        <row r="5679">
          <cell r="A5679" t="str">
            <v>11.043.0019-1</v>
          </cell>
          <cell r="B5679" t="str">
            <v>TIRANTE PROTENDIDO PARA ANCORAGEM EM SOLO,CONSTITUIDO POR 10CORDOALHAS DE 12,7MM.O CUSTO INCLUI APENAS O FORNECIMENTO EA CONFECCAO DO CABO PARA O TRECHO LIVRE,INCLUSIVE PROTECAO</v>
          </cell>
          <cell r="C5679" t="str">
            <v>M</v>
          </cell>
        </row>
        <row r="5680">
          <cell r="A5680" t="str">
            <v>11.043.0020-0</v>
          </cell>
          <cell r="B5680" t="str">
            <v>TIRANTE PROTENDIDO PARA ANCORAGEM EM SOLO,CONSTITUIDO POR 12CORDOALHAS DE 12,7MM.O CUSTO INCLUI APENAS O FORNECIMENTO EA CONFECCAO DO CABO PARA O TRECHO LIVRE,INCLUSIVE PROTECAO</v>
          </cell>
          <cell r="C5680" t="str">
            <v>M</v>
          </cell>
        </row>
        <row r="5681">
          <cell r="A5681" t="str">
            <v>11.043.0021-0</v>
          </cell>
          <cell r="B5681" t="str">
            <v>TIRANTE PROTENDIDO PARA ANCORAGEM EM SOLO,CONSTITUIDO POR 6FIOS DE ACO DURO DE 8MM.O CUSTO INCLUI APENAS AO FORNECIMENTO E A CONFECCAO DO CABO PARA TRECHO DE ANCORAGEM</v>
          </cell>
          <cell r="C5681" t="str">
            <v>M</v>
          </cell>
        </row>
        <row r="5682">
          <cell r="A5682" t="str">
            <v>11.043.0022-0</v>
          </cell>
          <cell r="B5682" t="str">
            <v>TIRANTE PROTENDIDO PARA ANCORAGEM EM SOLO,CONSTITUIDO POR 8FIOS DE ACO DURO DE 8MM.O CUSTO INCLUI APENAS AO FORNECIMENTO E A CONFECCAO DO CABO PARA TRECHO DE ANCORAGEM</v>
          </cell>
          <cell r="C5682" t="str">
            <v>M</v>
          </cell>
        </row>
        <row r="5683">
          <cell r="A5683" t="str">
            <v>11.043.0023-0</v>
          </cell>
          <cell r="B5683" t="str">
            <v>TIRANTE PROTENDIDO PARA ANCORAGEM EM SOLO,CONSTITUIDO POR 10FIOS DE ACO DURO DE 8MM.O CUSTO INCLUI APENAS AO FORNECIMENTO E A CONFECCAO DO CABO PARA TRECHOS DE ANCORAGEM</v>
          </cell>
          <cell r="C5683" t="str">
            <v>M</v>
          </cell>
        </row>
        <row r="5684">
          <cell r="A5684" t="str">
            <v>11.043.0024-1</v>
          </cell>
          <cell r="B5684" t="str">
            <v>TIRANTE PROTENDIDO PARA ANCORAGEM EM SOLO,CONSTITUIDO POR 12FIOS DE ACO DURO DE 8MM.O CUSTO INCLUI APENAS AO FORNECIMENTO E A CONFECCAO DO CABO PARA TRECHO DE ANCORAGEM</v>
          </cell>
          <cell r="C5684" t="str">
            <v>M</v>
          </cell>
        </row>
        <row r="5685">
          <cell r="A5685" t="str">
            <v>11.043.0025-0</v>
          </cell>
          <cell r="B5685" t="str">
            <v>TIRANTE PROTENDIDO PARA ANCORAGEM EM SOLO,CONSTITUIDO POR 16FIOS DE ACO DURO DE 8MM.O CUSTO INCLUI APENAS AO FORNECIMENTO E A CONFECCAO DO CABO PARA TRECHO DE ANCORAGEM</v>
          </cell>
          <cell r="C5685" t="str">
            <v>M</v>
          </cell>
        </row>
        <row r="5686">
          <cell r="A5686" t="str">
            <v>11.043.0026-0</v>
          </cell>
          <cell r="B5686" t="str">
            <v>TIRANTE PROTENDIDO PARA ANCORAGEM EM SOLO,CONSTITUIDO POR 4CORDOALHAS DE 12,7MM.O CUSTO INCLUI APENAS AO FORNECIMENTO EA CONFECCAO DO CABO PARA TRECHO DE ANCORAGEM</v>
          </cell>
          <cell r="C5686" t="str">
            <v>M</v>
          </cell>
        </row>
        <row r="5687">
          <cell r="A5687" t="str">
            <v>11.043.0027-0</v>
          </cell>
          <cell r="B5687" t="str">
            <v>TIRANTE PROTENDIDO PARA ANCORAGEM EM SOLO,CONSTITUIDO COM 6CORDOALHAS DE 12,7MM.O CUSTO INCLUI APENAS AO FORNECIMENTO EA CONFECCAO DO CABO PARA TRECHO DE ANCORAGEM</v>
          </cell>
          <cell r="C5687" t="str">
            <v>M</v>
          </cell>
        </row>
        <row r="5688">
          <cell r="A5688" t="str">
            <v>11.043.0028-0</v>
          </cell>
          <cell r="B5688" t="str">
            <v>TIRANTE PROTENDIDO PARA ANCORAGEM EM SOLO,CONSTITUIDO COM 8CORDOALHAS DE 12,7MM.O CUSTO INCLUI APENAS AO FORNECIMENTO EA CONFECCAO DO CABO PARA TRECHO DE ANCORAGEM</v>
          </cell>
          <cell r="C5688" t="str">
            <v>M</v>
          </cell>
        </row>
        <row r="5689">
          <cell r="A5689" t="str">
            <v>11.043.0029-1</v>
          </cell>
          <cell r="B5689" t="str">
            <v>TIRANTE PROTENDIDO PARA ANCORAGEM EM SOLO,CONSTITUIDO COM 10CORDOALHAS DE 12,7MM.O CUSTO INCLUI APENAS AO FORNECIMENTOE A CONFECCAO DO CABO PARA TRECHO DE ANCORAGEM</v>
          </cell>
          <cell r="C5689" t="str">
            <v>M</v>
          </cell>
        </row>
        <row r="5690">
          <cell r="A5690" t="str">
            <v>11.043.0030-0</v>
          </cell>
          <cell r="B5690" t="str">
            <v>TIRANTE PROTENDIDO PARA ANCORAGEM EM SOLO,CONSTITUIDO COM 12CORDOALHAS DE 12,7MM.O CUSTO INCLUI APENAS AO FORNECIMENTOE A CONFECCAO DO CABO PARA TRECHO DE ANCORAGEM</v>
          </cell>
          <cell r="C5690" t="str">
            <v>M</v>
          </cell>
        </row>
        <row r="5691">
          <cell r="A5691" t="str">
            <v>11.044.0006-0</v>
          </cell>
          <cell r="B5691" t="str">
            <v>PROTENSAO INCLUSIVE INSTALACAO,CONE E PLACA DE ANCORAGEM DETIRANTE PARA ANCORAGEM EM ROCHA,CONSTITUIDO POR 4 CORDOALHASDE 12,7MM,EXCLUSIVE PERFURACAO, INJECAO E O TIRANTE</v>
          </cell>
          <cell r="C5691" t="str">
            <v>UN</v>
          </cell>
        </row>
        <row r="5692">
          <cell r="A5692" t="str">
            <v>11.044.0007-0</v>
          </cell>
          <cell r="B5692" t="str">
            <v>PROTENSAO INCLUSIVE INSTALACAO,CONE E PLACA DE ANCORAGEM DETIRANTE PARA ANCORAGEM EM ROCHA,CONSTITUIDO POR 6 CORDOALHASDE 12,7MM,EXCLUSIVE PERFURACAO,INJECAO E O TIRANTE</v>
          </cell>
          <cell r="C5692" t="str">
            <v>UN</v>
          </cell>
        </row>
        <row r="5693">
          <cell r="A5693" t="str">
            <v>11.044.0008-0</v>
          </cell>
          <cell r="B5693" t="str">
            <v>PROTENSAO INCLUSIVE INSTALACAO,CONE E PLACA DE ANCORAGEM DETIRANTE PARA ANCORAGEM EM ROCHA,CONSTITUIDO POR 8 CORDOALHASDE 12,7MM,EXCLUSIVE PERFURACAO,INJECAO E O TIRANTE</v>
          </cell>
          <cell r="C5693" t="str">
            <v>UN</v>
          </cell>
        </row>
        <row r="5694">
          <cell r="A5694" t="str">
            <v>11.044.0009-0</v>
          </cell>
          <cell r="B5694" t="str">
            <v>PROTENSAO INCLUSIVE INSTALACAO,CONE E PLACA DE ANCORAGEM DETIRANTE PARA ANCORAGEM EM ROCHA,CONSTITUIDO POR 10 CORDOALHAS DE 12,7MM,EXCLUSIVE PERFURACAO,INJECAO E O TIRANTE</v>
          </cell>
          <cell r="C5694" t="str">
            <v>UN</v>
          </cell>
        </row>
        <row r="5695">
          <cell r="A5695" t="str">
            <v>11.044.0010-0</v>
          </cell>
          <cell r="B5695" t="str">
            <v>PROTENSAO INCLUSIVE INSTALACAO,CONE E PLACA DE ANCORAGEM DETIRANTE PARA ANCORAGEM EM ROCHA,CONSTITUIDO POR 12 CORDOALHAS DE 12,7MM,EXCLUSIVE PERFURACAO,INJECAO E O TIRANTE</v>
          </cell>
          <cell r="C5695" t="str">
            <v>UN</v>
          </cell>
        </row>
        <row r="5696">
          <cell r="A5696" t="str">
            <v>11.044.0056-0</v>
          </cell>
          <cell r="B5696" t="str">
            <v>PROTENSAO DE TIRANTES DE 4 CORDOALHAS DE 12,7MM,EXCLUSIVE FORNECIMENTO DOS MATERIAIS</v>
          </cell>
          <cell r="C5696" t="str">
            <v>UN</v>
          </cell>
        </row>
        <row r="5697">
          <cell r="A5697" t="str">
            <v>11.044.0058-0</v>
          </cell>
          <cell r="B5697" t="str">
            <v>PROTENSAO DE TIRANTES DE 6 E 8 CORDOALHAS DE 12,7MM,EXCLUSIVE FORNECIMENTO DOS MATERIAIS</v>
          </cell>
          <cell r="C5697" t="str">
            <v>UN</v>
          </cell>
        </row>
        <row r="5698">
          <cell r="A5698" t="str">
            <v>11.044.0060-0</v>
          </cell>
          <cell r="B5698" t="str">
            <v>PROTENSAO DE TIRANTES DE 10 E 12 CORDOALHAS DE 12,7MM,EXCLUSIVE FORNECIMENTO DOS MATERIAIS</v>
          </cell>
          <cell r="C5698" t="str">
            <v>UN</v>
          </cell>
        </row>
        <row r="5699">
          <cell r="A5699" t="str">
            <v>11.045.0006-0</v>
          </cell>
          <cell r="B5699" t="str">
            <v>PROTENSAO INCLUSIVE INSTALACAO,CONE E PLACA DE ANCORAGEM DETIRANTE PARA ANCORAGEM EM SOLO,CONSTITUIDO POR 4 CORDOALHASDE 12,7MM,EXCLUSIVE PERFURACAO,INJECAO E O TIRANTE</v>
          </cell>
          <cell r="C5699" t="str">
            <v>UN</v>
          </cell>
        </row>
        <row r="5700">
          <cell r="A5700" t="str">
            <v>11.045.0007-0</v>
          </cell>
          <cell r="B5700" t="str">
            <v>PROTENSAO INCLUSIVE INSTALACAO,CONE E PLACA DE ANCORAGEM DETIRANTE PARA ANCORAGEM EM SOLO,CONSTITUIDO POR 6 CORDOALHASDE 12,7MM,EXCLUSIVE PERFURACAO,INJECAO E O TIRANTE</v>
          </cell>
          <cell r="C5700" t="str">
            <v>UN</v>
          </cell>
        </row>
        <row r="5701">
          <cell r="A5701" t="str">
            <v>11.045.0008-0</v>
          </cell>
          <cell r="B5701" t="str">
            <v>PROTENSAO INCLUSIVE INSTALACAO,CONE E PLACA DE ANCORAGEM DETIRANTE PARA ANCORAGEM EM SOLO,CONSTITUIDO POR 8 CORDOALHASDE 12,7MM,EXCLUSIVE PERFURACAO,INJECAO E O TIRANTE</v>
          </cell>
          <cell r="C5701" t="str">
            <v>UN</v>
          </cell>
        </row>
        <row r="5702">
          <cell r="A5702" t="str">
            <v>11.045.0009-0</v>
          </cell>
          <cell r="B5702" t="str">
            <v>PROTENSAO INCLUSIVE INSTALACAO,CONE E PLACA DE ANCORAGEM DETIRANTE PARA ANCORAGEM EM SOLO,CONSTITUIDO POR 10 CORDOALHASDE 12,7MM,EXCLUSIVE PERFURACAO,INJECAO E O TIRANTE</v>
          </cell>
          <cell r="C5702" t="str">
            <v>UN</v>
          </cell>
        </row>
        <row r="5703">
          <cell r="A5703" t="str">
            <v>11.045.0010-0</v>
          </cell>
          <cell r="B5703" t="str">
            <v>PROTENSAO INCLUSIVE INSTALACAO,CONE E PLACA DE ANCORAGEM DETIRANTE PARA ANCORAGEM EM SOLO,CONSTITUIDO POR 12 CORDOALHASDE 12,7MM,EXCLUSIVE PERFURACAO,INJECAO E O TIRANTE</v>
          </cell>
          <cell r="C5703" t="str">
            <v>UN</v>
          </cell>
        </row>
        <row r="5704">
          <cell r="A5704" t="str">
            <v>11.046.0001-0</v>
          </cell>
          <cell r="B5704" t="str">
            <v>CONCRETO IMPORTADO DE USINA,DOSADO RACIONALMENTE PARA UMA RESISTENCIA CARACTERISTICA A COMPRESSAO DE 10MPA</v>
          </cell>
          <cell r="C5704" t="str">
            <v>M3</v>
          </cell>
        </row>
        <row r="5705">
          <cell r="A5705" t="str">
            <v>11.046.0004-0</v>
          </cell>
          <cell r="B5705" t="str">
            <v>CONCRETO IMPORTADO DE USINA,DOSADO RACIONALMENTE PARA UMA RESISTENCIA CARACTERISTICA A COMPRESSAO DE 15MPA</v>
          </cell>
          <cell r="C5705" t="str">
            <v>M3</v>
          </cell>
        </row>
        <row r="5706">
          <cell r="A5706" t="str">
            <v>11.046.0007-0</v>
          </cell>
          <cell r="B5706" t="str">
            <v>CONCRETO IMPORTADO DE USINA,DOSADO RACIONALMENTE PARA UMA RESISTENCIA CARACTERISTICA A COMPRESSAO DE 20MPA</v>
          </cell>
          <cell r="C5706" t="str">
            <v>M3</v>
          </cell>
        </row>
        <row r="5707">
          <cell r="A5707" t="str">
            <v>11.046.0010-0</v>
          </cell>
          <cell r="B5707" t="str">
            <v>CONCRETO IMPORTADO DE USINA,DOSADO RACIONALMENTE PARA UMA RESISTENCIA CARACTERISTICA A COMPRESSAO DE 25MPA</v>
          </cell>
          <cell r="C5707" t="str">
            <v>M3</v>
          </cell>
        </row>
        <row r="5708">
          <cell r="A5708" t="str">
            <v>11.046.0013-0</v>
          </cell>
          <cell r="B5708" t="str">
            <v>CONCRETO IMPORTADO DE USINA,DOSADO RACIONALMENTE PARA UMA RESISTENCIA CARACTERISTICA A COMPRESSAO DE 30MPA</v>
          </cell>
          <cell r="C5708" t="str">
            <v>M3</v>
          </cell>
        </row>
        <row r="5709">
          <cell r="A5709" t="str">
            <v>11.046.0014-0</v>
          </cell>
          <cell r="B5709" t="str">
            <v>CONCRETO IMPORTADO DE USINA,DOSADO RACIONALMENTE PARA UMA RESISTENCIA CARACTERISTICA A COMPRESSAO DE 35MPA</v>
          </cell>
          <cell r="C5709" t="str">
            <v>M3</v>
          </cell>
        </row>
        <row r="5710">
          <cell r="A5710" t="str">
            <v>11.046.0015-0</v>
          </cell>
          <cell r="B5710" t="str">
            <v>CONCRETO IMPORTADO DE USINA,DOSADO RACIONALMENTE PARA UMA RESISTENCIA CARACTERISTICA A COMPRESSAO DE 40MPA</v>
          </cell>
          <cell r="C5710" t="str">
            <v>M3</v>
          </cell>
        </row>
        <row r="5711">
          <cell r="A5711" t="str">
            <v>11.046.0060-0</v>
          </cell>
          <cell r="B5711" t="str">
            <v>CONCRETO COLORIDO,COM OXIDO DE FERRO VERMELHO SINTETICO,IMPORTADO DE USINA,DOSADO RACIONALMENTE PARA UMA RESISTENCIA CARACTERISTICA A COMPRESSAO DE 15MPA</v>
          </cell>
          <cell r="C5711" t="str">
            <v>M3</v>
          </cell>
        </row>
        <row r="5712">
          <cell r="A5712" t="str">
            <v>11.046.0105-0</v>
          </cell>
          <cell r="B5712" t="str">
            <v>CONCRETO DE ALTO DESEMPENHO,IMPORTADO DE USINA,DOSADO RACIONALMENTE PARA UMA RESISTENCIA CARACTERISTICA A COMPRESSAO DE50MPA,FATOR AGUA CIMENTO 0,30 A 0,40,INCLUINDO ADITIVOS</v>
          </cell>
          <cell r="C5712" t="str">
            <v>M3</v>
          </cell>
        </row>
        <row r="5713">
          <cell r="A5713" t="str">
            <v>11.046.0110-0</v>
          </cell>
          <cell r="B5713" t="str">
            <v>CONCRETO DE ALTO DESEMPENHO,IMPORTADO DE USINA,DOSADO RACIONALMENTE PARA UMA RESISTENCIA CARACTERISTICA A COMPRESSAO DE60MPA,FATOR AGUA CIMENTO 0,30 A 0,40,INCLUINDO ADITIVOS</v>
          </cell>
          <cell r="C5713" t="str">
            <v>M3</v>
          </cell>
        </row>
        <row r="5714">
          <cell r="A5714" t="str">
            <v>11.046.0115-0</v>
          </cell>
          <cell r="B5714" t="str">
            <v>CONCRETO DE ALTO DESEMPENHO,IMPORTADO DE USINA,DOSADO RACIONALMENTE PARA UMA RESISTENCIA CARACTERISTICA A COMPRESSAO DE70MPA,FATOR AGUA CIMENTO 0,30 A 0,40,INCLUINDO ADITIVOS</v>
          </cell>
          <cell r="C5714" t="str">
            <v>M3</v>
          </cell>
        </row>
        <row r="5715">
          <cell r="A5715" t="str">
            <v>11.046.0180-0</v>
          </cell>
          <cell r="B5715" t="str">
            <v>BOMBEAMENTO PARA CONCRETO DE ALTO DESEMPENHO</v>
          </cell>
          <cell r="C5715" t="str">
            <v>M3</v>
          </cell>
        </row>
        <row r="5716">
          <cell r="A5716" t="str">
            <v>11.047.0010-1</v>
          </cell>
          <cell r="B5716" t="str">
            <v>TIRANTE PROTENDIDO DE ACO ST 85/105,PARA CARGA DE TRABALHO ATE 34T,DIAMETRO DE 32MM,INCLUSIVE O FORNECIMENTO DA BARRA EBAINHA,PROTECAO ANTICORROSIVA,PREPARO E COLOCACAO NO FURO,EX</v>
          </cell>
          <cell r="C5716" t="str">
            <v>M</v>
          </cell>
        </row>
        <row r="5717">
          <cell r="A5717" t="str">
            <v>11.047.0011-1</v>
          </cell>
          <cell r="B5717" t="str">
            <v>PROTENSAO PARCIAL E FINAL DE TIRANTE (EXCLUSIVE ESTE) DE ACOST 85/105,PARA CARGA DE TRABALHO ATE 34T,DIAMETRO DE 32MM,INCLUSIVE O FORNECIMENTO E INSTALACAO DA PLACA,ANEL DE ANGULO</v>
          </cell>
          <cell r="C5717" t="str">
            <v>UN</v>
          </cell>
        </row>
        <row r="5718">
          <cell r="A5718" t="str">
            <v>11.047.0012-0</v>
          </cell>
          <cell r="B5718" t="str">
            <v>TIRANTE PROTENDIDO DE ACO ST 85/105,PARA CARGA DE TRABALHO ATE 34T,DIAMETRO DE 32MM,INCLUSIVE O FORNECIMENTO DA BARRA EBAINHA,PROTECAO ANTICORROSIVA,PREPARO E COLOCACAO NO FURO E</v>
          </cell>
          <cell r="C5718" t="str">
            <v>M</v>
          </cell>
        </row>
        <row r="5719">
          <cell r="A5719" t="str">
            <v>11.047.0015-0</v>
          </cell>
          <cell r="B5719" t="str">
            <v>TIRANTE PROTENDIDO EM ACO 50/55,PARA CARGA DE TRABALHO ATE 22T,DIAMETRO DE 32MM,INCLUSIVE O FORNECIMENTO DA BARRA,BAINHA,PROTECAO ANTICORROSIVA,PREPARO E COLOCACAO NO FURO,EXCLUSIV</v>
          </cell>
          <cell r="C5719" t="str">
            <v>M</v>
          </cell>
        </row>
        <row r="5720">
          <cell r="A5720" t="str">
            <v>11.047.0016-0</v>
          </cell>
          <cell r="B5720" t="str">
            <v>PROTENSAO PARCIAL E FINAL DE TIRANTE (EXCLUSIVE ESTE) DE ACO50/55,PARA CARGA DE TRABALHO DE 22T,DIAMETRO DE 32MM,INCLUSIVE O FORNECIMENTO E INSTALACAO DA PLACA,ANEL DE ANGULO,PORC</v>
          </cell>
          <cell r="C5720" t="str">
            <v>UN</v>
          </cell>
        </row>
        <row r="5721">
          <cell r="A5721" t="str">
            <v>11.047.0050-0</v>
          </cell>
          <cell r="B5721" t="str">
            <v>PROTENSAO DE TIRANTE DE BARRA,DIAMETRO DE 32MM,EXCLUSIVE FORNECIMENTO DE MATERIAIS</v>
          </cell>
          <cell r="C5721" t="str">
            <v>UN</v>
          </cell>
        </row>
        <row r="5722">
          <cell r="A5722" t="str">
            <v>11.048.0010-1</v>
          </cell>
          <cell r="B5722" t="str">
            <v>CONCRETO IMPORTADO DE USINA,DOSADO RACIONALMENTE PARA RESISTENCIA CARACTERISTICA A COMPRESSAO DE 10MPA,INCLUSIVE TRANSPORTE HORIZONTAL ATE 20,00M EM CARRINHOS,ADENSAMENTO E ACABAME</v>
          </cell>
          <cell r="C5722" t="str">
            <v>M3</v>
          </cell>
        </row>
        <row r="5723">
          <cell r="A5723" t="str">
            <v>11.048.0015-1</v>
          </cell>
          <cell r="B5723" t="str">
            <v>CONCRETO IMPORTADO DE USINA,DOSADO RACIONALMENTE PARA RESISTENCIA CARACTERISTICA A COMPRESSAO DE 15MPA,INCLUSIVE TRANSPORTE HORIZONTAL ATE 20,00M EM CARRINHOS,ADENSAMENTO E ACABAME</v>
          </cell>
          <cell r="C5723" t="str">
            <v>M3</v>
          </cell>
        </row>
        <row r="5724">
          <cell r="A5724" t="str">
            <v>11.048.0020-1</v>
          </cell>
          <cell r="B5724" t="str">
            <v>CONCRETO IMPORTADO DE USINA,DOSADO RACIONALMENTE PARA RESISTENCIA CARACTERISTICA A COMPRESSAO DE 20MPA,INCLUSIVE TRANSPORTE HORIZONTAL ATE 20,00M EM CARRINHOS,ADENSAMENTO E ACABAME</v>
          </cell>
          <cell r="C5724" t="str">
            <v>M3</v>
          </cell>
        </row>
        <row r="5725">
          <cell r="A5725" t="str">
            <v>11.048.0025-1</v>
          </cell>
          <cell r="B5725" t="str">
            <v>CONCRETO IMPORTADO DE USINA,DOSADO RACIONALMENTE PARA RESISTENCIA CARACTERISTICA A COMPRESSAO DE 25MPA,INCLUSIVE TRANSPORTE HORIZONTAL ATE 20,00M EM CARRINHOS,ADENSAMENTO E ACABAME</v>
          </cell>
          <cell r="C5725" t="str">
            <v>M3</v>
          </cell>
        </row>
        <row r="5726">
          <cell r="A5726" t="str">
            <v>11.048.0030-1</v>
          </cell>
          <cell r="B5726" t="str">
            <v>CONCRETO IMPORTADO DE USINA,DOSADO RACIONALMENTE PARA RESISTENCIA CARACTERISTICA A COMPRESSAO DE 30MPA,INCLUSIVE TRANSPORTE HORIZONTAL ATE 20,00M EM CARRINHOS,ADENSAMENTO E ACABAME</v>
          </cell>
          <cell r="C5726" t="str">
            <v>M3</v>
          </cell>
        </row>
        <row r="5727">
          <cell r="A5727" t="str">
            <v>11.048.0035-1</v>
          </cell>
          <cell r="B5727" t="str">
            <v>CONCRETO IMPORTADO DE USINA,DOSADO RACIONALMENTE PARA RESISTENCIA CARACTERISTICA A COMPRESSAO DE 35MPA,INCLUSIVE TRANSPORTE HORIZONTAL ATE 20,00M EM CARRINHOS,ADENSAMENTO E ACABAME</v>
          </cell>
          <cell r="C5727" t="str">
            <v>M3</v>
          </cell>
        </row>
        <row r="5728">
          <cell r="A5728" t="str">
            <v>11.048.0040-1</v>
          </cell>
          <cell r="B5728" t="str">
            <v>CONCRETO IMPORTADO DE USINA,DOSADO RACIONALMENTE PARA RESISTENCIA CARACTERISTICA A COMPRESSAO DE 40MPA,INCLUSIVE TRANSPORTE HORIZONTAL ATE 20,00M EM CARRINHOS,ADENSAMENTO E ACABAME</v>
          </cell>
          <cell r="C5728" t="str">
            <v>M3</v>
          </cell>
        </row>
        <row r="5729">
          <cell r="A5729" t="str">
            <v>11.048.0050-0</v>
          </cell>
          <cell r="B5729" t="str">
            <v>PLACAS DE CONCRETO PRE-MOLDADAS,COM 6CM DE ESPESSURA,CONFECCIONADA COM CONCRETO IMPORTADO DE USINA,DOSADO PARA FCK=25MPAE 8% DE MICROSSILICA,COMPREENDENDO LANCAMENTO E ADENSAMENTO</v>
          </cell>
          <cell r="C5729" t="str">
            <v>M2</v>
          </cell>
        </row>
        <row r="5730">
          <cell r="A5730" t="str">
            <v>11.048.0055-0</v>
          </cell>
          <cell r="B5730" t="str">
            <v>PLACA PRE-MOLDADA DE CONCRETO ARMADO COM 8CM DE ESPESSURA,CONFECCIONADA COM CONCRETO IMPORTADO DE USINA,DOSADO PARA FCK=25MPA E 8% DE MICROSSILICA,COMPREENDENDO LANCAMENTO E ADENSA</v>
          </cell>
          <cell r="C5730" t="str">
            <v>M2</v>
          </cell>
        </row>
        <row r="5731">
          <cell r="A5731" t="str">
            <v>11.048.0060-0</v>
          </cell>
          <cell r="B5731" t="str">
            <v>PLACA PRE-MOLDADA DE CONCRETO ARMADO COM 10CM DE ESPESSURA,CONFECCIONADA COM CONCRETO IMPORTADO DE USINA,DOSADO PARA FCK=25MPA E 8% DE MICROSSILICA,COMPREENDENDO LANCAMENTO E ADENS</v>
          </cell>
          <cell r="C5731" t="str">
            <v>M2</v>
          </cell>
        </row>
        <row r="5732">
          <cell r="A5732" t="str">
            <v>11.050.0001-1</v>
          </cell>
          <cell r="B5732" t="str">
            <v>ESCORAMENTO TUBULAR(ALUGUEL)COM TUBOS METALICOS,NA DENSIDADEDE 5,00M DE TUBO EQUIPADO POR M3 DE ESCORAMENTO,PAGO PELO VOLUME DESTE E PELO TEMPO NECESSARIO,DESDE A ENTREGA DO MATER</v>
          </cell>
          <cell r="C5732" t="str">
            <v>M3XMES</v>
          </cell>
        </row>
        <row r="5733">
          <cell r="A5733" t="str">
            <v>11.050.0002-0</v>
          </cell>
          <cell r="B5733" t="str">
            <v>ESCORAMENTO TUBULAR(ALUGUEL)COM TUBOS METALICOS,PARA QUALQUER DENSIDADE DE TUBO,PAGO PELO COMPRIMENTO NECESSARIO,NO MESMO TEMPO,DESDE A ENTREGA DO MATERIAL NA OBRA,NA OCASIAO APROP</v>
          </cell>
          <cell r="C5733" t="str">
            <v>MXMES</v>
          </cell>
        </row>
        <row r="5734">
          <cell r="A5734" t="str">
            <v>11.050.0010-0</v>
          </cell>
          <cell r="B5734" t="str">
            <v>ESCORAMENTO METALICO(ALUGUEL),COM ESCORAS TELESCOPAVEIS OU TORRES DE CARGA,INCLUSIVE VIGAMENTO PRINCIPAL E SECUNDARIO,PARA ESTRUTURA CONVENCIONAL DE CONCRETO ARMADO,EXCLUSIVE CIMBR</v>
          </cell>
          <cell r="C5734" t="str">
            <v>M3XMES</v>
          </cell>
        </row>
        <row r="5735">
          <cell r="A5735" t="str">
            <v>11.055.0001-1</v>
          </cell>
          <cell r="B5735" t="str">
            <v>MONTAGEM E DESMONTAGEM DE ESCORAMENTO TUBULAR NORMAL,NA DENSIDADE DE 5,00M DE TUBO POR M3 DE ESCORAMENTO,COMPREENDENDO TRANSPORTE DO MATERIAL PARA OBRA E DESTA PARA O DEPOSITO,INCL</v>
          </cell>
          <cell r="C5735" t="str">
            <v>M3</v>
          </cell>
        </row>
        <row r="5736">
          <cell r="A5736" t="str">
            <v>11.055.0002-0</v>
          </cell>
          <cell r="B5736" t="str">
            <v>MONTAGEM E DESMONTAGEM DE ESCORAMENTO TUBULAR NORMAL,PARA QUALQUER DENSIDADE DE TUBO,MEDIDO PELO COMPRIMENTO NECESSARIO,COMPREENDENDO TRANSPORTE DO MATERIAL PARA OBRA E DESTA PARA</v>
          </cell>
          <cell r="C5736" t="str">
            <v>M</v>
          </cell>
        </row>
        <row r="5737">
          <cell r="A5737" t="str">
            <v>11.055.0010-0</v>
          </cell>
          <cell r="B5737" t="str">
            <v>MONTAGEM E DESMONTAGEM DE ESCORAMENTO METALICO,CONFORME ITEM11.050.0010,COMPREENDENDO TRANSPORTE DO MATERIAL PARA OBRAE DESTA PARA O DEPOSITO,INCLUSIVE CARGA E DESCARGA.O CUSTO E</v>
          </cell>
          <cell r="C5737" t="str">
            <v>M3</v>
          </cell>
        </row>
        <row r="5738">
          <cell r="A5738" t="str">
            <v>11.056.0010-0</v>
          </cell>
          <cell r="B5738" t="str">
            <v>ESCORAS METALICAS(ALUGUEL)PARA CIMBRAMENTO METALICO(EXCLUSIVE ESTE)DE LAJES PLANAS(COGUMELO)COM ALTURA ATE 3,50M,CONSIDERANDO 0,8UN/M2</v>
          </cell>
          <cell r="C5738" t="str">
            <v>UNXMES</v>
          </cell>
        </row>
        <row r="5739">
          <cell r="A5739" t="str">
            <v>11.056.0030-0</v>
          </cell>
          <cell r="B5739" t="str">
            <v>CIMBRAMENTO METALICO(ALUGUEL)PARA EDIFICACOES COM LAJES PLANAS(COGUMELO),DISPENSANDO REESCORAMENTO,EXCLUSIVE ESCORAS METALICAS.O CUSTO INCLUI LONGARINAS PRINCIPAIS,SECUNDARIAS E PE</v>
          </cell>
          <cell r="C5739" t="str">
            <v>M2XMES</v>
          </cell>
        </row>
        <row r="5740">
          <cell r="A5740" t="str">
            <v>11.057.0010-0</v>
          </cell>
          <cell r="B5740" t="str">
            <v>MONTAGEM E DESMONTAGEM DE CIMBRAMENTO METALICO PARA EDIFICACOES,PRESERVANDO REESCORAMENTO,COMPREENDENDO ESCORAS,LONGARINAS PRINCIPAIS,SECUNDARIAS E PECAS DE LIGACAO</v>
          </cell>
          <cell r="C5740" t="str">
            <v>M2</v>
          </cell>
        </row>
        <row r="5741">
          <cell r="A5741" t="str">
            <v>11.060.0160-0</v>
          </cell>
          <cell r="B5741" t="str">
            <v>SUPERESTRUTURA DE PONTE OU VIADUTO,PRE-FABRICADA,EM CONCRETOPROTENDIDO,CLASSE 45,PARA UMA FAIXA DE TRAFEGO COM GUARDA-RODAS E 3,20M DE PISTA DE ROLAMENTO,SEM CAPEAMENTO,COM VAO EN</v>
          </cell>
          <cell r="C5741" t="str">
            <v>M</v>
          </cell>
        </row>
        <row r="5742">
          <cell r="A5742" t="str">
            <v>11.060.0165-0</v>
          </cell>
          <cell r="B5742" t="str">
            <v>SUPERESTRUTURA DE PONTE OU VIADUTO,PRE-FABRICADA,EM CONCRETOPROTENDIDO,CLASSE 45,PARA DUAS FAIXAS DE TRAFEGO E 7,20M DEPISTA DE ROLAMENTO,SEM CAPEAMENTO,COM VAO ENTRE 7,50 E 12,5</v>
          </cell>
          <cell r="C5742" t="str">
            <v>M</v>
          </cell>
        </row>
        <row r="5743">
          <cell r="A5743" t="str">
            <v>11.060.0170-0</v>
          </cell>
          <cell r="B5743" t="str">
            <v>SUPERESTRUTURA DE PONTE OU VIADUTO,PRE-FABRICADA,EM CONCRETOPROTENDIDO,CLASSE 45,PARA UMA FAIXA DE TRAFEGO COM 3,20M DEPISTA DE ROLAMENTO,COM GUARDA-RODAS,PASSEIOS E GUARDA-CORPO</v>
          </cell>
          <cell r="C5743" t="str">
            <v>M</v>
          </cell>
        </row>
        <row r="5744">
          <cell r="A5744" t="str">
            <v>11.060.0175-0</v>
          </cell>
          <cell r="B5744" t="str">
            <v>SUPERESTRUTURA DE PONTE OU VIADUTO,PRE-FABRICADA,EM CONCRETOPROTENDIDO,CLASSE 45,PARA DUAS FAIXAS DE TRAFEGO COM 7,20MDE PISTA DE ROLAMENTO,COM GUARDA-RODAS,PASSEIOS E GUARDA-COR</v>
          </cell>
          <cell r="C5744" t="str">
            <v>M</v>
          </cell>
        </row>
        <row r="5745">
          <cell r="A5745" t="str">
            <v>11.060.0180-0</v>
          </cell>
          <cell r="B5745" t="str">
            <v>SUPERESTRUTURA DE PONTE OU VIADUTO,PRE-FABRICADA,EM CONCRETOPROTENDIDO,CLASSE 45,PARA DUAS FAIXAS DE TRAFEGO COM 7,20MDE PISTA DE ROLAMENTO,COM GUARDA-RODAS,PASSEIOS E GUARDA-COR</v>
          </cell>
          <cell r="C5745" t="str">
            <v>M</v>
          </cell>
        </row>
        <row r="5746">
          <cell r="A5746" t="str">
            <v>11.060.0185-0</v>
          </cell>
          <cell r="B5746" t="str">
            <v>SUPERESTRUTURA DE PONTE OU VIADUTO,PRE-FABRICADA,EM CONCRETOPROTENDIDO,CLASSE 45,PARA DUAS FAIXAS DE TRAFEGO DE 3,60M EBARREIRAS TIPO DER-RJ,COM LARGURA TOTAL DE 9,00M,SEM CAPEAM</v>
          </cell>
          <cell r="C5746" t="str">
            <v>M</v>
          </cell>
        </row>
        <row r="5747">
          <cell r="A5747" t="str">
            <v>11.060.0190-0</v>
          </cell>
          <cell r="B5747" t="str">
            <v>SUPERESTRUTURA DE PONTE OU VIADUTO,PRE-FABRICADA,EM CONCRETOPROTENDIDO,CLASSE 45,PARA DUAS FAIXAS DE TRAFEGO DE 3,60M EBARREIRAS TIPO DER-RJ,COM LARGURA TOTAL DE 11,00M,SEM CAPEA</v>
          </cell>
          <cell r="C5747" t="str">
            <v>M</v>
          </cell>
        </row>
        <row r="5748">
          <cell r="A5748" t="str">
            <v>11.060.0195-0</v>
          </cell>
          <cell r="B5748" t="str">
            <v>SUPERESTRUTURA DE PONTE OU VIADUTO,PRE-FABRICADA,EM CONCRETOPROTENDIDO,CLASSE 45,PARA DUAS FAIXAS DE TRAFEGO DE 3,60M,DOIS ACOSTAMENTOS DE 2,50M E BARREIRAS TIPO DER-RJ,COM LARGUR</v>
          </cell>
          <cell r="C5748" t="str">
            <v>M</v>
          </cell>
        </row>
        <row r="5749">
          <cell r="A5749" t="str">
            <v>11.060.0200-0</v>
          </cell>
          <cell r="B5749" t="str">
            <v>SUPERESTRUTURA DE PASSARELA PARA PEDESTRE,PRE-FABRICADA,EM CONCRETO PROTENDIDO,COM 2,00M DE LARGURA UTIL E GUARDA-CORPOSMETALICOS,COM VAO ENTRE 7,50 E 10,00M,COLOCADA</v>
          </cell>
          <cell r="C5749" t="str">
            <v>M</v>
          </cell>
        </row>
        <row r="5750">
          <cell r="A5750" t="str">
            <v>11.060.0205-0</v>
          </cell>
          <cell r="B5750" t="str">
            <v>ABRIGO DESTINADO A PARADA DE ONIBUS,INTEGRALMENTE PRE-FABRICADO EM CONCRETO PROTENDIDO E/OU ARMADO,COM BANCO INCORPORADOAO PILAR E COBERTURA CURVA COM AREA DE PROJECAO HORIZONTAL</v>
          </cell>
          <cell r="C5750" t="str">
            <v>UN</v>
          </cell>
        </row>
        <row r="5751">
          <cell r="A5751" t="str">
            <v>11.060.0410-0</v>
          </cell>
          <cell r="B5751" t="str">
            <v>ESTRUTURA PRE-FABRICADA EM CONCRETO ARMADO/PROTENDIDO,COM FCK&gt;=30MPA,PARA OBRAS PREDIAIS ATE QUATRO PAVIMENTOS,COM PILARES,VIGAS PRINCIPAIS E SECUNDARIAS,LAJES,PATAMARES E RAMPAS D</v>
          </cell>
          <cell r="C5751" t="str">
            <v>M2</v>
          </cell>
        </row>
        <row r="5752">
          <cell r="A5752" t="str">
            <v>11.060.0415-0</v>
          </cell>
          <cell r="B5752" t="str">
            <v>ESTRUTURA PRE-FABRICADA EM CONCRETO ARMADO/PROTENDIDO,COM FCK&gt;=30MPA,PARA OBRAS PREDIAIS ATE QUATRO PAVIMENTOS,COM PILARES,VIGAS PRINCIPAIS E SECUNDARIAS,LAJES,PATAMARES E RAMPAS D</v>
          </cell>
          <cell r="C5752" t="str">
            <v>M2</v>
          </cell>
        </row>
        <row r="5753">
          <cell r="A5753" t="str">
            <v>11.061.0001-0</v>
          </cell>
          <cell r="B5753" t="str">
            <v>MURO DE ARRIMO CELULAR,DE PECAS PRE-MOLDADAS DE CONCRETO,COMPREENDENDO:CONFECCAO DAS PECAS,MONTAGEM E COMPACTACAO DO SOLO DE ENCHIMENTO.O CUSTO INCLUI TODOS OS MATERIAIS NECESSARIO</v>
          </cell>
          <cell r="C5753" t="str">
            <v>M3</v>
          </cell>
        </row>
        <row r="5754">
          <cell r="A5754" t="str">
            <v>11.061.0002-0</v>
          </cell>
          <cell r="B5754" t="str">
            <v>MURO DE ARRIMO CELULAR,DE PECAS PRE-MOLDADAS DE CONCRETO,COMPREENDENDO:CONFECCAO DAS PECAS,MONTAGEM E COMPACTACAO DO SOLO DE ENCHIMENTO,EXCLUSIVE MATERIAIS E FORMAS</v>
          </cell>
          <cell r="C5754" t="str">
            <v>M3</v>
          </cell>
        </row>
        <row r="5755">
          <cell r="A5755" t="str">
            <v>11.080.0010-0</v>
          </cell>
          <cell r="B5755" t="str">
            <v>RECUPERACAO DE JUNTAS DE DILATACAO DE OBRAS DE CONTENCAO ATE2M DE ABERTURA COM PROTECAO,ATE PROFUNDIDADE DE 1M,EXCLUSIVE ANDAIME E RECUPERACAO ESTRUTURAL DAS FACES LATERAIS DA JUN</v>
          </cell>
          <cell r="C5755" t="str">
            <v>M</v>
          </cell>
        </row>
        <row r="5756">
          <cell r="A5756" t="str">
            <v>11.090.0500-0</v>
          </cell>
          <cell r="B5756" t="str">
            <v>RECUPERACAO DE ARMADURAS EM ESTRUTURA DE CONCRETO,POR MEIO DE SOLDA A QUENTE,INCLUSIVE FORNECIMENTO,CORTE,DOBRAGEM E COLOCACAO</v>
          </cell>
          <cell r="C5756" t="str">
            <v>KG</v>
          </cell>
        </row>
        <row r="5757">
          <cell r="A5757" t="str">
            <v>11.090.0505-0</v>
          </cell>
          <cell r="B5757" t="str">
            <v>RECUPERACAO DE ARMADURAS EM ESTRUTURA DE CONCRETO,POR MEIO DE SOLDA A FRIO,INCLUSIVE FORNECIMENTO,CORTE,DOBRAGEM E COLOCACAO</v>
          </cell>
          <cell r="C5757" t="str">
            <v>KG</v>
          </cell>
        </row>
        <row r="5758">
          <cell r="A5758" t="str">
            <v>11.090.0510-0</v>
          </cell>
          <cell r="B5758" t="str">
            <v>RECUPERACAO DE FERRAGEM EM ESTRUTURA DE CONCRETO,SEM UTILIZACAO DE SOLDA,INCLUSIVE FORNECIMENTO,CORTE,DOBRAGEM E COLOCACAO</v>
          </cell>
          <cell r="C5758" t="str">
            <v>KG</v>
          </cell>
        </row>
        <row r="5759">
          <cell r="A5759" t="str">
            <v>11.090.0515-0</v>
          </cell>
          <cell r="B5759" t="str">
            <v>APLICACAO COM AIR LESS DE INIBIDOR DE CORROSAO,EM ESTRUTURADE CONCRETO ARMADO NOS SERVICOS DE RECUPERACAO ESTRUTURAL,EXCLUSIVE LIMPEZA DA ESTRUTURA</v>
          </cell>
          <cell r="C5759" t="str">
            <v>M2</v>
          </cell>
        </row>
        <row r="5760">
          <cell r="A5760" t="str">
            <v>11.090.0520-0</v>
          </cell>
          <cell r="B5760" t="str">
            <v>REFORCO ESTRUTURAL COMPOSTO DE MANTA DE FIBRA DE CARBONO COMESPESSURA DE 0,165MM,INCLUSIVE LIXAMENTO DA SUPERFICIE,REGULARIZACAO POR ENCHIMENTO ALEATORIO E APLICACAO DE ADESIVO EP</v>
          </cell>
          <cell r="C5760" t="str">
            <v>M2</v>
          </cell>
        </row>
        <row r="5761">
          <cell r="A5761" t="str">
            <v>11.090.0530-0</v>
          </cell>
          <cell r="B5761" t="str">
            <v>REFORCO ESTRUTURAL COM LAMINA DE FIBRA DE CARBONO,LARGURA DE50MM E ESPESSURA DE 1,20MM,INCLUSIVE LIXAMENTO DA SUPERFICIE,REGULARIZACAO POR ENCHIMENTO ALEATORIO E APLICACAO DE ADES</v>
          </cell>
          <cell r="C5761" t="str">
            <v>M</v>
          </cell>
        </row>
        <row r="5762">
          <cell r="A5762" t="str">
            <v>11.090.0535-0</v>
          </cell>
          <cell r="B5762" t="str">
            <v>TRATAMENTO DE ARMADURA DE FERRO EM ESTRUTURA DE CONCRETO ARMADO COM ARGAMASSA CIMENTICIA PRE-DOSADA,POLIMERICA,BICOMPONENTE,INIBIDOR DE CORROSAO</v>
          </cell>
          <cell r="C5762" t="str">
            <v>M2</v>
          </cell>
        </row>
        <row r="5763">
          <cell r="A5763" t="str">
            <v>11.090.0600-0</v>
          </cell>
          <cell r="B5763" t="str">
            <v>RECUPERACAO DE ESTRUTURA,CAVIDADES E ARESTAS EM CONCRETO ARMADO,COM ARGAMASSA TIXOTROPICA POLIMERICA DE ALTO DESEMPENHOCOM ESPESSURA ATE 3CM</v>
          </cell>
          <cell r="C5763" t="str">
            <v>M3</v>
          </cell>
        </row>
        <row r="5764">
          <cell r="A5764" t="str">
            <v>11.090.0610-0</v>
          </cell>
          <cell r="B5764" t="str">
            <v>RECOMPOSICAO DE CAPEAMENTO DE CONCRETO E PEQUENAS ESPESSURASEM SERVICOS DE RECUPERACAO ESTRUTURAL,COM ARGAMASSA DE CIMENTO E AREIA NO TRACO 1:3 ADITIVADA COM RESINA ACRILICA NA PR</v>
          </cell>
          <cell r="C5764" t="str">
            <v>M3</v>
          </cell>
        </row>
        <row r="5765">
          <cell r="A5765" t="str">
            <v>11.090.0611-0</v>
          </cell>
          <cell r="B5765" t="str">
            <v>RECOMPOSICAO DE CAMADA DE CAPEAMENTO DE CONCRETO DE PEQUENASESPESSURAS EM SERVICOS DE RECUPERACAO ESTRUTURAL,EXCLUSIVEO MATERIAL</v>
          </cell>
          <cell r="C5765" t="str">
            <v>M2</v>
          </cell>
        </row>
        <row r="5766">
          <cell r="A5766" t="str">
            <v>11.090.0620-0</v>
          </cell>
          <cell r="B5766" t="str">
            <v>ESTUCAMENTO DE CONCRETO APARENTE SENDO A ARGAMASSA DE CIMENTO,CAL E AREIA FINA NO TRACO 1:3:5,COM ESPESSURA DE 2MM,SOBRESUPERFICIE LIMPA</v>
          </cell>
          <cell r="C5766" t="str">
            <v>M2</v>
          </cell>
        </row>
        <row r="5767">
          <cell r="A5767" t="str">
            <v>11.091.0001-0</v>
          </cell>
          <cell r="B5767" t="str">
            <v>MACAQUEAMENTO PARA TROCA DE APARELHO DE APOIO COM UTILIZACAODE MACACO PISTAO,CAPACIDADE DE 100T</v>
          </cell>
          <cell r="C5767" t="str">
            <v>UN</v>
          </cell>
        </row>
        <row r="5768">
          <cell r="A5768" t="str">
            <v>11.092.0001-0</v>
          </cell>
          <cell r="B5768" t="str">
            <v>VERIFICACAO DE CARGA RESIDUAL EM ANCORAGENS DE ATE 60T DE CARGA MAXIMA DE ENSAIO,INCLUSIVE FORNECIMENTO DE EQUIPAMENTOSHIDRAULICOS(MACACO E BOMBA),RECUPERACAO COM PINTURA ANTICORR</v>
          </cell>
          <cell r="C5768" t="str">
            <v>UN</v>
          </cell>
        </row>
        <row r="5769">
          <cell r="A5769" t="str">
            <v>12.001.0010-0</v>
          </cell>
          <cell r="B5769" t="str">
            <v>FUNDACAO DE ALVENARIA DE PEDRA,COM ARGAMASSA DE CIMENTO,SAIBRO E AREIA,NO TRACO 1:2:3,TENDO 0,60 A 0,80M DE LARGURA</v>
          </cell>
          <cell r="C5769" t="str">
            <v>M3</v>
          </cell>
        </row>
        <row r="5770">
          <cell r="A5770" t="str">
            <v>12.001.0015-0</v>
          </cell>
          <cell r="B5770" t="str">
            <v>FUNDACAO DE ALVENARIA DE PEDRA,COM ARGAMASSA DE CIMENTO,SAIBRO E AREIA,NO TRACO 1:2:3,TENDO 0,35 A 0,45M DE LARGURA</v>
          </cell>
          <cell r="C5770" t="str">
            <v>M3</v>
          </cell>
        </row>
        <row r="5771">
          <cell r="A5771" t="str">
            <v>12.001.0020-0</v>
          </cell>
          <cell r="B5771" t="str">
            <v>ALVENARIA DE PEDRA EM ELEVACAO,DE UMA FACE,FEITA COM BLOCOSDE DIMENSOES APROXIMADAS DE 30X30X30 A 40X40X40CM,ASSENTES COM ARGAMASSA DE CIMENTO,SAIBRO E AREIA,NO TRACO 1:2:3,JUNTAS</v>
          </cell>
          <cell r="C5771" t="str">
            <v>M3</v>
          </cell>
        </row>
        <row r="5772">
          <cell r="A5772" t="str">
            <v>12.001.0025-0</v>
          </cell>
          <cell r="B5772" t="str">
            <v>ALVENARIA DE PEDRA EM ELEVACAO,DE UMA FACE,FEITA COM BLOCOSDE DIMENSOES APROXIMADAS DE 30X30X30 A 40X40X40CM,ASSENTES COM ARGAMASSA DE CIMENTO,SAIBRO E AREIA,NO TRACO 1:2:3,JUNTAS</v>
          </cell>
          <cell r="C5772" t="str">
            <v>M3</v>
          </cell>
        </row>
        <row r="5773">
          <cell r="A5773" t="str">
            <v>12.001.0030-0</v>
          </cell>
          <cell r="B5773" t="str">
            <v>ALVENARIA DE PEDRA EM ELEVACAO,DE UMA FACE,FEITA COM BLOCOSDE DIMENSOES APROXIMADAS DE 30X30X30 A 40X40X40CM,ASSENTES COM ARGAMASSA DE CIMENTO,SAIBRO E AREIA,NO TRACO 1:2:3,JUNTAS</v>
          </cell>
          <cell r="C5773" t="str">
            <v>M3</v>
          </cell>
        </row>
        <row r="5774">
          <cell r="A5774" t="str">
            <v>12.001.0035-0</v>
          </cell>
          <cell r="B5774" t="str">
            <v>ALVENARIA DE PEDRA EM ELEVACAO,DE UMA FACE,FEITA COM BLOCOSDE DIMENSOES APROXIMADAS DE 30X30X30 A 40X40X40CM,ASSENTES COM ARGAMASSA DE CIMENTO,SAIBRO E AREIA,NO TRACO 1:2:3,JUNTAS</v>
          </cell>
          <cell r="C5774" t="str">
            <v>M3</v>
          </cell>
        </row>
        <row r="5775">
          <cell r="A5775" t="str">
            <v>12.001.0040-0</v>
          </cell>
          <cell r="B5775" t="str">
            <v>JUNTAS REENTRANTES,EM ALVENARIA DE PEDRA,COMO EM 12.001.0020,FEITAS COM ARGAMASSA DE CIMENTO,CAL E AREIA FINA,NO TRACO 1:3:5</v>
          </cell>
          <cell r="C5775" t="str">
            <v>M2</v>
          </cell>
        </row>
        <row r="5776">
          <cell r="A5776" t="str">
            <v>12.001.0045-0</v>
          </cell>
          <cell r="B5776" t="str">
            <v>JUNTAS EM RELEVO,EM ALVENARIA DE PEDRA,COMO EM 12.001.0020,FEITAS COM ARGAMASSA DE CIMENTO,CAL E AREIA FINA,NO TRACO 1:3:5</v>
          </cell>
          <cell r="C5776" t="str">
            <v>M2</v>
          </cell>
        </row>
        <row r="5777">
          <cell r="A5777" t="str">
            <v>12.001.0070-0</v>
          </cell>
          <cell r="B5777" t="str">
            <v>ALVENARIA DE PEDRA SECA,EM ELEVACAO,DE UMA FACE,FEITA COM BLOCOS DE DIMENSOES APROXIMADAS DE 30X30X30 A 40X40X40CM ATE 1,50M DE ALTURA</v>
          </cell>
          <cell r="C5777" t="str">
            <v>M3</v>
          </cell>
        </row>
        <row r="5778">
          <cell r="A5778" t="str">
            <v>12.001.0075-0</v>
          </cell>
          <cell r="B5778" t="str">
            <v>ALVENARIA DE PEDRA SECA,EM ELEVACAO,DE DUAS FACES,FEITA COMBLOCOS DE DIMENSOES APROXIMADAS DE 30X30X30 A 40X40X40CM,ATE1,50M DE ALTURA</v>
          </cell>
          <cell r="C5778" t="str">
            <v>M3</v>
          </cell>
        </row>
        <row r="5779">
          <cell r="A5779" t="str">
            <v>12.001.0090-0</v>
          </cell>
          <cell r="B5779" t="str">
            <v>ALVENARIA DE PEDRA EM ELEVACAO,DE UMA FACE,FEITA COM BLOCOSDE PEDRA DE MAO,ASSENTES COM ARGAMASSA DE CIMENTO,SAIBRO E AREIA,NO TRACO 1:2:3,TENDO ALTURA ATE 1,50M,SENDO A ESPESSURA</v>
          </cell>
          <cell r="C5779" t="str">
            <v>M3</v>
          </cell>
        </row>
        <row r="5780">
          <cell r="A5780" t="str">
            <v>12.001.0095-0</v>
          </cell>
          <cell r="B5780" t="str">
            <v>ALVENARIA DE PEDRA EM ELEVACAO,DE UMA FACE,FEITA COM BLOCOSDE PEDRA DE MAO,ASSENTES COM ARGAMASSA DE CIMENTO,SAIBRO E AREIA,NO TRACO 1:2:3,TENDO ALTURA ATE 3,00M,SENDO A ESPESSURA</v>
          </cell>
          <cell r="C5780" t="str">
            <v>M3</v>
          </cell>
        </row>
        <row r="5781">
          <cell r="A5781" t="str">
            <v>12.001.0100-0</v>
          </cell>
          <cell r="B5781" t="str">
            <v>ALVENARIA DE PEDRA EM ELEVACAO,DE DUAS FACES,FEITA COM BLOCOS DE PEDRA DE MAO,ASSENTES COM ARGAMASSA DE CIMENTO,SAIBRO EAREIA,NO TRACO 1:2:3,TENDO ALTURA ATE 1,50M,SENDO A ESPESSUR</v>
          </cell>
          <cell r="C5781" t="str">
            <v>M3</v>
          </cell>
        </row>
        <row r="5782">
          <cell r="A5782" t="str">
            <v>12.001.0105-0</v>
          </cell>
          <cell r="B5782" t="str">
            <v>ALVENARIA DE PEDRA EM ELEVACAO,DE DUAS FACES,FEITA COM BLOCOS DE PEDRA DE MAO,ASSENTES COM ARGAMASSA DE CIMENTO,SAIBRO EAREIA,NO TRACO 1:2:3,TENDO ALTURA ATE 3,00M,SENDO A ESPESSUR</v>
          </cell>
          <cell r="C5782" t="str">
            <v>M3</v>
          </cell>
        </row>
        <row r="5783">
          <cell r="A5783" t="str">
            <v>12.001.0115-0</v>
          </cell>
          <cell r="B5783" t="str">
            <v>JUNTAS REENTRANTES EM ALVENARIA DE PEDRA DE MAO,FEITAS COM ARGAMASSA DE CIMENTO,CAL E AREIA FINA,NO TRACO 1:3:5</v>
          </cell>
          <cell r="C5783" t="str">
            <v>M2</v>
          </cell>
        </row>
        <row r="5784">
          <cell r="A5784" t="str">
            <v>12.002.0010-0</v>
          </cell>
          <cell r="B5784" t="str">
            <v>ALVENARIA DE TIJOLOS MACICOS 7X10X20CM,COM ARGAMASSA DE CIMENTO E SAIBRO,NO TRACO 1:6,ATE 3,00M DE ALTURA</v>
          </cell>
          <cell r="C5784" t="str">
            <v>M3</v>
          </cell>
        </row>
        <row r="5785">
          <cell r="A5785" t="str">
            <v>12.002.0011-0</v>
          </cell>
          <cell r="B5785" t="str">
            <v>ALVENARIA DE TIJOLOS MACICOS 7X10X20CM,COM ARGAMASSA DE CIMENTO E SAIBRO,NO TRACO 1:6,ATE 1,50M DE ALTURA</v>
          </cell>
          <cell r="C5785" t="str">
            <v>M3</v>
          </cell>
        </row>
        <row r="5786">
          <cell r="A5786" t="str">
            <v>12.002.0015-0</v>
          </cell>
          <cell r="B5786" t="str">
            <v>ALVENARIA DE TIJOLOS MACICOS 7X10X20CM,COM ARGAMASSA DE CIMENTO E SAIBRO,NO TRACO 1:6,EM PAREDES DE UMA VEZ (0,20M),DE SUPERFICIE CORRIDA,ATE 3,00M DE ALTURA E MEDIDA PELA AREA REA</v>
          </cell>
          <cell r="C5786" t="str">
            <v>M2</v>
          </cell>
        </row>
        <row r="5787">
          <cell r="A5787" t="str">
            <v>12.002.0016-0</v>
          </cell>
          <cell r="B5787" t="str">
            <v>ALVENARIA DE TIJOLOS MACICOS 7X10X20CM,COM ARGAMASSA DE CIMENTO E SAIBRO,NO TRACO 1:6,EM PAREDES DE UMA VEZ(0,20M),DE SUPERFICIE CORRIDA,ATE 1,50M DE ALTURA E MEDIDA PELA AREA REAL</v>
          </cell>
          <cell r="C5787" t="str">
            <v>M2</v>
          </cell>
        </row>
        <row r="5788">
          <cell r="A5788" t="str">
            <v>12.002.0020-0</v>
          </cell>
          <cell r="B5788" t="str">
            <v>ALVENARIA DE TIJOLOS MACICOS 7X10X20CM,COM ARGAMASSA DE CIMENTO E SAIBRO,NO TRACO 1:6,EM PAREDES DE UMA VEZ(0,20M),COM VAOS OU ARESTAS,ATE 3,00M DE ALTURA E MEDIDA PELA AREA REAL</v>
          </cell>
          <cell r="C5788" t="str">
            <v>M2</v>
          </cell>
        </row>
        <row r="5789">
          <cell r="A5789" t="str">
            <v>12.002.0025-0</v>
          </cell>
          <cell r="B5789" t="str">
            <v>ALVENARIA DE TIJOLOS MACICOS 7X10X20CM,COM ARGAMASSA DE CIMENTO E SAIBRO,NO TRACO 1:6,EM PAREDES DE UMA VEZ(0,20M),CORRIDAS,DE 3,00M A 4,50M DE ALTURA E MEDIDA PELA AREA REAL</v>
          </cell>
          <cell r="C5789" t="str">
            <v>M2</v>
          </cell>
        </row>
        <row r="5790">
          <cell r="A5790" t="str">
            <v>12.002.0030-0</v>
          </cell>
          <cell r="B5790" t="str">
            <v>ALVENARIA DE TIJOLOS MACICOS 7X10X20CM,COM ARGAMASSA DE CIMENTO E SAIBRO,NO TRACO 1:6,EM PAREDES DE UMA VEZ(0,20M),COM VAOS OU ARESTAS,DE 3,00M A 4,50M DE ALTURA E MEDIDA PELA AREA</v>
          </cell>
          <cell r="C5790" t="str">
            <v>M2</v>
          </cell>
        </row>
        <row r="5791">
          <cell r="A5791" t="str">
            <v>12.002.0035-1</v>
          </cell>
          <cell r="B5791" t="str">
            <v>ALVENARIA DE TIJOLOS MACICOS 7X10X20CM,COM ARGAMASSA DE CIMENTO E SAIBRO,NO TRACO 1:6,EM PAREDES DE MEIA VEZ(0,10M),DE SUPERFICIE CORRIDA,ATE 3,00M DE ALTURA E MEDIDA PELA AREA REA</v>
          </cell>
          <cell r="C5791" t="str">
            <v>M2</v>
          </cell>
        </row>
        <row r="5792">
          <cell r="A5792" t="str">
            <v>12.002.0036-0</v>
          </cell>
          <cell r="B5792" t="str">
            <v>ALVENARIA DE TIJOLOS MACICOS 7X10X20CM,COM ARGAMASSA DE CIMENTO E SAIBRO,NO TRACO 1:6,EM PAREDES DE MEIA VEZ(0,10M),DE SUPERFICIE CORRIDA,ATE 1,50M DE ALTURA E MEDIDA PELA AREA REA</v>
          </cell>
          <cell r="C5792" t="str">
            <v>M2</v>
          </cell>
        </row>
        <row r="5793">
          <cell r="A5793" t="str">
            <v>12.002.0040-0</v>
          </cell>
          <cell r="B5793" t="str">
            <v>ALVENARIA DE TIJOLOS MACICOS 7X10X20CM,COM ARGAMASSA DE CIMENTO E SAIBRO,NO TRACO 1:6,EM PAREDES DE MEIA VEZ(0,10M),COMVAOS OU ARESTAS,ATE 3,00M DE ALTURA E MEDIDA PELA AREA REAL</v>
          </cell>
          <cell r="C5793" t="str">
            <v>M2</v>
          </cell>
        </row>
        <row r="5794">
          <cell r="A5794" t="str">
            <v>12.002.0045-0</v>
          </cell>
          <cell r="B5794" t="str">
            <v>ALVENARIA DE TIJOLOS MACICOS 7X10X20CM,COM ARGAMASSA DE CIMENTO E SAIBRO,NO TRACO 1:6,EM PAREDES DE MEIA VEZ(0,10M),DE SUPERFICIE CORRIDA,DE 3,00M A 4,50M DE ALTURA E MEDIDA PELA A</v>
          </cell>
          <cell r="C5794" t="str">
            <v>M2</v>
          </cell>
        </row>
        <row r="5795">
          <cell r="A5795" t="str">
            <v>12.002.0050-0</v>
          </cell>
          <cell r="B5795" t="str">
            <v>ALVENARIA DE TIJOLOS MACICOS 7X10X20CM,COM ARGAMASSA DE CIMENTO E SAIBRO,NO TRACO 1:6,EM PAREDES DE MEIA VEZ (0,10M),COMVAOS OU ARESTAS,DE 3,00M A 4,50M DE ALTURA E MEDIDA PELA AR</v>
          </cell>
          <cell r="C5795" t="str">
            <v>M2</v>
          </cell>
        </row>
        <row r="5796">
          <cell r="A5796" t="str">
            <v>12.002.0060-1</v>
          </cell>
          <cell r="B5796" t="str">
            <v>ALVENARIA PARA CAIXAS ENTERRADAS,ATE 0,80M DE PROFUNDIDADE,DE TIJOLOS MACICOS 7X10X20CM,ASSENTES COM ARGAMASSA DE CIMENTO,SAIBRO E AREIA,NO TRACO 1:2:2,EM PAREDES DE MEIA VEZ(0,10M</v>
          </cell>
          <cell r="C5796" t="str">
            <v>M2</v>
          </cell>
        </row>
        <row r="5797">
          <cell r="A5797" t="str">
            <v>12.002.0065-1</v>
          </cell>
          <cell r="B5797" t="str">
            <v>ALVENARIA PARA CAIXAS ENTERRADAS,ATE 0,80M DE PROFUNDIDADE,DE TIJOLOS MACICOS 7X10X20CM,ASSENTES COM ARGAMASSA DE CIMENTO,SAIBRO E AREIA,NO TRACO 1:2:2,EM PAREDES DE UMA VEZ (0,20M</v>
          </cell>
          <cell r="C5797" t="str">
            <v>M2</v>
          </cell>
        </row>
        <row r="5798">
          <cell r="A5798" t="str">
            <v>12.002.0070-1</v>
          </cell>
          <cell r="B5798" t="str">
            <v>ALVENARIA PARA CAIXAS ENTERRADAS,DE 0,80 A 1,60M DE PROFUNDIDADE,DE TIJOLOS MACICOS 7X10X20CM,ASSENTES COM ARGAMASSA DECIMENTO,SAIBRO E AREIA,NO TRACO 1:2:2,EM PAREDES DE UMA VEZ</v>
          </cell>
          <cell r="C5798" t="str">
            <v>M2</v>
          </cell>
        </row>
        <row r="5799">
          <cell r="A5799" t="str">
            <v>12.002.0080-0</v>
          </cell>
          <cell r="B5799" t="str">
            <v>APERTO DE ALVENARIA SOB VIGAS OU TETOS,EXECUTADA COM TIJOLOSMACICOS DE 7X10X20CM,INCLINADOS,ASSENTES COM ARGAMASSA DE CIMENTO E SAIBRO,TRACO 1:6,EM PAREDES DE UMA VEZ(0,20M)</v>
          </cell>
          <cell r="C5799" t="str">
            <v>M</v>
          </cell>
        </row>
        <row r="5800">
          <cell r="A5800" t="str">
            <v>12.002.0085-0</v>
          </cell>
          <cell r="B5800" t="str">
            <v>APERTO DE ALVENARIA SOB VIGAS OU TETOS,EXECUTADA COM TIJOLOSMACICOS DE 7X10X20CM INCLINADOS,ASSENTES COM ARGAMASSA DE CIMENTO E SAIBRO,TRACO 1:6,EM PAREDES DE MEIA VEZ(0,10M)</v>
          </cell>
          <cell r="C5800" t="str">
            <v>M</v>
          </cell>
        </row>
        <row r="5801">
          <cell r="A5801" t="str">
            <v>12.002.0100-0</v>
          </cell>
          <cell r="B5801" t="str">
            <v>APERTO DE ALVENARIA,SOB VIGAS OU TETOS,EXECUTADO COM ARGILAEXPANDIDA</v>
          </cell>
          <cell r="C5801" t="str">
            <v>M3</v>
          </cell>
        </row>
        <row r="5802">
          <cell r="A5802" t="str">
            <v>12.003.0055-0</v>
          </cell>
          <cell r="B5802" t="str">
            <v>ALVENARIA DE TIJOLOS CERAMICOS FURADOS 10X20X20CM,ASSENTES COM ARGAMASSA DE CIMENTO E SAIBRO,NO TRACO 1:8,EM PAREDES DEUMA VEZ(0,20M),DE SUPERFICIE CORRIDA,ATE 3,00M DE ALTURA E M</v>
          </cell>
          <cell r="C5802" t="str">
            <v>M2</v>
          </cell>
        </row>
        <row r="5803">
          <cell r="A5803" t="str">
            <v>12.003.0056-0</v>
          </cell>
          <cell r="B5803" t="str">
            <v>ALVENARIA DE TIJOLOS CERAMICOS FURADOS 10X20X20CM,ASSENTES COM ARGAMASSA DE CIMENTO E SAIBRO,NO TRACO 1:8,EM PAREDES DEUMA VEZ(0,20M),DE SUPERFICIE CORRIDA,ATE 1,50M DE ALTURA E M</v>
          </cell>
          <cell r="C5803" t="str">
            <v>M2</v>
          </cell>
        </row>
        <row r="5804">
          <cell r="A5804" t="str">
            <v>12.003.0060-0</v>
          </cell>
          <cell r="B5804" t="str">
            <v>ALVENARIA DE TIJOLOS CERAMICOS FURADOS 10X20X20CM,ASSENTES COM ARGAMASSA DE CIMENTO E SAIBRO,NO TRACO 1:8,EM PAREDES DEUMA VEZ(0,20M),COM VAOS OU ARESTAS,ATE 3,00M DE ALTURA E MED</v>
          </cell>
          <cell r="C5804" t="str">
            <v>M2</v>
          </cell>
        </row>
        <row r="5805">
          <cell r="A5805" t="str">
            <v>12.003.0065-0</v>
          </cell>
          <cell r="B5805" t="str">
            <v>ALVENARIA DE TIJOLOS CERAMICOS FURADOS 10X20X20CM,ASSENTES COM ARGAMASSA DE CIMENTO E SAIBRO,NO TRACO 1:8,EM PAREDES DEUMA VEZ(0,20M),DE SUPERFICIE CORRIDA,DE 3,00M A 4,50M DE ALT</v>
          </cell>
          <cell r="C5805" t="str">
            <v>M2</v>
          </cell>
        </row>
        <row r="5806">
          <cell r="A5806" t="str">
            <v>12.003.0070-0</v>
          </cell>
          <cell r="B5806" t="str">
            <v>ALVENARIA DE TIJOLOS CERAMICOS FURADOS 10X20X20CM,ASSENTES COM ARGAMASSA DE CIMENTO E SAIBRO,NO TRACO 1:8,EM PAREDES DEUMA VEZ(0,20M),COM VAOS OU ARESTAS,DE 3,00M A 4,50M DE ALTUR</v>
          </cell>
          <cell r="C5806" t="str">
            <v>M2</v>
          </cell>
        </row>
        <row r="5807">
          <cell r="A5807" t="str">
            <v>12.003.0075-1</v>
          </cell>
          <cell r="B5807" t="str">
            <v>ALVENARIA DE TIJOLOS CERAMICOS FURADOS 10X20X20CM,ASSENTES COM ARGAMASSA DE CIMENTO E SAIBRO,NO TRACO 1:8,EM PAREDES DEMEIA VEZ(0,10M),DE SUPERFICIE CORRIDA,ATE 3,00M DE ALTURA E</v>
          </cell>
          <cell r="C5807" t="str">
            <v>M2</v>
          </cell>
        </row>
        <row r="5808">
          <cell r="A5808" t="str">
            <v>12.003.0076-0</v>
          </cell>
          <cell r="B5808" t="str">
            <v>ALVENARIA DE TIJOLOS CERAMICOS FURADOS 10X20X20CM,ASSENTES COM ARGAMASSA DE CIMENTO E SAIBRO,NO TRACO 1:8,EM PAREDES DEMEIA VEZ(0,10M),DE SUPERFICIE CORRIDA,ATE 1,50M DE ALTURA E</v>
          </cell>
          <cell r="C5808" t="str">
            <v>M2</v>
          </cell>
        </row>
        <row r="5809">
          <cell r="A5809" t="str">
            <v>12.003.0080-0</v>
          </cell>
          <cell r="B5809" t="str">
            <v>ALVENARIA DE TIJOLOS CERAMICOS FURADOS 10X20X20CM,ASSENTES COM ARGAMASSA DE CIMENTO E SAIBRO,NO TRACO 1:8,EM PAREDES DEMEIA VEZ(0,10M)COM VAOS OU ARESTAS,ATE 3,00M DE ALTURA E MED</v>
          </cell>
          <cell r="C5809" t="str">
            <v>M2</v>
          </cell>
        </row>
        <row r="5810">
          <cell r="A5810" t="str">
            <v>12.003.0085-0</v>
          </cell>
          <cell r="B5810" t="str">
            <v>ALVENARIA DE TIJOLOS CERAMICOS FURADOS 10X20X20CM,ASSENTES COM ARGAMASSA DE CIMENTO E SAIBRO,NO TRACO 1:8,EM PAREDES DEMEIA VEZ(0,10M),DE SUPERFICIE CORRIDA,DE 3,00M A 4,50M DE AL</v>
          </cell>
          <cell r="C5810" t="str">
            <v>M2</v>
          </cell>
        </row>
        <row r="5811">
          <cell r="A5811" t="str">
            <v>12.003.0090-0</v>
          </cell>
          <cell r="B5811" t="str">
            <v>ALVENARIA DE TIJOLOS CERAMICOS FURADOS 10X20X20CM,ASSENTES COM ARGAMASSA DE CIMENTO E SAIBRO,NO TRACO 1:8,EM PAREDES DEMEIA VEZ(0,10M),COM VAOS OU ARESTAS,DE 3,00M A 4,50M,MEDIDA</v>
          </cell>
          <cell r="C5811" t="str">
            <v>M2</v>
          </cell>
        </row>
        <row r="5812">
          <cell r="A5812" t="str">
            <v>12.003.0095-0</v>
          </cell>
          <cell r="B5812" t="str">
            <v>ALVENARIA DE TIJOLOS CERAMICOS FURADOS 10X20X30CM,COMPLEMENTADA COM 20% DE TIJOLOS DE 10X20X20CM,ASSENTES COM ARGAMASSADE CIMENTO E SAIBRO,NO TRACO 1:8,EM PAREDES DE UMA VEZ(0,20M</v>
          </cell>
          <cell r="C5812" t="str">
            <v>M2</v>
          </cell>
        </row>
        <row r="5813">
          <cell r="A5813" t="str">
            <v>12.003.0096-0</v>
          </cell>
          <cell r="B5813" t="str">
            <v>ALVENARIA DE TIJOLOS CERAMICOS FURADOS 10X20X30CM,COMPLEMENTADA COM 20% DE TIJOLOS DE 10X20X20CM,ASSENTES COM ARGAMASSADE CIMENTO E SAIBRO,NO TRACO 1:8,EM PAREDES DE UMA VEZ(0,20M</v>
          </cell>
          <cell r="C5813" t="str">
            <v>M2</v>
          </cell>
        </row>
        <row r="5814">
          <cell r="A5814" t="str">
            <v>12.003.0100-0</v>
          </cell>
          <cell r="B5814" t="str">
            <v>ALVENARIA DE TIJOLOS CERAMICOS FURADOS 10X20X30CM,COMPLEMENTADA COM 20% DE TIJOLOS DE 10X20X20CM,ASSENTES COM ARGAMASSADE CIMENTO E SAIBRO,NO TRACO 1:8,EM PAREDES DE UMA VEZ(0,20M</v>
          </cell>
          <cell r="C5814" t="str">
            <v>M2</v>
          </cell>
        </row>
        <row r="5815">
          <cell r="A5815" t="str">
            <v>12.003.0105-0</v>
          </cell>
          <cell r="B5815" t="str">
            <v>ALVENARIA DE TIJOLOS CERAMICOS FURADOS 10X20X30CM,COMPLEMENTADA COM 20% DE TIJOLOS DE 10X20X20CM,ASSENTES COM ARGAMASSADE CIMENTO E SAIBRO,NO TRACO 1:8,EM PAREDES DE UMA VEZ(0,20M</v>
          </cell>
          <cell r="C5815" t="str">
            <v>M2</v>
          </cell>
        </row>
        <row r="5816">
          <cell r="A5816" t="str">
            <v>12.003.0110-0</v>
          </cell>
          <cell r="B5816" t="str">
            <v>ALVENARIA DE TIJOLOS CERAMICOS FURADOS 10X20X30CM,COMPLEMENTADA COM 20% DE TIJOLOS DE 10X20X20CM,ASSENTES COM ARGAMASSADE CIMENTO E SAIBRO,NO TRACO 1:8,EM PAREDES DE UMA VEZ(0,20M</v>
          </cell>
          <cell r="C5816" t="str">
            <v>M2</v>
          </cell>
        </row>
        <row r="5817">
          <cell r="A5817" t="str">
            <v>12.003.0115-0</v>
          </cell>
          <cell r="B5817" t="str">
            <v>ALVENARIA DE TIJOLOS CERAMICOS FURADOS 10X20X30CM,COMPLEMENTADA COM 6% DE TIJOLOS DE 10X20X20CM,ASSENTES COM ARGAMASSA DE CIMENTO E SAIBRO,NO TRACO 1:8,EM PAREDES DE MEIA VEZ(0,10M</v>
          </cell>
          <cell r="C5817" t="str">
            <v>M2</v>
          </cell>
        </row>
        <row r="5818">
          <cell r="A5818" t="str">
            <v>12.003.0116-0</v>
          </cell>
          <cell r="B5818" t="str">
            <v>ALVENARIA DE TIJOLOS CERAMICOS FURADOS 10X20X30CM,COMPLEMENTADA COM 6% DE TIJOLOS DE 10X20X20CM,ASSENTES COM ARGAMASSA DE CIMENTO E SAIBRO,NO TRACO 1:8,EM PAREDES DE MEIA VEZ(0,10M</v>
          </cell>
          <cell r="C5818" t="str">
            <v>M2</v>
          </cell>
        </row>
        <row r="5819">
          <cell r="A5819" t="str">
            <v>12.003.0120-0</v>
          </cell>
          <cell r="B5819" t="str">
            <v>ALVENARIA DE TIJOLOS CERAMICOS FURADOS 10X20X30CM,COMPLEMENTADA COM 6% DE TIJOLOS DE 10X20X20CM,ASSENTES COM ARGAMASSA DE CIMENTO E SAIBRO,NO TRACO 1:8,EM PAREDES DE MEIA VEZ(0,10M</v>
          </cell>
          <cell r="C5819" t="str">
            <v>M2</v>
          </cell>
        </row>
        <row r="5820">
          <cell r="A5820" t="str">
            <v>12.003.0125-0</v>
          </cell>
          <cell r="B5820" t="str">
            <v>ALVENARIA DE TIJOLOS CERAMICOS FURADOS 10X20X30CM,COMPLEMENTADA COM 6% DE TIJOLOS DE 10X20X20CM,ASSENTES COM ARGAMASSA DE CIMENTO E SAIBRO,NO TRACO 1:8,EM PAREDES DE MEIA VEZ (0,10</v>
          </cell>
          <cell r="C5820" t="str">
            <v>M2</v>
          </cell>
        </row>
        <row r="5821">
          <cell r="A5821" t="str">
            <v>12.003.0150-0</v>
          </cell>
          <cell r="B5821" t="str">
            <v>ALVENARIA DE TIJOLOS CERAMICOS FURADOS 10X20X30CM,COMPLEMENTADA COM 6% DE TIJOLOS DE 10X20X20CM,ASSENTES COM ARGAMASSA DE CIMENTO E SAIBRO,NO TRACO 1:8,EM PAREDES DE MEIA VEZ(0,10M</v>
          </cell>
          <cell r="C5821" t="str">
            <v>M2</v>
          </cell>
        </row>
        <row r="5822">
          <cell r="A5822" t="str">
            <v>12.003.0155-0</v>
          </cell>
          <cell r="B5822" t="str">
            <v>ALVENARIA DE TIJOLOS CERAMICOS FURADOS 10X20X20CM,ASSENTES COM ARGAMASSA DE CIMENTO,CAL HIDRATADA ADITIVADA E AREIA,NO TRACO 1:1:8,EM PAREDES DE UMA VEZ(0,20M),DE SUPERFICIE CORRID</v>
          </cell>
          <cell r="C5822" t="str">
            <v>M2</v>
          </cell>
        </row>
        <row r="5823">
          <cell r="A5823" t="str">
            <v>12.003.0160-0</v>
          </cell>
          <cell r="B5823" t="str">
            <v>ALVENARIA DE TIJOLOS CERAMICOS FURADOS 10X20X20CM,ASSENTES COM ARGAMASSA DE CIMENTO,CAL HIDRATADA ADITIVADA E AREIA,NO TRACO 1:1:8,EM PAREDES DE UMA VEZ(0,20M),DE SUPERFICIE CORRID</v>
          </cell>
          <cell r="C5823" t="str">
            <v>M2</v>
          </cell>
        </row>
        <row r="5824">
          <cell r="A5824" t="str">
            <v>12.003.0165-0</v>
          </cell>
          <cell r="B5824" t="str">
            <v>ALVENARIA DE TIJOLOS CERAMICOS FURADOS 10X20X20CM,ASSENTES COM ARGAMASSA DE CIMENTO,CAL HIDRATADA ADITIVADA E AREIA,NO TRACO 1:1:8,EM PAREDES DE UMA VEZ(0,20M),COM VAOS OU ARESTAS,</v>
          </cell>
          <cell r="C5824" t="str">
            <v>M2</v>
          </cell>
        </row>
        <row r="5825">
          <cell r="A5825" t="str">
            <v>12.003.0170-0</v>
          </cell>
          <cell r="B5825" t="str">
            <v>ALVENARIA DE TIJOLOS,CERAMICOS FURADOS 10X20X20CM,ASSENTES COM ARGAMASSA DE CIMENTO,CAL HIDRATADA ADITIVADA E AREIA,NO TRACO 1:1:8,EM PAREDES DE UMA VEZ(0,20M),DE SUPERFICIE CORRID</v>
          </cell>
          <cell r="C5825" t="str">
            <v>M2</v>
          </cell>
        </row>
        <row r="5826">
          <cell r="A5826" t="str">
            <v>12.003.0175-0</v>
          </cell>
          <cell r="B5826" t="str">
            <v>ALVENARIA DE TIJOLOS CERAMICOS FURADOS 10X20X20CM,ASSENTES COM ARGAMASSA DE CIMENTO,CAL HIDRATADA ADITIVADA E AREIA,NO TRACO 1:1:8,EM PAREDES DE UMA VEZ(0,20M),COM VAOS OU ARESTAS,</v>
          </cell>
          <cell r="C5826" t="str">
            <v>M2</v>
          </cell>
        </row>
        <row r="5827">
          <cell r="A5827" t="str">
            <v>12.003.0180-1</v>
          </cell>
          <cell r="B5827" t="str">
            <v>ALVENARIA DE TIJOLOS CERAMICOS FURADOS 10X20X20CM ASSENTES COM ARGAMASSA DE CIMENTO,CAL HIDRATADA ADITIVADA E AREIA,NO TRACO 1:1:8,EM PAREDES DE MEIA VEZ(0,10M),DE SUPERFICIE CORRI</v>
          </cell>
          <cell r="C5827" t="str">
            <v>M2</v>
          </cell>
        </row>
        <row r="5828">
          <cell r="A5828" t="str">
            <v>12.003.0185-0</v>
          </cell>
          <cell r="B5828" t="str">
            <v>ALVENARIA DE TIJOLOS CERAMICOS,FURADOS 10X20X20CM,ASSENTES COM ARGAMASSA DE CIMENTO,CAL HIDRATADA ADITIVADA E AREIA,NO TRACO 1:1:8,EM PAREDES DE MEIA VEZ(0,10M),DE SUPERFICIE CORRI</v>
          </cell>
          <cell r="C5828" t="str">
            <v>M2</v>
          </cell>
        </row>
        <row r="5829">
          <cell r="A5829" t="str">
            <v>12.003.0190-0</v>
          </cell>
          <cell r="B5829" t="str">
            <v>ALVENARIA DE TIJOLOS CERAMICOS FURADOS 10X20X20CM,ASSENTES COM ARGAMASSA DE CIMENTO,CAL HIDRATADA ADITIVADA E AREIA,NO TRACO 1:1:8,EM PAREDES DE MEIA VEZ(0,10M),COM VAOS OU ARESTAS</v>
          </cell>
          <cell r="C5829" t="str">
            <v>M2</v>
          </cell>
        </row>
        <row r="5830">
          <cell r="A5830" t="str">
            <v>12.003.0195-0</v>
          </cell>
          <cell r="B5830" t="str">
            <v>ALVENARIA DE TIJOLOS CERAMICOS FURADOS 10X20X20CM ASSENTES COM ARGAMASSA DE CIMENTO,CAL HIDRATADA ADITIVADA E AREIA,NO TRACO 1:1:8,EM PAREDES DE MEIA VEZ(0,10M),DE SUPERFICIE CORRI</v>
          </cell>
          <cell r="C5830" t="str">
            <v>M2</v>
          </cell>
        </row>
        <row r="5831">
          <cell r="A5831" t="str">
            <v>12.003.0200-0</v>
          </cell>
          <cell r="B5831" t="str">
            <v>ALVENARIA DE TIJOLOS CERAMICOS FURADOS 10X20X20CM,ASSENTES COM ARGAMASSA DE CIMENTO,CAL HIDRATADA ADITIVADA E AREIA,NO TRACO 1:1:8,EM PAREDES DE MEIA VEZ(0,10M),COM VAOS OU ARESTAS</v>
          </cell>
          <cell r="C5831" t="str">
            <v>M2</v>
          </cell>
        </row>
        <row r="5832">
          <cell r="A5832" t="str">
            <v>12.003.0205-0</v>
          </cell>
          <cell r="B5832" t="str">
            <v>ALVENARIA DE TIJOLOS CERAMICOS FURADOS 10X20X30CM,COMPLEMENTADA COM 20% DE TIJOLOS DE 10X20X20CM,ASSENTES COM ARGAMASSADE CIMENTO,CAL HIDRATADA ADITIVADA E AREIA,NO TRACO 1:1:8,EM</v>
          </cell>
          <cell r="C5832" t="str">
            <v>M2</v>
          </cell>
        </row>
        <row r="5833">
          <cell r="A5833" t="str">
            <v>12.003.0210-0</v>
          </cell>
          <cell r="B5833" t="str">
            <v>ALVENARIA DE TIJOLOS CERAMICOS FURADOS 10X20X30CM,COMPLEMENTADA COM 20% DE TIJOLOS DE 10X20X20CM,ASSENTES COM ARGAMASSADE CIMENTO,CAL HIDRATADA ADITIVADA E AREIA,NO TRACO 1:1:8,EM</v>
          </cell>
          <cell r="C5833" t="str">
            <v>M2</v>
          </cell>
        </row>
        <row r="5834">
          <cell r="A5834" t="str">
            <v>12.003.0215-0</v>
          </cell>
          <cell r="B5834" t="str">
            <v>ALVENARIA DE TIJOLOS CERAMICOS FURADOS 10X20X30CM,COMPLEMENTADA COM 20% DE TIJOLOS DE 10X20X20CM,ASSENTES COM ARGAMASSADE CIMENTO,CAL HIDRATADA ADITIVADA E AREIA,NO TRACO 1:1:8,EM</v>
          </cell>
          <cell r="C5834" t="str">
            <v>M2</v>
          </cell>
        </row>
        <row r="5835">
          <cell r="A5835" t="str">
            <v>12.003.0220-0</v>
          </cell>
          <cell r="B5835" t="str">
            <v>ALVENARIA DE TIJOLOS CERAMICOS FURADOS 10X20X30CM,COMPLEMENTADA COM 20% DE TIJOLOS DE 10X20X20CM,ASSENTES COM ARGAMASSADE CIMENTO,CAL HIDRATADA ADITIVADA E AREIA,NO TRACO 1:1:8,EM</v>
          </cell>
          <cell r="C5835" t="str">
            <v>M2</v>
          </cell>
        </row>
        <row r="5836">
          <cell r="A5836" t="str">
            <v>12.003.0225-0</v>
          </cell>
          <cell r="B5836" t="str">
            <v>ALVENARIA DE TIJOLOS CERAMICOS FURADOS 10X20X30CM,COMPLEMENTADA COM 20% DE TIJOLOS DE 10X20X20CM,ASSENTES COM ARGAMASSADE CIMENTO,CAL HIDRATADA ADITIVADA E AREIA,NO TRACO 1:1:8,EM</v>
          </cell>
          <cell r="C5836" t="str">
            <v>M2</v>
          </cell>
        </row>
        <row r="5837">
          <cell r="A5837" t="str">
            <v>12.003.0230-0</v>
          </cell>
          <cell r="B5837" t="str">
            <v>ALVENARIA DE TIJOLOS CERAMICOS FURADOS 10X20X30CM,COMPLEMENTADA COM 6% DE TIJOLOS DE 10X20X20CM,ASSENTES COM ARGAMASSA DE CIMENTO,CAL HIDRATADA ADITIVADA E AREIA,NO TRACO 1:1:8,EM</v>
          </cell>
          <cell r="C5837" t="str">
            <v>M2</v>
          </cell>
        </row>
        <row r="5838">
          <cell r="A5838" t="str">
            <v>12.003.0235-0</v>
          </cell>
          <cell r="B5838" t="str">
            <v>ALVENARIA DE TIJOLOS CERAMICOS FURADOS 10X20X30CM,COMPLEMENTADA COM 6% DE TIJOLOS DE 10X20X20CM,ASSENTES COM ARGAMASSA DE CIMENTO,CAL HIDRATADA ADITIVADA E AREIA,NO TRACO 1:1:8,EM</v>
          </cell>
          <cell r="C5838" t="str">
            <v>M2</v>
          </cell>
        </row>
        <row r="5839">
          <cell r="A5839" t="str">
            <v>12.003.0240-0</v>
          </cell>
          <cell r="B5839" t="str">
            <v>ALVENARIA DE TIJOLOS CERAMICOS FURADOS 10X20X30CM,COMPLEMENTADA COM 6% DE TIJOLOS DE 10X20X20CM,ASSENTES COM ARGAMASSA DE CIMENTO,CAL HIDRATADA ADITIVADA E AREIA,NO TRACO 1:1:8,EM</v>
          </cell>
          <cell r="C5839" t="str">
            <v>M2</v>
          </cell>
        </row>
        <row r="5840">
          <cell r="A5840" t="str">
            <v>12.003.0245-0</v>
          </cell>
          <cell r="B5840" t="str">
            <v>ALVENARIA DE TIJOLOS CERAMICOS FURADOS 10X20X30CM,COMPLEMENTADA COM 6% DE TIJOLOS DE 10X20X20CM,ASSENTES COM ARGAMASSA DE CIMENTO,CAL HIDRATADA ADITIVADA E AREIA,NO TRACO 1:1:8,EM</v>
          </cell>
          <cell r="C5840" t="str">
            <v>M2</v>
          </cell>
        </row>
        <row r="5841">
          <cell r="A5841" t="str">
            <v>12.003.0250-0</v>
          </cell>
          <cell r="B5841" t="str">
            <v>ALVENARIA DE TIJOLOS CERAMICOS FURADOS 10X20X30CM,COMPLEMENTADA COM 6% DE TIJOLOS DE 10X20X20CM,ASSENTES COM ARGAMASSA DE CIMENTO,CAL HIDRATADA ADITIVADA E AREIA,NO TRACO 1:1:8,EM</v>
          </cell>
          <cell r="C5841" t="str">
            <v>M2</v>
          </cell>
        </row>
        <row r="5842">
          <cell r="A5842" t="str">
            <v>12.004.0160-0</v>
          </cell>
          <cell r="B5842" t="str">
            <v>ALVENARIA DE 10CM DE ESPESSURA EM TIJOLOS REFRATARIOS APARENTES 7X10X20CM,ASSENTES COM ARGAMASSA DE CIMENTO E SAIBRO,NOTRACO 1:6,EM PAREDES COM VAOS OU ARESTAS E MEDIDA PELA AREA</v>
          </cell>
          <cell r="C5842" t="str">
            <v>M2</v>
          </cell>
        </row>
        <row r="5843">
          <cell r="A5843" t="str">
            <v>12.005.0010-0</v>
          </cell>
          <cell r="B5843" t="str">
            <v>ALVENARIA DE BLOCOS DE CONCRETO 10X20X40CM,ASSENTES COM ARGAMASSA DE CIMENTO E AREIA,NO TRACO 1:8,EM PAREDES DE 0,10M DEESPESSURA,DE SUPERFICIE CORRIDA,ATE 3,00M DE ALTURA E MEDIDA</v>
          </cell>
          <cell r="C5843" t="str">
            <v>M2</v>
          </cell>
        </row>
        <row r="5844">
          <cell r="A5844" t="str">
            <v>12.005.0015-0</v>
          </cell>
          <cell r="B5844" t="str">
            <v>ALVENARIA DE BLOCOS DE CONCRETO 10X20X40CM,ASSENTES COM ARGAMASSA DE CIMENTO E AREIA,NO TRACO 1:8,EM PAREDES DE 0,10M DEESPESSURA,COM VAOS OU ARESTAS,ATE 3,00M DE ALTURA E MEDIDA P</v>
          </cell>
          <cell r="C5844" t="str">
            <v>M2</v>
          </cell>
        </row>
        <row r="5845">
          <cell r="A5845" t="str">
            <v>12.005.0020-0</v>
          </cell>
          <cell r="B5845" t="str">
            <v>ALVENARIA DE BLOCOS DE CONCRETO 10X20X40CM,ASSENTES COM ARGAMASSA DE CIMENTO E AREIA,NO TRACO 1:8,EM PAREDES DE 0,10M DEESPESSURA,DE SUPERFICIE CORRIDA,DE 3,00 A 4,50M DE ALTURA E</v>
          </cell>
          <cell r="C5845" t="str">
            <v>M2</v>
          </cell>
        </row>
        <row r="5846">
          <cell r="A5846" t="str">
            <v>12.005.0025-0</v>
          </cell>
          <cell r="B5846" t="str">
            <v>ALVENARIA DE BLOCOS DE CONCRETO 10X20X40CM,ASSENTES COM ARGAMASSA DE CIMENTO E AREIA,NO TRACO 1:8,EM PAREDES DE 0,10M DEESPESSURA,COM VAOS OU ARESTAS,DE 3,00 A 4,50M DE ALTURA E ME</v>
          </cell>
          <cell r="C5846" t="str">
            <v>M2</v>
          </cell>
        </row>
        <row r="5847">
          <cell r="A5847" t="str">
            <v>12.005.0030-0</v>
          </cell>
          <cell r="B5847" t="str">
            <v>ALVENARIA DE BLOCOS DE CONCRETO 15X20X40CM,ASSENTES COM ARGAMASSA DE CIMENTO E AREIA,NO TRACO 1:8,EM PAREDES DE 0,15M DEESPESSURA,DE SUPERFICIE CORRIDA,ATE 3,00M DE ALTURA E MEDID</v>
          </cell>
          <cell r="C5847" t="str">
            <v>M2</v>
          </cell>
        </row>
        <row r="5848">
          <cell r="A5848" t="str">
            <v>12.005.0035-0</v>
          </cell>
          <cell r="B5848" t="str">
            <v>ALVENARIA DE BLOCOS DE CONCRETO 15X20X40CM,ASSENTES COM ARGAMASSA DE CIMENTO E AREIA,NO TRACO 1:8,EM PAREDES DE 0,15M DEESPESSURA,COM VAOS OU ARESTAS,ATE 3,00M DE ALTURA E MEDIDA P</v>
          </cell>
          <cell r="C5848" t="str">
            <v>M2</v>
          </cell>
        </row>
        <row r="5849">
          <cell r="A5849" t="str">
            <v>12.005.0040-0</v>
          </cell>
          <cell r="B5849" t="str">
            <v>ALVENARIA DE BLOCOS DE CONCRETO 15X20X40CM,ASSENTES COM ARGAMASSA DE CIMENTO E AREIA,NO TRACO 1:8,EM PAREDES DE 0,15M DEESPESSURA,DE SUPERFICIE CORRIDA,DE 3,00 A 4,50M DE ALTURA E</v>
          </cell>
          <cell r="C5849" t="str">
            <v>M2</v>
          </cell>
        </row>
        <row r="5850">
          <cell r="A5850" t="str">
            <v>12.005.0045-0</v>
          </cell>
          <cell r="B5850" t="str">
            <v>ALVENARIA DE BLOCOS DE CONCRETO 15X20X40CM,ASSENTES COM ARGAMASSA DE CIMENTO E AREIA,NO TRACO 1:8,EM PAREDES DE 0,15M DEESPESSURA,COM VAOS OU ARESTAS,DE 3,00M A 4,50M DE ALTURA E M</v>
          </cell>
          <cell r="C5850" t="str">
            <v>M2</v>
          </cell>
        </row>
        <row r="5851">
          <cell r="A5851" t="str">
            <v>12.005.0080-0</v>
          </cell>
          <cell r="B5851" t="str">
            <v>ALVENARIA DE BLOCOS DE CONCRETO 20X20X40CM,ASSENTES COM ARGAMASSA DE CIMENTO E AREIA,NO TRACO 1:6,EM PAREDES DE 0,20M DEESPESSURA,DE SUPERFICIE CORRIDA,ATE 3,00M DE ALTURA E MEDID</v>
          </cell>
          <cell r="C5851" t="str">
            <v>M2</v>
          </cell>
        </row>
        <row r="5852">
          <cell r="A5852" t="str">
            <v>12.005.0085-1</v>
          </cell>
          <cell r="B5852" t="str">
            <v>ALVENARIA DE BLOCOS DE CONCRETO 20X20X40CM,ASSENTES COM ARGAMASSA DE CIMENTO E AREIA,NO TRACO 1:6,EM PAREDES DE 0,20M DEESPESSURA,COM VAOS OU ARESTAS,ATE 3,00M DE ALTURA E MEDIDA P</v>
          </cell>
          <cell r="C5852" t="str">
            <v>M2</v>
          </cell>
        </row>
        <row r="5853">
          <cell r="A5853" t="str">
            <v>12.005.0090-0</v>
          </cell>
          <cell r="B5853" t="str">
            <v>ALVENARIA DE BLOCOS DE CONCRETO 20X20X40CM,ASSENTES COM ARGAMASSA DE CIMENTO E AREIA,NO TRACO 1:6,EM PAREDES DE 0,20M DEESPESSURA,DE SUPERFICIE CORRIDA,DE 3,00 A 4,50M DE ALTURA E</v>
          </cell>
          <cell r="C5853" t="str">
            <v>M2</v>
          </cell>
        </row>
        <row r="5854">
          <cell r="A5854" t="str">
            <v>12.005.0095-1</v>
          </cell>
          <cell r="B5854" t="str">
            <v>ALVENARIA DE BLOCOS DE CONCRETO 20X20X40CM,ASSENTES COM ARGAMASSA DE CIMENTO E AREIA,NO TRACO 1:6,EM PAREDES DE 0,20M DEESPESSURA,COM VAOS OU ARESTAS,DE 3,00 A 4,50M DE ALTURA E ME</v>
          </cell>
          <cell r="C5854" t="str">
            <v>M2</v>
          </cell>
        </row>
        <row r="5855">
          <cell r="A5855" t="str">
            <v>12.005.0100-0</v>
          </cell>
          <cell r="B5855" t="str">
            <v>ALVENARIA DE BLOCOS DE CONCRETO 10X20X40CM,ASSENTES COM ARGAMASSA DE CIMENTO,CAL HIDRATADA ADITIVADA E AREIA,NO TRACO 1:1:10,EM PAREDES DE 0,10M DE ESPESSURA,DE SUPERFICIE CORRIDA,</v>
          </cell>
          <cell r="C5855" t="str">
            <v>M2</v>
          </cell>
        </row>
        <row r="5856">
          <cell r="A5856" t="str">
            <v>12.005.0103-1</v>
          </cell>
          <cell r="B5856" t="str">
            <v>ALVENARIA DE BLOCOS DE CONCRETO 10X20X40CM,ASSENTES COM ARGAMASSA DE CIMENTO,CAL HIDRATADA ADITIVADA E AREIA,NO TRACO 1:1:10,EM PAREDES DE 0,10M DE ESPESSURA,COM VAOS OU ARESTAS,AT</v>
          </cell>
          <cell r="C5856" t="str">
            <v>M2</v>
          </cell>
        </row>
        <row r="5857">
          <cell r="A5857" t="str">
            <v>12.005.0105-0</v>
          </cell>
          <cell r="B5857" t="str">
            <v>ALVENARIA DE BLOCOS DE CONCRETO 10X20X40CM,ASSENTES COM ARGAMASSA DE CIMENTO,CAL HIDRATADA ADITIVADA E AREIA,NO TRACO 1:1:10,EM PAREDES DE 0,10M DE ESPESSURA,DE SUPERFICIE CORRIDA,</v>
          </cell>
          <cell r="C5857" t="str">
            <v>M2</v>
          </cell>
        </row>
        <row r="5858">
          <cell r="A5858" t="str">
            <v>12.005.0107-1</v>
          </cell>
          <cell r="B5858" t="str">
            <v>ALVENARIA DE BLOCOS DE CONCRETO 10X20X40CM,ASSENTES COM ARGAMASSA DE CIMENTO,CAL HIDRATADA ADITIVADA E AREIA,NO TRACO 1:1:10,EM PAREDES DE 0,10M DE ESPESSURA,COM VAOS OU ARESTAS,DE</v>
          </cell>
          <cell r="C5858" t="str">
            <v>M2</v>
          </cell>
        </row>
        <row r="5859">
          <cell r="A5859" t="str">
            <v>12.005.0110-0</v>
          </cell>
          <cell r="B5859" t="str">
            <v>ALVENARIA DE BLOCOS DE CONCRETO 15X20X40CM,ASSENTES COM ARGAMASSA DE CIMENTO,CAL HIDRATADA ADITIVADA E AREIA,NO TRACO 1:1:10,EM PAREDES DE 0,15M DE ESPESSURA,DE SUPERFICIE CORRIDA,</v>
          </cell>
          <cell r="C5859" t="str">
            <v>M2</v>
          </cell>
        </row>
        <row r="5860">
          <cell r="A5860" t="str">
            <v>12.005.0112-1</v>
          </cell>
          <cell r="B5860" t="str">
            <v>ALVENARIA DE BLOCOS DE CONCRETO 15X20X40CM,ASSENTES COM ARGAMASSA DE CIMENTO,CAL HIDRATADA ADITIVADA E AREIA,NO TRACO 1:1:10,EM PAREDES DE 0,15M DE ESPESSURA,COM VAOS OU ARESTAS,AT</v>
          </cell>
          <cell r="C5860" t="str">
            <v>M2</v>
          </cell>
        </row>
        <row r="5861">
          <cell r="A5861" t="str">
            <v>12.005.0115-0</v>
          </cell>
          <cell r="B5861" t="str">
            <v>ALVENARIA DE BLOCOS DE CONCRETO 15X20X40CM,ASSENTES COM ARGAMASSA DE CIMENTO,CAL HIDRATADA ADITIVADA E AREIA,NO TRACO 1:1:10,EM PAREDES DE 0,15M DE ESPESSURA,DE SUPERFICIE CORRIDA,</v>
          </cell>
          <cell r="C5861" t="str">
            <v>M2</v>
          </cell>
        </row>
        <row r="5862">
          <cell r="A5862" t="str">
            <v>12.005.0117-1</v>
          </cell>
          <cell r="B5862" t="str">
            <v>ALVENARIA DE BLOCOS DE CONCRETO 15X20X40CM,ASSENTES COM ARGAMASSA DE CIMENTO,CAL HIDRATADA ADITIVADA E AREIA,NO TRACO 1:1:10,EM PAREDES DE 0,15M DE ESPESSURA,COM VAOS OU ARESTAS,DE</v>
          </cell>
          <cell r="C5862" t="str">
            <v>M2</v>
          </cell>
        </row>
        <row r="5863">
          <cell r="A5863" t="str">
            <v>12.005.0120-0</v>
          </cell>
          <cell r="B5863" t="str">
            <v>ALVENARIA DE BLOCOS DE CONCRETO 20X20X40CM,ASSENTES COM ARGAMASSA DE CIMENTO,CAL HIDRATADA ADITIVADA E AREIA,NO TRACO 1:1:10,EM PAREDES DE 0,20M DE ESPESSURA,DE SUPERFICIE CORRIDA,</v>
          </cell>
          <cell r="C5863" t="str">
            <v>M2</v>
          </cell>
        </row>
        <row r="5864">
          <cell r="A5864" t="str">
            <v>12.005.0122-1</v>
          </cell>
          <cell r="B5864" t="str">
            <v>ALVENARIA DE BLOCOS DE CONCRETO 20X20X40CM,ASSENTES COM ARGAMASSA DE CIMENTO,CAL HIDRATADA ADITIVADA E AREIA NO TRACO 1:1:10,EM PAREDES DE 0,20M DE ESPESSURA,COM VAOS OU ARESTAS,AT</v>
          </cell>
          <cell r="C5864" t="str">
            <v>M2</v>
          </cell>
        </row>
        <row r="5865">
          <cell r="A5865" t="str">
            <v>12.005.0124-0</v>
          </cell>
          <cell r="B5865" t="str">
            <v>ALVENARIA DE BLOCOS DE CONCRETO 20X20X40CM,ASSENTES COM ARGAMASSA DE CIMENTO,CAL HIDRATADA ADITIVADA E AREIA,NO TRACO 1:1:10,EM PAREDES DE 0,20M DE ESPESSURA,DE SUPERFICIE CORRIDA,</v>
          </cell>
          <cell r="C5865" t="str">
            <v>M2</v>
          </cell>
        </row>
        <row r="5866">
          <cell r="A5866" t="str">
            <v>12.005.0126-1</v>
          </cell>
          <cell r="B5866" t="str">
            <v>ALVENARIA DE BLOCOS DE CONCRETO 20X20X40CM,ASSENTES COM ARGAMASSA DE CIMENTO,CAL HIDRATADA ADITIVADA E AREIA,NO TRACO 1:1:10,EM PAREDES DE 0,20M DE ESPESSURA,COM VAOS OU ARESTAS,DE</v>
          </cell>
          <cell r="C5866" t="str">
            <v>M2</v>
          </cell>
        </row>
        <row r="5867">
          <cell r="A5867" t="str">
            <v>12.005.0130-1</v>
          </cell>
          <cell r="B5867" t="str">
            <v>ALVENARIA PARA CAIXAS ENTERRADAS,ATE 0,80M DE PROFUNDIDADE,COM BLOCOS DE CONCRETO DE 10X20X40CM,COM ARGAMASSA DE CIMENTOE AREIA,NO TRACO 1:4 E CONCRETO 20MPA,PARA PREENCHIMENTO DO</v>
          </cell>
          <cell r="C5867" t="str">
            <v>M2</v>
          </cell>
        </row>
        <row r="5868">
          <cell r="A5868" t="str">
            <v>12.005.0135-1</v>
          </cell>
          <cell r="B5868" t="str">
            <v>ALVENARIA PARA CAIXAS ENTERRADAS,ATE 1,60M DE PROFUNDIDADE,COM BLOCOS DE CONCRETO DE 20X20X40CM,COM ARGAMASSA DE CIMENTOE AREIA,NO TRACO 1:4 E CONCRETO 20MPA,PARA PREENCHIMENTO DOS</v>
          </cell>
          <cell r="C5868" t="str">
            <v>M2</v>
          </cell>
        </row>
        <row r="5869">
          <cell r="A5869" t="str">
            <v>12.005.0140-1</v>
          </cell>
          <cell r="B5869" t="str">
            <v>ALVENARIA PARA CAIXAS ENTERRADAS,ATE 3,00M DE PROFUNDIDADE,COM BLOCOS DE CONCRETO DE 20X20X40CM,COM ARGAMASSA DE CIMENTOE AREIA,NO TRACO 1:4 E CONCRETO 20MPA,PARA PREENCHIMENTO DOS</v>
          </cell>
          <cell r="C5869" t="str">
            <v>M2</v>
          </cell>
        </row>
        <row r="5870">
          <cell r="A5870" t="str">
            <v>12.005.0160-0</v>
          </cell>
          <cell r="B5870" t="str">
            <v>ALVENARIA DE BLOCOS DE CONCRETO ESTRUTURAL 15X20X40CM,ASSENTES COM ARGAMASSA DE CIMENTO E AREIA,NO TRACO 1:8,EM PAREDESDE 0,15M DE ESPESSURA,DE SUPERFICIE CORRIDA ATE 3,00M DE ALT</v>
          </cell>
          <cell r="C5870" t="str">
            <v>M2</v>
          </cell>
        </row>
        <row r="5871">
          <cell r="A5871" t="str">
            <v>12.005.0165-0</v>
          </cell>
          <cell r="B5871" t="str">
            <v>ALVENARIA DE BLOCOS DE CONCRETO ESTRUTURAL 15X20X40CM,ASSENTES COM ARGAMASSA DE CIMENTO E AREIA,NO TRACO 1:8,EM PAREDESDE 0,15M DE ESPESSURA,COM VAOS OU ARESTAS,ATE 3,00M DE ALTUR</v>
          </cell>
          <cell r="C5871" t="str">
            <v>M2</v>
          </cell>
        </row>
        <row r="5872">
          <cell r="A5872" t="str">
            <v>12.005.0170-0</v>
          </cell>
          <cell r="B5872" t="str">
            <v>ALVENARIA DE BLOCOS DE CONCRETO ESTRUTURAL 15X20X40CM,ASSENTES COM ARGAMASSA DE CIMENTO E AREIA,NO TRACO 1:8,EM PAREDESDE 0,15M DE ESPESSURA,DE SUPERFICIE CORRIDA,DE 3,00M ATE 4,5</v>
          </cell>
          <cell r="C5872" t="str">
            <v>M2</v>
          </cell>
        </row>
        <row r="5873">
          <cell r="A5873" t="str">
            <v>12.005.0175-0</v>
          </cell>
          <cell r="B5873" t="str">
            <v>ALVENARIA DE BLOCOS DE CONCRETO ESTRUTURAL 15X20X40CM,ASSENTES COM ARGAMASSA DE CIMENTO E AREIA,NO TRACO 1:8,EM PAREDESDE 0,15M DE ESPESSURA,COM VAOS OU ARESTAS,DE 3,00M A 4,50M D</v>
          </cell>
          <cell r="C5873" t="str">
            <v>M2</v>
          </cell>
        </row>
        <row r="5874">
          <cell r="A5874" t="str">
            <v>12.005.0185-0</v>
          </cell>
          <cell r="B5874" t="str">
            <v>ALVENARIA DE BLOCOS DE CONCRETO ESTRUTURAL 15X20X40CM,ASSENTES COM ARGAMASSA DE CIMENTO,CAL HIDRATADA ADITIVADA E AREIA,NO TRACO 1:1:8,EM PAREDES DE 15CM DE ESPESSURA,DE SUPERFICIE</v>
          </cell>
          <cell r="C5874" t="str">
            <v>M2</v>
          </cell>
        </row>
        <row r="5875">
          <cell r="A5875" t="str">
            <v>12.005.0190-0</v>
          </cell>
          <cell r="B5875" t="str">
            <v>ALVENARIA DE BLOCOS DE CONCRETO ESTRUTURAL 15X20X40CM,ASSENTES COM ARGAMASSA DE CIMENTO,CAL HIDRATADA ADITIVADA E AREIA,NO TRACO 1:1:8,EM PAREDES DE 15CM DE ESPESSURA,COM VAOS OU A</v>
          </cell>
          <cell r="C5875" t="str">
            <v>M2</v>
          </cell>
        </row>
        <row r="5876">
          <cell r="A5876" t="str">
            <v>12.005.0195-0</v>
          </cell>
          <cell r="B5876" t="str">
            <v>ALVENARIA DE BLOCOS DE CONCRETO ESTRUTURAL 15X20X40CM,ASSENTES COM ARGAMASSA DE CIMENTO,CAL HIDRATADA ADITIVADA E AREIA,NO TRACO 1:1:8,EM PAREDES DE 15CM DE ESPESSURA,DE SUPERFICIE</v>
          </cell>
          <cell r="C5876" t="str">
            <v>M2</v>
          </cell>
        </row>
        <row r="5877">
          <cell r="A5877" t="str">
            <v>12.005.0200-0</v>
          </cell>
          <cell r="B5877" t="str">
            <v>ALVENARIA DE BLOCOS DE CONCRETO ESTRUTURAL 15X20X40CM,ASSENTES COM ARGAMASSA DE CIMENTO,CAL HIDRATADA ADITIVADA E AREIA,NO TRACO 1:1:8,EM PAREDES DE 15CM DE ESPESSURA,COM VAOS OU A</v>
          </cell>
          <cell r="C5877" t="str">
            <v>M2</v>
          </cell>
        </row>
        <row r="5878">
          <cell r="A5878" t="str">
            <v>12.006.0010-0</v>
          </cell>
          <cell r="B5878" t="str">
            <v>PAREDE DE BLOCOS CERAMICOS VAZADOS(COBOGO),DE 10X10X10CM,ASSENTES COM ARGAMASSA DE CIMENTO E AREIA,NO TRACO 1:4,LEVANDOUM VERGALHAO DE 4,2MM EM CADA JUNTA HORIZONTAL,PRESO NAS EXT</v>
          </cell>
          <cell r="C5878" t="str">
            <v>M2</v>
          </cell>
        </row>
        <row r="5879">
          <cell r="A5879" t="str">
            <v>12.007.0015-0</v>
          </cell>
          <cell r="B5879" t="str">
            <v>PAREDE DE BLOCOS VAZADOS(COBOGO),DE CIMENTO E AREIA,COM PESODE 4,6KG,29X29X6CM,ASSENTES COMO EM 12.006.0010</v>
          </cell>
          <cell r="C5879" t="str">
            <v>M2</v>
          </cell>
        </row>
        <row r="5880">
          <cell r="A5880" t="str">
            <v>12.007.0020-0</v>
          </cell>
          <cell r="B5880" t="str">
            <v>PAREDE DE BLOCOS VAZADOS(COBOGO),DE CIMENTO E AREIA,COM PESODE 9,6KG,39X39X7CM,ASSENTES COMO EM 12.006.0010</v>
          </cell>
          <cell r="C5880" t="str">
            <v>M2</v>
          </cell>
        </row>
        <row r="5881">
          <cell r="A5881" t="str">
            <v>12.007.0025-0</v>
          </cell>
          <cell r="B5881" t="str">
            <v>PAREDE DE BLOCOS VAZADOS(COBOGO),DE CIMENTO E AREIA,COM PESODE 4KG,29X29X10CM,ASSENTES COMO EM 12.006.0010</v>
          </cell>
          <cell r="C5881" t="str">
            <v>M2</v>
          </cell>
        </row>
        <row r="5882">
          <cell r="A5882" t="str">
            <v>12.007.0030-0</v>
          </cell>
          <cell r="B5882" t="str">
            <v>PAREDE DE BLOCOS VAZADOS(COBOGO),DE CIMENTO E AREIA,COM PESODE 6,2KG,39X21,5X15CM,ASSENTES COMO EM 12.006.0010</v>
          </cell>
          <cell r="C5882" t="str">
            <v>M2</v>
          </cell>
        </row>
        <row r="5883">
          <cell r="A5883" t="str">
            <v>12.007.0040-0</v>
          </cell>
          <cell r="B5883" t="str">
            <v>PAREDE DE BLOCOS VAZADOS(COBOGO),DE CIMENTO E AREIA,COM PESODE 2,9KG,40X10X10CM,ASSENTES COMO EM 12.006.0010</v>
          </cell>
          <cell r="C5883" t="str">
            <v>M2</v>
          </cell>
        </row>
        <row r="5884">
          <cell r="A5884" t="str">
            <v>12.007.0045-0</v>
          </cell>
          <cell r="B5884" t="str">
            <v>PAREDE DE BLOCOS VAZADOS(COBOGO),DE CIMENTO E AREIA,COM PESODE 11,2KG,33X33X10CM,ASSENTES COMO EM 12.006.0010</v>
          </cell>
          <cell r="C5884" t="str">
            <v>M2</v>
          </cell>
        </row>
        <row r="5885">
          <cell r="A5885" t="str">
            <v>12.008.0015-0</v>
          </cell>
          <cell r="B5885" t="str">
            <v>PAREDE DE BLOCOS VAZADOS(COBOGO),EM PLACAS DE CONCRETO 50X50X5CM,FUROS QUADRADOS,ASSENTES COMO 12.006.0010</v>
          </cell>
          <cell r="C5885" t="str">
            <v>M2</v>
          </cell>
        </row>
        <row r="5886">
          <cell r="A5886" t="str">
            <v>12.008.0020-0</v>
          </cell>
          <cell r="B5886" t="str">
            <v>PAREDE DE BLOCOS VAZADOS(COBOGO),EM PLACAS DE CONCRETO 45X60X8CM,FUROS QUADRADOS,ASSENTES COMO 12.006.0010</v>
          </cell>
          <cell r="C5886" t="str">
            <v>M2</v>
          </cell>
        </row>
        <row r="5887">
          <cell r="A5887" t="str">
            <v>12.009.0001-0</v>
          </cell>
          <cell r="B5887" t="str">
            <v>PAREDE DE BLOCOS DE VIDRO NACIONAL,TIPO VENEZIANA,MEDINDO 20X10X8CM,COM ARGAMASSA DE CIMENTO,CAL E AREIA FINA,NO TRACO 1:3:5</v>
          </cell>
          <cell r="C5887" t="str">
            <v>M2</v>
          </cell>
        </row>
        <row r="5888">
          <cell r="A5888" t="str">
            <v>12.009.0002-0</v>
          </cell>
          <cell r="B5888" t="str">
            <v>PAREDE DE BLOCOS DE VIDRO NACIONAL,TIPO VENEZIANA MEDINDO 20X10X10CM,COM ARGAMASSA DE CIMENTO,CAL E AREIA FINA,NO TRACO1:3:5</v>
          </cell>
          <cell r="C5888" t="str">
            <v>M2</v>
          </cell>
        </row>
        <row r="5889">
          <cell r="A5889" t="str">
            <v>12.009.0003-0</v>
          </cell>
          <cell r="B5889" t="str">
            <v>PAREDE DE BLOCOS DE VIDRO NACIONAL,TIPO VENEZIANA MEDINDO 20X20X6CM,COM ARGAMASSA DE CIMENTO,CAL E AREIA FINA,NO TRACO 1:3:5</v>
          </cell>
          <cell r="C5889" t="str">
            <v>M2</v>
          </cell>
        </row>
        <row r="5890">
          <cell r="A5890" t="str">
            <v>12.009.0006-0</v>
          </cell>
          <cell r="B5890" t="str">
            <v>PAREDE DE BLOCOS DE VIDRO NACIONAL CANELADO 20X20X10CM,COM ARGAMASSA DE CIMENTO,CAL E AREIA FINA,NO TRACO 1:3:5</v>
          </cell>
          <cell r="C5890" t="str">
            <v>M2</v>
          </cell>
        </row>
        <row r="5891">
          <cell r="A5891" t="str">
            <v>12.010.0010-0</v>
          </cell>
          <cell r="B5891" t="str">
            <v>ALVENARIA DE BLOCOS DE CONCRETO CELULAR,MEDINDO 10X30X60CM,ASSENTES COM ARGAMASSA DE CIMENTO,CAL HIDRATADA E AREIA,NO TRACO 1:2:9,EM PAREDES DE 10CM DE ESPESSURA E MEDIDA PELA AREA</v>
          </cell>
          <cell r="C5891" t="str">
            <v>M2</v>
          </cell>
        </row>
        <row r="5892">
          <cell r="A5892" t="str">
            <v>12.010.0015-0</v>
          </cell>
          <cell r="B5892" t="str">
            <v>ALVENARIA DE BLOCOS DE CONCRETO CELULAR,MEDINDO 20X30X60CM,ASSENTES COM ARGAMASSA DE CIMENTO,CAL HIDRATADA E AREIA,NO TRACO 1:2:9,EM PAREDES DE 20CM DE ESPESSURA E MEDIDA PELA AREA</v>
          </cell>
          <cell r="C5892" t="str">
            <v>M2</v>
          </cell>
        </row>
        <row r="5893">
          <cell r="A5893" t="str">
            <v>12.010.0020-0</v>
          </cell>
          <cell r="B5893" t="str">
            <v>ALVENARIA DE BLOCOS DE CONCRETO CELULAR,MEDINDO 15X30X60CM,ASSENTES COM ARGAMASSA DE CIMENTO,CAL HIDRATADA E AREIA,NO TRACO 1:2:9,EM PAREDES DE 15CM DE ESPESSURA E MEDIDA PELA AREA</v>
          </cell>
          <cell r="C5893" t="str">
            <v>M2</v>
          </cell>
        </row>
        <row r="5894">
          <cell r="A5894" t="str">
            <v>12.011.0001-0</v>
          </cell>
          <cell r="B5894" t="str">
            <v>ALVENARIA EM TIJOLO MACICO ECOLOGICO(SOLO-CIMENTO)MEDINDO 15X30X7,5CM,EM PAREDES DE 15CM DE ESPESSURA,ESTRUTURADA COM BARRAS DE ACO CA-50,COLA, REJUNTE E GROUT NO ENTORNO DOS VAOS,</v>
          </cell>
          <cell r="C5894" t="str">
            <v>M2</v>
          </cell>
        </row>
        <row r="5895">
          <cell r="A5895" t="str">
            <v>12.011.0005-0</v>
          </cell>
          <cell r="B5895" t="str">
            <v>ALVENARIA EM TIJOLO MACICO ECOLOGICO(SOLO-CIMENTO)MEDINDO 12,5X25X6,25CM,EM PAREDES DE 12,5CM DE ESPESSURA, ESTRUTURADACOM BARRAS DE ACO CA-50,COLA,REJUNTE E GROUT NO ENTORNO DOS</v>
          </cell>
          <cell r="C5895" t="str">
            <v>M2</v>
          </cell>
        </row>
        <row r="5896">
          <cell r="A5896" t="str">
            <v>12.012.0001-0</v>
          </cell>
          <cell r="B5896" t="str">
            <v>PAREDE DIVISORIA EM PAINEL CEGO DE CHAPA DE FIBRA DE MADEIRADE DENSIDADE MEDIA,TIPO MDF 15MM DE ESPESSURA,ARMADA SOBRETARUGAMENTO DE SARRAFO,INCLUSIVE MATA-JUNTAS,MEDIDA PELA ARE</v>
          </cell>
          <cell r="C5896" t="str">
            <v>M2</v>
          </cell>
        </row>
        <row r="5897">
          <cell r="A5897" t="str">
            <v>12.012.0002-0</v>
          </cell>
          <cell r="B5897" t="str">
            <v>PAREDE DIVISORIA EM PAINEL CEGO,DE CHAPA DE FIBRA DE MADEIRA(NA PARTE INFERIOR) DE DENSIDADE MEDIA,TIPO MDF,DE 15MM DE ESPESSURA E VIDRO DE 4MM (INCLUSIVE ESTE) NA PARTE SUPERIOR</v>
          </cell>
          <cell r="C5897" t="str">
            <v>M2</v>
          </cell>
        </row>
        <row r="5898">
          <cell r="A5898" t="str">
            <v>12.013.0010-0</v>
          </cell>
          <cell r="B5898" t="str">
            <v>PAREDE DIVISORIA EM MODULOS TIPO FOLHA DE PORTA DE COMPENSADO,FOLHEADO NAS 2 FACES,DE 60,70 OU 80X210CM,ESPESSURA DE 35MM,MONTANTES EM ACO NAVAL,INCLUSIVE PORTAS,EXCLUSIVE FERRAGEN</v>
          </cell>
          <cell r="C5898" t="str">
            <v>M2</v>
          </cell>
        </row>
        <row r="5899">
          <cell r="A5899" t="str">
            <v>12.015.0005-0</v>
          </cell>
          <cell r="B5899" t="str">
            <v>PAREDE DIVISORIA COM 35MM DE ESPESSURA,CONSTITUIDA DE PAINELCEGO DE CHAPA DE FIBRA DE MADEIRA PRENSADA,REVESTIDA EM LAMINADO MELAMINICO,COM MIOLO EM COLMEIA,ESTRUTURADO COM MONTAN</v>
          </cell>
          <cell r="C5899" t="str">
            <v>M2</v>
          </cell>
        </row>
        <row r="5900">
          <cell r="A5900" t="str">
            <v>12.015.0006-0</v>
          </cell>
          <cell r="B5900" t="str">
            <v>PAREDE DIVISORIA COM 35MM DE ESPESSURA,CONSTITUIDA DE PAINELCEGO DE CHAPA DE FIBRA DE MADEIRA PRENSADA,REVESTIDA EM LAMINADO MELAMINICO,COM MIOLO EM COLMEIA,ESTRUTURADO COM MONTAN</v>
          </cell>
          <cell r="C5900" t="str">
            <v>M2</v>
          </cell>
        </row>
        <row r="5901">
          <cell r="A5901" t="str">
            <v>12.015.0010-0</v>
          </cell>
          <cell r="B5901" t="str">
            <v>PAREDE DIVISORIA COM 35MM DE ESPESSURA,CONSTITUIDA DE PAINELCEGO DE CHAPA DE FIBRA DE MADEIRA PRENSADA,REVESTIDA EM LAMINADO MELAMINICO,COM MIOLO EM LA DE VIDRO,ESTRUTURADO COM MO</v>
          </cell>
          <cell r="C5901" t="str">
            <v>M2</v>
          </cell>
        </row>
        <row r="5902">
          <cell r="A5902" t="str">
            <v>12.015.0014-0</v>
          </cell>
          <cell r="B5902" t="str">
            <v>PAREDE DIVISORIA COM 35MM DE ESPESSURA,CONSTITUIDA DE PAINELCEGO DE CHAPA DE FIBRA DE MADEIRA PRENSADA,REVESTIDA EM LAMINADO MELAMINICO,COM MIOLO DE LA DE VIDRO,ESTRUTURADO COM MO</v>
          </cell>
          <cell r="C5902" t="str">
            <v>M2</v>
          </cell>
        </row>
        <row r="5903">
          <cell r="A5903" t="str">
            <v>12.015.0015-0</v>
          </cell>
          <cell r="B5903" t="str">
            <v>PAREDE DIVISORIA COM 35MM DE ESPESSURA,CONSTITUIDA DE PAINELCEGO DE CHAPA DE FIBRA DE MADEIRA PRENSADA,REVESTIDA EM CHAPA LAMINADA (COMPOSTA DE CELULOSE COM RESINA,PRENSADA EM AUT</v>
          </cell>
          <cell r="C5903" t="str">
            <v>M2</v>
          </cell>
        </row>
        <row r="5904">
          <cell r="A5904" t="str">
            <v>12.015.0016-0</v>
          </cell>
          <cell r="B5904" t="str">
            <v>PAREDE DIVISORIA COM 35MM DE ESPESSURA,CONSTITUIDA DE PAINELCEGO DE CHAPA DE FIBRA DE MADEIRA PRENSADA,REVESTIDA EM CHAPA LAMINADA (COMPOSTA DE CELULOSE COM RESINA,PRENSADA EM AUT</v>
          </cell>
          <cell r="C5904" t="str">
            <v>M2</v>
          </cell>
        </row>
        <row r="5905">
          <cell r="A5905" t="str">
            <v>12.015.0020-0</v>
          </cell>
          <cell r="B5905" t="str">
            <v>PAREDE DIVISORIA COM 35MM DE ESPESSURA,CONSTITUIDA DE PAINELCEGO DE CHAPA DE FIBRA DE MADEIRA PRENSADA,REVESTIDA EM CHAPA LAMINADA (COMPOSTA DE CELULOSE COM RESINA,PRENSADA EM AUT</v>
          </cell>
          <cell r="C5905" t="str">
            <v>M2</v>
          </cell>
        </row>
        <row r="5906">
          <cell r="A5906" t="str">
            <v>12.015.0021-0</v>
          </cell>
          <cell r="B5906" t="str">
            <v>PAREDE DIVISORIA COM 35MM DE ESPESSURA,CONSTITUIDA DE PAINELCEGO DE CHAPA DE FIBRA DE MADEIRA PRENSADA,REVESTIDA EM CHAPA LAMINADA(COMPOSTA DE CELULOSE COM RESINA,PRENSADA EM AUTO</v>
          </cell>
          <cell r="C5906" t="str">
            <v>M2</v>
          </cell>
        </row>
        <row r="5907">
          <cell r="A5907" t="str">
            <v>12.015.0030-0</v>
          </cell>
          <cell r="B5907" t="str">
            <v>PAREDE DIVISORIA COM 35MM DE ESPESSURA,CONSTITUIDA DE PAINELE VIDRO NA PARTE SUPERIOR (EXCLUSIVE ESTE), SENDO O PAINELDE CHAPA DE FIBRA DE MADEIRA PRENSADA,REVESTIDA EM LAMINADO</v>
          </cell>
          <cell r="C5907" t="str">
            <v>M2</v>
          </cell>
        </row>
        <row r="5908">
          <cell r="A5908" t="str">
            <v>12.015.0031-0</v>
          </cell>
          <cell r="B5908" t="str">
            <v>PAREDE DIVISORIA COM 35MM DE ESPESSURA,CONSTITUIDA DE PAINELE VIDRO NA PARTE SUPERIOR(EXCLUSIVE ESTE),SENDO O PAINEL DECHAPA DE FIBRA DE MADEIRA PRENSADA,REVESTIDA EM LAMINADO ME</v>
          </cell>
          <cell r="C5908" t="str">
            <v>M2</v>
          </cell>
        </row>
        <row r="5909">
          <cell r="A5909" t="str">
            <v>12.015.0035-0</v>
          </cell>
          <cell r="B5909" t="str">
            <v>PAREDE DIVISORIA COM 35MM DE ESPESSURA,CONSTITUIDA DE PAINELE VIDRO NA PARTE SUPERIOR(EXCLUSIVE ESTE),SENDO O PAINEL DECHAPA DE FIBRA DE MADEIRA PRENSADA,REVESTIDA EM LAMINADO ME</v>
          </cell>
          <cell r="C5909" t="str">
            <v>M2</v>
          </cell>
        </row>
        <row r="5910">
          <cell r="A5910" t="str">
            <v>12.015.0036-0</v>
          </cell>
          <cell r="B5910" t="str">
            <v>PAREDE DIVISORIA COM 35MM DE ESPESSURA,CONSTITUIDA DE PAINELE VIDRO NA PARTE SUPERIOR(EXCLUSIVE ESTE),SENDO O PAINEL DECHAPA DE FIBRA DE MADEIRA PRENSADA,REVESTIDA EM LAMINADO ME</v>
          </cell>
          <cell r="C5910" t="str">
            <v>M2</v>
          </cell>
        </row>
        <row r="5911">
          <cell r="A5911" t="str">
            <v>12.015.0040-0</v>
          </cell>
          <cell r="B5911" t="str">
            <v>PAREDE DIVISORIA COM 35MM DE ESPESSURA,CONSTITITUID.DE PAINEL VIDRO NA PARTE SUPERIOR(EXCL.ESTE),SENDO O PAINEL CHAPA FIBRA MADEIRA PRENSADA,REVESTIDA CHAPA LAMINADA(COMPOSTA DE CE</v>
          </cell>
          <cell r="C5911" t="str">
            <v>M2</v>
          </cell>
        </row>
        <row r="5912">
          <cell r="A5912" t="str">
            <v>12.015.0041-0</v>
          </cell>
          <cell r="B5912" t="str">
            <v>PAREDE DIVISORIA COM 35MM ESPESSURA,CONSTITUIDA DE PAINEL EVIDRO NA PARTE SUPERIOR(EXCLUSIVE ESTE),SENDO O PAINEL CHAPAFIBRA MADEIRA PRENSADA,REVESTIDA EM CHAPA LAMINADA(COMPOSTA</v>
          </cell>
          <cell r="C5912" t="str">
            <v>M2</v>
          </cell>
        </row>
        <row r="5913">
          <cell r="A5913" t="str">
            <v>12.015.0045-0</v>
          </cell>
          <cell r="B5913" t="str">
            <v>PAREDE DIVISORIA COM 35MM ESPESSURA,CONSTITUIDA DE PAINEL EVIDRO NA PARTE SUPERIOR(EXCL.ESTE),SENDO PAINEL CHAPA FIBRAMADEIRA PRENSADA,REVESTIDA EM CHAPA LAMINADA(COMPOSTA DE CEL</v>
          </cell>
          <cell r="C5913" t="str">
            <v>M2</v>
          </cell>
        </row>
        <row r="5914">
          <cell r="A5914" t="str">
            <v>12.015.0046-0</v>
          </cell>
          <cell r="B5914" t="str">
            <v>PAREDE DIVISORIA COM 35MM DE ESPESSURA,CONSTITUIDA DE PAINELE VIDRO NA PARTE SUPERIOR(EXCL.ESTE),SENDO PAINEL DE CHAPAFIBRA MADEIRA PRENSADA,REVESTIDA EM CHAPA LAMINADA(COMPOSTA</v>
          </cell>
          <cell r="C5914" t="str">
            <v>M2</v>
          </cell>
        </row>
        <row r="5915">
          <cell r="A5915" t="str">
            <v>12.015.0060-0</v>
          </cell>
          <cell r="B5915" t="str">
            <v>PAREDE DIVISORIA COM 35MM DE ESPESSURA,CONSTITUIDA DE PAINELCEGO ATE ALTURA DE 1,10M E ACIMA DE 2,10M,COM VIDRO ENTRE 1,10 E 2,10M(EXCLUSIVE ESTE),REVESTIDA EM LAMINADO MELAMINICO</v>
          </cell>
          <cell r="C5915" t="str">
            <v>M2</v>
          </cell>
        </row>
        <row r="5916">
          <cell r="A5916" t="str">
            <v>12.015.0061-0</v>
          </cell>
          <cell r="B5916" t="str">
            <v>PAREDE DIVISORIA COM 35MM DE ESPESSURA,CONSTITUIDA DE PAINELCEGO ATE ALTURA DE 1,10M E ACIMA DE 2,10M,COM VIDRO ENTRE 1,10 E 2,10M(EXCLUSIVE ESTE),REVESTIDA EM LAMINADO MELAMINICO</v>
          </cell>
          <cell r="C5916" t="str">
            <v>M2</v>
          </cell>
        </row>
        <row r="5917">
          <cell r="A5917" t="str">
            <v>12.015.0065-0</v>
          </cell>
          <cell r="B5917" t="str">
            <v>PAREDE DIVISORIA COM 35MM DE ESPESSURA,CONSTITUIDA DE PAINELCEGO ATE ALTURA DE 1,10M E ACIMA DE 2,10M,COM VIDRO ENTRE 1,10 E 2,10M(EXCLUSIVE ESTE),REVESTIDA EM LAMINADO MELAMINICO</v>
          </cell>
          <cell r="C5917" t="str">
            <v>M2</v>
          </cell>
        </row>
        <row r="5918">
          <cell r="A5918" t="str">
            <v>12.015.0066-0</v>
          </cell>
          <cell r="B5918" t="str">
            <v>PAREDE DIVISORIA COM 35MM DE ESPESSURA,CONSTITUIDA DE PAINELCEGO ATE ALTURA DE 1,10M E ACIMA DE 2,10M,COM VIDRO ENTRE 1,10 E 2,10M(EXCLUSIVE ESTE),REVESTIDA EM LAMINADO MELAMINICO</v>
          </cell>
          <cell r="C5918" t="str">
            <v>M2</v>
          </cell>
        </row>
        <row r="5919">
          <cell r="A5919" t="str">
            <v>12.015.0070-0</v>
          </cell>
          <cell r="B5919" t="str">
            <v>PAREDE DIVISORIA COM 35MM ESPESSURA,CONSTITUIDA DE PAINEL CEGO ATE ALTUTA DE 1,10M E ACIMA DE 2,10M,VIDRO ENTRE 1,10 E 2,10M(EXCL.ESTE),REVEST.EM CHAPA LAMINADA(COMPOSTA DE CELULOS</v>
          </cell>
          <cell r="C5919" t="str">
            <v>M2</v>
          </cell>
        </row>
        <row r="5920">
          <cell r="A5920" t="str">
            <v>12.015.0071-0</v>
          </cell>
          <cell r="B5920" t="str">
            <v>PAREDE DIVISORIA COM 35MM ESPESSURA,CONSTITUIDA DE PAINEL CEGO ATE ALTURA DE 1,10M E ACIMA DE 2,10M VIDRO ENTRE 1,10 E 2,10M(EXCL.ESTE),REVEST.EM CHAPA LAMINADA(COMPOSTA DE CELULOS</v>
          </cell>
          <cell r="C5920" t="str">
            <v>M2</v>
          </cell>
        </row>
        <row r="5921">
          <cell r="A5921" t="str">
            <v>12.015.0075-0</v>
          </cell>
          <cell r="B5921" t="str">
            <v>PAREDE DIVISORIA COM 35MM ESPESSURA,CONSTITUIDA DE PAINEL CEGO ATE ALTURA DE 1,10M E ACIMA DE 2,10M,VIDRO ENTRE 1,10 E 2,10M(EXCL.ESTE),REVEST.EM CHAPA LAMINADA(COMPOSTA DE CELULOS</v>
          </cell>
          <cell r="C5921" t="str">
            <v>M2</v>
          </cell>
        </row>
        <row r="5922">
          <cell r="A5922" t="str">
            <v>12.015.0076-0</v>
          </cell>
          <cell r="B5922" t="str">
            <v>PAREDE DIVISORIA COM 35MM ESPESSURA,CONSTITUIDA DE PAINEL CEGO ATE ALTURA DE 1,10M E ACIMA DE 2,10M,VIDRO ENTRE 1,10 E 2,10M(EXCL.ESTE),REVEST.EM CHAPA LAMINADA(COMPOSTA DE CELULOS</v>
          </cell>
          <cell r="C5922" t="str">
            <v>M2</v>
          </cell>
        </row>
        <row r="5923">
          <cell r="A5923" t="str">
            <v>12.016.0004-0</v>
          </cell>
          <cell r="B5923" t="str">
            <v>PAREDE DRYWALL C/ESP.73MM,ESTRUT.C/MONTANTES SIMPLES AUTOPORTANTES 48MM,FIXADOS A GUIAS HORIZONTAIS 48MM,AMBOS ACO GALV.C/ESP.0,5MM,C/DUAS CHAPAS GESSO ACARTONADO STANDARD,ESP.12,5</v>
          </cell>
          <cell r="C5923" t="str">
            <v>M2</v>
          </cell>
        </row>
        <row r="5924">
          <cell r="A5924" t="str">
            <v>12.016.0006-0</v>
          </cell>
          <cell r="B5924" t="str">
            <v>PAREDE DRYWALL C/ESP.73MM,ESTRUT.C/MONT.SIMPL.AUTOPORT.48MM,FIXADOS A GUIAS HORIZ.48MM,AMBOS ACO GALV.ESP.0,5MM,C/DUAS CHAPAS GESSO ACART.STANDARD,C/ADICAO LA MINERAL,ESP.12,5MM,LA</v>
          </cell>
          <cell r="C5924" t="str">
            <v>M2</v>
          </cell>
        </row>
        <row r="5925">
          <cell r="A5925" t="str">
            <v>12.016.0008-0</v>
          </cell>
          <cell r="B5925" t="str">
            <v>PAREDE DRYWALL,C/ESP.95MM,ESTRUT.C/MONTANTES SIMPLES AUTOPORTANTES 70MM,FIXADOS A GUIAS HORIZONTAIS 70MM,AMBOS ACO GALV.C/ESP.0,5MM,C/DUAS CHAPAS GESSO ACARTONADO STANDARD,ESP.12,5</v>
          </cell>
          <cell r="C5925" t="str">
            <v>M2</v>
          </cell>
        </row>
        <row r="5926">
          <cell r="A5926" t="str">
            <v>12.016.0010-0</v>
          </cell>
          <cell r="B5926" t="str">
            <v>PAREDE DRYWALL,C/ESP.95MM,ESTRUT.C/MONTANTES SIMPLES AUTOPORTANTES 70MM,FIX.A GUIAS HORIZONTAIS 70MM,AMBOS ACO GALV.ESP.0,5MM,C/DUAS CHAPAS GESSO ACARTONADO STANDARD,C/ADICAO DE LA</v>
          </cell>
          <cell r="C5926" t="str">
            <v>M2</v>
          </cell>
        </row>
        <row r="5927">
          <cell r="A5927" t="str">
            <v>12.016.0012-0</v>
          </cell>
          <cell r="B5927" t="str">
            <v>PAREDE DRYWALL C/ESP.120MM,ESTRUT.C/MONTANTES SIMPLES AUTOPORTANTES 70MM,FIXADOS A GUIAS HORIZONTAIS 70MM,AMBOS ACO GALV.ESP.0,5MM,C/QUATRO CHAPAS GESSO ACARTONADO STANDARD,ESP.12,</v>
          </cell>
          <cell r="C5927" t="str">
            <v>M2</v>
          </cell>
        </row>
        <row r="5928">
          <cell r="A5928" t="str">
            <v>12.016.0014-0</v>
          </cell>
          <cell r="B5928" t="str">
            <v>PAREDE DRYWALL ESP.120MM,ESTRUT.MONTANTES SIMPLES AUTOPORTANTES 70MM,GUIAS HORIZONTAIS 70MM,AMBOS ACO GALV.ESP.0,5MM,C/QUATRO CHAPAS GESSO ACARTONADO STANDARD,ADICAO DE LA MINERAL,</v>
          </cell>
          <cell r="C5928" t="str">
            <v>M2</v>
          </cell>
        </row>
        <row r="5929">
          <cell r="A5929" t="str">
            <v>12.016.0016-0</v>
          </cell>
          <cell r="B5929" t="str">
            <v>PAREDE DRYWALL ESP.140MM,ESTRUT.C/MONTANTES SIMPLES AUTOPORTANTES 90MM,A GUIAS HORIZONTAIS 90MM,AMBOS ACO GALV.C/ESP.0,5MM,C/QUATRO CHAPAS DE GESSO ACARTONADO STANDARD,ESP.12,5MM,L</v>
          </cell>
          <cell r="C5929" t="str">
            <v>M2</v>
          </cell>
        </row>
        <row r="5930">
          <cell r="A5930" t="str">
            <v>12.016.0018-0</v>
          </cell>
          <cell r="B5930" t="str">
            <v>PAREDE DRYWALL ESP.140MM,ESTRUT.MONTANTES SIMPLES AUTOPORTANTES 90MM,A GUIAS HORIZONTAIS 90MM,AMBOS ACO GALV.ESP.0,5MM,C/QUATRO CHAPAS GESSO ACARTONADO STANDARD,ADICAO LA MINERAL,E</v>
          </cell>
          <cell r="C5930" t="str">
            <v>M2</v>
          </cell>
        </row>
        <row r="5931">
          <cell r="A5931" t="str">
            <v>12.016.0020-0</v>
          </cell>
          <cell r="B5931" t="str">
            <v>PAREDE DRYWALL ESP.73MM,ESTRUT.MONTANTES SIMPL.AUTOPORTANTES48MM,ESPACADOS ENTRE SI A CADA 400MM,FIX.A GUIAS HORIZONTAIS 48MM,AMBOS ACO GALV.ESP.0,5MM,C/1 CHAPA GESSO ACARTONADO S</v>
          </cell>
          <cell r="C5931" t="str">
            <v>M2</v>
          </cell>
        </row>
        <row r="5932">
          <cell r="A5932" t="str">
            <v>12.016.0022-0</v>
          </cell>
          <cell r="B5932" t="str">
            <v>PAREDE DRYWALL ESP.73MM,C/MONTANTES AUTOPORTANTES 48MM,ESPACADOS ENTRE SI A CADA 400MM,GUIAS HORIZONTAIS 48MM,AMBOS ACOGALV.ESP.0,5MM,C/1 CHAPA GESSO ACARTONADO STANDARD E UMA RU(</v>
          </cell>
          <cell r="C5932" t="str">
            <v>M2</v>
          </cell>
        </row>
        <row r="5933">
          <cell r="A5933" t="str">
            <v>12.016.0024-0</v>
          </cell>
          <cell r="B5933" t="str">
            <v>PAREDE DRYWALL ESP.78MM,ESTRUT.MONTANTES AUTOPORTANTES 48MM,ESPACADAS ENTRE SI A CADA 400MM,GUIAS HORIZONTAIS 48MM,AMBOSACO GALV.ESP.0,5MM,C/DUAS CHAPAS GESSO ACARTONADO,RU(RESIST</v>
          </cell>
          <cell r="C5933" t="str">
            <v>M2</v>
          </cell>
        </row>
        <row r="5934">
          <cell r="A5934" t="str">
            <v>12.016.0026-0</v>
          </cell>
          <cell r="B5934" t="str">
            <v>PAREDE DRYWALL ESP.78MM,ESTRUT.MONTANTES AUTOPORTANTES 48MM,ESPACADOS ENTRE SI A CADA 400MM,GUIAS HORIZONTAIS 48MM,AMBOSACO GALV.ESP.0,5MM,C/DUAS CHAPAS GESSO ACARTONADO,RU(RESIST</v>
          </cell>
          <cell r="C5934" t="str">
            <v>M2</v>
          </cell>
        </row>
        <row r="5935">
          <cell r="A5935" t="str">
            <v>12.016.0028-0</v>
          </cell>
          <cell r="B5935" t="str">
            <v>PAREDE DRYWALL ESP.78MM,ESTRUT.MONTANTES AUTOPORTANTES 48MM,ESPACADOS ENTRE SI A CADA 400MM,GUIAS HORIZONTAIS 48MM,AMBOSACO GALV.ESP.0,5MM,C/UMA CHAPA GESSO ACARTONADO,STANDARD E</v>
          </cell>
          <cell r="C5935" t="str">
            <v>M2</v>
          </cell>
        </row>
        <row r="5936">
          <cell r="A5936" t="str">
            <v>12.016.0030-0</v>
          </cell>
          <cell r="B5936" t="str">
            <v>PAREDE DRYWALL ESP.78MM,ESTRUT.MONTANTES AUTOPORTANTES 48MM,ESPACADOS ENTRE SI A CADA 400MM,GUIAS HORIZONTAIS 48MM,AMBOSACO GALV.ESP.0,5MM,C/UMA CHAPA GESSO ACARTONADO,STANDARD E</v>
          </cell>
          <cell r="C5936" t="str">
            <v>M2</v>
          </cell>
        </row>
        <row r="5937">
          <cell r="A5937" t="str">
            <v>12.016.0032-0</v>
          </cell>
          <cell r="B5937" t="str">
            <v>PAREDE DRYWALL ESP.78MM,ESTRUT.MONTANTES AUTOPORTANTES 48MM,ESPACADOS ENTRE SI A CADA 400MM,GUIAS HORIZONTAIS 48MM,AMBOSACO GALV.ESP.0,5MM,C/DUAS CHAPAS GESSO ACARTONADO,RF(RESIST</v>
          </cell>
          <cell r="C5937" t="str">
            <v>M2</v>
          </cell>
        </row>
        <row r="5938">
          <cell r="A5938" t="str">
            <v>12.016.0034-0</v>
          </cell>
          <cell r="B5938" t="str">
            <v>PAREDE DRYWALL ESP.78MM,ESTRUT.MONTANTES AUTOPORTANTES 48MM,ESPACADOS ENTRE SI A CADA 400MM,GUIAS HORIZONTAIS 48MM,AMBOSACO GALV.ESP.0,5MM,C/DUAS CHAPAS GESSO ACARTONADO,RF(RESIST</v>
          </cell>
          <cell r="C5938" t="str">
            <v>M2</v>
          </cell>
        </row>
        <row r="5939">
          <cell r="A5939" t="str">
            <v>12.020.0001-0</v>
          </cell>
          <cell r="B5939" t="str">
            <v>PAREDE DIVISORIA P/SANITARIOS E BANHEIROS,DE MARMORITE CINZACLARO,GRANA BRANCA,3,5CM ESPESSURA,CHUMBADA NO PISO E PAREDE,INCL.FUNDICAO,POLIMENTO MANUAL E COLOCACAO,ESPELHO C/5CM E</v>
          </cell>
          <cell r="C5939" t="str">
            <v>M2</v>
          </cell>
        </row>
        <row r="5940">
          <cell r="A5940" t="str">
            <v>12.025.0001-0</v>
          </cell>
          <cell r="B5940" t="str">
            <v>PAREDE DIVISORIA PARA SANITARIOS EM PLACA DE MARMORE BRANCOCLASSICO COM 3CM DE ESPESSURA,POLIDO NAS DUAS FACES,APOIADANO PISO E NA PAREDE,EXCLUSIVE FORNECIMENTO DAS FERRAGENS DE</v>
          </cell>
          <cell r="C5940" t="str">
            <v>M2</v>
          </cell>
        </row>
        <row r="5941">
          <cell r="A5941" t="str">
            <v>12.030.0001-0</v>
          </cell>
          <cell r="B5941" t="str">
            <v>PAREDE DIVISORIA PARA SANITARIOS E BANHEIROS DE PLACA DE CONCRETO ARMADO FCK=15MPA,COM 3,5CM DE ESPESSURA,CHUMBADAS NO PISO E NA PAREDE,ESPELHO COM 5CM DE ESPESSURA,CHUMBADO NO PIS</v>
          </cell>
          <cell r="C5941" t="str">
            <v>M2</v>
          </cell>
        </row>
        <row r="5942">
          <cell r="A5942" t="str">
            <v>12.035.0001-0</v>
          </cell>
          <cell r="B5942" t="str">
            <v>PAREDE DIVISORIA PARA SANITARIO EM GRANITO CINZA CARIJO,COM3CM DE ESPESSURA,POLIDA NAS DUAS FACES,FIXACAO PISO OU PAREDE,EXCLUSIVE FERRAGENS PARA FIXACAO.FORNECIMENTO E COLOCACAO</v>
          </cell>
          <cell r="C5942" t="str">
            <v>M2</v>
          </cell>
        </row>
        <row r="5943">
          <cell r="A5943" t="str">
            <v>12.035.0002-0</v>
          </cell>
          <cell r="B5943" t="str">
            <v>PAREDE DIVISORIA PARA SANITARIO EM GRANITO AMARELO ICARAI,COM 3CM DE ESPESSURA,POLIDA NAS DUAS FACES, FIXACAO PISO OU PAREDE,EXCLUSIVE FERRAGENS PARA FIXACAO.FORNECIMENTO E COLOCAC</v>
          </cell>
          <cell r="C5943" t="str">
            <v>M2</v>
          </cell>
        </row>
        <row r="5944">
          <cell r="A5944" t="str">
            <v>12.035.0005-0</v>
          </cell>
          <cell r="B5944" t="str">
            <v>PAREDE DIVISORIA PARA SANITARIO EM GRANITO CINZA CORUMBA,COM3CM DE ESPESSURA,POLIDA NAS DUAS FACES,FIXACAO PISO OU PAREDE,EXCLUSIVE FERRAGENS PARA FIXACAO.FORNECIMENTO E COLOCACAO</v>
          </cell>
          <cell r="C5944" t="str">
            <v>M2</v>
          </cell>
        </row>
        <row r="5945">
          <cell r="A5945" t="str">
            <v>12.035.0010-0</v>
          </cell>
          <cell r="B5945" t="str">
            <v>PAREDE DIVISORIA PARA SANITARIO EM GRANITO AMARELO ARABESCO,COM 3CM DE ESPESSURA,POLIDA NAS DUAS FACES,FIXACAO PISO OU PAREDE,EXCLUSIVE FERRAGENS PARA FIXACAO.FORNECIMENTO E COLOCA</v>
          </cell>
          <cell r="C5945" t="str">
            <v>M2</v>
          </cell>
        </row>
        <row r="5946">
          <cell r="A5946" t="str">
            <v>12.035.0015-0</v>
          </cell>
          <cell r="B5946" t="str">
            <v>PAREDE DIVISORIA PARA SANITARIO EM PLACA DE ARDOSIA CINZA,COM 3CM DE ESPESSURA,POLIDA NAS DUAS FACES, FIXACAO PISO OU PAREDE,EXCLUSIVE FERRAGENS PARA FIXACAO.FORNECIMENTO E COLOCAC</v>
          </cell>
          <cell r="C5946" t="str">
            <v>M2</v>
          </cell>
        </row>
        <row r="5947">
          <cell r="A5947" t="str">
            <v>12.035.0020-0</v>
          </cell>
          <cell r="B5947" t="str">
            <v>PAREDE DIVISORIA PARA SANITARIO EM GRANITO BRANCO ITAUNAS,COM 3CM DE ESPESSURA,POLIDA NAS DUAS FACES, FIXACAO PISO OU PAREDE,EXCLUSIVE FERRAGENS PARA FIXACAO.FORNECIMENTO E COLOCAC</v>
          </cell>
          <cell r="C5947" t="str">
            <v>M2</v>
          </cell>
        </row>
        <row r="5948">
          <cell r="A5948" t="str">
            <v>12.042.0001-0</v>
          </cell>
          <cell r="B5948" t="str">
            <v>ALVENARIA AUTOPORTANTE,SISTEMA MONOLITE,ACUSTICO E TERMICO,P/CONSTRUCAO DE ATE 3 PAVIMENTOS,SEM VIGA E SEM COLUNA,EM PAINEIS DE EPS,REVESTIDA C/MALHA FERRO SOLDADA,14CM ACABADA,C/A</v>
          </cell>
          <cell r="C5948" t="str">
            <v>M2</v>
          </cell>
        </row>
        <row r="5949">
          <cell r="A5949" t="str">
            <v>12.043.0001-0</v>
          </cell>
          <cell r="B5949" t="str">
            <v>PAREDE DE ACABAMENTO PARA CABINES E PALCOS,CONSTRUIDO COM PANO DE POLIPROPILENO,GRAMATURA 60,COM LARGURA DE 1,40M,EM COR,ESTRUTURADO COM MADEIRA SERRADA DE(2X5)CM.FORNECIMENTO E CO</v>
          </cell>
          <cell r="C5949" t="str">
            <v>M2</v>
          </cell>
        </row>
        <row r="5950">
          <cell r="A5950" t="str">
            <v>12.045.0001-0</v>
          </cell>
          <cell r="B5950" t="str">
            <v>PAINEL DIVISORIO COM 3,0X0,5X0,1M,DE CONCRETO CELULAR AUTOCLAVADO,CONFORME DIN 4223,COM DENSIDADE NOMINAL DE 725KG/M3,RESISTENCIA MINIMA DE RUPTURA DE 45KG/M2 E ARMADURA CA-60 ELET</v>
          </cell>
          <cell r="C5950" t="str">
            <v>M2</v>
          </cell>
        </row>
        <row r="5951">
          <cell r="A5951" t="str">
            <v>12.050.0001-0</v>
          </cell>
          <cell r="B5951" t="str">
            <v>ALVENARIA ESTRUTURAL DE TIJOLOS CERAMICOS 14X19X29CM,APARENTES,ESPESSURA 14CM,COM QUALIDADE E RESISTENCIA A COMPRESSAO CONFORME NORMAS DA ABNT,ASSENTES COM ARGAMASSA DE CIMENTO E A</v>
          </cell>
          <cell r="C5951" t="str">
            <v>M2</v>
          </cell>
        </row>
        <row r="5952">
          <cell r="A5952" t="str">
            <v>12.050.0005-0</v>
          </cell>
          <cell r="B5952" t="str">
            <v>ALVENARIA ESTRUTURAL DE TIJOLOS CERAMICOS "U" 14X19X29CM,APARENTES,ESPESSURA 14CM,COM QUALIDADE E RESISTENCIA A COMPRESSAO CONFORME NORMAS DA ABNT,ASSENTES COM ARGAMASSA DE CIMENTO</v>
          </cell>
          <cell r="C5952" t="str">
            <v>M</v>
          </cell>
        </row>
        <row r="5953">
          <cell r="A5953" t="str">
            <v>12.050.0010-0</v>
          </cell>
          <cell r="B5953" t="str">
            <v>ALVENARIA ESTRUTURAL DE TIJOLOS CERAMICOS "L" 14X19X29CM,APARENTES,ESPESSURA 14CM,COM QUALIDADE E RESISTENCIA A COMPRESSAO CONFORME NORMAS DA ABNT,ASSENTES COM ARGAMASSA DE CIMENTO</v>
          </cell>
          <cell r="C5953" t="str">
            <v>M</v>
          </cell>
        </row>
        <row r="5954">
          <cell r="A5954" t="str">
            <v>12.050.0015-0</v>
          </cell>
          <cell r="B5954" t="str">
            <v>REVESTIMENTO DE VIGAS DE CONCRETO COM PLACAS DE TIJOLOS CERAMICOS 14X19X29CM,APARENTES,COM QUALIDADE E RESISTENCIA A COMPRESSAO CONFORME NORMAS DA ABNT,ASSENTES COM ARGAMASSA DE CI</v>
          </cell>
          <cell r="C5954" t="str">
            <v>M2</v>
          </cell>
        </row>
        <row r="5955">
          <cell r="A5955" t="str">
            <v>12.050.0020-0</v>
          </cell>
          <cell r="B5955" t="str">
            <v>ALVENARIA ESTRUTURAL DE TIJOLOS CERAMICOS 14X19X29CM,APARENTES,ESPESSURA 14CM,COM QUALIDADE E RESISTENCIA A COMPRESSAO CONFORME NORMAS DA ABNT,ASSENTES COM ARGAMASSA DE CIMENTO E A</v>
          </cell>
          <cell r="C5955" t="str">
            <v>M2</v>
          </cell>
        </row>
        <row r="5956">
          <cell r="A5956" t="str">
            <v>13.001.0008-0</v>
          </cell>
          <cell r="B5956" t="str">
            <v>CHAPISCO EM SUPERFICIE DE CONCRETO OU ALVENARIA,COM ARGAMASSA DE CIMENTO E AREIA,NO TRACO 1:2,ESPESSURA DE 9MM</v>
          </cell>
          <cell r="C5956" t="str">
            <v>M2</v>
          </cell>
        </row>
        <row r="5957">
          <cell r="A5957" t="str">
            <v>13.001.0009-0</v>
          </cell>
          <cell r="B5957" t="str">
            <v>CHAPISCO EM SUPERFICIE DE CONCRETO OU ALVENARIA,COM ARGAMASSA DE CIMENTO E AREIA,NO TRACO 1:2,ESPESSURA DE 9MM,COM 0,72L/M2 DE LATEX</v>
          </cell>
          <cell r="C5957" t="str">
            <v>M2</v>
          </cell>
        </row>
        <row r="5958">
          <cell r="A5958" t="str">
            <v>13.001.0010-1</v>
          </cell>
          <cell r="B5958" t="str">
            <v>CHAPISCO EM SUPERFICIE DE CONCRETO OU ALVENARIA,COM ARGAMASSA DE CIMENTO E AREIA,NO TRACO 1:3,ESPESSURA DE 9MM</v>
          </cell>
          <cell r="C5958" t="str">
            <v>M2</v>
          </cell>
        </row>
        <row r="5959">
          <cell r="A5959" t="str">
            <v>13.001.0011-0</v>
          </cell>
          <cell r="B5959" t="str">
            <v>CHAPISCO EM SUPERFICIE DE CONCRETO OU ALVENARIA,COM ARGAMASSA DE CIMENTO E AREIA,NO TRACO 1:3,ESPESSURA DE 9MM,COM 0,72L/M2 DE LATEX</v>
          </cell>
          <cell r="C5959" t="str">
            <v>M2</v>
          </cell>
        </row>
        <row r="5960">
          <cell r="A5960" t="str">
            <v>13.001.0013-0</v>
          </cell>
          <cell r="B5960" t="str">
            <v>REVESTIMENTO CHAPISCADO DE SUPERFICIE DE CONCRETO OU ALVENARIA,USANDO MAQUINA MANUAL,COM ARGAMASSA DE CIMENTO E AREIA,NOTRACO 1:6</v>
          </cell>
          <cell r="C5960" t="str">
            <v>M2</v>
          </cell>
        </row>
        <row r="5961">
          <cell r="A5961" t="str">
            <v>13.001.0014-0</v>
          </cell>
          <cell r="B5961" t="str">
            <v>REVESTIMENTO CHAPISCADO DE CIMENTO E AREIA,NO TRACO 1:3,PENEIRADO,ESPESSURA DE 9MM,APLICADO SOBRE EMBOCO EXISTENTE</v>
          </cell>
          <cell r="C5961" t="str">
            <v>M2</v>
          </cell>
        </row>
        <row r="5962">
          <cell r="A5962" t="str">
            <v>13.001.0015-0</v>
          </cell>
          <cell r="B5962" t="str">
            <v>EMBOCO COM ARGAMASSA DE CIMENTO E AREIA,NO TRACO 1:1,5 COM 1,5CM DE ESPESSURA,INCLUSIVE CHAPISCO DE CIMENTO E AREIA,NO TRACO 1:3,COM 9MM DE ESPESSURA</v>
          </cell>
          <cell r="C5962" t="str">
            <v>M2</v>
          </cell>
        </row>
        <row r="5963">
          <cell r="A5963" t="str">
            <v>13.001.0020-1</v>
          </cell>
          <cell r="B5963" t="str">
            <v>EMBOCO COM ARGAMASSA DE CIMENTO E AREIA,NO TRACO 1:2 COM 1,5CM DE ESPESSURA,INCLUSIVE CHAPISCO DE CIMENTO E AREIA,NO TRACO 1:3,COM 9MM DE ESPESSURA</v>
          </cell>
          <cell r="C5963" t="str">
            <v>M2</v>
          </cell>
        </row>
        <row r="5964">
          <cell r="A5964" t="str">
            <v>13.001.0025-1</v>
          </cell>
          <cell r="B5964" t="str">
            <v>EMBOCO COM ARGAMASSA DE CIMENTO E AREIA,NO TRACO 1:3 COM 1,5CM DE ESPESSURA,INCLUSIVE CHAPISCO DE CIMENTO E AREIA,NO TRACO 1:3,COM 9MM DE ESPESSURA</v>
          </cell>
          <cell r="C5964" t="str">
            <v>M2</v>
          </cell>
        </row>
        <row r="5965">
          <cell r="A5965" t="str">
            <v>13.001.0026-0</v>
          </cell>
          <cell r="B5965" t="str">
            <v>EMBOCO COM ARGAMASSA DE CIMENTO E AREIA,NO TRACO 1:3 COM 2CMDE ESPESSURA,INCLUSIVE CHAPISCO DE CIMENTO E AREIA,NO TRACO1:3,COM 9MM DE ESPESSURA</v>
          </cell>
          <cell r="C5965" t="str">
            <v>M2</v>
          </cell>
        </row>
        <row r="5966">
          <cell r="A5966" t="str">
            <v>13.001.0030-1</v>
          </cell>
          <cell r="B5966" t="str">
            <v>EMBOCO COM ARGAMASSA DE CIMENTO E AREIA,NO TRACO 1:4 COM 1,5CM DE ESPESSURA,INCLUSIVE CHAPISCO DE CIMENTO E AREIA,NO TRACO 1:3,COM 9MM DE ESPESSURA</v>
          </cell>
          <cell r="C5966" t="str">
            <v>M2</v>
          </cell>
        </row>
        <row r="5967">
          <cell r="A5967" t="str">
            <v>13.001.0031-0</v>
          </cell>
          <cell r="B5967" t="str">
            <v>EMBOCO COM ARGAMASSA DE CIMENTO E AREIA, NO TRACO 1:3, COM2,5CM DE ESPESSURA,COM CORANTE,APLICADO SOBRE CHAPISCO,EXCLUSIVE ESTE</v>
          </cell>
          <cell r="C5967" t="str">
            <v>M2</v>
          </cell>
        </row>
        <row r="5968">
          <cell r="A5968" t="str">
            <v>13.001.0035-0</v>
          </cell>
          <cell r="B5968" t="str">
            <v>EMBOCO INTERNO COM ARGAMASSA DE CIMENTO,CAL HIDRATADA ADITIVADA E AREIA,NO TRACO 1:1:8,COM ESPESSURA DE 1,5CM,INCLUSIVECHAPISCO DE CIMENTO E AREIA,NO TRACO 1:3,COM ESPESSURA DE 9M</v>
          </cell>
          <cell r="C5968" t="str">
            <v>M2</v>
          </cell>
        </row>
        <row r="5969">
          <cell r="A5969" t="str">
            <v>13.001.0036-0</v>
          </cell>
          <cell r="B5969" t="str">
            <v>EMBOCO INTERNO COM ARGAMASSA DE CIMENTO,CAL HIDRATADA ADITIVADA E AREIA,NO TRACO 1:1:8,COM ESPESSURA DE 1,5CM,EXCLUSIVECHAPISCO</v>
          </cell>
          <cell r="C5969" t="str">
            <v>M2</v>
          </cell>
        </row>
        <row r="5970">
          <cell r="A5970" t="str">
            <v>13.001.0040-0</v>
          </cell>
          <cell r="B5970" t="str">
            <v>EMBOCO INTERNO COM ARGAMASSA DE CIMENTO,CAL HIDRATADA ADITIVADA E AREIA,NO TRACO 1:1:8,COM ESPESSURA DE 2CM,INCLUSIVE CHAPISCO DE CIMENTO E AREIA,NO TRACO 1:3,COM ESPESSURA DE 9MM</v>
          </cell>
          <cell r="C5970" t="str">
            <v>M2</v>
          </cell>
        </row>
        <row r="5971">
          <cell r="A5971" t="str">
            <v>13.001.0041-0</v>
          </cell>
          <cell r="B5971" t="str">
            <v>EMBOCO INTERNO COM ARGAMASSA DE CIMENTO,CAL HIDRATADA ADITIVADA E AREIA,NO TRACO 1:1:8,COM ESPESSURA DE 2CM,EXCLUSIVE CHAPISCO</v>
          </cell>
          <cell r="C5971" t="str">
            <v>M2</v>
          </cell>
        </row>
        <row r="5972">
          <cell r="A5972" t="str">
            <v>13.001.0050-1</v>
          </cell>
          <cell r="B5972" t="str">
            <v>REVESTIMENTO EXTERNO,DE UMA VEZ,COM ARGAMASSA DE CIMENTO E TERRA PRETA DE EMBOCO,NO TRACO 1:2,COM 3CM DE ESPESSURA,INCLUSIVE CHAPISCO DE CIMENTO E AREIA,NO TRACO 1:3,COM ESPESSURA</v>
          </cell>
          <cell r="C5972" t="str">
            <v>M2</v>
          </cell>
        </row>
        <row r="5973">
          <cell r="A5973" t="str">
            <v>13.001.0055-1</v>
          </cell>
          <cell r="B5973" t="str">
            <v>REVESTIMENTO EXTERNO,DE UMA VEZ,COM ARGAMASSA DE CIMENTO E TERRA PRETA DE EMBOCO,NO TRACO 1:4,COM 3CM DE ESPESSURA,INCLUSIVE CHAPISCO DE CIMENTO E AREIA,NO TRACO 1:3,COM ESPESSURA</v>
          </cell>
          <cell r="C5973" t="str">
            <v>M2</v>
          </cell>
        </row>
        <row r="5974">
          <cell r="A5974" t="str">
            <v>13.001.0060-1</v>
          </cell>
          <cell r="B5974" t="str">
            <v>REVESTIMENTO EXTERNO,DE UMA VEZ,COM ARGAMASSA DE CIMENTO E TERRA PRETA DE EMBOCO,NO TRACO 1:6,COM 3CM DE ESPESSURA,INCLUSIVE CHAPISCO DE CIMENTO E AREIA,NO TRACO 1:3,COM ESPESSURA</v>
          </cell>
          <cell r="C5974" t="str">
            <v>M2</v>
          </cell>
        </row>
        <row r="5975">
          <cell r="A5975" t="str">
            <v>13.001.0065-1</v>
          </cell>
          <cell r="B5975" t="str">
            <v>REVESTIMENTO EXTERNO,EMBOCO,DE UMA VEZ,COM ARGAMASSA DE CIMENTO,CAL HIDRATADA ADITIVADA E AREIA,NO TRACO 1:1:12,COM ESPESSURA DE 2,5CM,INCLUSIVE CHAPISCO DE CIMENTO E AREIA,NO TRAC</v>
          </cell>
          <cell r="C5975" t="str">
            <v>M2</v>
          </cell>
        </row>
        <row r="5976">
          <cell r="A5976" t="str">
            <v>13.001.0100-0</v>
          </cell>
          <cell r="B5976" t="str">
            <v>RECOMPOSICAO DE REVESTIMENTO EXTERNO DE PO-DE-PEDRA,CIMENTOE CAL HIDRATADA COM ADICAO DE RHODOPAS PARA CONSOLIDACAO</v>
          </cell>
          <cell r="C5976" t="str">
            <v>M2</v>
          </cell>
        </row>
        <row r="5977">
          <cell r="A5977" t="str">
            <v>13.001.0105-0</v>
          </cell>
          <cell r="B5977" t="str">
            <v>RECOMPOSICAO DE REVESTIMENTO COM ARGAMASSA DE CIMENTO E AREIA,NO TRACO 1:3 COM 3CM DE ESPESSURA,ADITIVADA COM 10% DE MICROSSILICA</v>
          </cell>
          <cell r="C5977" t="str">
            <v>M2</v>
          </cell>
        </row>
        <row r="5978">
          <cell r="A5978" t="str">
            <v>13.001.0106-0</v>
          </cell>
          <cell r="B5978" t="str">
            <v>RECOMPOSICAO DE REVESTIMENTO COM ARGAMASSA DE CIMENTO E AREIA,NO TRACO 1:3 COM 2CM DE ESPESSURA,ADITIVADA COM 10% DE MICROSSILICA</v>
          </cell>
          <cell r="C5978" t="str">
            <v>M2</v>
          </cell>
        </row>
        <row r="5979">
          <cell r="A5979" t="str">
            <v>13.001.0107-0</v>
          </cell>
          <cell r="B5979" t="str">
            <v>RECOMPOSICAO DE REVESTIMENTO COM ARGAMASSA DE CIMENTO E AREIA,NO TRACO 1:3 COM 1CM DE ESPESSURA,ADITIVADA COM 10% DE MICROSSILICA</v>
          </cell>
          <cell r="C5979" t="str">
            <v>M2</v>
          </cell>
        </row>
        <row r="5980">
          <cell r="A5980" t="str">
            <v>13.002.0010-1</v>
          </cell>
          <cell r="B5980" t="str">
            <v>REVESTIMENTO EXTERNO,DE UMA VEZ,COM ARGAMASSA DE CIMENTO,SAIBRO MACIO E AREIA FINA,NO TRACO 1:2:2,COM ESPESSURA DE 3,5CM,INCLUSIVE CHAPISCO DE CIMENTO E AREIA,NO TRACO 1:3</v>
          </cell>
          <cell r="C5980" t="str">
            <v>M2</v>
          </cell>
        </row>
        <row r="5981">
          <cell r="A5981" t="str">
            <v>13.002.0011-1</v>
          </cell>
          <cell r="B5981" t="str">
            <v>REVESTIMENTO EXTERNO,DE UMA VEZ,COM ARGAMASSA DE CIMENTO,SAIBRO MACIO E AREIA FINA,NO TRACO 1:3:3,COM ESPESSURA DE 2,5CM,INCLUSIVE CHAPISCO DE CIMENTO E AREIA,NO TRACO 1:3,COM ESPE</v>
          </cell>
          <cell r="C5981" t="str">
            <v>M2</v>
          </cell>
        </row>
        <row r="5982">
          <cell r="A5982" t="str">
            <v>13.002.0015-1</v>
          </cell>
          <cell r="B5982" t="str">
            <v>REVESTIMENTO EXTERNO,DE UMA VEZ,COM ARGAMASSA DE CIMENTO,SAIBRO MACIO E AREIA FINA,NO TRACO 1:3:3,COM ESPESSURA DE 3,5CM,INCLUSIVE CHAPISCO DE CIMENTO E AREIA,NO TRACO 1:3,COM ESPE</v>
          </cell>
          <cell r="C5982" t="str">
            <v>M2</v>
          </cell>
        </row>
        <row r="5983">
          <cell r="A5983" t="str">
            <v>13.002.0016-0</v>
          </cell>
          <cell r="B5983" t="str">
            <v>EMBOCO INTERNO COM ARGAMASSA DE CIMENTO E SAIBRO,NO TRACO 1:4,COM 2,5CM DE ESPESSURA,INCLUSIVE CHAPISCO DE CIMENTO E AREIA,NO TRACO 1:3,COM ESPESSURA DE 9MM</v>
          </cell>
          <cell r="C5983" t="str">
            <v>M2</v>
          </cell>
        </row>
        <row r="5984">
          <cell r="A5984" t="str">
            <v>13.002.0017-0</v>
          </cell>
          <cell r="B5984" t="str">
            <v>EMBOCO INTERNO COM ARGAMASSA DE CIMENTO E SAIBRO,NO TRACO 1:6,COM 2,5CM DE ESPESSURA,INCLUSIVE CHAPISCO DE CIMENTO E AREIA,NO TRACO 1:3,COM ESPESSURA DE 9MM</v>
          </cell>
          <cell r="C5984" t="str">
            <v>M2</v>
          </cell>
        </row>
        <row r="5985">
          <cell r="A5985" t="str">
            <v>13.003.0001-0</v>
          </cell>
          <cell r="B5985" t="str">
            <v>REVESTIMENTO INTERNO,DE UMA VEZ,MASSA UNICA OU EMBOCO PAULISTA COM ARGAMASSA DE CIMENTO,CAL,SAIBRO MACIO E AREIA FINA,NOTRACO 1:4:4:4, ESPESSURA DE 2CM ACABAMENTO CAMURCADO, APLICA</v>
          </cell>
          <cell r="C5985" t="str">
            <v>M2</v>
          </cell>
        </row>
        <row r="5986">
          <cell r="A5986" t="str">
            <v>13.003.0003-0</v>
          </cell>
          <cell r="B5986" t="str">
            <v>REVESTIMENTO INTERNO(PRONTO)EM MASSA UNICA COM ARGAMASSA DECIMENTO E AREIA TERMOTRATADA, COM ESPESSURA DE 2CM,SOBRE SUPERFICIE CHAPISCADA, EXCLUSIVE CHAPISCO</v>
          </cell>
          <cell r="C5986" t="str">
            <v>M2</v>
          </cell>
        </row>
        <row r="5987">
          <cell r="A5987" t="str">
            <v>13.003.0004-0</v>
          </cell>
          <cell r="B5987" t="str">
            <v>REVESTIMENTO INTERNO(PRONTO)EM MASSA UNICA COM ARGAMASSA DECIMENTO E AREIA TERMOTRATADA,ESPESSURA DE 3CM,SOBRE SUPERFICIE CHAPISCADA,EXCLUSIVE CHAPISCO</v>
          </cell>
          <cell r="C5987" t="str">
            <v>M2</v>
          </cell>
        </row>
        <row r="5988">
          <cell r="A5988" t="str">
            <v>13.003.0005-0</v>
          </cell>
          <cell r="B5988" t="str">
            <v>REVESTIMENTO EXTERNO(PRONTO)EM MASSA UNICA COM ARGAMASSA DECIMENTO E AREIA TERMOTRATADA,COM ESPESSURA DE 3CM,INCLUSIVECHAPISCO DE CIMENTO E AREIA TRACO 1:3,COM ESPESSURA DE 9MM</v>
          </cell>
          <cell r="C5988" t="str">
            <v>M2</v>
          </cell>
        </row>
        <row r="5989">
          <cell r="A5989" t="str">
            <v>13.003.0010-0</v>
          </cell>
          <cell r="B5989" t="str">
            <v>REVESTIMENTO INTERNO,EMBOCO,DE UMA VEZ,COM ARGAMASSA DE CIMENTO,CAL HIDRATADA ADITIVADA E AREIA,NO TRACO 1:1:8,COM ESPESSURA DE 2CM,ACABAMENTO CAMURCADO,APLICADO SOBRE SUPERFICIE C</v>
          </cell>
          <cell r="C5989" t="str">
            <v>M2</v>
          </cell>
        </row>
        <row r="5990">
          <cell r="A5990" t="str">
            <v>13.004.0010-0</v>
          </cell>
          <cell r="B5990" t="str">
            <v>REVESTIMENTO EXTERNO EM 2 MASSAS SOBRE SUPERFICIE CHAPISCADA,EXCLUSIVE CHAPISCO,INCLUSIVE EMBOCO COM ARGAMASSA DE CIMENTO E SAIBRO,NO TRACO 1:2,COM ESPESSURA DE 2,5CM E REBOCO DE C</v>
          </cell>
          <cell r="C5990" t="str">
            <v>M2</v>
          </cell>
        </row>
        <row r="5991">
          <cell r="A5991" t="str">
            <v>13.004.0015-0</v>
          </cell>
          <cell r="B5991" t="str">
            <v>REVESTIMENTO EXTERNO EM 2 MASSAS SOBRE SUPERFICIE CHAPISCADA,EXCLUSIVE CHAPISCO,INCLUSIVE EMBOCO COM ARGAMASSA DE CIMENTO E SAIBRO,NO TRACO 1:2,COM ESPESSURA DE 2CM E REBOCO DE CIM</v>
          </cell>
          <cell r="C5991" t="str">
            <v>M2</v>
          </cell>
        </row>
        <row r="5992">
          <cell r="A5992" t="str">
            <v>13.005.0010-0</v>
          </cell>
          <cell r="B5992" t="str">
            <v>REVESTIMENTO EXTERNO EM 2 MASSAS,SOBRE SUPERFICIE CHAPISCADA,EXCLUSIVE CHAPISCO,INCLUSIVE EMBOCO COM ARGAMASSA DE CIMENTO,SAIBRO E AREIA,NO TRACO 1:2:2,COM ESPESSURA DE 3,5CM E REB</v>
          </cell>
          <cell r="C5992" t="str">
            <v>M2</v>
          </cell>
        </row>
        <row r="5993">
          <cell r="A5993" t="str">
            <v>13.005.0015-0</v>
          </cell>
          <cell r="B5993" t="str">
            <v>REVESTIMENTO EXTERNO EM 2 MASSAS,SOBRE SUPERFICIE CHAPISCADA,EXCLUSIVE CHAPISCO,INCLUSIVE EMBOCO COM ARGAMASSA DE CIMENTO,SAIBRO E AREIA,NO TRACO 1:2:2,COM ESPESSURA DE 3CM E REBOC</v>
          </cell>
          <cell r="C5993" t="str">
            <v>M2</v>
          </cell>
        </row>
        <row r="5994">
          <cell r="A5994" t="str">
            <v>13.005.0020-0</v>
          </cell>
          <cell r="B5994" t="str">
            <v>REVESTIMENTO EXTERNO EM 2 MASSAS,SOBRE SUPERFICIE CHAPISCADA,EXCLUSIVE CHAPISCO,INCLUSIVE EMBOCO COM ARGAMASSA DE CIMENTO,SAIBRO E AREIA,NO TRACO 1:2:2,COM ESPESSURA DE 2CM E REBOC</v>
          </cell>
          <cell r="C5994" t="str">
            <v>M2</v>
          </cell>
        </row>
        <row r="5995">
          <cell r="A5995" t="str">
            <v>13.005.0025-0</v>
          </cell>
          <cell r="B5995" t="str">
            <v>REVESTIMENTO EXTERNO EM 2 MASSAS,SOBRE SUPERFICIE CHAPISCADA,EXCLUSIVE CHAPISCO,INCLUSIVE EMBOCO COM ARGAMASSA DE CIMENTO,CAL HIDRATADA ADITIVADA E AREIA,NO TRACO 1:1:12,COM ESPESS</v>
          </cell>
          <cell r="C5995" t="str">
            <v>M2</v>
          </cell>
        </row>
        <row r="5996">
          <cell r="A5996" t="str">
            <v>13.006.0010-0</v>
          </cell>
          <cell r="B5996" t="str">
            <v>REVESTIMENTO EXTERNO EM 2 MASSAS,SOBRE SUPERFICIE CHAPISCADA,EXCLUSIVE CHAPISCO,INCLUSIVE EMBOCO COM ARGAMASSA DE CIMENTO,SAIBRO E AREIA,NO TRACO 1:3:3,COM ESPESSURA DE 3,5CM E REB</v>
          </cell>
          <cell r="C5996" t="str">
            <v>M2</v>
          </cell>
        </row>
        <row r="5997">
          <cell r="A5997" t="str">
            <v>13.006.0020-0</v>
          </cell>
          <cell r="B5997" t="str">
            <v>REVESTIMENTO EXTERNO EM 2 MASSAS,SOBRE SUPERFICIE CHAPISCADA,EXCLUSIVE CHAPISCO,INCLUSIVE EMBOCO COM ARGAMASSA DE CIMENTO,SAIBRO E AREIA,NO TRACO 1:3:3,COM ESPESSURA DE 3CM E REBOC</v>
          </cell>
          <cell r="C5997" t="str">
            <v>M2</v>
          </cell>
        </row>
        <row r="5998">
          <cell r="A5998" t="str">
            <v>13.006.0025-0</v>
          </cell>
          <cell r="B5998" t="str">
            <v>REVESTIMENTO EXTERNO EM 2 MASSAS,SOBRE SUPERFICIE CHAPISCADA,EXCLUSIVE CHAPISCO,INCLUSIVE EMBOCO COM ARGAMASSA DE CIMENTO,SAIBRO E AREIA,NO TRACO 1:3:3,COM ESPESSURA DE 2CM E REBOC</v>
          </cell>
          <cell r="C5998" t="str">
            <v>M2</v>
          </cell>
        </row>
        <row r="5999">
          <cell r="A5999" t="str">
            <v>13.008.0010-0</v>
          </cell>
          <cell r="B5999" t="str">
            <v>REBOCO EXTERNO OU INTERNO COM ARGAMASSA DE CIMENTO,CAL HIDRATADA EM PO E AREIA FINA,NO TRACO 1:3:5,COM ESPESSURA DE 3MM,APLICADO SOBRE EMBOCO EXISTENTE,EXCLUSIVE EMBOCO</v>
          </cell>
          <cell r="C5999" t="str">
            <v>M2</v>
          </cell>
        </row>
        <row r="6000">
          <cell r="A6000" t="str">
            <v>13.008.0020-0</v>
          </cell>
          <cell r="B6000" t="str">
            <v>REBOCO EXTERNO OU INTERNO COM ARGAMASSA DE CIMENTO,CAL HIDRATADA EM PO E AREIA FINA,NO TRACO 1:3:5,COM ESPESSURA DE 3MM,COM 0,24L/M2 DE LATEX,APLICADO SOBRE EMBOCO EXISTENTE,EXCLUS</v>
          </cell>
          <cell r="C6000" t="str">
            <v>M2</v>
          </cell>
        </row>
        <row r="6001">
          <cell r="A6001" t="str">
            <v>13.009.0030-0</v>
          </cell>
          <cell r="B6001" t="str">
            <v>REBOCO PRONTO MASSA FINA INTERNA DE CAL E AGREGADOS NA COR BRANCO-AREIA,COM ESPESSURA DE 5MM,APLICADO SOBRE A SUPERFICIE</v>
          </cell>
          <cell r="C6001" t="str">
            <v>M2</v>
          </cell>
        </row>
        <row r="6002">
          <cell r="A6002" t="str">
            <v>13.009.0050-0</v>
          </cell>
          <cell r="B6002" t="str">
            <v>REVESTIMENTO INTERNO DE PAREDES E TETOS,COM PASTA DE GESSO,COM ESPESSURA DE 1CM,INCLUSIVE LIMPEZA,FORNECIMENTO DE TODOSOS MATERIAIS E COLA,APLICACAO,REGULARIZACAO E LIXAMENTO</v>
          </cell>
          <cell r="C6002" t="str">
            <v>M2</v>
          </cell>
        </row>
        <row r="6003">
          <cell r="A6003" t="str">
            <v>13.009.0051-0</v>
          </cell>
          <cell r="B6003" t="str">
            <v>REVESTIMENTO INTERNO DE PAREDES E TETOS,COM PASTA DE GESSO,COM ESPESSURA DE 1,5CM,INCLUSIVE LIMPEZA,FORNECIMENTO DE TODOS OS MATERIAIS E COLA,APLICACAO,REGULARIZACAO E LIXAMENTO</v>
          </cell>
          <cell r="C6003" t="str">
            <v>M2</v>
          </cell>
        </row>
        <row r="6004">
          <cell r="A6004" t="str">
            <v>13.010.0015-0</v>
          </cell>
          <cell r="B6004" t="str">
            <v>PINGADEIRA DE 4X0,5CM,EXECUTADA EM MASSA UNICA CONFORME ITEM13.003.0001</v>
          </cell>
          <cell r="C6004" t="str">
            <v>M</v>
          </cell>
        </row>
        <row r="6005">
          <cell r="A6005" t="str">
            <v>13.010.0020-0</v>
          </cell>
          <cell r="B6005" t="str">
            <v>PINGADEIRA DE 4X0,5CM,EXECUTADA EM 2 MASSAS CONFORME ITEM 13.006.0025</v>
          </cell>
          <cell r="C6005" t="str">
            <v>M</v>
          </cell>
        </row>
        <row r="6006">
          <cell r="A6006" t="str">
            <v>13.010.0025-0</v>
          </cell>
          <cell r="B6006" t="str">
            <v>PINGADEIRA DE 4X0,5CM,EXECUTADA EM ARGAMASSA DE CIMENTO,CALHIDRATADA ADITIVADA E AREIA,NO TRACO 1:1:10,ACABAMENTO CAMURCADO</v>
          </cell>
          <cell r="C6006" t="str">
            <v>M</v>
          </cell>
        </row>
        <row r="6007">
          <cell r="A6007" t="str">
            <v>13.010.0029-0</v>
          </cell>
          <cell r="B6007" t="str">
            <v>REGULARIZACAO COM ARGAMASSA DE CIMENTO E AREIA NO TRACO 1:3</v>
          </cell>
          <cell r="C6007" t="str">
            <v>M3</v>
          </cell>
        </row>
        <row r="6008">
          <cell r="A6008" t="str">
            <v>13.010.0049-0</v>
          </cell>
          <cell r="B6008" t="str">
            <v>MOLDURA EXTERNA EXECUTADA NO PERIMETRO DAS ESQUADRIAS COM ARGAMASSA DE CIMENTO,SAIBRO MACIO E AREIA FINA,NO TRACO 1:3:3</v>
          </cell>
          <cell r="C6008" t="str">
            <v>M3</v>
          </cell>
        </row>
        <row r="6009">
          <cell r="A6009" t="str">
            <v>13.011.0005-0</v>
          </cell>
          <cell r="B6009" t="str">
            <v>TELA DE REFORCO PARA REVESTIMENTO COM ARGAMASSA(EXCLUSIVE ESTA),FIXADA NO SUBSTRATO POR MEIO DE GRAMPOS DE ACO GALVANIZADO Nº12.FORNECIMENTO E COLOCACAO</v>
          </cell>
          <cell r="C6009" t="str">
            <v>M2</v>
          </cell>
        </row>
        <row r="6010">
          <cell r="A6010" t="str">
            <v>13.011.0010-0</v>
          </cell>
          <cell r="B6010" t="str">
            <v>REVESTIMENTO COM ARGAMASSA DE CIMENTO E AREIA FINA,NO TRACO1:3,INCLUSIVE TELA DE REFORCO BETUMINOSO</v>
          </cell>
          <cell r="C6010" t="str">
            <v>M2</v>
          </cell>
        </row>
        <row r="6011">
          <cell r="A6011" t="str">
            <v>13.012.0010-0</v>
          </cell>
          <cell r="B6011" t="str">
            <v>TELA DE FIO DE ARAME GALVANIZADO,FIO 12,COM MALHA DE 1",FIXADA EM ALVENARIA PARA PROTECAO DE REVESTIMENTO,EXCLUSIVE CHAPISCO E REVESTIMENTO.FORNECIMENTO E COLOCACAO</v>
          </cell>
          <cell r="C6011" t="str">
            <v>M2</v>
          </cell>
        </row>
        <row r="6012">
          <cell r="A6012" t="str">
            <v>13.022.0010-0</v>
          </cell>
          <cell r="B6012" t="str">
            <v>REVESTIMENTO COM PASTILHAS CERAMICAS FOSCAS,2X2CM,DE COR CINZA,INCLUSIVE CHAPISCO DE CIMENTO E AREIA,NO TRACO 1:3 E EMBOCO COM ARGAMASSA DE CIMENTO,SAIBRO E AREIA,NO TRACO 1:3:3,AS</v>
          </cell>
          <cell r="C6012" t="str">
            <v>M2</v>
          </cell>
        </row>
        <row r="6013">
          <cell r="A6013" t="str">
            <v>13.022.0015-0</v>
          </cell>
          <cell r="B6013" t="str">
            <v>REVESTIMENTO COM PASTILHAS CERAMICAS FOSCAS,2X2CM,DE COR BEGE OU HAVANA,INCLUSIVE CHAPISCO DE CIMENTO E AREIA,NO TRACO 1:3 E EMBOCO COM ARGAMASSA DE CIMENTO,SAIBRO E AREIA,NO TRACO</v>
          </cell>
          <cell r="C6013" t="str">
            <v>M2</v>
          </cell>
        </row>
        <row r="6014">
          <cell r="A6014" t="str">
            <v>13.022.0020-0</v>
          </cell>
          <cell r="B6014" t="str">
            <v>REVESTIMENTO COM PASTILHAS CERAMICAS FOSCAS,2,5X2,5CM,DE CORHAVANA OU BEGE,INCLUSIVE CHAPISCO DE CIMENTO E AREIA,NO TRACO 1:3 E EMBOCO COM ARGAMASSA DE CIMENTO,SAIBRO E AREIA,NO T</v>
          </cell>
          <cell r="C6014" t="str">
            <v>M2</v>
          </cell>
        </row>
        <row r="6015">
          <cell r="A6015" t="str">
            <v>13.022.0025-0</v>
          </cell>
          <cell r="B6015" t="str">
            <v>REVESTIMENTO COM PASTILHAS CERAMICAS ESMALTADAS,2,5X2,5CM,DECOR HAVANA OU BEGE,INCLUSIVE CHAPISCO DE CIMENTO E AREIA,NOTRACO 1:3 E EMBOCO COM ARGAMASSA DE CIMENTO,SAIBRO E AREIA,</v>
          </cell>
          <cell r="C6015" t="str">
            <v>M2</v>
          </cell>
        </row>
        <row r="6016">
          <cell r="A6016" t="str">
            <v>13.022.0027-0</v>
          </cell>
          <cell r="B6016" t="str">
            <v>REVESTIMENTO COM PASTILHA DE PORCELANA DE 4X4CM,INCLUSIVE CHAPISCO,EMBOCO COM ARGAMASSA DE CIMENTO,AREIA E SAIBRO,NO TRACO 1:2:2,ASSENTES E REJUNTADAS COM NATA DE CIMENTO BRANCO</v>
          </cell>
          <cell r="C6016" t="str">
            <v>M2</v>
          </cell>
        </row>
        <row r="6017">
          <cell r="A6017" t="str">
            <v>13.022.0029-0</v>
          </cell>
          <cell r="B6017" t="str">
            <v>REVESTIMENTO COM PASTILHA CERAMICA,5X5CM,NAS CORES BRANCO NEVADA,VERDE SAMAMBAIA,VERDE XAPURI,INCLUSIVE CHAPISCO,EMBOCOCOM ARGAMASSA DE CIMENTO,AREIA E SAIBRO,NO TRACO 1:2:2,ASSEN</v>
          </cell>
          <cell r="C6017" t="str">
            <v>M2</v>
          </cell>
        </row>
        <row r="6018">
          <cell r="A6018" t="str">
            <v>13.022.0035-0</v>
          </cell>
          <cell r="B6018" t="str">
            <v>REVESTIMENTO COM PASTILHA DE PORCELANA TELADA 5X5CM,NA COR VERMELHA,ASSENTES COM ARGAMASSA COLANTE,REJUNTAMENTO COM ARGAMASSA INDUSTRIALIZADA,INCLUSIVE CHAPISCO E EMBOCO NO TRACO 1</v>
          </cell>
          <cell r="C6018" t="str">
            <v>M2</v>
          </cell>
        </row>
        <row r="6019">
          <cell r="A6019" t="str">
            <v>13.022.0040-0</v>
          </cell>
          <cell r="B6019" t="str">
            <v>REVESTIMENTO COM PASTILHA DE PORCELANA TELADA 5X10CM,NA CORCINZA CLARO,ASSENTES COM ARGAMASSA COLANTE,REJUNTAMENTO COMARGAMASSA INDUSTRIALIZADA,INCLUSIVE CHAPISCO E EMBOCO NO TRA</v>
          </cell>
          <cell r="C6019" t="str">
            <v>M2</v>
          </cell>
        </row>
        <row r="6020">
          <cell r="A6020" t="str">
            <v>13.022.0500-0</v>
          </cell>
          <cell r="B6020" t="str">
            <v>RECOMPOSICAO DE REVESTIMENTO DE PARADE EM PASTILHAS,AZULEJOSE CERAMICAS,EXCLUSIVE ESTAS,INCLUSIVE MAO-DE-OBRA TOTAL E MATERIAIS DE ASSENTAMENTO E REJUNTAMENTO COMO EM 13.025.0010</v>
          </cell>
          <cell r="C6020" t="str">
            <v>M2</v>
          </cell>
        </row>
        <row r="6021">
          <cell r="A6021" t="str">
            <v>13.024.0010-0</v>
          </cell>
          <cell r="B6021" t="str">
            <v>REVESTIMENTO COM PASTILHAS DE VIDRO,2X2CM,NAS CORES AZUL,VERDE,MARROM ROSADO,CARAMELO,BEGE,CINZA,PRETO,PEROLA,LILAS E BRANCO,INCLUSIVE CHAPISCO DE CIMENTO E AREIA,NO TRACO 1:3,EMBO</v>
          </cell>
          <cell r="C6021" t="str">
            <v>M2</v>
          </cell>
        </row>
        <row r="6022">
          <cell r="A6022" t="str">
            <v>13.024.0011-0</v>
          </cell>
          <cell r="B6022" t="str">
            <v>REVESTIMENTO COM PASTILHAS DE VIDRO,2X2CM,NAS CORES AZUL,VERDE,MARROM ROSADO,CARAMELO,BEGE,CINZA,PRETO,PEROLA,LILAS E BRANCO,EXCLUSIVE CHAPISCO,EMBOCO E REJUNTAMENTO</v>
          </cell>
          <cell r="C6022" t="str">
            <v>M2</v>
          </cell>
        </row>
        <row r="6023">
          <cell r="A6023" t="str">
            <v>13.024.0015-0</v>
          </cell>
          <cell r="B6023" t="str">
            <v>REVESTIMENTO COM PASTILHAS DE VIDRO,2X2CM,NAS CORES VERMELHA,LARANJA E AMARELA,INCLUSIVE CHAPISCO DE CIMENTO E AREIA,NOTRACO 1:3,EMBOCO COM ARGAMASSA DE CIMENTO,SAIBRO E AREIA,NO</v>
          </cell>
          <cell r="C6023" t="str">
            <v>M2</v>
          </cell>
        </row>
        <row r="6024">
          <cell r="A6024" t="str">
            <v>13.024.0016-0</v>
          </cell>
          <cell r="B6024" t="str">
            <v>REVESTIMENTO COM PASTILHAS DE VIDRO,2X2CM,NAS CORES VERMELHA,LARANJA E AMARELA,EXCLUSIVE CHAPISCO,EMBOCO E REJUNTAMENTO</v>
          </cell>
          <cell r="C6024" t="str">
            <v>M2</v>
          </cell>
        </row>
        <row r="6025">
          <cell r="A6025" t="str">
            <v>13.024.0018-0</v>
          </cell>
          <cell r="B6025" t="str">
            <v>REVESTIMENTO COM PASTILHAS DE VIDRO,3X3CM,NAS CORES AZUL,VERDE,PRETO E BRANCO,INCLUSIVE CHAPISCO DE CIMENTO E AREIA, NOTRACO 1:3,EMBOCO COM ARGAMASSA DE CIMENTO,SAIBRO E AREIA,NO</v>
          </cell>
          <cell r="C6025" t="str">
            <v>M2</v>
          </cell>
        </row>
        <row r="6026">
          <cell r="A6026" t="str">
            <v>13.024.0019-0</v>
          </cell>
          <cell r="B6026" t="str">
            <v>REVESTIMENTO COM PASTILHAS DE VIDRO,3X3CM,NAS CORES AZUL,VERDE,PRETO E BRANCO,EXCLUSIVE CHAPISCO,EMBOCO E REJUNTAMENTO</v>
          </cell>
          <cell r="C6026" t="str">
            <v>M2</v>
          </cell>
        </row>
        <row r="6027">
          <cell r="A6027" t="str">
            <v>13.024.0020-0</v>
          </cell>
          <cell r="B6027" t="str">
            <v>REVESTIMENTO COM PASTILHAS DE VIDRO,5X5CM,NAS CORES AZUL E BRANCO,INCLUSIVE CHAPISCO DE CIMENTO E AREIA,NO TRACO 1:3,EMBOCO COM ARGAMASSA DE CIMENTO,SAIBRO E AREIA,NO TRACO 1:3:3,A</v>
          </cell>
          <cell r="C6027" t="str">
            <v>M2</v>
          </cell>
        </row>
        <row r="6028">
          <cell r="A6028" t="str">
            <v>13.024.0021-0</v>
          </cell>
          <cell r="B6028" t="str">
            <v>REVESTIMENTO COM PASTILHAS DE VIDRO,5X5CM,NAS CORES AZUL E BRANCO,EXCLUSIVE CHAPISCO,EMBOCO E REJUNTAMENTO</v>
          </cell>
          <cell r="C6028" t="str">
            <v>M2</v>
          </cell>
        </row>
        <row r="6029">
          <cell r="A6029" t="str">
            <v>13.025.0005-0</v>
          </cell>
          <cell r="B6029" t="str">
            <v>ASSENTAMENTO DE AZULEJOS,PASTILHAS OU LADRILHOS EM PAREDES,EXCLUSIVE ESTES,COM NATA DE CIMENTO COMUM,SOBRE EMBOCO EXISTENTE,INCLUSIVE REJUNTAMENTO COM PASTA DE CIMENTO BRANCO</v>
          </cell>
          <cell r="C6029" t="str">
            <v>M2</v>
          </cell>
        </row>
        <row r="6030">
          <cell r="A6030" t="str">
            <v>13.025.0010-0</v>
          </cell>
          <cell r="B6030" t="str">
            <v>ASSENTAMENTO DE AZULEJOS,PASTILHAS OU LADRILHOS,EM PAREDES,EXCLUSIVE ESTES,CONSTANDO DE CHAPISCO DE CIMENTO E AREIA,NO TRACO 1:3,EMBOCO DE ARGAMASSA DE CIMENTO,SAIBRO E AREIA,NO TR</v>
          </cell>
          <cell r="C6030" t="str">
            <v>M2</v>
          </cell>
        </row>
        <row r="6031">
          <cell r="A6031" t="str">
            <v>13.025.0016-0</v>
          </cell>
          <cell r="B6031" t="str">
            <v>ASSENTAMENTO DE AZULEJOS,PASTILHAS OU LADRILHOS,EM PAREDES,EXCLUSIVE ESTES,CONSTANDO DE CHAPISCO DE CIMENTO E AREIA,NO TRACO 1:3,EMBOCO DE ARGAMASSA DE CIMENTO,SAIBRO E AREIA,NO TR</v>
          </cell>
          <cell r="C6031" t="str">
            <v>M2</v>
          </cell>
        </row>
        <row r="6032">
          <cell r="A6032" t="str">
            <v>13.025.0020-0</v>
          </cell>
          <cell r="B6032" t="str">
            <v>REJUNTAMENTO DE AZULEJOS,PASTILHAS OU LADRILHOS,EM PAREDES,COM PASTA DE CIMENTO BRANCO</v>
          </cell>
          <cell r="C6032" t="str">
            <v>M2</v>
          </cell>
        </row>
        <row r="6033">
          <cell r="A6033" t="str">
            <v>13.025.0055-0</v>
          </cell>
          <cell r="B6033" t="str">
            <v>ASSENTAMENTO DE AZULEJOS,PASTILHAS OU LADRILHOS,EM PAREDES,EXCLUSIVE ESTES,COM EMBOCO(PRONTO)EM MASSA UNICA DE CIMENTO EAREIA TERMOTRATADA,ARGAMASSA COLANTE E REJUNTAMENTO COM ARGA</v>
          </cell>
          <cell r="C6033" t="str">
            <v>M2</v>
          </cell>
        </row>
        <row r="6034">
          <cell r="A6034" t="str">
            <v>13.025.0058-0</v>
          </cell>
          <cell r="B6034" t="str">
            <v>ASSENTAMENTO DE AZULEJOS,PASTILHAS OU LADRILHOS,EM PAREDES,EXCLUSIVE ESTES,COM EMBOCO(PRONTO)EM MASSA UNICA DE CIMENTO EAREIA TERMOTRATADA,ARGAMASSA COLANTE E REJUNTAMENTO COM ARGA</v>
          </cell>
          <cell r="C6034" t="str">
            <v>M2</v>
          </cell>
        </row>
        <row r="6035">
          <cell r="A6035" t="str">
            <v>13.025.0059-0</v>
          </cell>
          <cell r="B6035" t="str">
            <v>ASSENTAMENTO DE AZULEJOS,PASTILHAS OU LADRILHOS,EM PAREDES,EXCLUSIVE:AZULEJOS,PASTILHAS OU LADRILHOS,EMBOCO,CHAPISCO EREJUNTAMENTO</v>
          </cell>
          <cell r="C6035" t="str">
            <v>M2</v>
          </cell>
        </row>
        <row r="6036">
          <cell r="A6036" t="str">
            <v>13.025.0060-0</v>
          </cell>
          <cell r="B6036" t="str">
            <v>ASSENTAMENTO DE PEITORIL DE MARMORE,GRANITO OU AFINS,EXCLUSIVE ESTES,ATE 20CM DE LARGURA,ASSENTE CONFORME ITEM 13.345.0015</v>
          </cell>
          <cell r="C6036" t="str">
            <v>M</v>
          </cell>
        </row>
        <row r="6037">
          <cell r="A6037" t="str">
            <v>13.025.0061-0</v>
          </cell>
          <cell r="B6037" t="str">
            <v>ASSENTAMENTO DE PEITORIL DE MARMORE, GRANITO OU AFINS, EXCLUSIVE ESTES, DE 20 A 30CM DE LARGURA, ASSENTE CONFORME  ITEM13.345.0015</v>
          </cell>
          <cell r="C6037" t="str">
            <v>M</v>
          </cell>
        </row>
        <row r="6038">
          <cell r="A6038" t="str">
            <v>13.025.0080-0</v>
          </cell>
          <cell r="B6038" t="str">
            <v>REVESTIMENTO COM NATA DE CIMENTO E ADESIVO APLICADO UNIFORMEMENTE SOBRE SUPERFICIE DE AZULEJO,PASTILHA OU CERAMICA,ALISADO A COLHER E LIXADO</v>
          </cell>
          <cell r="C6038" t="str">
            <v>M2</v>
          </cell>
        </row>
        <row r="6039">
          <cell r="A6039" t="str">
            <v>13.026.0010-0</v>
          </cell>
          <cell r="B6039" t="str">
            <v>REVESTIMENTO DE PAREDES COM AZULEJO BRANCO 15X15CM,QUALIDADEEXTRA,ASSENTES COM NATA DE CIMENTO COMUM,TENDO JUNTAS CORRIDAS COM 2MM,REJUNTADAS COM PASTA DE CIMENTO BRANCO,INCLUSIVE</v>
          </cell>
          <cell r="C6039" t="str">
            <v>M2</v>
          </cell>
        </row>
        <row r="6040">
          <cell r="A6040" t="str">
            <v>13.026.0011-0</v>
          </cell>
          <cell r="B6040" t="str">
            <v>REVESTIMENTO DE PAREDES COM AZULEJO BRANCO 15 X 15CM, QUALIDADE EXTRA, ASSENTES COM NATA DE CIMENTO COMUM, TENDO JUNTAS CORRIDAS COM 2MM, REJUNTADAS COM PASTA DE CIMENTO BRANCO, EXCLUSIVE CHAPISCO DE CIMENTO E AREIA, NO TRAÇO 1:3 E EMBOÇO COM ARGAMASSA DE</v>
          </cell>
          <cell r="C6040" t="str">
            <v>M2</v>
          </cell>
        </row>
        <row r="6041">
          <cell r="A6041" t="str">
            <v>13.026.0015-0</v>
          </cell>
          <cell r="B6041" t="str">
            <v>REVESTIMENTO DE PAREDES COM AZULEJO BRANCO 15X15CM,QUALIDADEEXTRA,ASSENTE CONFORME ITEM 13.025.0058</v>
          </cell>
          <cell r="C6041" t="str">
            <v>M2</v>
          </cell>
        </row>
        <row r="6042">
          <cell r="A6042" t="str">
            <v>13.030.0200-0</v>
          </cell>
          <cell r="B6042" t="str">
            <v>REVESTIMENTO DE PAREDES C/TIJOLOS CERAMICOS TIPO "BOCA DE SAPO",DE 20X9CM,FENDIDO AO MEIO,ASSENTES C/JUNTAS REENTRANTESDE 1CM DE LARGURA E TAMBEM DE PROFUNDIDADE, REJUNTADAS COM</v>
          </cell>
          <cell r="C6042" t="str">
            <v>M2</v>
          </cell>
        </row>
        <row r="6043">
          <cell r="A6043" t="str">
            <v>13.030.0210-0</v>
          </cell>
          <cell r="B6043" t="str">
            <v>REVESTIMENTO DE PAREDE COM TIJOLOS CERAMICOS TIPO "4 FACES",DE 20X6CM,FENDIDO AO MEIO,ASSENTES COM JUNTAS REENTRANTES DE1CM DE LARGURA E TAMBEM DE PROFUNDIDADE,REJUNTADAS COM CIMEN</v>
          </cell>
          <cell r="C6043" t="str">
            <v>M2</v>
          </cell>
        </row>
        <row r="6044">
          <cell r="A6044" t="str">
            <v>13.030.0250-0</v>
          </cell>
          <cell r="B6044" t="str">
            <v>REVESTIMENTO DE PAREDE COM LADRILHOS  CERAMICOS ESMALTADOS, COM MEDIDAS EM TORNO DE 20X20CM E 8,5MM DE ESPESSURA, ASSENTE CONFORME ITEM 13.025.0016</v>
          </cell>
          <cell r="C6044" t="str">
            <v>M2</v>
          </cell>
        </row>
        <row r="6045">
          <cell r="A6045" t="str">
            <v>13.030.0251-0</v>
          </cell>
          <cell r="B6045" t="str">
            <v>REVESTIMENTO DE PAREDE COM LADRILHOS CERAMICOS  ESMALTADOS, COM MEDIDAS EM TORNO DE 20X20CM E 8,5MM DE ESPESSURA, ASSENTE CONFORME ITEM 13.025.0058</v>
          </cell>
          <cell r="C6045" t="str">
            <v>M2</v>
          </cell>
        </row>
        <row r="6046">
          <cell r="A6046" t="str">
            <v>13.030.0255-0</v>
          </cell>
          <cell r="B6046" t="str">
            <v>REVESTIMENTO DE PAREDES COM CERAMICA BRANCA,CINZA OU BEGE,10X10CM, TELADA, PLACA 30X30CM,ASSENTE COM ARGAMASSA COLANTE,REJUNTAMENTO COM ARGAMASSA INDUSTRIALIZADA, EXCLUSIVE CHAPIS</v>
          </cell>
          <cell r="C6046" t="str">
            <v>M2</v>
          </cell>
        </row>
        <row r="6047">
          <cell r="A6047" t="str">
            <v>13.030.0256-0</v>
          </cell>
          <cell r="B6047" t="str">
            <v>REVESTIMENTO DE PAREDES COM CERAMICA AZUL,10X10CM,TELADA,PLACA 30X30CM,ASSENTE COM ARGAMASSA COLANTE,REJUNTAMENTO COM ARGAMASSA INDUSTRIALIZADA,EXCLUSIVE CHAPISCO E EMBOCO</v>
          </cell>
          <cell r="C6047" t="str">
            <v>M2</v>
          </cell>
        </row>
        <row r="6048">
          <cell r="A6048" t="str">
            <v>13.030.0257-0</v>
          </cell>
          <cell r="B6048" t="str">
            <v>REVESTIMENTO DE PAREDES COM CERAMICA BRANCA,CINZA OU BEGE,10X10CM,TELADA,PLACA 30X30CM,ASSENTE CONFORME ITEM 13.025.0058</v>
          </cell>
          <cell r="C6048" t="str">
            <v>M2</v>
          </cell>
        </row>
        <row r="6049">
          <cell r="A6049" t="str">
            <v>13.030.0258-0</v>
          </cell>
          <cell r="B6049" t="str">
            <v>REVESTIMENTO DE PAREDES COM CERAMICA AZUL,10X10CM,TELADA,PLACA 30X30CM,ASSENTE CONFORME ITEM 13.025.0058</v>
          </cell>
          <cell r="C6049" t="str">
            <v>M2</v>
          </cell>
        </row>
        <row r="6050">
          <cell r="A6050" t="str">
            <v>13.030.0259-0</v>
          </cell>
          <cell r="B6050" t="str">
            <v>REVESTIMENTO DE PAREDES COM CERAMICA BRANCA,CINZA OU BEGE,10X10CM,ANTIPICHACAO,PLACA 30X30CM,ASSENTE COM ARGAMASSA COLANTE,REJUNTAMENTO COM ARGAMASSA INDUSTRIALIZADA,EXCLUSIVE CHAP</v>
          </cell>
          <cell r="C6050" t="str">
            <v>M2</v>
          </cell>
        </row>
        <row r="6051">
          <cell r="A6051" t="str">
            <v>13.030.0260-0</v>
          </cell>
          <cell r="B6051" t="str">
            <v>REVESTIMENTO DE PAREDES COM CERAMICA BRANCA, CINZA  OU  BEGE,10X10CM,ANTIPICHACAO,PLACA 30X30CM,ASSENTE CONFORME ITEM 13.025.0058</v>
          </cell>
          <cell r="C6051" t="str">
            <v>M2</v>
          </cell>
        </row>
        <row r="6052">
          <cell r="A6052" t="str">
            <v>13.030.0262-0</v>
          </cell>
          <cell r="B6052" t="str">
            <v>REVESTIMENTO DE PAREDES COM LADRILHO CERAMICO,DE 11,60X11,60X0,09CM,ASSENTES COM ARGAMASSA DE CIMENTO,CAL E AREIA,NO TRACO 1:3:5,JUNTAS REENTRANTES DE 1CM DE LARGURA</v>
          </cell>
          <cell r="C6052" t="str">
            <v>M2</v>
          </cell>
        </row>
        <row r="6053">
          <cell r="A6053" t="str">
            <v>13.030.0263-0</v>
          </cell>
          <cell r="B6053" t="str">
            <v>REVESTIMENTO DE PAREDES COM LADRILHO CERAMICO,DE 11,60X11,60X0,09CM,EXCLUSIVE ARGAMASSA DE ASSENTAMENTO, JUNTAS REETRANTES DE 1CM DE LARGURA</v>
          </cell>
          <cell r="C6053" t="str">
            <v>M2</v>
          </cell>
        </row>
        <row r="6054">
          <cell r="A6054" t="str">
            <v>13.030.0264-0</v>
          </cell>
          <cell r="B6054" t="str">
            <v>REVESTIMENTO DE PAREDES COM LADRILHO CERAMICO,DE 24X11,60X0,09CM,ASSENTES COM ARGAMASSA DE CIMENTO,CAL E AREIA,NO TRACO1:3:5,JUNTAS REENTRANTES DE 1CM DE LARGURA</v>
          </cell>
          <cell r="C6054" t="str">
            <v>M2</v>
          </cell>
        </row>
        <row r="6055">
          <cell r="A6055" t="str">
            <v>13.030.0265-0</v>
          </cell>
          <cell r="B6055" t="str">
            <v>REVESTIMENTO DE PAREDES COM LADRILHO CERAMICO,DE 24X11,60X0,09CM,EXCLUSIVE ARGAMASSA DE ASSENTAMENTO, JUNTAS REETRANTESDE 1CM DE LARGURA</v>
          </cell>
          <cell r="C6055" t="str">
            <v>M2</v>
          </cell>
        </row>
        <row r="6056">
          <cell r="A6056" t="str">
            <v>13.030.0267-0</v>
          </cell>
          <cell r="B6056" t="str">
            <v>REVESTIMENTO DE PAREDES COM LADRILHO CERAMICO DE 24X11,60X0,09CM,ANTIACIDA, ASSENTES COM ARGAMASSA DE CIMENTO,CAL E AREIA,NO TRACO 1:3:5,JUNTAS REENTRANTES DE 1CM DE LARGURA</v>
          </cell>
          <cell r="C6056" t="str">
            <v>M2</v>
          </cell>
        </row>
        <row r="6057">
          <cell r="A6057" t="str">
            <v>13.030.0268-0</v>
          </cell>
          <cell r="B6057" t="str">
            <v>REVESTIMENTO DE PAREDES COM LADRILHO CERAMICO,DE 24X11,60X0,09CM,ANTIACIDA,EXCLUSIVE ARGAMASSA DE ASSENTAMENTO,JUNTAS REETRANTES DE 1CM DE LARGURA</v>
          </cell>
          <cell r="C6057" t="str">
            <v>M2</v>
          </cell>
        </row>
        <row r="6058">
          <cell r="A6058" t="str">
            <v>13.030.0270-0</v>
          </cell>
          <cell r="B6058" t="str">
            <v>REVESTIMENTO DE PAREDE COM CERAMICA,7,5X7,5CM E 8,5MM DE ESPESSURA,ASSENTE CONFORME ITEM 13.025.0016</v>
          </cell>
          <cell r="C6058" t="str">
            <v>M2</v>
          </cell>
        </row>
        <row r="6059">
          <cell r="A6059" t="str">
            <v>13.030.0271-0</v>
          </cell>
          <cell r="B6059" t="str">
            <v>REVESTIMENTO DE PAREDES COM CERAMICA,7,5X7,5CM,E 8,5MM DE EPESSURA,ASSENTE CONFORME ITEM 13.025.0058</v>
          </cell>
          <cell r="C6059" t="str">
            <v>M2</v>
          </cell>
        </row>
        <row r="6060">
          <cell r="A6060" t="str">
            <v>13.030.0272-0</v>
          </cell>
          <cell r="B6060" t="str">
            <v>REVESTIMENTO DE PAREDES COM CERAMICA 7,5X7,5CM E 8,5MM DE ESPESSURA, EXCLUSIVE CHAPISCO, EMBOCO, NATA DE CIMENTO OU ARGAMASSA COLANTE E REJUNTAMENTO</v>
          </cell>
          <cell r="C6060" t="str">
            <v>M2</v>
          </cell>
        </row>
        <row r="6061">
          <cell r="A6061" t="str">
            <v>13.030.0290-0</v>
          </cell>
          <cell r="B6061" t="str">
            <v>REVESTIMENTO DE PAREDES COM CERAMICA 25X40CM E 8,5MM DE ESPESSURA,ASSENTE CONFORME ITEM 13.025.0016</v>
          </cell>
          <cell r="C6061" t="str">
            <v>M2</v>
          </cell>
        </row>
        <row r="6062">
          <cell r="A6062" t="str">
            <v>13.030.0291-0</v>
          </cell>
          <cell r="B6062" t="str">
            <v>REVESTIMENTO DE PAREDES COM CERAMICA 25X40CM E 8,5MM DE ESPESSURA,ASSENTE CONFORME ITEM 13.025.0058</v>
          </cell>
          <cell r="C6062" t="str">
            <v>M2</v>
          </cell>
        </row>
        <row r="6063">
          <cell r="A6063" t="str">
            <v>13.030.0292-0</v>
          </cell>
          <cell r="B6063" t="str">
            <v>REVESTIMENTO DE PAREDES COM CERAMICA 25X40CM E 8,5MM DE ESPESSURA,EXCLUSIVE CHAPISCO,EMBOCO,NATA DE CIMENTO OU ARGAMASSACOLANTE E REJUNTAMENTO</v>
          </cell>
          <cell r="C6063" t="str">
            <v>M2</v>
          </cell>
        </row>
        <row r="6064">
          <cell r="A6064" t="str">
            <v>13.035.0010-0</v>
          </cell>
          <cell r="B6064" t="str">
            <v>REVESTIMENTO DE PAREDES OU MUROS,COM PLACAS TRABALHADAS DE GRANITO,RETANGULARES,COM 6CM DE ESPESSURA,ACABAMENTO RUSTICO,CABENDO,APROXIMADAMENTE,4 PLACAS POR M2,ASSENTES COM ARGAMAS</v>
          </cell>
          <cell r="C6064" t="str">
            <v>M2</v>
          </cell>
        </row>
        <row r="6065">
          <cell r="A6065" t="str">
            <v>13.035.0015-0</v>
          </cell>
          <cell r="B6065" t="str">
            <v>REVESTIMENTO DE PAREDES OU MUROS,COM PLACAS TRABALHADAS DE GRANITO,IRREGULARES,COM 6CM DE ESPESSURA,ACABAMENTO RUSTICO,CABENDO,APROXIMADAMENTE,4 PLACAS POR M2,ASSENTES COM ARGAMAS</v>
          </cell>
          <cell r="C6065" t="str">
            <v>M2</v>
          </cell>
        </row>
        <row r="6066">
          <cell r="A6066" t="str">
            <v>13.035.0020-0</v>
          </cell>
          <cell r="B6066" t="str">
            <v>REVESTIMENTO DE PAREDES OU MUROS,COM PLACAS TRABALHADAS DE GRANITO,RETANGULARES,COM 6CM DE ESPESSURA,ACABAMENTO RUSTICO,CABENDO,APROXIMADAMENTE,8 PLACAS POR M2,ASSENTES COM ARGAMAS</v>
          </cell>
          <cell r="C6066" t="str">
            <v>M2</v>
          </cell>
        </row>
        <row r="6067">
          <cell r="A6067" t="str">
            <v>13.035.0025-0</v>
          </cell>
          <cell r="B6067" t="str">
            <v>REVESTIMENTO DE PAREDES OU MUROS,COM PLACAS TRABALHADAS DE GRANITO,IRREGULARES,COM 6CM DE ESPESSURA,ACABAMENTO RUSTICO,CABENDO,APROXIMADAMENTE,8 PLACAS POR M2,ASSENTES COM ARGAMAS</v>
          </cell>
          <cell r="C6067" t="str">
            <v>M2</v>
          </cell>
        </row>
        <row r="6068">
          <cell r="A6068" t="str">
            <v>13.036.0010-0</v>
          </cell>
          <cell r="B6068" t="str">
            <v>REVESTIMENTO DE PAREDE COM GRANITO CINZA CORUMBA,EM PLACAS,COM ESPESSURA DE 2CM,POLIDO,ASSENTE COM GRAMPOS DE METAL E ARGAMASSA DE CIMENTO,AREIA E SAIBRO,NO TRACO 1:3:3 E REJUNTAME</v>
          </cell>
          <cell r="C6068" t="str">
            <v>M2</v>
          </cell>
        </row>
        <row r="6069">
          <cell r="A6069" t="str">
            <v>13.036.0011-0</v>
          </cell>
          <cell r="B6069" t="str">
            <v>REVESTIMENTO DE PAREDE COM GRANITO CINZA CORUMBA,EM PLACAS,COM ESPESSURA DE 2CM,POLIDO,ASSENTE COM GRAMPOS DE LATAO,EXCLUSIVE ARGAMASSA E REJUNTAMENTO</v>
          </cell>
          <cell r="C6069" t="str">
            <v>M2</v>
          </cell>
        </row>
        <row r="6070">
          <cell r="A6070" t="str">
            <v>13.036.0015-0</v>
          </cell>
          <cell r="B6070" t="str">
            <v>RODAPE EM GRANITO CINZA CORUMBA,POLIDO,COM ALTURA DE 10CM E2CM DE ESPESSURA,ASSENTE COM ARGAMASSA DE CIMENTO, SAIBRO EAREIA,NO TRACO 1:2:2,INCLUSIVE CHAPISCO,NO TRACO 1:3 E REJUN</v>
          </cell>
          <cell r="C6070" t="str">
            <v>M</v>
          </cell>
        </row>
        <row r="6071">
          <cell r="A6071" t="str">
            <v>13.036.0016-0</v>
          </cell>
          <cell r="B6071" t="str">
            <v>RODAPE EM GRANITO CINZA CORUMBA,POLIDO,COM ALTURA DE 10CM E2CM DE ESPESSURA,EXCLUSIVE ARGAMASSA,CHAPISCO E REJUNTAMENTO</v>
          </cell>
          <cell r="C6071" t="str">
            <v>M</v>
          </cell>
        </row>
        <row r="6072">
          <cell r="A6072" t="str">
            <v>13.036.0050-0</v>
          </cell>
          <cell r="B6072" t="str">
            <v>REVESTIMENTO VERTICAL EM DIVISORIAS OU BANCADAS(ILHARGA)EM GRANITO CINZA CORUMBA,2CM DE ESPESSURA,ASSENTE COMO EM 13.0360010</v>
          </cell>
          <cell r="C6072" t="str">
            <v>M2</v>
          </cell>
        </row>
        <row r="6073">
          <cell r="A6073" t="str">
            <v>13.036.0051-0</v>
          </cell>
          <cell r="B6073" t="str">
            <v>REVESTIMENTO VERTICAL EM DIVISORIAS OU BANCADAS(ILHARGA)EM GRANITO CINZA CORUMBA,2CM DE ESPESSURA, EXCLUSIVE ARGAMASSA EREJUNTAMENTO</v>
          </cell>
          <cell r="C6073" t="str">
            <v>M2</v>
          </cell>
        </row>
        <row r="6074">
          <cell r="A6074" t="str">
            <v>13.036.0080-0</v>
          </cell>
          <cell r="B6074" t="str">
            <v>MOLDURA EXTERNA EXECUTADA NO PERIMETRO DAS ESQUADRIAS COM GRANITO CINZA CORUMBA,2CM DE ESPESSURA,COM 2 POLIMENTOS,ASSENTE COMO EM 13.036.0010</v>
          </cell>
          <cell r="C6074" t="str">
            <v>M2</v>
          </cell>
        </row>
        <row r="6075">
          <cell r="A6075" t="str">
            <v>13.036.0081-0</v>
          </cell>
          <cell r="B6075" t="str">
            <v>MOLDURA EXTERNA EXECUTADA NO PERIMETRO DAS ESQUADRIAS COM GRANITO CINZA CORUMBA,2CM DE ESPESSURA,COM 2 POLIMENTOS,ASSENTE COMO EM 13.036.0010,EXCLUSIVE ARGAMASSA E REJUNTAMENTO</v>
          </cell>
          <cell r="C6075" t="str">
            <v>M2</v>
          </cell>
        </row>
        <row r="6076">
          <cell r="A6076" t="str">
            <v>13.037.0010-0</v>
          </cell>
          <cell r="B6076" t="str">
            <v>REVESTIMENTO DE PAREDES OU MUROS COM GNAISSES PEDRA OLHO DEPOMBO CINZA PADUANA,SERRADA NAS LATERAIS COM FACE NATURAL(40X20)CM COM ESPESSURA DE 2,10CM,ASSENTE COM GRAMPOS DE METAL</v>
          </cell>
          <cell r="C6076" t="str">
            <v>M2</v>
          </cell>
        </row>
        <row r="6077">
          <cell r="A6077" t="str">
            <v>13.037.0011-0</v>
          </cell>
          <cell r="B6077" t="str">
            <v>REVESTIMENTO DE PAREDES OU MUROS COM GNAISSES PEDRA OLHO DEPOMBO CINZA PADUANA,SERRADA NAS LATERAIS COM FACE NATURAL(40X20)CM COM ESPESSURA DE 2,10CM,ASSENTE COM GRAMPOS DE METAL,</v>
          </cell>
          <cell r="C6077" t="str">
            <v>M2</v>
          </cell>
        </row>
        <row r="6078">
          <cell r="A6078" t="str">
            <v>13.037.0015-0</v>
          </cell>
          <cell r="B6078" t="str">
            <v>REVESTIMENTO DE PAREDES OU MUROS COM GNAISSES PEDRA OLHO DEPOMBO CINZA PADUANA,SERRADA NAS LATERAIS COM FACE NATURAL(46X23)CM COM ESPESSURA DE 2,3CM,ASSENTE COM GRAMPOS DE METAL E</v>
          </cell>
          <cell r="C6078" t="str">
            <v>M2</v>
          </cell>
        </row>
        <row r="6079">
          <cell r="A6079" t="str">
            <v>13.037.0016-0</v>
          </cell>
          <cell r="B6079" t="str">
            <v>REVESTIMENTO DE PAREDES OU MUROS COM GNAISSES PEDRA OLHO DEPOMBO CINZA PADUANA,SERRADA NAS LATERAIS COM FACE NATURAL(46X23)CM COM ESPESSURA DE 2,3CM, ASSENTE COM GRAMPOS DE METAL,</v>
          </cell>
          <cell r="C6079" t="str">
            <v>M2</v>
          </cell>
        </row>
        <row r="6080">
          <cell r="A6080" t="str">
            <v>13.037.0020-0</v>
          </cell>
          <cell r="B6080" t="str">
            <v>REVESTIMENTO DE PAREDES OU MUROS COM GNAISSES PEDRA OLHO DEPOMBO CINZA PADUANA,SERRADA NAS LATERAIS COM FACE NATURAL(30X30)CM COM ESPESSURA DE 2,3CM,ASSENTE COM GRAMPOS DE METAL E</v>
          </cell>
          <cell r="C6080" t="str">
            <v>M2</v>
          </cell>
        </row>
        <row r="6081">
          <cell r="A6081" t="str">
            <v>13.037.0021-0</v>
          </cell>
          <cell r="B6081" t="str">
            <v>REVESTIMENTO DE PAREDES OU MUROS COM GNAISSES PEDRA OLHO DEPOMBO CINZA PADUANA,SERRADA NAS LATERAIS COM FACE NATURAL(30X30)CM COM ESPESSURA DE 2,3CM, ASSENTE COM GRAMPOS DE METAL,</v>
          </cell>
          <cell r="C6081" t="str">
            <v>M2</v>
          </cell>
        </row>
        <row r="6082">
          <cell r="A6082" t="str">
            <v>13.037.0025-0</v>
          </cell>
          <cell r="B6082" t="str">
            <v>REVESTIMENTO DE PAREDES OU MUROS COM GNAISSES PEDRA OLHO DEPOMBO CINZA PADUANA,SERRADA NAS LATERAIS COM FACE NATURAL(30X15)CM COM ESPESSURA DE 1,8CM,ASSENTE COM GRAMPOS DE METAL E</v>
          </cell>
          <cell r="C6082" t="str">
            <v>M2</v>
          </cell>
        </row>
        <row r="6083">
          <cell r="A6083" t="str">
            <v>13.037.0026-0</v>
          </cell>
          <cell r="B6083" t="str">
            <v>REVESTIMENTO DE PAREDES OU MUROS COM GNAISSES PEDRA OLHO DEPOMBO CINZA PADUANA,SERRADA NAS LATERAIS COM FACE NATURAL(30X15)CM COM ESPESSURA DE 1,8CM, ASSENTE COM GRAMPOS DE METAL,</v>
          </cell>
          <cell r="C6083" t="str">
            <v>M2</v>
          </cell>
        </row>
        <row r="6084">
          <cell r="A6084" t="str">
            <v>13.037.0030-0</v>
          </cell>
          <cell r="B6084" t="str">
            <v>REVESTIMENTO DE PAREDES OU MUROS COM GNAISSES PEDRA OLHO DEPOMBO CINZA PADUANA,SERRADA NAS LATERAIS COM FACE NATURAL(23X11,5)CM COM ESPESSURA DE 1,5CM,ASSENTE COM GRAMPOS DE METAL</v>
          </cell>
          <cell r="C6084" t="str">
            <v>M2</v>
          </cell>
        </row>
        <row r="6085">
          <cell r="A6085" t="str">
            <v>13.037.0031-0</v>
          </cell>
          <cell r="B6085" t="str">
            <v>REVESTIMENTO DE PAREDES OU MUROS COM GNAISSES PEDRA OLHO DEPOMBO CINZA PADUANA,SERRADA NAS LATERAIS COM FACE NATURAL(23X11,5)CM COM ESPESSURA DE 1,5CM,ASSENTE COM GRAMPOS DE METAL</v>
          </cell>
          <cell r="C6085" t="str">
            <v>M2</v>
          </cell>
        </row>
        <row r="6086">
          <cell r="A6086" t="str">
            <v>13.037.0035-0</v>
          </cell>
          <cell r="B6086" t="str">
            <v>REVESTIMENTO DE PAREDES OU MUROS COM GNAISSES PEDRA CARIJO PADUANA,SERRADA NAS LATERAIS COM FACE NATURAL(40X20)CM COM ESPESSURA DE 2,3CM,ASSENTE COM GRAMPOS DE METAL E ARGAMASSA DE</v>
          </cell>
          <cell r="C6086" t="str">
            <v>M2</v>
          </cell>
        </row>
        <row r="6087">
          <cell r="A6087" t="str">
            <v>13.037.0036-0</v>
          </cell>
          <cell r="B6087" t="str">
            <v>REVESTIMENTO DE PAREDES OU MUROS COM GNAISSES PEDRA CARIJO PADUANA,SERRADA NAS LATERAIS COM FACE NATURAL(40X20)CM COM ESPESSURA DE 2,3CM,ASSENTE COM GRAMPOS DE METAL,EXCLUSIVE ARGA</v>
          </cell>
          <cell r="C6087" t="str">
            <v>M2</v>
          </cell>
        </row>
        <row r="6088">
          <cell r="A6088" t="str">
            <v>13.037.0040-0</v>
          </cell>
          <cell r="B6088" t="str">
            <v>REVESTIMENTO DE PAREDES OU MUROS COM GNAISSES PEDRA CARIJO PADUANA,SERRADA NAS LATERAIS COM FACE NATURAL(30X30)CM COM ESPESSURA DE 2,3CM,ASSENTE COM GRAMPOS DE METAL E ARGAMASSA DE</v>
          </cell>
          <cell r="C6088" t="str">
            <v>M2</v>
          </cell>
        </row>
        <row r="6089">
          <cell r="A6089" t="str">
            <v>13.037.0041-0</v>
          </cell>
          <cell r="B6089" t="str">
            <v>REVESTIMENTO DE PAREDES OU MUROS COM GNAISSES PEDRA CARIJO PADUANA,SERRADA NAS LATERAIS COM FACE NATURAL(30X30)CM COM ESPESSURA DE 2,3CM,ASSENTE COM GRAMPOS DE METAL,EXCLUSIVE ARGA</v>
          </cell>
          <cell r="C6089" t="str">
            <v>M2</v>
          </cell>
        </row>
        <row r="6090">
          <cell r="A6090" t="str">
            <v>13.037.0045-0</v>
          </cell>
          <cell r="B6090" t="str">
            <v>REVESTIMENTO DE PAREDES OU MUROS COM GNAISSES PEDRA CARIJO PADUANA,SERRADA NAS LATERAIS COM FACE NATURAL(30X13)CM COM ESPESSURA DE 1,8CM,ASSENTE COM GRAMPOS DE METAL E ARGAMASSA DE</v>
          </cell>
          <cell r="C6090" t="str">
            <v>M2</v>
          </cell>
        </row>
        <row r="6091">
          <cell r="A6091" t="str">
            <v>13.037.0046-0</v>
          </cell>
          <cell r="B6091" t="str">
            <v>REVESTIMENTO DE PAREDES OU MUROS COM GNAISSES PEDRA CARIJO PADUANA,SERRADA NAS LATERAIS COM FACE NATURAL(30X13)CM COM ESPESSURA DE 1,8CM,ASSENTE COM GRAMPOS DE METAL,EXCLUSIVE ARGA</v>
          </cell>
          <cell r="C6091" t="str">
            <v>M2</v>
          </cell>
        </row>
        <row r="6092">
          <cell r="A6092" t="str">
            <v>13.037.0050-0</v>
          </cell>
          <cell r="B6092" t="str">
            <v>REVESTIMENTO DE PAREDES OU MUROS COM GNAISSES PEDRA CARIJO PADUANA,SERRADA NAS LATERAIS COM FACE NATURAL(23X11,5)CM COMESPESSURA DE 2,3CM,ASSENTE COM GRAMPOS DE METAL E ARGAMASSA</v>
          </cell>
          <cell r="C6092" t="str">
            <v>M2</v>
          </cell>
        </row>
        <row r="6093">
          <cell r="A6093" t="str">
            <v>13.037.0051-0</v>
          </cell>
          <cell r="B6093" t="str">
            <v>REVESTIMENTO DE PAREDES OU MUROS COM GNAISSES PEDRA CARIJO PADUANA,SERRADA NAS LATERAIS COM FACE NATURAL(23X11,5)CM COMESPESSURA DE 2,3CM,ASSENTE COM GRAMPOS DE METAL,EXCLUSIVE AR</v>
          </cell>
          <cell r="C6093" t="str">
            <v>M2</v>
          </cell>
        </row>
        <row r="6094">
          <cell r="A6094" t="str">
            <v>13.045.0040-0</v>
          </cell>
          <cell r="B6094" t="str">
            <v>PEITORIL DE MARMORE BRANCO CLASSICO,DE 2X18CM,COM 2 POLIMENTOS,ASSENTE COM ARGAMASSA DE CIMENTO,SAIBRO E AREIA,NO TRACO1:3:3 E NATA DE CIMENTO COMUM,REJUNTADO COM CIMENTO BRANCO</v>
          </cell>
          <cell r="C6094" t="str">
            <v>M</v>
          </cell>
        </row>
        <row r="6095">
          <cell r="A6095" t="str">
            <v>13.045.0045-0</v>
          </cell>
          <cell r="B6095" t="str">
            <v>PEITORIL DE MARMORE BRANCO CLASSICO,COM ESPESSURA DE 2CM,COM2 POLIMENTOS,EM 2 TIRAS,NA LARGURA,SOMADA DE 20CM, SENDO APARTE INFERIOR EM SUPERPOSICAO,ASSENTE COMO EM 13.045.0040</v>
          </cell>
          <cell r="C6095" t="str">
            <v>M</v>
          </cell>
        </row>
        <row r="6096">
          <cell r="A6096" t="str">
            <v>13.045.0050-0</v>
          </cell>
          <cell r="B6096" t="str">
            <v>PEITORIL DE MARMORE BRANCO CLASSICO,DE 2X28CM,COM 2 POLIMENTOS,ASSENTE COMO EM 13.045.0040</v>
          </cell>
          <cell r="C6096" t="str">
            <v>M</v>
          </cell>
        </row>
        <row r="6097">
          <cell r="A6097" t="str">
            <v>13.045.0051-0</v>
          </cell>
          <cell r="B6097" t="str">
            <v>PEITORIL DE MARMORE BRANCO CLASSICO,DE 2X7CM,COM 2 POLIMENTOS,ASSENTE COMO EM 13.045.0040</v>
          </cell>
          <cell r="C6097" t="str">
            <v>M</v>
          </cell>
        </row>
        <row r="6098">
          <cell r="A6098" t="str">
            <v>13.045.0052-0</v>
          </cell>
          <cell r="B6098" t="str">
            <v>PEITORIL DE MARMORE BRANCO CLASSICO,DE 2X16CM,COM 2 POLIMENTOS,ASSENTE COMO EM 13.045.0040</v>
          </cell>
          <cell r="C6098" t="str">
            <v>M</v>
          </cell>
        </row>
        <row r="6099">
          <cell r="A6099" t="str">
            <v>13.045.0054-0</v>
          </cell>
          <cell r="B6099" t="str">
            <v>PEDRA PARA BOX DE BANHEIRO EM MARMORE BRANCO CLASSICO, SEM REBAIXO, COM 5CM DE ALTURA E 3CM DE ESPESSURA, ASSENTE COMO EM 13.045.0040</v>
          </cell>
          <cell r="C6099" t="str">
            <v>M</v>
          </cell>
        </row>
        <row r="6100">
          <cell r="A6100" t="str">
            <v>13.045.0065-0</v>
          </cell>
          <cell r="B6100" t="str">
            <v>REVESTIMENTO DE PAREDES COM MARMORE BRANCO CLASSICO,EM PLACAS POLIDAS,MEDIDAS IGUAIS OU MAIORES QUE 60X40CM,COM ESPESSURA DE 2CM,COM 2 POLIMENTOS,ASSENTES COM 2 GRAMPOS DE LATAO DE</v>
          </cell>
          <cell r="C6100" t="str">
            <v>M2</v>
          </cell>
        </row>
        <row r="6101">
          <cell r="A6101" t="str">
            <v>13.045.0066-0</v>
          </cell>
          <cell r="B6101" t="str">
            <v>REVESTIMENTO DE PAREDES COM MARMORE BRANCO CLASSICO,EM PLACAS POLIDAS,MEDIDAS IGUAIS OU MAIORES QUE 60X40CM,COM ESPESSURA DE 2CM,COM 2 POLIMENTOS,ASSENTES COM 2 GRAMPOS DE LATAO DE</v>
          </cell>
          <cell r="C6101" t="str">
            <v>M2</v>
          </cell>
        </row>
        <row r="6102">
          <cell r="A6102" t="str">
            <v>13.045.0070-0</v>
          </cell>
          <cell r="B6102" t="str">
            <v>REVESTIMENTO DE COLUNAS COM MARMORE BRANCO CLASSICO,EM PLACAS DE 2CM DE ESPESSURA,COM 2 POLIMENTOS,ASSENTES COMO EM 13.045.0065</v>
          </cell>
          <cell r="C6102" t="str">
            <v>M2</v>
          </cell>
        </row>
        <row r="6103">
          <cell r="A6103" t="str">
            <v>13.045.0071-0</v>
          </cell>
          <cell r="B6103" t="str">
            <v>REVESTIMENTO DE COLUNAS COM MARMORE BRANCO CLASSICO,EM PLACAS DE 2CM DE ESPESSURA, COM 2 POLIMENTOS, ASSENTES  COMO  EM13.45.0065, EXCLUSIVE ARGAMASSA,NATA DE CIMENTO E REJUNTAMEN</v>
          </cell>
          <cell r="C6103" t="str">
            <v>M2</v>
          </cell>
        </row>
        <row r="6104">
          <cell r="A6104" t="str">
            <v>13.045.0075-0</v>
          </cell>
          <cell r="B6104" t="str">
            <v>REVESTIMENTO VERTICAL EM DIVISORIAS OU BANCADAS(ILHARGA)EM MARMORE BRANCO CLASSICO, 2CM DE ESPESSURA, COM 2 POLIMENTOS,ASSENTES COMO EM 13.045.0065</v>
          </cell>
          <cell r="C6104" t="str">
            <v>M2</v>
          </cell>
        </row>
        <row r="6105">
          <cell r="A6105" t="str">
            <v>13.045.0076-0</v>
          </cell>
          <cell r="B6105" t="str">
            <v>REVESTIMENTO VERTICAL EM DIVISORIAS OU BANCADAS(ILHARGA)EM MARMORE BRANCO CLASSICO, 2CM DE ESPESSURA, COM 2 POLIMENTOS,ASSENTES COMO EM 13.045.0065,EXCLUSIVE ARGAMASSA, NATA DE CI</v>
          </cell>
          <cell r="C6105" t="str">
            <v>M2</v>
          </cell>
        </row>
        <row r="6106">
          <cell r="A6106" t="str">
            <v>13.045.0080-0</v>
          </cell>
          <cell r="B6106" t="str">
            <v>MOLDURA EXTERNA EXECUTADA NO PERIMETRO DAS ESQUADRIAS COM MARMORE  BRANCO CLASSICO, 2CM DE ESPESSURA, COM 2 POLIMENTOS,ASSENTES COMO EM 13.045.0065</v>
          </cell>
          <cell r="C6106" t="str">
            <v>M2</v>
          </cell>
        </row>
        <row r="6107">
          <cell r="A6107" t="str">
            <v>13.045.0081-0</v>
          </cell>
          <cell r="B6107" t="str">
            <v>MOLDURA EXTERNA EXECUTADA NO PERIMETRO DAS ESQUADRIAS COM MARMORE  BRANCO CLASSICO, 2CM DE ESPESSURA, COM 2 POLIMENTOS,ASSENTES COMO EM 13.045.0065,EXCLUSIVE ARGAMASSA, NATA DE CI</v>
          </cell>
          <cell r="C6107" t="str">
            <v>M2</v>
          </cell>
        </row>
        <row r="6108">
          <cell r="A6108" t="str">
            <v>13.050.0055-0</v>
          </cell>
          <cell r="B6108" t="str">
            <v>CHAPIM OU ESPELHO DE MARMORE BRANCO CLASSICO,COM 2X17CM,COM1 POLIMENTO,ASSENTE COMO EM 13.045.0040</v>
          </cell>
          <cell r="C6108" t="str">
            <v>M</v>
          </cell>
        </row>
        <row r="6109">
          <cell r="A6109" t="str">
            <v>13.050.0065-0</v>
          </cell>
          <cell r="B6109" t="str">
            <v>REVESTIMENTO DE PAREDES COM MARMORE BRANCO CLASSICO, EM  PLACAS DE 2CM DE ESPESSURA, COM 2 POLIMENTOS, ASSENTE  COMO EM13.045.0065</v>
          </cell>
          <cell r="C6109" t="str">
            <v>M2</v>
          </cell>
        </row>
        <row r="6110">
          <cell r="A6110" t="str">
            <v>13.050.0070-0</v>
          </cell>
          <cell r="B6110" t="str">
            <v>REVESTIMENTO DE COLUNAS COM MARMORE BRANCO CLASSICO, EM  PLACAS DE 2CM DE ESPESSURA, COM 2 POLIMENTOS, ASSENTES COMO EM13.045.0065</v>
          </cell>
          <cell r="C6110" t="str">
            <v>M2</v>
          </cell>
        </row>
        <row r="6111">
          <cell r="A6111" t="str">
            <v>13.065.0010-0</v>
          </cell>
          <cell r="B6111" t="str">
            <v>REVESTIMENTO DE PAREDES COM GRANITO PRETO EM PLACAS,POLIDO,ESPESSURA 2CM,ASSENTES COM 2 GRAMPOS DE LATAO DE 1/8" POR PLACA E ARGAMASSA DE CIMENTO,SAIBRO E AREIA,NO TRACO 1:3:3 E NA</v>
          </cell>
          <cell r="C6111" t="str">
            <v>M2</v>
          </cell>
        </row>
        <row r="6112">
          <cell r="A6112" t="str">
            <v>13.065.0015-0</v>
          </cell>
          <cell r="B6112" t="str">
            <v>REVESTIMENTO DE PAREDES COM GRANITO PRETO EM PLACAS,POLIDO,ESPESSURA DE 3CM,ASSENTES COM 2 GRAMPOS DE LATAO DE 1/8" PORPLACA E ARGAMASSA DE CIMENTO,SAIBRO E AREIA,NO TRACO 1:3:3 E</v>
          </cell>
          <cell r="C6112" t="str">
            <v>M2</v>
          </cell>
        </row>
        <row r="6113">
          <cell r="A6113" t="str">
            <v>13.065.0030-0</v>
          </cell>
          <cell r="B6113" t="str">
            <v>REVESTIMENTO DE COLUNAS COM GRANITO PRETO EM PLACAS,POLIDO,ESPESSURA 3CM,ASSENTES COM 2 GRAMPOS DE LATAO DE 1/8" POR PLACA E ARGAMASSA DE CIMENTO,SAIBRO E AREIA,NO TRACO 1:3:3 E NA</v>
          </cell>
          <cell r="C6113" t="str">
            <v>M2</v>
          </cell>
        </row>
        <row r="6114">
          <cell r="A6114" t="str">
            <v>13.075.0010-0</v>
          </cell>
          <cell r="B6114" t="str">
            <v>REVESTIMENTO DE PAREDES OU MUROS COM FILETES DERIVADOS DE PEDRAS COM ESPESSURA DE 1,5 A 4,0CM.FORNECIMENTO E COLOCACAO</v>
          </cell>
          <cell r="C6114" t="str">
            <v>M2</v>
          </cell>
        </row>
        <row r="6115">
          <cell r="A6115" t="str">
            <v>13.080.0005-0</v>
          </cell>
          <cell r="B6115" t="str">
            <v>PAREDE VERDE C/PRE-VEGETACAO,SISTEMA MODULAR,CONSTITUIDO:MODULO SUBSTRATO RIGIDO P/RETENCAO SUBSTRATO NUTRITIVO,PROPORCIONANDO ALTA CAPACIDADE DRENAGEM DE AGUA SEM CARREAR O SUBSTR</v>
          </cell>
          <cell r="C6115" t="str">
            <v>M2</v>
          </cell>
        </row>
        <row r="6116">
          <cell r="A6116" t="str">
            <v>13.080.0020-0</v>
          </cell>
          <cell r="B6116" t="str">
            <v>BRISE VEGETAL GALVANIZADO,CONSTITUIDO DE:CALHA GALVANIZADA PARA FLOREIRAS,CABECEIRA GALVANIZADA P/CALHA FLOREIRA,SUPORTEGALVANIZADO PARA CALHA DE FLOREIRA,GEOMEMBRANA DE PEAD,MODU</v>
          </cell>
          <cell r="C6116" t="str">
            <v>M2</v>
          </cell>
        </row>
        <row r="6117">
          <cell r="A6117" t="str">
            <v>13.080.0025-0</v>
          </cell>
          <cell r="B6117" t="str">
            <v>BRISE VEGETAL INOXIDAVEL,CONSTITUIDO DE:CALHA INOXIDAVEL PARA FLOREIRAS,CABECEIRA INOXIDAVEL PARA CALHA DE FLOREIRA,SUPORTE INOXIDAVEL PARA CALHA DE FLOREIRA,GEOMEMBRANA DE PEAD,MO</v>
          </cell>
          <cell r="C6117" t="str">
            <v>M2</v>
          </cell>
        </row>
        <row r="6118">
          <cell r="A6118" t="str">
            <v>13.157.0010-0</v>
          </cell>
          <cell r="B6118" t="str">
            <v>REVESTIMENTO DE PAREDES OU TETOS COM TECIDO ISOLANTE ACUSTICO TIPO FELTRO OU CARPETE</v>
          </cell>
          <cell r="C6118" t="str">
            <v>M2</v>
          </cell>
        </row>
        <row r="6119">
          <cell r="A6119" t="str">
            <v>13.160.0010-0</v>
          </cell>
          <cell r="B6119" t="str">
            <v>REVESTIMENTO DE PAREDES COM LENCOL DE CHUMBO, 2MM DE ESPESSURA, ASSENTE SOBRE COMPENSADO DE MADEIRA DE 6MM, INCLUSIVE ENTARUGAMENTO</v>
          </cell>
          <cell r="C6119" t="str">
            <v>M2</v>
          </cell>
        </row>
        <row r="6120">
          <cell r="A6120" t="str">
            <v>13.165.0010-0</v>
          </cell>
          <cell r="B6120" t="str">
            <v>REVESTIMENTO COM ARGAMASSA DE CIMENTO E BARITA(GROSSA E FINA),TRACO 1:1:1, PARA PAREDES DE SALAS RADIOLOGICAS(APARELHOSDE 125 A 150KV),COM ESPESSURA DE 2,5CM,EXCLUSIVE CHAPISCO</v>
          </cell>
          <cell r="C6120" t="str">
            <v>M2</v>
          </cell>
        </row>
        <row r="6121">
          <cell r="A6121" t="str">
            <v>13.168.0010-0</v>
          </cell>
          <cell r="B6121" t="str">
            <v>REVESTIMENTO DE FACHADA OU AREAS INT.C/PAINEL ALUM.COMPOSTO,SENDO DUAS LAMINAS ALUM.C/0,3MM ESP.,PINTURA PVDF (FLUOR CARBONO) KYNNAR 500,NO SISTEMA COIL COATING,ESP.DO COMPOSTO DE</v>
          </cell>
          <cell r="C6121" t="str">
            <v>M2</v>
          </cell>
        </row>
        <row r="6122">
          <cell r="A6122" t="str">
            <v>13.168.0015-0</v>
          </cell>
          <cell r="B6122" t="str">
            <v>REVESTIMENTO DE FACHADA OU AREAS INT.C/PAINEL ALUM.COMPOSTO,SENDO DUAS LAMINAS ALUM.C/0,3MM ESP.,PINT.PVDF-NANO AUTOLIMPANTE (FLUOR CARBONO DE NANOTECNOL.),ANTI-INCRUSTANTES,SIST.</v>
          </cell>
          <cell r="C6122" t="str">
            <v>M2</v>
          </cell>
        </row>
        <row r="6123">
          <cell r="A6123" t="str">
            <v>13.168.0020-0</v>
          </cell>
          <cell r="B6123" t="str">
            <v>REVESTIMENTO DE FACHADA OU AREAS INTERNAS C/PAINEL DE ALUM.COMPOSTO,SENDO DUAS LAMINAS DE ALUM.C/0,21MM ESP.,PINTURA EMSUPERPOLIESTER,NO SISTEMA COIL COATING,ESP.DO COMPOSTO DE</v>
          </cell>
          <cell r="C6123" t="str">
            <v>M2</v>
          </cell>
        </row>
        <row r="6124">
          <cell r="A6124" t="str">
            <v>13.170.0011-0</v>
          </cell>
          <cell r="B6124" t="str">
            <v>REVESTIMENTO DE PAREDE COM LAMBRI DE MADEIRA DE LEI,FEITO COM REGUAS DE 10CM DE LARGURA,EXCLUSIVE ENTARUGAMENTO</v>
          </cell>
          <cell r="C6124" t="str">
            <v>M2</v>
          </cell>
        </row>
        <row r="6125">
          <cell r="A6125" t="str">
            <v>13.170.0016-0</v>
          </cell>
          <cell r="B6125" t="str">
            <v>REVESTIMENTO DE TETOS COMO FORRO OU REBAIXO, COM LAMBRI DEMADEIRA DE LEI, FEITO COM REGUAS DE 10CM DE LARGURA, EXCLUSIVE ENTARUGAMENTO.</v>
          </cell>
          <cell r="C6125" t="str">
            <v>M2</v>
          </cell>
        </row>
        <row r="6126">
          <cell r="A6126" t="str">
            <v>13.170.0018-0</v>
          </cell>
          <cell r="B6126" t="str">
            <v>REVESTIMENTO DE PAREDE OU TETO COM PLACAS DE CORTICA,DE 0,60X0,90M,COM 3MM DE ESPESSURA</v>
          </cell>
          <cell r="C6126" t="str">
            <v>M2</v>
          </cell>
        </row>
        <row r="6127">
          <cell r="A6127" t="str">
            <v>13.170.0020-0</v>
          </cell>
          <cell r="B6127" t="str">
            <v>ENTARUGAMENTO PARA LAMBRI EM PAREDE FEITO COM MADEIRA DE LEI,DE 1.1/2"X3",COM SECAO TRAPEZOIDAL</v>
          </cell>
          <cell r="C6127" t="str">
            <v>M2</v>
          </cell>
        </row>
        <row r="6128">
          <cell r="A6128" t="str">
            <v>13.170.0025-0</v>
          </cell>
          <cell r="B6128" t="str">
            <v>BARROTEAMENTO PARA FORRO FEITO COM MADEIRA DE LEI DE 2X10CM,ESPACADO DE 50CM</v>
          </cell>
          <cell r="C6128" t="str">
            <v>M2</v>
          </cell>
        </row>
        <row r="6129">
          <cell r="A6129" t="str">
            <v>13.175.0010-0</v>
          </cell>
          <cell r="B6129" t="str">
            <v>FORRO DE PVC EM REGUAS DE 200MM DE LARGURA, ESPESSURA IGUALOU SUPERIOR A 8MM, ENCAIXADOS ENTRE SI.FORNECIMENTO E COLOCACAO</v>
          </cell>
          <cell r="C6129" t="str">
            <v>M2</v>
          </cell>
        </row>
        <row r="6130">
          <cell r="A6130" t="str">
            <v>13.175.0012-0</v>
          </cell>
          <cell r="B6130" t="str">
            <v>FORRO DE PVC EM REGUAS DE 100MM DE LARGURA, ESPESSURA IGUALOU SUPERIOR A 8MM, ENCAIXADOS ENTRE SI.FORNECIMENTO E COLOCACAO</v>
          </cell>
          <cell r="C6130" t="str">
            <v>M2</v>
          </cell>
        </row>
        <row r="6131">
          <cell r="A6131" t="str">
            <v>13.175.0015-0</v>
          </cell>
          <cell r="B6131" t="str">
            <v>FORRO DE PVC,TIPO COLMEIA,62X62CM,MALHA 4,15X4,15CM,INCLUSIVE PENDURAL,PERFIL "T" E CANTONEIRA DA MESMA COR DA PLACA.FORNECIMENTO E COLOCACAO</v>
          </cell>
          <cell r="C6131" t="str">
            <v>M2</v>
          </cell>
        </row>
        <row r="6132">
          <cell r="A6132" t="str">
            <v>13.175.0016-0</v>
          </cell>
          <cell r="B6132" t="str">
            <v>FORRO DE PVC, TIPO COLMEIA,62X62CM, MALHA 2X2CM, INCLUSIVE PENDURAL, PERFIL "T" E CANTONEIRA DE MESMA COR DA PLACA.FORNECIMENTO E COLOCACAO</v>
          </cell>
          <cell r="C6132" t="str">
            <v>M2</v>
          </cell>
        </row>
        <row r="6133">
          <cell r="A6133" t="str">
            <v>13.180.0010-0</v>
          </cell>
          <cell r="B6133" t="str">
            <v>FORRO DE GESSO ESTAFE,COM PLACAS DE 1,00X0,70M FUNDIDAS NA OBRA, PRESAS COM 6 ESBIRROS DE CANHAMO, EMBEBIDAS EM NATA DEGESSO E REJUNTADAS.FORNECIMENTO E COLOCACAO</v>
          </cell>
          <cell r="C6133" t="str">
            <v>M2</v>
          </cell>
        </row>
        <row r="6134">
          <cell r="A6134" t="str">
            <v>13.180.0015-1</v>
          </cell>
          <cell r="B6134" t="str">
            <v>FORRO FALSO DE GESSO, COM PLACAS PRE-MOLDADAS, DE 60X60CM,DEENCAIXE, PRESAS COM 4 TIRANTES DE ARAME E REJUNTADAS. FORNECIMENTO E COLOCACAO</v>
          </cell>
          <cell r="C6134" t="str">
            <v>M2</v>
          </cell>
        </row>
        <row r="6135">
          <cell r="A6135" t="str">
            <v>13.187.0010-0</v>
          </cell>
          <cell r="B6135" t="str">
            <v>REVESTIMENTO DE PAREDES OU FORROS COM PLACA CIMENTICIA,COM MADEIRA MINERALIZADA,MEDINDO 1,00X2,60M,COM 25MM DE ESPESSURA,TERMOACUSTICO,RESISTENTE AO FOGO,UMIDADE,FUNGOS E INSETOS</v>
          </cell>
          <cell r="C6135" t="str">
            <v>M2</v>
          </cell>
        </row>
        <row r="6136">
          <cell r="A6136" t="str">
            <v>13.190.0015-0</v>
          </cell>
          <cell r="B6136" t="str">
            <v>FORRO TERMOACUSTICO COM PAINEL DE LA DE VIDRO,REVESTIDO PORPELICULAS DE PVC MICROPERFURADAS,SOBRE PERFIS METALICOS,COMTIRANTES RIGIDOS,EM PLACA DE 1250X625X15MM.FORNECIMENTO E CO</v>
          </cell>
          <cell r="C6136" t="str">
            <v>M2</v>
          </cell>
        </row>
        <row r="6137">
          <cell r="A6137" t="str">
            <v>13.191.0010-0</v>
          </cell>
          <cell r="B6137" t="str">
            <v>FORRO ACUSTICO EM PLACA MINERAL,RESISTENTE A UMIDADE DO AR EM ATE 95%,APOIADOS SOBRE PERFIL EM ACO TIPO "T" INVERTIDO DE24MM,MEDINDO 625X625X16MM.FORNECIMENTO E COLOCACAO</v>
          </cell>
          <cell r="C6137" t="str">
            <v>M2</v>
          </cell>
        </row>
        <row r="6138">
          <cell r="A6138" t="str">
            <v>13.193.0010-0</v>
          </cell>
          <cell r="B6138" t="str">
            <v>FORRO EM ALUMINIO TIPO COLMEIA,COM PINTURA ELETROSTATICA BRANCA,MODULACAO(62X62)CM,MALHA 5X5CM,FIXADO COM PERFIL "T" APARENTE.FORNECIMENTO E COLOCACAO.</v>
          </cell>
          <cell r="C6138" t="str">
            <v>M2</v>
          </cell>
        </row>
        <row r="6139">
          <cell r="A6139" t="str">
            <v>13.195.0010-0</v>
          </cell>
          <cell r="B6139" t="str">
            <v>FORRO DE TABUAS DE PINUS MACHO-FEMEA,COM 10X1CM,PREGADO EM SARRAFOS DE MADEIRA DE LEI DE 2X10CM,ESPACADOS DE 50CM. FORNECIMENTO E COLOCACAO</v>
          </cell>
          <cell r="C6139" t="str">
            <v>M2</v>
          </cell>
        </row>
        <row r="6140">
          <cell r="A6140" t="str">
            <v>13.195.0012-0</v>
          </cell>
          <cell r="B6140" t="str">
            <v>FORRO DE TABUAS DE PINUS MACHO-FEMEA,COM 30X2CM,PREGADO EM SARRAFOS DE MADEIRA DE LEI DE 2X10CM,ESPACADOS DE 50CM. FORNECIMENTO E COLOCACAO</v>
          </cell>
          <cell r="C6140" t="str">
            <v>M2</v>
          </cell>
        </row>
        <row r="6141">
          <cell r="A6141" t="str">
            <v>13.195.0015-0</v>
          </cell>
          <cell r="B6141" t="str">
            <v>FORRO DE TABUAS DE MADEIRA DE LEI MACHO-FEMEA,COM 10X1CM,PREGADO EM SARRAFOS DE MADEIRA DE LEI DE 2X10CM, ESPACADOS  DE50CM. FORNECIMENTO E COLOCACAO</v>
          </cell>
          <cell r="C6141" t="str">
            <v>M2</v>
          </cell>
        </row>
        <row r="6142">
          <cell r="A6142" t="str">
            <v>13.195.0020-0</v>
          </cell>
          <cell r="B6142" t="str">
            <v>FORRO EM MADEIRA TIPO COLMEIA,PREGADO EM SARRAFOS DE MADEIRAAPARELHADA DE 2X10CM,ESPACADOS DE 50CM,INCLUSIVE ENVERNIZAMENTO.FORNECIMENTO E COLOCACAO</v>
          </cell>
          <cell r="C6142" t="str">
            <v>M2</v>
          </cell>
        </row>
        <row r="6143">
          <cell r="A6143" t="str">
            <v>13.195.0030-0</v>
          </cell>
          <cell r="B6143" t="str">
            <v>REVESTIMENTO EM PAREDES,COM CHAPAS DURAPLAC OU EUCAPLAC,DE3MM DE ESPESSURA,SOBRE BASE EXISTENTE</v>
          </cell>
          <cell r="C6143" t="str">
            <v>M2</v>
          </cell>
        </row>
        <row r="6144">
          <cell r="A6144" t="str">
            <v>13.196.0010-0</v>
          </cell>
          <cell r="B6144" t="str">
            <v>FORRO REMOVIVEL COMPOSTO DE GESSO ACARTONADO,TIPO STANDARD ASER APLICADO SIST.DRYWALL,C/PLACA BORDA QUADRADA 625X625MM,ESP.6,5;9,5 OU 12,5MM,ESTRUTURADO PERFIS TIPO TRAVESSA "T" A</v>
          </cell>
          <cell r="C6144" t="str">
            <v>M2</v>
          </cell>
        </row>
        <row r="6145">
          <cell r="A6145" t="str">
            <v>13.196.0015-0</v>
          </cell>
          <cell r="B6145" t="str">
            <v>FORRO REMOVIVEL COMPOSTO DE GESSO ACARTONADO,TIPO STANDARD,CADICAO LA MINERAL,A SER APLICADO SIST.DRYWALL,C/PLACA BORDAQUADRADA 625X625MM,ESP.6,5;9,5 OU 12,5MM,ESTRUTURADO PERFIS</v>
          </cell>
          <cell r="C6145" t="str">
            <v>M2</v>
          </cell>
        </row>
        <row r="6146">
          <cell r="A6146" t="str">
            <v>13.196.0020-0</v>
          </cell>
          <cell r="B6146" t="str">
            <v>FORRO REMOVIVEL COMPOSTO DE GESSO ACARTONADO,TIPO STANDARD ASER APLICADO SIST.DRYWALL,C/PLACA BORDA QUADRADA 625X625MM,REVEST.VINIL,ESP.6,5;9,5 OU 12,5MM,ESTRUT.EM PERFIS TIP.TRAV</v>
          </cell>
          <cell r="C6146" t="str">
            <v>M2</v>
          </cell>
        </row>
        <row r="6147">
          <cell r="A6147" t="str">
            <v>13.196.0025-0</v>
          </cell>
          <cell r="B6147" t="str">
            <v>FORRO REMOVIVEL COMPOSTO GESSO ACARTONADO,TIPO STANDARD,C/ADICAO DE LA MINERAL,A SER APLICADO SIST.DRYWALL,C/BORDA QUADRADA 625X625MM REVEST.VINIL,ESP.6,5;9,5 OU 12,5MM,ESTRUT.EM P</v>
          </cell>
          <cell r="C6147" t="str">
            <v>M2</v>
          </cell>
        </row>
        <row r="6148">
          <cell r="A6148" t="str">
            <v>13.196.0030-0</v>
          </cell>
          <cell r="B6148" t="str">
            <v>FORRO REMOVIVEL COMPOSTO GESSO ACARTONADO,TIPO STANDARD A SER APLICADO NO SISTEMA DRYWALL,C/PLACA BORDA QUADRADA 625X1250MM,ESP.6,5;9,5 OU 12,5MM,ESTRUTURADO EM PERFIS TIPO TRAVESS</v>
          </cell>
          <cell r="C6148" t="str">
            <v>M2</v>
          </cell>
        </row>
        <row r="6149">
          <cell r="A6149" t="str">
            <v>13.196.0035-0</v>
          </cell>
          <cell r="B6149" t="str">
            <v>FORRO REMOVIVEL COMPOSTO GESSO ACARTONADO,TIPO STANDARD,C/ADICAO LA MINERAL,A SER APLICADO SIST.DRYWALL,C/PLACA BORDA QUADRADA 625X1250MM,ESP.6,5;9,5 OU 12,5MM,ESTRUT.PERFIS TIPO T</v>
          </cell>
          <cell r="C6149" t="str">
            <v>M2</v>
          </cell>
        </row>
        <row r="6150">
          <cell r="A6150" t="str">
            <v>13.196.0040-0</v>
          </cell>
          <cell r="B6150" t="str">
            <v>FORRO REMOVIVEL COMPOSTO GESSO ACARTONADO,TIPO STANDARD A SER APLICADO SISTEMA DRYWALL,C/PLACAS BORDA QUADRADA 625X1250MM REVEST.VINIL,ESP.6,5;9,5 OU 12,5MM,ESTRUT.EM PERFIS TIPO T</v>
          </cell>
          <cell r="C6150" t="str">
            <v>M2</v>
          </cell>
        </row>
        <row r="6151">
          <cell r="A6151" t="str">
            <v>13.196.0045-0</v>
          </cell>
          <cell r="B6151" t="str">
            <v>FORRO REMOVIVEL COMPOSTO GESSO ACARTONADO,TIPO STANDARD,C/ADICAO LA MINERAL,APLICADO SIST.DRYWALL,C/PLACAS BORDA QUADRADA 625X1250MM REVEST.VINIL,ESP.6,5;9,5 OU 12,5MM,ESTRUT.PERFI</v>
          </cell>
          <cell r="C6151" t="str">
            <v>M2</v>
          </cell>
        </row>
        <row r="6152">
          <cell r="A6152" t="str">
            <v>13.196.0050-0</v>
          </cell>
          <cell r="B6152" t="str">
            <v>FORRO REMOVIVEL COMPOSTO GESSO ACARTONADO,TIPO STANDARD,SERAPLICADO SIST.DRYWALL,C/PLACA BORDA QUADRADA 625X625MM,ESP.12,5MM,C/ABSORCAO ACUSTICA,ESTRUT.PERFIS TIPO TRAVESSA "T" DE</v>
          </cell>
          <cell r="C6152" t="str">
            <v>M2</v>
          </cell>
        </row>
        <row r="6153">
          <cell r="A6153" t="str">
            <v>13.196.0080-0</v>
          </cell>
          <cell r="B6153" t="str">
            <v>FORRO ESTRUTURADO MONOLITICO C/UMA CHAPA DE GESSO ACARTONADO,TIPO STANDARD NO SISTEMA DRYWALL,LARGURA 1200MM,ESP.12,5MM,,C/TRAT.JUNTAS P/UNIFORMIZACAO DA SUPERFICIE,SENDO APARAFUSA</v>
          </cell>
          <cell r="C6153" t="str">
            <v>M2</v>
          </cell>
        </row>
        <row r="6154">
          <cell r="A6154" t="str">
            <v>13.196.0085-0</v>
          </cell>
          <cell r="B6154" t="str">
            <v>FORRO ESTRUTURADO MONOLITICO C/PLACA GESSO ACARTONADO,TIPO RU(RESISTENTE A UMIDADE),APLICADO SIST.DRYWALL,LARG.1200MM,ESP.12,5MM,C/TRAT.DE JUNTAS P/UNIFORMIZACAO DA SUPERFICIE,SEND</v>
          </cell>
          <cell r="C6154" t="str">
            <v>M2</v>
          </cell>
        </row>
        <row r="6155">
          <cell r="A6155" t="str">
            <v>13.196.0090-0</v>
          </cell>
          <cell r="B6155" t="str">
            <v>FORRO ESTRUTURADO MONOLITICO C/PLACA GESSO ACARTONADO,TIPO RF(RESISTENTE A FOGO),APLICADO SIST.DRYWALL,LARG.1200MM,ESP.12,5MM,C/TRAT.JUNTAS P/UNIFORMIZACAO DA SUPERFICIE,SENDO APAR</v>
          </cell>
          <cell r="C6155" t="str">
            <v>M2</v>
          </cell>
        </row>
        <row r="6156">
          <cell r="A6156" t="str">
            <v>13.196.0095-0</v>
          </cell>
          <cell r="B6156" t="str">
            <v>FORRO ACUSTICO ESTRUTURADO C/CHAPA DE GESSO ACARTONADO,TIPOSTANDARD,SISTEMA DRYWALL,LARGURA 1200MM,ESP.12,5MM,C/TRATAMENTO DE JUNTAS P/UNIFORMIZACAO DA SUPERFICIE,SENDO APARAFUSAD</v>
          </cell>
          <cell r="C6156" t="str">
            <v>M2</v>
          </cell>
        </row>
        <row r="6157">
          <cell r="A6157" t="str">
            <v>13.196.0100-0</v>
          </cell>
          <cell r="B6157" t="str">
            <v>FORRO ARAMADO MONOLITICO DE DRYWALL,COMPOSTO DE UMA CHAPA GESSO ACARTONADO,TIPO STANDARD,LARGURA DE 600MM,COMPRIMENTO DE2000MM E ESPESSURA DE 12,5MM,COM TRATAMENTO JUNTAS COM MASS</v>
          </cell>
          <cell r="C6157" t="str">
            <v>M2</v>
          </cell>
        </row>
        <row r="6158">
          <cell r="A6158" t="str">
            <v>13.196.0101-0</v>
          </cell>
          <cell r="B6158" t="str">
            <v>FORRO REMOVIVEL DE DRYWALL COMPOSTO DE FIBRA MINERAL,C/PLACADE BORDA QUADRADA DE 625X625MM,ESPESSURA DE 13,0MM,C/ABSORCAO ACUSTICA,ESTRUTURADO EM PERFIS TIPO TRAVESSA "T" DE ACO G</v>
          </cell>
          <cell r="C6158" t="str">
            <v>M2</v>
          </cell>
        </row>
        <row r="6159">
          <cell r="A6159" t="str">
            <v>13.196.0102-0</v>
          </cell>
          <cell r="B6159" t="str">
            <v>FORRO REMOVIVEL DE DRYWALL COMPOSTO DE FIBRA MINERAL C/PLACADE BORDA QUADRADA DE 625X1250MM,ESPESSURA DE 13,0MM,COM ABSORCAO ACUSTICA,ESTRUTURADO EM PERFIS TIPO TRAVESSA "T" DE AC</v>
          </cell>
          <cell r="C6159" t="str">
            <v>M2</v>
          </cell>
        </row>
        <row r="6160">
          <cell r="A6160" t="str">
            <v>13.196.0103-0</v>
          </cell>
          <cell r="B6160" t="str">
            <v>FORRO REMOVIVEL DE DRYWALL COMPOSTO DE FIBRA MINERAL,C/PLACADE BORDA QUADRADA DE 625X625MM,ESPESSURA DE 15,0MM,COM ABSORCAO ACUSTICA,ESTRUTURADO EM PERFIS TIPO TRAVESSA "T" DE ACO</v>
          </cell>
          <cell r="C6160" t="str">
            <v>M2</v>
          </cell>
        </row>
        <row r="6161">
          <cell r="A6161" t="str">
            <v>13.196.0104-0</v>
          </cell>
          <cell r="B6161" t="str">
            <v>FORRO REMOVIVEL DE DRYWALL COMPOSTO DE FIBRA MINERAL,C/PLACADE BORDA QUADRADA DE 625X1250MM,ESPESSURA DE 15,0MM,C/ABSORCAO ACUSTICA,ESTRUTURADO EM PERFIS TIPO TRAVESSA "T" DE ACO</v>
          </cell>
          <cell r="C6161" t="str">
            <v>M2</v>
          </cell>
        </row>
        <row r="6162">
          <cell r="A6162" t="str">
            <v>13.196.0105-0</v>
          </cell>
          <cell r="B6162" t="str">
            <v>FORRO REMOVIVEL DE DRYWALL COMPOSTO DE FIBRA MINERAL,C/PLACADE BORDA QUADRADA DE 625X625MM,ESPESSURA DE 19,0MM,COM ABSORCAO ACUSTICA,ESTRUTURADO EM PERFIS TIPO TRAVESSA "T" DE ACO</v>
          </cell>
          <cell r="C6162" t="str">
            <v>M2</v>
          </cell>
        </row>
        <row r="6163">
          <cell r="A6163" t="str">
            <v>13.196.0106-0</v>
          </cell>
          <cell r="B6163" t="str">
            <v>FORRO REMOVIVEL DE DRYWALL COMPOSTO DE FIBRA MINERAL,C/PLACADE BORDA QUADRADA DE 625X1250MM,ESPESSURA DE 19,0MM,C/ABSORCAO ACUSTICA,ESTRUTURADO EM PERFIS TIPO TRAVESSA "T" DE ACO</v>
          </cell>
          <cell r="C6163" t="str">
            <v>M2</v>
          </cell>
        </row>
        <row r="6164">
          <cell r="A6164" t="str">
            <v>13.196.0107-0</v>
          </cell>
          <cell r="B6164" t="str">
            <v>FORRO REMOVIVEL DE DRYWALL COMPOSTO DE FIBRA MINERAL,C/PLACADE BORDA REBAIXADA DE 625X625MM,ESPESSURA DE 15,0MM,C/ABSORCAO ACUSTICA,ESTRUTURADO EM PERFIS TIPO TRAVESSA "T" DE ACO</v>
          </cell>
          <cell r="C6164" t="str">
            <v>M2</v>
          </cell>
        </row>
        <row r="6165">
          <cell r="A6165" t="str">
            <v>13.196.0108-0</v>
          </cell>
          <cell r="B6165" t="str">
            <v>FORRO REMOVIVEL DE DRYWALL COMPOSTO DE FIBRA MINERAL,C/PLACADE BORDA REBAIXADA DE 625X1250MM,ESPESSURA DE 15,0MM,C/ABSORCAO ACUSTICA,ESTRUTURADO EM PERFIS TIPO TRAVESSA "T" DE ACO</v>
          </cell>
          <cell r="C6165" t="str">
            <v>M2</v>
          </cell>
        </row>
        <row r="6166">
          <cell r="A6166" t="str">
            <v>13.196.0109-0</v>
          </cell>
          <cell r="B6166" t="str">
            <v>FORRO REMOVIVEL DE DRYWALL COMPOSTO DE FIBRA MINERAL,C/PLACADE BORDA REBAIXADA DE 625X625MM,ESPESSURA DE 19,0MM,C/ABSORCAO ACUSTICA,ESTRUTURADO EM PERFIS TIPO TRAVESSA "T" DE ACO</v>
          </cell>
          <cell r="C6166" t="str">
            <v>M2</v>
          </cell>
        </row>
        <row r="6167">
          <cell r="A6167" t="str">
            <v>13.196.0110-0</v>
          </cell>
          <cell r="B6167" t="str">
            <v>FORRO REMOVIVEL DE DRYWALL COMPOSTO DE FIBRA MINERAL,C/PLACADE BORDA REBAIXADA DE 625X1250MM,ESPESSURA DE 19,0MM,C/ABSORCAO ACUSTICA,ESTRUTURADO EM PERFIS TIPO TRAVESSA "T" DE ACO</v>
          </cell>
          <cell r="C6167" t="str">
            <v>M2</v>
          </cell>
        </row>
        <row r="6168">
          <cell r="A6168" t="str">
            <v>13.196.0111-0</v>
          </cell>
          <cell r="B6168" t="str">
            <v>REVESTIMENTO DRYWALL C/ESP.MINIMA 23MM E MAXIMA 32MM(MASSA+CHAPA DE GESSO),APLICADO A ALVENARIA/ESTRUTURA EXISTENTE,C/UMA CHAPA GESSO ACARTONADO,TIPO ST(STANDARD),ESP.12,5MM,LARG.1</v>
          </cell>
          <cell r="C6168" t="str">
            <v>M2</v>
          </cell>
        </row>
        <row r="6169">
          <cell r="A6169" t="str">
            <v>13.196.0112-0</v>
          </cell>
          <cell r="B6169" t="str">
            <v>REVESTIMENTO DRYWALL C/ESP.MINIMA 23MM E MAXIMA 32MM(MASSA+CHAPA DE GESSO),APLICADO A ALVENARIA/ESTRUT.EXISTENTE,C/UMA CHAPA GESSO ACARTONADO,RU(RESISTENTE A UMIDADE),ESP.12,5MM,LA</v>
          </cell>
          <cell r="C6169" t="str">
            <v>M2</v>
          </cell>
        </row>
        <row r="6170">
          <cell r="A6170" t="str">
            <v>13.196.0113-0</v>
          </cell>
          <cell r="B6170" t="str">
            <v>REVESTIMENTO DRYWALL ESP.MINIMA 23MM E MAXIMA 32MM(MASSA+CHAPA DE GESSO),APLICADO A ALVENARIA/ESTRUTURA EXISTENTE,C/UMACHAPA GESSO ACARTONADO,RF(RESISTENTE AO FOGO),ESP.12,5MM,LAR</v>
          </cell>
          <cell r="C6170" t="str">
            <v>M2</v>
          </cell>
        </row>
        <row r="6171">
          <cell r="A6171" t="str">
            <v>13.196.0114-0</v>
          </cell>
          <cell r="B6171" t="str">
            <v>REVESTIMENTO DRYWALL ESP.31MM(ESTRUT.+CHAPA GESSO),ESTRUT.C/PERFIS DE TETO 27MM,GUIAS HORIZONTAIS 17MM,AMBOS ACO GALV.ESP.0,5MM,PERFIS DE TETO ANCORADOS NA ALVENARIA/ESTRUT.EXISTE</v>
          </cell>
          <cell r="C6171" t="str">
            <v>M2</v>
          </cell>
        </row>
        <row r="6172">
          <cell r="A6172" t="str">
            <v>13.196.0115-0</v>
          </cell>
          <cell r="B6172" t="str">
            <v>REVESTIMENTO DRYWALL ESP.31MM(ESTRUT.+CHAPA GESSO),ESTRUT.C/PERFIS TETO DE 27MM,GUIAS HORIZONTAIS 17MM,AMBOS ACO GALV.ESP.0,5MM,PERFIS TETO ANCORADOS ALVENARIA/ESTRUT.EXISTENTE POR</v>
          </cell>
          <cell r="C6172" t="str">
            <v>M2</v>
          </cell>
        </row>
        <row r="6173">
          <cell r="A6173" t="str">
            <v>13.196.0116-0</v>
          </cell>
          <cell r="B6173" t="str">
            <v>REVESTIMENTO DRYWALL ESP.31MM(ESTRUT.+CHAPA GESSO),ESTRUT.C/PERFIS TETO 27MM,GUIAS HORIZONTAIS 17MM,AMBOS ACO GALV.ESP.0,5MM,PERFIS TETO ANCORADOS ALVENARIA/ESTRUT.EXISTENTE POR ME</v>
          </cell>
          <cell r="C6173" t="str">
            <v>M2</v>
          </cell>
        </row>
        <row r="6174">
          <cell r="A6174" t="str">
            <v>13.196.0117-0</v>
          </cell>
          <cell r="B6174" t="str">
            <v>REVESTIMENTO DRYWALL ESP.31MM(ESTRUT.+CHAPA GESSO),ESTRUT.C/PERFIS TETO 27MM,GUIAS HORIZONTAIS 17MM,AMBOS ACO GALV.ESP.0,5MM,PERFIS TETO ANCORADOS ALVENARIA/ESTRUTURA EXISTENTE POR</v>
          </cell>
          <cell r="C6174" t="str">
            <v>M2</v>
          </cell>
        </row>
        <row r="6175">
          <cell r="A6175" t="str">
            <v>13.196.0118-0</v>
          </cell>
          <cell r="B6175" t="str">
            <v>REVESTIMENTO DRYWALL ESP.31MM(ESTRUT.+CHAPA GESSO),ESTRUT.C/PERFIS TETO 27MM,GUIAS HORIZONTAIS 17MM,AMBOS ACO GALV.ESP.0,5MM,PERFIS TETO ANCORADOS ALVENARIA/ESTRUT.EXISTENTE POR ME</v>
          </cell>
          <cell r="C6175" t="str">
            <v>M2</v>
          </cell>
        </row>
        <row r="6176">
          <cell r="A6176" t="str">
            <v>13.196.0119-0</v>
          </cell>
          <cell r="B6176" t="str">
            <v>REVESTIMENTO DRYWALL ESP.31MM(ESTRUT.+CHAPA GESSO),ESTRUT.PERFIS TETO 27MM,GUIAS HORIZONTAIS 17MM,AMBOS ACO GALV.ESP.0,5MM,PERFIS TETO ANCORADOS ALVENARIA/ESTRUTURA EXISTENTE POR M</v>
          </cell>
          <cell r="C6176" t="str">
            <v>M2</v>
          </cell>
        </row>
        <row r="6177">
          <cell r="A6177" t="str">
            <v>13.196.0120-0</v>
          </cell>
          <cell r="B6177" t="str">
            <v>REVESTIMENTO DRYWALL ESP.61MM(ESTRUT.+CHAPA GESSO),ESTRUT.MONTANTES SIMPLES 48MM,GUIAS HORIZONTAIS 48MM,AMBOS ACO GALV.ESP.0,5MM,MONTANTES ANCORADOS ALVENARIA/ESTRUT.EXISTENTE POR</v>
          </cell>
          <cell r="C6177" t="str">
            <v>M2</v>
          </cell>
        </row>
        <row r="6178">
          <cell r="A6178" t="str">
            <v>13.196.0121-0</v>
          </cell>
          <cell r="B6178" t="str">
            <v>REVESTIMENTO DRYWALL ESP.61MM(ESTRUT.+CHAPA GESSO),ESTRUT.MONTANTES SIMPLES 48MM,GUIAS HORIZONTAIS 48MM,AMBOS ACO GALV.ESP.0,5MM,MONTANTES ANCORADOS NA ALVENARIA/ESTRUTURA EXISTENT</v>
          </cell>
          <cell r="C6178" t="str">
            <v>M2</v>
          </cell>
        </row>
        <row r="6179">
          <cell r="A6179" t="str">
            <v>13.196.0122-0</v>
          </cell>
          <cell r="B6179" t="str">
            <v>REVESTIMENTO DRYWALL ESP.61MM(ESTRUTURA+CHAPA GESSO),ESTRUTURADA C/MONTANTES SIMPLES 48MM,GUIAS HORIZONTAIS 48MM,AMBOS ACO GALV.ESP.0,5MM,MONTANTES ANCORADOS ALVENARIA/ESTRUTURA EX</v>
          </cell>
          <cell r="C6179" t="str">
            <v>M2</v>
          </cell>
        </row>
        <row r="6180">
          <cell r="A6180" t="str">
            <v>13.196.0123-0</v>
          </cell>
          <cell r="B6180" t="str">
            <v>REVESTIMENTO DRYWALL C/ESP.61MM(ESTRUTURA+CHAPA DE GESSO),ESTRUTURADA C/MONTANTES SIMPLES 48MM,FIXADOS A GUIAS HORIZONTAIS 48MM,AMBOS ACO GALV.ESP.0,5MM,SENDO OS MONTANTES ANCORADO</v>
          </cell>
          <cell r="C6180" t="str">
            <v>M2</v>
          </cell>
        </row>
        <row r="6181">
          <cell r="A6181" t="str">
            <v>13.196.0124-0</v>
          </cell>
          <cell r="B6181" t="str">
            <v>REVESTIMENTO DRYWALL ESP.61MM(ESTRUTURA+CHAPA DE GESSO),ESTRUTURADA C/MONTANTES SIMPLES 48MM,GUIAS HORIZONTAIS 48MM,AMBOS ACO GALV.ESP.0,5MM,SENDO OS MONTANTES ANCORADOS ALVENARIA/</v>
          </cell>
          <cell r="C6181" t="str">
            <v>M2</v>
          </cell>
        </row>
        <row r="6182">
          <cell r="A6182" t="str">
            <v>13.196.0125-0</v>
          </cell>
          <cell r="B6182" t="str">
            <v>REVESTIMENTO DRYWALL ESP.61MM(ESTRUTURA+CHAPA GESSO),ESTRUTURADA C/MONTANTES SIMPLES 48MM,GUIAS HORIZONTAIS 48MM,AMBOS ACO GALV.ESP.0,5MM,MONTANTES ANCORADOS ALVENARIA/ESTRUTURA EX</v>
          </cell>
          <cell r="C6182" t="str">
            <v>M2</v>
          </cell>
        </row>
        <row r="6183">
          <cell r="A6183" t="str">
            <v>13.196.0126-0</v>
          </cell>
          <cell r="B6183" t="str">
            <v>REVESTIMENTO DRYWALL ESP.83MM(ESTRUTURA+CHAPA DE GESSO),ESTRUTURADA C/MONTANTES SIMPLES 70MM,GUIAS HORIZONTAIS 70MM,AMBOS ACO GALV.ESP.0,5MM,MONTANTES ANCORADOS ALVENARIA/ESTRUTURA</v>
          </cell>
          <cell r="C6183" t="str">
            <v>M2</v>
          </cell>
        </row>
        <row r="6184">
          <cell r="A6184" t="str">
            <v>13.196.0127-0</v>
          </cell>
          <cell r="B6184" t="str">
            <v>REVESTIMENTO DRYWALL ESP.83MM(ESTRUTURA+CHAPA GESSO),ESTRUTURADA C/MONTANTES SIMPLES 70MM,GUIAS HORIZONTAIS 70MM,AMBOS ACO GALV.ESP.0,5MM,MONTANTES ANCORADOS NA ALVENARIA/ESTRUTURA</v>
          </cell>
          <cell r="C6184" t="str">
            <v>M2</v>
          </cell>
        </row>
        <row r="6185">
          <cell r="A6185" t="str">
            <v>13.196.0128-0</v>
          </cell>
          <cell r="B6185" t="str">
            <v>REVESTIMENTO DRYWALL ESP.83MM(ESTRUTURA+CHAPA GESSO),ESTRUTURADA C/MONTANTES SIMPLES 70MM,GUIAS HORIZONTAIS 70MM,AMBOS ACO GALV.ESP.0,5MM,MONTANTES ANCORADOS NA ALVENARIA/ESTRUTURA</v>
          </cell>
          <cell r="C6185" t="str">
            <v>M2</v>
          </cell>
        </row>
        <row r="6186">
          <cell r="A6186" t="str">
            <v>13.196.0129-0</v>
          </cell>
          <cell r="B6186" t="str">
            <v>REVESTIMENTO DRYWALL ESP.83MM(ESTRUTURA+CHAPA GESSO),ESTRUTURADA C/MONTANTES SIMPLES 70MM,GUIAS HORIZONTAIS 70MM,AMBOS ACO GALV.ESP.0,5MM,MONTANTES ANCORADOS NA ALVENARIA/ESTRUTURA</v>
          </cell>
          <cell r="C6186" t="str">
            <v>M2</v>
          </cell>
        </row>
        <row r="6187">
          <cell r="A6187" t="str">
            <v>13.196.0130-0</v>
          </cell>
          <cell r="B6187" t="str">
            <v>REVESTIMENTO DRYWALL ESP.83MM(ESTRUTURA+CHAPA DE GESSO),ESTRUTURADA C/MONTANTES SIMPLES 70MM,GUIAS HORIZONTAIS 70MM,AMBOS ACO GALV.ESP.0,5MM,MONTANTES ANCORADOS NA ALVENARIA/ESTRUT</v>
          </cell>
          <cell r="C6187" t="str">
            <v>M2</v>
          </cell>
        </row>
        <row r="6188">
          <cell r="A6188" t="str">
            <v>13.196.0131-0</v>
          </cell>
          <cell r="B6188" t="str">
            <v>REVESTIMENTO DRYWALL ESP.83MM(ESTRUTURA+CHAPA GESSO),ESTRUTURADA C/MONTANTES SIMPLES 70MM,GUIAS HORIZONTAIS 70MM,AMBOS ACO GALV.ESP.0,5MM,MONTANTES ANCORADOS NA ALVENARIA/ESTRUTURA</v>
          </cell>
          <cell r="C6188" t="str">
            <v>M2</v>
          </cell>
        </row>
        <row r="6189">
          <cell r="A6189" t="str">
            <v>13.196.0132-0</v>
          </cell>
          <cell r="B6189" t="str">
            <v>REVESTIMENTO DRYWALL ESP.103MM(ESTRUTURA+CHAPA DE GESSO),ESTTRUTURADA C/MONTANTES SIMPLES 90MM,GUIAS HORIZONTAIS 90MM,AMBOS ACO GALV.ESP.0,5MM,MONTANTES ANCORADOS NA ALVENARIA/ESTR</v>
          </cell>
          <cell r="C6189" t="str">
            <v>M2</v>
          </cell>
        </row>
        <row r="6190">
          <cell r="A6190" t="str">
            <v>13.196.0133-0</v>
          </cell>
          <cell r="B6190" t="str">
            <v>REVESTIMENTO DRYWALL ESP.103MM(ESTRUTURA+CHAPA DE GESSO),ESTRUTURADA C/MONTANTES SIMPLES 90MM,GUIAS HORIZONTAIS 90MM,AMBOS ACO GALV.ESP.0,5MM,MONTANTES ANCORADOS NA ALVENARIA/ESTRU</v>
          </cell>
          <cell r="C6190" t="str">
            <v>M2</v>
          </cell>
        </row>
        <row r="6191">
          <cell r="A6191" t="str">
            <v>13.196.0134-0</v>
          </cell>
          <cell r="B6191" t="str">
            <v>REVESTIMENTO DRYWALL ESP.103MM(ESTRUTURA+CHAPA GESSO),ESTRUTURADA C/MONTANTES SIMPLES 90MM,GUIAS HORIZONTAIS 90MM,AMBOSACO GALV.ESP.0,5MM,MONTANTES ANCORADOS NA ALVENARIA/ESTRUTUR</v>
          </cell>
          <cell r="C6191" t="str">
            <v>M2</v>
          </cell>
        </row>
        <row r="6192">
          <cell r="A6192" t="str">
            <v>13.196.0135-0</v>
          </cell>
          <cell r="B6192" t="str">
            <v>REVESTIMENTO DRYWALL ESP.103MM(ESTRUTURA+CHAPA GESSO),ESTRUTURADA C/MONTANTES SIMPLES 90MM,GUIAS HORIZONTAIS 90MM,AMBOSACO GALV.ESP.0,5MM,MONTANTES ANCORADOS NA ALVENARIA/ESTRUTUR</v>
          </cell>
          <cell r="C6192" t="str">
            <v>M2</v>
          </cell>
        </row>
        <row r="6193">
          <cell r="A6193" t="str">
            <v>13.196.0136-0</v>
          </cell>
          <cell r="B6193" t="str">
            <v>REVESTIMENTO DRYWALL ESP.103MM(ESTRUTURA+CHAPA DE GESSO),ESTRUTURADA C/MONTANTES SIMPLES 90MM,GUIAS HORIZONTAIS 90MM,AMBOS ACO GALV.ESP.0,5MM,MONTANTES ANCORADOS NA ALVENARIA/ESTRU</v>
          </cell>
          <cell r="C6193" t="str">
            <v>M2</v>
          </cell>
        </row>
        <row r="6194">
          <cell r="A6194" t="str">
            <v>13.196.0137-0</v>
          </cell>
          <cell r="B6194" t="str">
            <v>REVESTIMENTO DRYWALL ESP.103MM(ESTRUTURA+CHAPA DE GESSO),ESTRUTURADA C/MONTANTES SIMPLES 90MM,GUIAS HORIZONTAIS 90MM,AMBOS ACO GALV.ESP.0,5MM,MONTANTES ANCORADOS NA ALVENARIA/ESTRU</v>
          </cell>
          <cell r="C6194" t="str">
            <v>M2</v>
          </cell>
        </row>
        <row r="6195">
          <cell r="A6195" t="str">
            <v>13.196.0138-0</v>
          </cell>
          <cell r="B6195" t="str">
            <v>REVESTIMENTO DRYWALL C/ESP.61MM(ESTRUTURA+CHAPA DE GESSO)ESTRUTURADA C/MONTANTES SIMPLES AUTOPORTANTES 48MM,FIXADOS A GUIAS HORIZONTAIS DE 48MM,AMBOS DE ACO GALV.C/ESP.0,5MM,C/UMA</v>
          </cell>
          <cell r="C6195" t="str">
            <v>M2</v>
          </cell>
        </row>
        <row r="6196">
          <cell r="A6196" t="str">
            <v>13.196.0139-0</v>
          </cell>
          <cell r="B6196" t="str">
            <v>REVESTIMENTO DRYWALL C/ESP.61MM(ESTRUTURA+CHAPA DE GESSO)ESTRUTURADA C/MONTANTES SIMPLES AUTOPORTANTES DE 48MM,FIXADOS AGUIAS HORIZONTAIS 48MM,AMBOS DE ACO GALV.C/ESP.0,5MM,C/UMA</v>
          </cell>
          <cell r="C6196" t="str">
            <v>M2</v>
          </cell>
        </row>
        <row r="6197">
          <cell r="A6197" t="str">
            <v>13.196.0140-0</v>
          </cell>
          <cell r="B6197" t="str">
            <v>REVESTIMENTO DRYWALL C/ESP.61MM(ESTRUTURA+CHAPA DE GESSO)ESTRUTURADA C/MONTANTES SIMPLES AUTOPORTANTES 48MM,FIXADOS A GUIAS HORIZONTAIS 48MM,AMBOS DE ACO GALV.C/ESP.0,5MM,C/UMA CHA</v>
          </cell>
          <cell r="C6197" t="str">
            <v>M2</v>
          </cell>
        </row>
        <row r="6198">
          <cell r="A6198" t="str">
            <v>13.196.0141-0</v>
          </cell>
          <cell r="B6198" t="str">
            <v>REVESTIMENTO DRYWALL C/ESP.61MM(ESTRUTURA+CHAPA DE GESSO)ESTRUTURADA C/MONTANTES SIMPLES AUTOPORTANTES 48MM,FIXADOS A GUIAS HORIZONTAIS 48MM,AMBOS DE ACO GALV.C/ESP.0,5MM,C/UMA CHA</v>
          </cell>
          <cell r="C6198" t="str">
            <v>M2</v>
          </cell>
        </row>
        <row r="6199">
          <cell r="A6199" t="str">
            <v>13.196.0142-0</v>
          </cell>
          <cell r="B6199" t="str">
            <v>REVESTIMENTO DE DRYWALL C/ESP.61MM(ESTRUTURA+CHAPA DE GESSO)ESTRUTURADA C/MONTANTES SIMPLES AUTOPORTANTES 48MM,FIXADOS AGUIAS HORIZONTAIS 48MM,AMBOS DE ACO GALV.C/ESP.0,5MM,COM UM</v>
          </cell>
          <cell r="C6199" t="str">
            <v>M2</v>
          </cell>
        </row>
        <row r="6200">
          <cell r="A6200" t="str">
            <v>13.196.0143-0</v>
          </cell>
          <cell r="B6200" t="str">
            <v>REVESTIMENTO DRYWALL C/ESP.61MM(ESTRUTURA+CHAPA DE GESSO)ESTRUTURADA C/MONTANTES SIMPLES AUTOPORTANTES 48MM,FIXADOS A GUIAS HORIZONTAIS 48MM,AMBOS ACO GALV.ESP.0,5MM,C/UMA CHAPA DE</v>
          </cell>
          <cell r="C6200" t="str">
            <v>M2</v>
          </cell>
        </row>
        <row r="6201">
          <cell r="A6201" t="str">
            <v>13.196.0144-0</v>
          </cell>
          <cell r="B6201" t="str">
            <v>REVESTIMENTO DE DRYWALL C/ESP.83MM(ESTRUTURA+CHAPA DE GESSO)ESTRUTURADA C/MONTANTES SIMPLES AUTOPORTANTES 70MM,FIXADAS AGUIAS HORIZONTAIS 70MM,AMBOS DE ACO GALV.C/ESP.0,5MM,C/UMA</v>
          </cell>
          <cell r="C6201" t="str">
            <v>M2</v>
          </cell>
        </row>
        <row r="6202">
          <cell r="A6202" t="str">
            <v>13.196.0145-0</v>
          </cell>
          <cell r="B6202" t="str">
            <v>REVESTIMENTO DE DRYWALL C/ESP.83MM(ESTRUTURA+CHAPA DE GESSO)ESTRUTURADA C/MONTANTES SIMPLES AUTOPORTANTES 70MM,FIXADOS AGUIAS HORIZONTAIS 70MM,AMBOS DE ACO GALV.C/ESP.0,5MM,C/UMA</v>
          </cell>
          <cell r="C6202" t="str">
            <v>M2</v>
          </cell>
        </row>
        <row r="6203">
          <cell r="A6203" t="str">
            <v>13.196.0146-0</v>
          </cell>
          <cell r="B6203" t="str">
            <v>REVESTIMENTO DE DRYWALL C/ESP.83MM(ESTRUTURA+CHAPA DE GESSO)ESTRUTURADA C/MONTANTES SIMPLES AUTOPORTANTES 70MM,FIXADOS AGUIAS HORIZONTAIS 70MM,AMBOS DE ACO GALV.C/ESP.0,5MM,C/UMA</v>
          </cell>
          <cell r="C6203" t="str">
            <v>M2</v>
          </cell>
        </row>
        <row r="6204">
          <cell r="A6204" t="str">
            <v>13.196.0147-0</v>
          </cell>
          <cell r="B6204" t="str">
            <v>REVESTIMENTO DRYWALL C/ESP.83MM(ESTRUTURA+CHAPA DE GESSO)ESTRUTURADA C/MONTANTES SIMPLES AUTOPORTANTES 70MM,FIXADOS A GUIAS HORIZONTAIS 70MM,AMBOS ACO GALV.C/ESP.0,5MM,C/UMA CHAPA</v>
          </cell>
          <cell r="C6204" t="str">
            <v>M2</v>
          </cell>
        </row>
        <row r="6205">
          <cell r="A6205" t="str">
            <v>13.196.0148-0</v>
          </cell>
          <cell r="B6205" t="str">
            <v>REVESTIMENTO DE DRYWALL C/ESP.83MM(ESTRUTURA+CHAPA DE GESSO)ESTRUTURADA C/MONTANTES SIMPLES AUTOPORTANTES 70MM,FIXADOS AGUIAS HORIZONTAIS 70MM,AMBOS DE ACO GALV.C/ESP.0,5MM,C/UMA</v>
          </cell>
          <cell r="C6205" t="str">
            <v>M2</v>
          </cell>
        </row>
        <row r="6206">
          <cell r="A6206" t="str">
            <v>13.196.0149-0</v>
          </cell>
          <cell r="B6206" t="str">
            <v>REVESTIMENTO DRYWALL ESP.83MM(ESTRUTURA+CHAPA DE GESSO)ESTRUTURADA C/MONTANTES AUTOPORTANTES 70MM,GUIAS HORIZONTAIS 70MM,AMBOS ACO GALV.ESP.0,5MM,C/UMA CHAPA GESSO ACARTONADO,RF(RE</v>
          </cell>
          <cell r="C6206" t="str">
            <v>M2</v>
          </cell>
        </row>
        <row r="6207">
          <cell r="A6207" t="str">
            <v>13.196.0150-0</v>
          </cell>
          <cell r="B6207" t="str">
            <v>REVESTIMENTO DE DRYWALL C/ESP.103MM(ESTRUTURA+CHAPA DE GESSO)ESTRUTURADA C/MONTANTES SIMPLES AUTOPORTANTES 90MM,FIXADOSA GUIAS HORIZONTAIS 90MM,AMBOS DE ACO GALV.C/ESP.0,5MM,C/UMA</v>
          </cell>
          <cell r="C6207" t="str">
            <v>M2</v>
          </cell>
        </row>
        <row r="6208">
          <cell r="A6208" t="str">
            <v>13.196.0151-0</v>
          </cell>
          <cell r="B6208" t="str">
            <v>REVESTIMENTO DE DRYWALL C/ESP.103MM(ESTRUTURA+CHAPA DE GESSO)ESTRUTURADA C/MONTANTES SIMPLES AUTOPORTANTES 90MM,FIXADOSA GUIAS HORIZONTAIS 90MM,AMBOS ACO GALV.C/ESP.0,5MM,C/UMA CH</v>
          </cell>
          <cell r="C6208" t="str">
            <v>M2</v>
          </cell>
        </row>
        <row r="6209">
          <cell r="A6209" t="str">
            <v>13.196.0152-0</v>
          </cell>
          <cell r="B6209" t="str">
            <v>REVESTIMENTO DE DRYWALL C/ESP.103MM(ESTRUTURA+CHAPA DE GESSO)ESTRUTURADA C/MONTANTES SIMPLES AUTOPORTANTES 90MM,FIXADOSA GUIAS HORIZONTAIS 90MM,AMBOS DE ACO GALV.C/ESP.0,5MM,C/UMA</v>
          </cell>
          <cell r="C6209" t="str">
            <v>M2</v>
          </cell>
        </row>
        <row r="6210">
          <cell r="A6210" t="str">
            <v>13.196.0153-0</v>
          </cell>
          <cell r="B6210" t="str">
            <v>REVESTIMENTO DRYWALL ESP.103MM(ESTRUTURA+CHAPA DE GESSO)ESTRUTURADA C/MONTANTES SIMPLES AUTOPORTANTES 90MM,GUIAS HORIZONTAIS 90MM,AMBOS DE ACO GALV.ESP.0,5MM,C/UMA CHAPA GESSO ACAR</v>
          </cell>
          <cell r="C6210" t="str">
            <v>M2</v>
          </cell>
        </row>
        <row r="6211">
          <cell r="A6211" t="str">
            <v>13.196.0154-0</v>
          </cell>
          <cell r="B6211" t="str">
            <v>REVESTIMENTO DE DRYWALL C/ESP.103MM(ESTRUTURA+CHAPA DE GESSO)ESTRUTURADA C/MONTANTES SIMPLES AUTOPORTANTES 90MM,FIXADOSA GUIAS HORIZONTAIS 90MM,AMBOS DE ACO GALV.C/ESP.0,5MM,C/UMA</v>
          </cell>
          <cell r="C6211" t="str">
            <v>M2</v>
          </cell>
        </row>
        <row r="6212">
          <cell r="A6212" t="str">
            <v>13.196.0155-0</v>
          </cell>
          <cell r="B6212" t="str">
            <v>REVESTIMENTO DRYWALL ESP.103MM(ESTRUTURA+CHAPA DE GESSO)ESTRUTURADA C/MONTANTES SIMPLES AUTOPORTANTES 90MM,FIXADOS A GUIAS HORIZONTAIS 90MM,AMBOS ACO GALV.C/ESP.0,5MM,C/UMA CHAPA D</v>
          </cell>
          <cell r="C6212" t="str">
            <v>M2</v>
          </cell>
        </row>
        <row r="6213">
          <cell r="A6213" t="str">
            <v>13.196.0156-0</v>
          </cell>
          <cell r="B6213" t="str">
            <v>REVESTIMENTO DE DRYWALL C/ESP.73MM(ESTRUTURA+CHAPA DE GESSO)ESTRUTURADA C/MONTANTES SIMPLES AUTOPORTANTES 48MM,FIXADOS AGUIAS HORIZONTAIS 48MM,AMBOS DE ACO GALV.C/ESP.0,5MM,C/DUAS</v>
          </cell>
          <cell r="C6213" t="str">
            <v>M2</v>
          </cell>
        </row>
        <row r="6214">
          <cell r="A6214" t="str">
            <v>13.196.0157-0</v>
          </cell>
          <cell r="B6214" t="str">
            <v>REVESTIMENTO DE DRYWALL C/ESP.73MM(ESTRUTURA+CHAPA DE GESSO)ESTRUTURADA C/MONTANTES SIMPLES AUTOPORTANTES 48MM,FIXADOS AGUIAS HORIZONTAIS 48MM,AMBOS DE ACO GALV.C/ESP.0,5MM,C/DUAS</v>
          </cell>
          <cell r="C6214" t="str">
            <v>M2</v>
          </cell>
        </row>
        <row r="6215">
          <cell r="A6215" t="str">
            <v>13.196.0158-0</v>
          </cell>
          <cell r="B6215" t="str">
            <v>REVESTIMENTO DE DRYWALL C/ESP.73MM(ESTRUTURA+CHAPA DE GESSO)ESTRUTURADA C/MONTANTES SIMPLES AUTOPORTANTES 48MM,FIXADOS AGUIAS HORIZONTAIS 48MM,AMBOS ACO GALV.C/ESP.0,5MM,C/DUAS CH</v>
          </cell>
          <cell r="C6215" t="str">
            <v>M2</v>
          </cell>
        </row>
        <row r="6216">
          <cell r="A6216" t="str">
            <v>13.196.0159-0</v>
          </cell>
          <cell r="B6216" t="str">
            <v>REVESTIMENTO DE DRYWALL C/ESP.73MM(ESTRUTURA+CHAPA DE GESSO)ESTRUTURADA 48MM,FIXADOS A GUIAS HORIZONTAIS 48MM,AMBOS DE ACO GALV.C/ESP.0,5MM,C/DUAS CHAPAS DE ESSO ACARTONADO,TIPO RU</v>
          </cell>
          <cell r="C6216" t="str">
            <v>M2</v>
          </cell>
        </row>
        <row r="6217">
          <cell r="A6217" t="str">
            <v>13.196.0160-0</v>
          </cell>
          <cell r="B6217" t="str">
            <v>REVESTIMENTO DE DRYWALL C/ESP.73MM(ESTRUTURA+CHAPA DE GESSO)ESTRUTURADA C/MONTANTES SIMPLES AUTOPORTANTES 48MM,FIXADOS AGUIAS HORIZONTAIS 48MM,AMBOS DE ACO GALV.C/ESP.0,5MM,C/DUAS</v>
          </cell>
          <cell r="C6217" t="str">
            <v>M2</v>
          </cell>
        </row>
        <row r="6218">
          <cell r="A6218" t="str">
            <v>13.196.0161-0</v>
          </cell>
          <cell r="B6218" t="str">
            <v>REVESTIMENTO DRYWALL ESP.73MM(ESTRUTURA+CHAPA DE GESSO)ESTRUTURADA C/MONTANTES SIMPLES AUTOPORTANTES 48MM,FIXADOS A GUIAS HORIZONTAIS 48MM,AMBOS ACO GALV.ESP.0,5MM,C/DUAS CHAPAS GE</v>
          </cell>
          <cell r="C6218" t="str">
            <v>M2</v>
          </cell>
        </row>
        <row r="6219">
          <cell r="A6219" t="str">
            <v>13.196.0162-0</v>
          </cell>
          <cell r="B6219" t="str">
            <v>REVESTIMENTO DRYWALL C/ESP.95MM(ESTRUTURA+CHAPA DE GESSO)ESTRUTURADA C/MONTANTES SIMPLES AUTOPORTANTES 70MM,FIXADOS A GUIAS HORIZONTAIS 70MM,AMBOS DE ACO GALV.C/ESP.0,5MM,C/DUAS CH</v>
          </cell>
          <cell r="C6219" t="str">
            <v>M2</v>
          </cell>
        </row>
        <row r="6220">
          <cell r="A6220" t="str">
            <v>13.196.0163-0</v>
          </cell>
          <cell r="B6220" t="str">
            <v>REVESTIMENTO DE DRYWALL C/ESP.95MM(ESTRUTURA+CHAPA DE GESSO)ESTRUTURADA C/MONTANTES SIMPLES AUTOPORTANTES 70MM,FIXADOS AGUIAS HORIZONTAIS 70MM,AMBOS DE ACO GALV.C/ESP.0,5MM,C/DUAS</v>
          </cell>
          <cell r="C6220" t="str">
            <v>M2</v>
          </cell>
        </row>
        <row r="6221">
          <cell r="A6221" t="str">
            <v>13.196.0164-0</v>
          </cell>
          <cell r="B6221" t="str">
            <v>REVESTIMENTO DE DRYWALL C/ESP.95MM(ESTRUTURA+CHAPA GESSO) ESTRUTURADA C/MONTANTES SIMPLES AUTOPORTANTES 70MM,FIX.A GUIASHORIZ.70MM,AMBOS ACO GALV.C/ESP.0,5MM,C/DUAS CHAPAS GESSO A</v>
          </cell>
          <cell r="C6221" t="str">
            <v>M2</v>
          </cell>
        </row>
        <row r="6222">
          <cell r="A6222" t="str">
            <v>13.196.0165-0</v>
          </cell>
          <cell r="B6222" t="str">
            <v>REVESTIMENTO DRYWALL ESP.95MM(ESTRUTURA+CHAPA GESSO) ESTRUTURADA C/MONTANTES SIMPLES AUTOPORTANTES 70MM,FIX.A GUIAS HORIZ.70MM,AMBOS ACO GALV.ESP.0,5MM,C/DUAS CHAPAS GESSO ACARTONA</v>
          </cell>
          <cell r="C6222" t="str">
            <v>M2</v>
          </cell>
        </row>
        <row r="6223">
          <cell r="A6223" t="str">
            <v>13.196.0166-0</v>
          </cell>
          <cell r="B6223" t="str">
            <v>REVESTIMENTO DRYWALL C/ESP.95MM(ESTRUTURA+CHAPA GESSO) ESTRUTURADA C/MONTANTES SIMPLES AUTOPORTANTES 70MM,FIX.A GUIAS HORIZ.70MM,AMBOS ACO GALV.C/ESP.0,5MM,C/DUAS CHAPAS GESSO ACAR</v>
          </cell>
          <cell r="C6223" t="str">
            <v>M2</v>
          </cell>
        </row>
        <row r="6224">
          <cell r="A6224" t="str">
            <v>13.196.0167-0</v>
          </cell>
          <cell r="B6224" t="str">
            <v>REVESTIMENTO DRYWALL C/ESP.95MM(ESTRUTURA+CHAPA GESSO) ESTRUTURADA C/MONTANTES SIMPLES AUTOPORTANTES 70MM,FIX.A GUIAS HORIZ.70MM,AMBOS ACO GALV.ESP.0,5MM,C/DUAS CHAPAS GESSO ACARTO</v>
          </cell>
          <cell r="C6224" t="str">
            <v>M2</v>
          </cell>
        </row>
        <row r="6225">
          <cell r="A6225" t="str">
            <v>13.196.0168-0</v>
          </cell>
          <cell r="B6225" t="str">
            <v>REVESTIMENTO DE DRYWALL C/ESP.115MM(ESTRUTURA+CHAPA DE GESSO)ESTRUTURADA C/MONTANTES SIMPLES AUTOPORTANTES 90MM,FIXADOSA GUIAS HORIZONTAIS 90MM,AMBOS DE ACO GALV.C/ESP.0,5MM,C/DUA</v>
          </cell>
          <cell r="C6225" t="str">
            <v>M2</v>
          </cell>
        </row>
        <row r="6226">
          <cell r="A6226" t="str">
            <v>13.196.0169-0</v>
          </cell>
          <cell r="B6226" t="str">
            <v>REVESTIMENTO DRYWALL C/ESP.115MM(ESTRUTURA+CHAPA DE GESSO)ESTRUTURADA C/MONTANTES SIMPLES AUTOPORTANTES 90MM,FIXADOS A GUIAS HORIZONTAIS 90MM,AMBOS DE ACO GALV.C/ESP.0,5MM,C/DUAS C</v>
          </cell>
          <cell r="C6226" t="str">
            <v>M2</v>
          </cell>
        </row>
        <row r="6227">
          <cell r="A6227" t="str">
            <v>13.196.0170-0</v>
          </cell>
          <cell r="B6227" t="str">
            <v>REVESTIMENTO DRYWALL C/ESP.115MM(ESTRUTURA+CHAPA GESSO) ESTRUTURADA C/MONTANTES SIMPLES AUTOPORTANTES 90MM,FIX.A GUIAS HORIZ.90MM,AMBOS ACO GALV.C/ESP.0,5MM,C/DUAS CHAPAS GESSO ACA</v>
          </cell>
          <cell r="C6227" t="str">
            <v>M2</v>
          </cell>
        </row>
        <row r="6228">
          <cell r="A6228" t="str">
            <v>13.196.0171-0</v>
          </cell>
          <cell r="B6228" t="str">
            <v>REVESTIMENTO DRYWALL C/ESP.115MM(ESTRUTURA+CHAPA GESSO) ESTRTURADA C/MONTANTES SIMPLES AUTOPORTANTES 90MM,FIX.A GUIAS HORIZ.90MM,AMBOS ACO GALV.C/ESP.0,5MM,C/DUAS CHAPAS GESSO ACAR</v>
          </cell>
          <cell r="C6228" t="str">
            <v>M2</v>
          </cell>
        </row>
        <row r="6229">
          <cell r="A6229" t="str">
            <v>13.196.0172-0</v>
          </cell>
          <cell r="B6229" t="str">
            <v>REVESTIMENTO DE DRYWALL C/ESP.115MM(ESTRUTURA+CHAPA GESSO) ESTRUTURADA C/MONTANTES SIMPLES AUTOPORTANTES 90MM,FIX.A GUIAS HORIZ.90MM,AMBOS ACO GALVANIZADO C/ESP.0,5MM,COM DUAS CHAP</v>
          </cell>
          <cell r="C6229" t="str">
            <v>M2</v>
          </cell>
        </row>
        <row r="6230">
          <cell r="A6230" t="str">
            <v>13.196.0173-0</v>
          </cell>
          <cell r="B6230" t="str">
            <v>REVESTIMENTO DRYWALL C/ESP.115MM(ESTRUTURA+CHAPA GESSO) ESTRUTURADA C/MONTANTES SIMPLES AUTOPORTANTES 90MM,FIX.A GUIAS HORIZ.90MM,AMBOS ACO GALV.ESP.0,5MM,C/DUAS CHAPAS GESSO ACART</v>
          </cell>
          <cell r="C6230" t="str">
            <v>M2</v>
          </cell>
        </row>
        <row r="6231">
          <cell r="A6231" t="str">
            <v>13.197.0010-0</v>
          </cell>
          <cell r="B6231" t="str">
            <v>REVESTIMENTO TEXTURIZADO FOSCO PARA USO EXTERNO SOBRE SUPERFICIE CAMURCADA OU CONCRETO LISO,COM 2MM DE ESPESSURA,EXECUTADO COM PO CREPE ATB,NA COR INDICADA,SOBRE ADITIVOS C/2 DEMAO</v>
          </cell>
          <cell r="C6231" t="str">
            <v>M2</v>
          </cell>
        </row>
        <row r="6232">
          <cell r="A6232" t="str">
            <v>13.198.0010-0</v>
          </cell>
          <cell r="B6232" t="str">
            <v>REVESTIMENTO DE FILME VINILICO COM 0,5MM DE ESPESSURA. FORNECIMENTO</v>
          </cell>
          <cell r="C6232" t="str">
            <v>M2</v>
          </cell>
        </row>
        <row r="6233">
          <cell r="A6233" t="str">
            <v>13.199.0010-0</v>
          </cell>
          <cell r="B6233" t="str">
            <v>VENEZIANA VERTICAL(BRISE SOLEIL)DE CHAPA DE FIBROCIMENTO,SEMAMIANTO,DE 15MM DE ESPESSURA,COM 400MM DE LARGURA,FIXADO EMCANTONEIRAS DE ACO APARAFUSADAS E MEDIDA PELA AREA COLOCADA</v>
          </cell>
          <cell r="C6233" t="str">
            <v>M2</v>
          </cell>
        </row>
        <row r="6234">
          <cell r="A6234" t="str">
            <v>13.199.0015-0</v>
          </cell>
          <cell r="B6234" t="str">
            <v>VENEZIANA VERTICAL(BRISE SOLEIL)DE CHAPA DE ALUMINIO,COM 1,2MM DE ESPESSURA,FIXADO EM CANTONEIRAS DE ACO APARAFUSADAS,EMEDIDA PELA AREA COLOCADA.FORNECIMENTO E COLOCACAO</v>
          </cell>
          <cell r="C6234" t="str">
            <v>M2</v>
          </cell>
        </row>
        <row r="6235">
          <cell r="A6235" t="str">
            <v>13.200.0010-0</v>
          </cell>
          <cell r="B6235" t="str">
            <v>REVESTIMENTO EM CHAPA LAMINADA COM ACABAMENTO TEXTURIZADO,DE1,3MM DE ESPESSURA,EM PAREDES, SOBRE REVESTIMENTO LIXADO EESCOVADO</v>
          </cell>
          <cell r="C6235" t="str">
            <v>M2</v>
          </cell>
        </row>
        <row r="6236">
          <cell r="A6236" t="str">
            <v>13.200.0015-1</v>
          </cell>
          <cell r="B6236" t="str">
            <v>REVESTIMENTO EM CHAPA LAMINADA COM ACABAMENTO BRILHANTE,DE 0,8MM DE ESPESSURA,SOBRE PECAS DE MADEIRA AMPLAS,COMO PORTAS,MESAS,ARMARIOS E PRATELEIRAS FUNDAS</v>
          </cell>
          <cell r="C6236" t="str">
            <v>M2</v>
          </cell>
        </row>
        <row r="6237">
          <cell r="A6237" t="str">
            <v>13.200.0020-0</v>
          </cell>
          <cell r="B6237" t="str">
            <v>REVESTIMENTO EM CHAPA LAMINADA COM ACABAMENTO BRILHANTE,DE 0,8MM DE ESPESSURA,SOBRE PECAS AMPLAS EM UMA SO DIMENSAO,COMOPRATELEIRAS COMUNS,CAIXOES DE ESQUADRIAS E COLUNAS PRISMATIC</v>
          </cell>
          <cell r="C6237" t="str">
            <v>M2</v>
          </cell>
        </row>
        <row r="6238">
          <cell r="A6238" t="str">
            <v>13.200.0025-0</v>
          </cell>
          <cell r="B6238" t="str">
            <v>REVESTIMENTO EM CHAPA LAMINADA COM ACABAMENTO BRILHANTE, DE0,8MM DE ESPESSURA, SOBRE GAVETAS, ARMARIOS, CONSOLOS, MESASPEQUENAS E MOLDURAS</v>
          </cell>
          <cell r="C6238" t="str">
            <v>M2</v>
          </cell>
        </row>
        <row r="6239">
          <cell r="A6239" t="str">
            <v>13.200.0030-0</v>
          </cell>
          <cell r="B6239" t="str">
            <v>REVESTIMENTO EM PAINEIS MELAMINICOS AUPOPORTANTES,PARA USOSOBRE LAMINAS DE CHUMBO,EM SALAS RADIOLOGICAS COM SISTEMA DEESTANQUEIDADE DOS RAIOS-X E GAMA</v>
          </cell>
          <cell r="C6239" t="str">
            <v>M2</v>
          </cell>
        </row>
        <row r="6240">
          <cell r="A6240" t="str">
            <v>13.205.0010-0</v>
          </cell>
          <cell r="B6240" t="str">
            <v>PROTETOR DE PAREDE(BATE-MACA), COM 20CM DE LARGURA, VINIL DEALTO IMPACTO,ANTICHAMA E LAVAVEL,ACABAMENTO TEXTURIZADO E BARRA RETENTORA EM ALUMINIO COM GRAMPOS RESISTENTES.FORNECIME</v>
          </cell>
          <cell r="C6240" t="str">
            <v>M</v>
          </cell>
        </row>
        <row r="6241">
          <cell r="A6241" t="str">
            <v>13.205.0015-0</v>
          </cell>
          <cell r="B6241" t="str">
            <v>PROTETOR DE PAREDE(BATE-MACA),COM 14CM DE LARGURA,VINIL DE ALTO IMPACTO,ANTICHAMA E LAVAVEL,ACABAMENTO TEXTURIZADO E BARRA RETENTORA EM ALUMINIO COM GRAMPOS RESISTENTES E SUPORTE C</v>
          </cell>
          <cell r="C6241" t="str">
            <v>M</v>
          </cell>
        </row>
        <row r="6242">
          <cell r="A6242" t="str">
            <v>13.205.0020-0</v>
          </cell>
          <cell r="B6242" t="str">
            <v>PROTETOR DE PAREDE(BATE-MACA),COM 12,7CM DE LARGURA,VINIL DEALTO IMPACTO,ANTICHAMA E LAVAVEL,ACABAMENTO TEXTURIZADO E BARRA RETENTORA EM ALUMINIO COM GRAMPOS RESISTENTES.FORNECIME</v>
          </cell>
          <cell r="C6242" t="str">
            <v>M</v>
          </cell>
        </row>
        <row r="6243">
          <cell r="A6243" t="str">
            <v>13.205.0025-0</v>
          </cell>
          <cell r="B6243" t="str">
            <v>PROTECAO DE PORTAS EM VINIL DE ALTO IMPACTO,COM ACABAMENTO TEXTURIZADO,VARIAS CORES.FORNECIMENTO E COLOCACAO</v>
          </cell>
          <cell r="C6243" t="str">
            <v>M2</v>
          </cell>
        </row>
        <row r="6244">
          <cell r="A6244" t="str">
            <v>13.301.0080-1</v>
          </cell>
          <cell r="B6244" t="str">
            <v>PISO CIMENTADO,COM 1,5CM DE ESPESSURA,COM ARGAMASSA DE CIMENTO E AREIA,NO TRACO 1:3,ALISADO A COLHER, SOBRE BASE EXISTENTE</v>
          </cell>
          <cell r="C6244" t="str">
            <v>M2</v>
          </cell>
        </row>
        <row r="6245">
          <cell r="A6245" t="str">
            <v>13.301.0081-0</v>
          </cell>
          <cell r="B6245" t="str">
            <v>PISO CIMENTADO,COM 1,5CM DE ESPESSURA, COM ARGAMASSA DE CIMENTO E AREIA, NO TRACO 1:3, COM ACABAMENTO ASPERO, SOBRE BASE EXISTENTE</v>
          </cell>
          <cell r="C6245" t="str">
            <v>M2</v>
          </cell>
        </row>
        <row r="6246">
          <cell r="A6246" t="str">
            <v>13.301.0082-0</v>
          </cell>
          <cell r="B6246" t="str">
            <v>PISO CIMENTADO,COM 1,5CM DE ESPESSURA,COM ARGAMASSA DE CIMENTO E AREIA,NO TRACO 1:3,ALISADO A COLHER,COM CORANTE, SOBREBASE EXISTENTE</v>
          </cell>
          <cell r="C6246" t="str">
            <v>M2</v>
          </cell>
        </row>
        <row r="6247">
          <cell r="A6247" t="str">
            <v>13.301.0083-0</v>
          </cell>
          <cell r="B6247" t="str">
            <v>PISO CIMENTADO,COM 1,5CM DE ESPESSURA,COM ARGAMASSA DE CIMENTO E AREIA,NO TRACO 1:3,ALISADO A COLHER,COM IMPERMEABILIZANTE DE PEGA NORMAL ADICIONADO A AGUA DA ARGAMASSA NA DOSAGEM</v>
          </cell>
          <cell r="C6247" t="str">
            <v>M2</v>
          </cell>
        </row>
        <row r="6248">
          <cell r="A6248" t="str">
            <v>13.301.0085-0</v>
          </cell>
          <cell r="B6248" t="str">
            <v>PISO CIMENTADO,COM 1,5CM DE ESPESSURA,COM ARGAMASSA DE CIMENTO E AREIA,NO TRACO 1:3,ALISADO A COLHER,COM JUNTAS BATIDASFORMANDO QUADROS,SOBRE BASE EXISTENTE</v>
          </cell>
          <cell r="C6248" t="str">
            <v>M2</v>
          </cell>
        </row>
        <row r="6249">
          <cell r="A6249" t="str">
            <v>13.301.0090-0</v>
          </cell>
          <cell r="B6249" t="str">
            <v>PISO CIMENTADO,COM 1,5CM DE ESPESSURA,COM ARGAMASSA DE CIMENTO E AREIA,NO TRACO 1:3,ALISADO A COLHER,COM NOVO ALISAMENTO, SOBRE PO DE CIMENTO ESPARGIDO E MOLHADO,SOBRE BASE EXISTEN</v>
          </cell>
          <cell r="C6249" t="str">
            <v>M2</v>
          </cell>
        </row>
        <row r="6250">
          <cell r="A6250" t="str">
            <v>13.301.0092-0</v>
          </cell>
          <cell r="B6250" t="str">
            <v>RODAPE DE ARGAMASSA DE CIMENTO E AREIA,NO TRACO 1:3,COM 15CMDE ALTURA E 2CM DE ESPESSURA,SOBRE PAREDE EM OSSO</v>
          </cell>
          <cell r="C6250" t="str">
            <v>M</v>
          </cell>
        </row>
        <row r="6251">
          <cell r="A6251" t="str">
            <v>13.301.0093-0</v>
          </cell>
          <cell r="B6251" t="str">
            <v>RODAPE DE ARGAMASSA DE CIMENTO E AREIA,NO TRACO 1:3,COM 15CMDE ALTURA E 2CM DE ESPESSURA,SOBRE PAREDE EM OSSO,COM CORANTE</v>
          </cell>
          <cell r="C6251" t="str">
            <v>M</v>
          </cell>
        </row>
        <row r="6252">
          <cell r="A6252" t="str">
            <v>13.301.0094-0</v>
          </cell>
          <cell r="B6252" t="str">
            <v>RODAPE DE ARGAMASSA DE CIMENTO E AREIA,NO TRACO 1:3,COM 7CMDE ALTURA E 2CM DE ESPESSURA,SOBRE PAREDE DE OSSO</v>
          </cell>
          <cell r="C6252" t="str">
            <v>M</v>
          </cell>
        </row>
        <row r="6253">
          <cell r="A6253" t="str">
            <v>13.301.0095-0</v>
          </cell>
          <cell r="B6253" t="str">
            <v>PISO CIMENTADO IMPERMEAVEL,COM 1,5CM DE ESPESSURA,DE ARGAMASSA DE CIMENTO E AREIA,NO TRACO 1:3 E IMPERMEABILIZANTE DE PEGA NORMAL ADICIONADO A AGUA DA ARGAMASSA NA DOSAGEM DE 1:12,</v>
          </cell>
          <cell r="C6253" t="str">
            <v>M2</v>
          </cell>
        </row>
        <row r="6254">
          <cell r="A6254" t="str">
            <v>13.301.0100-0</v>
          </cell>
          <cell r="B6254" t="str">
            <v>PISO CIMENTADO IMPERMEAVEL,COM 3CM DE ESPESSURA EM DUAS CAMADAS DE 1,5CM,DE ARGAMASSA DE CIMENTO E AREIA,NO TRACO 1:3 EIMPERMEABILIZANTE DE PEGA NORMAL ADICIONADO A AGUA DA ARGAMA</v>
          </cell>
          <cell r="C6254" t="str">
            <v>M2</v>
          </cell>
        </row>
        <row r="6255">
          <cell r="A6255" t="str">
            <v>13.301.0105-0</v>
          </cell>
          <cell r="B6255" t="str">
            <v>RODAPE DE CIMENTADO IMPERMEAVEL COM 7CM DE ALTURA E 2CM DE ESPESSURA, EM ARGAMASSA DE CIMENTO E AREIA, NO TRACO 1:3 E IMPERMEABILIZANTE DE PEGA NORMAL  ADICIONADO A AGUA DA ARGAMAS</v>
          </cell>
          <cell r="C6255" t="str">
            <v>M</v>
          </cell>
        </row>
        <row r="6256">
          <cell r="A6256" t="str">
            <v>13.301.0110-0</v>
          </cell>
          <cell r="B6256" t="str">
            <v>RODAPE DE CIMENTADO IMPERMEAVEL COM 10CM DE ALTURA E 3CM DEESPESSURA, EM ARGAMASSA DE CIMENTO E AREIA, NO TRACO 1:3 EIMPERMEABILIZANTE DE PEGA NORMAL  ADICIONADO  A AGUA DA ARGA</v>
          </cell>
          <cell r="C6256" t="str">
            <v>M</v>
          </cell>
        </row>
        <row r="6257">
          <cell r="A6257" t="str">
            <v>13.301.0115-0</v>
          </cell>
          <cell r="B6257" t="str">
            <v>RODAPE DE CIMENTADO IMPERMEAVEL COM 25CM DE ALTURA E 3CM DEESPESSURA, EM ARGAMASSA DE CIMENTO E AREIA, NO TRACO 1:3  EIMPERMEABILIZANTE DE PEGA NORMAL  ADICIONADO  A AGUA DA ARGA</v>
          </cell>
          <cell r="C6257" t="str">
            <v>M</v>
          </cell>
        </row>
        <row r="6258">
          <cell r="A6258" t="str">
            <v>13.301.0117-0</v>
          </cell>
          <cell r="B6258" t="str">
            <v>CONTRAPISO,BASE OU CAMADA REGULARIZADORA EXECUTADA COM ARGAMASSA DE CIMENTO E AREIA,NO TRACO 1:4,NA ESPESSURA DE 1CM</v>
          </cell>
          <cell r="C6258" t="str">
            <v>M2</v>
          </cell>
        </row>
        <row r="6259">
          <cell r="A6259" t="str">
            <v>13.301.0118-0</v>
          </cell>
          <cell r="B6259" t="str">
            <v>CONTRAPISO,BASE OU CAMADA REGULARIZADORA EXECUTADA COM ARGAMASSA DE CIMENTO A AREIA,NO TRACO 1:4,NA ESPESSURA DE 1,5CM</v>
          </cell>
          <cell r="C6259" t="str">
            <v>M2</v>
          </cell>
        </row>
        <row r="6260">
          <cell r="A6260" t="str">
            <v>13.301.0119-0</v>
          </cell>
          <cell r="B6260" t="str">
            <v>CONTRAPISO,BASE OU CAMADA REGULARIZADORA,EXECUTADA COM ARGAMASSA DE CIMENTO A AREIA,NO TRACO 1:4,NA ESPESSURA DE 2CM</v>
          </cell>
          <cell r="C6260" t="str">
            <v>M2</v>
          </cell>
        </row>
        <row r="6261">
          <cell r="A6261" t="str">
            <v>13.301.0120-1</v>
          </cell>
          <cell r="B6261" t="str">
            <v>CONTRAPISO,BASE OU CAMADA REGULARIZADORA,EXECUTADA COM ARGAMASSA DE CIMNENTO E AREIA,NO TRACO 1:4,NA ESPESSURA DE 2,5CM</v>
          </cell>
          <cell r="C6261" t="str">
            <v>M2</v>
          </cell>
        </row>
        <row r="6262">
          <cell r="A6262" t="str">
            <v>13.301.0125-1</v>
          </cell>
          <cell r="B6262" t="str">
            <v>CONTRAPISO,BASE OU CAMADA REGULARIZADORA,EXECUTADA COM ARGAMASSA DE CIMENTO E AREIA,NO TRACO 1:4,NA ESPESSURA DE 3CM</v>
          </cell>
          <cell r="C6262" t="str">
            <v>M2</v>
          </cell>
        </row>
        <row r="6263">
          <cell r="A6263" t="str">
            <v>13.301.0130-1</v>
          </cell>
          <cell r="B6263" t="str">
            <v>CONTRAPISO,BASE OU CAMADA REGULARIZADORA,EXECUTADA COM ARGAMASSA DE CIMENTO E AREIA,NO TRACO 1:4,NA ESPESSURA DE 3,5CM</v>
          </cell>
          <cell r="C6263" t="str">
            <v>M2</v>
          </cell>
        </row>
        <row r="6264">
          <cell r="A6264" t="str">
            <v>13.301.0131-0</v>
          </cell>
          <cell r="B6264" t="str">
            <v>CONTRAPISO,BASE OU CAMADA REGULARIZADORA,EXECUTADA COM ARGAMASSA DE CIMENTO E AREIA,NO TRACO 1:4,NA ESPESSURA DE 4CM</v>
          </cell>
          <cell r="C6264" t="str">
            <v>M2</v>
          </cell>
        </row>
        <row r="6265">
          <cell r="A6265" t="str">
            <v>13.301.0132-0</v>
          </cell>
          <cell r="B6265" t="str">
            <v>CONTRAPISO,BASE OU CAMADA REGULARIZADORA,EXECUTADA COM ARGAMASSA DE CIMENTO E AREIA,NO TRACO 1:4,NA ESPESSURA DE 5CM</v>
          </cell>
          <cell r="C6265" t="str">
            <v>M2</v>
          </cell>
        </row>
        <row r="6266">
          <cell r="A6266" t="str">
            <v>13.301.0133-0</v>
          </cell>
          <cell r="B6266" t="str">
            <v>CONTRAPISO,BASE OU CAMADA REGULARIZADORA,EXECUTADA COM ARGAMASSA DE CIMENTO E AREIA,NO TRACO 1:4,NA ESPESSURA DE 6CM</v>
          </cell>
          <cell r="C6266" t="str">
            <v>M2</v>
          </cell>
        </row>
        <row r="6267">
          <cell r="A6267" t="str">
            <v>13.301.0134-0</v>
          </cell>
          <cell r="B6267" t="str">
            <v>CONTRAPISO,BASE OU CAMADA REGULARIZADORA EXECUTADA,COM ARGAMASSA DE CIMENTO E AREIA,NO TRACO 1:4,NA ESPESSURA DE 6,5CM</v>
          </cell>
          <cell r="C6267" t="str">
            <v>M2</v>
          </cell>
        </row>
        <row r="6268">
          <cell r="A6268" t="str">
            <v>13.301.0140-0</v>
          </cell>
          <cell r="B6268" t="str">
            <v>CONTRAPISO,BASE OU CAMADA REGULARIZADORA EXECUTADA,COM ARGAMASSA DE CIMENTO E AREIA,NO TRACO 1:4,NA ESPESSURA DE 8CM</v>
          </cell>
          <cell r="C6268" t="str">
            <v>M2</v>
          </cell>
        </row>
        <row r="6269">
          <cell r="A6269" t="str">
            <v>13.301.0500-0</v>
          </cell>
          <cell r="B6269" t="str">
            <v>RECOMPOSICAO DE PISO CIMENTADO,COM ARGAMASSA DE CIMENTO E AREIA, NO TRACO 1:3, COM 2CM DE ESPESSURA, EXCLUSIVE BASE  DECONCRETO</v>
          </cell>
          <cell r="C6269" t="str">
            <v>M2</v>
          </cell>
        </row>
        <row r="6270">
          <cell r="A6270" t="str">
            <v>13.301.0505-0</v>
          </cell>
          <cell r="B6270" t="str">
            <v>RECOMPOSICAO DE PASSEIO,DEVIDO A ABERTURA DE VALA PARA ASSENTAMENTO DE TUBULACAO,INCLUSIVE REMOCAO DO MATERIAL SOLTO,CONCRETAGEM ATE 8CM DE ESPESSURA, ACABAMENTO COM 2CM DE ESPESSU</v>
          </cell>
          <cell r="C6270" t="str">
            <v>M2</v>
          </cell>
        </row>
        <row r="6271">
          <cell r="A6271" t="str">
            <v>13.301.0510-0</v>
          </cell>
          <cell r="B6271" t="str">
            <v>RECOMPOSICAO DE PISO DE CONCRETO SIMPLES,COM RESISTENCIA DE15MPA,COM 8CM DE ESPESSURA,INCLUSIVE DEMOLICAO COM EQUIPAMENTO DE AR COMPRIMIDO DO PISO</v>
          </cell>
          <cell r="C6271" t="str">
            <v>M2</v>
          </cell>
        </row>
        <row r="6272">
          <cell r="A6272" t="str">
            <v>13.302.0010-0</v>
          </cell>
          <cell r="B6272" t="str">
            <v>CAMADA DE BRITA 1,COM ESPESSURA ESTIMADA DE 3CM,ESPALHAMENTOMANUAL</v>
          </cell>
          <cell r="C6272" t="str">
            <v>M2</v>
          </cell>
        </row>
        <row r="6273">
          <cell r="A6273" t="str">
            <v>13.330.0010-0</v>
          </cell>
          <cell r="B6273" t="str">
            <v>ASSENTAMENTO DE LADRILHOS,EXCLUSIVE ESTES,EM PISOS DE SUPERFICIE EM OSSO,COM NATA DE CIMENTO SOBRE ARGAMASSA DE CIMENTO,SAIBRO E AREIA,NO TRACO 1:3:3,ESPESSURA MEDIA DE 3,5CM,REJUN</v>
          </cell>
          <cell r="C6273" t="str">
            <v>M2</v>
          </cell>
        </row>
        <row r="6274">
          <cell r="A6274" t="str">
            <v>13.330.0012-0</v>
          </cell>
          <cell r="B6274" t="str">
            <v>ASSENTAMENTO DE LADRILHOS,EXCLUSIVE ESTES,EM PISO DE SUPERFICIE EM OSSO,COM NATA DE CIMENTO SOBRE ARGAMASSA DE CIMENTO,CAL HIDRATADA ADITIVADA E AREIA,NO TRACO 1:1:10, COM ESPESSU</v>
          </cell>
          <cell r="C6274" t="str">
            <v>M2</v>
          </cell>
        </row>
        <row r="6275">
          <cell r="A6275" t="str">
            <v>13.330.0015-0</v>
          </cell>
          <cell r="B6275" t="str">
            <v>ASSENTAMENTO DE LADRILHOS,EXCLUSIVE ESTES,EM PISO DE SUPERFICIE EM OSSO, COM ARGAMASSA(PRONTA)COLANTE E REJUNTAMENTO INDUSTRIALIZADO</v>
          </cell>
          <cell r="C6275" t="str">
            <v>M2</v>
          </cell>
        </row>
        <row r="6276">
          <cell r="A6276" t="str">
            <v>13.330.0018-0</v>
          </cell>
          <cell r="B6276" t="str">
            <v>ASSENTAMENTO DE PISO VINILICO,EXCLUSIVE ESTE,COMPREENDENDOREGULARIZACAO COM ARGAMASSA DE CIMENTO E AREIA,NO TRACO 1:4,LIXAMENTO MECANICO COM ESMERIL E LIMPEZA COM JATO D'AGUA</v>
          </cell>
          <cell r="C6276" t="str">
            <v>M2</v>
          </cell>
        </row>
        <row r="6277">
          <cell r="A6277" t="str">
            <v>13.330.0020-0</v>
          </cell>
          <cell r="B6277" t="str">
            <v>ASSENTAMENTO DE PISOS DE MARMORE OU GRANITO,EXCLUSIVE ESTES,EM PLACAS,EM SUPERFICIE EM OSSO,COM NATA DE CIMENTO SOBRE ARGAMASSA DE CIMENTO,AREIA E SAIBRO,NO TRACO 1:2:2,COM ESPESSU</v>
          </cell>
          <cell r="C6277" t="str">
            <v>M2</v>
          </cell>
        </row>
        <row r="6278">
          <cell r="A6278" t="str">
            <v>13.330.0022-0</v>
          </cell>
          <cell r="B6278" t="str">
            <v>ASSENTAMENTO DE PISOS DE MARMORE OU GRANITO,EXCLUSIVE ESTES,EM PLACAS,EM SUPERFICIE EM OSSO,COM NATA DE CIMENTO SOBRE ARGAMASSA DE CIMENTO,CAL HIDRATADA ADITIVADA E AREIA,NO TRACO</v>
          </cell>
          <cell r="C6278" t="str">
            <v>M2</v>
          </cell>
        </row>
        <row r="6279">
          <cell r="A6279" t="str">
            <v>13.330.0023-0</v>
          </cell>
          <cell r="B6279" t="str">
            <v>ASSENTAMENTO DE BANCADAS OU ILHARGAS,COM PLACAS DE MARMORE OU GRANITO,EXCLUSIVE ESTAS,EM SUPERFICIE EM OSSO,COM NATA DECIMENTO SOBRE ARGAMASSA DE CIMENTO,AREIA E SAIBRO,NO TRACO 1</v>
          </cell>
          <cell r="C6279" t="str">
            <v>M2</v>
          </cell>
        </row>
        <row r="6280">
          <cell r="A6280" t="str">
            <v>13.330.0024-0</v>
          </cell>
          <cell r="B6280" t="str">
            <v>ASSENTAMENTO DE BANCADAS OU ILHARGAS,COM PLACAS DE MARMORE OU GRANITO,EXCLUSIVE ESTAS,EM SUPERFICIE EM OSSO,COM NATA DECIMENTO SOBRE ARGAMASSA DE CIMENTO,CAL HIDRATADA ADITIVADA E</v>
          </cell>
          <cell r="C6280" t="str">
            <v>M2</v>
          </cell>
        </row>
        <row r="6281">
          <cell r="A6281" t="str">
            <v>13.330.0025-0</v>
          </cell>
          <cell r="B6281" t="str">
            <v>ASSENTAMENTO DE LAJOES OU PLACAS DE GRANITO EM CALCADAS DE LOGRADOUROS OU SUPERFICIES NIVELADAS,COM REJUNTAMENTO DE ARGAMASSA DE CIMENTO E AREIA,NO TRACO 1:3,EXCLUSIVE O FORNECIMEN</v>
          </cell>
          <cell r="C6281" t="str">
            <v>M2</v>
          </cell>
        </row>
        <row r="6282">
          <cell r="A6282" t="str">
            <v>13.330.0028-0</v>
          </cell>
          <cell r="B6282" t="str">
            <v>ASSENTAMENTO DE RODAPES DE MARMORE OU GRANITO,COM 10CM DE ALTURA, EXCLUSIVE ESTES, ASSENTES EM PAREDE EM OSSO, COM  ARGAMASSA DE CIMENTO, AREIA E SAIBRO, NO TRACO 1:2:2, SOBRE  CHA</v>
          </cell>
          <cell r="C6282" t="str">
            <v>M</v>
          </cell>
        </row>
        <row r="6283">
          <cell r="A6283" t="str">
            <v>13.330.0030-0</v>
          </cell>
          <cell r="B6283" t="str">
            <v>ASSENTAMENTO DE CHAPINS OU ESPELHOS DE MARMORE  OU GRANITO,DE 17CM DE ALTURA,EXCLUSIVE ESTES,ASSENTES EM PAREDE EM OSSO,COM ARGAMASSA DE CIMENTO, AREIA E SAIBRO, NO TRACO  1:2:2,</v>
          </cell>
          <cell r="C6283" t="str">
            <v>M</v>
          </cell>
        </row>
        <row r="6284">
          <cell r="A6284" t="str">
            <v>13.330.0031-0</v>
          </cell>
          <cell r="B6284" t="str">
            <v>ASSENTAMENTO DE SOLEIRAS DE MARMORE OU GRANITO,COM 13CM DELARGURA,EXCLUSIVE ESTES,ASSENTES EM SUPERFICIE EM OSSO,COM ARGAMASSA DE CIMENTO,AREIA E SAIBRO,NO TRACO 1:2:2,SOBRE CHAP</v>
          </cell>
          <cell r="C6284" t="str">
            <v>M</v>
          </cell>
        </row>
        <row r="6285">
          <cell r="A6285" t="str">
            <v>13.330.0033-0</v>
          </cell>
          <cell r="B6285" t="str">
            <v>ASSENTAMENTO DE SOLEIRAS DE MARMORE OU GRANITO,DE 15CM DE LARGURA,EXCLUSIVE ESTES,ASSENTES EM SUPERFICIE EM OSSO,COM ARGAMASSA DE CIMENTO,AREIA E SAIBRO,NO TRACO 1:2:2,SOBRE CHAPIS</v>
          </cell>
          <cell r="C6285" t="str">
            <v>M</v>
          </cell>
        </row>
        <row r="6286">
          <cell r="A6286" t="str">
            <v>13.330.0034-0</v>
          </cell>
          <cell r="B6286" t="str">
            <v>ASSENTAMENTO DE SOLEIRAS DE MARMORE OU GRANITO,COM 25CM DE LARGURA,EXCLUSIVE ESTES,ASSENTES EM SUPERFICIE EM OSSO COM ARGAMASSA DE CIMENTO,AREIA E SAIBRO,NO TRACO 1:2:2,SOBRE CHAPI</v>
          </cell>
          <cell r="C6286" t="str">
            <v>M</v>
          </cell>
        </row>
        <row r="6287">
          <cell r="A6287" t="str">
            <v>13.330.0035-0</v>
          </cell>
          <cell r="B6287" t="str">
            <v>ASSENTAMENTO DE CAPA DE DEGRAU DE MARMORE OU GRANITO, COM 28CM DE LARGURA,EXCLUSIVE ESTES,ASSENTES EM PAREDE EM OSSO,COMARGAMASSA DE CIMENTO,AREIA E SAIBRO,NO TRACO 1:2:2,SOBRE CHA</v>
          </cell>
          <cell r="C6287" t="str">
            <v>M</v>
          </cell>
        </row>
        <row r="6288">
          <cell r="A6288" t="str">
            <v>13.330.0036-0</v>
          </cell>
          <cell r="B6288" t="str">
            <v>ASSENTAMENTO DE RODAPE DE MARMORE OU GRANITO,COM 30CM DE ALTURA, EXCLUSIVE ESTES, ASSENTES EM PAREDE EM OSSO, COM  ARGAMASSA DE CIMENTO, AREIA E SAIBRO, NO TRACO 1:2:2, SOBRE  CHA</v>
          </cell>
          <cell r="C6288" t="str">
            <v>M</v>
          </cell>
        </row>
        <row r="6289">
          <cell r="A6289" t="str">
            <v>13.330.0050-0</v>
          </cell>
          <cell r="B6289" t="str">
            <v xml:space="preserve">REVESTIMENTO DE PISO, COM LADRILHOS CERÂMICOS ESMALTADOS, COM MEDIDAS EM TORNO DE 30X30CM E 8,5MM DE ESPESSURA, DESTINADOS A CARGA PESADA, COM RESISTÊNCIA A ABRASÃO P.E.I.-III, ASSENTES EM SUPERFÍCIE EM OSSO, COM NATA SOBRE A ARGAMASSA DE CIMENTO, SAIBRO </v>
          </cell>
          <cell r="C6289" t="str">
            <v>M2</v>
          </cell>
        </row>
        <row r="6290">
          <cell r="A6290" t="str">
            <v>13.330.0051-0</v>
          </cell>
          <cell r="B6290" t="str">
            <v>REVESTIMENTO DE PISO,COM LADRILHOS CERAMICOS ESMALTADOS,COMMEDIDAS EM TORNO DE 30X30CM E 8,5MM DE ESPESSURA,DESTINADOSA CARGA PESADA,COM RESISTENCIA A ABRASAO P.E.I.-III,ASSENTES</v>
          </cell>
          <cell r="C6290" t="str">
            <v>M2</v>
          </cell>
        </row>
        <row r="6291">
          <cell r="A6291" t="str">
            <v>13.330.0060-0</v>
          </cell>
          <cell r="B6291" t="str">
            <v>REVESTIMENTO DE PISO,COM LADRILHOS CERAMICOS ESMALTADOS,COMMEDIDAS EM TORNO DE 20X20CM E 6,5MM DE ESPESSURA,DESTINADOSA CARGA PESADA,COM RESISTENCIA A ABRASAO P.E.I.-IV,ASSENTES</v>
          </cell>
          <cell r="C6291" t="str">
            <v>M2</v>
          </cell>
        </row>
        <row r="6292">
          <cell r="A6292" t="str">
            <v>13.330.0061-0</v>
          </cell>
          <cell r="B6292" t="str">
            <v>REVESTIMENTO DE PISO,COM LADRILHOS CERAMICOS ESMALTADOS,COMMEDIDAS EM TORNO DE 20X20CM E 6,5MM DE ESPESSURA, DESTINADOSA CARGA PESADA,COM RESISTENCIA A ABRASAO P.E.I.-IV,ASSENTES</v>
          </cell>
          <cell r="C6292" t="str">
            <v>M2</v>
          </cell>
        </row>
        <row r="6293">
          <cell r="A6293" t="str">
            <v>13.330.0070-0</v>
          </cell>
          <cell r="B6293" t="str">
            <v>REVESTIMENTO DE PISOS COM LADRILHOS CERAMICOS ANTIDERRAPANTES,COM MEDIDAS EM TORNO DE 11,6X24CM COM ESPESSURA DE 9MM,ASSENTES COMO EM 13.330.0050,CORES:PESSEGO,VERMELHO E CASTOR</v>
          </cell>
          <cell r="C6293" t="str">
            <v>M2</v>
          </cell>
        </row>
        <row r="6294">
          <cell r="A6294" t="str">
            <v>13.330.0071-0</v>
          </cell>
          <cell r="B6294" t="str">
            <v>REVESTIMENTO DE PISOS COM LADRILHOS CERAMICOS ANTIDERRAPANTES,COM MEDIDAS EM TORNO DE 11,6X24CM,COM ESPESSURA DE 9MM,ASSENTES EM SUPERFICIE EM OSSO,COM ARGAMASSA COLANTE E REJUNTAM</v>
          </cell>
          <cell r="C6294" t="str">
            <v>M2</v>
          </cell>
        </row>
        <row r="6295">
          <cell r="A6295" t="str">
            <v>13.330.0075-0</v>
          </cell>
          <cell r="B6295" t="str">
            <v>REVESTIMENTO DE PISO COM LADRILHO CERÂMICO, ANTIDERRAPANTE, 40 X 40CM, SUJEITO A TRÁFEGO INTENSO, RESISTÊNCIA A ABRASÃO P.E.I.-IV, ASSENTES EM SUPERFÍCIE COM NATA DE CIMENTO SOBRE ARGAMASSA DE CIMENTO, AREIA E SAIBRO, NO TRAÇO 1:3:3, REJUNTAMENTO COM CIME</v>
          </cell>
          <cell r="C6295" t="str">
            <v>M2</v>
          </cell>
        </row>
        <row r="6296">
          <cell r="A6296" t="str">
            <v>13.330.0076-0</v>
          </cell>
          <cell r="B6296" t="str">
            <v>REVESTIMENTO DE PISO COM LADRILHO CERAMICO,ANTIDERRAPANTE,40X40CM,SUJEITO A TRAFEGO INTENSO,RESISTENCIA A ABRASAO P.E.I.-IV,ASSENTES EM SUPERFICIE EM OSSO,COM ARGAMASSA COLANTE E</v>
          </cell>
          <cell r="C6296" t="str">
            <v>M2</v>
          </cell>
        </row>
        <row r="6297">
          <cell r="A6297" t="str">
            <v>13.330.0078-0</v>
          </cell>
          <cell r="B6297" t="str">
            <v>REVESTIMENTO DE PISO COM MOSAICO DE AZULEJOS DE VARIAS ORIGENS,COM ARGAMASSA DE CIMENTO E AREIA,NO TRACO 1:3,SOBRE BASEJA EXISTENTE</v>
          </cell>
          <cell r="C6297" t="str">
            <v>M2</v>
          </cell>
        </row>
        <row r="6298">
          <cell r="A6298" t="str">
            <v>13.330.0079-0</v>
          </cell>
          <cell r="B6298" t="str">
            <v>REVESTIMENTO DE PISO COM MOSAICO DE AZULEJOS DE VARIAS ORIGENS,ASSENTES EM SUPERFICIE EM OSSO,COM ARGAMASSA COLANTE E REJUNTAMENTO PRONTO</v>
          </cell>
          <cell r="C6298" t="str">
            <v>M2</v>
          </cell>
        </row>
        <row r="6299">
          <cell r="A6299" t="str">
            <v>13.330.0100-0</v>
          </cell>
          <cell r="B6299" t="str">
            <v>RODAPE COM LADRILHO CERAMICO,COM 7,5 A 10CM DE ALTURA,ASSENTE CONFORME ITEM 13.025.0016</v>
          </cell>
          <cell r="C6299" t="str">
            <v>M</v>
          </cell>
        </row>
        <row r="6300">
          <cell r="A6300" t="str">
            <v>13.330.0101-0</v>
          </cell>
          <cell r="B6300" t="str">
            <v>RODAPE COM LADRILHO CERAMICO,COM 7,5 A 10CM DE ALTURA,ASSENTES CONFORME ITEM 13.025.0058</v>
          </cell>
          <cell r="C6300" t="str">
            <v>M</v>
          </cell>
        </row>
        <row r="6301">
          <cell r="A6301" t="str">
            <v>13.330.0110-0</v>
          </cell>
          <cell r="B6301" t="str">
            <v>RODAPE COM LADRILHO CERAMICO,COM 15CM DE ALTURA,ASSENTE CONFORME ITEM 13.025.0016</v>
          </cell>
          <cell r="C6301" t="str">
            <v>M</v>
          </cell>
        </row>
        <row r="6302">
          <cell r="A6302" t="str">
            <v>13.330.0111-0</v>
          </cell>
          <cell r="B6302" t="str">
            <v>RODAPE COM LADRILHO CERAMICO,COM 15CM DE ALTURA,ASSENTES CONFORME ITEM 13.025.0058</v>
          </cell>
          <cell r="C6302" t="str">
            <v>M</v>
          </cell>
        </row>
        <row r="6303">
          <cell r="A6303" t="str">
            <v>13.330.0500-0</v>
          </cell>
          <cell r="B6303" t="str">
            <v>RECOMPOSICAO DE PISO DE CERAMICAS,EXCLUSIVE ESTAS,INCLUSIVEMAO-DE-OBRA TOTAL E MATERIAIS DE ASSENTAMENTO E REJUNTAMENTOCOMO EM 13.330.0010</v>
          </cell>
          <cell r="C6303" t="str">
            <v>M2</v>
          </cell>
        </row>
        <row r="6304">
          <cell r="A6304" t="str">
            <v>13.331.0010-0</v>
          </cell>
          <cell r="B6304" t="str">
            <v>REVESTIMENTO DE PISO CERAMICO EM PORCELANATO NATURAL,TRAFEGOINTENSO(P.E.I.IV), 45X45CM, ASSENTES EM SUPERFICIE EM OSSOCOM ARGAMASSA DE CIMENTO E COLA(ARGAMASSA COLANTE) E REJUNTA</v>
          </cell>
          <cell r="C6304" t="str">
            <v>M2</v>
          </cell>
        </row>
        <row r="6305">
          <cell r="A6305" t="str">
            <v>13.331.0011-0</v>
          </cell>
          <cell r="B6305" t="str">
            <v>REVESTIMENTO DE PISO CERAMICO EM PORCELANATO NATURAL,TRAFEGOINTENSO(P.E.I.IV),45X45CM,ASSENTE CONFORME ITEM 13.330.0010</v>
          </cell>
          <cell r="C6305" t="str">
            <v>M2</v>
          </cell>
        </row>
        <row r="6306">
          <cell r="A6306" t="str">
            <v>13.331.0012-0</v>
          </cell>
          <cell r="B6306" t="str">
            <v>REVESTIMENTO DE PISO CERAMICO EM PORCELANATO NATURAL,TRAFEGOINTENSO(P.E.I.IV), 45X45CM,ASSENTES EM SUPERFICIE EM OSSO,EXCLUSIVE ARGAMASSA E REJUNTAMENTO</v>
          </cell>
          <cell r="C6306" t="str">
            <v>M2</v>
          </cell>
        </row>
        <row r="6307">
          <cell r="A6307" t="str">
            <v>13.331.0015-0</v>
          </cell>
          <cell r="B6307" t="str">
            <v>REVESTIMENTO DE PISO CERAMICO EM PORCELANATO NATURAL,TRAFEGOINTENSO(P.E.I.IV), 60X60CM, ASSENTES EM SUPERFICIE EM OSSOCOM ARGAMASSA DE CIMENTO E COLA(ARGAMASSA COLANTE) E REJUNTA</v>
          </cell>
          <cell r="C6307" t="str">
            <v>M2</v>
          </cell>
        </row>
        <row r="6308">
          <cell r="A6308" t="str">
            <v>13.331.0016-0</v>
          </cell>
          <cell r="B6308" t="str">
            <v>REVESTIMENTO DE PISO CERAMICO,EM PORCELANATO NATURAL,TRAFEGOINTENSO(P.E.I.IV),60X60CM,ASSENTE CONFORME ITEM 13.330.0010</v>
          </cell>
          <cell r="C6308" t="str">
            <v>M2</v>
          </cell>
        </row>
        <row r="6309">
          <cell r="A6309" t="str">
            <v>13.331.0017-0</v>
          </cell>
          <cell r="B6309" t="str">
            <v>REVESTIMENTO DE PISO CERAMICO EM PORCELANATO NATURAL,TRAFEGOINTENSO(P.E.I.IV), 60X60CM,ASSENTES EM SUPERFICIE EM OSSO,EXCLUSIVE ARGAMASSA E REJUNTAMENTO</v>
          </cell>
          <cell r="C6309" t="str">
            <v>M2</v>
          </cell>
        </row>
        <row r="6310">
          <cell r="A6310" t="str">
            <v>13.331.0050-0</v>
          </cell>
          <cell r="B6310" t="str">
            <v>RODAPE COM CERAMICA EM PORCELANATO NATURAL,COM 7,5 A 10CM DEALTURA,ASSENTES CONFORME ITEM 13.025.0016</v>
          </cell>
          <cell r="C6310" t="str">
            <v>M</v>
          </cell>
        </row>
        <row r="6311">
          <cell r="A6311" t="str">
            <v>13.331.0051-0</v>
          </cell>
          <cell r="B6311" t="str">
            <v>RODAPE COM CERAMICA EM PORCELANATO NATURAL,COM 7,5 A 10CM DEALTURA,ASSENTES CONFORME ITEM 13.025.0058</v>
          </cell>
          <cell r="C6311" t="str">
            <v>M</v>
          </cell>
        </row>
        <row r="6312">
          <cell r="A6312" t="str">
            <v>13.332.0010-0</v>
          </cell>
          <cell r="B6312" t="str">
            <v>REVESTIMENTO DE PISO COM LADRILHO HIDRAULICO,20X20CM,ASSENTES CONFORME ITEM 13.330.0010</v>
          </cell>
          <cell r="C6312" t="str">
            <v>M2</v>
          </cell>
        </row>
        <row r="6313">
          <cell r="A6313" t="str">
            <v>13.332.0011-0</v>
          </cell>
          <cell r="B6313" t="str">
            <v>REVESTIMENTO DE PISO COM LADRILHO HIDRAULICO,20X20CM,ASSENTES CONFORME ITEM 13.330.0015</v>
          </cell>
          <cell r="C6313" t="str">
            <v>M2</v>
          </cell>
        </row>
        <row r="6314">
          <cell r="A6314" t="str">
            <v>13.332.0012-0</v>
          </cell>
          <cell r="B6314" t="str">
            <v>REVESTIMENTO DE PISO COM LADRILHO HIDRAULICO,20X20CM,EXCLUSIVE ARGAMASSA E REJUNTAMENTO</v>
          </cell>
          <cell r="C6314" t="str">
            <v>M2</v>
          </cell>
        </row>
        <row r="6315">
          <cell r="A6315" t="str">
            <v>13.333.0010-0</v>
          </cell>
          <cell r="B6315" t="str">
            <v>REVESTIMENTO DE PISO COM CERAMICA TATIL DIRECIONAL,25X25CM(LADRILHO HIDRAULICO),PARA PESSOAS COM NECESSIDADES ESPECIFICAS,ASSENTES SOBRE SUPERFICIE EM OSSO,CONFORME ITEM 13.330.001</v>
          </cell>
          <cell r="C6315" t="str">
            <v>M2</v>
          </cell>
        </row>
        <row r="6316">
          <cell r="A6316" t="str">
            <v>13.333.0011-0</v>
          </cell>
          <cell r="B6316" t="str">
            <v>REVESTIMENTO DE PISO COM CERAMICA TATIL DIRECIONAL,25X25CM(LADRILHO HIDRAULICO),PARA PESSOAS C/NECESSIDADES ESPECIFICAS,ASSENTES SOBRE SUPERFICIE EM OSSO,EXCLUSIVE NATA DE CIMENTO,</v>
          </cell>
          <cell r="C6316" t="str">
            <v>M2</v>
          </cell>
        </row>
        <row r="6317">
          <cell r="A6317" t="str">
            <v>13.333.0015-0</v>
          </cell>
          <cell r="B6317" t="str">
            <v>REVESTIMENTO DE PISO COM CERAMICA TATIL ALERTA,25X25CM(LADRILHO HIDRAULICO) PARA PESSOAS COM NECESSIDADES  ESPECIFICAS,ASSENTES SOBRE SUPERFICIE EM OSSO,CONFORME ITEM 13.330.0010</v>
          </cell>
          <cell r="C6317" t="str">
            <v>M2</v>
          </cell>
        </row>
        <row r="6318">
          <cell r="A6318" t="str">
            <v>13.333.0016-0</v>
          </cell>
          <cell r="B6318" t="str">
            <v>REVESTIMENTO DE PISO COM CERAMICA TATIL ALERTA,25X25CM(LADRILHO HIDRAULICO) PARA PESSOAS COM NECESSIDADES ESPECIFICAS,ASSENTES SOBRE SUPERFICIE EM OSSO,EXCLUSIVE NATA DE CIMENTO,AR</v>
          </cell>
          <cell r="C6318" t="str">
            <v>M2</v>
          </cell>
        </row>
        <row r="6319">
          <cell r="A6319" t="str">
            <v>13.335.0030-0</v>
          </cell>
          <cell r="B6319" t="str">
            <v>PISOS DE PLACAS NAO TRABALHADAS DE GRANITO,RETANGULARES,SOBRE TERRENO NIVELADO,COM AS JUNTAS TOMADAS COM ARGAMASSA DE CIMENTO E AREIA,NO TRACO 1:3</v>
          </cell>
          <cell r="C6319" t="str">
            <v>M2</v>
          </cell>
        </row>
        <row r="6320">
          <cell r="A6320" t="str">
            <v>13.337.0010-0</v>
          </cell>
          <cell r="B6320" t="str">
            <v>REVESTIMENTO DE PISO COM GNAISSES,PEDRA OLHO DE POMBO CINZAPADUANA,SERRADA NAS LATERAIS COM FACE NATURAL(60X60)CM, COM4CM DE ESPESSURA,ASSENTE EM SUPERFICIE EM OSSO, COM NATA DE</v>
          </cell>
          <cell r="C6320" t="str">
            <v>M2</v>
          </cell>
        </row>
        <row r="6321">
          <cell r="A6321" t="str">
            <v>13.337.0011-0</v>
          </cell>
          <cell r="B6321" t="str">
            <v>REVESTIMENTO DE PISO COM GNAISSES,PEDRA OLHO DE POMBO CINZAPADUANA,SERRADA NAS LATERAIS COM FACE NATURAL(60X60)CM, COM4CM DE ESPESSURA, ASSENTE EM SUPERFICIE  EM OSSO, EXCLUSIVE</v>
          </cell>
          <cell r="C6321" t="str">
            <v>M2</v>
          </cell>
        </row>
        <row r="6322">
          <cell r="A6322" t="str">
            <v>13.337.0015-0</v>
          </cell>
          <cell r="B6322" t="str">
            <v>REVESTIMENTO DE PISO COM GNAISSES,PEDRA OLHO DE POMBO CINZAPADUANA,SERRADA NAS LATERAIS COM FACE NATURAL(60X40)CM, COM3CM DE ESPESSURA,ASSENTE EM SUPERFICIE EM OSSO, COM NATA DE</v>
          </cell>
          <cell r="C6322" t="str">
            <v>M2</v>
          </cell>
        </row>
        <row r="6323">
          <cell r="A6323" t="str">
            <v>13.337.0016-0</v>
          </cell>
          <cell r="B6323" t="str">
            <v>REVESTIMENTO DE PISO COM GNAISSES,PEDRA OLHO DE POMBO CINZAPADUANA,SERRADA NAS LATERAIS COM FACE NATURAL(60X40)CM, COM3CM DE ESPESSURA, ASSENTE EM SUPERFICIE  EM OSSO, EXCLUSIVE</v>
          </cell>
          <cell r="C6323" t="str">
            <v>M2</v>
          </cell>
        </row>
        <row r="6324">
          <cell r="A6324" t="str">
            <v>13.337.0020-0</v>
          </cell>
          <cell r="B6324" t="str">
            <v>REVESTIMENTO DE PISO COM GNAISSES,PEDRA OLHO DE POMBO CINZAPADUANA,SERRADA NAS LATERAIS COM FACE NATURAL(60X30)CM, COM3CM DE ESPESSURA,ASSENTE EM SUPERFICIE EM OSSO, COM NATA DE</v>
          </cell>
          <cell r="C6324" t="str">
            <v>M2</v>
          </cell>
        </row>
        <row r="6325">
          <cell r="A6325" t="str">
            <v>13.337.0021-0</v>
          </cell>
          <cell r="B6325" t="str">
            <v>REVESTIMENTO DE PISO COM GNAISSES,PEDRA OLHO DE POMBO CINZAPADUANA,SERRADA NAS LATERAIS COM FACE NATURAL(60X30)CM, COM3CM DE ESPESSURA, ASSENTE EM SUPERFICIE  EM OSSO, EXCLUSIVE</v>
          </cell>
          <cell r="C6325" t="str">
            <v>M2</v>
          </cell>
        </row>
        <row r="6326">
          <cell r="A6326" t="str">
            <v>13.337.0025-0</v>
          </cell>
          <cell r="B6326" t="str">
            <v>REVESTIMENTO DE PISO COM GNAISSES,PEDRA OLHO DE POMBO CINZAPADUANA,SERRADA NAS LATERAIS COM FACE NATURAL(47X47)CM, COM3CM DE ESPESSURA, ASSENTE EM SUPERFICIE EM OSSO,COM NATA DE</v>
          </cell>
          <cell r="C6326" t="str">
            <v>M2</v>
          </cell>
        </row>
        <row r="6327">
          <cell r="A6327" t="str">
            <v>13.337.0026-0</v>
          </cell>
          <cell r="B6327" t="str">
            <v>REVESTIMENTO DE PISO COM GNAISSES,PEDRA OLHO DE POMBO CINZAPADUANA,SERRADA NAS LATERAIS COM FACE NATURAL(47X47)CM, COM3CM DE ESPESSURA, ASSENTE EM SUPERFICIE  EM OSSO, EXCLUSIVE</v>
          </cell>
          <cell r="C6327" t="str">
            <v>M2</v>
          </cell>
        </row>
        <row r="6328">
          <cell r="A6328" t="str">
            <v>13.337.0030-0</v>
          </cell>
          <cell r="B6328" t="str">
            <v>REVESTIMENTO DE PISO COM GNAISSES,PEDRA OLHO DE POMBO CINZAPADUANA,SERRADA NAS LATERAIS COM FACE NATURAL(40X40)CM,COM 2,5CM DE ESPESSURA,ASSENTE EM SUPERFICIE EM OSSO,COM NATA DE</v>
          </cell>
          <cell r="C6328" t="str">
            <v>M2</v>
          </cell>
        </row>
        <row r="6329">
          <cell r="A6329" t="str">
            <v>13.337.0031-0</v>
          </cell>
          <cell r="B6329" t="str">
            <v>REVESTIMENTO DE PISO COM GNAISSES,PEDRA OLHO DE POMBO CINZAPADUANA,SERRADA NAS LATERAIS COM FACE NATURAL(40X40)CM, COM2,5CM DE ESPESSURA, ASSENTE EM SUPERFICIE EM OSSO,EXCLUSIVE</v>
          </cell>
          <cell r="C6329" t="str">
            <v>M2</v>
          </cell>
        </row>
        <row r="6330">
          <cell r="A6330" t="str">
            <v>13.337.0035-0</v>
          </cell>
          <cell r="B6330" t="str">
            <v>REVESTIMENTO DE PISO COM GNAISSES,PEDRA OLHO DE POMBO CINZAPADUANA,SERRADA NAS LATERAIS COM FACE NATURAL(40X20)CM,COM 2,1CM DE ESPESSURA,ASSENTE EM SUPERFICIE EM OSSO,COM NATA DE</v>
          </cell>
          <cell r="C6330" t="str">
            <v>M2</v>
          </cell>
        </row>
        <row r="6331">
          <cell r="A6331" t="str">
            <v>13.337.0036-0</v>
          </cell>
          <cell r="B6331" t="str">
            <v>REVESTIMENTO DE PISO COM GNAISSES,PEDRA OLHO DE POMBO CINZAPADUANA,SERRADA NAS LATERAIS COM FACE NATURAL(40X20)CM, COM2,1CM DE ESPESSURA,ASSENTE EM SUPERFICIE EM OSSO, EXCLUSIVE</v>
          </cell>
          <cell r="C6331" t="str">
            <v>M2</v>
          </cell>
        </row>
        <row r="6332">
          <cell r="A6332" t="str">
            <v>13.337.0040-0</v>
          </cell>
          <cell r="B6332" t="str">
            <v>REVESTIMENTO DE PISO COM GNAISSES,PEDRA OLHO DE POMBO CINZAPADUANA,SERRADA NAS LATERAIS COM FACE NATURAL(46X23)CM,COM 2,3CM DE ESPESSURA,ASSENTE EM SUPERFICIE EM OSSO,COM NATA DE</v>
          </cell>
          <cell r="C6332" t="str">
            <v>M2</v>
          </cell>
        </row>
        <row r="6333">
          <cell r="A6333" t="str">
            <v>13.337.0041-0</v>
          </cell>
          <cell r="B6333" t="str">
            <v>REVESTIMENTO DE PISO COM GNAISSES,PEDRA OLHO DE POMBO CINZAPADUANA,SERRADA NAS LATERAIS COM FACE NATURAL(46X23)CM,COM 2,3CM DE ESPESSURA, ASSENTE EM SUPERFICIE EM OSSO, EXCLUSIVE</v>
          </cell>
          <cell r="C6333" t="str">
            <v>M2</v>
          </cell>
        </row>
        <row r="6334">
          <cell r="A6334" t="str">
            <v>13.337.0045-0</v>
          </cell>
          <cell r="B6334" t="str">
            <v>REVESTIMENTO DE PISO COM GNAISSES,PEDRA OLHO DE POMBO CINZAPADUANA,SERRADA NAS LATERAIS COM FACE NATURAL(30X30)CM,COM 2,3CM DE ESPESSURA,ASSENTE EM SUPERFICIE EM OSSO,COM NATA DE</v>
          </cell>
          <cell r="C6334" t="str">
            <v>M2</v>
          </cell>
        </row>
        <row r="6335">
          <cell r="A6335" t="str">
            <v>13.337.0046-0</v>
          </cell>
          <cell r="B6335" t="str">
            <v>REVESTIMENTO DE PISO COM GNAISSES,PEDRA OLHO DE POMBO CINZAPADUANA,SERRADA NAS LATERAIS COM FACE NATURAL(30X30)CM, COM2,3CM DE ESPESSURA, ASSENTE EM SUPERFICIE EM OSSO,EXCLUSIVE</v>
          </cell>
          <cell r="C6335" t="str">
            <v>M2</v>
          </cell>
        </row>
        <row r="6336">
          <cell r="A6336" t="str">
            <v>13.337.0050-0</v>
          </cell>
          <cell r="B6336" t="str">
            <v>REVESTIMENTO DE PISO COM GNAISSES,PEDRA OLHO DE POMBO CINZAPADUANA,SERRADA NAS LATERAIS COM FACE NATURAL(30X15)CM, COM1,8CM DE ESPESSURA,ASSENTE EM SUPERFICIE EM OSSO,COM NATA DE</v>
          </cell>
          <cell r="C6336" t="str">
            <v>M2</v>
          </cell>
        </row>
        <row r="6337">
          <cell r="A6337" t="str">
            <v>13.337.0051-0</v>
          </cell>
          <cell r="B6337" t="str">
            <v>REVESTIMENTO DE PISO COM GNAISSES,PEDRA OLHO DE POMBO CINZAPADUANA,SERRADA NAS LATERAIS COM FACE NATURAL(30X15)CM, COM1,8CM DE ESPESSURA,ASSENTE EM SUPERFICIE EM OSSO, EXCLUSIVE</v>
          </cell>
          <cell r="C6337" t="str">
            <v>M2</v>
          </cell>
        </row>
        <row r="6338">
          <cell r="A6338" t="str">
            <v>13.337.0055-0</v>
          </cell>
          <cell r="B6338" t="str">
            <v>REVESTIMENTO DE PISO COM GNAISSES,PEDRA OLHO DE POMBO CINZAPADUANA,SERRADA NAS LATERAIS COM FACE NATURAL(23X11,5)CM,COM1,5CM DE ESPESSURA,ASSENTE EM SUPERFICIE EM OSSO,SOBRE ARGA</v>
          </cell>
          <cell r="C6338" t="str">
            <v>M2</v>
          </cell>
        </row>
        <row r="6339">
          <cell r="A6339" t="str">
            <v>13.337.0056-0</v>
          </cell>
          <cell r="B6339" t="str">
            <v>REVESTIMENTO DE PISO COM GNAISSES,PEDRA OLHO DE POMBO CINZAPADUANA,SERRADA NAS LATERAIS COM FACE NATURAL(23X11,5)CM,COM1,5CM DE ESPESSURA,ASSENTE EM SUPERFICIE EM OSSO,EXCLUSIVE</v>
          </cell>
          <cell r="C6339" t="str">
            <v>M2</v>
          </cell>
        </row>
        <row r="6340">
          <cell r="A6340" t="str">
            <v>13.337.0060-0</v>
          </cell>
          <cell r="B6340" t="str">
            <v>CAPA DE DEGRAU EM GNAISSES,PEDRA OLHO DE POMBO CINZA PADUANA,SERRADA NAS LATERAIS COM FACE NATURAL(ATE 1000X ATE 320)MM,COM 2,8CM DE ESPESSURA, ASSENTE EM SUPERFICIE  EM OSSO, COM</v>
          </cell>
          <cell r="C6340" t="str">
            <v>UN</v>
          </cell>
        </row>
        <row r="6341">
          <cell r="A6341" t="str">
            <v>13.337.0061-0</v>
          </cell>
          <cell r="B6341" t="str">
            <v>CAPA DE DEGRAU EM GNAISSES,PEDRA OLHO DE POMBO CINZA PADUANA,SERRADA NAS LATERAIS COM FACE NATURAL(ATE 1000X ATE 320)MM,COM 2,8CM DE ESPESSURA,ASSENTE EM SUPERFICIE EM OSSO,EXCLUSI</v>
          </cell>
          <cell r="C6341" t="str">
            <v>UN</v>
          </cell>
        </row>
        <row r="6342">
          <cell r="A6342" t="str">
            <v>13.337.0063-0</v>
          </cell>
          <cell r="B6342" t="str">
            <v>CAPA DE DEGRAU EM GNAISSES,PEDRA OLHO DE POMBO CINZA PADUANA,SERRADA NAS LATERAIS COM FACE NATURAL(ATE 1000X ATE 480)MM,COM 3,5CM DE ESPESSURA, ASSENTE EM  SUPERFICIE EM OSSO, COM</v>
          </cell>
          <cell r="C6342" t="str">
            <v>UN</v>
          </cell>
        </row>
        <row r="6343">
          <cell r="A6343" t="str">
            <v>13.337.0064-0</v>
          </cell>
          <cell r="B6343" t="str">
            <v>CAPA DE DEGRAU EM GNAISSES,PEDRA OLHO DE POMBO CINZA PADUANA,SERRADA NAS LATERAIS COM FACE NATURAL(ATE 1000X ATE 480)MM,COM 3,5CM DE ESPESSURA,ASSENTE EM SUPERFICIE EM OSSO,EXCLUSI</v>
          </cell>
          <cell r="C6343" t="str">
            <v>UN</v>
          </cell>
        </row>
        <row r="6344">
          <cell r="A6344" t="str">
            <v>13.337.0066-0</v>
          </cell>
          <cell r="B6344" t="str">
            <v>CAPA DE DEGRAU EM GNAISSES,PEDRA OLHO DE POMBO CINZA PADUANA,SERRADA NAS LATERAIS COM FACE NATURAL(ATE 1500X ATE 320)MM,COM 2,8CM DE ESPESSURA, ASSENTE EM  SUPERFICIE EM OSSO, COM</v>
          </cell>
          <cell r="C6344" t="str">
            <v>UN</v>
          </cell>
        </row>
        <row r="6345">
          <cell r="A6345" t="str">
            <v>13.337.0067-0</v>
          </cell>
          <cell r="B6345" t="str">
            <v>CAPA DE DEGRAU EM GNAISSES,PEDRA OLHO DE POMBO CINZA PADUANA,SERRADA NAS LATERAIS COM FACE NATURAL(ATE 1500X ATE 320)MM,COM 2,8CM DE ESPESSURA,ASSENTE EM SUPERFICIE EM OSSO,EXCLUSI</v>
          </cell>
          <cell r="C6345" t="str">
            <v>UN</v>
          </cell>
        </row>
        <row r="6346">
          <cell r="A6346" t="str">
            <v>13.337.0070-0</v>
          </cell>
          <cell r="B6346" t="str">
            <v>CAPA DE DEGRAU EM GNAISSES,PEDRA OLHO DE POMBO CINZA PADUANA,SERRADA NAS LATERAIS COM FACE NATURAL(ATE 1500X ATE 480)MM,COM 3,5CM DE ESPESSURA, ASSENTE EM  SUPERFICIE  EM OSSO COM</v>
          </cell>
          <cell r="C6346" t="str">
            <v>UN</v>
          </cell>
        </row>
        <row r="6347">
          <cell r="A6347" t="str">
            <v>13.337.0071-0</v>
          </cell>
          <cell r="B6347" t="str">
            <v>CAPA DE DEGRAU EM GNAISSES,PEDRA OLHO DE POMBO CINZA PADUANA,SERRADA NAS LATERAIS COM FACE NATURAL(ATE 1500X ATE 480)MM,COM 3,5CM DE ESPESSURA, ASSENTE EM SUPERFICIE EM OSSO, EXCLU</v>
          </cell>
          <cell r="C6347" t="str">
            <v>UN</v>
          </cell>
        </row>
        <row r="6348">
          <cell r="A6348" t="str">
            <v>13.337.0073-0</v>
          </cell>
          <cell r="B6348" t="str">
            <v>CAPA DE DEGRAU EM GNAISSES,PEDRA OLHO DE POMBO CINZA PADUANA,SERRADA NAS LATERAIS COM FACE SERRADA 1 LADO(ATE 1000X ATE370)MM,COM 2,8CM DE ESPESSURA,ASSENTE EM SUPERFICIE EM OSSO,</v>
          </cell>
          <cell r="C6348" t="str">
            <v>UN</v>
          </cell>
        </row>
        <row r="6349">
          <cell r="A6349" t="str">
            <v>13.337.0074-0</v>
          </cell>
          <cell r="B6349" t="str">
            <v>CAPA DE DEGRAU EM GNAISSES,PEDRA OLHO DE POMBO CINZA PADUANA,SERRADA NAS LATERAIS COM FACE SERRADA 1 LADO(ATE 1000X ATE370)MM,COM 2,8CM DE ESPESSURA,ASSENTE EM SUPERFICIE EM OSSO</v>
          </cell>
          <cell r="C6349" t="str">
            <v>UN</v>
          </cell>
        </row>
        <row r="6350">
          <cell r="A6350" t="str">
            <v>13.337.0077-0</v>
          </cell>
          <cell r="B6350" t="str">
            <v>CAPA DE DEGRAU EM GNAISSES,PEDRA OLHO DE POMBO CINZA PADUANA,SERRADA NAS LATERAIS COM FACE NATURAL(ATE 1000X ATE 200)MM,COM 2,8CM DE ESPESSURA, ASSENTE EM SUPERFICIE EM OSSO, COM</v>
          </cell>
          <cell r="C6350" t="str">
            <v>UN</v>
          </cell>
        </row>
        <row r="6351">
          <cell r="A6351" t="str">
            <v>13.337.0078-0</v>
          </cell>
          <cell r="B6351" t="str">
            <v>CAPA DE DEGRAU EM GNAISSES,PEDRA OLHO DE POMBO CINZA PADUANA,SERRADA NAS LATERAIS COM FACE NATURAL(ATE 1000X ATE 200)MM,COM 2,8CM DE ESPESSURA,ASSENTE EM SUPERFICIE EM OSSO, EXCLUS</v>
          </cell>
          <cell r="C6351" t="str">
            <v>UN</v>
          </cell>
        </row>
        <row r="6352">
          <cell r="A6352" t="str">
            <v>13.337.0080-0</v>
          </cell>
          <cell r="B6352" t="str">
            <v>CAPA DE DEGRAU EM GNAISSES,PEDRA OLHO DE POMBO CINZA PADUANA,SERRADA NAS LATERAIS COM FACE SERRADA 2 LADOS NATURAL(ATE1000X ATE 200)MM,COM 2,8CM DE ESPESSURA,ASSENTE EM SUPERFICI</v>
          </cell>
          <cell r="C6352" t="str">
            <v>UN</v>
          </cell>
        </row>
        <row r="6353">
          <cell r="A6353" t="str">
            <v>13.337.0081-0</v>
          </cell>
          <cell r="B6353" t="str">
            <v>CAPA DE DEGRAU EM GNAISSES,PEDRA OLHO DE POMBO CINZA PADUANA,SERRADA NAS LATERAIS COM FACE SERRADA 2 LADOS NATURAL(ATE1000X ATE 200)MM,COM 2,8CM DE ESPESSURA,ASSENTE EM SUPERFICI</v>
          </cell>
          <cell r="C6353" t="str">
            <v>UN</v>
          </cell>
        </row>
        <row r="6354">
          <cell r="A6354" t="str">
            <v>13.337.0083-0</v>
          </cell>
          <cell r="B6354" t="str">
            <v>CAPA DE DEGRAU EM GNAISSES,PEDRA OLHO DE POMBO CINZA PADUANA, FACE SERRADA 2 LADOS(ATE 1500X ATE 200)MM, COM 2,8CM DE ESPESSURA,ASSENTE EM SUPERFICIE EM OSSO,COM NATA DE CIMENTO SO</v>
          </cell>
          <cell r="C6354" t="str">
            <v>UN</v>
          </cell>
        </row>
        <row r="6355">
          <cell r="A6355" t="str">
            <v>13.337.0084-0</v>
          </cell>
          <cell r="B6355" t="str">
            <v>CAPA DE DEGRAU EM GNAISSES,PEDRA OLHO DE POMBO CINZA PADUANA, FACE SERRADA 2 LADOS (ATE 1500X ATE 200)MM, COM 2,8CM DE ESPESSURA,ASSENTE EM SUPERFICIE EM OSSO,EXCLUSIVE NATA DE CIM</v>
          </cell>
          <cell r="C6355" t="str">
            <v>UN</v>
          </cell>
        </row>
        <row r="6356">
          <cell r="A6356" t="str">
            <v>13.337.0087-0</v>
          </cell>
          <cell r="B6356" t="str">
            <v>CAPA DE DEGRAU EM GNAISSES,PEDRA OLHO DE POMBO CINZA PADUANA,FACE SERRADA 2 LADOS(ATE 1000X ATE 200)MM, COM 2,8CM DE ESPESSURA,ASSENTE EM SUPERFICIE EM OSSO,COM NATA DE CIMENTO SOB</v>
          </cell>
          <cell r="C6356" t="str">
            <v>UN</v>
          </cell>
        </row>
        <row r="6357">
          <cell r="A6357" t="str">
            <v>13.337.0088-0</v>
          </cell>
          <cell r="B6357" t="str">
            <v>CAPA DE DEGRAU EM GNAISSES,PEDRA OLHO DE POMBO CINZA PADUANA,FACE SERRADA 2 LADOS(ATE 1000X ATE 200)MM, COM 2,8CM DE ESPESSURA, ASSENTE EM SUPERFICIE EM OSSO, EXCLUSIVE NATA DE CIM</v>
          </cell>
          <cell r="C6357" t="str">
            <v>UN</v>
          </cell>
        </row>
        <row r="6358">
          <cell r="A6358" t="str">
            <v>13.337.0090-0</v>
          </cell>
          <cell r="B6358" t="str">
            <v>RODAPE DE GNAISSES,EM PEDRA OLHO DE POMBO CINZA PADUANA,SERRDA NAS LATERAIS COM FACE NATURAL ALTURA 8CM,COM ESPESURA DE1CM,ASSENTE EM PAREDE OSSO,COM ARGAMASSA DE CIMENTO,AREIA E</v>
          </cell>
          <cell r="C6358" t="str">
            <v>M</v>
          </cell>
        </row>
        <row r="6359">
          <cell r="A6359" t="str">
            <v>13.337.0091-0</v>
          </cell>
          <cell r="B6359" t="str">
            <v>RODAPE EM GNAISSES,PEDRA OLHO DE POMBO CINZA PADUANA,SERRADANAS LATERAIS COM FACE NATURAL ALTURA 8CM,COM 1CM DE ESPESSURA, ASSENTE EM PAREDE EM OSSO,EXCLUSIVE NATA DE CIMENTO,ARGA</v>
          </cell>
          <cell r="C6359" t="str">
            <v>M</v>
          </cell>
        </row>
        <row r="6360">
          <cell r="A6360" t="str">
            <v>13.337.0100-0</v>
          </cell>
          <cell r="B6360" t="str">
            <v>REVESTIMENTO DE PISO COM GNAISSES,PEDRA MADEIRA ROSA PADUANA,SERRADA NAS LATERAIS COM FACE NATURAL(60X60)CM, COM 4CM DEESPESSURA,ASSENTE EM SUPERFICIE EM OSSO, COM NATA DE CIMENTO</v>
          </cell>
          <cell r="C6360" t="str">
            <v>M2</v>
          </cell>
        </row>
        <row r="6361">
          <cell r="A6361" t="str">
            <v>13.337.0101-0</v>
          </cell>
          <cell r="B6361" t="str">
            <v>REVESTIMENTO DE PISO COM GNAISSES,PEDRA MADEIRA ROSA PADUANA,SERRADA NAS LATERAIS COM FACE NATURAL(60X60)CM, COM 4CM DEESPESSURA,ASSENTE EM SUPERFICIE EM OSSO,EXCLUSIVE NATA DE CI</v>
          </cell>
          <cell r="C6361" t="str">
            <v>M2</v>
          </cell>
        </row>
        <row r="6362">
          <cell r="A6362" t="str">
            <v>13.337.0110-0</v>
          </cell>
          <cell r="B6362" t="str">
            <v>REVESTIMENTO DE PISO COM GNAISSES,PEDRA MADEIRA ROSA PADUANA,SERRADA NAS LATERAIS COM FACE NATURAL(60X40)CM, COM 3CM DEESPESSURA,ASSENTE EM SUPERFICIE EM OSSO,COM NATA DE CIMENTO</v>
          </cell>
          <cell r="C6362" t="str">
            <v>M2</v>
          </cell>
        </row>
        <row r="6363">
          <cell r="A6363" t="str">
            <v>13.337.0111-0</v>
          </cell>
          <cell r="B6363" t="str">
            <v>REVESTIMENTO DE PISO COM GNAISSES,PEDRA MADEIRA ROSA PADUANA,SERRADA NAS LATERAIS COM FACE NATURAL(60X40)CM, COM 3CM DEESPESSURA,ASSENTE EM SUPERFICIE EM OSSO, EXCLUSIVE NATA DE</v>
          </cell>
          <cell r="C6363" t="str">
            <v>M2</v>
          </cell>
        </row>
        <row r="6364">
          <cell r="A6364" t="str">
            <v>13.337.0115-0</v>
          </cell>
          <cell r="B6364" t="str">
            <v>REVESTIMENTO DE PISO COM GNAISSES,PEDRA MADEIRA ROSA PADUANA,SERRADA NAS LATERAIS COM FACE NATURAL(60X30)CM, COM 3CM DEESPESSURA,ASSENTE EM SUPERFICIE EM OSSO,COM NATA DE CIMENTO</v>
          </cell>
          <cell r="C6364" t="str">
            <v>M2</v>
          </cell>
        </row>
        <row r="6365">
          <cell r="A6365" t="str">
            <v>13.337.0116-0</v>
          </cell>
          <cell r="B6365" t="str">
            <v>REVESTIMENTO DE PISO COM GNAISSES,PEDRA MADEIRA ROSA PADUANA,SERRADA NAS LATERAIS COM FACE NATURAL(60X30)CM, COM 3CM DEESPESSURA,ASSENTE EM SUPERFICIE EM OSSO,EXCLUSIVE NATA DE CI</v>
          </cell>
          <cell r="C6365" t="str">
            <v>M2</v>
          </cell>
        </row>
        <row r="6366">
          <cell r="A6366" t="str">
            <v>13.337.0125-0</v>
          </cell>
          <cell r="B6366" t="str">
            <v>REVESTIMENTO DE PISO COM GNAISSES,PEDRA MADEIRA ROSA PADUANA,SERRADA NAS LATERAIS COM FACE NATURAL(47X47)CM, COM 3CM DEESPESSURA,ASSENTE EM SUPERFICIE EM OSSO,COM NATA DE CIMENTO</v>
          </cell>
          <cell r="C6366" t="str">
            <v>M2</v>
          </cell>
        </row>
        <row r="6367">
          <cell r="A6367" t="str">
            <v>13.337.0126-0</v>
          </cell>
          <cell r="B6367" t="str">
            <v>REVESTIMENTO DE PISO COM GNAISSES,PEDRA MADEIRA ROSA PADUANA,SERRADA NAS LATERAIS COM FACE NATURAL(47X47)CM, COM 3CM DEESPESSURA,ASSENTE EM SUPERFICIE EM OSSO,EXCLUSIVE NATA DE CI</v>
          </cell>
          <cell r="C6367" t="str">
            <v>M2</v>
          </cell>
        </row>
        <row r="6368">
          <cell r="A6368" t="str">
            <v>13.337.0130-0</v>
          </cell>
          <cell r="B6368" t="str">
            <v>REVESTIMENTO DE PISO COM GNAISSES,PEDRA MADEIRA ROSA PADUANA,SERRADA NAS LATERAIS COM FACE NATURAL(46X23)CM,COM 2,3CM DEESPESSURA,ASSENTE EM SUPERFICIE EM OSSO,COM NATA DE CIMENTO</v>
          </cell>
          <cell r="C6368" t="str">
            <v>M2</v>
          </cell>
        </row>
        <row r="6369">
          <cell r="A6369" t="str">
            <v>13.337.0131-0</v>
          </cell>
          <cell r="B6369" t="str">
            <v>REVESTIMENTO DE PISO COM GNAISSES,PEDRA MADEIRA ROSA PADUANA,SERRADA NAS LATERAIS COM FACE NATURAL(46X23)CM,COM 2,3CM DEESPESSURA,ASSENTE EM SUPERFICIE EM OSSO, EXCLUSIVE NATA DE</v>
          </cell>
          <cell r="C6369" t="str">
            <v>M2</v>
          </cell>
        </row>
        <row r="6370">
          <cell r="A6370" t="str">
            <v>13.337.0135-0</v>
          </cell>
          <cell r="B6370" t="str">
            <v>REVESTIMENTO DE PISO COM GNAISSES,PEDRA MADEIRA ROSA PADUANA,SERRADA NAS LATERAIS COM FACE NATURAL(40X40)CM,COM 2,3CM DEESPESSURA,ASSENTE EM SUPERFICIE EM OSSO, COM NATA DE CIMENT</v>
          </cell>
          <cell r="C6370" t="str">
            <v>M2</v>
          </cell>
        </row>
        <row r="6371">
          <cell r="A6371" t="str">
            <v>13.337.0136-0</v>
          </cell>
          <cell r="B6371" t="str">
            <v>REVESTIMENTO DE PISO COM GNAISSES,PEDRA MADEIRA ROSA PADUANA,SERRADA NAS LATERAIS COM FACE NATURAL(40X40)CM,COM 2,3CM DEESPESSURA,ASSENTE EM SUPERFICIE EM OSSO, EXCLUSIVE NATA DE</v>
          </cell>
          <cell r="C6371" t="str">
            <v>M2</v>
          </cell>
        </row>
        <row r="6372">
          <cell r="A6372" t="str">
            <v>13.337.0140-0</v>
          </cell>
          <cell r="B6372" t="str">
            <v>REVESTIMENTO DE PISO COM GNAISSES,PEDRA MADEIRA ROSA PADUANA,SERRADA NAS LATERAIS COM FACE NATURAL(40X20)CM,COM 2,3CM DEESPESSURA,ASSENTE EM SUPERFICIE EM OSSO,COM NATA DE CIMENTO</v>
          </cell>
          <cell r="C6372" t="str">
            <v>M2</v>
          </cell>
        </row>
        <row r="6373">
          <cell r="A6373" t="str">
            <v>13.337.0141-0</v>
          </cell>
          <cell r="B6373" t="str">
            <v>REVESTIMENTO DE PISO COM GNAISSES,PEDRA MADEIRA ROSA PADUANA,SERRADA NAS LATERAIS COM FACE NATURAL(40X20)CM,COM 2,3CM DEESPESSURA,ASSENTE EM SUPERFICIE EM OSSO, EXCLUSIVE NATA DE</v>
          </cell>
          <cell r="C6373" t="str">
            <v>M2</v>
          </cell>
        </row>
        <row r="6374">
          <cell r="A6374" t="str">
            <v>13.337.0145-0</v>
          </cell>
          <cell r="B6374" t="str">
            <v>REVESTIMENTO DE PISO COM GNAISSES,PEDRA MADEIRA ROSA PADUANA,SERRADA NAS LATERAIS COM FACE NATURAL(30X30)CM,COM 2,3CM DEESPESSURA,ASSENTE EM SUPERFICIE EM OSSO,COM NATA DE CIMENTO</v>
          </cell>
          <cell r="C6374" t="str">
            <v>M2</v>
          </cell>
        </row>
        <row r="6375">
          <cell r="A6375" t="str">
            <v>13.337.0146-0</v>
          </cell>
          <cell r="B6375" t="str">
            <v>REVESTIMENTO DE PISO COM GNAISSES,PEDRA MADEIRA ROSA PADUANA,SERRADA NAS LATERAIS COM FACE NATURAL(30X30)CM,COM 2,3CM DEESPESSURA,ASSENTE EM SUPERFICIE EM OSSO, EXCLUSIVE NATA DE</v>
          </cell>
          <cell r="C6375" t="str">
            <v>M2</v>
          </cell>
        </row>
        <row r="6376">
          <cell r="A6376" t="str">
            <v>13.337.0150-0</v>
          </cell>
          <cell r="B6376" t="str">
            <v>REVESTIMENTO DE PISO COM GNAISSES,PEDRA MADEIRA ROSA PADUANA,SERRADA NAS LATERAIS COM FACE NATURAL(30X15)CM,COM 1,8CM DEESPESSURA, ASSENTE EM SUPERFICIE EM OSSO,COM NATA DE CIMENT</v>
          </cell>
          <cell r="C6376" t="str">
            <v>M2</v>
          </cell>
        </row>
        <row r="6377">
          <cell r="A6377" t="str">
            <v>13.337.0151-0</v>
          </cell>
          <cell r="B6377" t="str">
            <v>REVESTIMENTO DE PISO COM GNAISSES,PEDRA MADEIRA ROSA PADUANA,SERRADA NAS LATERAIS COM FACE NATURAL(30X15)CM,COM 1,8CM DEESPESSURA,ASSENTE EM SUPERFICIE EM OSSO, EXCLUSIVE NATA DE</v>
          </cell>
          <cell r="C6377" t="str">
            <v>M2</v>
          </cell>
        </row>
        <row r="6378">
          <cell r="A6378" t="str">
            <v>13.337.0155-0</v>
          </cell>
          <cell r="B6378" t="str">
            <v>REVESTIMENTO DE PISO COM GNAISSES,PEDRA MADEIRA ROSA PADUANA,SERRADA NAS LATERAIS COM FACE NATURAL(23X11,5)CM,COM 1,5CMDE ESPESSURA,ASSENTE EM SUPERFICIE EM OSSO,COM NATA DE CIMEN</v>
          </cell>
          <cell r="C6378" t="str">
            <v>M2</v>
          </cell>
        </row>
        <row r="6379">
          <cell r="A6379" t="str">
            <v>13.337.0156-0</v>
          </cell>
          <cell r="B6379" t="str">
            <v>REVESTIMENTO DE PISO COM GNAISSES,PEDRA MADEIRA ROSA PADUANA,SERRADA NAS LATERAIS COM FACE NATURAL(23X11,5)CM,COM 1,5CMDE ESPESSURA,ASSENTE EM SUPERFICIE EM OSSO,EXCLUSIVE NATA DE</v>
          </cell>
          <cell r="C6379" t="str">
            <v>M2</v>
          </cell>
        </row>
        <row r="6380">
          <cell r="A6380" t="str">
            <v>13.337.0158-0</v>
          </cell>
          <cell r="B6380" t="str">
            <v>RODAPE DE GNAISSES,PEDRA MADEIRA ROSA PADUANA,SERRADA NAS LATERAIS COM FACE NATURAL ALTURA DE 8CM, COM 1CM DE ESPESSURA,ASSENTE EM PAREDE EM OSSO, COM NATA DE CIMENTO SOBRE ARGAMAS</v>
          </cell>
          <cell r="C6380" t="str">
            <v>M</v>
          </cell>
        </row>
        <row r="6381">
          <cell r="A6381" t="str">
            <v>13.337.0159-0</v>
          </cell>
          <cell r="B6381" t="str">
            <v>RODAPE DE GNAISSES,PEDRA MADEIRA ROSA PADUANA,SERRADA NAS LATERAIS COM FACE NATURAL ALTURA DE 8CM, COM 1CM DE ESPESSURA,ASSENTE  EM PAREDE EM OSSO, EXCLUSIVE  NATA DE CIMENTO, ARGA</v>
          </cell>
          <cell r="C6381" t="str">
            <v>M</v>
          </cell>
        </row>
        <row r="6382">
          <cell r="A6382" t="str">
            <v>13.337.0160-0</v>
          </cell>
          <cell r="B6382" t="str">
            <v>REVESTIMENTO DE PISO COM GNAISSES PEDRA CARIJO PADUANA,SERRADA NAS LATERAIS,COM FACE NATURAL(60X60)CM,COM 4CM DE ESPESSURA,ASSENTE EM SUPERFICIE EM OSSO,COM NATA DE CIMENTO SOBRE A</v>
          </cell>
          <cell r="C6382" t="str">
            <v>M2</v>
          </cell>
        </row>
        <row r="6383">
          <cell r="A6383" t="str">
            <v>13.337.0161-0</v>
          </cell>
          <cell r="B6383" t="str">
            <v>REVESTIMENTO DE PISO COM GNAISSES PEDRA CARIJO PADUANA,SERRADA NAS LATERAIS,COM FACE NATURAL(60X60)CM,COM 4CM DE ESPESSURA,ASSENTE EM SUPERFICIE EM OSSO, EXCLUSIVE NATA DE CIMENTO,</v>
          </cell>
          <cell r="C6383" t="str">
            <v>M2</v>
          </cell>
        </row>
        <row r="6384">
          <cell r="A6384" t="str">
            <v>13.337.0165-0</v>
          </cell>
          <cell r="B6384" t="str">
            <v>REVESTIMENTO DE PISO COM GNAISSES PEDRA CARIJO PADUANA,SERRADA NAS LATERAIS,COM FACE NATURAL(60X40)CM,COM 3CM DE ESPESSURA,ASSENTE EM SUPERFICIE EM OSSO,COM NATA DE CIMENTO SOBRE A</v>
          </cell>
          <cell r="C6384" t="str">
            <v>M2</v>
          </cell>
        </row>
        <row r="6385">
          <cell r="A6385" t="str">
            <v>13.337.0166-0</v>
          </cell>
          <cell r="B6385" t="str">
            <v>REVESTIMENTO DE PISO COM GNAISSES PEDRA CARIJO PADUANA,SERRADA NAS LATERAIS,COM FACE NATURAL(60X40)CM,COM 3CM DE ESPESSURA,ASSENTE EM SUPERFICIE EM OSSO, EXCLUSIVE NATA DE CIMENTO,</v>
          </cell>
          <cell r="C6385" t="str">
            <v>M2</v>
          </cell>
        </row>
        <row r="6386">
          <cell r="A6386" t="str">
            <v>13.337.0170-0</v>
          </cell>
          <cell r="B6386" t="str">
            <v>REVESTIMENTO DE PISO COM GNAISSES PEDRA CARIJO PADUANA,SERRADA NAS LATERAIS,COM FACE NATURAL(60X30)CM,COM 3CM DE ESPESSURA,ASSENTE EM SUPERFICIE EM OSSO,COM NATA DE CIMENTO SOBRE A</v>
          </cell>
          <cell r="C6386" t="str">
            <v>M2</v>
          </cell>
        </row>
        <row r="6387">
          <cell r="A6387" t="str">
            <v>13.337.0171-0</v>
          </cell>
          <cell r="B6387" t="str">
            <v>REVESTIMENTO DE PISO COM GNAISSES PEDRA CARIJO PADUANA,SERRADA NAS LATERAIS,COM FACE NATURAL(60X30)CM,COM 3CM DE ESPESSURA,ASSENTE EM SUPERFICIE EM OSSO, EXCLUSIVE NATA DE CIMENTO,</v>
          </cell>
          <cell r="C6387" t="str">
            <v>M2</v>
          </cell>
        </row>
        <row r="6388">
          <cell r="A6388" t="str">
            <v>13.337.0175-0</v>
          </cell>
          <cell r="B6388" t="str">
            <v>REVESTIMENTO DE PISO COM GNAISSES PEDRA CARIJO PADUANA,SERRADA NAS LATERAIS,COM FACE NATURAL(47X47)CM,COM 3CM DE ESPESSURA,ASSENTE EM SUPERFICIE EM OSSO,COM NATA DE CIMENTO SOBRE A</v>
          </cell>
          <cell r="C6388" t="str">
            <v>M2</v>
          </cell>
        </row>
        <row r="6389">
          <cell r="A6389" t="str">
            <v>13.337.0176-0</v>
          </cell>
          <cell r="B6389" t="str">
            <v>REVESTIMENTO DE PISO COM GNAISSES PEDRA CARIJO PADUANA,SERRADA NAS LATERAIS,COM FACE NATURAL(47X47)CM,COM 3CM DE ESPESSURA,ASSENTE EM SUPERFICIE EM OSSO, EXCLUSIVE NATA DE CIMENTO,</v>
          </cell>
          <cell r="C6389" t="str">
            <v>M2</v>
          </cell>
        </row>
        <row r="6390">
          <cell r="A6390" t="str">
            <v>13.337.0180-0</v>
          </cell>
          <cell r="B6390" t="str">
            <v>REVESTIMENTO DE PISO COM GNAISSES PEDRA CARIJO PADUANA,SERRADA NAS LATERAIS,COM FACE NATURAL(46X23)CM,COM 3CM DE ESPESSURA,ASSENTE EM SUPERFICIE EM OSSO,COM NATA DE CIMENTO SOBRE A</v>
          </cell>
          <cell r="C6390" t="str">
            <v>M2</v>
          </cell>
        </row>
        <row r="6391">
          <cell r="A6391" t="str">
            <v>13.337.0181-0</v>
          </cell>
          <cell r="B6391" t="str">
            <v>REVESTIMENTO DE PISO COM GNAISSES PEDRA CARIJO PADUANA,SERRADA NAS LATERAIS,COM FACE NATURAL(46X23)CM,COM 3CM DE ESPESSURA,ASSENTE EM SUPERFICIE EM OSSO, EXCLUSIVE NATA DE CIMENTO</v>
          </cell>
          <cell r="C6391" t="str">
            <v>M2</v>
          </cell>
        </row>
        <row r="6392">
          <cell r="A6392" t="str">
            <v>13.337.0185-0</v>
          </cell>
          <cell r="B6392" t="str">
            <v>REVESTIMENTO DE PISO COM GNAISSES PEDRA CARIJO PADUANA,SERRADA NAS LATERAIS,COM FACE NATURAL(40X40)CM,COM 2,3CM DE ESPESSURA,ASSENTE EM SUPERFICIE EM OSSO,COM NATA DE CIMENTO SOBRE</v>
          </cell>
          <cell r="C6392" t="str">
            <v>M2</v>
          </cell>
        </row>
        <row r="6393">
          <cell r="A6393" t="str">
            <v>13.337.0186-0</v>
          </cell>
          <cell r="B6393" t="str">
            <v>REVESTIMENTO DE PISO COM GNAISSES PEDRA CARIJO PADUANA,SERRADA NAS LATERAIS,COM FACE NATURAL(40X40)CM,COM 2,3CM DE ESPESSURA,ASSENTE EM SUPERFICIE EM OSSO,EXCLUSIVE NATA DE CIMENTO</v>
          </cell>
          <cell r="C6393" t="str">
            <v>M2</v>
          </cell>
        </row>
        <row r="6394">
          <cell r="A6394" t="str">
            <v>13.337.0190-0</v>
          </cell>
          <cell r="B6394" t="str">
            <v>REVESTIMENTO DE PISO COM GNAISSES PEDRA CARIJO PADUANA,SERRADA NAS LATERAIS,COM FACE NATURAL(40X20)CM,COM 2,3CM DE ESPESSURA,ASSENTE EM SUPERFICIE EM OSSO,COM NATA DE CIMENTO SOBRE</v>
          </cell>
          <cell r="C6394" t="str">
            <v>M2</v>
          </cell>
        </row>
        <row r="6395">
          <cell r="A6395" t="str">
            <v>13.337.0191-0</v>
          </cell>
          <cell r="B6395" t="str">
            <v>REVESTIMENTO DE PISO COM GNAISSES PEDRA CARIJO PADUANA,SERRADA NAS LATERAIS,COM FACE NATURAL(40X20)CM,COM 2,3CM DE ESPESSURA,ASSENTE EM SUPERFICIE EM OSSO,EXCLUSIVE NATA DE CIMENTO</v>
          </cell>
          <cell r="C6395" t="str">
            <v>M2</v>
          </cell>
        </row>
        <row r="6396">
          <cell r="A6396" t="str">
            <v>13.337.0195-0</v>
          </cell>
          <cell r="B6396" t="str">
            <v>REVESTIMENTO DE PISO COM GNAISSES PEDRA CARIJO PADUANA,SERRADA NAS LATERAIS,COM FACE NATURAL(30X30)CM,COM 2,3CM DE ESPESSURA,ASSENTE EM SUPERFICIE EM OSSO,COM NATA DE CIMENTO SOBRE</v>
          </cell>
          <cell r="C6396" t="str">
            <v>M2</v>
          </cell>
        </row>
        <row r="6397">
          <cell r="A6397" t="str">
            <v>13.337.0196-0</v>
          </cell>
          <cell r="B6397" t="str">
            <v>REVESTIMENTO DE PISO COM GNAISSES PEDRA CARIJO PADUANA,SERRADA NAS LATERAIS,COM FACE NATURAL(30X30)CM,COM 2,3CM DE ESPESSURA,ASSENTE EM SUPERFICIE EM OSSO,EXCLUSIVE NATA DE CIMENTO</v>
          </cell>
          <cell r="C6397" t="str">
            <v>M2</v>
          </cell>
        </row>
        <row r="6398">
          <cell r="A6398" t="str">
            <v>13.337.0200-0</v>
          </cell>
          <cell r="B6398" t="str">
            <v>REVESTIMENTO DE PISO COM GNAISSES PEDRA CARIJO PADUANA,SERRADA NAS LATERAIS,COM FACE NATURAL(30X13)CM,COM 1,8CM DE ESPESSURA,ASSENTE EM SUPERFICIE EM OSSO,COM NATA DE CIMENTO SOBRE</v>
          </cell>
          <cell r="C6398" t="str">
            <v>M2</v>
          </cell>
        </row>
        <row r="6399">
          <cell r="A6399" t="str">
            <v>13.337.0201-0</v>
          </cell>
          <cell r="B6399" t="str">
            <v>REVESTIMENTO DE PISO COM GNAISSES PEDRA CARIJO PADUANA,SERRADA NAS LATERAIS,COM FACE NATURAL(30X13)CM,COM 1,8CM DE ESPESSURA,ASSENTE EM SUPERFICIE EM OSSO,EXCLUSIVE NATA DE CIMENTO</v>
          </cell>
          <cell r="C6399" t="str">
            <v>M2</v>
          </cell>
        </row>
        <row r="6400">
          <cell r="A6400" t="str">
            <v>13.337.0205-0</v>
          </cell>
          <cell r="B6400" t="str">
            <v>REVESTIMENTO DE PISO COM GNAISSES PEDRA CARIJO PADUANA,SERRADA NAS LATERAIS,COM FACE NATURAL(23X11,5)CM,COM 2,3CM DE ESPESSURA,ASSENTE EM SUPERFICIE EM OSSO COM NATA DE CIMENTO SOB</v>
          </cell>
          <cell r="C6400" t="str">
            <v>M2</v>
          </cell>
        </row>
        <row r="6401">
          <cell r="A6401" t="str">
            <v>13.337.0206-0</v>
          </cell>
          <cell r="B6401" t="str">
            <v>REVESTIMENTO DE PISO COM GNAISSES PEDRA CARIJO PADUANA,SERRADA NAS LATERAIS, COM FACE NATURAL(23X11,5)CM,COM 2,3CM DE ESPESSURA, ASSENTE EM SUPERFICIE EM OSSO, EXCLUSIVE NATA DE CI</v>
          </cell>
          <cell r="C6401" t="str">
            <v>M2</v>
          </cell>
        </row>
        <row r="6402">
          <cell r="A6402" t="str">
            <v>13.337.0208-0</v>
          </cell>
          <cell r="B6402" t="str">
            <v>RODAPE DE GNAISSES,PEDRA CARIJO PADUANA,SERRADA NAS LATERAISCOM FACE NATURAL 8CM,COM 1CM DE ESPESSURA,ASSENTE EM PAREDEEM OSSO,COM ARGAMASSA DE CIMENTO,AREIA E SAIBRO,NO TRACO 1:</v>
          </cell>
          <cell r="C6402" t="str">
            <v>M</v>
          </cell>
        </row>
        <row r="6403">
          <cell r="A6403" t="str">
            <v>13.337.0209-0</v>
          </cell>
          <cell r="B6403" t="str">
            <v>RODAPE DE GNAISSES,PEDRA CARIJO PADUANA,SERRADA NAS LATERAISCOM FACE NATURAL ALTURA 8CM,COM 1CM DE ESPESSURA,ASSENTE EMPAREDE EM OSSO,EXCLUSIVE NATA DE CIMENTO, ARGAMASSA,CHAPISC</v>
          </cell>
          <cell r="C6403" t="str">
            <v>M</v>
          </cell>
        </row>
        <row r="6404">
          <cell r="A6404" t="str">
            <v>13.345.0015-0</v>
          </cell>
          <cell r="B6404" t="str">
            <v>REVESTIMENTO DE PISOS EM MÁRMORE BRANCO CLÁSSICO, EM PLACAS, 2CM DE ESPESSURA, COM 2 POLIMENTOS, ASSENTE EM SUPERFÍCIE EM OSSO, COM NATA DE CIMENTO SOBRE ARGAMASSA DE CIMENTO, AREIA E SAIBRO, NO TRAÇO 1:2:2 E REJUNTAMENTO EM CIMENTO BRANCO</v>
          </cell>
          <cell r="C6404" t="str">
            <v>M2</v>
          </cell>
        </row>
        <row r="6405">
          <cell r="A6405" t="str">
            <v>13.345.0016-0</v>
          </cell>
          <cell r="B6405" t="str">
            <v>REVESTIMENTO DE PISOS EM MÁRMORE BRANCO CLÁSSICO, EM PLACAS, 3CM DE ESPESSURA, COM 2 POLIMENTOS, ASSENTE EM SUPERFÍCIE EM OSSO, COM NATA DE CIMENTO SOBRE ARGAMASSA DE CIMENTO, AREIA E SAIBRO, NO TRAÇO 1:2:2 E REJUNTAMENTO EM CIMENTO BRANCO</v>
          </cell>
          <cell r="C6405" t="str">
            <v>M2</v>
          </cell>
        </row>
        <row r="6406">
          <cell r="A6406" t="str">
            <v>13.345.0017-0</v>
          </cell>
          <cell r="B6406" t="str">
            <v>REVESTIMENTO DE PISOS EM MARMORE BRANCO CLASSICO,EM PLACAS,2CM DE ESPESSURA,COM 2 POLIMENTOS,ASSENTE EM SUPERFICIE EM OSSO,EXCLUSIVE NATA DE CIMENTO,ARGAMASSA E REJUNTAMENTO</v>
          </cell>
          <cell r="C6406" t="str">
            <v>M2</v>
          </cell>
        </row>
        <row r="6407">
          <cell r="A6407" t="str">
            <v>13.345.0018-0</v>
          </cell>
          <cell r="B6407" t="str">
            <v>REVESTIMENTO DE PISOS EM MARMORE BRANCO CLASSICO,EM PLACAS,3CM DE ESPESSURA,COM 2 POLIMENTOS,ASSENTE EM SUPERFICIE EM OSSO,EXCLUSIVE NATA DE CIMENTO,ARGAMASSA E REJUNTAMENTO</v>
          </cell>
          <cell r="C6407" t="str">
            <v>M2</v>
          </cell>
        </row>
        <row r="6408">
          <cell r="A6408" t="str">
            <v>13.345.0020-0</v>
          </cell>
          <cell r="B6408" t="str">
            <v>RODAPE DE MARMORE BRANCO CLASSICO COM 10CM DE ALTURA E 2CM DE ESPESSURA, COM 2 POLIMENTOS,ASSENTE EM PAREDE EM OSSO, COMARGAMASSA DE CIMENTO,AREIA E SAIBRO, NO TRACO 1:2:2 E NATA</v>
          </cell>
          <cell r="C6408" t="str">
            <v>M</v>
          </cell>
        </row>
        <row r="6409">
          <cell r="A6409" t="str">
            <v>13.345.0021-0</v>
          </cell>
          <cell r="B6409" t="str">
            <v>RODAPE DE MARMORE BRANCO CLASSICO COM 10CM DE ALTURA E 2CM DE ESPESSURA,COM 2 POLIMENTOS,ASSENTE EM PAREDE EM OSSO,EXCLUSIVE NATA DE CIMENTO,ARGAMASSA,CHAPISCO E REJUNTAMENTO</v>
          </cell>
          <cell r="C6409" t="str">
            <v>M</v>
          </cell>
        </row>
        <row r="6410">
          <cell r="A6410" t="str">
            <v>13.345.0025-0</v>
          </cell>
          <cell r="B6410" t="str">
            <v>SOLEIRA DE MARMORE BRANCO CLASSICO, DE 3X13CM, COM 2 POLIMENTOS, ASSENTE COMO EM 13.345.0015</v>
          </cell>
          <cell r="C6410" t="str">
            <v>M</v>
          </cell>
        </row>
        <row r="6411">
          <cell r="A6411" t="str">
            <v>13.345.0026-0</v>
          </cell>
          <cell r="B6411" t="str">
            <v>SOLEIRA DE MARMORE BRANCO CLASSICO,DE 3X13CM,COM 2 POLIMENTOS,EXCLUSIVE NATA DE CIMENTO,ARGAMASSA E REJUNTAMENTO</v>
          </cell>
          <cell r="C6411" t="str">
            <v>M</v>
          </cell>
        </row>
        <row r="6412">
          <cell r="A6412" t="str">
            <v>13.345.0030-0</v>
          </cell>
          <cell r="B6412" t="str">
            <v>SOLEIRA DE MARMORE BRANCO CLASSICO,DE 3X15CM,COM 2 POLIMENTOS,ASSENTE COMO EM 13.345.0015</v>
          </cell>
          <cell r="C6412" t="str">
            <v>M</v>
          </cell>
        </row>
        <row r="6413">
          <cell r="A6413" t="str">
            <v>13.345.0031-0</v>
          </cell>
          <cell r="B6413" t="str">
            <v>SOLEIRA DE MARMORE BRANCO CLASSICO,DE 3X15CM,COM 2 POLIMENTOS,EXCLUSIVE NATA DE CIMENTO,ARGAMASSA E REJUNTAMENTO</v>
          </cell>
          <cell r="C6413" t="str">
            <v>M</v>
          </cell>
        </row>
        <row r="6414">
          <cell r="A6414" t="str">
            <v>13.345.0035-0</v>
          </cell>
          <cell r="B6414" t="str">
            <v>SOLEIRA DE MARMORE BRANCO CLASSICO,DE 3X25CM,COM 2 POLIMENTOS,ASSENTE COMO EM 13.345.0015</v>
          </cell>
          <cell r="C6414" t="str">
            <v>M</v>
          </cell>
        </row>
        <row r="6415">
          <cell r="A6415" t="str">
            <v>13.345.0036-0</v>
          </cell>
          <cell r="B6415" t="str">
            <v>SOLEIRA DE MARMORE BRANCO CLASSICO,DE 3X25CM,COM 2 POLIMENTOS,EXCLUSIVE NATA DE CIMENTO,ARGAMASSA E REJUNTAMENTO</v>
          </cell>
          <cell r="C6415" t="str">
            <v>M</v>
          </cell>
        </row>
        <row r="6416">
          <cell r="A6416" t="str">
            <v>13.345.0040-0</v>
          </cell>
          <cell r="B6416" t="str">
            <v>SOLEIRA DE MARMORE BRANCO CLASSICO,DE 3X45CM,SEM DESNIVEL,PARA PORTAS DE 2 FOLHAS,ASSENTE COMO EM 13.345.0015</v>
          </cell>
          <cell r="C6416" t="str">
            <v>M</v>
          </cell>
        </row>
        <row r="6417">
          <cell r="A6417" t="str">
            <v>13.345.0041-0</v>
          </cell>
          <cell r="B6417" t="str">
            <v>SOLEIRA DE MARMORE BRANCO CLASSICO,DE 3X45CM,SEM DESNIVEL,PARA PORTAS DE 2 FOLHAS,EXCLUSIVE NATA DE CIMENTO,ARGAMASSA EREJUNTAMENTO</v>
          </cell>
          <cell r="C6417" t="str">
            <v>M</v>
          </cell>
        </row>
        <row r="6418">
          <cell r="A6418" t="str">
            <v>13.345.0055-0</v>
          </cell>
          <cell r="B6418" t="str">
            <v>CHAPIM OU ESPELHO DE MARMORE BRANCO CLASSICO,COM 2X17CM COM1 POLIMENTO,ASSENTE COMO EM 13.345.0020</v>
          </cell>
          <cell r="C6418" t="str">
            <v>M</v>
          </cell>
        </row>
        <row r="6419">
          <cell r="A6419" t="str">
            <v>13.345.0056-0</v>
          </cell>
          <cell r="B6419" t="str">
            <v>CHAPIM OU ESPELHO DE MARMORE BRANCO CLASSICO, COM 2X17CM COM 1 POLIMENTO, EXCLUSIVE NATA DE CIMENTO, ARGAMASSA, CHAPISCO EREJUNTAMENTO</v>
          </cell>
          <cell r="C6419" t="str">
            <v>M</v>
          </cell>
        </row>
        <row r="6420">
          <cell r="A6420" t="str">
            <v>13.345.0060-0</v>
          </cell>
          <cell r="B6420" t="str">
            <v>CAPA DE DEGRAU,DE MARMORE BRANCO CLASSICO,COM 3X28CM,COM 1 POLIMENTO,ASSENTE COMO EM 13.345.0015</v>
          </cell>
          <cell r="C6420" t="str">
            <v>M</v>
          </cell>
        </row>
        <row r="6421">
          <cell r="A6421" t="str">
            <v>13.345.0061-0</v>
          </cell>
          <cell r="B6421" t="str">
            <v>CAPA DE DEGRAU,DE MARMORE BRANCO CLASSICO, COM 3X28CM,COM 1POLIMENTO,EXCLUSIVE NATA DE CIMENTO,ARGAMASSA E REJUNTAMENTO</v>
          </cell>
          <cell r="C6421" t="str">
            <v>M</v>
          </cell>
        </row>
        <row r="6422">
          <cell r="A6422" t="str">
            <v>13.345.0065-0</v>
          </cell>
          <cell r="B6422" t="str">
            <v>CAPA DE DEGRAU,DE MARMORE BRANCO CLASSICO,COM 3X30CM,COM 1 POLIMENTO,ASSENTE COMO EM 13.345.0015</v>
          </cell>
          <cell r="C6422" t="str">
            <v>M</v>
          </cell>
        </row>
        <row r="6423">
          <cell r="A6423" t="str">
            <v>13.345.0066-0</v>
          </cell>
          <cell r="B6423" t="str">
            <v>CAPA DE DEGRAU,DE MARMORE BRANCO CLASSICO,COM 3X30CM, COM 1POLIMENTO,EXCLUSIVE NATA DE CIMENTO,ARGAMASSA E REJUNTAMENTO</v>
          </cell>
          <cell r="C6423" t="str">
            <v>M</v>
          </cell>
        </row>
        <row r="6424">
          <cell r="A6424" t="str">
            <v>13.348.0010-0</v>
          </cell>
          <cell r="B6424" t="str">
            <v>REVESTIMENTO DE PISOS COM GRANITO CINZA ANDORINHA,EM PLACAS,COM ESPESSURA DE 2CM,SEM ACABAMENTO,ASSENTE EM SUPERFICIE EMOSSO,COM NATA DE CIMENTO SOBRE ARGAMASSA DE CIMENTO,AREIA E</v>
          </cell>
          <cell r="C6424" t="str">
            <v>M2</v>
          </cell>
        </row>
        <row r="6425">
          <cell r="A6425" t="str">
            <v>13.348.0011-0</v>
          </cell>
          <cell r="B6425" t="str">
            <v>REVESTIMENTO DE PISOS COM GRANITO CINZA ANDORINHA,EM PLACAS,COM ESPESSURA DE 2CM,SEM ACABAMENTO,ASSENTE EM SUPERFICIE EMOSSO,EXCLUSIVE NATA DE CIMENTO,ARGAMASSA E REJUNTAMENTO</v>
          </cell>
          <cell r="C6425" t="str">
            <v>M2</v>
          </cell>
        </row>
        <row r="6426">
          <cell r="A6426" t="str">
            <v>13.348.0012-0</v>
          </cell>
          <cell r="B6426" t="str">
            <v>REVESTIMENTO DE PISOS COM GRANITO CINZA ANDORINHA APICOADO,EM PLACAS,COM ESPESSURA DE 3CM,ASSENTADO SOBRE TERRENO NIVELADO,COM NATA DE CIMENTO SOBRE ARGAMASSA DE CIMENTO E AREIA,N</v>
          </cell>
          <cell r="C6426" t="str">
            <v>M2</v>
          </cell>
        </row>
        <row r="6427">
          <cell r="A6427" t="str">
            <v>13.348.0030-0</v>
          </cell>
          <cell r="B6427" t="str">
            <v>RODAPE DE GRANITO CINZA ANDORINHA,COM ACABAMENTO SERRADO,COM7CM DE ALTURA E 2CM DE ESPESSURA,ASSENTE EM PAREDE EM OSSO,COM CHAPISCO, ARGAMASSA DE CIMENTO, AREIA E SAIBRO NO TRACO</v>
          </cell>
          <cell r="C6427" t="str">
            <v>M</v>
          </cell>
        </row>
        <row r="6428">
          <cell r="A6428" t="str">
            <v>13.348.0031-0</v>
          </cell>
          <cell r="B6428" t="str">
            <v>RODAPE DE GRANITO CINZA ANDORINHA,COM ACABAMENTO SERRADO,COM7CM DE ALTURA E 2CM DE ESPESSURA,ASSENTE EM PAREDE EM OSSOEXCLUSIVE NATA DE CIMENTO,ARGAMASSA,CHAPISCO E REJUNTAMENTO</v>
          </cell>
          <cell r="C6428" t="str">
            <v>M</v>
          </cell>
        </row>
        <row r="6429">
          <cell r="A6429" t="str">
            <v>13.348.0040-0</v>
          </cell>
          <cell r="B6429" t="str">
            <v>CAPA DE DEGRAU EM GRANITO CINZA ANDORINHA,30X3CM,SEM ACABAMENTO,ASSENTE COMO EM 13.348.0010</v>
          </cell>
          <cell r="C6429" t="str">
            <v>M</v>
          </cell>
        </row>
        <row r="6430">
          <cell r="A6430" t="str">
            <v>13.348.0041-0</v>
          </cell>
          <cell r="B6430" t="str">
            <v>CAPA DE DEGRAU EM GRANITO CINZA ANDORINHA,30X3CM,SEM ACABAMENTO,EXCLUSIVE NATA DE CIMENTO,ARGAMASSA E REJUNTAMENTO</v>
          </cell>
          <cell r="C6430" t="str">
            <v>M</v>
          </cell>
        </row>
        <row r="6431">
          <cell r="A6431" t="str">
            <v>13.348.0045-0</v>
          </cell>
          <cell r="B6431" t="str">
            <v>ESPELHO OU CHAPIM EM GRANITO CINZA ANDORINHA,20X3CM,SEM ACABAMENTO,ASSENTADO COMO NO ITEM 13.348.0030</v>
          </cell>
          <cell r="C6431" t="str">
            <v>M</v>
          </cell>
        </row>
        <row r="6432">
          <cell r="A6432" t="str">
            <v>13.348.0046-0</v>
          </cell>
          <cell r="B6432" t="str">
            <v>ESPELHO OU CHAPIM EM GRANITO CINZA ANDORINHA,20X3CM,SEM ACABAMENTO,EXCLUSIVE NATA DE CIMENTO,ARGAMASSA,CHAPISCO E REJUNTAMENTO</v>
          </cell>
          <cell r="C6432" t="str">
            <v>M</v>
          </cell>
        </row>
        <row r="6433">
          <cell r="A6433" t="str">
            <v>13.348.0050-0</v>
          </cell>
          <cell r="B6433" t="str">
            <v>PEITORIL EM GRANITO CINZA ANDORINHA,ESPESSURA DE 2CM,LARGURA15 A 18CM,ASSENTADO COM NATA DE CIMENTO SOBRE ARGAMASSA DECIMENTO,SAIBRO E AREIA,NO TRACO 1:3:3 E REJUNTAMENTO COM CIM</v>
          </cell>
          <cell r="C6433" t="str">
            <v>M</v>
          </cell>
        </row>
        <row r="6434">
          <cell r="A6434" t="str">
            <v>13.348.0051-0</v>
          </cell>
          <cell r="B6434" t="str">
            <v>PEITORIL EM GRANITO CINZA ANDORINHA,ESPESSURA DE 2CM,LARGURA15 A 18CM,EXCLUSIVE NATA DE CIMENTO, ARGAMASSA E REJUNTAMENTO</v>
          </cell>
          <cell r="C6434" t="str">
            <v>M</v>
          </cell>
        </row>
        <row r="6435">
          <cell r="A6435" t="str">
            <v>13.348.0055-0</v>
          </cell>
          <cell r="B6435" t="str">
            <v>PEITORIL EM GRANITO CINZA ANDORINHA,ESPESSURA DE 2CM,LARGURADE 28CM,ASSENTADO COM NATA DE CIMENTO SOBRE ARGAMASSA DE CIMENTO,SAIBRO E AREIA,NO TRACO 1:3:3 E REJUNTAMENTO COM CIMEN</v>
          </cell>
          <cell r="C6435" t="str">
            <v>M</v>
          </cell>
        </row>
        <row r="6436">
          <cell r="A6436" t="str">
            <v>13.348.0056-0</v>
          </cell>
          <cell r="B6436" t="str">
            <v>PEITORIL EM GRANITO CINZA ANDORINHA,ESPESSURA DE 2CM,LARGURADE 28CM,EXCLUSIVE NATA DE CIMENTO,ARGAMASSA E REJUNTAMENTO</v>
          </cell>
          <cell r="C6436" t="str">
            <v>M</v>
          </cell>
        </row>
        <row r="6437">
          <cell r="A6437" t="str">
            <v>13.348.0070-0</v>
          </cell>
          <cell r="B6437" t="str">
            <v>SOLEIRA EM GRANITO CINZA ANDORINHA,ESPESSURA DE 3CM,COM 2 POLIMENTOS,LARGURA DE 13CM,ASSENTADO COM ARGAMASSA DE CIMENTO,SAIBRO E AREIA, NO TRACO 1:2:2, E REJUNTAMENTO COM CIMENTO</v>
          </cell>
          <cell r="C6437" t="str">
            <v>M</v>
          </cell>
        </row>
        <row r="6438">
          <cell r="A6438" t="str">
            <v>13.348.0071-0</v>
          </cell>
          <cell r="B6438" t="str">
            <v>SOLEIRA EM GRANITO CINZA ANDORINHA,ESPESSURA DE 3CM COM 2 POLIMENTOS,LARGURA DE 13CM,EXCLUSIVE ARGAMASSA E REJUNTAMENTO</v>
          </cell>
          <cell r="C6438" t="str">
            <v>M</v>
          </cell>
        </row>
        <row r="6439">
          <cell r="A6439" t="str">
            <v>13.348.0075-0</v>
          </cell>
          <cell r="B6439" t="str">
            <v>SOLEIRA EM GRANITO CINZA ANDORINHA,ESPESSURA DE 3CM,COM 2 PLIMENTOS,LARGURA DE 15CM,ASSENTADO COM ARGAMASSA DE CIMENTO,SAIBRO E AREIA, NO TRACO 1:2:2, E REJUNTAMENTO COM CIMENTO</v>
          </cell>
          <cell r="C6439" t="str">
            <v>M</v>
          </cell>
        </row>
        <row r="6440">
          <cell r="A6440" t="str">
            <v>13.348.0076-0</v>
          </cell>
          <cell r="B6440" t="str">
            <v>SOLEIRA EM GRANITO CINZA ANDORINHA,ESPESSURA DE 3CM,COM 2 POLIMENTOS,LARGURA DE 15CM,EXCLUSIVE ARGAMASSA E REJUNTAMENTO</v>
          </cell>
          <cell r="C6440" t="str">
            <v>M</v>
          </cell>
        </row>
        <row r="6441">
          <cell r="A6441" t="str">
            <v>13.348.0080-0</v>
          </cell>
          <cell r="B6441" t="str">
            <v>SOLEIRA EM GRANITO CINZA ANDORINHA,ESPESSURA DE 3CM,COM 2 POLIMENTOS,LARGURA DE 25CM,ASSENTADO COM ARGAMASSA DE CIMENTO,SAIBRO E AREIA, NO TRACO 1:2:2, E REJUNTAMENTO COM CIMENTO</v>
          </cell>
          <cell r="C6441" t="str">
            <v>M</v>
          </cell>
        </row>
        <row r="6442">
          <cell r="A6442" t="str">
            <v>13.348.0081-0</v>
          </cell>
          <cell r="B6442" t="str">
            <v>SOLEIRA EM GRANITO CINZA ANDORINHA,ESPESSURA DE 3CM,COM 2 POLIMENTOS,LARGURA DE 25CM,EXCLUSIVE ARGAMASSA E REJUNTAMENTO</v>
          </cell>
          <cell r="C6442" t="str">
            <v>M</v>
          </cell>
        </row>
        <row r="6443">
          <cell r="A6443" t="str">
            <v>13.365.0010-0</v>
          </cell>
          <cell r="B6443" t="str">
            <v>REVESTIMENTO DE PISOS COM GRANITO PRETO EM PLACAS,COM ESPESSURA DE 2CM,COM 2 POLIMENTOS,ASSENTES EM SUPERFICIE EM OSSO,COM NATA DE CIMENTO SOBRE ARGAMASSA DE CIMENTO,AREIA E SAIBRO</v>
          </cell>
          <cell r="C6443" t="str">
            <v>M2</v>
          </cell>
        </row>
        <row r="6444">
          <cell r="A6444" t="str">
            <v>13.365.0011-0</v>
          </cell>
          <cell r="B6444" t="str">
            <v>REVESTIMENTO DE PISOS COM GRANITO PRETO EM PLACAS,COM ESPESSURA DE 2CM,COM 2 POLIMENTOS,ASSENTES EM SUPERFICIE EM OSSO,EXCLUSIVE NATA DE CIMENTO,ARGAMASSA E REJUNTAMENTO</v>
          </cell>
          <cell r="C6444" t="str">
            <v>M2</v>
          </cell>
        </row>
        <row r="6445">
          <cell r="A6445" t="str">
            <v>13.365.0015-0</v>
          </cell>
          <cell r="B6445" t="str">
            <v>REVESTIMENTO DE PISOS COM GRANITO PRETO EM PLACAS COM MEDIDAS ACIMA DE 30X30CM,COM ESPESSURA DE 3CM,COM 2 POLIMENTOS,ASSENTES EM SUPERFICIE EM OSSO,COM NATA DE CIMENTO SOBRE ARGAMA</v>
          </cell>
          <cell r="C6445" t="str">
            <v>M2</v>
          </cell>
        </row>
        <row r="6446">
          <cell r="A6446" t="str">
            <v>13.365.0016-0</v>
          </cell>
          <cell r="B6446" t="str">
            <v>REVESTIMENTO DE PISOS COM GRANITO PRETO EM PLACAS COM MEDIDAS ACIMA DE 30X30CM,COM 3CM DE ESPESSURA,COM 2 POLIMENTOS,ASSENTES EM SUPERFICIE EM OSSO,EXCLUSIVE NATA DE CIMENTO,ARGAMA</v>
          </cell>
          <cell r="C6446" t="str">
            <v>M2</v>
          </cell>
        </row>
        <row r="6447">
          <cell r="A6447" t="str">
            <v>13.365.0020-0</v>
          </cell>
          <cell r="B6447" t="str">
            <v>RODAPE DE GRANITO PRETO COM 10CM DE ALTURA E 2CM DE ESPESSURA,COM 2 POLIMENTOS,ASSENTE EM PAREDE EM OSSO, COM ARGAMASSADE CIMENTO,AREIA E SAIBRO,NO TRACO 1:2:2 E NATA DE CIMENTO,</v>
          </cell>
          <cell r="C6447" t="str">
            <v>M</v>
          </cell>
        </row>
        <row r="6448">
          <cell r="A6448" t="str">
            <v>13.365.0021-0</v>
          </cell>
          <cell r="B6448" t="str">
            <v>RODAPE DE GRANITO PRETO COM 10CM DE ALTURA E 2CM DE ESPESSURA,COM 2 POLIMENTOS, ASSENTE EM PAREDE EM OSSO, EXCLUSIVE CHAPISCO,ARGAMASSA,NATA DE CIMENTO E REJUNTAMENTO</v>
          </cell>
          <cell r="C6448" t="str">
            <v>M</v>
          </cell>
        </row>
        <row r="6449">
          <cell r="A6449" t="str">
            <v>13.365.0025-0</v>
          </cell>
          <cell r="B6449" t="str">
            <v>SOLEIRA DE GRANITO PRETO DE 3X13CM COM 2 POLIMENTOS,ASSENTECOMO EM 13.365.0010</v>
          </cell>
          <cell r="C6449" t="str">
            <v>M</v>
          </cell>
        </row>
        <row r="6450">
          <cell r="A6450" t="str">
            <v>13.365.0026-0</v>
          </cell>
          <cell r="B6450" t="str">
            <v>SOLEIRA DE GRANITO PRETO DE 3X13CM COM 2 POLIMENTOS, EXCLUSIVE NATA DE CIMENTO,ARGAMASSA E REJUNTAMENTO</v>
          </cell>
          <cell r="C6450" t="str">
            <v>M</v>
          </cell>
        </row>
        <row r="6451">
          <cell r="A6451" t="str">
            <v>13.365.0030-0</v>
          </cell>
          <cell r="B6451" t="str">
            <v>SOLEIRA DE GRANITO PRETO DE 3X15CM COM 2 POLIMENTOS,ASSENTECOMO EM 13.365.0010</v>
          </cell>
          <cell r="C6451" t="str">
            <v>M</v>
          </cell>
        </row>
        <row r="6452">
          <cell r="A6452" t="str">
            <v>13.365.0031-0</v>
          </cell>
          <cell r="B6452" t="str">
            <v>SOLEIRA DE GRANITO PRETO DE 3X15CM COM 2 POLIMENTOS, EXCLUSIVE NATA DE CIMENTO,ARGAMASSA E REJUNTAMENTO</v>
          </cell>
          <cell r="C6452" t="str">
            <v>M</v>
          </cell>
        </row>
        <row r="6453">
          <cell r="A6453" t="str">
            <v>13.365.0035-0</v>
          </cell>
          <cell r="B6453" t="str">
            <v>SOLEIRA DE GRANITO PRETO DE 3X25CM COM 2 POLIMENTOS,ASSENTECOMO EM 13.365.0010</v>
          </cell>
          <cell r="C6453" t="str">
            <v>M</v>
          </cell>
        </row>
        <row r="6454">
          <cell r="A6454" t="str">
            <v>13.365.0036-0</v>
          </cell>
          <cell r="B6454" t="str">
            <v>SOLEIRA DE GRANITO PRETO DE 3X25CM COM 2 POLIMENTOS, EXCLUSIVE NATA DE CIMENTO,ARGAMASSA E REJUNTAMENTO</v>
          </cell>
          <cell r="C6454" t="str">
            <v>M</v>
          </cell>
        </row>
        <row r="6455">
          <cell r="A6455" t="str">
            <v>13.365.0055-0</v>
          </cell>
          <cell r="B6455" t="str">
            <v>CHAPIM OU ESPELHO DE GRANITO PRETO COM 2X17CM,COM 1 POLIMENTO,ASSENTE COMO EM 13.365.0020</v>
          </cell>
          <cell r="C6455" t="str">
            <v>M</v>
          </cell>
        </row>
        <row r="6456">
          <cell r="A6456" t="str">
            <v>13.365.0056-0</v>
          </cell>
          <cell r="B6456" t="str">
            <v>CHAPIM OU ESPELHO DE GRANITO PRETO COM 2X17CM,COM 1 POLIMENTO,EXCLUSIVE CHAPISCO,ARGAMASSA,REJUNTAMENTO E NATA DE CIMENTO</v>
          </cell>
          <cell r="C6456" t="str">
            <v>M</v>
          </cell>
        </row>
        <row r="6457">
          <cell r="A6457" t="str">
            <v>13.365.0060-0</v>
          </cell>
          <cell r="B6457" t="str">
            <v>CAPA DE DEGRAU DE GRANITO PRETO,COM 3X28CM,COM 1 POLIMENTO,ASSENTE COMO EM 13.365.0010</v>
          </cell>
          <cell r="C6457" t="str">
            <v>M</v>
          </cell>
        </row>
        <row r="6458">
          <cell r="A6458" t="str">
            <v>13.365.0061-0</v>
          </cell>
          <cell r="B6458" t="str">
            <v>CAPA DE DEGRAU DE GRANITO PRETO,COM 3X28CM,COM 1 POLIMENTO,EXCLUSIVE NATA DE CIMENTO,ARGAMASSA E REJUNTAMENTO</v>
          </cell>
          <cell r="C6458" t="str">
            <v>M</v>
          </cell>
        </row>
        <row r="6459">
          <cell r="A6459" t="str">
            <v>13.365.0065-0</v>
          </cell>
          <cell r="B6459" t="str">
            <v>CAPA DE DEGRAU DE GRANITO PRETO,COM 3X30CM,COM 1 POLIMENTO,ASSENTE COMO EM 13.365.0010</v>
          </cell>
          <cell r="C6459" t="str">
            <v>M</v>
          </cell>
        </row>
        <row r="6460">
          <cell r="A6460" t="str">
            <v>13.365.0066-0</v>
          </cell>
          <cell r="B6460" t="str">
            <v>CAPA DE DEGRAU DE GRANITO PRETO,COM 3X30CM,COM 1 POLIMENTO,EXCLUSIVE NATA DE CIMENTO,ARGAMASSA E REJUNTAMENTO</v>
          </cell>
          <cell r="C6460" t="str">
            <v>M</v>
          </cell>
        </row>
        <row r="6461">
          <cell r="A6461" t="str">
            <v>13.365.0075-0</v>
          </cell>
          <cell r="B6461" t="str">
            <v>REVESTIMENTO DE PISO COM GRANITO CINZA CORUMBA,EM PLACAS,ESPESSURA DE 2CM,POLIDO E LUSTRADO, ASSENTE COM ARGAMASSA COLANTE,JUNTAS DE 2MM DE ESPESSURA E REJUNTAMENTO PRONTO</v>
          </cell>
          <cell r="C6461" t="str">
            <v>M2</v>
          </cell>
        </row>
        <row r="6462">
          <cell r="A6462" t="str">
            <v>13.365.0076-0</v>
          </cell>
          <cell r="B6462" t="str">
            <v>REVESTIMENTO DE PISO COM GRANITO CINZA CORUMBA,EM PLACAS,ESPESSURA DE 2CM,POLIDO E LUSTRADO,EXCLUSIVE ARGAMASSA COLANTEE REJUNTAMENTO PRONTO</v>
          </cell>
          <cell r="C6462" t="str">
            <v>M2</v>
          </cell>
        </row>
        <row r="6463">
          <cell r="A6463" t="str">
            <v>13.365.0078-0</v>
          </cell>
          <cell r="B6463" t="str">
            <v>REVESTIMENTO DE PISO COM GRANITO CINZA CORUMBA,EM PLACAS,ESPESSURA DE 2CM, SEM POLIMENTO, ASSENTE COM ARGAMASSA COLANTE,JUNTAS DE 2MM DE ESPESSURA E REJUNTAMENTO PRONTO</v>
          </cell>
          <cell r="C6463" t="str">
            <v>M2</v>
          </cell>
        </row>
        <row r="6464">
          <cell r="A6464" t="str">
            <v>13.365.0079-0</v>
          </cell>
          <cell r="B6464" t="str">
            <v>REVESTIMENTO DE PISO COM GRANITO CINZA CORUMBA,EM PLACAS,ESPESSURA DE 2CM, SEM POLIMENTO, EXCLUSIVE ARGAMASSA COLANTE EREJUNTAMENTO</v>
          </cell>
          <cell r="C6464" t="str">
            <v>M2</v>
          </cell>
        </row>
        <row r="6465">
          <cell r="A6465" t="str">
            <v>13.365.0083-0</v>
          </cell>
          <cell r="B6465" t="str">
            <v>RODAPE DE GRANITO CINZA CORUMBA,COM 10CM DE ALTURA E 2CM DEESPESSURA,ASSENTE EM PAREDE EM OSSO,COM ARGAMASSA DE CIMENTO,AREIA E SAIBRO NO TRACO 1:2:2 E NATA DE CIMENTO,SOBRE CHAPI</v>
          </cell>
          <cell r="C6465" t="str">
            <v>M</v>
          </cell>
        </row>
        <row r="6466">
          <cell r="A6466" t="str">
            <v>13.365.0084-0</v>
          </cell>
          <cell r="B6466" t="str">
            <v>RODAPE DE GRANITO CINZA CORUMBA,COM 10CM DE ALTURA E 2CM DEESPESSURA,ASSENTE EM PAREDE EM OSSO,EXCLUSIVE NATA DE CIMENTO,CHAPISCO,ARGAMASSA E REJUNTAMENTO</v>
          </cell>
          <cell r="C6466" t="str">
            <v>M</v>
          </cell>
        </row>
        <row r="6467">
          <cell r="A6467" t="str">
            <v>13.365.0085-0</v>
          </cell>
          <cell r="B6467" t="str">
            <v>CAPA DE DEGRAU EM GRANITO CINZA CORUMBA,COM LARGURA DE 30CM,ESPESSURA DE 3CM,COM POLIMENTO ASSENTE EM SUPERFICIE EM OSSO,COM NATA DE CIMENTO,SOBRE ARGAMASSA DE CIMENTO,AREIA E SAIB</v>
          </cell>
          <cell r="C6467" t="str">
            <v>M</v>
          </cell>
        </row>
        <row r="6468">
          <cell r="A6468" t="str">
            <v>13.365.0086-0</v>
          </cell>
          <cell r="B6468" t="str">
            <v>CAPA DE DEGRAU EM GRANITO CINZA CORUMBA,ESPESSURA DE 3CM,LARGURA DE 30CM, COM POLIMENTO, ASSENTE EM SUPERFICIE EM OSSO,EXCLUSIVE NATA DE CIMENTO,ARGAMASSA E REJUNTAMENTO</v>
          </cell>
          <cell r="C6468" t="str">
            <v>M</v>
          </cell>
        </row>
        <row r="6469">
          <cell r="A6469" t="str">
            <v>13.365.0087-0</v>
          </cell>
          <cell r="B6469" t="str">
            <v>ESPELHO OU CHAPIM EM GRANITO CINZA CORUMBA,ESPESSURA DE 3CM,LARGURA DE 20CM,POLIDO E ASSENTE COMO EM 13.365.0083</v>
          </cell>
          <cell r="C6469" t="str">
            <v>M</v>
          </cell>
        </row>
        <row r="6470">
          <cell r="A6470" t="str">
            <v>13.365.0088-0</v>
          </cell>
          <cell r="B6470" t="str">
            <v>ESPELHO OU CHAPIM DE GRANITO CINZA CORUMBA,ESPESSURA DE 3CM,LARGURA DE 20CM,POLIDO,ASSENTE EM PAREDE EM OSSO,EXCLUSIVE NATA DE CIMENTO, ARGAMASSA,CHAPISCO E REJUNTAMENTO</v>
          </cell>
          <cell r="C6470" t="str">
            <v>M</v>
          </cell>
        </row>
        <row r="6471">
          <cell r="A6471" t="str">
            <v>13.365.0100-0</v>
          </cell>
          <cell r="B6471" t="str">
            <v>CHAPIM/TESTEIRA EM GRANITO CINZA CORUMBA,SERRADO,10CM DE LARGURA E ESPESSURA DE 2CM, ASSENTE EM PAREDE EM OSSO, COM ARGAMASSA DE CIMENTO, AREIA E SAIBRO NO TRACO 1:2:2 E NATA DE CI</v>
          </cell>
          <cell r="C6471" t="str">
            <v>M</v>
          </cell>
        </row>
        <row r="6472">
          <cell r="A6472" t="str">
            <v>13.365.0101-0</v>
          </cell>
          <cell r="B6472" t="str">
            <v>CHAPIM/TESTEIRA EM GRANITO CINZA CORUMBA,SERRADO,10CM DE LARGURA E ESPESSURA DE 2CM,ASSENTE EM PAREDE EM OSSO,EXCLUSIVENATA DE CIMENTO,CHAPISCO,ARGAMASSA E REJUNTAMENTO</v>
          </cell>
          <cell r="C6472" t="str">
            <v>M</v>
          </cell>
        </row>
        <row r="6473">
          <cell r="A6473" t="str">
            <v>13.365.0150-0</v>
          </cell>
          <cell r="B6473" t="str">
            <v>PEITORIL EM GRANITO CINZA CORUMBA,2CM DE ESPESSURA,LARGURA DE 15 A 18CM,ASSENTADO COM NATA DE CIMENTO SOBRE ARGAMASSA DECIMENTO,SAIBRO E AREIA,NO TRACO 1:3:3 E REJUNTAMENTO COM CI</v>
          </cell>
          <cell r="C6473" t="str">
            <v>M</v>
          </cell>
        </row>
        <row r="6474">
          <cell r="A6474" t="str">
            <v>13.365.0151-0</v>
          </cell>
          <cell r="B6474" t="str">
            <v>PEITORIL EM GRANITO CINZA CORUMBA,2CM DE ESPESSURA, LARGURADE 15 A 18CM, EXCLUSIVE, NATA DE CIMENTO,ARGAMASSA E REJUNTAMENTO</v>
          </cell>
          <cell r="C6474" t="str">
            <v>M</v>
          </cell>
        </row>
        <row r="6475">
          <cell r="A6475" t="str">
            <v>13.365.0155-0</v>
          </cell>
          <cell r="B6475" t="str">
            <v>PEITORIL EM GRANITO CINZA CORUMBA,2CM DE ESPESSURA, LARGURADE 28CM, ASSENTADO COM NATA DE CIMENTO SOBRE ARGAMASSA DE CIMENTO,SAIBRO E AREIA, NO TRACO 1:3:3 E REJUNTAMENTO COM  CIM</v>
          </cell>
          <cell r="C6475" t="str">
            <v>M</v>
          </cell>
        </row>
        <row r="6476">
          <cell r="A6476" t="str">
            <v>13.365.0156-0</v>
          </cell>
          <cell r="B6476" t="str">
            <v>PEITORIL EM GRANITO CINZA CORUMBA,2CM DE ESPESSURA, LARGURADE 28CM,EXCLUSIVE NATA DE CIMENTO,ARGAMASSA E REJUNTAMENTO</v>
          </cell>
          <cell r="C6476" t="str">
            <v>M</v>
          </cell>
        </row>
        <row r="6477">
          <cell r="A6477" t="str">
            <v>13.365.0170-0</v>
          </cell>
          <cell r="B6477" t="str">
            <v>SOLEIRA EM GRANITO CINZA CORUMBA,2CM DE ESPESSURA,COM 2 POLIMENTOS,LARGURA DE 13CM, ASSENTE EM SUPERFICIE EM OSSO,COM NATA DE CIMENTO SOBRE ARGAMASSA DE CIMENTO,SAIBRO E AREIA,NO T</v>
          </cell>
          <cell r="C6477" t="str">
            <v>M</v>
          </cell>
        </row>
        <row r="6478">
          <cell r="A6478" t="str">
            <v>13.365.0171-0</v>
          </cell>
          <cell r="B6478" t="str">
            <v>SOLEIRA EM GRANITO CINZA CORUMBA,2CM DE ESPESSURA,COM 2 POLIMENTOS,LARGURA DE 13CM, EXCLUSIVE NATA DE CIMENTO,ARGAMASSAE REJUNTAMENTO</v>
          </cell>
          <cell r="C6478" t="str">
            <v>M</v>
          </cell>
        </row>
        <row r="6479">
          <cell r="A6479" t="str">
            <v>13.365.0175-0</v>
          </cell>
          <cell r="B6479" t="str">
            <v>SOLEIRA EM GRANITO CINZA CORUMBA,2CM DE ESPESSURA,COM 2 POLIMENTOS,LARGURA DE 15CM, ASSENTE EM SUPERFICIE EM OSSO,COM NATA DE CIMENTO SOBRE ARGAMASSA DE CIMENTO,SAIBRO E AREIA,NO T</v>
          </cell>
          <cell r="C6479" t="str">
            <v>M</v>
          </cell>
        </row>
        <row r="6480">
          <cell r="A6480" t="str">
            <v>13.365.0176-0</v>
          </cell>
          <cell r="B6480" t="str">
            <v>SOLEIRA EM GRANITO CINZA CORUMBA,2CM DE ESPESSURA,COM 2 POLIMENTOS,LARGURA DE 15CM, EXCLUSIVE NATA DE CIMENTO,ARGAMASSAE REJUNTAMENTO</v>
          </cell>
          <cell r="C6480" t="str">
            <v>M</v>
          </cell>
        </row>
        <row r="6481">
          <cell r="A6481" t="str">
            <v>13.365.0180-0</v>
          </cell>
          <cell r="B6481" t="str">
            <v>SOLEIRA EM GRANITO CINZA CORUMBA,3CM DE ESPESSURA,COM 2 POLIMENTOS,LARGURA DE 25CM, ASSENTE EM SUPERFICIE EM OSSO,COM NATA DE CIMENTO SOBRE ARGAMASSA DE CIMENTO,SAIBRO E AREIA,NO T</v>
          </cell>
          <cell r="C6481" t="str">
            <v>M</v>
          </cell>
        </row>
        <row r="6482">
          <cell r="A6482" t="str">
            <v>13.365.0181-0</v>
          </cell>
          <cell r="B6482" t="str">
            <v>SOLEIRA EM GRANITO CINZA CORUMBA,3CM DE ESPESSURA,COM 2 POLIMENTOS,LARGURA DE 25CM, EXCLUSIVE NATA DE CIMENTO,ARGAMASSAE REJUNTAMENTO</v>
          </cell>
          <cell r="C6482" t="str">
            <v>M</v>
          </cell>
        </row>
        <row r="6483">
          <cell r="A6483" t="str">
            <v>13.366.0010-0</v>
          </cell>
          <cell r="B6483" t="str">
            <v>REVESTIMENTO DE PISO COM GRANITO RUSTICO EM PLACAS,ESPESSURADE 3 A 4CM, COM CORTE MANUAL, ASSENTE EM SUPERFICIE EM OSSO,COM NATA DE CIMENTO SOBRE ARGAMASSA DE CIMENTO,AREIA E SAIB</v>
          </cell>
          <cell r="C6483" t="str">
            <v>M2</v>
          </cell>
        </row>
        <row r="6484">
          <cell r="A6484" t="str">
            <v>13.366.0011-0</v>
          </cell>
          <cell r="B6484" t="str">
            <v>REVESTIMENTO DE PISO COM GRANITO RUSTICO EM PLACAS,ESPESSURADE 3 A 4CM,COM CORTE MANUAL,ASSENTE EM SUPERFICIE EM OSSO,EXCLUSIVE NATA DE CIMENTO,ARGAMASSA E REJUNTAMENTO</v>
          </cell>
          <cell r="C6484" t="str">
            <v>M2</v>
          </cell>
        </row>
        <row r="6485">
          <cell r="A6485" t="str">
            <v>13.368.0010-0</v>
          </cell>
          <cell r="B6485" t="str">
            <v>REVESTIMENTO DE PISO COM GRANITO CAPAO BONITO, EM PLACA DE 2CM DE ESPESSURA, ACABAMENTO POLIDO, ASSENTADO SOBRE TERRENONIVELADO, COM NATA DE CIMENTO SOBRE  ARGAMASSA DE CIMENTO E</v>
          </cell>
          <cell r="C6485" t="str">
            <v>M2</v>
          </cell>
        </row>
        <row r="6486">
          <cell r="A6486" t="str">
            <v>13.368.0011-0</v>
          </cell>
          <cell r="B6486" t="str">
            <v>REVESTIMENTO DE PISO COM GRANITO CAPAO BONITO, EM PLACA DE 2CM DE ESPESSURA,ACABAMENTO POLIDO,ASSENTADO SOBRE TERRENO NIVELADO,EXCLUSIVE NATA DE CIMENTO E ARGAMASSA</v>
          </cell>
          <cell r="C6486" t="str">
            <v>M2</v>
          </cell>
        </row>
        <row r="6487">
          <cell r="A6487" t="str">
            <v>13.368.0012-0</v>
          </cell>
          <cell r="B6487" t="str">
            <v>REVESTIMENTO DE BANCADAS OU ILHARGAS, COM GRANITO CAPAO BONITO, EM PLACA DE 2CM DE ESPESSURA, ACABAMENTO POLIDO, ASSENTECOM NATA DE CIMENTO SOBRE ARGAMASSA DE CIMENTO E AREIA, NO</v>
          </cell>
          <cell r="C6487" t="str">
            <v>M2</v>
          </cell>
        </row>
        <row r="6488">
          <cell r="A6488" t="str">
            <v>13.368.0013-0</v>
          </cell>
          <cell r="B6488" t="str">
            <v>REVESTIMENTO DE BANCADAS OU ILHARGAS, COM GRANITO CAPAO BONITO,EM PLACA DE 2CM DE ESPESSURA,ACABAMENTO POLIDO,EXCLUSIVENATA DE CIMENTO E ARGAMASSA</v>
          </cell>
          <cell r="C6488" t="str">
            <v>M2</v>
          </cell>
        </row>
        <row r="6489">
          <cell r="A6489" t="str">
            <v>13.368.0015-0</v>
          </cell>
          <cell r="B6489" t="str">
            <v>REVESTIMENTO DE PISO COM GRANITO CAPAO BONITO,EM PLACA DE 2CM DE ESPESSURA, ACABAMENTO APICOADO, ASSENTADO SOBRE TERRENONIVELADO, COM NATA DE CIMENTO SOBRE ARGAMASSA DE CIMENTO E</v>
          </cell>
          <cell r="C6489" t="str">
            <v>M2</v>
          </cell>
        </row>
        <row r="6490">
          <cell r="A6490" t="str">
            <v>13.368.0016-0</v>
          </cell>
          <cell r="B6490" t="str">
            <v>REVESTIMENTO DE PISO COM GRANITO CAPAO BONITO, EM PLACA DE 2CM DE ESPESSURA,ACABAMENTO APICOADO,ASSENTADO SOBRE TERRENONIVELADO,EXCLUSIVE NATA DE CIMENTO E ARGAMASSA</v>
          </cell>
          <cell r="C6490" t="str">
            <v>M2</v>
          </cell>
        </row>
        <row r="6491">
          <cell r="A6491" t="str">
            <v>13.369.0010-0</v>
          </cell>
          <cell r="B6491" t="str">
            <v>REVESTIMENTO DE PISO COM GRANITO CINZA MIRACEMA LEVIGADO,EMPLACAS, COM 3CM DE ESPESSURA, ASSENTADO SOBRE SUPERFICIE EMOSSO,COM NATA DE CIMENTO SOBRE ARGAMASSA DE CIMENTO E AREIA,</v>
          </cell>
          <cell r="C6491" t="str">
            <v>M2</v>
          </cell>
        </row>
        <row r="6492">
          <cell r="A6492" t="str">
            <v>13.369.0011-0</v>
          </cell>
          <cell r="B6492" t="str">
            <v>REVESTIMENTO DE PISO COM GRANITO CINZA MIRACEMA LEVIGADO,EMPLACAS, COM 3CM DE ESPESSURA, ASSENTADO SOBRE SUPERFICIE EMOSSO,EXCLUSIVE NATA DE CIMENTO E ARGAMASSA</v>
          </cell>
          <cell r="C6492" t="str">
            <v>M2</v>
          </cell>
        </row>
        <row r="6493">
          <cell r="A6493" t="str">
            <v>13.369.0015-0</v>
          </cell>
          <cell r="B6493" t="str">
            <v>REVESTIMENTO DE PISO COM GRANITO CINZA MIRACEMA FLAMEADO,EMPLACAS, COM 3CM DE ESPESSURA, ASSENTADO SOBRE SUPERFICIE EMOSSO,COM NATA DE CIMENTO SOBRE ARGAMASSA DE CIMENTO E AREIA,</v>
          </cell>
          <cell r="C6493" t="str">
            <v>M2</v>
          </cell>
        </row>
        <row r="6494">
          <cell r="A6494" t="str">
            <v>13.369.0016-0</v>
          </cell>
          <cell r="B6494" t="str">
            <v>REVESTIMENTO DE PISO COM GRANITO CINZA MIRACEMA FLAMEADO,EMPLACAS, COM 3CM DE ESPESSURA, ASSENTADO SOBRE SUPERFICIE EMOSSO,EXCLUSIVE NATA DE CIMENTO E ARGAMASSA</v>
          </cell>
          <cell r="C6494" t="str">
            <v>M2</v>
          </cell>
        </row>
        <row r="6495">
          <cell r="A6495" t="str">
            <v>13.369.0020-0</v>
          </cell>
          <cell r="B6495" t="str">
            <v>REVESTIMENTO DE PISO COM GRANITO CINZA MIRACEMA SERRADO E FACE NATURAL, EM PLACAS, COM 3CM DE ESPESSURA,ASSENTADO SOBRESUPERFICIE EM OSSO,COM NATA DE CIMENTO SOBRE ARGAMASSA DE CI</v>
          </cell>
          <cell r="C6495" t="str">
            <v>M2</v>
          </cell>
        </row>
        <row r="6496">
          <cell r="A6496" t="str">
            <v>13.369.0021-0</v>
          </cell>
          <cell r="B6496" t="str">
            <v>REVESTIMENTO DE PISO COM GRANITO CINZA MIRACEMA SERRADO E FACE NATURAL,EM PLACAS,COM 3CM DE ESPESSURA,ASSENTADO SOBRE SUPERFICIE EM OSSO,EXCLUSIVE NATA DE CIMENTO E ARGAMASSA</v>
          </cell>
          <cell r="C6496" t="str">
            <v>M2</v>
          </cell>
        </row>
        <row r="6497">
          <cell r="A6497" t="str">
            <v>13.369.0025-0</v>
          </cell>
          <cell r="B6497" t="str">
            <v>REVESTIMENTO DE PISO COM GRANITO JUPARANA,EM PLACAS, COM 2CMDE ESPESSURA, ACABAMENTO POLIDO,ASSENTADO SOBRE SUPERFICIEEM OSSO, COM NATA DE CIMENTO  SOBRE  ARGAMASSA DE CIMENTO,</v>
          </cell>
          <cell r="C6497" t="str">
            <v>M2</v>
          </cell>
        </row>
        <row r="6498">
          <cell r="A6498" t="str">
            <v>13.369.0026-0</v>
          </cell>
          <cell r="B6498" t="str">
            <v>REVESTIMENTO DE PISO COM GRANITO JAPARANA,EM PLACAS,COM 2CMDE ESPESSURA,ACABAMENTO POLIDO, ASSENTADO SOBRE SUPERFICIEEM OSSO,EXCLUSIVE NATA DE CIMENTO E ARGAMASSA</v>
          </cell>
          <cell r="C6498" t="str">
            <v>M2</v>
          </cell>
        </row>
        <row r="6499">
          <cell r="A6499" t="str">
            <v>13.370.0010-0</v>
          </cell>
          <cell r="B6499" t="str">
            <v>PATIO DE CONCRETO,NA ESPESSURA DE 8CM,NO TRACO 1:3:3 EM VOLUME, FORMANDO QUADROS DE 1,00X1,00M, COM SARRAFOS DE MADEIRAINCORPORADOS,EXCLUSIVE PREPARO DO TERRENO</v>
          </cell>
          <cell r="C6499" t="str">
            <v>M2</v>
          </cell>
        </row>
        <row r="6500">
          <cell r="A6500" t="str">
            <v>13.370.0015-0</v>
          </cell>
          <cell r="B6500" t="str">
            <v>PATIO DE CONCRETO,NA ESPESSURA DE 10CM,NO TRACO 1:2:3 EM VOLUME, FORMANDO QUADROS DE 1,50X1,50M,COM SARRAFOS DE MADEIRAINCORPORADOS,EXCLUSIVE PREPARO DO TERRENO</v>
          </cell>
          <cell r="C6500" t="str">
            <v>M2</v>
          </cell>
        </row>
        <row r="6501">
          <cell r="A6501" t="str">
            <v>13.370.0020-0</v>
          </cell>
          <cell r="B6501" t="str">
            <v>PATIO DE CONCRETO,NA ESPESSURA DE 12CM,NO TRACO 1:2:2,5 EM VOLUME,FORMANDO QUADROS DE 1,50X1,50M,COM SARRAFOS DE MADEIRAINCORPORADOS,EXCLUSIVE PREPARO DO TERRENO</v>
          </cell>
          <cell r="C6501" t="str">
            <v>M2</v>
          </cell>
        </row>
        <row r="6502">
          <cell r="A6502" t="str">
            <v>13.370.0025-0</v>
          </cell>
          <cell r="B6502" t="str">
            <v>PATIO DE CONCRETO,NA ESPESSURA DE 15CM,NO TRACO 1:2:2 EM VOLUME, FORMANDO QUADROS DE 1,50X1,50M,COM SARRAFOS DE MADEIRAINCORPORADOS,EXCLUSIVE PREPARO DO TERRENO</v>
          </cell>
          <cell r="C6502" t="str">
            <v>M2</v>
          </cell>
        </row>
        <row r="6503">
          <cell r="A6503" t="str">
            <v>13.370.0040-0</v>
          </cell>
          <cell r="B6503" t="str">
            <v>PAVIMENTACAO TIPO PLAQUEAMENTO EXECUTADO COM PLACAS DE 40X80X10CM DE CONCRETO FCK=10MPA,JUNTA DE 2CM, INCLUSIVE PREPARODO TERRENO</v>
          </cell>
          <cell r="C6503" t="str">
            <v>M2</v>
          </cell>
        </row>
        <row r="6504">
          <cell r="A6504" t="str">
            <v>13.370.0045-0</v>
          </cell>
          <cell r="B6504" t="str">
            <v>PAVIMENTACAO TIPO PLAQUEAMENTO EXECUTADO COM PLACAS DE 40X80X10CM DE CONCRETO FCK=10MPA,JUNTA DE 2CM,COM ARMACAO DE TELAESTRUTURAL CA-60,PRE-FABRICADA,MALHA QUADRADA,SOLDADA,FIO D</v>
          </cell>
          <cell r="C6504" t="str">
            <v>M2</v>
          </cell>
        </row>
        <row r="6505">
          <cell r="A6505" t="str">
            <v>13.370.0050-0</v>
          </cell>
          <cell r="B6505" t="str">
            <v>PAVIMENTACAO TIPO PLAQUEAMENTO EXECUTADO COM PLACAS DE 40X80X10CM DE CONCRETO FCK=10MPA,JUNTA DE 8CM,PLANTADA DE GRAMA,COM ARMACAO DE TELA ESTRUTURAL CA-60,PRE-FABRICADA,MALHA QUA</v>
          </cell>
          <cell r="C6505" t="str">
            <v>M2</v>
          </cell>
        </row>
        <row r="6506">
          <cell r="A6506" t="str">
            <v>13.370.0055-0</v>
          </cell>
          <cell r="B6506" t="str">
            <v>PAVIMENTACAO COM PLACAS DE CONCRETO PRE-MOLDADAS,40X40X6CM FCK=10MPA,COM INTERSTICIOS DE 5CM,ASSENTE COM ARGAMASSA DE CIMENTO E AREIA,NO TRACO 1:8,EXCLUSIVE TOMADA DE JUNTAS E PREP</v>
          </cell>
          <cell r="C6506" t="str">
            <v>M2</v>
          </cell>
        </row>
        <row r="6507">
          <cell r="A6507" t="str">
            <v>13.370.0060-0</v>
          </cell>
          <cell r="B6507" t="str">
            <v>PAVIMENTACAO TIPO PLAQUEAMENTO "IN SITU",PARA PROTECAO DE IMPERMEABILIZACAO,COM PLACAS DE 60X60X2,5CM,FUNDIDAS E REVESTIDAS COM ARGAMASSA DE CIMENTO E AREIA,NO TRACO 1:3,JUNTAS DE</v>
          </cell>
          <cell r="C6507" t="str">
            <v>M2</v>
          </cell>
        </row>
        <row r="6508">
          <cell r="A6508" t="str">
            <v>13.371.0010-0</v>
          </cell>
          <cell r="B6508" t="str">
            <v>PATIO DE CONCRETO IMPORTADO DE USINA, NA ESPESSURA DE 8CM, NOTRACO 1:3:3 EM VOLUME, FORMANDO QUADROS DE 1,00X1,00M, COMSARRAFOS DE MADEIRA INCORPORADOS , EXCLUSIVE PREPARO DO TERRENO</v>
          </cell>
          <cell r="C6508" t="str">
            <v>M2</v>
          </cell>
        </row>
        <row r="6509">
          <cell r="A6509" t="str">
            <v>13.371.0015-0</v>
          </cell>
          <cell r="B6509" t="str">
            <v>PATIO DE CONCRETO IMPORTADO DE USINA,NA ESPESSURA DE 10CM,NOTRACO 1:2:3 EM VOLUME, FORMANDO QUADROS DE 1,50X1,50M, COMSARRAFOS DE MADEIRA INCORPORADOS, EXCLUSIVE PREPARO DO TERRE</v>
          </cell>
          <cell r="C6509" t="str">
            <v>M2</v>
          </cell>
        </row>
        <row r="6510">
          <cell r="A6510" t="str">
            <v>13.371.0020-0</v>
          </cell>
          <cell r="B6510" t="str">
            <v>PATIO DE CONCRETO IMPORTADO DE USINA,NA ESPESSURA DE 12CM,NOTRACO 1:2:3 EM VOLUME, FORMANDO QUADROS DE 1,50X1,50M, COMSARRAFOS DE MADEIRA INCORPORADOS, EXCLUSIVE PREPARO DO TERRE</v>
          </cell>
          <cell r="C6510" t="str">
            <v>M2</v>
          </cell>
        </row>
        <row r="6511">
          <cell r="A6511" t="str">
            <v>13.371.0025-0</v>
          </cell>
          <cell r="B6511" t="str">
            <v>PATIO DE CONCRETO IMPORTADO DE USINA,NA ESPESSURA DE 15CM,NOTRACO 1:2:3 EM VOLUME, FORMANDO QUADROS DE 1,50X1,50M, COMSARRAFOS DE MADEIRA INCORPORADOS, EXCLUSIVE PREPARO DO TERRE</v>
          </cell>
          <cell r="C6511" t="str">
            <v>M2</v>
          </cell>
        </row>
        <row r="6512">
          <cell r="A6512" t="str">
            <v>13.373.0010-0</v>
          </cell>
          <cell r="B6512" t="str">
            <v>PATIO DE CONCRETO ARMADO,CAPEADO COM AGREGADO DE ALTA RESISTENCIA,ALISADO MECANICAMENTE,COM ESPESSURA DE 8 A 10CM,SOBRETERRENO ACERTADO E SOBRE LASTRO DE BRITA CORRIDA COMPACTADA,</v>
          </cell>
          <cell r="C6512" t="str">
            <v>M2</v>
          </cell>
        </row>
        <row r="6513">
          <cell r="A6513" t="str">
            <v>13.373.0020-0</v>
          </cell>
          <cell r="B6513" t="str">
            <v>PISO DE CONCRETO ARMADO MONOLITICO,C/JUNTA FRIA,ALISADO C/REGUA VIBRATORIA,ESPESSURA 10CM,SOBRE TERRENO ACERTADO E SOBRELASTRO DE BRITA,EXCLUSIVE ACERTO DO TERRENO,INCLUSIVE BRITA</v>
          </cell>
          <cell r="C6513" t="str">
            <v>M2</v>
          </cell>
        </row>
        <row r="6514">
          <cell r="A6514" t="str">
            <v>13.373.0021-0</v>
          </cell>
          <cell r="B6514" t="str">
            <v>PISO DE CONCRETO ARMADO MONOLITICO,COM JUNTA FRIA,ALISADO COM REGUA VIBRATORIA,ESPESSURA DE 10CM,SOBRE TERRENO ACERTADOE SOBRE LASTRO DE BRITA,EXCLUSIVE ACERTO DO TERRENO E TELA,</v>
          </cell>
          <cell r="C6514" t="str">
            <v>M2</v>
          </cell>
        </row>
        <row r="6515">
          <cell r="A6515" t="str">
            <v>13.373.0025-0</v>
          </cell>
          <cell r="B6515" t="str">
            <v>PISO CONCRETO COLORIDO(OXIDO FERRO VERMELHO SINTETICO)ARMADOMONOLITICO,JUNTA FRIA,ALISADO C/REGUA VIBRATORIA,ESP.10CM,SOBRE TERRENO ACERTADO E SOBRE LASTRO BRITA, EXCL.ACERTO TER</v>
          </cell>
          <cell r="C6515" t="str">
            <v>M2</v>
          </cell>
        </row>
        <row r="6516">
          <cell r="A6516" t="str">
            <v>13.373.0026-0</v>
          </cell>
          <cell r="B6516" t="str">
            <v>PISO CONCRETO COLORIDO(OXIDO FERRO VERMELHO SINTETICO)ARMADOMONOLITICO,JUNTA FRIA,ALISADO C/REGUA VIBRATORIA,ESP.10CM,SOBRE TERRENO ACERTADO E SOBRE LASTRO DE BRITA, EXCL.ACERTO</v>
          </cell>
          <cell r="C6516" t="str">
            <v>M2</v>
          </cell>
        </row>
        <row r="6517">
          <cell r="A6517" t="str">
            <v>13.373.0030-0</v>
          </cell>
          <cell r="B6517" t="str">
            <v>PISO DE CONCRETO ARMADO MONOLICO,C/JUNTA FRIA,ALISADO C/REGUA VIBRATORIA,ESPESSURA 15CM, SOBRE TERRENO ACERTADO E SOBRELASTRO DE BRITA,EXCLUSIVE ACERTO DO TERRENO,INCLUSIVE BRITA,</v>
          </cell>
          <cell r="C6517" t="str">
            <v>M2</v>
          </cell>
        </row>
        <row r="6518">
          <cell r="A6518" t="str">
            <v>13.373.0031-0</v>
          </cell>
          <cell r="B6518" t="str">
            <v>PISO DE CONCRETO ARMADO MONOLITICO,COM JUNTA FRIA,ALISADO COM REGUA VIBRATORIA,ESPESSURA DE 15CM,SOBRE TERRENO ACERTADOE SOBRE LASTRO DE BRITA,EXCLUSIVE ACERTO DO TERRENO E TELA,</v>
          </cell>
          <cell r="C6518" t="str">
            <v>M2</v>
          </cell>
        </row>
        <row r="6519">
          <cell r="A6519" t="str">
            <v>13.373.0035-0</v>
          </cell>
          <cell r="B6519" t="str">
            <v>PISO DE CONCRETO ARMADO MONOLITICO,C/JUNTA FRIA,ALISADO C/REGUA VIBRATORIA,ESPESSURA 20CM,SOBRE TERRENO ACERTADO E SOBRELASTRO DE BRITA,EXCLUSIVE ACERTO DO TERRENO,INCLUSIVE BRITA</v>
          </cell>
          <cell r="C6519" t="str">
            <v>M2</v>
          </cell>
        </row>
        <row r="6520">
          <cell r="A6520" t="str">
            <v>13.373.0036-0</v>
          </cell>
          <cell r="B6520" t="str">
            <v>PISO DE CONCRETO ARMADO MONOLITICO,COM JUNTA FRIA,ALISADO COM REGUA VIBRATORIA,ESPESSURA DE 20CM,SOBRE TERRENO ACERTADOE SOBRE LASTRO DE BRITA,EXCLUSIVE ACERTO DO TERRENO E TELA,</v>
          </cell>
          <cell r="C6520" t="str">
            <v>M2</v>
          </cell>
        </row>
        <row r="6521">
          <cell r="A6521" t="str">
            <v>13.375.0010-0</v>
          </cell>
          <cell r="B6521" t="str">
            <v>CAMADA IMPERMEABILIZADORA DE PISO,DE CONCRETO SIMPLES,COM 8CM DE ESPESSURA,NO TRACO 1:3:4,COM IMPERMEABILIZANTE DE PEGANORMAL ADICIONADO A AGUA DA MISTURA DO CONCRETO NA DOSAGEM 1</v>
          </cell>
          <cell r="C6521" t="str">
            <v>M2</v>
          </cell>
        </row>
        <row r="6522">
          <cell r="A6522" t="str">
            <v>13.375.0015-0</v>
          </cell>
          <cell r="B6522" t="str">
            <v>CAMADA IMPERMEABILIZADORA DE PISO,DE CONCRETO SIMPLES,COM 10CM DE ESPESSURA,NO TRACO 1:3:4,COM IMPERMEABILIZANTE DE PEGANORMAL ADICIONADO A AGUA DA MISTURA DO CONCRETO NA DOSAGEM</v>
          </cell>
          <cell r="C6522" t="str">
            <v>M2</v>
          </cell>
        </row>
        <row r="6523">
          <cell r="A6523" t="str">
            <v>13.380.0010-0</v>
          </cell>
          <cell r="B6523" t="str">
            <v>PISO DE MARMORITE,COMPREENDENDO:A)LASTRO,COM 4CM DE ESPESSURA MEDIA,DE ARGAMASSA DE CIMENTO E AREIA GROSSA,NO TRACO 1:4;B)CAMADA DE MARMORITE,COM 1CM DE ESPESSURA,FEITA COM GRANA N</v>
          </cell>
          <cell r="C6523" t="str">
            <v>M2</v>
          </cell>
        </row>
        <row r="6524">
          <cell r="A6524" t="str">
            <v>13.380.0011-0</v>
          </cell>
          <cell r="B6524" t="str">
            <v>PISO DE MARMORITE,COMPREENDENDO:A)LASTRO,COM 4CM DE ESPESSURA MEDIA,DE ARGAMASSA DE CIMENTO E AREIA GROSSA,NO TRACO 1:4;B)CAMADA DE MARMORITE, COM 1CM DE ESPESSURA, FEITA COM GRANA</v>
          </cell>
          <cell r="C6524" t="str">
            <v>M2</v>
          </cell>
        </row>
        <row r="6525">
          <cell r="A6525" t="str">
            <v>13.380.0012-0</v>
          </cell>
          <cell r="B6525" t="str">
            <v>PISO DE GRANITINA,COMPREENDENDO:A)LASTRO,COM 4CM DE ESPESSURA MEDIA,DE ARGAMASSA DE CIMENTO E AREIA GROSSA,NO TRACO 1:4;B)CAMADA DE GRANITINA,COM 3CM DE ESPESSURA, FEITA COM GRANA</v>
          </cell>
          <cell r="C6525" t="str">
            <v>M2</v>
          </cell>
        </row>
        <row r="6526">
          <cell r="A6526" t="str">
            <v>13.380.0013-0</v>
          </cell>
          <cell r="B6526" t="str">
            <v>PISO DE GRANITINA,COMPREENDENDO:A)LASTRO,COM 4CM DE ESPESSURA MEDIA,DE ARGAMASSA DE CIMENTO E AREIA GROSSA,NO TRACO 1:4;B)CAMADA DE GRANITINA,COM 3CM DE ESPESSURA, FEITA COM GRANA</v>
          </cell>
          <cell r="C6526" t="str">
            <v>M2</v>
          </cell>
        </row>
        <row r="6527">
          <cell r="A6527" t="str">
            <v>13.380.0015-0</v>
          </cell>
          <cell r="B6527" t="str">
            <v>RODAPE DE MARMORITE,FUNDIDO NO LOCAL,COM 10CM DE ALTURA,1CMDE ESPESSURA, TERMINANDO EM CANTO RETO JUNTO AO PISO, FEITOCOM CIMENTO E GRANA Nº1 DE MARMORE BRANCO NACIONAL, COM POLI</v>
          </cell>
          <cell r="C6527" t="str">
            <v>M</v>
          </cell>
        </row>
        <row r="6528">
          <cell r="A6528" t="str">
            <v>13.380.0016-0</v>
          </cell>
          <cell r="B6528" t="str">
            <v>RODAPE DE MARMORITE,FUNDIDO NO LOCAL,COM 10CM DE ALTURA,1CMDE ESPESSURA, TERMINANDO EM CANTO RETO JUNTO AO PISO, FEITOCOM CIMENTO E  GRANA Nº1 DE MARMORE PRETO NACIONAL, COM POLI</v>
          </cell>
          <cell r="C6528" t="str">
            <v>M</v>
          </cell>
        </row>
        <row r="6529">
          <cell r="A6529" t="str">
            <v>13.380.0020-0</v>
          </cell>
          <cell r="B6529" t="str">
            <v>ESCADA DE MARMORITE,COMPOSTA DE CAPA E ESPELHO PRE-MOLDADOSEM OFICINA E ASSENTADOS NA OBRA, FEITO O MARMORITE COM GRANANº1 DE MARMORE BRANCO NACIONAL E CIMENTO, E COM CAMADA  DE</v>
          </cell>
          <cell r="C6529" t="str">
            <v>M</v>
          </cell>
        </row>
        <row r="6530">
          <cell r="A6530" t="str">
            <v>13.380.0021-0</v>
          </cell>
          <cell r="B6530" t="str">
            <v>ESCADA DE MARMORITE,COMPOSTA DE CAPA E ESPELHO PRE-MOLDADOSEM OFICINA E ASSENTADOS NA OBRA,FEITO O MARMORITE COM GRANANº1 DE MARMORE PRETO NACIONAL E CIMENTO,E COM CAMADA DE 6MM.</v>
          </cell>
          <cell r="C6530" t="str">
            <v>M</v>
          </cell>
        </row>
        <row r="6531">
          <cell r="A6531" t="str">
            <v>13.380.0025-0</v>
          </cell>
          <cell r="B6531" t="str">
            <v>SOLEIRA,PEITORIL OU CHAPIM DE MARMORITE,PRE-MOLDADO EM OFICINA E ASSENTADO NA OBRA, COM OU SEM REBAIXO, FEITO COM GRANAN1 DE MARMORE BRANCO NACIONAL E CIMENTO,NA ESPESSURA DE 6MM</v>
          </cell>
          <cell r="C6531" t="str">
            <v>M2</v>
          </cell>
        </row>
        <row r="6532">
          <cell r="A6532" t="str">
            <v>13.380.0026-0</v>
          </cell>
          <cell r="B6532" t="str">
            <v>SOLEIRA,PEITORIL OU CHAPIM DE MARMORITE,PRE-MOLDADO EM OFICINA E ASSENTADO NA OBRA,C/OU SEM REBAIXO,FEITO COM GRANA Nº1DE MARMORE PRETO NACIONAL E CIMENTO,NA ESPESSURA DE 6MM</v>
          </cell>
          <cell r="C6532" t="str">
            <v>M2</v>
          </cell>
        </row>
        <row r="6533">
          <cell r="A6533" t="str">
            <v>13.380.0100-0</v>
          </cell>
          <cell r="B6533" t="str">
            <v>RECOMPOSICAO DE PISO DE MARMORITE,CONSIDERANDO 1CM DE ESPESSURA DE CAMADA DE MARMORITE E LASTRO DE ARGAMASSA COM 4CM DEESPESSURA,EXCLUSIVE POLIMENTO</v>
          </cell>
          <cell r="C6533" t="str">
            <v>M2</v>
          </cell>
        </row>
        <row r="6534">
          <cell r="A6534" t="str">
            <v>13.380.0101-0</v>
          </cell>
          <cell r="B6534" t="str">
            <v>RECOMPOSICAO DE PISO DE MARMORITE,CONSIDERANDO 1CM DE ESPESSURA DE CAMADA DE MARMORITE E LASTRO DE ARGAMSSA  COM 4CM DEESPESSURA,EXCLUSIVE POLIMENTO E LASTRO DE ARGAMASSA(VIDE FAM</v>
          </cell>
          <cell r="C6534" t="str">
            <v>M2</v>
          </cell>
        </row>
        <row r="6535">
          <cell r="A6535" t="str">
            <v>13.381.0050-0</v>
          </cell>
          <cell r="B6535" t="str">
            <v>JUNTA PLASTICA 17X3MM,PARA PISOS CONTINUOS.FORNECIMENTO E COLOCACAO</v>
          </cell>
          <cell r="C6535" t="str">
            <v>M</v>
          </cell>
        </row>
        <row r="6536">
          <cell r="A6536" t="str">
            <v>13.381.0051-0</v>
          </cell>
          <cell r="B6536" t="str">
            <v>JUNTA PLASTICA 27X3MM,PARA PISOS CONTINUOS.FORNECIMENTO E COLOCACAO</v>
          </cell>
          <cell r="C6536" t="str">
            <v>M</v>
          </cell>
        </row>
        <row r="6537">
          <cell r="A6537" t="str">
            <v>13.381.0085-0</v>
          </cell>
          <cell r="B6537" t="str">
            <v>JUNTA METALICA EM LATAO 17X0,70MM,PARA PISOS CONTINUOS.FORNECIMENTO E COLOCACAO</v>
          </cell>
          <cell r="C6537" t="str">
            <v>M</v>
          </cell>
        </row>
        <row r="6538">
          <cell r="A6538" t="str">
            <v>13.382.0001-0</v>
          </cell>
          <cell r="B6538" t="str">
            <v>JUNTA FORMADA DE ARGAMASSA DE CIMENTO E AREIA,NO TRACO 1:3 COM 5X5CM</v>
          </cell>
          <cell r="C6538" t="str">
            <v>M</v>
          </cell>
        </row>
        <row r="6539">
          <cell r="A6539" t="str">
            <v>13.383.0002-0</v>
          </cell>
          <cell r="B6539" t="str">
            <v>JUNTA IMPERMEABILIZANTE DE HIDROASFALTO,CIMENTO E AREIA,NO TRACO 1:1:3 COM 2,5X2,5CM</v>
          </cell>
          <cell r="C6539" t="str">
            <v>M</v>
          </cell>
        </row>
        <row r="6540">
          <cell r="A6540" t="str">
            <v>13.383.0003-0</v>
          </cell>
          <cell r="B6540" t="str">
            <v>JUNTA IMPERMEABILIZANTE DE HIDROASFALTO,CIMENTO E AREIA,NO TRACO 1:1:3 COM 2X2,5CM</v>
          </cell>
          <cell r="C6540" t="str">
            <v>M</v>
          </cell>
        </row>
        <row r="6541">
          <cell r="A6541" t="str">
            <v>13.384.0001-0</v>
          </cell>
          <cell r="B6541" t="str">
            <v>JUNTA GRAMADA COM 5CM DE LARGURA</v>
          </cell>
          <cell r="C6541" t="str">
            <v>M</v>
          </cell>
        </row>
        <row r="6542">
          <cell r="A6542" t="str">
            <v>13.384.0002-0</v>
          </cell>
          <cell r="B6542" t="str">
            <v>JUNTA GRAMADA COM 8CM DE LARGURA</v>
          </cell>
          <cell r="C6542" t="str">
            <v>M</v>
          </cell>
        </row>
        <row r="6543">
          <cell r="A6543" t="str">
            <v>13.385.0001-0</v>
          </cell>
          <cell r="B6543" t="str">
            <v>PISO DE ALTA RESISTENCIA,MONOLITICO,MOLDADO NO LOCAL,EM ARGAMASSA DE CIMENTO E AGREGADOS MINERAIS,COM ESPESSURA DE 0,8CM,NA COR NATURAL DO CIMENTO E 3 POLIMENTOS MECANICOS.O CUSTO</v>
          </cell>
          <cell r="C6543" t="str">
            <v>M2</v>
          </cell>
        </row>
        <row r="6544">
          <cell r="A6544" t="str">
            <v>13.385.0002-0</v>
          </cell>
          <cell r="B6544" t="str">
            <v>PISO DE ALTA RESISTENCIA,MONOLITICO,MOLDADO NO LOCAL,EM ARGAMASSA DE CIMENTO E AGREGADOS MINERAIS,COM ESPESSURA DE 0,8CM,NA COR PRETA E 3 POLIMENTOS MECANICOS.O CUSTO INCLUI A BASE</v>
          </cell>
          <cell r="C6544" t="str">
            <v>M2</v>
          </cell>
        </row>
        <row r="6545">
          <cell r="A6545" t="str">
            <v>13.385.0003-0</v>
          </cell>
          <cell r="B6545" t="str">
            <v>PISO DE ALTA RESISTENCIA,MONOLITICO,MOLDADO NO LOCAL,EM ARGAMASSA DE CIMENTO E AGREGADOS MINERAIS,COM ESPESSURA DE 0,8CM,NA COR VERMELHA E 3 POLIMENTOS MECANICOS. O CUSTO INCLUI A</v>
          </cell>
          <cell r="C6545" t="str">
            <v>M2</v>
          </cell>
        </row>
        <row r="6546">
          <cell r="A6546" t="str">
            <v>13.385.0004-0</v>
          </cell>
          <cell r="B6546" t="str">
            <v>PISO DE ALTA RESISTENCIA, MONOLITICO, MOLDADO NO LOCAL,EM ARGAMASSA DE CIMENTO E  AGREGADOS METALICOS, COM ESPESSURA DE0,8CM,NA COR NATURAL DO CIMENTO E 3 POLIMENTOS MECANICOS. O</v>
          </cell>
          <cell r="C6546" t="str">
            <v>M2</v>
          </cell>
        </row>
        <row r="6547">
          <cell r="A6547" t="str">
            <v>13.385.0005-0</v>
          </cell>
          <cell r="B6547" t="str">
            <v>RODAPE DE ALTA RESISTENCIA,EM ARGAMASSA DE CIMENTO E AGREGADOS MINERAIS, COM 10CM DE ALTURA, NA COR NATURAL DO CIMENTO,INCLUSIVE 3 POLIMENTOS,SENDO OS CANTOS SALIENTES BOLEADOS,E</v>
          </cell>
          <cell r="C6547" t="str">
            <v>M</v>
          </cell>
        </row>
        <row r="6548">
          <cell r="A6548" t="str">
            <v>13.385.0006-0</v>
          </cell>
          <cell r="B6548" t="str">
            <v>RODAPE DE ALTA RESISTENCIA,EM ARGAMASSA DE CIMENTO E AGREGADOS MINERAIS,COM 10CM DE ALTURA,NA COR PRETA,INCLUSIVE 3 POLIMENTOS,SENDO OS CANTOS SALIENTES BOLEADOS,E OS REENTRANTES E</v>
          </cell>
          <cell r="C6548" t="str">
            <v>M</v>
          </cell>
        </row>
        <row r="6549">
          <cell r="A6549" t="str">
            <v>13.385.0007-0</v>
          </cell>
          <cell r="B6549" t="str">
            <v>RODAPE DE ALTA RESISTENCIA,EM ARGAMASSA DE CIMENTO E AGREGADOS MINERAIS, COM 10CM DE ALTURA, NA COR VERMELHA,INCLUSIVE 3POLIMENTOS,SENDO OS CANTOS SALIENTES BOLEADOS,E OS REENTRAN</v>
          </cell>
          <cell r="C6549" t="str">
            <v>M</v>
          </cell>
        </row>
        <row r="6550">
          <cell r="A6550" t="str">
            <v>13.385.0008-0</v>
          </cell>
          <cell r="B6550" t="str">
            <v>DEGRAU DE ESCADA DE ALTA RESISTENCIA,COMPOSTA DE CAPA E ESPELHO,EM ARGAMASSA DE CIMENTO E AGREGADOS MINERAIS,NA COR NATURAL DE CIMENTO,INCLUSIVE 3 POLIMENTOS</v>
          </cell>
          <cell r="C6550" t="str">
            <v>M</v>
          </cell>
        </row>
        <row r="6551">
          <cell r="A6551" t="str">
            <v>13.385.0009-0</v>
          </cell>
          <cell r="B6551" t="str">
            <v>DEGRAU DE ESCADA DE ALTA RESISTENCIA,COMPOSTA DE CAPA E ESPELHO,EM ARGAMASSA DE CIMENTO E AGREGADOS MINERAIS, NA COR PRETA,INCLUSIVE 3 POLIMENTOS</v>
          </cell>
          <cell r="C6551" t="str">
            <v>M</v>
          </cell>
        </row>
        <row r="6552">
          <cell r="A6552" t="str">
            <v>13.385.0010-0</v>
          </cell>
          <cell r="B6552" t="str">
            <v>DEGRAU DE ESCADA DE ALTA RESISTENCIA,COMPOSTA DE CAPA E ESPELHO, EM ARGAMASSA DE CIMENTO E AGREGADOS MINERAIS,NA COR VERMELHA,INCLUSIVE 3 POLIMENTOS</v>
          </cell>
          <cell r="C6552" t="str">
            <v>M</v>
          </cell>
        </row>
        <row r="6553">
          <cell r="A6553" t="str">
            <v>13.385.0050-0</v>
          </cell>
          <cell r="B6553" t="str">
            <v>PISO DE ALTA RESISTENCIA,P/USO INTERNO,PLACAS PRE-MOLDADAS,VIBROPRENSADA A 350T,MEDINDO(40X40X3)CM,CONFECCIONADA C/AGREGADOS MINERAIS(QUARTZO)E CIMENTO BRANCO ESTRUTURAL CP60,COLOC</v>
          </cell>
          <cell r="C6553" t="str">
            <v>M2</v>
          </cell>
        </row>
        <row r="6554">
          <cell r="A6554" t="str">
            <v>13.385.0051-0</v>
          </cell>
          <cell r="B6554" t="str">
            <v>PISO DE ALTA RESISTENCIA,PARA USO INTERNO,EM PLACAS PRE-MOLDADAS,VIBROPRENSADA A 350T,MEDINDO (40X40X3)CM,CONFECCIONADACOM AGREGADOS MINERAIS (QUARTZO) E CIMENTO BRANCO ESTRUTURAL</v>
          </cell>
          <cell r="C6554" t="str">
            <v>M2</v>
          </cell>
        </row>
        <row r="6555">
          <cell r="A6555" t="str">
            <v>13.385.0055-0</v>
          </cell>
          <cell r="B6555" t="str">
            <v>PISO DE ALTA RESISTENCIA,PARA USO EXTERNO,EM PLACAS PRE-MOLDADAS,VIBROPRENSADA A 350T,MEDINDO (40X40X3)CM,CONFECCIONADACOM AGREGADOS MINERAIS (QUARTZO) E CIMENTO BRANCO ESTRUTURAL</v>
          </cell>
          <cell r="C6555" t="str">
            <v>M2</v>
          </cell>
        </row>
        <row r="6556">
          <cell r="A6556" t="str">
            <v>13.385.0056-0</v>
          </cell>
          <cell r="B6556" t="str">
            <v>PISO DE ALTA RESISTENCIA,PARA USO EXTERNO,EM PLACAS PRE-MOLDADAS,VIBROPRENSADA A 350T,MEDINDO (40X40X3)CM,CONFECCIONADACOM AGREGADOS MINERAIS (QUARTZO) E CIMENTO BRANCO ESTRUTURAL</v>
          </cell>
          <cell r="C6556" t="str">
            <v>M2</v>
          </cell>
        </row>
        <row r="6557">
          <cell r="A6557" t="str">
            <v>13.385.0100-0</v>
          </cell>
          <cell r="B6557" t="str">
            <v>RODAPE DE ALTA RESISTENCIA,PARA USO INTERNO,EM PLACAS PRE-MOLDADAS,VIBROPRENSADA A 350T,MEDINDO (10X40X3)CM,CONFECCIONADA C/AGREGADOS MINERAIS (QUARTZO) E CIMENTO BRANCO ESTRUTURAL</v>
          </cell>
          <cell r="C6557" t="str">
            <v>M</v>
          </cell>
        </row>
        <row r="6558">
          <cell r="A6558" t="str">
            <v>13.385.0101-0</v>
          </cell>
          <cell r="B6558" t="str">
            <v>RODAPE DE ALTA RESISTENCIA,PARA USO INTERNO,EM PLACAS PRE-MOLDADAS,VIBROPRENSADA A 350T,MEDINDO (10X40X3)CM,CONFECCIONADA COM AGREGADOS MINERAIS (QUARTZO) E CIMENTO BRANCO ESTRUTUR</v>
          </cell>
          <cell r="C6558" t="str">
            <v>M</v>
          </cell>
        </row>
        <row r="6559">
          <cell r="A6559" t="str">
            <v>13.387.0010-0</v>
          </cell>
          <cell r="B6559" t="str">
            <v>PISO DE CAMADA MONOLITICA A BASE DE RESINA EPOXI 100% SOLIDOS,SEM SOLVENTE,COM 3MM DE ESPESSURA,COMPOSTO DE QUARTZO COLORIDO,UMA DEMAO DE EPOXI DE ACABAMENTO E A ULTIMA DEMAO A BAS</v>
          </cell>
          <cell r="C6559" t="str">
            <v>M2</v>
          </cell>
        </row>
        <row r="6560">
          <cell r="A6560" t="str">
            <v>13.387.0050-0</v>
          </cell>
          <cell r="B6560" t="str">
            <v>RODAPE DE CAMADA MONOLITICA A BASE DE RESINA EPOXI,COM PERFIL ARREDONDADO,ALTURA DE 7CM,ACABAMENTO COM PINTURA A BASE DAMESMA RESINA DO PISO.FORNECIMENTO E COLOCACAO</v>
          </cell>
          <cell r="C6560" t="str">
            <v>M</v>
          </cell>
        </row>
        <row r="6561">
          <cell r="A6561" t="str">
            <v>13.390.0020-0</v>
          </cell>
          <cell r="B6561" t="str">
            <v>PISO VINILICO EM LADRILHOS DE RESINA DE PVC PLASTIFICANTE,COM MEDIDAS EM TORNO DE 30X30CM,HOMOGENEO,COM FLASH,COM 2MM DEESPESSURA,ASSENTES SOBRE BASE EXISTENTE,INCLUSIVE ADESIVO.F</v>
          </cell>
          <cell r="C6561" t="str">
            <v>M2</v>
          </cell>
        </row>
        <row r="6562">
          <cell r="A6562" t="str">
            <v>13.390.0025-0</v>
          </cell>
          <cell r="B6562" t="str">
            <v>PISO VINILICO EM LADRILHOS DE RESINA DE PVC PLASTIFICANTE,COM MEDIDAS EM TORNO DE 30X30CM,HOMOGENEO,COM FLASH,COM 3MM DEESPESSURA,ASSENTES SOBRE BASE EXISTENTE,INCLUSIVE ADESIVO.F</v>
          </cell>
          <cell r="C6562" t="str">
            <v>M2</v>
          </cell>
        </row>
        <row r="6563">
          <cell r="A6563" t="str">
            <v>13.390.0027-0</v>
          </cell>
          <cell r="B6563" t="str">
            <v>PISO VINILICO EM MANTAS DE RESINA DE PVC PLASTIFICANTE,COM 2M DE LARGURA X 23M DE COMPRIMENTO,HOMOGENEO,COM FLASH,COM 2MM DE ESPESSURA,REFORCO EM POLIURETANO ULTRA RESISTENTE,PARA</v>
          </cell>
          <cell r="C6563" t="str">
            <v>M2</v>
          </cell>
        </row>
        <row r="6564">
          <cell r="A6564" t="str">
            <v>13.390.0028-0</v>
          </cell>
          <cell r="B6564" t="str">
            <v>PISO VINILICO EM LADRILHOS DE RESINA DE PVC PLASTIFICANTE,COM MEDIDAS EM TORNO DE 30X30CM,HOMOGENEO,MESCLADO OU MESCLADOCOM VEIOS PASSANTES,COM 2MM DE ESPESSURA,ASSENTES SOBRE BAS</v>
          </cell>
          <cell r="C6564" t="str">
            <v>M2</v>
          </cell>
        </row>
        <row r="6565">
          <cell r="A6565" t="str">
            <v>13.390.0030-0</v>
          </cell>
          <cell r="B6565" t="str">
            <v>PISO VINILICO EM LADRILHOS DE RESINA DE PVC PLASTIFICANTE,COM MEDIDAS EM TORNO DE 30X30CM,HOMOGENEO,LISO,COM 2MM DE ESPESSURA,ASSENTES SOBRE BASE EXISTENTE,INCLUSIVE ADESIVO.FORNEC</v>
          </cell>
          <cell r="C6565" t="str">
            <v>M2</v>
          </cell>
        </row>
        <row r="6566">
          <cell r="A6566" t="str">
            <v>13.390.0031-0</v>
          </cell>
          <cell r="B6566" t="str">
            <v>PISO VINILICO EM LADRILHOS DE RESINA DE PVC PLASTIFICANTE,COM MEDIDAS EM TORNO DE 30X30CM,HOMOGENEO,LISO,COM 3MM DE ESPESSURA,LINHA CHROMA,ASSENTES SOBRE BASE EXISTENTE,INCLUSIVE A</v>
          </cell>
          <cell r="C6566" t="str">
            <v>M2</v>
          </cell>
        </row>
        <row r="6567">
          <cell r="A6567" t="str">
            <v>13.390.0035-0</v>
          </cell>
          <cell r="B6567" t="str">
            <v>PISO VINILICO EM PLACAS DE 60X60CM DE RESINA DE PVC PLASTIFICANTE,HOMOGENEO,COM 2MM DE ESPESSURA,MESCLADO COM VEIOS PASSANTES EM TODA A ESPESSURA,7 CORES,ISENTO DE BORRACHA,USO PES</v>
          </cell>
          <cell r="C6567" t="str">
            <v>M2</v>
          </cell>
        </row>
        <row r="6568">
          <cell r="A6568" t="str">
            <v>13.390.0037-0</v>
          </cell>
          <cell r="B6568" t="str">
            <v>PISO VINILICO EM MANTAS DE RESINA DE PVC PLASTIFICANTE,DE 2MDE LARGURA X 20M DE COMPRIMENTO,HETEROGENEO,MESCLADO OU PONTILHADO,COM 2MM DE ESPESSURA,JUNTAS SOLDADAS A QUENTE,ASSENT</v>
          </cell>
          <cell r="C6568" t="str">
            <v>M2</v>
          </cell>
        </row>
        <row r="6569">
          <cell r="A6569" t="str">
            <v>13.390.0040-0</v>
          </cell>
          <cell r="B6569" t="str">
            <v>PISO VINILICO EM MANTAS DE RESINA DE PVC PLASTIFICANTE,DE 2MDE LARGURA X 20M DE COMPRIMENTO,HETEROGENEO,MESCLADO OU PONTILHADO PIGMENTADO,COM 2MM DE ESPESSURA,JUNTAS SOLDADAS A QU</v>
          </cell>
          <cell r="C6569" t="str">
            <v>M2</v>
          </cell>
        </row>
        <row r="6570">
          <cell r="A6570" t="str">
            <v>13.390.0042-0</v>
          </cell>
          <cell r="B6570" t="str">
            <v>PISO VINILICO EM MANTAS DE RESINA DE PVC PLASTIFICANTE,DE 2MDE LARGURA X 20M DE COMPRIMENTO,HOMOGENEO,COM 3MM DE ESPESSURA,LISO,MESCLADO OU PONTILHADO,JUNTAS SOLDADAS A QUENTE,ASS</v>
          </cell>
          <cell r="C6570" t="str">
            <v>M2</v>
          </cell>
        </row>
        <row r="6571">
          <cell r="A6571" t="str">
            <v>13.390.0045-0</v>
          </cell>
          <cell r="B6571" t="str">
            <v>PISO VINILICO EM LADRILHOS DE RESINA DE PVC PLASTIFICANTE,COM DIMENSOES DE 61X61CM,HOMOGENEO,MESCLADO,COM 2MM DE ESPESSURA,ANTIESTATICO,DISSIPADOR DE ENERGIA,RESISTENCIA DE 5X(10)8</v>
          </cell>
          <cell r="C6571" t="str">
            <v>M2</v>
          </cell>
        </row>
        <row r="6572">
          <cell r="A6572" t="str">
            <v>13.390.0047-0</v>
          </cell>
          <cell r="B6572" t="str">
            <v>PISO VINILICO EM LADRILHOS DE RESINA DE PVC PLASTIFICANTE,COM DIMENSOES DE 61X61CM,HOMOGENEO,MESCLADO,COM 2MM DE ESPESSURA,ANTIESTATICO,DISSIPADOR DE ENERGIA,RESISTENCIA DE 2,5X(10</v>
          </cell>
          <cell r="C6572" t="str">
            <v>M2</v>
          </cell>
        </row>
        <row r="6573">
          <cell r="A6573" t="str">
            <v>13.390.0048-0</v>
          </cell>
          <cell r="B6573" t="str">
            <v>PISO VINILICO EM LADRILHOS DE RESINA DE PVC PLASTIFICANTE,COM MEDIDAS EM TORNO DE 60X60CM,HOMOGENEO,COM FLASH,COM 2,5MMDE ESPESSURA,EXTRA ALTO TRAFEGO,COM PARTICULAS DE QUARTZO,AS</v>
          </cell>
          <cell r="C6573" t="str">
            <v>M2</v>
          </cell>
        </row>
        <row r="6574">
          <cell r="A6574" t="str">
            <v>13.390.0050-0</v>
          </cell>
          <cell r="B6574" t="str">
            <v>TESTEIRA EM MATERIAL VINILICO COM 6CM DE LARGURA.FORNECIMENTO E COLOCACAO</v>
          </cell>
          <cell r="C6574" t="str">
            <v>M</v>
          </cell>
        </row>
        <row r="6575">
          <cell r="A6575" t="str">
            <v>13.390.0055-0</v>
          </cell>
          <cell r="B6575" t="str">
            <v>RODAPE DE PVC TIPO PLANO OU CURVO,COM 7,5CM DE ALTURA,PARA PISOS VINILICOS.FORNECIMENTO E COLOCACAO</v>
          </cell>
          <cell r="C6575" t="str">
            <v>M</v>
          </cell>
        </row>
        <row r="6576">
          <cell r="A6576" t="str">
            <v>13.390.0058-0</v>
          </cell>
          <cell r="B6576" t="str">
            <v>RODAPE DE PVC TIPO HOSPITALAR,PLANO OU CURVO,COM 7,5CM DE ALTURA,PARA PISOS VINILICOS.FORNECIMENTO E COLOCACAO</v>
          </cell>
          <cell r="C6576" t="str">
            <v>M</v>
          </cell>
        </row>
        <row r="6577">
          <cell r="A6577" t="str">
            <v>13.390.0070-0</v>
          </cell>
          <cell r="B6577" t="str">
            <v>SUPORTE CURVO E PERFIL DE ARREMATE PARA PISO VINILICO.FORNECIMENTO E COLOCACAO</v>
          </cell>
          <cell r="C6577" t="str">
            <v>M</v>
          </cell>
        </row>
        <row r="6578">
          <cell r="A6578" t="str">
            <v>13.390.0075-0</v>
          </cell>
          <cell r="B6578" t="str">
            <v>CORDAO DE SOLDA PARA FUSAO A QUENTE,EM JUNTAS DE PISOS VINILICOS FLEXIVEIS.FORNECIMENTO E ASSENTAMENTO</v>
          </cell>
          <cell r="C6578" t="str">
            <v>M</v>
          </cell>
        </row>
        <row r="6579">
          <cell r="A6579" t="str">
            <v>13.391.0500-0</v>
          </cell>
          <cell r="B6579" t="str">
            <v>RECOMPOSICAO DE PLACAS DE PISO DE MATERIAL VINILICO OU PLASTICO,EXCLUSIVE O FORNECIMENTO DO PISO,INCLUSIVE COLA</v>
          </cell>
          <cell r="C6579" t="str">
            <v>M2</v>
          </cell>
        </row>
        <row r="6580">
          <cell r="A6580" t="str">
            <v>13.395.0010-0</v>
          </cell>
          <cell r="B6580" t="str">
            <v>FORRACAO DE PISO COM CARPETE DE NYLON,COM 6MM DE ESPESSURA,SOBRE BASE EXISTENTE</v>
          </cell>
          <cell r="C6580" t="str">
            <v>M2</v>
          </cell>
        </row>
        <row r="6581">
          <cell r="A6581" t="str">
            <v>13.395.0011-0</v>
          </cell>
          <cell r="B6581" t="str">
            <v>FORRACAO DE PISO COM CARPETE DE NYLON,COM 10MM DE ESPESSURA,SOBRE BASE EXISTENTE</v>
          </cell>
          <cell r="C6581" t="str">
            <v>M2</v>
          </cell>
        </row>
        <row r="6582">
          <cell r="A6582" t="str">
            <v>13.395.0015-0</v>
          </cell>
          <cell r="B6582" t="str">
            <v>FORRACAO DE PISO COM CARPETE DE 4,5MM DE ESPESSURA</v>
          </cell>
          <cell r="C6582" t="str">
            <v>M2</v>
          </cell>
        </row>
        <row r="6583">
          <cell r="A6583" t="str">
            <v>13.395.0020-0</v>
          </cell>
          <cell r="B6583" t="str">
            <v>FORRACAO DE PISO COM CARPETE DE POLIPROPILENO,COM SUPERFICIEDE NYLON RHODIANYL, CONSTRUCAO TUFTING, ESPESSURA TOTAL DE8MM, TEXTURA AVELUDADA, MODELO GRAND NYLON PLUS,NA COR BEGE</v>
          </cell>
          <cell r="C6583" t="str">
            <v>M2</v>
          </cell>
        </row>
        <row r="6584">
          <cell r="A6584" t="str">
            <v>13.395.0025-0</v>
          </cell>
          <cell r="B6584" t="str">
            <v>FORRACAO DE PISO COM CARPETE DE POLIPROPILENO,COM FILAMENTOCONTINUO,CONSTRUCAO TUFTING,5MM DE ESPESSURA,TEXTURA BOUCLEMESCLA,MODELO AUSTIN,NA COR SAND 250,SOBRE BASE EXISTENTE</v>
          </cell>
          <cell r="C6584" t="str">
            <v>M2</v>
          </cell>
        </row>
        <row r="6585">
          <cell r="A6585" t="str">
            <v>13.395.0026-0</v>
          </cell>
          <cell r="B6585" t="str">
            <v>FORRACAO DE PISO COM CARPETE DE FIBRAS DE POLIPROPILENO E RESINAS SINTETICAS,A QUENTE VERTICAL COM RELEVO TIPO LOOP,5MMDE ESPESSURA,6 CORES LISAS,EM ROLOS DE (2X30)M</v>
          </cell>
          <cell r="C6585" t="str">
            <v>M2</v>
          </cell>
        </row>
        <row r="6586">
          <cell r="A6586" t="str">
            <v>13.395.0040-0</v>
          </cell>
          <cell r="B6586" t="str">
            <v>FORRACAO DE PISO COM TAPETE EM ROLO,ANTIALERGICO,6MM DE ESPESSURA,LINHA AVANTI,MODELO CARPETT PP33000,NA COR CASTOR 8502,SOBRE BASE EXISTENTE</v>
          </cell>
          <cell r="C6586" t="str">
            <v>M2</v>
          </cell>
        </row>
        <row r="6587">
          <cell r="A6587" t="str">
            <v>13.398.0010-1</v>
          </cell>
          <cell r="B6587" t="str">
            <v>PISO DE TACOS DE IPE OU MADEIRA EQUIVALENTE,MEDINDO 7X21CM,PICHADOS E INCRUSTADOS COM PEDRISCOS, ASSENTES COM ARGAMASSADE CIMENTO E SAIBRO,NO TRACO 1:6,EXCLUSIVE SERVICO DE CALAFA</v>
          </cell>
          <cell r="C6587" t="str">
            <v>M2</v>
          </cell>
        </row>
        <row r="6588">
          <cell r="A6588" t="str">
            <v>13.398.0015-0</v>
          </cell>
          <cell r="B6588" t="str">
            <v>PISO DE FRISO DE IPE OU MADEIRA EQUIVALENTE,COM 10CM DE LARGURA,2CM DE ESPESSURA, PREGADO SOBRE REGUAS DE MADEIRA DE LEIDE 1.1/2"X3",EMBUTIDAS EM CONCRETO</v>
          </cell>
          <cell r="C6588" t="str">
            <v>M2</v>
          </cell>
        </row>
        <row r="6589">
          <cell r="A6589" t="str">
            <v>13.398.0016-0</v>
          </cell>
          <cell r="B6589" t="str">
            <v>PISO DE FRISO DE IPE OU MADEIRA EQUIVALENTE COM 20X2CM,PREGADO SOBRE  BARROTEAMENTO OU REGUAS DE  MADEIRA DE LEI A CADA50CM,EXCLUSIVE BARROTES OU REGUAS</v>
          </cell>
          <cell r="C6589" t="str">
            <v>M2</v>
          </cell>
        </row>
        <row r="6590">
          <cell r="A6590" t="str">
            <v>13.398.0017-0</v>
          </cell>
          <cell r="B6590" t="str">
            <v>REGUA DE MADEIRA DE LEI DE FORMA TRAPEZOIDAL COM 5X3CM,FIXADA EM CONTRAPISO DE CIMENTO E AREIA,NO TRACO 1:3,EXCLUSIVE OCONTRAPISO</v>
          </cell>
          <cell r="C6590" t="str">
            <v>M</v>
          </cell>
        </row>
        <row r="6591">
          <cell r="A6591" t="str">
            <v>13.398.0018-0</v>
          </cell>
          <cell r="B6591" t="str">
            <v>BARROTE DE MADEIRA DE LEI DE 3"X4.1/2",APOIADO EM PILARETE DE 20X20CM,DE ALVENARIA DE TIJOLOS MACICOS OU OUTRO,EXCLUSIVEOS PILARETES</v>
          </cell>
          <cell r="C6591" t="str">
            <v>M</v>
          </cell>
        </row>
        <row r="6592">
          <cell r="A6592" t="str">
            <v>13.398.0020-0</v>
          </cell>
          <cell r="B6592" t="str">
            <v>RODAPE EM MADEIRA DE LEI,COM SECAO DE 5X2CM,PREGADO EM TACOSEMBUTIDOS NA ALVENARIA</v>
          </cell>
          <cell r="C6592" t="str">
            <v>M</v>
          </cell>
        </row>
        <row r="6593">
          <cell r="A6593" t="str">
            <v>13.398.0025-0</v>
          </cell>
          <cell r="B6593" t="str">
            <v>RODAPE EM MADEIRA DE LEI,COM SECAO DE 7X2CM,PREGADO EM TACOSEMBUTIDOS NA ALVENARIA</v>
          </cell>
          <cell r="C6593" t="str">
            <v>M</v>
          </cell>
        </row>
        <row r="6594">
          <cell r="A6594" t="str">
            <v>13.398.0030-0</v>
          </cell>
          <cell r="B6594" t="str">
            <v>RODAPE DE IPE OU MADEIRA EQUIVALENTE DE 10X2CM ACABAMENTO BOLEADO,FIXADO COMO EM 13.398.0020</v>
          </cell>
          <cell r="C6594" t="str">
            <v>M</v>
          </cell>
        </row>
        <row r="6595">
          <cell r="A6595" t="str">
            <v>13.410.0010-0</v>
          </cell>
          <cell r="B6595" t="str">
            <v>PISO DE PEDRA PORTUGUESA,ASSENTADO SOBRE MISTURA DE CIMENTOE SAIBRO,NO TRACO 1:5,INCLUSIVE ACERTO DO TERRENO.FORNECIMENTO E COLOCACAO</v>
          </cell>
          <cell r="C6595" t="str">
            <v>M2</v>
          </cell>
        </row>
        <row r="6596">
          <cell r="A6596" t="str">
            <v>13.410.0011-0</v>
          </cell>
          <cell r="B6596" t="str">
            <v>PISO DE PEDRA PORTUGUESA EM DESENHOS SIMPLES, COM APROXIMADAMENTE 40% DE PEDRA PRETA E 60% DE PEDRA BRANCA, ASSENTADO SOBRE MISTURA DE CIMENTO E SAIBRO NO TRACO 1:5, INCLUSIVE ACER</v>
          </cell>
          <cell r="C6596" t="str">
            <v>M2</v>
          </cell>
        </row>
        <row r="6597">
          <cell r="A6597" t="str">
            <v>13.410.0012-0</v>
          </cell>
          <cell r="B6597" t="str">
            <v>PEDRA PORTUGUESA COM 60% DE PEDRA BRANCA.FORNECIMENTO SEM COLOCACAO</v>
          </cell>
          <cell r="C6597" t="str">
            <v>M2</v>
          </cell>
        </row>
        <row r="6598">
          <cell r="A6598" t="str">
            <v>13.410.0015-0</v>
          </cell>
          <cell r="B6598" t="str">
            <v>PISO DE PEDRA PORTUGUESA,ASSENTADO SOBRE MISTURA DE CIMENTOE SAIBRO,NO TRACO 1:5,EXCLUSIVE ACERTO DO TERRENO.FORNECIMENTO E COLOCACAO</v>
          </cell>
          <cell r="C6598" t="str">
            <v>M2</v>
          </cell>
        </row>
        <row r="6599">
          <cell r="A6599" t="str">
            <v>13.410.0020-0</v>
          </cell>
          <cell r="B6599" t="str">
            <v>PISO DE PEDRA PORTUGUESA EM DESENHO SIMPLES,COM APROXIMADAMENTE 25% DE PEDRA PRETA,25% DE PEDRA VERMELHA E 50% DE PEDRABRANCA,ASSENTADO SOBRE MISTURA DE CIMENTO E SAIBRO NO TRACO</v>
          </cell>
          <cell r="C6599" t="str">
            <v>M2</v>
          </cell>
        </row>
        <row r="6600">
          <cell r="A6600" t="str">
            <v>13.410.0025-0</v>
          </cell>
          <cell r="B6600" t="str">
            <v>PISO DE PEDRA PORTUGUESA,ASSENTADO SOBRE MISTURA DE CIMENTOE SAIBRO,NO TRACO 1:5,INCLUSIVE ACERTO DO TERRENO,EM FAIXA.FORNECIMENTO E COLOCACAO</v>
          </cell>
          <cell r="C6600" t="str">
            <v>M2</v>
          </cell>
        </row>
        <row r="6601">
          <cell r="A6601" t="str">
            <v>13.410.0030-0</v>
          </cell>
          <cell r="B6601" t="str">
            <v>PISO COM PEDRA PORTUGUESA VERMELHA,ASSENTADO SOBRE MISTURA DE CIMENTO E SAIBRO,NO TRACO 1:5,INCLUSIVE ACERTO DO TERRENO,EM FAIXA.FORNECIMENTO E COLOCACAO</v>
          </cell>
          <cell r="C6601" t="str">
            <v>M2</v>
          </cell>
        </row>
        <row r="6602">
          <cell r="A6602" t="str">
            <v>13.411.0500-0</v>
          </cell>
          <cell r="B6602" t="str">
            <v>RECOMPOSICAO DE PAVIMENTACAO DE PEDRA PORTUGUESA,ASSENTADACOM FAROFA DE CIMENTO E SAIBRO,NO TRACO 1:5, INCLUSIVE FORNECIMENTO DO MATERIAL PARA REJUNTAMENTO,EXCLUSIVE A PEDRA</v>
          </cell>
          <cell r="C6602" t="str">
            <v>M2</v>
          </cell>
        </row>
        <row r="6603">
          <cell r="A6603" t="str">
            <v>13.413.0010-0</v>
          </cell>
          <cell r="B6603" t="str">
            <v>PISO DE PEDRA SAO TOME,MEDINDO 30X30CM,38X38CM,48X48CM OU 58X58CM,COM 2CM DE ESPESSURA,ASSENTE COM ARGAMASSA DE CIMENTO,AREIA E SAIBRO,NO TRACO 1:2:2,COM ESPESSURA DE 3CM.FORNECIME</v>
          </cell>
          <cell r="C6603" t="str">
            <v>M2</v>
          </cell>
        </row>
        <row r="6604">
          <cell r="A6604" t="str">
            <v>13.413.0011-0</v>
          </cell>
          <cell r="B6604" t="str">
            <v>PISO DE PEDRA SAO TOME,MEDINDO 30X30CM,38X38CM,48X48CM OU 58X58CM,COM 2CM DE ESPESSURA,EXCLUSIVE ARGAMASSA.FORNECIMENTOE COLOCACAO</v>
          </cell>
          <cell r="C6604" t="str">
            <v>M2</v>
          </cell>
        </row>
        <row r="6605">
          <cell r="A6605" t="str">
            <v>13.413.0012-0</v>
          </cell>
          <cell r="B6605" t="str">
            <v>PISO DE PEDRA SAO TOME,MEDINDO 57X57CM,TIPO FURNAS/LIGHT,ASSENTE COM ARGAMASSA DE CIMENTO,AREIA E SAIBRO,NO TRACO 1:2:2,REJUNTAMENTO COM CIMENTO BRANCO E CORANTE</v>
          </cell>
          <cell r="C6605" t="str">
            <v>M2</v>
          </cell>
        </row>
        <row r="6606">
          <cell r="A6606" t="str">
            <v>13.413.0013-0</v>
          </cell>
          <cell r="B6606" t="str">
            <v>PISO DE PEDRA SAO TOME, MEDINDO 57X57CM, TIPO FURNAS/LIGHT,EXCLUSIVE ARGAMASSA E REJUNTAMENTO</v>
          </cell>
          <cell r="C6606" t="str">
            <v>M2</v>
          </cell>
        </row>
        <row r="6607">
          <cell r="A6607" t="str">
            <v>13.413.0020-0</v>
          </cell>
          <cell r="B6607" t="str">
            <v>PISO DE PLACAS DE ARDOSIA COR CINZA MEDINDO 40X40CM,EM TORNODE 1CM DE ESPESSURA,ASSENTE SOBRE SUPERFICIE EM OSSO COM ARGAMASSA DE CIMENTO,SAIBRO E AREIA,NO TRACO 1:2:2</v>
          </cell>
          <cell r="C6607" t="str">
            <v>M2</v>
          </cell>
        </row>
        <row r="6608">
          <cell r="A6608" t="str">
            <v>13.413.0021-0</v>
          </cell>
          <cell r="B6608" t="str">
            <v>PISO DE PLACAS DE ARDOSIA COR CINZA MEDINDO 40X40CM,EM TORNODE 1CM DE ESPESSURA,EXCLUSIVE ARGAMASSA</v>
          </cell>
          <cell r="C6608" t="str">
            <v>M2</v>
          </cell>
        </row>
        <row r="6609">
          <cell r="A6609" t="str">
            <v>13.413.0025-0</v>
          </cell>
          <cell r="B6609" t="str">
            <v>PISO DE PLACAS DE ARDOSIA COR CINZA MEDINDO 30X30CM,EM TORNODE 1CM DE ESPESSURA,ASSENTE SOBRE SUPERFICIE EM OSSO COM ARGAMASSA DE CIMENTO,SAIBRO E AREIA,NO TRACO 1:2:2</v>
          </cell>
          <cell r="C6609" t="str">
            <v>M2</v>
          </cell>
        </row>
        <row r="6610">
          <cell r="A6610" t="str">
            <v>13.413.0026-0</v>
          </cell>
          <cell r="B6610" t="str">
            <v>PISO DE PLACAS DE ARDOSIA COR CINZA MEDINDO 30X30CM,EM TORNODE 1CM DE ESPESSURA,EXCLUSIVE ARGAMASSA</v>
          </cell>
          <cell r="C6610" t="str">
            <v>M2</v>
          </cell>
        </row>
        <row r="6611">
          <cell r="A6611" t="str">
            <v>13.413.0027-0</v>
          </cell>
          <cell r="B6611" t="str">
            <v>PISO DE PLACAS DE ARDOSIA NA COR FERRUGEM MEDINDO 25X25CM,EMTORNO DE 1CM DE ESPESSURA,ASSENTE SOBRE SUPERFICIE EM OSSOCOM ARGAMASSA DE CIMENTO,SAIBRO E AREIA,NO TRACO 1:2:2</v>
          </cell>
          <cell r="C6611" t="str">
            <v>M2</v>
          </cell>
        </row>
        <row r="6612">
          <cell r="A6612" t="str">
            <v>13.413.0028-0</v>
          </cell>
          <cell r="B6612" t="str">
            <v>PISO DE PLACAS DE ARDOSIA COR FERRUGEM MEDINDO 25X25CM,EM TORNO DE 1CM DE ESPESSURA,EXCLUSIVE ARGAMASSA</v>
          </cell>
          <cell r="C6612" t="str">
            <v>M2</v>
          </cell>
        </row>
        <row r="6613">
          <cell r="A6613" t="str">
            <v>13.413.0030-0</v>
          </cell>
          <cell r="B6613" t="str">
            <v>RODAPE DE ARDOSIA COM ALTURA DE 10CM,ASSENTE EM PAREDE EM OSSO COM ARGAMASSA DE CIMENTO,SAIBRO E AREIA,NO TRACO 1:2:2 ECHAPISCO DE CIMENTO E AREIA,NO TRACO 1:3</v>
          </cell>
          <cell r="C6613" t="str">
            <v>M</v>
          </cell>
        </row>
        <row r="6614">
          <cell r="A6614" t="str">
            <v>13.413.0031-0</v>
          </cell>
          <cell r="B6614" t="str">
            <v>RODAPE DE ARDOSIA COM ALTURA DE 10CM,ASSENTE EM PAREDE EM OSSO COM ARGAMASSA DE CIMENTO,SAIBRO E AREIA,NO TRACO 1:2:2 ECHAPISCO DE CIMENTO E AREIA,NO TRACO 1:3,EXCLUSIVE ARGAMASSA</v>
          </cell>
          <cell r="C6614" t="str">
            <v>M</v>
          </cell>
        </row>
        <row r="6615">
          <cell r="A6615" t="str">
            <v>13.413.0035-0</v>
          </cell>
          <cell r="B6615" t="str">
            <v>RODAPE DE ARDOSIA COM ALTURA DE 7CM,ASSENTE EM PAREDE EM OSSO COM ARGAMASSA DE CIMENTO,SAIBRO E AREIA,NO TRACO 1:2:2 E CHAPISCO DE CIMENTO E AREIA,NO TRACO 1:3</v>
          </cell>
          <cell r="C6615" t="str">
            <v>M</v>
          </cell>
        </row>
        <row r="6616">
          <cell r="A6616" t="str">
            <v>13.413.0036-0</v>
          </cell>
          <cell r="B6616" t="str">
            <v>RODAPE DE ARDOSIA COM ALTURA DE 7CM,ASSENTE EM PAREDE EM OSSO COM ARGAMASSA DE CIMENTO,SAIBRO E AREIA,NO TRACO 1:2:2 E CHAPISCO DE CIMENTO E AREIA,NO TRACO 1:3,EXCLUSIVE ARGAMASSA</v>
          </cell>
          <cell r="C6616" t="str">
            <v>M</v>
          </cell>
        </row>
        <row r="6617">
          <cell r="A6617" t="str">
            <v>13.415.0010-0</v>
          </cell>
          <cell r="B6617" t="str">
            <v>PISO DE BORRACHA SINTETICA,SBR,PRETO,EM PLACAS DE 50X50CM,COM 3,0MM DE ESPESSURA,TEXTURA DA SUPERFICIE PASTILHADA,COLOCADO COM COLA SOBRE BASE EXISTENTE.FORNECIMENTO E COLOCACAO</v>
          </cell>
          <cell r="C6617" t="str">
            <v>M2</v>
          </cell>
        </row>
        <row r="6618">
          <cell r="A6618" t="str">
            <v>13.415.0011-0</v>
          </cell>
          <cell r="B6618" t="str">
            <v>PISO DE BORRACHA SINTETICA,SBR,PRETO,EM ROLO DE 1,40M DE LARGURA,SUPERFICIE GRAO DE ARROZ,COM 3,00MM DE ESPESSURA,COLOCADO COM COLA SOBRE BASE EXISTENTE.FORNECIMENTO E COLOCACAO</v>
          </cell>
          <cell r="C6618" t="str">
            <v>M2</v>
          </cell>
        </row>
        <row r="6619">
          <cell r="A6619" t="str">
            <v>13.415.0015-0</v>
          </cell>
          <cell r="B6619" t="str">
            <v>RODAPE DE BORRACHA SINTETICA,SBR,PRETO,COM 7X0,3CM, TEXTURADA SUPERFICIE LISA,COLOCADO COM COLA SOBRE PAREDE EMBOCADA.FORNECIMENTO E COLOCACAO</v>
          </cell>
          <cell r="C6619" t="str">
            <v>M</v>
          </cell>
        </row>
        <row r="6620">
          <cell r="A6620" t="str">
            <v>13.415.0020-0</v>
          </cell>
          <cell r="B6620" t="str">
            <v>DEGRAU DE ESCADA DE BORRACHA SINTETICA,SBR,PRETO,EM PLACAS DE 50X32CM,TEXTURA DA SUPERFICIE PASTILHADA,COLOCADO COM COLASOBRE BASE EXISTENTE.FORNECIMENTO E COLOCACAO</v>
          </cell>
          <cell r="C6620" t="str">
            <v>M</v>
          </cell>
        </row>
        <row r="6621">
          <cell r="A6621" t="str">
            <v>13.416.0010-0</v>
          </cell>
          <cell r="B6621" t="str">
            <v>PISO TATIL DE BORRACHA,DIRECIONAL,PARA PESSOAS COM NECESSIDADES ESPECIFICAS,25X25CM,ESPESSURA DE 5MM,NA COR PRETA,COLADOSOBRE BASE EXISTENTE.FORNECIMENTO E COLOCACAO</v>
          </cell>
          <cell r="C6621" t="str">
            <v>M2</v>
          </cell>
        </row>
        <row r="6622">
          <cell r="A6622" t="str">
            <v>13.416.0015-0</v>
          </cell>
          <cell r="B6622" t="str">
            <v>PISO TATIL DE BORRACHA,ALERTA,PARA PESSOAS COM NECESSIDADESESPECIFICAS,25X25CM, ESPESSURA DE 5MM, NA COR PRETA, COLADOSOBRE BASE EXISTENTE.FORNECIMENTO E COLOCACAO</v>
          </cell>
          <cell r="C6622" t="str">
            <v>M2</v>
          </cell>
        </row>
        <row r="6623">
          <cell r="A6623" t="str">
            <v>13.440.0015-0</v>
          </cell>
          <cell r="B6623" t="str">
            <v>REVESTIMENTO MANTAS PRE-FABRICADAS,PARTICULAS BORRACHA AGLUTINADAS C/POLIUTERANO ESPECIAL MDI,FIXAD.CONTRAPISO C/ADESIVOPOLIURETANO BICOMPONENTE E ADICIONADO A DUAS CAMADAS SUPERI</v>
          </cell>
          <cell r="C6623" t="str">
            <v>M2</v>
          </cell>
        </row>
        <row r="6624">
          <cell r="A6624" t="str">
            <v>13.440.0025-0</v>
          </cell>
          <cell r="B6624" t="str">
            <v>REVESTIMENTO MANTAS PRE-FABRICADAS,PARTICULAS BORRACHA AGLUTINADAS C/POLIURETANO ESPECIAL MDI,FIXADA C/ADESIVO POLIURETANO BICOMPONENTE E ADICIONADO A UMA CAMADA SUPERIOR MOLADA LO</v>
          </cell>
          <cell r="C6624" t="str">
            <v>M2</v>
          </cell>
        </row>
        <row r="6625">
          <cell r="A6625" t="str">
            <v>13.440.0030-0</v>
          </cell>
          <cell r="B6625" t="str">
            <v>REVESTIMENTO EM MANTA PRE-FABRICADAS DE ALTO IMPACTO PARA PISO DE ALTA RESISTENCIA,ESPECIAL PARA ACADEMIAS E AFINS,COMPOSTA DE PARTICULAS DE BORRACHA ESPECIAL SBR E GRANULOS COLORI</v>
          </cell>
          <cell r="C6625" t="str">
            <v>M2</v>
          </cell>
        </row>
        <row r="6626">
          <cell r="A6626" t="str">
            <v>13.440.0035-0</v>
          </cell>
          <cell r="B6626" t="str">
            <v>REVESTIMENTO EM MANTA PRE-FABRICADA COMPOSTA DE PARTICULAS SELECIONADAS DE BORRACHA SBR E GRANULOS DE ESPUMA DE POLIURETANO,AGLUTINADAS COM POLIURETANO MDI,SUBMETIDA A 40T DE COMPR</v>
          </cell>
          <cell r="C6626" t="str">
            <v>M2</v>
          </cell>
        </row>
        <row r="6627">
          <cell r="A6627" t="str">
            <v>13.460.0010-0</v>
          </cell>
          <cell r="B6627" t="str">
            <v>PISO ELEVADO EM TORNO DE 30CM,CONSTITUIDO POR PLACAS DE MADEIRA AGLOMERADA COM MAIS OU MENOS 30MM DE ESPESSURA,COM REVESTIMENTO SUPERIOR EM LAMINADO PLASTICO,APOIADO SOBRE BASE DE</v>
          </cell>
          <cell r="C6627" t="str">
            <v>M2</v>
          </cell>
        </row>
        <row r="6628">
          <cell r="A6628" t="str">
            <v>13.460.0015-0</v>
          </cell>
          <cell r="B6628" t="str">
            <v>PISO ELEVADO EM TORNO DE 30CM,CONSITUIDO POR PLACAS DE ACO COM MAIS OU MENOS 30MM DE ESPESSURA,COM REVESTIMENTO SUPERIOREM LAMINADO PLASTICO,APOIADO SOBRE BASE DE ALUMINIO OU ACO</v>
          </cell>
          <cell r="C6628" t="str">
            <v>M2</v>
          </cell>
        </row>
        <row r="6629">
          <cell r="A6629" t="str">
            <v>13.460.0020-0</v>
          </cell>
          <cell r="B6629" t="str">
            <v>PISO ELEVADO EM TORNO DE 30CM,CONSTITUIDO POR PLACAS DE 60X60CM,ESPESSURA DE 40MM,ESTRUTURADO POR SUPORTES TELESCOPICOSCOM ALTURA DE 20CM,REVESTIDO COM LAMINADO PLASTICO,APOIADO</v>
          </cell>
          <cell r="C6629" t="str">
            <v>M2</v>
          </cell>
        </row>
        <row r="6630">
          <cell r="A6630" t="str">
            <v>13.462.0010-0</v>
          </cell>
          <cell r="B6630" t="str">
            <v>PISO DE ALERTA EM PLACAS MARMORIZADAS VIBROPRENSADAS,COM ACABAMENTO RUSTICO,NA COR CINZA,INCLUSIVE CONTRAPISO COM ESPESSURA DE 3CM.FORNECIMENTO E COLOCACAO</v>
          </cell>
          <cell r="C6630" t="str">
            <v>M2</v>
          </cell>
        </row>
        <row r="6631">
          <cell r="A6631" t="str">
            <v>13.462.0015-0</v>
          </cell>
          <cell r="B6631" t="str">
            <v>PISO DE ALERTA EM PLACAS MARMORIZADAS VIBROPRENSADAS,COM ACABAMENTO RUSTICO,NA COR VERMELHA,INCLUSIVE CONTRAPISO COM ESPESSURA DE 3CM.FORNECIMENTO E COLOCACAO</v>
          </cell>
          <cell r="C6631" t="str">
            <v>M2</v>
          </cell>
        </row>
        <row r="6632">
          <cell r="A6632" t="str">
            <v>13.462.0020-0</v>
          </cell>
          <cell r="B6632" t="str">
            <v>PISO DE ALERTA EM PLACAS MARMORIADAS VIBRO-PRENSADAS, COM  ACABAMENTO RUSTICO, NA COR CINZA, EXCLUSIVE  CONTRAPISO, COMESPESSURA DE 3CM.FORNECIMENTO E COLOCACAO</v>
          </cell>
          <cell r="C6632" t="str">
            <v>M2</v>
          </cell>
        </row>
        <row r="6633">
          <cell r="A6633" t="str">
            <v>13.462.0025-0</v>
          </cell>
          <cell r="B6633" t="str">
            <v>PISO DE ALERTA EM PLACAS MARMORIZADAS VIBRO-PRENSADAS,COM ACABAMENTO RUSTICO,NA COR VERMELHA,EXCLUSIVE CONTRAPISO COM ESPESSURA DE 3CM.FORNECIMENTO E COLOCACAO</v>
          </cell>
          <cell r="C6633" t="str">
            <v>M2</v>
          </cell>
        </row>
        <row r="6634">
          <cell r="A6634" t="str">
            <v>13.468.0010-0</v>
          </cell>
          <cell r="B6634" t="str">
            <v>CAMADA DE ISOLAMENTO EXECUTADA COM BLOCOS DE CONCRETO DE 10X20X40CM, CAPEADA COM ARGAMASSA DE CIMENTO E AREIA, NO TRACO1:4 E ASSENTADO COM ARMAGASSA DE CIMENTO E SAIBRO NO TRACO 1</v>
          </cell>
          <cell r="C6634" t="str">
            <v>M2</v>
          </cell>
        </row>
        <row r="6635">
          <cell r="A6635" t="str">
            <v>13.469.0010-0</v>
          </cell>
          <cell r="B6635" t="str">
            <v>CAMADA DE ISOLAMENTO EXECUTADA COM BLOCOS DE CONCRETO CELULAR DE 10X30X60CM,ASSENTES COM ARGAMASSA DE CIMENTO E SAIBRO,NO TRACO 1:8 E CAPEAMENTO COM ARGAMASSA CIMENTO E AREIA, NO</v>
          </cell>
          <cell r="C6635" t="str">
            <v>M2</v>
          </cell>
        </row>
        <row r="6636">
          <cell r="A6636" t="str">
            <v>14.001.0001-0</v>
          </cell>
          <cell r="B6636" t="str">
            <v>JANELA DE PVC,DE CORRER,DUAS FOLHAS MOVEIS,DE 1,20X1,20M,EXCLUSIVE VIDROS,INCLUSIVE FERRAGENS.FORNECIMENTO E COLOCACAO</v>
          </cell>
          <cell r="C6636" t="str">
            <v>UN</v>
          </cell>
        </row>
        <row r="6637">
          <cell r="A6637" t="str">
            <v>14.001.0002-0</v>
          </cell>
          <cell r="B6637" t="str">
            <v>JANELA DE PVC,DE CORRER,DUAS FOLHAS MOVEIS EM VENEZIANAS E DUAS FOLHAS MOVEIS EM VIDRO,MEDINDO 1,60X1,00M,INCLUSIVE ACESSORIOS,EXCLUSIVE VIDRO.FORNECIMENTO E COLOCACAO</v>
          </cell>
          <cell r="C6637" t="str">
            <v>UN</v>
          </cell>
        </row>
        <row r="6638">
          <cell r="A6638" t="str">
            <v>14.001.0006-0</v>
          </cell>
          <cell r="B6638" t="str">
            <v>JANELA DE PVC, DE CORRER, QUATRO FOLHAS,DUAS FIXAS E DUAS MOVEIS, DE 2,00X1,20M, EXCLUSIVE VIDROS, INCLUSIVE FERRAGENS.FORNECIMENTO E COLOCACAO</v>
          </cell>
          <cell r="C6638" t="str">
            <v>UN</v>
          </cell>
        </row>
        <row r="6639">
          <cell r="A6639" t="str">
            <v>14.001.0011-0</v>
          </cell>
          <cell r="B6639" t="str">
            <v>JANELA DE PVC,DE CORRER,QUATRO FOLHAS,DUAS FIXAS E DUAS MOVEIS,DE 3,20X2,00M ,CONTENDO NA PARTE SUPERIOR BANDEIRA DE QUATRO FOLHAS DE 0,80X0,50M CADA,SENDO DUAS FIXAS NA PARTE CENT</v>
          </cell>
          <cell r="C6639" t="str">
            <v>UN</v>
          </cell>
        </row>
        <row r="6640">
          <cell r="A6640" t="str">
            <v>14.001.0016-0</v>
          </cell>
          <cell r="B6640" t="str">
            <v>JANELA DE PVC,DE PROJETAR,TIPO MAXIM-AR,COM UMA FOLHA DE 0,80X0,80M,EXCLUSIVE VIDRO,INCLUSIVE FERRAGENS. FORNECIMENTO ECOLOCACAO</v>
          </cell>
          <cell r="C6640" t="str">
            <v>UN</v>
          </cell>
        </row>
        <row r="6641">
          <cell r="A6641" t="str">
            <v>14.001.0030-0</v>
          </cell>
          <cell r="B6641" t="str">
            <v>PORTA DE PVC,UMA FOLHA COM TRAVESSA INTERMEDIARIA,DE ABRIR,DE 0,80X2,10M,EXCLUSIVE VIDRO,INCLUSIVE FERRAGENS.FORNECIMENTO E COLOCACAO</v>
          </cell>
          <cell r="C6641" t="str">
            <v>UN</v>
          </cell>
        </row>
        <row r="6642">
          <cell r="A6642" t="str">
            <v>14.001.0035-0</v>
          </cell>
          <cell r="B6642" t="str">
            <v>PORTA DE PVC,UMA FOLHA COM TRAVESSA INTERMEDIARIA,DE ABRIR,DE 0,70X2,10M,EXCLUSIVE VIDRO,INCLUSIVE FERRAGENS. FORNECIMENTO E COLOCACAO</v>
          </cell>
          <cell r="C6642" t="str">
            <v>UN</v>
          </cell>
        </row>
        <row r="6643">
          <cell r="A6643" t="str">
            <v>14.001.0040-0</v>
          </cell>
          <cell r="B6643" t="str">
            <v>PORTA DE PVC,UMA FOLHA COM TRAVESSA INTERMEDIARIA,DE ABRIR,DE 0,60X2,10M,EXCLUSIVE VIDRO,INCLUSIVE FERRAGENS. FORNECIMENTO E COLOCACAO</v>
          </cell>
          <cell r="C6643" t="str">
            <v>UN</v>
          </cell>
        </row>
        <row r="6644">
          <cell r="A6644" t="str">
            <v>14.001.0045-0</v>
          </cell>
          <cell r="B6644" t="str">
            <v>PORTA DE PVC,DE CORRER,DUAS FOLHAS MOVEIS COM TRAVESSA INTERMEDIARIA,DE 1,60X2,10M,EXCLUSIVE VIDROS,INCLUSIVE FERRAGENS.FORNECIMENTO E COLOCACAO</v>
          </cell>
          <cell r="C6644" t="str">
            <v>UN</v>
          </cell>
        </row>
        <row r="6645">
          <cell r="A6645" t="str">
            <v>14.001.0050-0</v>
          </cell>
          <cell r="B6645" t="str">
            <v>PORTA DE PVC,DE CORRER,DUAS FOLHAS MOVEIS COM TRAVESSA INTERMEDIARIA,DE 1,40X2,10M,EXCLUSIVE VIDROS,INCLUSIVE FERRAGENS.FORNECIMENTO E COLOCACAO</v>
          </cell>
          <cell r="C6645" t="str">
            <v>UN</v>
          </cell>
        </row>
        <row r="6646">
          <cell r="A6646" t="str">
            <v>14.001.0055-0</v>
          </cell>
          <cell r="B6646" t="str">
            <v>PORTA DE PVC,DE CORRER,QUATRO FOLHAS COM TRAVESSA INTERMEDIARIA,DUAS FIXAS E DUAS MOVEIS,DE 2,00X2,10M,EXCLUSIVE VIDROS,INCLUSIVE FERRAGENS.FORNECIMENTO E COLOCACAO</v>
          </cell>
          <cell r="C6646" t="str">
            <v>UN</v>
          </cell>
        </row>
        <row r="6647">
          <cell r="A6647" t="str">
            <v>14.001.0060-0</v>
          </cell>
          <cell r="B6647" t="str">
            <v>PORTA DE PVC,REFORCADA,TIPO VAI-E-VEM,EM DUAS FOLHAS,MEDINDO1,40X2,10M.FORNECIMENTO E COLOCACAO</v>
          </cell>
          <cell r="C6647" t="str">
            <v>UN</v>
          </cell>
        </row>
        <row r="6648">
          <cell r="A6648" t="str">
            <v>14.001.0065-0</v>
          </cell>
          <cell r="B6648" t="str">
            <v>PORTA SANFONADA EM PVC,VAO DE 0,80X2,10M,INCLUSIVE ACESSORIOS(PUXADOR E TRINCOS).FORNECIMENTO E COLOCACAO</v>
          </cell>
          <cell r="C6648" t="str">
            <v>UN</v>
          </cell>
        </row>
        <row r="6649">
          <cell r="A6649" t="str">
            <v>14.001.0070-0</v>
          </cell>
          <cell r="B6649" t="str">
            <v>PORTA SANFONADA EM PVC,VAO DE 0,60X2,10M.FORNECIMENTO E COLOCACAO</v>
          </cell>
          <cell r="C6649" t="str">
            <v>UN</v>
          </cell>
        </row>
        <row r="6650">
          <cell r="A6650" t="str">
            <v>14.001.0072-0</v>
          </cell>
          <cell r="B6650" t="str">
            <v>PORTA SANFONADA EM PVC,VAO DE 0,70X2,10M.FORNECIMENTO E COLOCACAO</v>
          </cell>
          <cell r="C6650" t="str">
            <v>UN</v>
          </cell>
        </row>
        <row r="6651">
          <cell r="A6651" t="str">
            <v>14.001.0076-0</v>
          </cell>
          <cell r="B6651" t="str">
            <v>PORTA SANFONADA EM PVC,VAO DE 1,00X2,10M.FORNECIMENTO E COLOCACAO</v>
          </cell>
          <cell r="C6651" t="str">
            <v>UN</v>
          </cell>
        </row>
        <row r="6652">
          <cell r="A6652" t="str">
            <v>14.001.0080-0</v>
          </cell>
          <cell r="B6652" t="str">
            <v>PORTA FLEXIVEL DE PVC,MEDINDO 1,40MX2,10M,COM FECHAMENTO AUTOMATICO ATRAVES DE MOLAS HELICOIDAIS SOBREPOSTAS EM EIXO DEACO,ESTRUT.METALICA PERFIL "V DUPLO" VERTICAL/HORIZONTAL EM</v>
          </cell>
          <cell r="C6652" t="str">
            <v>UN</v>
          </cell>
        </row>
        <row r="6653">
          <cell r="A6653" t="str">
            <v>14.001.0100-0</v>
          </cell>
          <cell r="B6653" t="str">
            <v>VENEZIANA COM ALETAS DE PVC TRANSLUCIDAS E MONTANTES DE ALUMINIO NATURAL.FORNECIMENTO E COLOCACAO</v>
          </cell>
          <cell r="C6653" t="str">
            <v>M2</v>
          </cell>
        </row>
        <row r="6654">
          <cell r="A6654" t="str">
            <v>14.001.0105-0</v>
          </cell>
          <cell r="B6654" t="str">
            <v>VENEZIANA,COM ALETAS DE FIBERGLASS E MONTANTES DE ALUMINIO NATURAL.FORNECIMENTO E COLOCACAO</v>
          </cell>
          <cell r="C6654" t="str">
            <v>M2</v>
          </cell>
        </row>
        <row r="6655">
          <cell r="A6655" t="str">
            <v>14.001.0110-0</v>
          </cell>
          <cell r="B6655" t="str">
            <v>VENEZIANA,COM ALETAS DE PVC TRANSLUCIDAS E MONTANTES EM ACOGALVANIZADO.FORNECIMENTO E COLOCACAO</v>
          </cell>
          <cell r="C6655" t="str">
            <v>M2</v>
          </cell>
        </row>
        <row r="6656">
          <cell r="A6656" t="str">
            <v>14.001.0115-0</v>
          </cell>
          <cell r="B6656" t="str">
            <v>VENEZIANA,COM ALETAS DE FIBERGLASS E MONTANTES EM ACO GALVANIZADO.FORNECIMENTO E COLOCACAO</v>
          </cell>
          <cell r="C6656" t="str">
            <v>M2</v>
          </cell>
        </row>
        <row r="6657">
          <cell r="A6657" t="str">
            <v>14.001.0120-0</v>
          </cell>
          <cell r="B6657" t="str">
            <v>VENEZIANA,COM ALETAS DE PVC TRANSLUCIDAS E MONTANTES EM ACOPRE-PINTADO.FORNECIMENTO E COLOCACAO</v>
          </cell>
          <cell r="C6657" t="str">
            <v>M2</v>
          </cell>
        </row>
        <row r="6658">
          <cell r="A6658" t="str">
            <v>14.001.0125-0</v>
          </cell>
          <cell r="B6658" t="str">
            <v>VENEZIANA,COM ALETAS DE FIBERGLASS E MONTANTES EM ACO PRE-PINTADO.FORNECIMENTO E COLOCACAO</v>
          </cell>
          <cell r="C6658" t="str">
            <v>M2</v>
          </cell>
        </row>
        <row r="6659">
          <cell r="A6659" t="str">
            <v>14.001.0130-0</v>
          </cell>
          <cell r="B6659" t="str">
            <v>VENEZIANA EXTERNA DE ENROLAR,COM ESTEIRAS EM PVC RIGIDO E PERFIS EM FERRO GALVANIZADO,INCLUSIVE FERRAGENS.FORNECIMENTO ECOLOCACAO</v>
          </cell>
          <cell r="C6659" t="str">
            <v>M2</v>
          </cell>
        </row>
        <row r="6660">
          <cell r="A6660" t="str">
            <v>14.001.0200-0</v>
          </cell>
          <cell r="B6660" t="str">
            <v>PROTETOR DE CANTOS,PRODUZIDO COM ESTRUTURA INTERNA DE SUPORTE EM ALUMINIO E PVC,COM REFORCOS EM NEOPRENE E EXTERNAMENTECOM CAPAS DE VINIL DE ALTO IMPACTO COM ACABAMENTO TEXTURIZAD</v>
          </cell>
          <cell r="C6660" t="str">
            <v>M</v>
          </cell>
        </row>
        <row r="6661">
          <cell r="A6661" t="str">
            <v>14.001.0205-0</v>
          </cell>
          <cell r="B6661" t="str">
            <v>PROTETOR DE CANTOS,PRODUZIDO COM ESTRUTURA INTERNA DE SUPORTE EM ALUMINIO E PVC,COM REFORCOS EM NEOPRENE E EXTERNAMENTECOM CAPAS DE VINIL DE ALTO IMPACTO COM ACABAMENTO TEXTURIZAD</v>
          </cell>
          <cell r="C6661" t="str">
            <v>M</v>
          </cell>
        </row>
        <row r="6662">
          <cell r="A6662" t="str">
            <v>14.001.0210-0</v>
          </cell>
          <cell r="B6662" t="str">
            <v>PROTETOR DE CANTOS,PRODUZIDO COM ESTRUTURA INTERNA DE SUPORTE EM ALUMINIO E PVC,COM REFORCOS EM NEOPRENE E EXTERNAMENTECOM CAPAS DE VINIL DE ALTO IMPACTO COM ACABAMENTO TEXTURIZAD</v>
          </cell>
          <cell r="C6662" t="str">
            <v>M</v>
          </cell>
        </row>
        <row r="6663">
          <cell r="A6663" t="str">
            <v>14.001.0212-0</v>
          </cell>
          <cell r="B6663" t="str">
            <v>PROTETOR DE CANTOS,PRODUZIDO COM ESTRUTURA INTERNA DE SUPORTE EM ALUMINIO E PVC,COM REFORCOS EM NEOPRENE E EXTERNAMENTECOM CAPAS DE VINIL DE ALTO IMPACTO COM ACABAMENTO TEXTURIZAD</v>
          </cell>
          <cell r="C6663" t="str">
            <v>M</v>
          </cell>
        </row>
        <row r="6664">
          <cell r="A6664" t="str">
            <v>14.001.0215-0</v>
          </cell>
          <cell r="B6664" t="str">
            <v>PROTETOR DE CANTOS,PRODUZIDO COM ESTRUTURA INTERNA DE SUPORTE EM ALUMINIO E PVC,COM REFORCOS EM NEOPRENE E EXTERNAMENTECOM CAPAS DE VINIL DE ALTO IMPACTO COM ACABAMENTO TEXTURIZAD</v>
          </cell>
          <cell r="C6664" t="str">
            <v>M</v>
          </cell>
        </row>
        <row r="6665">
          <cell r="A6665" t="str">
            <v>14.001.0250-0</v>
          </cell>
          <cell r="B6665" t="str">
            <v>GRADE DE PVC BRANCO,CINZA OU BEGE,EM MODULOS,COM LARGURA E ALTURA VARIAVEIS,ESTRUTURADA EM CONCRETO ARMADO INJETADO E/OUFERRO GALVANIZADO,COM COLUNAS 80X80MM,PERFIS FIXADO ATRAVES</v>
          </cell>
          <cell r="C6665" t="str">
            <v>M2</v>
          </cell>
        </row>
        <row r="6666">
          <cell r="A6666" t="str">
            <v>14.001.0255-0</v>
          </cell>
          <cell r="B6666" t="str">
            <v>PORTAO PVC BRANCO,CINZA OU BEGE,C/LARGURA E ALTURA VARIAVEIS,ESTRUTURADO CONCR.ARMADO INJETADO E/OU FERRO GALVANIZADO,C/ESTRUTURA EM PERFIS RETANGULARES 50X46MM,AMARRACAO HORIZONTA</v>
          </cell>
          <cell r="C6666" t="str">
            <v>M2</v>
          </cell>
        </row>
        <row r="6667">
          <cell r="A6667" t="str">
            <v>14.001.0258-0</v>
          </cell>
          <cell r="B6667" t="str">
            <v>CORRIMAO DE PVC BRANCO,CINZA OU BEGE,FIXADO NO PISO,EM MODULOS,COM LARGURA VARIAVEL E ALTURA 1,00M,ESTRUTURADO EM CONCRETO ARMADO INJETADO E/OU FERRO GALVANIZADO,COM COLUNAS EM PER</v>
          </cell>
          <cell r="C6667" t="str">
            <v>M</v>
          </cell>
        </row>
        <row r="6668">
          <cell r="A6668" t="str">
            <v>14.001.0260-0</v>
          </cell>
          <cell r="B6668" t="str">
            <v>CORRIMAO DE PVC BRANCO,CINZA OU BEGE,FIXADO NAS PAREDES ATRAVES DE SUPORTES EM PLASTICO,ALTURA VARIAVEL, ESTRUTURADO EMPERFIS REDONDOS DE 48MM DE DIAMETRO, INCLUSIVE TAMPAS DE ACA</v>
          </cell>
          <cell r="C6668" t="str">
            <v>M</v>
          </cell>
        </row>
        <row r="6669">
          <cell r="A6669" t="str">
            <v>14.001.0265-0</v>
          </cell>
          <cell r="B6669" t="str">
            <v>GUARDA-CORPO/SACADAS DE PVC BRANCO,CINZA OU BEGE,EM MODULOS,C/LARGURA VARIAVEL E ALTURA DE 1,10M,ESTRUTURADO EM CONCRETOARMADO INJETADO E/OU FERRO GALVANIZADO,COM COLUNAS EM PERFI</v>
          </cell>
          <cell r="C6669" t="str">
            <v>M</v>
          </cell>
        </row>
        <row r="6670">
          <cell r="A6670" t="str">
            <v>14.001.0300-0</v>
          </cell>
          <cell r="B6670" t="str">
            <v>PERSIANA VERTICAL EM PVC,LAMINA COM LARGURA DE 89MM.FORNECIMENTO E COLOCACAO</v>
          </cell>
          <cell r="C6670" t="str">
            <v>M2</v>
          </cell>
        </row>
        <row r="6671">
          <cell r="A6671" t="str">
            <v>14.002.0010-0</v>
          </cell>
          <cell r="B6671" t="str">
            <v>PORTA DE FERRO DE TAMANHO NORMAL, ATE 1,00M DE LARGURA, CONTORNO EM BARRAS DE 1.1/4"X5/16", GUARNICAO EM  CANTONEIRA DE1.1/2"X1/8",INFERIORMENTE,ALMOFADA DE CHAPA Nº16,NOS DOIS LA</v>
          </cell>
          <cell r="C6671" t="str">
            <v>M2</v>
          </cell>
        </row>
        <row r="6672">
          <cell r="A6672" t="str">
            <v>14.002.0012-0</v>
          </cell>
          <cell r="B6672" t="str">
            <v>PORTA DE FERRO TAMANHO NORMAL,ATE 1.00M LARGURA,CONTORNO EMBARRAS 1.1/4"X5/16",GUARNICAO EM CANTONEIRA 1.1/2"X1/8",INFERIORMENTE,ALMOFADA DE CHAPA Nº16,NOS DOIS LADOS C/60CM DE AL</v>
          </cell>
          <cell r="C6672" t="str">
            <v>M2</v>
          </cell>
        </row>
        <row r="6673">
          <cell r="A6673" t="str">
            <v>14.002.0013-0</v>
          </cell>
          <cell r="B6673" t="str">
            <v>PORTA DE FERRO EM BARRAS HORIZONTAIS DE 1.1/4" X 1/4" A CADA 10CM, CONTORNO DO MESMO MATERIAL, REVESTIDA COM CHAPA DE FERRO GALVANIZADO Nº 16, GUARNIÇÃO EM CANTONEIRA DE 1.1/2" X 1/8", COM FECHO PARA CADEADO DE 30MM, EXCLUSIVE ESTE. FORNECIMENTO E COLOCAÇ</v>
          </cell>
          <cell r="C6673" t="str">
            <v>M2</v>
          </cell>
        </row>
        <row r="6674">
          <cell r="A6674" t="str">
            <v>14.002.0014-0</v>
          </cell>
          <cell r="B6674" t="str">
            <v>PORTA DE FERRO EM BARRAS HORIZONTAIS DE 1.1/4"X1/4"A CADA 10CM,CONTORNO DO MESMO MATERIAL, REVESTIDA COM CHAPA DE FERROGALVANIZADO Nº16,COM 60CM DE ALTURA,GUARNICAO EM CANTONEIRA</v>
          </cell>
          <cell r="C6674" t="str">
            <v>M2</v>
          </cell>
        </row>
        <row r="6675">
          <cell r="A6675" t="str">
            <v>14.002.0020-0</v>
          </cell>
          <cell r="B6675" t="str">
            <v>PORTA DE ENROLAR EM CHAPA RAIADA Nº24,COMPLETA,COM GUIAS,EIXOS E MOLAS,COM FECHADURA NO CENTRO E CADEADO DE PISO,INCLUSIVE ESTE.FORNECIMENTO E COLOCACAO</v>
          </cell>
          <cell r="C6675" t="str">
            <v>M2</v>
          </cell>
        </row>
        <row r="6676">
          <cell r="A6676" t="str">
            <v>14.002.0025-0</v>
          </cell>
          <cell r="B6676" t="str">
            <v>PORTA DE ENROLAR,EM PERFIS DE ACO EM "U",20X20MM,FORMANDO RETANGULOS VAZADOS, CORRENDO EM GUIAS,COM ENROLAMENTO EM EIXOHORIZONTAL SUPERIOR,COMPLETA,FECHAMENTO COM CADEADO DE PISO,</v>
          </cell>
          <cell r="C6676" t="str">
            <v>M2</v>
          </cell>
        </row>
        <row r="6677">
          <cell r="A6677" t="str">
            <v>14.002.0041-0</v>
          </cell>
          <cell r="B6677" t="str">
            <v>PORTA DE CELA EM BARRAS VERTICAIS DE 1", ESPACADAS DE 10CM,ENTRE EIXOS CORRENDO TRES BARRAS HORIZONTAIS DE 1.3/4"X1/2",CONTORNO DA MESMA BARRA, REVESTIDA DE CHAPA DE FERRO GALVANI</v>
          </cell>
          <cell r="C6677" t="str">
            <v>M2</v>
          </cell>
        </row>
        <row r="6678">
          <cell r="A6678" t="str">
            <v>14.002.0046-0</v>
          </cell>
          <cell r="B6678" t="str">
            <v>PORTA DE FERRO PARA SUBESTACAO TRANSFORMADORA,COM UMA OU DUAS FOLHAS,QUADRO E MARCO DE BARRAS E CANTONEIRAS,REVESTIDA DECHAPA DE FERRO GALVANIZADO Nº18,COM PAINEL SUPERIOR FECHADO</v>
          </cell>
          <cell r="C6678" t="str">
            <v>M2</v>
          </cell>
        </row>
        <row r="6679">
          <cell r="A6679" t="str">
            <v>14.002.0050-0</v>
          </cell>
          <cell r="B6679" t="str">
            <v>PORTA DE CHAPA DE FERRO GALVANIZADO Nº18 ENQUADRADA EM ESTRUTURA DE TUBOS DE FERRO GALVANIZADO DE 1.1/2",C/2,50 A 3,00MDE ALTURA E AREA DE 6,00 A 9,00M2, EM 2 FOLHAS, INCLUSIVE FE</v>
          </cell>
          <cell r="C6679" t="str">
            <v>M2</v>
          </cell>
        </row>
        <row r="6680">
          <cell r="A6680" t="str">
            <v>14.002.0052-0</v>
          </cell>
          <cell r="B6680" t="str">
            <v>PORTINHOLA PARA ALÇAPÃO, CISTERNA OU CAIXA D'ÁGUA ELEVADA, EM CHAPA DE FERRO GALVANIZADO Nº 16, ATÉ 0,80M DE ALTURA, COM GUARNIÇÃO E ALÇA PARA FECHAMENTO A CADEADO, EXCLUSIVE ESTE. FORNECIMENTO E COLOCAÇÃO</v>
          </cell>
          <cell r="C6680" t="str">
            <v>M2</v>
          </cell>
        </row>
        <row r="6681">
          <cell r="A6681" t="str">
            <v>14.002.0053-0</v>
          </cell>
          <cell r="B6681" t="str">
            <v>PORTINHOLA DE CHAPA DE FERRO GALVANIZADO Nº16,ATE 0,50M DE ALTURA,COM GUARNICAO EM CANTONEIRA DE 3/4"X1/8" E VISOR DE 20X10CM,COM ALCA PARA FECHAMENTO A CADEADO,EXCLUSIVE ESTE.FORN</v>
          </cell>
          <cell r="C6681" t="str">
            <v>M2</v>
          </cell>
        </row>
        <row r="6682">
          <cell r="A6682" t="str">
            <v>14.002.0054-0</v>
          </cell>
          <cell r="B6682" t="str">
            <v>PORTINHOLA DE FERRO EM BARRA CHATA DE 1.1/4",MEDINDO 0,40X0,90M.FORNECIMENTO E COLOCACAO</v>
          </cell>
          <cell r="C6682" t="str">
            <v>UN</v>
          </cell>
        </row>
        <row r="6683">
          <cell r="A6683" t="str">
            <v>14.002.0055-0</v>
          </cell>
          <cell r="B6683" t="str">
            <v>PORTA CORTA-FOGO PARA SAIDA DE EMERGENCIA,MEDINDO 90X210X5CM,SEGUNDO ABNT NBR 11742,CLASSE P-60,CHAPA DE ACO,TENDO MARCOS DO MESMO MATERIAL,INCLUSIVE TRES PARES DE DOBRADICAS COM M</v>
          </cell>
          <cell r="C6683" t="str">
            <v>UN</v>
          </cell>
        </row>
        <row r="6684">
          <cell r="A6684" t="str">
            <v>14.002.0058-0</v>
          </cell>
          <cell r="B6684" t="str">
            <v>PORTA CORTA-FOGO PARA SAIDA DE EMERGENCIA,MEDINDO 90X210X5CM,SEGUNDO ABNT NBR 11742,CLASSE P-90,CHAPA DE ACO,TENDO MARCOS DO MESMO MATERIAL,INCLUSIVE TRES PARES DE DOBRADICAS COM M</v>
          </cell>
          <cell r="C6684" t="str">
            <v>UN</v>
          </cell>
        </row>
        <row r="6685">
          <cell r="A6685" t="str">
            <v>14.002.0059-0</v>
          </cell>
          <cell r="B6685" t="str">
            <v>PORTA CORTA-FOGO PARA SAIDA DE EMERGENCIA,MEDINDO 90X210X5CM,SEGUNDO ABNT NBR 11742,CLASSE P-120,CHAPA DE ACO,TENDO MARCOS DO MESMO MATERIAL,INCLUSIVE TRES PARES DE DOBRADICAS COM</v>
          </cell>
          <cell r="C6685" t="str">
            <v>UN</v>
          </cell>
        </row>
        <row r="6686">
          <cell r="A6686" t="str">
            <v>14.002.0070-0</v>
          </cell>
          <cell r="B6686" t="str">
            <v>PORTAO DE FERRO DE UMA OU DUAS FOLHAS COM ALTURA DE 1,00 A 1,50M E LARGURA DE 1,00 A 3,00M,FORMADO P/BARRAS VERTICAIS DE1.1/4"X1/4",ESPACADAS DE 12,5CM,CONTORNO E MARCOS EM BARRAS</v>
          </cell>
          <cell r="C6686" t="str">
            <v>M2</v>
          </cell>
        </row>
        <row r="6687">
          <cell r="A6687" t="str">
            <v>14.002.0071-0</v>
          </cell>
          <cell r="B6687" t="str">
            <v>PORTAO DE CHAPA DE FERRO GALVANIZADO,COM ESPESSURA DE 0,5MM,COM ALTURA ENTRE 2M E 3M E AREA TOTAL DE 6M2 A 9M2,EXCLUSIVEFECHADURA.FORNECIMENTO E COLOCACAO</v>
          </cell>
          <cell r="C6687" t="str">
            <v>M2</v>
          </cell>
        </row>
        <row r="6688">
          <cell r="A6688" t="str">
            <v>14.002.0072-0</v>
          </cell>
          <cell r="B6688" t="str">
            <v>PORTAO DE CHAPA DE FERRO COM ESTRUTURA DE BARRAS DE 1.1/4"X5/16",REVESTIDA COM CANTONEIRA DE 3/4"X1/8" E CHAPA GALVANIZADA Nº16,COM GUARNICAO DE CANTONEIRAS DE 1.1/4"X3/16" COM DOB</v>
          </cell>
          <cell r="C6688" t="str">
            <v>M2</v>
          </cell>
        </row>
        <row r="6689">
          <cell r="A6689" t="str">
            <v>14.002.0076-0</v>
          </cell>
          <cell r="B6689" t="str">
            <v>PORTAO DE FERRO DE UMA OU DUAS FOLHAS,EM BARRAS VERTICAIS DE2"X3/8",ESPACADAS DE 10CM E HORIZONTAIS SUPERIOR E INFERIORDO MESMO TIPO,CORRENDO AO CENTRO UMA FAIXA DE CHAPA DE FERR</v>
          </cell>
          <cell r="C6689" t="str">
            <v>M2</v>
          </cell>
        </row>
        <row r="6690">
          <cell r="A6690" t="str">
            <v>14.002.0078-0</v>
          </cell>
          <cell r="B6690" t="str">
            <v>PORTAO DE FERRO DE DUAS FOLHAS,SENDO UMA FIXA,MEDINDO 1,50X2,00M,EM BARRAS DE 2"X3/8",ESPACADAS DE 10CM,CORRENDO TRES FAIXAS DE CHAPA DE FERRO GALVANIZADO Nº16,DUPLAS,CONFORME PROJ</v>
          </cell>
          <cell r="C6690" t="str">
            <v>M2</v>
          </cell>
        </row>
        <row r="6691">
          <cell r="A6691" t="str">
            <v>14.002.0081-0</v>
          </cell>
          <cell r="B6691" t="str">
            <v>PORTAO DE FERRO, ATE 1,00M DE LARGURA, EM BARRAS DE 1/2", ESPACADAS DE 10CM, ENTRE EIXOS, CONTORNO E MARCO EM BARRAS DE1.1/2"X1/2", COM UMA FAIXA HORIZONTAL EM CHAPA DE FERRO DE</v>
          </cell>
          <cell r="C6691" t="str">
            <v>M2</v>
          </cell>
        </row>
        <row r="6692">
          <cell r="A6692" t="str">
            <v>14.002.0082-0</v>
          </cell>
          <cell r="B6692" t="str">
            <v>PORTAO DE UMA FOLHA,MEDINDO 1,00X2,00M,EM TELA DE ARAME GALVANIZADO Nº12,MALHA LOSANGO 5CM,FIXADA EM TUBO DE FERRO GALVANIZADO COM DIAMETRO INTERNO DE 2" POR BARRA DE 1"X1/8",FORMA</v>
          </cell>
          <cell r="C6692" t="str">
            <v>M2</v>
          </cell>
        </row>
        <row r="6693">
          <cell r="A6693" t="str">
            <v>14.002.0084-0</v>
          </cell>
          <cell r="B6693" t="str">
            <v>PORTAO EM ESTRUTURA DE TUBOS DE FERRO GALVANIZADO DE 1" E 1.1/2",COM DUAS FOLHAS DE ABRIR,FECHAMENTO COM TELA DE ARAME GALVANIZADO Nº12,MALHA 2",EXCLUSIVE FECHADURA.FORNECIMENTO E</v>
          </cell>
          <cell r="C6693" t="str">
            <v>M2</v>
          </cell>
        </row>
        <row r="6694">
          <cell r="A6694" t="str">
            <v>14.002.0085-0</v>
          </cell>
          <cell r="B6694" t="str">
            <v>PORTAO DE FERRO,DUAS FOLHAS,MED.1,52X3,00M CADA,C/1 MONTANTECADA LADO EM TUBO FERRO GALV.3" E ALT.3M SENDO CADA FL.FORMADA POR 4 TUBOS DE FERRO GALV.1.1/4"NA VERT.REFORCADO NA PAR</v>
          </cell>
          <cell r="C6694" t="str">
            <v>UN</v>
          </cell>
        </row>
        <row r="6695">
          <cell r="A6695" t="str">
            <v>14.002.0087-0</v>
          </cell>
          <cell r="B6695" t="str">
            <v>PORTAO EM ESTRUTURA DE TUBOS DE FERRO GALVANIZADO DE 1" E 1.1/2",COM DUAS FOLHAS DE ABRIR, FECHAMENTO EM CHAPA DE FERROGALVANIZADO Nº16,EXCLUSIVE FECHADURA.FORNECIMENTO E COLOCACA</v>
          </cell>
          <cell r="C6695" t="str">
            <v>M2</v>
          </cell>
        </row>
        <row r="6696">
          <cell r="A6696" t="str">
            <v>14.002.0088-0</v>
          </cell>
          <cell r="B6696" t="str">
            <v>PORTAO DE FERRO,EM DUAS FOLHAS,MEDINDO 2,10X1,60M CADA UMA,EM BARRAS VERTICAIS EM ACO REDONDO DE 1/2",ESPACADOS DE 15CM,CONTORNO EM BARRA CHATA DE 2"X5/8",INCLUSIVE FECHADURA E PIN</v>
          </cell>
          <cell r="C6696" t="str">
            <v>UN</v>
          </cell>
        </row>
        <row r="6697">
          <cell r="A6697" t="str">
            <v>14.002.0089-0</v>
          </cell>
          <cell r="B6697" t="str">
            <v>PORTAO DE FERRO,EM DUAS FOLHAS,MEDINDO 2,27X2,20M,CADA UMA,EM BARRAS VERTICAIS EM ACO REDONDO DE 3/4",ESPACAMENTO ENTREEIXOS DE 0,12M,CONTORNO EM BARRA ACO DE 2"X1/2",INCLUSIVE FE</v>
          </cell>
          <cell r="C6697" t="str">
            <v>UN</v>
          </cell>
        </row>
        <row r="6698">
          <cell r="A6698" t="str">
            <v>14.002.0092-0</v>
          </cell>
          <cell r="B6698" t="str">
            <v>PORTAO DE FERRO,MEDINDO 2,00X2,90M,SENDO 1M FIXO E 1M MOVEL,EM BARRAS VERTICAIS DE FERRO COM DIAMETRO DE 3/4",COM ESPACAMENTO ENTRE EIXOS DE 0,12M,CONTORNO EM BARRAS DE 2"X1/2",INC</v>
          </cell>
          <cell r="C6698" t="str">
            <v>UN</v>
          </cell>
        </row>
        <row r="6699">
          <cell r="A6699" t="str">
            <v>14.002.0095-0</v>
          </cell>
          <cell r="B6699" t="str">
            <v>PORTAO DE FERRO EM DUAS FOLHAS,MEDINDO 2,27X3,00M,EM BARRASVERTICAIS EM ACO COM DIAMETRO DE 3/4", ESPACAMENTO ENTRE EIXOS DE 0,12M,CONTORNO EM BARRA CHATA DE ACO DE 2"X1/2",INCLUS</v>
          </cell>
          <cell r="C6699" t="str">
            <v>UN</v>
          </cell>
        </row>
        <row r="6700">
          <cell r="A6700" t="str">
            <v>14.002.0096-0</v>
          </cell>
          <cell r="B6700" t="str">
            <v>PORTAO EM DUAS FOLHAS,MEDINDO 3,00X1,20M,CONSTITUINDO-SE DEDOIS QUADROS COM DOIS TRAVAMENTOS HORIZONTAIS EM TUBO DE FERRO GALVANIZADO DE 4",FIXADOS EM MONTANTES DO MESMO MATERIAL,</v>
          </cell>
          <cell r="C6700" t="str">
            <v>UN</v>
          </cell>
        </row>
        <row r="6701">
          <cell r="A6701" t="str">
            <v>14.002.0097-0</v>
          </cell>
          <cell r="B6701" t="str">
            <v>PORTAO DE FERRO,MEDINDO 4,00X3,30M,CONSTRUIDOS EM TUBOS DE FERRO GALVANIZADO COM COSTURA DE 2.1/2",ESPACADOS A CADA 13CM(ESPACO LIVRE),2 FOLHAS CONTENDO 2 DIAGONAIS DE BARRA CHATA</v>
          </cell>
          <cell r="C6701" t="str">
            <v>M2</v>
          </cell>
        </row>
        <row r="6702">
          <cell r="A6702" t="str">
            <v>14.002.0098-0</v>
          </cell>
          <cell r="B6702" t="str">
            <v>PORTAO DE FERRO,DUAS FOLHAS,MEDINDO 4,30X2,73M,C/QUATRO BARRAS QUADRADAS HORIZONTAIS E DUAS BARRAS VERTICAIS NOS EXTREMOS DE CADA FOLHA,TODAS C/1.1/2"X1.1/2",ENTRE OS MONTANTES EXT</v>
          </cell>
          <cell r="C6702" t="str">
            <v>UN</v>
          </cell>
        </row>
        <row r="6703">
          <cell r="A6703" t="str">
            <v>14.002.0099-0</v>
          </cell>
          <cell r="B6703" t="str">
            <v>PORTAO FERRO,MED.5,87X2,08M,C/2 FLS.FIXAS 1,10X1,98M CADA,FORMADAS QUADRO FERRO GALV.2",2 VERT.E 4 HORIZ.,7 BARRAS VERT.E 2 INCLINADAS 1"X1/4" E 2 FLS.ABRIR 1,61X1,98M CADA,FOMADAS</v>
          </cell>
          <cell r="C6703" t="str">
            <v>UN</v>
          </cell>
        </row>
        <row r="6704">
          <cell r="A6704" t="str">
            <v>14.002.0105-0</v>
          </cell>
          <cell r="B6704" t="str">
            <v>BASCULANTE DE FERRO DE 0,50X0,30M EM CANTONEIRA DE 3/4"X1/8",COM UMA BASCULA EM CANTONEIRA DE 5/8"X1/8",COM ALAVANCA DECOMANDO COM PUNHO CROMADO.FORNECIMENTO E COLOCACAO</v>
          </cell>
          <cell r="C6704" t="str">
            <v>UN</v>
          </cell>
        </row>
        <row r="6705">
          <cell r="A6705" t="str">
            <v>14.002.0108-0</v>
          </cell>
          <cell r="B6705" t="str">
            <v>BASCULANTE DE FERRO DE 0,50X0,50M EM CANTONEIRA DE 3/4"X1/8",COM UMA BASCULA EM CANTONEIRA DE 5/8"X1/8",COM ALAVANCA DECOMANDO COM PUNHO CROMADO.FORNECIMENTO E COLOCACAO</v>
          </cell>
          <cell r="C6705" t="str">
            <v>UN</v>
          </cell>
        </row>
        <row r="6706">
          <cell r="A6706" t="str">
            <v>14.002.0110-0</v>
          </cell>
          <cell r="B6706" t="str">
            <v>BASCULANTE DE FERRO EM CAIXILHO DE CANTONEIRA DE 7/8" OU 3/4", PARA AREA MAIOR QUE 0,50M2 E MENOR QUE 3,75M2,EM UM, DOISOU TRES MODULOS, BASCULAS DE CANTONEIRA DE 3/4" OU 5/8",ALA</v>
          </cell>
          <cell r="C6706" t="str">
            <v>M2</v>
          </cell>
        </row>
        <row r="6707">
          <cell r="A6707" t="str">
            <v>14.002.0113-0</v>
          </cell>
          <cell r="B6707" t="str">
            <v>JANELA COM 4 MODULOS DE BASCULANTES DE FERRO,DISPOSTOS HORIZONTALMENTE,ENQUADRADOS EM ESTRUTURA DE MADEIRA DE LEI,SENDOOS MODULOS FORMADOS POR ELEMENTOS DE 75X150CM,COM 8 BASCULAS</v>
          </cell>
          <cell r="C6707" t="str">
            <v>M2</v>
          </cell>
        </row>
        <row r="6708">
          <cell r="A6708" t="str">
            <v>14.002.0120-0</v>
          </cell>
          <cell r="B6708" t="str">
            <v>JANELA BASCULANTE EM FERRO CONFECCIONADO EM CANTONEIRA DE ACO TIPO "L" DE 3/4"X3/4"X1/8",PERFIL "T" DE 3/4"X1/8",FIXADOEM CONTRAMARCO METALICO TIPO "U" DE 1"X3",MARCO EM DUPLO PER</v>
          </cell>
          <cell r="C6708" t="str">
            <v>M2</v>
          </cell>
        </row>
        <row r="6709">
          <cell r="A6709" t="str">
            <v>14.002.0125-0</v>
          </cell>
          <cell r="B6709" t="str">
            <v>GRADE EM TUBO DE FERRO GALVANIZADO DE 4" EM MODULOS DE(3,00X1,20)M,CONSTITUINDO-SE CADA MODULO POR 2 MONTANTES DE 1,20MDE ALTURA E 2 TRAVAMENTOS HORIZONTAIS COM 3M.FORNECIMENTO E</v>
          </cell>
          <cell r="C6709" t="str">
            <v>UN</v>
          </cell>
        </row>
        <row r="6710">
          <cell r="A6710" t="str">
            <v>14.002.0131-0</v>
          </cell>
          <cell r="B6710" t="str">
            <v>GRADE PANTOGRAFICA DE FERRO PARA JANELAS OU PORTAS,EM PERFIS"U" DE 3/4",COM ALTURA ATE 2,20M,CORRENDO SOBRE CANALETAS EGUIAS,COM FECHO PARA COLOCACAO DE CADEADO,EXCLUSIVE ESTE.FOR</v>
          </cell>
          <cell r="C6710" t="str">
            <v>M2</v>
          </cell>
        </row>
        <row r="6711">
          <cell r="A6711" t="str">
            <v>14.002.0132-0</v>
          </cell>
          <cell r="B6711" t="str">
            <v>GRADE DE FERRO COM MONTANTES DE BARRAS CHATAS DE  2"X3/8" ACADA 2,00M E BARRAS CHATAS DE 1.1/2"X3/8" A CADA 10CM, INTERCALADAS POR PEQUENAS BARRAS CHATAS DE 1.1/2"X3/8" A CADA 5CM</v>
          </cell>
          <cell r="C6711" t="str">
            <v>M2</v>
          </cell>
        </row>
        <row r="6712">
          <cell r="A6712" t="str">
            <v>14.002.0133-0</v>
          </cell>
          <cell r="B6712" t="str">
            <v>GRADE DE FERRO FORMADA DE BARRAS VERTICAIS DE 1.1/2"X3/8",HORIZONTAIS DE 2"X3/8", COM MONTANTES DE 1.1/2"X1.1/2" A CADA2,00M,CONFORME PROJETO Nº6005/EMOP.FORNECIMENTO E COLOCACAO</v>
          </cell>
          <cell r="C6712" t="str">
            <v>M2</v>
          </cell>
        </row>
        <row r="6713">
          <cell r="A6713" t="str">
            <v>14.002.0134-0</v>
          </cell>
          <cell r="B6713" t="str">
            <v>GRADE DE FERRO ARTICULADA PARA PROTECAO DE ESCADA,EXECUTADAEM VERGALHOES DE 3/8" E CONTORNO EM CANTONEIRA DE 1".FORNECIMENTO E COLOCACAO</v>
          </cell>
          <cell r="C6713" t="str">
            <v>M2</v>
          </cell>
        </row>
        <row r="6714">
          <cell r="A6714" t="str">
            <v>14.002.0155-0</v>
          </cell>
          <cell r="B6714" t="str">
            <v>GRADE DE FERRO,ALTURA DE 1,20M,EM BARRAS VERTICAIS QUADRADASDE 5/8" E ESPACADAS DE 12,5CM,CENTRO A CENTRO, SOLDADAS EMDUAS BARRAS,SUPERIOR E INFERIOR DE 1.1/2"X1/4", MONTANTES A</v>
          </cell>
          <cell r="C6714" t="str">
            <v>M</v>
          </cell>
        </row>
        <row r="6715">
          <cell r="A6715" t="str">
            <v>14.002.0156-0</v>
          </cell>
          <cell r="B6715" t="str">
            <v>GRADE DE FECHAMENTO,ALTURA DE 1,50M,EXECUTADA COM CHAPA EXPANDIDA DE ACO CARBONO GALVANIZADO,DE 1,50X1,93M COM ESPESSURA3/16",FIXADA SOBRE MONTANTES DE TUBO DE FERRO GALVANIZADO D</v>
          </cell>
          <cell r="C6715" t="str">
            <v>M</v>
          </cell>
        </row>
        <row r="6716">
          <cell r="A6716" t="str">
            <v>14.002.0158-0</v>
          </cell>
          <cell r="B6716" t="str">
            <v>GRADE PARA SOLARIO DE PRISAO,EM BARRAS DE ACO 1020 DE D=1" ACADA 0,075M,SOLDADAS EM PERFIL I DE 4"X2.5/8"(ALMA 1CM),PROTEGIDA POR TELA DE ARAME GALVANIZADO,FIO 12,MALHA DE 1",TAMBE</v>
          </cell>
          <cell r="C6716" t="str">
            <v>M2</v>
          </cell>
        </row>
        <row r="6717">
          <cell r="A6717" t="str">
            <v>14.002.0161-0</v>
          </cell>
          <cell r="B6717" t="str">
            <v>GRADE PARA PRISAO EM BARRAS VERTICAIS DE 1",ESPACADAS A CADA10CM,ENTRE EIXOS,E HORIZONTAIS DE 1.3/4"X1/2" A CADA 50CM,SENDO O CONTORNO DO MESMO MATERIAL.FORNECIMENTO E COLOCACAO</v>
          </cell>
          <cell r="C6717" t="str">
            <v>M2</v>
          </cell>
        </row>
        <row r="6718">
          <cell r="A6718" t="str">
            <v>14.002.0162-0</v>
          </cell>
          <cell r="B6718" t="str">
            <v>GRADE PARA PROTECAO DE SUBESTACAO ELETRICA,EM TELA DE ARAMEGALVANIZADO Nº12,MALHA DE 1",FORMANDO QUADROS CONTORNADOS POR CANTONEIRAS DE FERRO DE 3/4"X3/4"X1/8",FIXADOS EM MONTANTE</v>
          </cell>
          <cell r="C6718" t="str">
            <v>M2</v>
          </cell>
        </row>
        <row r="6719">
          <cell r="A6719" t="str">
            <v>14.002.0166-0</v>
          </cell>
          <cell r="B6719" t="str">
            <v>GRADE DE ACO COM BARRAS REDONDAS DE 3/4" NA VERTICAL,ESPACADAS DE 10CM,FIXADAS EM BARRAS CHATAS DE 2"X3/8".FORNECIMENTOE COLOCACAO</v>
          </cell>
          <cell r="C6719" t="str">
            <v>M2</v>
          </cell>
        </row>
        <row r="6720">
          <cell r="A6720" t="str">
            <v>14.002.0180-0</v>
          </cell>
          <cell r="B6720" t="str">
            <v>GRADIL EM BARRAS DE ACO C/DIAMETRO DE 1/2", ESPACADOS 15CM,MONTANTES EM ACO REDONDO 2" E 2 BARRAS  CHATAS DE (2"X5/8")HORIZONTAIS,TENDO 2,50M DE LARGURA E 1,60M DE ALTURA,INCLUSI</v>
          </cell>
          <cell r="C6720" t="str">
            <v>UN</v>
          </cell>
        </row>
        <row r="6721">
          <cell r="A6721" t="str">
            <v>14.002.0182-0</v>
          </cell>
          <cell r="B6721" t="str">
            <v>GRADIL EM BARRAS DE ACO COM DIAMETRO DE 3/4",FORMANDO MODULOS DE 2,00M,COM 1,80M DE ALTURA.INCLUSIVE PINTURA.FORNECIMENTO E COLOCACAO</v>
          </cell>
          <cell r="C6721" t="str">
            <v>UN</v>
          </cell>
        </row>
        <row r="6722">
          <cell r="A6722" t="str">
            <v>14.002.0184-0</v>
          </cell>
          <cell r="B6722" t="str">
            <v>GRADIL EM BARRAS DE ACO DE 3/4",ESPACADAS DE 12CM,MONTANTESEM BARRA QUADRADA DE 2" E 2 BARRAS CHATAS DE 2"X1/2" HORIZONTAIS,TENDO 2M DE LARGURA E 1,35M DE ALTURA,INCLUSIVE PINTURA</v>
          </cell>
          <cell r="C6722" t="str">
            <v>UN</v>
          </cell>
        </row>
        <row r="6723">
          <cell r="A6723" t="str">
            <v>14.002.0186-0</v>
          </cell>
          <cell r="B6723" t="str">
            <v>GRADIL DE FERRO,ALTURA DE 0,85M,COM MONTANTES A CADA 1,30M EM BARRAS VERTICAIS QUADRADAS DE 1"X1",FIXADAS EM BLOCOS DE CONCRETO DE 0,20X0,20X0,20M,SOLDADAS EM 2 BARRAS HORIZONTAIS,</v>
          </cell>
          <cell r="C6723" t="str">
            <v>M</v>
          </cell>
        </row>
        <row r="6724">
          <cell r="A6724" t="str">
            <v>14.002.0187-0</v>
          </cell>
          <cell r="B6724" t="str">
            <v>GRADIL DE FERRO,ALTURA DE 1,20M,EM BARRAS VERTICAIS QUADRADAS DE 5/8" E ESPACADAS DE 12,50CM, SOLDADAS EM DUAS BARRAS,SUPERIOR E INFERIOR DE 1.1/2"X1/4",MONTANTES A CADA 1,50M EM B</v>
          </cell>
          <cell r="C6724" t="str">
            <v>M</v>
          </cell>
        </row>
        <row r="6725">
          <cell r="A6725" t="str">
            <v>14.002.0188-0</v>
          </cell>
          <cell r="B6725" t="str">
            <v>GRADIL EM TUBO DE FERRO GALVANIZADO COM COSTURA DE 1.1/4",COM ALTURA UTIL DE 2,00M,ESPACADOS DE 17CM DE CENTRO A CENTROE CHUMBADOS EM CINTA DE CONCRETO,EXCLUSIVE ESTA,BARRA CHATA</v>
          </cell>
          <cell r="C6725" t="str">
            <v>M</v>
          </cell>
        </row>
        <row r="6726">
          <cell r="A6726" t="str">
            <v>14.002.0189-0</v>
          </cell>
          <cell r="B6726" t="str">
            <v>GRADIL EM TUBO DE FERRO GALVANIZADO COM COSTURA DE 2.1/2",COM ALTURA UTIL DE 3,30M,ESPACADOS DE 13CM,CHUMBADOS EM CINTADE CONCRETO (EXCLUSIVE ESTA),SENDO O CONJUNTO TERMINADO NA P</v>
          </cell>
          <cell r="C6726" t="str">
            <v>M</v>
          </cell>
        </row>
        <row r="6727">
          <cell r="A6727" t="str">
            <v>14.002.0190-0</v>
          </cell>
          <cell r="B6727" t="str">
            <v>GRADIL DE FERRO CONFECCIONADO EM BARRA REDONDA DE 5/8",INCLUSIVE PINTURA.FORNECIMENTO E COLOCACAO.</v>
          </cell>
          <cell r="C6727" t="str">
            <v>M2</v>
          </cell>
        </row>
        <row r="6728">
          <cell r="A6728" t="str">
            <v>14.002.0191-0</v>
          </cell>
          <cell r="B6728" t="str">
            <v>GRADIL DE FERRO EM MODULOS DE 1,13M DE COMPRIMENTO COM ALTURA DE 1,00M,TENDO 9 BARRAS QUADRADAS DE 3/8" ESPACADOS DE 12CM EIXO A EIXO,MONTANTES EM BARRA CHATAS DE 2"X3/4" E 2 BARRA</v>
          </cell>
          <cell r="C6728" t="str">
            <v>UN</v>
          </cell>
        </row>
        <row r="6729">
          <cell r="A6729" t="str">
            <v>14.002.0192-0</v>
          </cell>
          <cell r="B6729" t="str">
            <v>GRADIL DE FERRO EM MODULOS DE 2,24M DE COMPRIMENTO COM ALTURA DE 1,20M, TENDO 14 FERROS REDONDOS DE 1/2" ESPACADOS 14CMEIXO A EIXO,MONTANTES DUPLOS DE BARRAS CHATAS 1.1/2"X1/2" E</v>
          </cell>
          <cell r="C6729" t="str">
            <v>UN</v>
          </cell>
        </row>
        <row r="6730">
          <cell r="A6730" t="str">
            <v>14.002.0193-0</v>
          </cell>
          <cell r="B6730" t="str">
            <v>GRADIL DE FERRO EM MODULOS DE 2,80M DE LARGURA COM ALTURA DE1,50M,14 BARRAS VERTICAIS DE 1.1/4" EQUIDISTANTES,2 BARRASCHATAS HORIZONTAIS DE 2.1/2"X5/8",ESTAS SOLDADAS NO MONTANTE</v>
          </cell>
          <cell r="C6730" t="str">
            <v>UN</v>
          </cell>
        </row>
        <row r="6731">
          <cell r="A6731" t="str">
            <v>14.002.0194-0</v>
          </cell>
          <cell r="B6731" t="str">
            <v>GRADIL DE FERRO EM MODULOS 2,44M DE LARGURA COM ALTURA 2,32M,15 BARRAS VERTICAIS 3/4" EQUIDISTANTES,UM MONTANTE DE FERROGALVANIZADO 3" E BARRAS CHATAS HORIZONTAIS 1.1/2"X1/2",EM C</v>
          </cell>
          <cell r="C6731" t="str">
            <v>UN</v>
          </cell>
        </row>
        <row r="6732">
          <cell r="A6732" t="str">
            <v>14.002.0195-0</v>
          </cell>
          <cell r="B6732" t="str">
            <v>GRADIL DE FERRO EM MODULO DE 2,10M DE COMPRIMENTO COM ALTURADE 2,60M,BARRA REDONDA DE 5/8",BARRA CHATA DE 1.1/2"X1/4",TUBO DE FERRO GALVANIZADO DE 3",INCLUSIVE PINTURA.FORNECIMENT</v>
          </cell>
          <cell r="C6732" t="str">
            <v>UN</v>
          </cell>
        </row>
        <row r="6733">
          <cell r="A6733" t="str">
            <v>14.002.0196-0</v>
          </cell>
          <cell r="B6733" t="str">
            <v>GRADIL DE FERRO EM MODULOS DE 2,44M DE LARGURA COM ALTURA DE2,72M,15 BARRAS VERTICAIS DE 3/4" EQUIDISTANTES,UM MONTANTEDE FERRO GALVANIZADO DE 3" E BARRAS CHATAS HORIZONTAIS DE(1</v>
          </cell>
          <cell r="C6733" t="str">
            <v>UN</v>
          </cell>
        </row>
        <row r="6734">
          <cell r="A6734" t="str">
            <v>14.002.0197-0</v>
          </cell>
          <cell r="B6734" t="str">
            <v>GRADIL EM MODULOS DE 1454X1650MM,COM PINTURA ELETROSTATICA EM POLIESTER NAS CORES GRAFITE,VERMELHO,VINHO,AMARELO,LARANJAOU PRATA, MALHA DE 60X132MM,BARRA PORTANTE DE 26X2MM,FIO 5,</v>
          </cell>
          <cell r="C6734" t="str">
            <v>UN</v>
          </cell>
        </row>
        <row r="6735">
          <cell r="A6735" t="str">
            <v>14.002.0198-0</v>
          </cell>
          <cell r="B6735" t="str">
            <v>GRADIL TUBULAR 3,35X2,00M,EM TELA DE CHAPA DE METAL EXPANDIDO,MALHA LOSANGULAR DE 150X56MM,CHAPA DE FERRO GALVANIZADA AFOGO DE 1/8",EMOLDURADA POR TUBOS DE FERRO GALVANIZADOS DE 1</v>
          </cell>
          <cell r="C6735" t="str">
            <v>M</v>
          </cell>
        </row>
        <row r="6736">
          <cell r="A6736" t="str">
            <v>14.002.0199-0</v>
          </cell>
          <cell r="B6736" t="str">
            <v>GRADIL ELETROFUNDIDO TIPO ORSOMETAL,NA MALHA 65X132MM E BARRA PORTANTE 25X2MM,FIO 5,MONTANTES 2120X76X8MM,PARAFUSOS,PINTURA ELETROSTATICA NAS CORES VERDE OU CINZA,INCLUSIVE MONTAGE</v>
          </cell>
          <cell r="C6736" t="str">
            <v>M2</v>
          </cell>
        </row>
        <row r="6737">
          <cell r="A6737" t="str">
            <v>14.002.0200-0</v>
          </cell>
          <cell r="B6737" t="str">
            <v>GRADIL NYLOFOR 3D,EXECUTADO PAINEL DE ACO GALVANIZADO,SOLDADO,MALHA RETANGULAR 200X50MM E FIO DE ACO COM BITOLA DE 5MM,FIXADO POR FIXADORES POLIAMIDA E PARAFUSOS EM ACO INOX,EM POS</v>
          </cell>
          <cell r="C6737" t="str">
            <v>M2</v>
          </cell>
        </row>
        <row r="6738">
          <cell r="A6738" t="str">
            <v>14.002.0205-0</v>
          </cell>
          <cell r="B6738" t="str">
            <v>GUARDA-CORPO DE FERRO EM LANCES DE 3,00 A 4,00M E 1,00M DE ALTURA,COM 4 MONTANTES DE BARRAS DE 2"X3/4",CHUMBADOS NO CONCRETO,CORRIMAO EM 2 BARRAS SOBREPOSTAS DE 3"X1/2" E 2"X3/8",D</v>
          </cell>
          <cell r="C6738" t="str">
            <v>M</v>
          </cell>
        </row>
        <row r="6739">
          <cell r="A6739" t="str">
            <v>14.002.0206-0</v>
          </cell>
          <cell r="B6739" t="str">
            <v>GUARDA-CORPO DE FERRO EM LANCES DE 3,00 A 4,00M E 1,00M DE ALTURA,COM 4 MONTANTES DE BARRAS DE 2"X3/4",CHUMBADOS NO CONCRETO (EXCLUSIVE ESTE),CORRIMAO EM DUAS BARRAS SUPERPOSTAS DE</v>
          </cell>
          <cell r="C6739" t="str">
            <v>M</v>
          </cell>
        </row>
        <row r="6740">
          <cell r="A6740" t="str">
            <v>14.002.0207-1</v>
          </cell>
          <cell r="B6740" t="str">
            <v>GUARDA-CORPO METALICO COM 1,00M DE ALTURA,EM MODULOS DE 1,88M COM MONTANTES EM CHAPA DE ACO USI-SAC 350, CHUMBADO NO CONCRETO (EXCLUSIVE ESTE),ATRAVES DE CHUMBADORES DE ACO INOXIDA</v>
          </cell>
          <cell r="C6740" t="str">
            <v>M</v>
          </cell>
        </row>
        <row r="6741">
          <cell r="A6741" t="str">
            <v>14.002.0208-0</v>
          </cell>
          <cell r="B6741" t="str">
            <v>GUARDA-CORPO DE FERRO GALVANIZADO,COM MODULO DE 2,20M DE COMPRIMENTO,COM DOIS TUBOS DE 2" NA HORIZONTAL,PILARETES DE CONCRETO COM SECAO 20X20CM E 1,00M DE ALTURA,INCLUSIVE TODOS OS</v>
          </cell>
          <cell r="C6741" t="str">
            <v>M</v>
          </cell>
        </row>
        <row r="6742">
          <cell r="A6742" t="str">
            <v>14.002.0209-0</v>
          </cell>
          <cell r="B6742" t="str">
            <v>GUARDA-CORPO DE FERRO GALVANIZADO,COM MODULO DE 2,00M DE COMPRIMENTO,COM UM TUBO DE 3" E DOIS DE 1.1/4" NA HORIZONTAL,PILARETES DE CONCRETO COM SECAO QUADRADA DE 20CM E 1,05M DE AL</v>
          </cell>
          <cell r="C6742" t="str">
            <v>M</v>
          </cell>
        </row>
        <row r="6743">
          <cell r="A6743" t="str">
            <v>14.002.0210-0</v>
          </cell>
          <cell r="B6743" t="str">
            <v>GUARDA-CORPO DE TUBO DE FERRO GALVANIZADO COM DOIS MONTANTESEM TUBO DE 1",UMA TRAVESSA SUPERIOR EM TUBO DE 2" E DUAS TRAVESSAS INFERIORES EM TUBO DE 1",EM MODULOS DE 2,20M DE COMP</v>
          </cell>
          <cell r="C6743" t="str">
            <v>UN</v>
          </cell>
        </row>
        <row r="6744">
          <cell r="A6744" t="str">
            <v>14.002.0211-0</v>
          </cell>
          <cell r="B6744" t="str">
            <v>GUARDA-CORPO COM 1,00M DE ALTURA,EM TELA DE ARAME GALVANIZADO Nº12,MALHA LOSANGO DE 5CM,FIXADA EM TUBOS DE FERRO GALVANIZADO COM DIAMETRO INTERNO DE 2.1/2" NA HORIZONTAL SUPERIOR E</v>
          </cell>
          <cell r="C6744" t="str">
            <v>M</v>
          </cell>
        </row>
        <row r="6745">
          <cell r="A6745" t="str">
            <v>14.002.0212-0</v>
          </cell>
          <cell r="B6745" t="str">
            <v>GUARDA-CORPO DE TUBOS DE ACO GALVANIZADO SOLDADOS, FORMANDOMODULOS DE 2,20M DE COMPRIMENTO E 1,00M DE ALTURA, COM 3 MONTANTES DE 2" DE DIAMETRO CHUMBADOS NO CONCRETO (EXCLUSIVE ES</v>
          </cell>
          <cell r="C6745" t="str">
            <v>M</v>
          </cell>
        </row>
        <row r="6746">
          <cell r="A6746" t="str">
            <v>14.002.0213-0</v>
          </cell>
          <cell r="B6746" t="str">
            <v>GUARDA-CORPO DE TUBOS DE ACO GALVANIZADO 2",FORMANDO QUADRADOS 2,20M DE COMPRIMENTO E 1,10M DE ALT.,C/MONTANTES SOLDADOSEM CHAPA DE ACO 15CMX15CMX5/16",FIXADOS NO PISO OU PAREDE,</v>
          </cell>
          <cell r="C6746" t="str">
            <v>UN</v>
          </cell>
        </row>
        <row r="6747">
          <cell r="A6747" t="str">
            <v>14.002.0214-0</v>
          </cell>
          <cell r="B6747" t="str">
            <v>GUARDA-CORPO DE 1,50M DE COMPRIMENTO E 1,20M DE ALTURA,MONTANTES EM TUBO DE ACO GALVANIZADO DE 3", PERFIL RETANGULAR GALVANIZADO DE(5X3)CM, 2 TUBOS DE ACO GALVANIZADO DE 1" NA HORI</v>
          </cell>
          <cell r="C6747" t="str">
            <v>UN</v>
          </cell>
        </row>
        <row r="6748">
          <cell r="A6748" t="str">
            <v>14.002.0220-0</v>
          </cell>
          <cell r="B6748" t="str">
            <v>CORRIMAO DE TUBO DE FERRO GALVANIZADO DE 1.1/4", PRESO POR CHUMBADORES A CADA METRO. FORNECIMENTO E COLOCACAO</v>
          </cell>
          <cell r="C6748" t="str">
            <v>M</v>
          </cell>
        </row>
        <row r="6749">
          <cell r="A6749" t="str">
            <v>14.002.0225-0</v>
          </cell>
          <cell r="B6749" t="str">
            <v>CORRIMAO DE TUBO DE ACO INOXIDAVEL,DIAMETRO 4",COM GUARDA-CORPO EM VIDRO,EXCLUSIVE ESTE, FIXADO EM MONTANTES DE TUBO DEACO INOXIDAVEL ESCOVADO, DIAMETRO 2.1/2",ALTURA 1,00M, ENVOL</v>
          </cell>
          <cell r="C6749" t="str">
            <v>M</v>
          </cell>
        </row>
        <row r="6750">
          <cell r="A6750" t="str">
            <v>14.002.0227-0</v>
          </cell>
          <cell r="B6750" t="str">
            <v>QUADRO PARA PROTECAO DE JANELA OU APARELHOS DE AR CONDICIONADO,FORMADA DE BARRAS QUADRADAS DE 3/8",CHUMBADAS NA ALVENARIA.FORNECIMENTO E COLOCACAO</v>
          </cell>
          <cell r="C6750" t="str">
            <v>M2</v>
          </cell>
        </row>
        <row r="6751">
          <cell r="A6751" t="str">
            <v>14.002.0230-0</v>
          </cell>
          <cell r="B6751" t="str">
            <v>QUADRO PARA PROTECAO DE JANELA,COM TELA DE ARAME GALVANIZADONº12,MALHA DE 1", FIXADA EM GRADE DE FERRO EM CANTONEIRA EBARRA DE 3/4"X1/8" DE SECAO, ESPACADAS VERTICAL E HORIZONTAL</v>
          </cell>
          <cell r="C6751" t="str">
            <v>M2</v>
          </cell>
        </row>
        <row r="6752">
          <cell r="A6752" t="str">
            <v>14.002.0232-0</v>
          </cell>
          <cell r="B6752" t="str">
            <v>QUADRO DE PROTECAO DE VAO EM CANTONEIRA DE ACO COM ABAS IGUAIS DE 5/8"X1/8",TELA DE ACO,FIO 12,MALHA DE 2,5X2,5M E TELATIPO MOSQUETEIRO EM POLIETILENO.FORNECIMENTO E COLOCACAO</v>
          </cell>
          <cell r="C6752" t="str">
            <v>M2</v>
          </cell>
        </row>
        <row r="6753">
          <cell r="A6753" t="str">
            <v>14.002.0235-0</v>
          </cell>
          <cell r="B6753" t="str">
            <v>PROTECAO PARA PORTA DE ACO ESCOVADO,CHAPA N°14,COM 90CM DE ALTURA.FORNECIMENTO E COLOCACAO</v>
          </cell>
          <cell r="C6753" t="str">
            <v>M</v>
          </cell>
        </row>
        <row r="6754">
          <cell r="A6754" t="str">
            <v>14.002.0240-0</v>
          </cell>
          <cell r="B6754" t="str">
            <v>PROTECAO PARA PORTA EM ACO ESCOVADO,CHAPA N°14,COM 30CM DE ALTURA.FORNECIMENTO E COLOCACAO</v>
          </cell>
          <cell r="C6754" t="str">
            <v>M</v>
          </cell>
        </row>
        <row r="6755">
          <cell r="A6755" t="str">
            <v>14.002.0242-0</v>
          </cell>
          <cell r="B6755" t="str">
            <v>PROTECAO PARA PORTA EM ACO ESCOVADO,CHAPA N°14,COM 20CM DE ALTURA.FORNECIMENTO E COLOCACAO</v>
          </cell>
          <cell r="C6755" t="str">
            <v>M</v>
          </cell>
        </row>
        <row r="6756">
          <cell r="A6756" t="str">
            <v>14.002.0244-0</v>
          </cell>
          <cell r="B6756" t="str">
            <v>PROTECAO PARA PORTA EM ACO ESCOVADO,CHAPA N°14,COM 15CM DE ALTURA.FORNECIMENTO E COLOCACAO</v>
          </cell>
          <cell r="C6756" t="str">
            <v>M</v>
          </cell>
        </row>
        <row r="6757">
          <cell r="A6757" t="str">
            <v>14.002.0246-0</v>
          </cell>
          <cell r="B6757" t="str">
            <v>PROTECAO DE CANTO DE PAREDE (ARESTA VIVA) COM CANTONEIRA 2X2X1/4".FORNECIMENTO E COLOCACAO</v>
          </cell>
          <cell r="C6757" t="str">
            <v>M</v>
          </cell>
        </row>
        <row r="6758">
          <cell r="A6758" t="str">
            <v>14.002.0250-0</v>
          </cell>
          <cell r="B6758" t="str">
            <v>ESCADA DE MARINHEIRO, COM LARGURA DE 0,40M, EXECUTADA EM BARRAS DE FERRO DE 1.1/2"X1/4", SENDO OS DEGRAUS EM FERRO REDONDODE 5/8", ESPACADOS DE 30CM. FORNECIMENTO E COLOCACAO</v>
          </cell>
          <cell r="C6758" t="str">
            <v>M</v>
          </cell>
        </row>
        <row r="6759">
          <cell r="A6759" t="str">
            <v>14.002.0254-0</v>
          </cell>
          <cell r="B6759" t="str">
            <v>ESCADA DE FERRO DE 3/4",COM 3M DE ALTURA,CONSIDERANDO 10 DEGRAUS ESPACADOS DE 30CM.FORNECIMENTO E COLOCACAO</v>
          </cell>
          <cell r="C6759" t="str">
            <v>UN</v>
          </cell>
        </row>
        <row r="6760">
          <cell r="A6760" t="str">
            <v>14.002.0260-0</v>
          </cell>
          <cell r="B6760" t="str">
            <v>SUPORTE PARA APARELHOS DE AR CONDICIONADO DE 1 A 2HP,EM CANTONEIRA DE FERRO DE 1.1/4"X1/8".FORNECIMENTO E COLOCACAO</v>
          </cell>
          <cell r="C6760" t="str">
            <v>UN</v>
          </cell>
        </row>
        <row r="6761">
          <cell r="A6761" t="str">
            <v>14.002.0280-0</v>
          </cell>
          <cell r="B6761" t="str">
            <v>PRATELEIRA EM CHAPA DE ACO PRETA,LISA Nº24,60CM DE LARGURA,PINTURA ELETROSTATICA PRETA,TRATAMENTO ANTIFERRUGEM.FORNECIMENTO E COLOCACAO</v>
          </cell>
          <cell r="C6761" t="str">
            <v>M</v>
          </cell>
        </row>
        <row r="6762">
          <cell r="A6762" t="str">
            <v>14.002.0283-0</v>
          </cell>
          <cell r="B6762" t="str">
            <v>PRATELEIRA EM CHAPA DE ACO PRETA,LISA,N°24,50CM DE LARGURA,PINTURA ELETROSTATICA PRETA,TRATAMENTO ANTIFERRUGEM.FORNECIMENTO E COLOCACAO</v>
          </cell>
          <cell r="C6762" t="str">
            <v>M</v>
          </cell>
        </row>
        <row r="6763">
          <cell r="A6763" t="str">
            <v>14.002.0285-0</v>
          </cell>
          <cell r="B6763" t="str">
            <v>PRATELEIRA EM CHAPA DE ACO PRETA,LISA,N°24,40CM DE LARGURA,PINTURA ELETROSTATICA PRETA,TRATAMENTO ANTIFERRUGEM.FORNECIMENTO E COLOCACAO</v>
          </cell>
          <cell r="C6763" t="str">
            <v>M</v>
          </cell>
        </row>
        <row r="6764">
          <cell r="A6764" t="str">
            <v>14.002.0372-0</v>
          </cell>
          <cell r="B6764" t="str">
            <v>BARRA DE FERRO VERTICAL DE 1.1/4" COM 1,50M DE ALTURA FIXADAS EM 2 BARRAS HORIZONTAIS DE 2.1/2"X5/8",EXCLUSIVE ESTAS,INCLUSIVE 1 PONTA DE LANCA E 4 ANUETOS.FORNECIMENTO E COLOCACAO</v>
          </cell>
          <cell r="C6764" t="str">
            <v>UN</v>
          </cell>
        </row>
        <row r="6765">
          <cell r="A6765" t="str">
            <v>14.002.0373-0</v>
          </cell>
          <cell r="B6765" t="str">
            <v>ESTRUTURA DE FIXACAO DE QUADROS CONSTITUIDO POR BARRA CHATADE FERRO DE 2"X3/8".FORNECIMENTO E COLOCACAO</v>
          </cell>
          <cell r="C6765" t="str">
            <v>M</v>
          </cell>
        </row>
        <row r="6766">
          <cell r="A6766" t="str">
            <v>14.002.0374-0</v>
          </cell>
          <cell r="B6766" t="str">
            <v>ESTRUTURA DE SUSTENTACAO PARA GAIOLAS,EM MODULO DE 1,80M COM2 BARRAS QUADRADAS DE 1" EM PARARELO,COM 2 MONTANTES EM TUBO DE FERRO GALVANIZADO DE 3",SENDO 0,50M LIVRE E 0,20M ENTER</v>
          </cell>
          <cell r="C6766" t="str">
            <v>UN</v>
          </cell>
        </row>
        <row r="6767">
          <cell r="A6767" t="str">
            <v>14.002.0375-0</v>
          </cell>
          <cell r="B6767" t="str">
            <v>ESTRUTURA DE SUSTENTACAO PARA GAIOLAS,EM MODULO DE 1,80M COM2 BARRAS QUADRADAS DE 1" EM PARARELO,COM 2 MONTANTES EM TUBO DE FERRO GALVANIZADO DE 3",SENDO 3,00M LIVRES E 0,50M ENTE</v>
          </cell>
          <cell r="C6767" t="str">
            <v>UN</v>
          </cell>
        </row>
        <row r="6768">
          <cell r="A6768" t="str">
            <v>14.002.0376-0</v>
          </cell>
          <cell r="B6768" t="str">
            <v>GAIOLA DE (1,50X1,50X2)M,MONTADA EM ESTRUTURA DE CANTONEIRADE FERRO DE 1.1/2"X1.1/2"X3/16".FORNECIMENTO E COLOCACAO</v>
          </cell>
          <cell r="C6768" t="str">
            <v>UN</v>
          </cell>
        </row>
        <row r="6769">
          <cell r="A6769" t="str">
            <v>14.002.0377-0</v>
          </cell>
          <cell r="B6769" t="str">
            <v>GAVETA EM CHAPA DE ACO DE 1/2" NAS DIMENSOES DE ALTURA DE 10CM,LARGURA DE 20CM E COMPRIMENTO DE 30CM.FORNECIMENTO E COLOCACAO</v>
          </cell>
          <cell r="C6769" t="str">
            <v>UN</v>
          </cell>
        </row>
        <row r="6770">
          <cell r="A6770" t="str">
            <v>14.002.0380-0</v>
          </cell>
          <cell r="B6770" t="str">
            <v>PINHA DE FERRO FUNDIDO COM 35CM DE ALTURA,FIXADA EM MONTANTEDE FERRO,EXCLUSIVE ESTE.FORNECIMENTO E COLOCACAO</v>
          </cell>
          <cell r="C6770" t="str">
            <v>UN</v>
          </cell>
        </row>
        <row r="6771">
          <cell r="A6771" t="str">
            <v>14.002.0383-0</v>
          </cell>
          <cell r="B6771" t="str">
            <v>PONTA DE LANCA DE FERRO FUNDIDO COM 12CM DE ALTURA,FIXADA EMBARRA REDONDA DE 1.1/4", EXCLUSIVE ESTA.FORNECIMENTO E COLOCACAO</v>
          </cell>
          <cell r="C6771" t="str">
            <v>UN</v>
          </cell>
        </row>
        <row r="6772">
          <cell r="A6772" t="str">
            <v>14.002.0385-0</v>
          </cell>
          <cell r="B6772" t="str">
            <v>TAMPA DE FERRO PARA CAIXA DE AGUA,EM CHAPA Nº18,COM DIAMETRODE 1,10M E 10CM DE ALTURA DE VIRADA.FORNECIMENTO E COLOCACAO</v>
          </cell>
          <cell r="C6772" t="str">
            <v>UN</v>
          </cell>
        </row>
        <row r="6773">
          <cell r="A6773" t="str">
            <v>14.002.0390-0</v>
          </cell>
          <cell r="B6773" t="str">
            <v>TAMPA DE FERRO PINTADA,CHAPA Nº18,DE 1,20X1,20M E 0,20M DE ALTURA DE VIRADA.FORNECIMENTO E COLOCACAO</v>
          </cell>
          <cell r="C6773" t="str">
            <v>UN</v>
          </cell>
        </row>
        <row r="6774">
          <cell r="A6774" t="str">
            <v>14.002.0400-0</v>
          </cell>
          <cell r="B6774" t="str">
            <v>PORTA BALCAO DE ABRIR EM ACO LAMINADO A FRIO COM ADICAO DE COBRE,EM 4 FOLHAS,SENDO 2 FOLHAS EXTERNAS EM VENEZIANA E AS 2FOLHAS INTERNAS COM DIVISOES HORIZONTAIS,PINTADA COM TINTA</v>
          </cell>
          <cell r="C6774" t="str">
            <v>UN</v>
          </cell>
        </row>
        <row r="6775">
          <cell r="A6775" t="str">
            <v>14.002.0402-0</v>
          </cell>
          <cell r="B6775" t="str">
            <v>PORTA DE ABRIR EM AÇO LAMINADO A FRIO COM ADIÇÃO DE COBRE, TIPO VENEZIANA, PINTADA COM TINTA PRIMER, COM LARGURA E ALTURA APROXIMADAS DE 0,80 X 2,10M, INCLUSIVE FECHADURA DE CILINDRO E DOBRADIÇAS. FORNECIMENTO E COLOCAÇÃO</v>
          </cell>
          <cell r="C6775" t="str">
            <v>UN</v>
          </cell>
        </row>
        <row r="6776">
          <cell r="A6776" t="str">
            <v>14.002.0404-0</v>
          </cell>
          <cell r="B6776" t="str">
            <v>PORTA DE ABRIR EM AÇO LAMINADO A FRIO COM ADIÇÃO DE COBRE, COM ALMOFADA E DIVISÕES HORIZONTAIS, PINTADA COM TINTA PRIMER, COM LARGURA E ALTURA APROXIMADAS DE 0,80 X 2,10M, INCLUSIVE FECHADURA DE CILINDRO E DOBRADIÇAS, EXCLUSIVE VIDRO. FORNECIMENTO E COLOC</v>
          </cell>
          <cell r="C6776" t="str">
            <v>UN</v>
          </cell>
        </row>
        <row r="6777">
          <cell r="A6777" t="str">
            <v>14.002.0406-0</v>
          </cell>
          <cell r="B6777" t="str">
            <v>PORTA DE ABRIR EM ACO LAMINADO A FRIO COM ADICAO DE COBRE,QUADRICULADA,PINTADA COM TINTA PRIMER,COM LARGURA E ALTURA APROXIMADAS DE 0,80X2,10M,INCLUSIVE FECHADURA DE CILINDRO E DOB</v>
          </cell>
          <cell r="C6777" t="str">
            <v>UN</v>
          </cell>
        </row>
        <row r="6778">
          <cell r="A6778" t="str">
            <v>14.002.0408-0</v>
          </cell>
          <cell r="B6778" t="str">
            <v>PORTA DE ABRIR EM ACO LAMINADO A FRIO COM ADICAO DE COBRE,COM ALMOFADA E BASCULAS PINTADA COM TINTA PRIMER,COM LARGURA EALTURA APROXIMADAS DE 0,80X2,10M,INCLUSIVE FECHADURA DE CIL</v>
          </cell>
          <cell r="C6778" t="str">
            <v>UN</v>
          </cell>
        </row>
        <row r="6779">
          <cell r="A6779" t="str">
            <v>14.002.0410-0</v>
          </cell>
          <cell r="B6779" t="str">
            <v>PORTA DE ABRIR EM ACO LAMINADO A FRIO COM ADICAO DE COBRE,EMDUAS FOLHAS,COM DIVISOES HORIZONTAIS, PINTADA COM TINTA PRIIMER,COM LARGURA E ALTURA APROXIMADAS DE 1,40X2,10M,INCLUSIV</v>
          </cell>
          <cell r="C6779" t="str">
            <v>UN</v>
          </cell>
        </row>
        <row r="6780">
          <cell r="A6780" t="str">
            <v>14.002.0412-0</v>
          </cell>
          <cell r="B6780" t="str">
            <v>PORTA DE CORRER EM ACO LAMINADO A FRIO COM ADICAO DE COBRE,EM QUATRO FOLHAS,QUADRICULADA,PINTURA COM TINTA PRIMER,COM LARGURA E ALTURA APROXIMADAS DE 2,00X2,10M,INCLUSIVE FECHADURA</v>
          </cell>
          <cell r="C6780" t="str">
            <v>UN</v>
          </cell>
        </row>
        <row r="6781">
          <cell r="A6781" t="str">
            <v>14.002.0414-0</v>
          </cell>
          <cell r="B6781" t="str">
            <v>PORTA DE ABRIR EM AÇO LAMINADO A FRIO COM ADIÇÃO DE COBRE, TIPO VENEZIANA, PINTADA COM TINTA PRIMER, COM LARGURA E ALTURA APROXIMADAS DE 0,60 X 2,10M, INCLUSIVE FECHADURA DE CILINDRO E DOBRADIÇAS. FORNECIMENTO E COLOCAÇÃO</v>
          </cell>
          <cell r="C6781" t="str">
            <v>UN</v>
          </cell>
        </row>
        <row r="6782">
          <cell r="A6782" t="str">
            <v>14.002.0416-0</v>
          </cell>
          <cell r="B6782" t="str">
            <v>PORTA DE ABRIR EM AÇO LAMINADO A FRIO COM ADIÇÃO DE COBRE, TIPO VENEZIANA, PINTADA COM TINTA PRIMER, COM LARGURA E ALTURA APROXIMADAS DE 0,70 X 2,10M, INCLUSIVE FECHADURA DE CILINDRO E DOBRADIÇAS. FORNECIMENTO E COLOCAÇÃO</v>
          </cell>
          <cell r="C6782" t="str">
            <v>UN</v>
          </cell>
        </row>
        <row r="6783">
          <cell r="A6783" t="str">
            <v>14.002.0430-0</v>
          </cell>
          <cell r="B6783" t="str">
            <v>JANELA BASCULANTE EM ACO LAMINADO A FRIO COM ADICAO DE COBRE,DE 1 SECAO COM 1 BASCULA,MEDINDO 0,40X0,60M,PRE-PINTADA,COMPLETA,COM 2 QUADROS FIXOS,SENDO 1 SUPERIOR E 1 INFERIOR,EXCL</v>
          </cell>
          <cell r="C6783" t="str">
            <v>UN</v>
          </cell>
        </row>
        <row r="6784">
          <cell r="A6784" t="str">
            <v>14.002.0432-0</v>
          </cell>
          <cell r="B6784" t="str">
            <v>JANELA BASCULANTE EM AÇO LAMINADO A FRIO COM ADIÇÃO DE COBRE, DE 1 SEÇÃO COM 2 BÁSCULAS, MEDINDO 0,60 X 0,60M, PRÉ-PINTADA, COMPLETA, COM 2 QUADROS FIXOS, SENDO UM SUPERIOR E UM INFERIOR, EXCLUSIVE VIDRO. FORNECIMENTO E COLOCAÇÃO</v>
          </cell>
          <cell r="C6784" t="str">
            <v>UN</v>
          </cell>
        </row>
        <row r="6785">
          <cell r="A6785" t="str">
            <v>14.002.0434-0</v>
          </cell>
          <cell r="B6785" t="str">
            <v>JANELA BASCULANTE EM ACO LAMINADO A FRIO COM ADICAO DE COBRE,DE 1 SECAO COM 2 BASCULAS,MEDINDO 0,60X0,80M,PRE-PINTADA,COMPLETA,COM 2 QUADROS FIXOS,SENDO 2 PARTES LATERAIS FIXAS SEM</v>
          </cell>
          <cell r="C6785" t="str">
            <v>UN</v>
          </cell>
        </row>
        <row r="6786">
          <cell r="A6786" t="str">
            <v>14.002.0436-0</v>
          </cell>
          <cell r="B6786" t="str">
            <v>JANELA BASCULANTE EM AÇO LAMINADO A FRIO COM ADIÇÃO DE COBRE, DE 1 SEÇÃO COM 2 BÁSCULAS, MEDINDO 0,60 X 1,00M, PRÉ-PINTADA, COMPLETA, COM 2 QUADROS FIXOS, SENDO 2 PARTES LATERAIS FIXAS SEM DIVISÕES, SENDO UM SUPERIOR E UM INFERIOR, EXCLUSIVE VIDRO. FORNEC</v>
          </cell>
          <cell r="C6786" t="str">
            <v>UN</v>
          </cell>
        </row>
        <row r="6787">
          <cell r="A6787" t="str">
            <v>14.002.0438-0</v>
          </cell>
          <cell r="B6787" t="str">
            <v>JANELA BASCULANTE EM ACO LAMINADO A FRIO COM ADICAO DE COBRE,DE 1 SECAO COM 2 BASCULAS,MEDINDO 0,60X1,20M,PRE-PINTADA,COMPLETA,COM 2 QUADROS FIXOS,SENDO 2 PARTES LATERAIS FIXAS SEM</v>
          </cell>
          <cell r="C6787" t="str">
            <v>UN</v>
          </cell>
        </row>
        <row r="6788">
          <cell r="A6788" t="str">
            <v>14.002.0440-0</v>
          </cell>
          <cell r="B6788" t="str">
            <v>JANELA BASCULANTE EM ACO LAMINADO A FRIO COM ADICAO DE COBRE,DE 1 SECAO COM 2 BASCULAS,MEDINDO 0,60X1,50M,PRE-PINTADA,COMPLETA,COM 2 QUADROS FIXOS,SENDO 2 PARTES LATERAIS FIXAS SEM</v>
          </cell>
          <cell r="C6788" t="str">
            <v>UN</v>
          </cell>
        </row>
        <row r="6789">
          <cell r="A6789" t="str">
            <v>14.002.0442-0</v>
          </cell>
          <cell r="B6789" t="str">
            <v>JANELA BASCULANTE EM ACO LAMINADO A FRIO COM ADICAO DE COBRE,DE 1 SECAO COM 3 BASCULAS,MEDINDO 0,80X0,60M,PRE-PINTADA,COMPLETA COM 2 QUADROS FIXOS,SENDO 2 PARTES LATERAIS FIXAS COM</v>
          </cell>
          <cell r="C6789" t="str">
            <v>UN</v>
          </cell>
        </row>
        <row r="6790">
          <cell r="A6790" t="str">
            <v>14.002.0444-0</v>
          </cell>
          <cell r="B6790" t="str">
            <v>JANELA BASCULANTE EM ACO LAMINADO A FRIO COM ADICAO DE COBRE,DE 1 SECAO COM 3 BASCULAS,MEDINDO 0,80X0,80M,PRE-PINTADA,COMPLETA,COM 2 QUADROS FIXOS,SENDO 2 PARTES LATERAIS FIXAS COM</v>
          </cell>
          <cell r="C6790" t="str">
            <v>UN</v>
          </cell>
        </row>
        <row r="6791">
          <cell r="A6791" t="str">
            <v>14.002.0446-0</v>
          </cell>
          <cell r="B6791" t="str">
            <v>JANELA BASCULANTE EM AÇO LAMINADO A FRIO COM ADIÇÃO DE COBRE, DE 1 SEÇÃO COM 3 BÁSCULAS, MEDINDO 0,80 X 1,00M, PRÉ-PINTADA, COMPLETA, COM 2 QUADROS FIXOS, SENDO 2 PARTES LATERAIS FIXAS COM DIVISÕES, SENDO UM SUPERIOR E UM INFERIOR, EXCLUSIVE VIDRO. FORNEC</v>
          </cell>
          <cell r="C6791" t="str">
            <v>UN</v>
          </cell>
        </row>
        <row r="6792">
          <cell r="A6792" t="str">
            <v>14.002.0448-0</v>
          </cell>
          <cell r="B6792" t="str">
            <v>JANELA BASCULANTE EM ACO LAMINADO A FRIO COM ADICAO DE COBRE,DE 1 SECAO COM 3 BASCULAS,MEDINDO 0,80X1,20M,PRE-PINTADA,COMPLETA,COM 2 QUADROS FIXOS,SENDO 2 PARTES LATERAIS FIXAS COM</v>
          </cell>
          <cell r="C6792" t="str">
            <v>UN</v>
          </cell>
        </row>
        <row r="6793">
          <cell r="A6793" t="str">
            <v>14.002.0450-0</v>
          </cell>
          <cell r="B6793" t="str">
            <v>JANELA BASCULANTE EM ACO LAMINADO A FRIO COM ADICAO DE COBRE,DE 1 SECAO COM 4 BASCULAS,MEDINDO 1,00X0,80M,PRE-PINTADA,COMPLETA,COM 2 QUADROS FIXOS,SENDO 2 PARTES LATERAIS FIXAS COM</v>
          </cell>
          <cell r="C6793" t="str">
            <v>UN</v>
          </cell>
        </row>
        <row r="6794">
          <cell r="A6794" t="str">
            <v>14.002.0452-0</v>
          </cell>
          <cell r="B6794" t="str">
            <v>JANELA BASCULANTE EM ACO LAMINADO A FRIO COM ADICAO DE COBRE,DE 1 SECAO COM 4 BASCULAS,MEDINDO 1,00X1,00M,PRE-PINTADA,COMPLETA,COM 2 QUADROS FIXOS,SENDO 2 PARTES LATERAIS FIXAS COM</v>
          </cell>
          <cell r="C6794" t="str">
            <v>UN</v>
          </cell>
        </row>
        <row r="6795">
          <cell r="A6795" t="str">
            <v>14.002.0454-0</v>
          </cell>
          <cell r="B6795" t="str">
            <v>JANELA BASCULANTE EM ACO LAMINADO A FRIO COM ADICAO DE COBRE,DE 1 SECAO COM 4 BASCULAS,MEDINDO 1,00X1,20M,PRE-PINTADA,COMPLETA,COM 2 QUADROS FIXOS,SENDO 2 PARTES LATERAIS FIXAS COM</v>
          </cell>
          <cell r="C6795" t="str">
            <v>UN</v>
          </cell>
        </row>
        <row r="6796">
          <cell r="A6796" t="str">
            <v>14.002.0456-0</v>
          </cell>
          <cell r="B6796" t="str">
            <v>JANELA BASCULANTE EM ACO LAMINADO A FRIO COM ADICAO DE COBRE,DE 1 SECAO COM 4 BASCULAS,MEDINDO 1,00X1,50M,PRE-PINTADA,COMPLETA,COM 2 QUADROS FIXOS,SENDO 2 PARTES LATERAIS FIXAS COM</v>
          </cell>
          <cell r="C6796" t="str">
            <v>UN</v>
          </cell>
        </row>
        <row r="6797">
          <cell r="A6797" t="str">
            <v>14.002.0458-0</v>
          </cell>
          <cell r="B6797" t="str">
            <v>JANELA BASCULANTE EM ACO LAMINADO A FRIO COM ADICAO DE COBRE,DE 1 SECAO COM 5 BASCULAS,MEDINDO 1,20X1,00M,PRE-PINTADA,COMPLETA,COM 2 QUADROS FIXOS,SENDO 2 PARTES LATERAIS FIXAS COM</v>
          </cell>
          <cell r="C6797" t="str">
            <v>UN</v>
          </cell>
        </row>
        <row r="6798">
          <cell r="A6798" t="str">
            <v>14.002.0460-0</v>
          </cell>
          <cell r="B6798" t="str">
            <v>JANELA BASCULANTE EM ACO LAMINADO A FRIO COM ADICAO DE COBRE,DE 1 SECAO COM 5 BASCULAS,MEDINDO 1,20X1,20M,PRE-PINTADA,COMPLETA,COM 2 QUADROS FIXOS,SENDO 2 PARTES LATERAIS FIXAS COM</v>
          </cell>
          <cell r="C6798" t="str">
            <v>UN</v>
          </cell>
        </row>
        <row r="6799">
          <cell r="A6799" t="str">
            <v>14.002.0462-0</v>
          </cell>
          <cell r="B6799" t="str">
            <v>JANELA BASCULANTE EM ACO LAMINADO A FRIO COM ADICAO DE COBRE,DE 1 SECAO COM 5 BASCULAS,MEDINDO 1,20X1,50M,PRE-PINTADA,COMPLETA,COM 2 QUADROS FIXOS,SENDO 2 PARTES LATERAIS FIXAS COM</v>
          </cell>
          <cell r="C6799" t="str">
            <v>UN</v>
          </cell>
        </row>
        <row r="6800">
          <cell r="A6800" t="str">
            <v>14.002.0464-0</v>
          </cell>
          <cell r="B6800" t="str">
            <v>JANELA DE CORRER EM ACO LAMINADO A FRIO COM ADICAO DE COBRE,COM BANDEIRA BASCULANTE,MEDINDO 1,20X1,20M,PRE-PINTADA,COMPLETA,SEM DIVISOES,COM 4 FOLHAS,SENDO 2 FOLHAS LATERAIS FIXAS,</v>
          </cell>
          <cell r="C6800" t="str">
            <v>UN</v>
          </cell>
        </row>
        <row r="6801">
          <cell r="A6801" t="str">
            <v>14.002.0466-0</v>
          </cell>
          <cell r="B6801" t="str">
            <v>JANELA DE CORRER EM ACO LAMINADO A FRIO COM ADICAO DE COBRE,COM BANDEIRA BASCULANTE,MEDINDO 1,20X1,50M,PRE-PINTADA,COMPLETA,SEM DIVISOES,COM 4 FOLHAS,SENDO 2 FOLHAS LATERAIS FIXAS,</v>
          </cell>
          <cell r="C6801" t="str">
            <v>UN</v>
          </cell>
        </row>
        <row r="6802">
          <cell r="A6802" t="str">
            <v>14.002.0468-0</v>
          </cell>
          <cell r="B6802" t="str">
            <v>JANELA DE CORRER EM ACO LAMINADO A FRIO COM ADICAO DE COBRE,COM BANDEIRA BASCULANTE,MEDINDO 1,20X2,00M,PRE-PINTADA,COMPLETA,SEM DIVISOES,COM 4 FOLHAS,SENDO 2 FOLHAS LATERAIS FIXAS,</v>
          </cell>
          <cell r="C6802" t="str">
            <v>UN</v>
          </cell>
        </row>
        <row r="6803">
          <cell r="A6803" t="str">
            <v>14.002.0470-0</v>
          </cell>
          <cell r="B6803" t="str">
            <v>JANELA DE CORRER EM ACO LAMINADO A FRIO COM ADICAO DE COBRE,MAXIM-AR,MEDINDO 0,60X0,40X0,05 M,COM BAGUETE EXTERNO,COM GRADE ELO,PRE-PINTADA,INCLUSIVE FERRAGENS.FORNECIMENTO E COLOC</v>
          </cell>
          <cell r="C6803" t="str">
            <v>UN</v>
          </cell>
        </row>
        <row r="6804">
          <cell r="A6804" t="str">
            <v>14.002.0472-0</v>
          </cell>
          <cell r="B6804" t="str">
            <v>JANELA DE CORRER EM ACO LAMINADO A FRIO COM ADICAO DE COBRE,MAXIM-AR,MEDINDO 0,60X0,60X0,05M,COM MASSA EXTERNA QUADRICULADA,COM GRADE,PRE-PINTADA,INCLUSIVE FERRAGENS.FORNECIMENTO E</v>
          </cell>
          <cell r="C6804" t="str">
            <v>UN</v>
          </cell>
        </row>
        <row r="6805">
          <cell r="A6805" t="str">
            <v>14.002.0476-0</v>
          </cell>
          <cell r="B6805" t="str">
            <v>JANELA DE CORRER EM ACO LAMINADO A FRIO COM ADICAO DE COBRE,MAXIM-AR,MEDINDO 0,50X1,40X0,05CM,COM 2 FOLHAS,COM MASSA EXTERNA QUADRICULADA,COM GRADE,PRE-PINTADA,INCLUSIVE FERRAGENS.</v>
          </cell>
          <cell r="C6805" t="str">
            <v>UN</v>
          </cell>
        </row>
        <row r="6806">
          <cell r="A6806" t="str">
            <v>14.002.0478-0</v>
          </cell>
          <cell r="B6806" t="str">
            <v>JANELA DE CORRER EM ACO LAMINADO A FRIO COM ADICAO DE COBRE,MAXIM-AR,MEDINDO 0,60X0,60M,COM MASSA EXTERNA QUADRICULADA,COM GRADE,PRE-PINTADA,INCLUSIVE FERRAGENS E JUNCAO DE UNIAO,E</v>
          </cell>
          <cell r="C6806" t="str">
            <v>UN</v>
          </cell>
        </row>
        <row r="6807">
          <cell r="A6807" t="str">
            <v>14.002.0480-0</v>
          </cell>
          <cell r="B6807" t="str">
            <v>JANELA DE ACO LAMINADO A FRIO COM ADICAO DE COBRE,MAXIM-AR,MEDINDO 1,00X,60X0,05M,COM MASSA EXTERNA QUADRICULADA,COM GRADE,PRE-PINTADA,INCLUSIVE FERRANGES.FORNECIMENTO E COLOCACAO</v>
          </cell>
          <cell r="C6807" t="str">
            <v>UN</v>
          </cell>
        </row>
        <row r="6808">
          <cell r="A6808" t="str">
            <v>14.002.0481-0</v>
          </cell>
          <cell r="B6808" t="str">
            <v>JANELA DE CORRER EM ACO LAMINADO A FRIO COM ADICAO DE COBRE,COM BANDEIRA PROJETANTE,MEDINDO 1,00X1,50X0,08M,COM 4 FOLHAS,MASSA EXTERNA COM DIVISAO,COM GRADE ELO,PRE-PINTADA,INCLUSI</v>
          </cell>
          <cell r="C6808" t="str">
            <v>UN</v>
          </cell>
        </row>
        <row r="6809">
          <cell r="A6809" t="str">
            <v>14.002.0482-0</v>
          </cell>
          <cell r="B6809" t="str">
            <v>JANELA DE CORRER EM ACO LAMINADO A FRIO COM ADICAO DE COBRE,COM BANDEIRA BASCULANTE, MEDINDO 1,00X1,50M,PRE-PINTADA,COMPLETA COM 4 FOLHAS FIXAS E 2 FOLHAS CENTRAIS DE CORRER PARA</v>
          </cell>
          <cell r="C6809" t="str">
            <v>UN</v>
          </cell>
        </row>
        <row r="6810">
          <cell r="A6810" t="str">
            <v>14.002.0483-0</v>
          </cell>
          <cell r="B6810" t="str">
            <v>JANELA DE CORRER EM ACO LAMINADO A FRIO COM ADICAO DE COBRE,COM BANDEIRA BASCULANTE,MEDINDO 1,20X1,00X0,08M,COM 4 FOLHAS,MASSA EXTERNA COM DIVISAO,COM GRADE ELO,PRE-PINTADA,INCLUSI</v>
          </cell>
          <cell r="C6810" t="str">
            <v>UN</v>
          </cell>
        </row>
        <row r="6811">
          <cell r="A6811" t="str">
            <v>14.002.0484-0</v>
          </cell>
          <cell r="B6811" t="str">
            <v>JANELA DE CORRER EM ACO LAMINADO A FRIO COM ADICAO DE COBRE,COM BANDEIRA PROJETANTE,MEDINDO 1,20X1,20M,COM 4 FOLHAS E BATENTE,MASSA EXTERNA QUADRICULADA,COM GRADE,EXCLUSIVE VIDRO.F</v>
          </cell>
          <cell r="C6811" t="str">
            <v>UN</v>
          </cell>
        </row>
        <row r="6812">
          <cell r="A6812" t="str">
            <v>14.002.0485-0</v>
          </cell>
          <cell r="B6812" t="str">
            <v>JANELA DE CORRER EM ACO LAMINADO A FRIO COM ADICAO DE COBRE,COM BANDEIRA PROJETANTE,MEDINDO 1,20X1,50M,MASSA EXTERNA QUADRICULADA.FORNECIMENTO E COLOCACAO</v>
          </cell>
          <cell r="C6812" t="str">
            <v>UN</v>
          </cell>
        </row>
        <row r="6813">
          <cell r="A6813" t="str">
            <v>14.002.0486-0</v>
          </cell>
          <cell r="B6813" t="str">
            <v>JANELA DE CORRER EM ACO LAMINADO A FRIO COM ADICAO DE COBRE,COM BANDEIRA BASCULANTE,MEDINDO 1,20X2,00M,COM 2 FOLHAS FIXAS E 2 FOLHAS CENTRAIS DE CORRER,MASSA EXTERNA,COM DIVISOES,C</v>
          </cell>
          <cell r="C6813" t="str">
            <v>UN</v>
          </cell>
        </row>
        <row r="6814">
          <cell r="A6814" t="str">
            <v>14.002.0487-0</v>
          </cell>
          <cell r="B6814" t="str">
            <v>JANELA DE CORRER EM ACO LAMINADO A FRIO COM ADICAO DE COBRE,MAXIM-AR,MEDINDO 1,40X0,60M,2 FOLHAS,COM GRADE,PRE-PINTADA,INCLUSIVE FERRAGENS.FORNECIMENTO E COLOCACAO</v>
          </cell>
          <cell r="C6814" t="str">
            <v>UN</v>
          </cell>
        </row>
        <row r="6815">
          <cell r="A6815" t="str">
            <v>14.002.0488-0</v>
          </cell>
          <cell r="B6815" t="str">
            <v>JANELA EM ACO LAMINADO A FRIO COM ADICAO DE COBRE MEDINDO 1,40X0,50X0,05M,2 FOLHAS,COM GRADE,EXCLUSIVE VIDRO.FORNECIMENTO E COLOCACAO</v>
          </cell>
          <cell r="C6815" t="str">
            <v>UN</v>
          </cell>
        </row>
        <row r="6816">
          <cell r="A6816" t="str">
            <v>14.002.0489-0</v>
          </cell>
          <cell r="B6816" t="str">
            <v>JANELA EM ACO LAMINADO A FRIO COM ADICAO DE COBRE,MAXIM-AR,MEDINDO 0,40X0,60M,COM MASSA EXTERNA QUADRICULADA,COM GRADE INTERNA,COM 1 FOLHA,EXCLUSIVE VIDRO.FORNECIMENTO E COLOCACAO</v>
          </cell>
          <cell r="C6816" t="str">
            <v>UN</v>
          </cell>
        </row>
        <row r="6817">
          <cell r="A6817" t="str">
            <v>14.002.0490-0</v>
          </cell>
          <cell r="B6817" t="str">
            <v>JANELA EM ACO LAMINADO A FRIO COM ADICAO DE COBRE,MAXIM-AR,MEDINDO 0,60X0,80M,COM MASSA EXTERNA QUADRICULADA,COM GRADE INTERNA,COM 1 FOLHA,EXCLUSIVE VIDRO.FORNECIMENTO E COLOCACAO</v>
          </cell>
          <cell r="C6817" t="str">
            <v>UN</v>
          </cell>
        </row>
        <row r="6818">
          <cell r="A6818" t="str">
            <v>14.002.0491-0</v>
          </cell>
          <cell r="B6818" t="str">
            <v>JANELA EM ACO LAMINADO A FRIO COM ADICAO DE COBRE,MAXIM-AR,MEDINDO 0,60X1,20M,EXCLUSIVE VIDRO.FORNECIMENTO E COLOCACAO</v>
          </cell>
          <cell r="C6818" t="str">
            <v>UN</v>
          </cell>
        </row>
        <row r="6819">
          <cell r="A6819" t="str">
            <v>14.002.0492-0</v>
          </cell>
          <cell r="B6819" t="str">
            <v>JANELA EM ACO LAMINADO A FRIO COM ADICAO DE COBRE,MAXIM-AR,MEDINDO 0,80X1,20M,COM 1 FOLHA,EXCLUSIVE VIDRO.FORNECIMENTO ECOLOCACAO</v>
          </cell>
          <cell r="C6819" t="str">
            <v>UN</v>
          </cell>
        </row>
        <row r="6820">
          <cell r="A6820" t="str">
            <v>14.002.0493-0</v>
          </cell>
          <cell r="B6820" t="str">
            <v>JANELA EM ACO LAMINADO A FRIO COM ADICAO DE COBRE,4 FOLHAS,COM BANDEIRA PROJETANTE,MEDINDO 1,00X2,00X0,14M,MASSA EXTERNACOM DIVISAO,PRE-PINTADA,INCLUSIVE FERRAGENS.FORNECIMENTO E</v>
          </cell>
          <cell r="C6820" t="str">
            <v>UN</v>
          </cell>
        </row>
        <row r="6821">
          <cell r="A6821" t="str">
            <v>14.002.0494-0</v>
          </cell>
          <cell r="B6821" t="str">
            <v>JANELA EM ACO LAMINADO A FRIO COM ADICAO DE COBRE,MAXIM-AR,MEDINDO 1,20X2,00M,MASSA EXTERNA QUADRICULADA,COM GRADE INTERNA,COM 4 FOLHAS,EXCLUSIVE VIDRO.FORNECIMENTO E COLOCACAO</v>
          </cell>
          <cell r="C6821" t="str">
            <v>UN</v>
          </cell>
        </row>
        <row r="6822">
          <cell r="A6822" t="str">
            <v>14.002.0495-0</v>
          </cell>
          <cell r="B6822" t="str">
            <v>JANELA EM ACO LAMINADO A FRIO COM ADICAO DE COBRE,TIPO MAXIM-AR,MEDINDO 1,40X1,20M,COM GRADE,COMPOSTO POR 2 MODULOS DE 11,40X0,60M,COM 2 FOLHAS CADA E JUNCAO ACO LAMINADO A FRIO CO</v>
          </cell>
          <cell r="C6822" t="str">
            <v>UN</v>
          </cell>
        </row>
        <row r="6823">
          <cell r="A6823" t="str">
            <v>14.002.0496-0</v>
          </cell>
          <cell r="B6823" t="str">
            <v>JANELA EM ACO LAMINADO A FRIO COM ADICAO DE COBRE,TIPO MAXIM-AR,MEDINDO 2,40X0,60M,COMPOSTO PARA 4 MODULOS DE 0,60X0,60M,COM 1 FOLHA,COM GRADE ELO E JUNCAO PARA JANELA MAXIM-AR 60C</v>
          </cell>
          <cell r="C6823" t="str">
            <v>UN</v>
          </cell>
        </row>
        <row r="6824">
          <cell r="A6824" t="str">
            <v>14.002.0497-0</v>
          </cell>
          <cell r="B6824" t="str">
            <v>JANELA VENEZIANA EM ACO LAMINADO A FRIO COM ADICAO DE COBRE,COM 3 FOLHAS,MEDINDO 1,20X1,20M,COM POSTIGO PARA VIDRO,EXCLUSIVE VIDRO.FORNECIMENTO E COLOCACAO</v>
          </cell>
          <cell r="C6824" t="str">
            <v>UN</v>
          </cell>
        </row>
        <row r="6825">
          <cell r="A6825" t="str">
            <v>14.002.0498-0</v>
          </cell>
          <cell r="B6825" t="str">
            <v>JANELA VENEZIANA EM ACO LAMINADO A FRIO COM ADICAO DE COBRE,COM 6 FOLHAS,MEDINDO 1,20X2,00M,COM POSTIGO PARA VIDRO INTERNO,EXCLUSIVE VIDRO.FORNECIMENTO E COLOCACAO</v>
          </cell>
          <cell r="C6825" t="str">
            <v>UN</v>
          </cell>
        </row>
        <row r="6826">
          <cell r="A6826" t="str">
            <v>14.002.0499-0</v>
          </cell>
          <cell r="B6826" t="str">
            <v>JANELA VENEZIANA EM ACO LAMINADO A FRIO COM ADICAO DE COBRE,COM 6 FOLHAS,MEDINDO 1,50X1,20M,EXCLUSIVE VIDRO.FORNECIMENTOE COLOCACAO</v>
          </cell>
          <cell r="C6826" t="str">
            <v>UN</v>
          </cell>
        </row>
        <row r="6827">
          <cell r="A6827" t="str">
            <v>14.002.0501-0</v>
          </cell>
          <cell r="B6827" t="str">
            <v>JANELA EM ACO LAMINADO A FRIO COM ADICAO DE COBRE,TIPO MAXIM-AR,MEDINDO 2,00X0,60M,COMPOSTO POR 1 MODULO DE 0,60X0,60M,COM 1 FOLHA,1 MODULO DE 1,40X0,60M,COM 2 FOLHAS E JUNCAO PARA</v>
          </cell>
          <cell r="C6827" t="str">
            <v>UN</v>
          </cell>
        </row>
        <row r="6828">
          <cell r="A6828" t="str">
            <v>14.002.0503-0</v>
          </cell>
          <cell r="B6828" t="str">
            <v>JANELA VENEZIANA EM ACO LAMINADO A FRIO COM ADICAO DE COBRE,MEDINDO 2,00X1,00X0,14M,6 FOLHAS,COM GRADE QUADRICULADA,PRE-PINTADA,INCLUSIVE FERRAGENS.FORNECIMENTO E COLOCACAO</v>
          </cell>
          <cell r="C6828" t="str">
            <v>UN</v>
          </cell>
        </row>
        <row r="6829">
          <cell r="A6829" t="str">
            <v>14.002.0520-0</v>
          </cell>
          <cell r="B6829" t="str">
            <v>PORTA METALICA ACUSTICA,46DB,NAS DIMENSOES DE 700X2100MM,INCLUSIVE FECHADURA ESPECIAL COM CHAVE,MOLDURA EM CANTONEIRA DEACO.FORNECIMENTO E COLOCACAO</v>
          </cell>
          <cell r="C6829" t="str">
            <v>UN</v>
          </cell>
        </row>
        <row r="6830">
          <cell r="A6830" t="str">
            <v>14.002.0521-0</v>
          </cell>
          <cell r="B6830" t="str">
            <v>PORTA METALICA ACUSTICA,46DB,NAS DIMENSOES DE 800X2100MM,INCLUSIVE FECHADURA ESPECIAL COM CHAVE,MOLDURA EM CANTONEIRA DEACO.FORNECIMENTO E COLOCACAO</v>
          </cell>
          <cell r="C6830" t="str">
            <v>UN</v>
          </cell>
        </row>
        <row r="6831">
          <cell r="A6831" t="str">
            <v>14.002.0522-0</v>
          </cell>
          <cell r="B6831" t="str">
            <v>PORTA METALICA ACUSTICA,46DB,NAS DIMENSOES DE 900X2100MM,INCLUSIVE FECHADURA ESPECIAL COM CHAVE,MOLDURA EM CANTONEIRA DEACO.FORNECIMENTO E COLOCACAO</v>
          </cell>
          <cell r="C6831" t="str">
            <v>UN</v>
          </cell>
        </row>
        <row r="6832">
          <cell r="A6832" t="str">
            <v>14.002.0523-0</v>
          </cell>
          <cell r="B6832" t="str">
            <v>PORTA METALICA ACUSTICA,46DB,NAS DIMENSOES DE 1000X2100MM,INCLUSIVE FECHADURA ESPECIAL COM CHAVE,MOLDURA EM CANTONEIRA DE ACO.FORNECIMENTO E COLOCACAO</v>
          </cell>
          <cell r="C6832" t="str">
            <v>UN</v>
          </cell>
        </row>
        <row r="6833">
          <cell r="A6833" t="str">
            <v>14.002.0524-0</v>
          </cell>
          <cell r="B6833" t="str">
            <v>PORTA METALICA ACUSTICA,46DB,NAS DIMENSOES DE 1400X2100MM,INCLUSIVE FECHADURA ESPECIAL COM CHAVE,MOLDURA EM CANTONEIRA DE ACO.FORNECIMENTO E COLOCACAO</v>
          </cell>
          <cell r="C6833" t="str">
            <v>UN</v>
          </cell>
        </row>
        <row r="6834">
          <cell r="A6834" t="str">
            <v>14.002.0525-0</v>
          </cell>
          <cell r="B6834" t="str">
            <v>PORTA METALICA ACUSTICA,46DB,NAS DIMENSOES DE 1600X2100MM,INCLUSIVE FECHADURA ESPECIAL COM CHAVE,MOLDURA EM CANTONEIRA DE ACO.FORNECIMENTO E COLOCACAO</v>
          </cell>
          <cell r="C6834" t="str">
            <v>UN</v>
          </cell>
        </row>
        <row r="6835">
          <cell r="A6835" t="str">
            <v>14.002.0526-0</v>
          </cell>
          <cell r="B6835" t="str">
            <v>PORTA METALICA ACUSTICA,46DB,NAS DIMENSOES DE 1800X2100MM,INCLUSIVE FECHADURA ESPECIAL COM CHAVE,MOLDURA EM CANTONEIRA DE ACO.FORNECIMENTO E COLOCACAO</v>
          </cell>
          <cell r="C6835" t="str">
            <v>UN</v>
          </cell>
        </row>
        <row r="6836">
          <cell r="A6836" t="str">
            <v>14.002.0527-0</v>
          </cell>
          <cell r="B6836" t="str">
            <v>PORTA METALICA ACUSTICA,46DB,NAS DIMENSOES DE 2000X2100MM,INCLUSIVE FECHADURA ESPECIAL COM CHAVE,MOLDURA EM CANTONEIRA DE ACO.FORNECIMENTO E COLOCACAO</v>
          </cell>
          <cell r="C6836" t="str">
            <v>UN</v>
          </cell>
        </row>
        <row r="6837">
          <cell r="A6837" t="str">
            <v>14.002.0535-0</v>
          </cell>
          <cell r="B6837" t="str">
            <v>PORTA METALICA ACUSTICA,56DB,NAS DIMENSOES DE 700X2100MM,INCLUSIVE FECHADURA ESPECIAL COM CHAVE, MOLDURA EM CANTONEIRA DE ACO.FORNECIMENTO E COLOCACAO</v>
          </cell>
          <cell r="C6837" t="str">
            <v>UN</v>
          </cell>
        </row>
        <row r="6838">
          <cell r="A6838" t="str">
            <v>14.002.0536-0</v>
          </cell>
          <cell r="B6838" t="str">
            <v>PORTA METALICA ACUSTICA,56DB,NAS DIMENSOES DE 800X2100MM,INCLUSIVE FECHADURA ESPECIAL COM CHAVE,MOLDURA EM CANTONEIRA DEACO.FORNECIMENTO E COLOCACAO</v>
          </cell>
          <cell r="C6838" t="str">
            <v>UN</v>
          </cell>
        </row>
        <row r="6839">
          <cell r="A6839" t="str">
            <v>14.002.0537-0</v>
          </cell>
          <cell r="B6839" t="str">
            <v>PORTA METALICA ACUSTICA,56DB,NAS DIMENSOES DE 900X2100MM,INCLUSIVE FECHADURA ESPECIAL COM CHAVE,MOLDURA EM CANTONEIRA DEACO.FORNECIMENTO E COLOCACAO</v>
          </cell>
          <cell r="C6839" t="str">
            <v>UN</v>
          </cell>
        </row>
        <row r="6840">
          <cell r="A6840" t="str">
            <v>14.002.0538-0</v>
          </cell>
          <cell r="B6840" t="str">
            <v>PORTA METALICA ACUSTICA,56DB,NAS DIMENSOES DE 1000X2100MM,INCLUSIVE FECHADURA ESPECIAL COM CHAVE,MOLDURA EM CANTONEIRA DE ACO.FORNECIMENTO E COLOCACAO</v>
          </cell>
          <cell r="C6840" t="str">
            <v>UN</v>
          </cell>
        </row>
        <row r="6841">
          <cell r="A6841" t="str">
            <v>14.002.0539-0</v>
          </cell>
          <cell r="B6841" t="str">
            <v>PORTA METALICA ACUSTICA,56DB,NAS DIMENSOES DE 1400X2100MM,INCLUSIVE FECHADURA ESPECIAL COM CHAVE,MOLDURA EM CANTONEIRA DE ACO.FORNECIMENTO E COLOCACAO</v>
          </cell>
          <cell r="C6841" t="str">
            <v>UN</v>
          </cell>
        </row>
        <row r="6842">
          <cell r="A6842" t="str">
            <v>14.002.0540-0</v>
          </cell>
          <cell r="B6842" t="str">
            <v>PORTA METALICA ACUSTICA,56DB,NAS DIMENSOES DE 1600X2100MM,INCLUSIVE FECHADURA ESPECIAL COM CHAVE,MOLDURA EM CANTONEIRA DE ACO.FORNECIMENTO E COLOCACAO</v>
          </cell>
          <cell r="C6842" t="str">
            <v>UN</v>
          </cell>
        </row>
        <row r="6843">
          <cell r="A6843" t="str">
            <v>14.002.0541-0</v>
          </cell>
          <cell r="B6843" t="str">
            <v>PORTA METALICA ACUSTICA,56DB,NAS DIMENSOES DE 1800X2100MM,INCLUSIVE FECHADURA ESPECIAL COM CHAVE,MOLDURA EM CANTONEIRA DE ACO.FORNECIMENTO E COLOCACAO</v>
          </cell>
          <cell r="C6843" t="str">
            <v>UN</v>
          </cell>
        </row>
        <row r="6844">
          <cell r="A6844" t="str">
            <v>14.002.0542-0</v>
          </cell>
          <cell r="B6844" t="str">
            <v>PORTA METALICA ACUSTICA,56DB,NAS DIMENSOES DE(2000X2100)MM,INCLUSIVE FECHADURA ESPECIAL COM CHAVE,MOLDURA EM CANTONEIRADE ACO.FORNECIMENTO E COLOCACAO</v>
          </cell>
          <cell r="C6844" t="str">
            <v>UN</v>
          </cell>
        </row>
        <row r="6845">
          <cell r="A6845" t="str">
            <v>14.003.0016-0</v>
          </cell>
          <cell r="B6845" t="str">
            <v>JANELA DE ALUMINIO ANODIZADO AO NATURAL DE CORRER,DUAS FOLHAS DE CORRER E BANDEIRA DE 0,50M DE ALTURA COM PAINEIS BASCULANTES,EM PERFIS SERIE 28.FORNECIMENTO E COLOCACAO</v>
          </cell>
          <cell r="C6845" t="str">
            <v>M2</v>
          </cell>
        </row>
        <row r="6846">
          <cell r="A6846" t="str">
            <v>14.003.0017-0</v>
          </cell>
          <cell r="B6846" t="str">
            <v>JANELA DE ALUMINIO ANODIZADO EM BRONZE OU PRETO,DUAS FOLHASDE CORRER E BANDEIRA DE 0,50M DE ALTURA COM PAINEIS BASCULANTES,EM PERFIS SERIE 28.FORNECIMENTO E COLOCACAO</v>
          </cell>
          <cell r="C6846" t="str">
            <v>M2</v>
          </cell>
        </row>
        <row r="6847">
          <cell r="A6847" t="str">
            <v>14.003.0020-0</v>
          </cell>
          <cell r="B6847" t="str">
            <v>JANELA DE ALUMINIO ANODIZADO AO NATURAL DE CORRER,DUAS FOLHAS FIXAS E DUAS DE CORRER E BANDEIRA DE 0,50M DE ALTURA  COM2 PAINEIS FIXOS E 2 BASCULANTES, EM PERFIS SERIE 28. FORNECI</v>
          </cell>
          <cell r="C6847" t="str">
            <v>M2</v>
          </cell>
        </row>
        <row r="6848">
          <cell r="A6848" t="str">
            <v>14.003.0021-0</v>
          </cell>
          <cell r="B6848" t="str">
            <v>JANELA DE ALUMINIO ANODIZADO EM BRONZE OU PRETO, DUAS FOLHASFIXAS E DUAS DE CORRER E BANDEIRA DE  0,50M DE ALTURA  COM2 PAINEIS FIXOS E 2 BASCULANTES, EM PERFIS SERIE 28. FORNECI</v>
          </cell>
          <cell r="C6848" t="str">
            <v>M2</v>
          </cell>
        </row>
        <row r="6849">
          <cell r="A6849" t="str">
            <v>14.003.0025-0</v>
          </cell>
          <cell r="B6849" t="str">
            <v>JANELA DE ALUMINIO ANODIZADO AO NATURAL DE CORRER,COM DUAS FOLHAS DE CORRER,EM PERFIS SERIE 28.FORNECIMENTO E COLOCACAO</v>
          </cell>
          <cell r="C6849" t="str">
            <v>M2</v>
          </cell>
        </row>
        <row r="6850">
          <cell r="A6850" t="str">
            <v>14.003.0026-0</v>
          </cell>
          <cell r="B6850" t="str">
            <v>JANELA DE ALUMINIO ANODIZADO  EM BRONZE OU PRETO DE CORRER,COM DUAS FOLHAS DE CORRER,EM PERFIS SERIE 28.FORNECIMENTO ECOLOCACAO</v>
          </cell>
          <cell r="C6850" t="str">
            <v>M2</v>
          </cell>
        </row>
        <row r="6851">
          <cell r="A6851" t="str">
            <v>14.003.0028-0</v>
          </cell>
          <cell r="B6851" t="str">
            <v>JANELA DE ALUMINIO ANODIZADO AO NATURAL DE CORRER,COM DUAS FOLHAS FIXAS E DUAS FOLHAS DE CORRER,EM PERFIS SERIE 28.FORNECIMENTO E COLOCACAO</v>
          </cell>
          <cell r="C6851" t="str">
            <v>M2</v>
          </cell>
        </row>
        <row r="6852">
          <cell r="A6852" t="str">
            <v>14.003.0029-0</v>
          </cell>
          <cell r="B6852" t="str">
            <v>JANELA DE ALUMINIO ANODIZADO EM BRONZE OU PRETO DE CORRER,COM DUAS FOLHAS FIXAS E DUAS FOLHAS DE CORRER,EM PERFIS SERIE28.FORNECIMENTO E COLOCACAO</v>
          </cell>
          <cell r="C6852" t="str">
            <v>M2</v>
          </cell>
        </row>
        <row r="6853">
          <cell r="A6853" t="str">
            <v>14.003.0050-0</v>
          </cell>
          <cell r="B6853" t="str">
            <v>JANELA DE ALUMINIO ANODIZADO AO NATURAL,TIPO PROJETANTE, COMPAINEL PROJETANTE, PROVIDA DE HASTE  DE COMANDO, EM PERFISSERIE 28.FORNECIMENTO E COLOCACAO</v>
          </cell>
          <cell r="C6853" t="str">
            <v>M2</v>
          </cell>
        </row>
        <row r="6854">
          <cell r="A6854" t="str">
            <v>14.003.0051-0</v>
          </cell>
          <cell r="B6854" t="str">
            <v>JANELA DE ALUMINIO ANODIZADO EM BRONZE OU PRETO,TIPO PROJETANTE, COM PAINEL PROJETANTE, PROVIDA DE HASTE DE COMANDO, EMPERFIS SERIE 28.FORNECIMENTO E COLOCACAO</v>
          </cell>
          <cell r="C6854" t="str">
            <v>M2</v>
          </cell>
        </row>
        <row r="6855">
          <cell r="A6855" t="str">
            <v>14.003.0061-0</v>
          </cell>
          <cell r="B6855" t="str">
            <v>JANELA DE ALUMINIO ANODIZADO AO NATURAL,TIPO PIVOTANTE,COM PAINEL PIVOTANTE VERTICAL,EM PERFIS SERIE 28. FORNECIMENTO ECOLOCACAO</v>
          </cell>
          <cell r="C6855" t="str">
            <v>M2</v>
          </cell>
        </row>
        <row r="6856">
          <cell r="A6856" t="str">
            <v>14.003.0062-0</v>
          </cell>
          <cell r="B6856" t="str">
            <v>JANELA DE ALUMINIO ANODIZADO EM BRONZE OU PRETO,TIPO PIVOTANTE,C/PAINEL PIVOTANTE VERTICAL,EM PERFIS SERIE 28.FORNECIMENTO E COLOCACAO</v>
          </cell>
          <cell r="C6856" t="str">
            <v>M2</v>
          </cell>
        </row>
        <row r="6857">
          <cell r="A6857" t="str">
            <v>14.003.0070-0</v>
          </cell>
          <cell r="B6857" t="str">
            <v>JANELA BASCULANTE DE ALUMINIO ANODIZADO AO NATURAL,COM 1 ORDEM E BASCULA INFERIOR FIXA,EM PERFIS SERIE 28.FORNECIMENTO ECOLOCACAO</v>
          </cell>
          <cell r="C6857" t="str">
            <v>M2</v>
          </cell>
        </row>
        <row r="6858">
          <cell r="A6858" t="str">
            <v>14.003.0071-0</v>
          </cell>
          <cell r="B6858" t="str">
            <v>JANELA BASCULANTE DE ALUMINIO ANODIZADO EM BRONZE OU PRETO,COM 1 ORDEM E BASCULA INFERIOR FIXA, EM PERFIS SERIE 28. FORNECIMENTO E COLOCACAO</v>
          </cell>
          <cell r="C6858" t="str">
            <v>M2</v>
          </cell>
        </row>
        <row r="6859">
          <cell r="A6859" t="str">
            <v>14.003.0076-0</v>
          </cell>
          <cell r="B6859" t="str">
            <v>JANELA BASCULANTE DE ALUMINIO ANODIZADO AO NATURAL,COM 2 ORDENS SENDO A INFERIOR FIXA,EM PERFIS SERIE 28.FORNECIMENTO ECOLOCACAO</v>
          </cell>
          <cell r="C6859" t="str">
            <v>M2</v>
          </cell>
        </row>
        <row r="6860">
          <cell r="A6860" t="str">
            <v>14.003.0077-0</v>
          </cell>
          <cell r="B6860" t="str">
            <v>JANELA BASCULANTE DE ALUMINIO ANODIZADO EM BRONZE OU PRETO,COM 2 ORDENS SENDO A INFERIOR FIXA,EM PERFIS SERIE 28.FORNECIMENTO E COLOCACAO</v>
          </cell>
          <cell r="C6860" t="str">
            <v>M2</v>
          </cell>
        </row>
        <row r="6861">
          <cell r="A6861" t="str">
            <v>14.003.0121-0</v>
          </cell>
          <cell r="B6861" t="str">
            <v>JANELA DE CORRER DE ALUMINIO ANODIZADO AO NATURAL FOSCO,EM PERFIS SERIE 28,COM 8 FOLHAS DE 120CM DE ALTURA, BANDEIRA DE40CM,PARTE FIXA 20CM,CONFORME PROJETO Nº6006/EMOP.FORNECIMEN</v>
          </cell>
          <cell r="C6861" t="str">
            <v>M2</v>
          </cell>
        </row>
        <row r="6862">
          <cell r="A6862" t="str">
            <v>14.003.0122-0</v>
          </cell>
          <cell r="B6862" t="str">
            <v>JANELA DE CORRER EM ALUMINIO ANODIZADO EM BRONZE OU PRETO,EMPERFIS SERIE 28, COM 8 FOLHAS DE 120CM ALTURA, BANDEIRA DE40CM,PARTE FIXA 20CM,CONFORME PROJETO N°6006/EMOP.FORNECIMEN</v>
          </cell>
          <cell r="C6862" t="str">
            <v>M2</v>
          </cell>
        </row>
        <row r="6863">
          <cell r="A6863" t="str">
            <v>14.003.0130-0</v>
          </cell>
          <cell r="B6863" t="str">
            <v>JANELA DE ALUMINIO ANODIZADO AO NATURAL FOSCO,TIPO MAXIM-AR,EM PERFIS SERIE 28,COM 90CM DE ALTURA,EM 4 MODULOS,COM PARTEINFERIOR FIXA,CONFORME PROJETO Nº6007/EMOP.FORNECIMENTO E C</v>
          </cell>
          <cell r="C6863" t="str">
            <v>M2</v>
          </cell>
        </row>
        <row r="6864">
          <cell r="A6864" t="str">
            <v>14.003.0131-0</v>
          </cell>
          <cell r="B6864" t="str">
            <v>JANELA DE ALUMINIO ANODIZADO EM BRONZE OU PRETO,TIPO MAXIM-AR,EM PERFIS SERIE 28,COM 90CM DE ALTURA,EM 4 MODULOS,COM PARTE INFERIOR FIXA,CONFORME PROJETO N°6007/EMOP.FORNECIMENTO E</v>
          </cell>
          <cell r="C6864" t="str">
            <v>M2</v>
          </cell>
        </row>
        <row r="6865">
          <cell r="A6865" t="str">
            <v>14.003.0145-0</v>
          </cell>
          <cell r="B6865" t="str">
            <v>JANELA DE ALUMINIO ANODIZADO AO NATURAL FOSCO,TIPO MAXIM-AR,EM PERFIS SERIE 28,COM 50 CM DE ALTURA,EM 4 MODULOS,CONFORMEPROJETO Nº6008/EMOP.FORNECIMENTO E COLOCACAO</v>
          </cell>
          <cell r="C6865" t="str">
            <v>M2</v>
          </cell>
        </row>
        <row r="6866">
          <cell r="A6866" t="str">
            <v>14.003.0146-0</v>
          </cell>
          <cell r="B6866" t="str">
            <v>JANELA DE ALUMINIO ANODIZADO EM BRONZE OU PRETO,TIPO MAXIM-AR,PERFIS SERIE 28,COM 50CM DE ALTURA,EM 4 MODULOS, CONFORMEPROJETO N°6008/EMOP.FORNECIMENTO E COLOCACAO</v>
          </cell>
          <cell r="C6866" t="str">
            <v>M2</v>
          </cell>
        </row>
        <row r="6867">
          <cell r="A6867" t="str">
            <v>14.003.0148-0</v>
          </cell>
          <cell r="B6867" t="str">
            <v>JANELA DE ALUMINIO ANODIZADO AO NATURAL,TIPO MAXIM-AR,COM 1PAINEL DESLIZANTE PROJETANTE,PROVIDA DE HASTE DE COMANDO,EMPERFIS SERIE 28.FORNECIMENTO E COLOCACAO</v>
          </cell>
          <cell r="C6867" t="str">
            <v>M2</v>
          </cell>
        </row>
        <row r="6868">
          <cell r="A6868" t="str">
            <v>14.003.0149-0</v>
          </cell>
          <cell r="B6868" t="str">
            <v>JANELA DE ALUMINIO ANODIZADO EM BRONZE OU PRETO, TIPO MAXIM-AR, COM 1 PAINEL DESLIZANTE PROJETANTE, PROVIDA DE HASTE DECOMANDO,EM PERFIS SERIE 28.FORNECIMENTO E COLOCACAO</v>
          </cell>
          <cell r="C6868" t="str">
            <v>M2</v>
          </cell>
        </row>
        <row r="6869">
          <cell r="A6869" t="str">
            <v>14.003.0151-0</v>
          </cell>
          <cell r="B6869" t="str">
            <v>JANELA DE ALUMINIO ANODIZADO FOSCO,TIPO MAXIM-AR,EM PERFIS SERIE 25,DE 80X50CM,CONFORME PROJETO Nº6009/EMOP.FORNECIMENTOE COLOCACAO</v>
          </cell>
          <cell r="C6869" t="str">
            <v>M2</v>
          </cell>
        </row>
        <row r="6870">
          <cell r="A6870" t="str">
            <v>14.003.0152-0</v>
          </cell>
          <cell r="B6870" t="str">
            <v>JANELA DE ALUMINIO ANODIZADO EM BRONZE OU PRETO,TIPO MAXIM-AR,EM PERFIS SERIE 25,DE 80X50CM,CONFORME PROJETO N°6009/EMOP.FORNECIMENTO E COLOCACAO</v>
          </cell>
          <cell r="C6870" t="str">
            <v>M2</v>
          </cell>
        </row>
        <row r="6871">
          <cell r="A6871" t="str">
            <v>14.003.0153-0</v>
          </cell>
          <cell r="B6871" t="str">
            <v>JANELA DE ALUMINIO ANODIZADO FOSCO,TIPO GUILHOTINA,PARA VIDRO(EXCLUSIVE ESTE), INCLUSIVE BORBOLETAS,EM PERFIS SERIE 25.FORNECIMENTO E COLOCACAO</v>
          </cell>
          <cell r="C6871" t="str">
            <v>M2</v>
          </cell>
        </row>
        <row r="6872">
          <cell r="A6872" t="str">
            <v>14.003.0154-0</v>
          </cell>
          <cell r="B6872" t="str">
            <v>JANELA DE ALUMINIO ANODIZADO EM BRONZE OU PRETO,TIPO GUILHOTINA,PARA VIDRO(EXCLUSIVE ESTE)INCLUSIVE BORBOLETAS,EM PERFISSERIE 25.FORNECIMENTO E COLOCACAO</v>
          </cell>
          <cell r="C6872" t="str">
            <v>M2</v>
          </cell>
        </row>
        <row r="6873">
          <cell r="A6873" t="str">
            <v>14.003.0156-0</v>
          </cell>
          <cell r="B6873" t="str">
            <v>JANELA DE ALUMINIO ANODIZADO FOSCO,TIPO GUILHOTINA EM VENEZIANA,P/VIDRO(EXCLUSIVE ESTE),INCLUSIVE BORBOLETAS, EM PERFISSERIE 25.FORNECIMENTO E COLOCACAO</v>
          </cell>
          <cell r="C6873" t="str">
            <v>M2</v>
          </cell>
        </row>
        <row r="6874">
          <cell r="A6874" t="str">
            <v>14.003.0157-0</v>
          </cell>
          <cell r="B6874" t="str">
            <v>JANELA DE ALUMINIO ANODIZADO EM BRONZE OU PRETO,TIPO GUILHOTINA EM VENEZIANA,P/VIDRO(EXCLUSIVE ESTE)INCLUSIVE BORBOLETASEM PERFIS SERIE 25.FORNECIMENTO E COLOCACAO</v>
          </cell>
          <cell r="C6874" t="str">
            <v>M2</v>
          </cell>
        </row>
        <row r="6875">
          <cell r="A6875" t="str">
            <v>14.003.0158-0</v>
          </cell>
          <cell r="B6875" t="str">
            <v>JANELA FIXA EM ALUMINIO ANODIZADO,PERFIL EXTRUDADO,SERIE ESPECIAL,COM ESPESSURA MINIMA DE CAMADA ANODICA DE 20 MICRA,NACOR PRETA,TIPO VENEZIANA,COM FERRAGENS E GAXETAS DE PRIMEIRA</v>
          </cell>
          <cell r="C6875" t="str">
            <v>M2</v>
          </cell>
        </row>
        <row r="6876">
          <cell r="A6876" t="str">
            <v>14.003.0159-0</v>
          </cell>
          <cell r="B6876" t="str">
            <v>JANELA FIXA EM ALUMINIO ANODIZADO,PERFIL EXTRUDADO,SERIE ESPECIAL,COM ESPESSURA MINIMA DE CAMADA ANODICA DE 20 MICRA,NACOR PRETA,TIPO MAXIM-AR,COM FERRAGENS E GAXETAS DE PRIMEIRA</v>
          </cell>
          <cell r="C6876" t="str">
            <v>M2</v>
          </cell>
        </row>
        <row r="6877">
          <cell r="A6877" t="str">
            <v>14.003.0160-0</v>
          </cell>
          <cell r="B6877" t="str">
            <v>CAIXILHO FIXO DE ALUMINIO ANODIZADO AO NATURAL,SERIE 28, EMVENEZIANA.FORNECIMENTO E COLOCACAO</v>
          </cell>
          <cell r="C6877" t="str">
            <v>M2</v>
          </cell>
        </row>
        <row r="6878">
          <cell r="A6878" t="str">
            <v>14.003.0161-0</v>
          </cell>
          <cell r="B6878" t="str">
            <v>CAIXILHO FIXO DE ALUMINIO ANODIZADO EM BRONZE OU PRETO,SERIE28,EM VENEZIANA.FORNECIMENTO E COLOCACAO</v>
          </cell>
          <cell r="C6878" t="str">
            <v>M2</v>
          </cell>
        </row>
        <row r="6879">
          <cell r="A6879" t="str">
            <v>14.003.0163-0</v>
          </cell>
          <cell r="B6879" t="str">
            <v>CAIXILHO FIXO DE ALUMINIO ANODIZADO PARA VIDRO,SERIE 28,EM VENEZIANA.FORNECIMENTO E COLOCACAO</v>
          </cell>
          <cell r="C6879" t="str">
            <v>M2</v>
          </cell>
        </row>
        <row r="6880">
          <cell r="A6880" t="str">
            <v>14.003.0164-0</v>
          </cell>
          <cell r="B6880" t="str">
            <v>CAIXILHO FIXO DE ALUMINIO ANODIZADO PARA VIDRO EM BRONZE OUPRETO,SOBRE 28.FORNECIMENTO E COLOCACAO</v>
          </cell>
          <cell r="C6880" t="str">
            <v>M2</v>
          </cell>
        </row>
        <row r="6881">
          <cell r="A6881" t="str">
            <v>14.003.0165-0</v>
          </cell>
          <cell r="B6881" t="str">
            <v>PERFIL DE ALUMINIO PARA FIXACAO DE VIDRO(BAGUETE),INCLUSIVEMANGUEIRA CRISTAL,DIAMETRO 3/8".FORNECIMENTO E COLOCACAO</v>
          </cell>
          <cell r="C6881" t="str">
            <v>M</v>
          </cell>
        </row>
        <row r="6882">
          <cell r="A6882" t="str">
            <v>14.003.0200-0</v>
          </cell>
          <cell r="B6882" t="str">
            <v>PORTA DE ALUMINIO ANODIZADO AO NATURAL,TENDO 1 CONTRAPINAZIODIVIDINDO A ESQUADRIA EM 2 VAZIOS P/VIDRO, EM PERFIS SERIE25,EXCLUSIVE FECHADURAS.FORNECIMENTO E COLOCACAO</v>
          </cell>
          <cell r="C6882" t="str">
            <v>M2</v>
          </cell>
        </row>
        <row r="6883">
          <cell r="A6883" t="str">
            <v>14.003.0201-0</v>
          </cell>
          <cell r="B6883" t="str">
            <v>PORTA DE ALUMINIO ANODIZADO EM BRONZE OU PRETO,TENDO 1 CONTRAPINAZIO DIVIDINDO A ESQUADRIA EM 2 VAZIOS PARA VIDRO,EM PERFIS SERIE 25,EXCLUSIVE FECHADURAS.FORNECIMENTO E COLOCACAO</v>
          </cell>
          <cell r="C6883" t="str">
            <v>M2</v>
          </cell>
        </row>
        <row r="6884">
          <cell r="A6884" t="str">
            <v>14.003.0205-0</v>
          </cell>
          <cell r="B6884" t="str">
            <v>PORTA DE ALUMINIO ANODIZADO AO NATURAL,EM 2 FOLHAS DE ABRIR,TENDO 1 CONTRAPINAZIO DIVIDINDO A ESQUADRIA EM 2 VAZIOS PARAVIDRO,EM PERFIS SERIE 25,EXCLUSIVE FECHADURA.FORNECIMENTO E</v>
          </cell>
          <cell r="C6884" t="str">
            <v>M2</v>
          </cell>
        </row>
        <row r="6885">
          <cell r="A6885" t="str">
            <v>14.003.0206-0</v>
          </cell>
          <cell r="B6885" t="str">
            <v>PORTA DE ALUMINIO ANODIZADO EM BRONZE OU PRETO, EM 2 FOLHASDE ABRIR, TENDO 1 CONTRAPINAZIO  DIVIDINDO A ESQUADRIA EM 2VAZIOS PARA VIDRO,PERFIS SERIE 25,EXCLUSIVE FECHADURA. FORNE</v>
          </cell>
          <cell r="C6885" t="str">
            <v>M2</v>
          </cell>
        </row>
        <row r="6886">
          <cell r="A6886" t="str">
            <v>14.003.0210-0</v>
          </cell>
          <cell r="B6886" t="str">
            <v>PORTA DE ALUMINIO ANODIZADO AO NATURAL DE CORRER,COM 2 FOLHAS, TENDO 1 CONTRAPINAZIO DIVIDINDO A ESQUADRIA  EM 2 VAZIOSPARA VIDRO,EM PERFIS SERIE 25,EXCLUSIVE FECHADURA.FORNECIMEN</v>
          </cell>
          <cell r="C6886" t="str">
            <v>M2</v>
          </cell>
        </row>
        <row r="6887">
          <cell r="A6887" t="str">
            <v>14.003.0211-0</v>
          </cell>
          <cell r="B6887" t="str">
            <v>PORTA DE ALUMINIO ANODIZADO EM BRONZE OU PRETO,DE CORRER,COM2 FOLHAS,TENDO 1 CONTRAPINAZIO DIVIDINDO A ESQUADRIA EM 2 VAZIOS PARA VIDRO,EM PERFIS SERIE 25,EXCLUSIVE FECHADURA.FORN</v>
          </cell>
          <cell r="C6887" t="str">
            <v>M2</v>
          </cell>
        </row>
        <row r="6888">
          <cell r="A6888" t="str">
            <v>14.003.0220-0</v>
          </cell>
          <cell r="B6888" t="str">
            <v>PORTA DE ALUMINIO ANODIZADO AO NATURAL DE CORRER,EM PERFIS SERIE 30,C/CONTRAMARCO,CONFORME PROJETO N°6010/EMOP,EXCLUSIVEFECHADURA.FORNECIMENTO E COLOCACAO</v>
          </cell>
          <cell r="C6888" t="str">
            <v>M2</v>
          </cell>
        </row>
        <row r="6889">
          <cell r="A6889" t="str">
            <v>14.003.0221-0</v>
          </cell>
          <cell r="B6889" t="str">
            <v>PORTA DE ALUMINIO ANODIZADO EM BRONZE OU PRETO DE CORRER,EMPERFIS SERIE 30,COM CONTRAMARCO,CONFORME PROJETO N°6010/EMOP,EXCLUSIVE FECHADURA.FORNECIMENTO E COLOCACAO</v>
          </cell>
          <cell r="C6889" t="str">
            <v>M2</v>
          </cell>
        </row>
        <row r="6890">
          <cell r="A6890" t="str">
            <v>14.003.0225-0</v>
          </cell>
          <cell r="B6890" t="str">
            <v>PORTA DE ALUMINIO ANODIZADO AO NATURAL, PERFIL SERIE 25, EM VENEZIANA, EXCLUSIVE FECHADURA. FORNECIMENTO E COLOCACAO</v>
          </cell>
          <cell r="C6890" t="str">
            <v>M2</v>
          </cell>
        </row>
        <row r="6891">
          <cell r="A6891" t="str">
            <v>14.003.0226-0</v>
          </cell>
          <cell r="B6891" t="str">
            <v>PORTA DE ALUMINIO ANODIZADO EM BRONZE OU PRETO,PERFIL SERIE25,EM VENEZIANA,EXCLUSIVE FECHADURA.FORNECIMENTO E COLOCACAO</v>
          </cell>
          <cell r="C6891" t="str">
            <v>M2</v>
          </cell>
        </row>
        <row r="6892">
          <cell r="A6892" t="str">
            <v>14.003.0230-0</v>
          </cell>
          <cell r="B6892" t="str">
            <v>PORTA DE ALUMINIO ANODIZADO AO NATURAL,PERFIL SERIE 25,EM LAMBRI HORIZONTAL,EXCLUSIVE FECHADURA.FORNECIMENTO E COLOCACAO</v>
          </cell>
          <cell r="C6892" t="str">
            <v>M2</v>
          </cell>
        </row>
        <row r="6893">
          <cell r="A6893" t="str">
            <v>14.003.0231-0</v>
          </cell>
          <cell r="B6893" t="str">
            <v>PORTA ALUMINIO ANODIZADO EM BRONZE OU PRETO,PERFIL SERIE 25,EM LAMBRI HORIZONTAL, EXCLUSIVE FECHADURA. FORNECIMENTO  ECOLOCACAO</v>
          </cell>
          <cell r="C6893" t="str">
            <v>M2</v>
          </cell>
        </row>
        <row r="6894">
          <cell r="A6894" t="str">
            <v>14.003.0240-0</v>
          </cell>
          <cell r="B6894" t="str">
            <v>VISOR DE ALUMINIO ANODIZADO FOSCO,SERIE 25,COM VIDRO LISO TRANSPARENTE,4MM DE ESPESSURA,DIMENSOES 80X40CM.FORNECIMENTO ECOLOCACAO</v>
          </cell>
          <cell r="C6894" t="str">
            <v>UN</v>
          </cell>
        </row>
        <row r="6895">
          <cell r="A6895" t="str">
            <v>14.003.0243-0</v>
          </cell>
          <cell r="B6895" t="str">
            <v>SUPORTE EM ALUMINIO PARA AR CONDICIONADO DE 1 A 2HP,EM CANTONEIRA DE ALUMINIO DE 1/8"X1.1/4".FORNECIMENTO E COLOCACAO</v>
          </cell>
          <cell r="C6895" t="str">
            <v>UN</v>
          </cell>
        </row>
        <row r="6896">
          <cell r="A6896" t="str">
            <v>14.003.0245-0</v>
          </cell>
          <cell r="B6896" t="str">
            <v>GUICHE EM ALUMINIO,TIPO GUILHOTINA,COM 1,00X1,00M.FORNECIMENTO E COLOCACAO</v>
          </cell>
          <cell r="C6896" t="str">
            <v>UN</v>
          </cell>
        </row>
        <row r="6897">
          <cell r="A6897" t="str">
            <v>14.003.0250-0</v>
          </cell>
          <cell r="B6897" t="str">
            <v>PROTECAO DE ARESTAS DE PAREDE EM CANTONEIRA DE ALUMINIO DE 1.1/2"X1/8",FIXADA COM PARAFUSOS DE FERRO CROMADO E BUCHAS DEPLASTICO.FORNECIMENTO E COLOCACAO</v>
          </cell>
          <cell r="C6897" t="str">
            <v>M</v>
          </cell>
        </row>
        <row r="6898">
          <cell r="A6898" t="str">
            <v>14.003.0255-0</v>
          </cell>
          <cell r="B6898" t="str">
            <v>PROTECAO DE ARESTAS DE PAREDE EM CANTONEIRA DE ALUMINIO DE 1/2"X1/8", FIXADA COM PARAFUSOS DE FERRO CROMADO E BUCHAS DEPLASTICO.FORNECIMENTO E COLOCACAO</v>
          </cell>
          <cell r="C6898" t="str">
            <v>M</v>
          </cell>
        </row>
        <row r="6899">
          <cell r="A6899" t="str">
            <v>14.003.0260-0</v>
          </cell>
          <cell r="B6899" t="str">
            <v>PROTECAO DE ARESTAS DE PAREDE EM CANTONEIRA DE ALUMINIO DE 3/4"X1/8", FIXADA COM PARAFUSOS DE FERRO CROMADO E BUCHAS DEPLASTICO.FORNECIMENTO E COLOCACAO</v>
          </cell>
          <cell r="C6899" t="str">
            <v>M</v>
          </cell>
        </row>
        <row r="6900">
          <cell r="A6900" t="str">
            <v>14.003.0265-0</v>
          </cell>
          <cell r="B6900" t="str">
            <v>PROTECAO PARA PORTAS,EM CHAPA DE ALUMINIO FIXADA POR REBITES.FORNECIMENTO E COLOCACAO</v>
          </cell>
          <cell r="C6900" t="str">
            <v>M2</v>
          </cell>
        </row>
        <row r="6901">
          <cell r="A6901" t="str">
            <v>14.003.0300-0</v>
          </cell>
          <cell r="B6901" t="str">
            <v>GRADE TUBULAR EM ALUMINIO ANODIZADO PRETO,COM TUBOS DE 2" NAPOSICAO VERTICAL,COM ESPACAMENTO ENTRE  ESTES TUBOS DE APROXIMADAMENTE 10CM E TUBOS DE 3" NA POSICAO HORIZONTAL PARA FI</v>
          </cell>
          <cell r="C6901" t="str">
            <v>M2</v>
          </cell>
        </row>
        <row r="6902">
          <cell r="A6902" t="str">
            <v>14.004.0010-0</v>
          </cell>
          <cell r="B6902" t="str">
            <v>VIDRO PLANO TRANSPARENTE,COMUM,DE 3MM DE ESPESSURA.FORNECIMENTO E COLOCACAO</v>
          </cell>
          <cell r="C6902" t="str">
            <v>M2</v>
          </cell>
        </row>
        <row r="6903">
          <cell r="A6903" t="str">
            <v>14.004.0015-0</v>
          </cell>
          <cell r="B6903" t="str">
            <v>VIDRO PLANO TRANSPARENTE,COMUM,DE 4MM DE ESPESSURA.FORNECIMENTO E COLOCACAO</v>
          </cell>
          <cell r="C6903" t="str">
            <v>M2</v>
          </cell>
        </row>
        <row r="6904">
          <cell r="A6904" t="str">
            <v>14.004.0020-0</v>
          </cell>
          <cell r="B6904" t="str">
            <v>VIDRO PLANO TRANSPARENTE, COMUM DE 5MM DE ESPESSURA. FORNECIMENTO E COLOCACAO</v>
          </cell>
          <cell r="C6904" t="str">
            <v>M2</v>
          </cell>
        </row>
        <row r="6905">
          <cell r="A6905" t="str">
            <v>14.004.0025-0</v>
          </cell>
          <cell r="B6905" t="str">
            <v>VIDRO PLANO TRANSPARENTE,COMUM,DE 6MM DE ESPESSURA.FORNECIMENTO E COLOCACAO</v>
          </cell>
          <cell r="C6905" t="str">
            <v>M2</v>
          </cell>
        </row>
        <row r="6906">
          <cell r="A6906" t="str">
            <v>14.004.0030-0</v>
          </cell>
          <cell r="B6906" t="str">
            <v>VIDRO PLANO TRANSPARENTE,COMUM,DE 10MM DE ESPESSURA.FORNECIMENTO E COLOCACAO</v>
          </cell>
          <cell r="C6906" t="str">
            <v>M2</v>
          </cell>
        </row>
        <row r="6907">
          <cell r="A6907" t="str">
            <v>14.004.0040-0</v>
          </cell>
          <cell r="B6907" t="str">
            <v>VIDRO FANTASIA DE 4MM DE ESPESSURA, DO TIPO MARTELADO, ARTICO, OU LIXA. FORNECIMENTO E COLOCACAO</v>
          </cell>
          <cell r="C6907" t="str">
            <v>M2</v>
          </cell>
        </row>
        <row r="6908">
          <cell r="A6908" t="str">
            <v>14.004.0045-0</v>
          </cell>
          <cell r="B6908" t="str">
            <v>VIDRO FANTASIA DE 4MM DE ESPESSURA, DO TIPO CANELADO. FORNECIMENTO E COLOCACAO</v>
          </cell>
          <cell r="C6908" t="str">
            <v>M2</v>
          </cell>
        </row>
        <row r="6909">
          <cell r="A6909" t="str">
            <v>14.004.0046-0</v>
          </cell>
          <cell r="B6909" t="str">
            <v>VIDRO ARAMADO,7MM DE ESPESSURA.FORNECIMENTO E COLOCACAO</v>
          </cell>
          <cell r="C6909" t="str">
            <v>M2</v>
          </cell>
        </row>
        <row r="6910">
          <cell r="A6910" t="str">
            <v>14.004.0047-0</v>
          </cell>
          <cell r="B6910" t="str">
            <v>VIDRO ARAMADO,6MM DE ESPESSURA.FORNECIMENTO E COLOCACAO</v>
          </cell>
          <cell r="C6910" t="str">
            <v>M2</v>
          </cell>
        </row>
        <row r="6911">
          <cell r="A6911" t="str">
            <v>14.004.0048-0</v>
          </cell>
          <cell r="B6911" t="str">
            <v>VIDRO JATEADO COM 4MM DE ESPESSURA.FORNECIMENTO E COLOCACAO</v>
          </cell>
          <cell r="C6911" t="str">
            <v>M2</v>
          </cell>
        </row>
        <row r="6912">
          <cell r="A6912" t="str">
            <v>14.004.0050-0</v>
          </cell>
          <cell r="B6912" t="str">
            <v>VIDRO LISO,TRANSPARENTE,TIPO FUME,6MM DE ESPESSURA.FORNECIMENTO E COLOCACAO</v>
          </cell>
          <cell r="C6912" t="str">
            <v>M2</v>
          </cell>
        </row>
        <row r="6913">
          <cell r="A6913" t="str">
            <v>14.004.0060-0</v>
          </cell>
          <cell r="B6913" t="str">
            <v>VIDRO COLORIDO,FUME,DE 4MM DE ESPESSURA.FORNECIMENTO E COLOCACAO</v>
          </cell>
          <cell r="C6913" t="str">
            <v>M2</v>
          </cell>
        </row>
        <row r="6914">
          <cell r="A6914" t="str">
            <v>14.004.0065-0</v>
          </cell>
          <cell r="B6914" t="str">
            <v>VIDRO LAMINADO INCOLOR,10MM DE ESPESSURA, COM PELICULA PVB,RESISTENTE A ALTO IMPACTO E ANTIVANDALISMO. FORNECIMENTO ECOLOCACAO</v>
          </cell>
          <cell r="C6914" t="str">
            <v>M2</v>
          </cell>
        </row>
        <row r="6915">
          <cell r="A6915" t="str">
            <v>14.004.0070-0</v>
          </cell>
          <cell r="B6915" t="str">
            <v>VIDRO LAMINADO,COM ESPESSURA DE 6MM.FORNECIMENTO E COLOCACAO</v>
          </cell>
          <cell r="C6915" t="str">
            <v>M2</v>
          </cell>
        </row>
        <row r="6916">
          <cell r="A6916" t="str">
            <v>14.004.0073-0</v>
          </cell>
          <cell r="B6916" t="str">
            <v>VIDRO LAMINADO,COM ESPESSURA DE 10MM.FORNECIMENTO E COLOCACAO</v>
          </cell>
          <cell r="C6916" t="str">
            <v>M2</v>
          </cell>
        </row>
        <row r="6917">
          <cell r="A6917" t="str">
            <v>14.004.0100-0</v>
          </cell>
          <cell r="B6917" t="str">
            <v>ESPELHO DE CRISTAL,4MM DE ESPESSURA.COM MOLDURA DE MADEIRA.FORNECIMENTO E COLOCACAO</v>
          </cell>
          <cell r="C6917" t="str">
            <v>M2</v>
          </cell>
        </row>
        <row r="6918">
          <cell r="A6918" t="str">
            <v>14.004.0120-0</v>
          </cell>
          <cell r="B6918" t="str">
            <v>VIDRO TEMPERADO INCOLOR,10MM DE ESPESSURA,PARA PORTAS OU PAINEIS FIXOS,EXCLUSIVE FERRAGENS.FORNECIMENTO E COLOCACAO</v>
          </cell>
          <cell r="C6918" t="str">
            <v>M2</v>
          </cell>
        </row>
        <row r="6919">
          <cell r="A6919" t="str">
            <v>14.004.0121-0</v>
          </cell>
          <cell r="B6919" t="str">
            <v>VIDRO TEMPERADO,INCOLOR,COM 6MM DE ESPESSURA,ENCAIXILHADO EMMADEIRA,ALUMINIO OU FERRO.FORNECIMENTO E COLOCACAO</v>
          </cell>
          <cell r="C6919" t="str">
            <v>M2</v>
          </cell>
        </row>
        <row r="6920">
          <cell r="A6920" t="str">
            <v>14.004.0150-0</v>
          </cell>
          <cell r="B6920" t="str">
            <v>VIDRO PLUMBIFERO C/ESPESSURA MAXIMA DE 8MM PARA USO EM SALASRADIOLOGICAS A PROVA DE RAIO-X,NAS DIMENSOES DE(0,30X0,30)M,INCLUSIVE CAIXILHO.FORNECIMENTO E COLOCACAO.</v>
          </cell>
          <cell r="C6920" t="str">
            <v>UN</v>
          </cell>
        </row>
        <row r="6921">
          <cell r="A6921" t="str">
            <v>14.004.0155-0</v>
          </cell>
          <cell r="B6921" t="str">
            <v>VIDRO PLUMBIFERO C/ESPESSURA MAXIMA DE 8MM,PARA USO EM SALASRADIOLOGICAS A PROVA DE RAIO-X,NAS DIMENSOES DE(0,60X0,60)M,INCLUSIVE CAIXILHO.FORNECIMENTO E COLOCACAO.</v>
          </cell>
          <cell r="C6921" t="str">
            <v>UN</v>
          </cell>
        </row>
        <row r="6922">
          <cell r="A6922" t="str">
            <v>14.004.0160-0</v>
          </cell>
          <cell r="B6922" t="str">
            <v>VIDRO PLUMBIFERO C/ESPESSURA MAXIMA DE 8MM,PARA USO EM SALASRADIOLOGICAS A PROVA DE RAIO-X,NAS DIMENSOES DE(1,20X0,70)M,INCLUSIVE CAIXILHO. FORNECIMENTO E COLOCACAO.</v>
          </cell>
          <cell r="C6922" t="str">
            <v>UN</v>
          </cell>
        </row>
        <row r="6923">
          <cell r="A6923" t="str">
            <v>14.004.0200-0</v>
          </cell>
          <cell r="B6923" t="str">
            <v>PELICULA DE SEGURANCA E CONTROLE SOLAR COM 15% DE TRANSMISSAO LUMINOSA,60% DE REFLEXAO DE LUZ VISIVEL,12% DE TRANSMISSAODE ENERGIA SOLAR,55% DE REFLEXAO DE ENERGIA SOLAR,33% DE AB</v>
          </cell>
          <cell r="C6923" t="str">
            <v>M2</v>
          </cell>
        </row>
        <row r="6924">
          <cell r="A6924" t="str">
            <v>14.005.0010-0</v>
          </cell>
          <cell r="B6924" t="str">
            <v>PLACA DE POLICARBONATO EM CRISTAL COMPACTO,EM PLACAS DE 2,44X1,22X0,004M.FORNECIMENTO E COLOCACAO</v>
          </cell>
          <cell r="C6924" t="str">
            <v>M2</v>
          </cell>
        </row>
        <row r="6925">
          <cell r="A6925" t="str">
            <v>14.005.0015-0</v>
          </cell>
          <cell r="B6925" t="str">
            <v>PLACA DE POLICARBONATO EM CRISTAL COMPACTO,EM PLACAS DE 2,44X1,22X0,006M.FORNECIMENTO E COLOCACAO</v>
          </cell>
          <cell r="C6925" t="str">
            <v>M2</v>
          </cell>
        </row>
        <row r="6926">
          <cell r="A6926" t="str">
            <v>14.005.0020-0</v>
          </cell>
          <cell r="B6926" t="str">
            <v>PLACA DE POLICARBONATO EM CRISTAL COMPACTO,EM PLACAS DE 2,44X1,22X0,008M.FORNECIMENTO E COLOCACAO</v>
          </cell>
          <cell r="C6926" t="str">
            <v>M2</v>
          </cell>
        </row>
        <row r="6927">
          <cell r="A6927" t="str">
            <v>14.005.0025-0</v>
          </cell>
          <cell r="B6927" t="str">
            <v>PLACA DE POLICARBONATO EM CRISTAL COMPACTO,EM PLACAS DE 2,44X1,22X0,01M.FORNECIMENTO E COLOCACAO</v>
          </cell>
          <cell r="C6927" t="str">
            <v>M2</v>
          </cell>
        </row>
        <row r="6928">
          <cell r="A6928" t="str">
            <v>14.006.0005-0</v>
          </cell>
          <cell r="B6928" t="str">
            <v>PORTA DE MADEIRA DE LEI EM COMPENSADO DE 100X210X3CM,FOLHEADA NAS 2 FACES,ADUELA DE 13X3CM E ALIZARES DE 5X2CM,EXCLUSIVEFERRAGENS.FORNECIMENTO E COLOCACAO</v>
          </cell>
          <cell r="C6928" t="str">
            <v>UN</v>
          </cell>
        </row>
        <row r="6929">
          <cell r="A6929" t="str">
            <v>14.006.0008-0</v>
          </cell>
          <cell r="B6929" t="str">
            <v>PORTA DE MADEIRA DE LEI EM COMPENSADO DE 90X210X3CM FOLHEADANAS 2 FACES,ADUELA DE 13X3CM E ALIZARES DE 5X2CM,EXCLUSIVEFERRAGENS.FORNECIMENTO E COLOCACAO</v>
          </cell>
          <cell r="C6929" t="str">
            <v>UN</v>
          </cell>
        </row>
        <row r="6930">
          <cell r="A6930" t="str">
            <v>14.006.0010-0</v>
          </cell>
          <cell r="B6930" t="str">
            <v>PORTA DE MADEIRA DE LEI EM COMPENSADO DE 80X210X3CM FOLHEADANAS 2 FACES,ADUELA DE 13X3CM E ALIZARES DE 5X2CM,EXCLUSIVEFERRAGENS.FORNECIMENTO E COLOCACAO</v>
          </cell>
          <cell r="C6930" t="str">
            <v>UN</v>
          </cell>
        </row>
        <row r="6931">
          <cell r="A6931" t="str">
            <v>14.006.0012-0</v>
          </cell>
          <cell r="B6931" t="str">
            <v>PORTA DE MADEIRA DE LEI EM COMPENSADO DE 70X210X3CM,FOLHEADANAS 2 FACES,ADUELA DE 13X3CM E ALIZARES DE 5X2CM,EXCLUSIVEFERRAGENS.FORNECIMENTO E COLOCACAO</v>
          </cell>
          <cell r="C6931" t="str">
            <v>UN</v>
          </cell>
        </row>
        <row r="6932">
          <cell r="A6932" t="str">
            <v>14.006.0014-0</v>
          </cell>
          <cell r="B6932" t="str">
            <v>PORTA DE MADEIRA DE LEI EM COMPENSADO DE 60X210X3CM FOLHEADANAS 2 FACES,ADUELA DE 13X3CM E ALIZARES DE 5X2CM,EXCLUSIVEFERRAGENS.FORNECIMENTO E COLOCACAO</v>
          </cell>
          <cell r="C6932" t="str">
            <v>UN</v>
          </cell>
        </row>
        <row r="6933">
          <cell r="A6933" t="str">
            <v>14.006.0017-0</v>
          </cell>
          <cell r="B6933" t="str">
            <v>PORTA DE MADEIRA DE LEI EM COMPENSADO,DE 60X210X3CM,FOLHEADANAS 2 FACES,ADUELA E ALIZARES,EXCLUSIVE FERRAGENS.FORNECIMENTO E COLOCACAO</v>
          </cell>
          <cell r="C6933" t="str">
            <v>UN</v>
          </cell>
        </row>
        <row r="6934">
          <cell r="A6934" t="str">
            <v>14.006.0019-0</v>
          </cell>
          <cell r="B6934" t="str">
            <v>PORTA DE MADEIRA DE LEI EM COMPENSADO,DE 70X210X3CM,FOLHEADANAS 2 FACES,ADUELA E ALIZARES,EXCLUSIVE FERRAGENS.FORNECIMENTO E COLOCACAO</v>
          </cell>
          <cell r="C6934" t="str">
            <v>UN</v>
          </cell>
        </row>
        <row r="6935">
          <cell r="A6935" t="str">
            <v>14.006.0021-0</v>
          </cell>
          <cell r="B6935" t="str">
            <v>PORTA DE MADEIRA DE LEI EM COMPENSADO,DE 80X210X3CM,FOLHEADANAS 2 FACES,ADUELA E ALIZARES,EXCLUSIVE FERRAGENS.FORNECIMENTO E COLOCACAO</v>
          </cell>
          <cell r="C6935" t="str">
            <v>UN</v>
          </cell>
        </row>
        <row r="6936">
          <cell r="A6936" t="str">
            <v>14.006.0023-0</v>
          </cell>
          <cell r="B6936" t="str">
            <v>PORTA DE MADEIRA DE LEI EM COMPENSADO,DE 90X210X3CM,FOLHEADANAS 2 FACES,ADUELA E ALIZARES,EXCLUSIVE FERRAGENS.FORNECIMENTO E COLOCACAO</v>
          </cell>
          <cell r="C6936" t="str">
            <v>UN</v>
          </cell>
        </row>
        <row r="6937">
          <cell r="A6937" t="str">
            <v>14.006.0025-0</v>
          </cell>
          <cell r="B6937" t="str">
            <v>PORTA DE MADEIRA DE LEI EM COMPENSADO,DE 100X210X3CM,FOLHEADA NAS 2 FACES,ADUELA E ALIZARES,EXCLUSIVE FERRAGENS.FORNECIMNTO E COLOCACAO</v>
          </cell>
          <cell r="C6937" t="str">
            <v>UN</v>
          </cell>
        </row>
        <row r="6938">
          <cell r="A6938" t="str">
            <v>14.006.0030-0</v>
          </cell>
          <cell r="B6938" t="str">
            <v>PORTA DE MADEIRA DE LEI COM UMA ALMOFADA REBAIXADA DE 80X210X3CM,ADUELA DE 13X3CM E ALIZARES DE 5X2CM,EXCLUSIVE FERRAGENS.FORNECIMENTO E COLOCACAO</v>
          </cell>
          <cell r="C6938" t="str">
            <v>UN</v>
          </cell>
        </row>
        <row r="6939">
          <cell r="A6939" t="str">
            <v>14.006.0033-0</v>
          </cell>
          <cell r="B6939" t="str">
            <v>PORTA DE MADEIRA DE LEI COM UMA ALMOFADA REBAIXADA DE 70X210X3CM,ADUELA DE 13X3CM E ALIZARES DE 5X2CM,EXCLUSIVE FERRAGENS.FORNECIMENTO E COLOCACAO</v>
          </cell>
          <cell r="C6939" t="str">
            <v>UN</v>
          </cell>
        </row>
        <row r="6940">
          <cell r="A6940" t="str">
            <v>14.006.0036-0</v>
          </cell>
          <cell r="B6940" t="str">
            <v>PORTA DE MADEIRA DE LEI COM UMA ALMOFADA REBAIXADA DE 60X210X3CM,ADUELA DE 13X3CM E ALIZARES DE 5X2CM,EXCLUSIVE FERRAGENS.FORNECIMENTO E COLOCACAO</v>
          </cell>
          <cell r="C6940" t="str">
            <v>UN</v>
          </cell>
        </row>
        <row r="6941">
          <cell r="A6941" t="str">
            <v>14.006.0037-0</v>
          </cell>
          <cell r="B6941" t="str">
            <v>PORTA EXTERNA DE MADEIRA DE LEI,ALMOFADADA,DE 80X210CM,COM MARCO DE 7X3,5CM,EXCLUSIVE FERRAGENS.FORNECIMENTO E COLOCACAO</v>
          </cell>
          <cell r="C6941" t="str">
            <v>UN</v>
          </cell>
        </row>
        <row r="6942">
          <cell r="A6942" t="str">
            <v>14.006.0038-0</v>
          </cell>
          <cell r="B6942" t="str">
            <v>PORTA EXTERNA DE MADEIRA DE LEI,ALMOFADADA,DE 70X210CM,COM MARCO DE 7X3,5CM,EXCLUSIVE FERRAGENS.FORNECIMENTO E COLOCACAO</v>
          </cell>
          <cell r="C6942" t="str">
            <v>UN</v>
          </cell>
        </row>
        <row r="6943">
          <cell r="A6943" t="str">
            <v>14.006.0039-0</v>
          </cell>
          <cell r="B6943" t="str">
            <v>PORTA DE MADEIRA DE LEI COM UMA ALMOFADA REBAIXADA,DE 80X210X3CM,ADUELA E ALIZARES,EXCLUSIVE FERRAGENS.FORNECIMENTO E COLOCACAO</v>
          </cell>
          <cell r="C6943" t="str">
            <v>UN</v>
          </cell>
        </row>
        <row r="6944">
          <cell r="A6944" t="str">
            <v>14.006.0041-0</v>
          </cell>
          <cell r="B6944" t="str">
            <v>PORTA DE MADEIRA DE LEI,COM UMA ALMOFADA REBAIXADA,DE 70X210X3CM,ADUELA E ALIZARES,EXCLUSIVE FERRAGENS.FORNECIMENTO E COLOCACAO</v>
          </cell>
          <cell r="C6944" t="str">
            <v>UN</v>
          </cell>
        </row>
        <row r="6945">
          <cell r="A6945" t="str">
            <v>14.006.0043-0</v>
          </cell>
          <cell r="B6945" t="str">
            <v>PORTA DE MAEIRA DE LEI,COM UMA ALMOFADA REBAIXADA,DE 60X210XX3CM,ADUELA E ALIZARES,EXCLUSIVE FERRAGENS.FORNECIMENTO E COLOCACAO</v>
          </cell>
          <cell r="C6945" t="str">
            <v>UN</v>
          </cell>
        </row>
        <row r="6946">
          <cell r="A6946" t="str">
            <v>14.006.0050-0</v>
          </cell>
          <cell r="B6946" t="str">
            <v>PORTA DE MADEIRA DE LEI,COM PAINEL DE VENEZIANA DE 80X210X3CM,ADUELA DE 13X3CM E ALIZARES DE 5X2CM,EXCLUSIVE FERRAGENS.FORNECIMENTO E COLOCACAO</v>
          </cell>
          <cell r="C6946" t="str">
            <v>UN</v>
          </cell>
        </row>
        <row r="6947">
          <cell r="A6947" t="str">
            <v>14.006.0052-0</v>
          </cell>
          <cell r="B6947" t="str">
            <v>PORTA DE MADEIRA DE LEI,COM PAINEL DE VENEZIANA DE 70X210X3CM,ADUELA DE 13X3CM E ALIZARES DE 5X2CM,EXCLUSIVE FERRAGENS.FORNECIMENTO E COLOCACAO</v>
          </cell>
          <cell r="C6947" t="str">
            <v>UN</v>
          </cell>
        </row>
        <row r="6948">
          <cell r="A6948" t="str">
            <v>14.006.0054-0</v>
          </cell>
          <cell r="B6948" t="str">
            <v>PORTA DE MADEIRA DE LEI,COM PAINEL DE VENEZIANA DE 60X210X3CM,ADUELA DE 13X3CM E ALIZARES DE 5X2CM,EXCLUSIVE FERRAGENS.FORNECIMENTO E COLOCACAO</v>
          </cell>
          <cell r="C6948" t="str">
            <v>UN</v>
          </cell>
        </row>
        <row r="6949">
          <cell r="A6949" t="str">
            <v>14.006.0058-0</v>
          </cell>
          <cell r="B6949" t="str">
            <v>PORTA DE MADEIRA DE LEI,COM PAINEL DE VENEZIANA,DE 80X210X3CM,ADUELA E ALIZARES,EXCLUSIVE FERRAGENS.FORNECIMENTO E COLOCACAO</v>
          </cell>
          <cell r="C6949" t="str">
            <v>UN</v>
          </cell>
        </row>
        <row r="6950">
          <cell r="A6950" t="str">
            <v>14.006.0062-0</v>
          </cell>
          <cell r="B6950" t="str">
            <v>PORTA DE MADEIRA DE LEI,COM PAINEL DE VENEZIANA,DE 70X210X3CM,ADUELA E ALIZARES,EXCLUSIVE FERRAGENS.FORNECIMENTO E COLOCACAO</v>
          </cell>
          <cell r="C6950" t="str">
            <v>UN</v>
          </cell>
        </row>
        <row r="6951">
          <cell r="A6951" t="str">
            <v>14.006.0064-0</v>
          </cell>
          <cell r="B6951" t="str">
            <v>PORTA DE MADEIRA DE LEI,COM PAINEL DE VENEZIANA,DE 60X210X3CM,ADUELA E ALIZARES,EXCLUSIVE FERRAGENS.FORNECIMENTO E COLOCACAO</v>
          </cell>
          <cell r="C6951" t="str">
            <v>UN</v>
          </cell>
        </row>
        <row r="6952">
          <cell r="A6952" t="str">
            <v>14.006.0077-0</v>
          </cell>
          <cell r="B6952" t="str">
            <v>PORTA DE MADEIRA DE LEI MACICA,COM ALMOFADA,PARA ENTRADA DESANITARIO,UMA FOLHA,DE ABRIR,DE 60X210X3CM E MARCO 7X3CM,EXCLUSIVE FERRAGENS.FORNECIMENTO E COLOCACAO</v>
          </cell>
          <cell r="C6952" t="str">
            <v>UN</v>
          </cell>
        </row>
        <row r="6953">
          <cell r="A6953" t="str">
            <v>14.006.0078-0</v>
          </cell>
          <cell r="B6953" t="str">
            <v>PORTA DE MADEIRA DE LEI MACICA COM 5 ALMOFADAS,DE 80X210X3,5CM,MARCO DE 7X3CM E ALIZARES 5X2CM EM UMA FACE,EXCLUSIVE FERRAGENS.FORNECIMENTO E COLOCACAO</v>
          </cell>
          <cell r="C6953" t="str">
            <v>UN</v>
          </cell>
        </row>
        <row r="6954">
          <cell r="A6954" t="str">
            <v>14.006.0079-0</v>
          </cell>
          <cell r="B6954" t="str">
            <v>PORTA DE MADEIRA DE LEI MACICA COM 5 ALMOFADAS,DE 70X210X3,5CM,MARCO DE 7X3CM E ALIZARES 5X2CM EM UMA FACE,EXCLUSIVE FERRAGENS.FORNECIMENTO E COLOCACAO</v>
          </cell>
          <cell r="C6954" t="str">
            <v>UN</v>
          </cell>
        </row>
        <row r="6955">
          <cell r="A6955" t="str">
            <v>14.006.0081-0</v>
          </cell>
          <cell r="B6955" t="str">
            <v>PORTA DE MADEIRA DE LEI MACICA COM 5 ALMOFADAS,DE 60X210X2,5CM,MARCO DE 7X3CM E ALIZARES 5X2CM EM UMA FACE,EXCLUSIVE FERRAGENS.FORNECIMENTO E COLOCACAO</v>
          </cell>
          <cell r="C6955" t="str">
            <v>UN</v>
          </cell>
        </row>
        <row r="6956">
          <cell r="A6956" t="str">
            <v>14.006.0082-0</v>
          </cell>
          <cell r="B6956" t="str">
            <v>PORTA DE MADEIRA DE LEI MACICA COM 5 ALMOFADAS,DE 80X210X3,5CM,MARCOS E ALIZARES,EXCLUSIVE FERRAGENS.FORNECIMENTO E COLOCACAO</v>
          </cell>
          <cell r="C6956" t="str">
            <v>UN</v>
          </cell>
        </row>
        <row r="6957">
          <cell r="A6957" t="str">
            <v>14.006.0083-0</v>
          </cell>
          <cell r="B6957" t="str">
            <v>PORTA DE MADEIRA DE LEI MACICA COM 5 ALMOFADAS,DE 70X210X3,5CM,MARCOS E ALIZARES,EXCLUSIVE FERRAGENS.FORNECIMENTO E COLOCACAO</v>
          </cell>
          <cell r="C6957" t="str">
            <v>UN</v>
          </cell>
        </row>
        <row r="6958">
          <cell r="A6958" t="str">
            <v>14.006.0084-0</v>
          </cell>
          <cell r="B6958" t="str">
            <v>PORTA DE MADEIRA DE LEI MACICA COM 5 ALMOFADAS,DE 60X210X3,5CM,MARCOS E ALIZARES,EXCLUSIVE FERRAGENS.FORNECIMENTO E COLOCACAO</v>
          </cell>
          <cell r="C6958" t="str">
            <v>UN</v>
          </cell>
        </row>
        <row r="6959">
          <cell r="A6959" t="str">
            <v>14.006.0085-0</v>
          </cell>
          <cell r="B6959" t="str">
            <v>PORTA LISA DE FIBRA DE MADEIRA PRENSADA,DE 80X210X3,5CM,PARAACABAMENTO,ADUELA E ALIZARES,EXCLUSIVE FERRAGENS.FORNECIMENTO E COLOCACAO</v>
          </cell>
          <cell r="C6959" t="str">
            <v>UN</v>
          </cell>
        </row>
        <row r="6960">
          <cell r="A6960" t="str">
            <v>14.006.0086-0</v>
          </cell>
          <cell r="B6960" t="str">
            <v>PORTA LISA DE FIBRA DE MADEIRA PRENSADA,DE 70X210X3,5CM,P/ACABAMENTO,ADUELA E ALIZARES,EXCLUSIVE FERRAGENS.FORNECIMENTOE COLOCACAO</v>
          </cell>
          <cell r="C6960" t="str">
            <v>UN</v>
          </cell>
        </row>
        <row r="6961">
          <cell r="A6961" t="str">
            <v>14.006.0087-0</v>
          </cell>
          <cell r="B6961" t="str">
            <v>PORTA LISA DE FIBRA DE MADEIRA PRENSADA,DE 60X210X3,5CM,P/ACABAMENTO,EXCLUSIVE FERRAGENS,ADUELA E ALIZARES.FORNECIMENTOE COLOCACAO</v>
          </cell>
          <cell r="C6961" t="str">
            <v>UN</v>
          </cell>
        </row>
        <row r="6962">
          <cell r="A6962" t="str">
            <v>14.006.0088-0</v>
          </cell>
          <cell r="B6962" t="str">
            <v>PORTA DE MADEIRA DE LEI EM COMPENSADO DE 60X180X3CM,FOLHEADANAS 2 FACES E MARCO DE 7X3CM,EXCLUSIVE FERRAGENS.FORNECIMENTO E COLOCACAO</v>
          </cell>
          <cell r="C6962" t="str">
            <v>UN</v>
          </cell>
        </row>
        <row r="6963">
          <cell r="A6963" t="str">
            <v>14.006.0089-0</v>
          </cell>
          <cell r="B6963" t="str">
            <v>PORTA DE MADEIRA DE LEI EM COMPENSADO DE 60X150X3CM,FOLHEADANAS 2 FACES E MARCO DE 7X3CM,EXCLUSIVE FERRAGENS.FORNECIMENTO E COLOCACAO</v>
          </cell>
          <cell r="C6963" t="str">
            <v>UN</v>
          </cell>
        </row>
        <row r="6964">
          <cell r="A6964" t="str">
            <v>14.006.0091-0</v>
          </cell>
          <cell r="B6964" t="str">
            <v>PORTA DE MADEIRA DE LEI MACICA DE FRISOS (MEXICANA) DE 80X210X3,5CM,ADUELA DE 13X3CM E ALIZARES DE 5X2CM,EXCLUSIVE FERRAGENS.FORNECIMENTO E COLOCACAO</v>
          </cell>
          <cell r="C6964" t="str">
            <v>UN</v>
          </cell>
        </row>
        <row r="6965">
          <cell r="A6965" t="str">
            <v>14.006.0092-0</v>
          </cell>
          <cell r="B6965" t="str">
            <v>PORTA DE MADEIRA DE LEI MACICA DE FRISOS (MEXICANA) DE 70X210X3,5CM,ADUELA DE 13X3CM E ALIZARES DE 5X2CM,EXCLUSIVE FERRAGENS.FORNECIMENTO E COLOCACAO</v>
          </cell>
          <cell r="C6965" t="str">
            <v>UN</v>
          </cell>
        </row>
        <row r="6966">
          <cell r="A6966" t="str">
            <v>14.006.0093-0</v>
          </cell>
          <cell r="B6966" t="str">
            <v>PORTA DE MADEIRA DE LEI MACICA DE FRISOS (MEXICANA) DE 80X210X3,5CM,ADUELA DE 13X3CM E CONTRAMARCO DE 11X2CM,CONFORME PROJETO TIPO Nº6063/EMOP,EXCLUSIVE FERRAGENS.FORNECIMENTO E CO</v>
          </cell>
          <cell r="C6966" t="str">
            <v>UN</v>
          </cell>
        </row>
        <row r="6967">
          <cell r="A6967" t="str">
            <v>14.006.0094-0</v>
          </cell>
          <cell r="B6967" t="str">
            <v>PORTA DE MADEIRA DE LEI MACICA DE FRISOS (MEXICANA) DE 70X210X3,5CM,ADUELA DE 13X3CM E CONTRAMARCO DE 11X2CM,CONFORME PROJETO TIPO Nº6063/EMOP,EXCLUSIVE FERRAGENS.FORNECIMENTO E CO</v>
          </cell>
          <cell r="C6967" t="str">
            <v>UN</v>
          </cell>
        </row>
        <row r="6968">
          <cell r="A6968" t="str">
            <v>14.006.0095-0</v>
          </cell>
          <cell r="B6968" t="str">
            <v>PORTA DE MADEIRA DE LEI MACICA DE FRISOS (MEXICANA) DE 60X210X3,5CM,ADUELA DE 13X3CM E CONTRAMARCO DE 11X2CM,CONFORME PROJETO TIPO Nº6063/EMOP,EXCLUSIVE FERRAGENS.FORNECIMENTO E CO</v>
          </cell>
          <cell r="C6968" t="str">
            <v>UN</v>
          </cell>
        </row>
        <row r="6969">
          <cell r="A6969" t="str">
            <v>14.006.0100-0</v>
          </cell>
          <cell r="B6969" t="str">
            <v>PORTA DE MADEIRA DE LEI MACICA DE FRISOS (MEXICANA) DE 120X210X3,5CM,EM 2 FOLHAS,ADUELA DE 13X3CM E CONTRAMARCO DE 11X2CM,CONFORME PROJETO TIPO N°6063/EMOP,EXCLUSIVE FERRAGENS.FORN</v>
          </cell>
          <cell r="C6969" t="str">
            <v>UN</v>
          </cell>
        </row>
        <row r="6970">
          <cell r="A6970" t="str">
            <v>14.006.0101-0</v>
          </cell>
          <cell r="B6970" t="str">
            <v>PORTA DE MADEIRA DE LEI MACICA DE FRISOS (MEXICANA) DE 140X210X3,5CM,EM 2 FOLHAS,ADUELA DE 13X3CM E CONTRAMARCO DE 11X2CCM,CONFORME PROJETO TIPO Nº6063/EMOP,EXCLUSIVE FERRAGENS.FOR</v>
          </cell>
          <cell r="C6970" t="str">
            <v>UN</v>
          </cell>
        </row>
        <row r="6971">
          <cell r="A6971" t="str">
            <v>14.006.0102-0</v>
          </cell>
          <cell r="B6971" t="str">
            <v>PORTA DE MADEIRA DE LEI MACICA DE FRISOS (MEXICANA) DE 160X210X3,5CM,EM 2 FOLHAS E BANDEIRAS DE 60CM,ADUELA DE 13X3CM ECONTRAMARCO DE 11X2CM,CONFORME PROJETO TIPO Nº6063/EMOP,EXC</v>
          </cell>
          <cell r="C6971" t="str">
            <v>UN</v>
          </cell>
        </row>
        <row r="6972">
          <cell r="A6972" t="str">
            <v>14.006.0103-0</v>
          </cell>
          <cell r="B6972" t="str">
            <v>PORTA DE MADEIRA DE LEI MACICA DE FRISOS (MEXICANA) DE 80X160X3,5,CONFORME PROJETO TIPO Nº6063/EMOP,EXCLUSIVE FERRAGENS,ADUELA E CONTRAMARCO.FORNECIMENTO E COLOCACAO</v>
          </cell>
          <cell r="C6972" t="str">
            <v>UN</v>
          </cell>
        </row>
        <row r="6973">
          <cell r="A6973" t="str">
            <v>14.006.0104-0</v>
          </cell>
          <cell r="B6973" t="str">
            <v>PORTA DE MADEIRA DE LEI MACICA DE FRISOS (MEXICANA) DE 55X160X3,5CM,CONFORME PROJETO TIPO Nº6063/EMOP,EXCLUSIVE FERRAGENS,ADUELA E CONTRAMARCO.FORNECIMENTO E COLOCACAO</v>
          </cell>
          <cell r="C6973" t="str">
            <v>UN</v>
          </cell>
        </row>
        <row r="6974">
          <cell r="A6974" t="str">
            <v>14.006.0105-0</v>
          </cell>
          <cell r="B6974" t="str">
            <v>PORTA DE MADEIRA DE LEI VAZADA PARA VIDRO,DE 80X210X3CM,COMPINAZIOS DE 3CM E CORDOES DE 1X1CM,EXCLUSIVE FERRAGENS.FORNECIMENTO E COLOCACAO</v>
          </cell>
          <cell r="C6974" t="str">
            <v>UN</v>
          </cell>
        </row>
        <row r="6975">
          <cell r="A6975" t="str">
            <v>14.006.0110-0</v>
          </cell>
          <cell r="B6975" t="str">
            <v>PORTA DE MADEIRA DE LEI VAZADA PARA VIDRO,DE 70X210X3CM,COMPINAZIOS DE 3CM E CORDOES DE 1X1CM,EXCLUSIVE FERRAGENS.FORNECIMENTO E COLOCACAO</v>
          </cell>
          <cell r="C6975" t="str">
            <v>UN</v>
          </cell>
        </row>
        <row r="6976">
          <cell r="A6976" t="str">
            <v>14.006.0115-0</v>
          </cell>
          <cell r="B6976" t="str">
            <v>PORTA DE MADEIRA DE LEI VAZADA PARA VIDRO,DE 60X210X3CM,COMPINAZIOS DE 3CM E CORDOES DE 1X1CM,EXCLUSIVE FERRAGENS.FORNECIMENTO E COLOCACAO</v>
          </cell>
          <cell r="C6976" t="str">
            <v>UN</v>
          </cell>
        </row>
        <row r="6977">
          <cell r="A6977" t="str">
            <v>14.006.0120-0</v>
          </cell>
          <cell r="B6977" t="str">
            <v>PORTA DE MADEIRA DE LEI COM PAINEL DE VENEZIANA DE 120X210X3CM,EM 2 FOLHAS,MARCO DE 7X3CM E ALIZARES 5X2CM,EXCLUSIVE FERRAGENS.FORNECIMENTO E COLOCACAO</v>
          </cell>
          <cell r="C6977" t="str">
            <v>UN</v>
          </cell>
        </row>
        <row r="6978">
          <cell r="A6978" t="str">
            <v>14.006.0121-0</v>
          </cell>
          <cell r="B6978" t="str">
            <v>PORTA DE MADEIRA DE LEI COM PAINEL DE VENEZIANA DE 120X210X3CM,EM 2 FOLHAS,MARCO DE 7X3CM,EXCLUSIVE FERRAGENS.FORNECIMENTO E COLOCACAO</v>
          </cell>
          <cell r="C6978" t="str">
            <v>UN</v>
          </cell>
        </row>
        <row r="6979">
          <cell r="A6979" t="str">
            <v>14.006.0123-0</v>
          </cell>
          <cell r="B6979" t="str">
            <v>PORTA DE MADEIRA DE LEI COM PAINEL DE VENEZIANA PARA PC DE 300X200X3CM,EM 4 FOLHAS,MARCO SIMPLES E DUPLO DE 7X3CM,EXCLUSIVE FERRAGENS.FORNECIMENTO E COLOCACAO</v>
          </cell>
          <cell r="C6979" t="str">
            <v>UN</v>
          </cell>
        </row>
        <row r="6980">
          <cell r="A6980" t="str">
            <v>14.006.0124-0</v>
          </cell>
          <cell r="B6980" t="str">
            <v>PORTA DE MADEIRA DE LEI COM PAINEL DE VENEZIANA PARA PC DE 300X200X3CM,EM 4 FOLHAS,MARCOS SIMPLES E DUPLOS DE 7X3CM,EXCLUSIVE FERRAGENS.FORNECIMENTO E COLOCACAO</v>
          </cell>
          <cell r="C6980" t="str">
            <v>UN</v>
          </cell>
        </row>
        <row r="6981">
          <cell r="A6981" t="str">
            <v>14.006.0126-0</v>
          </cell>
          <cell r="B6981" t="str">
            <v>PORTA DE MADEIRA DE LEI COM PAINEL DE VENEZIANA,PARA MEDIDORES DE GAS DE 176X140CM,EM 3 FOLHAS,MARCO DE 7X3CM,EXCLUSIVEFERRAGENS.FORNECIMENTO E COLOCACAO</v>
          </cell>
          <cell r="C6981" t="str">
            <v>UN</v>
          </cell>
        </row>
        <row r="6982">
          <cell r="A6982" t="str">
            <v>14.006.0127-0</v>
          </cell>
          <cell r="B6982" t="str">
            <v>PORTA DE MADEIRA DE LEI COM PAINEL DE VENEZIANA DE 70X100X3CM,1 FOLHA,DE ABRIR,MARCO SIMPLES DE 7X3CM,EXCLUSIVE FERRAGENS.FORNECIMENTO E COLOCACAO</v>
          </cell>
          <cell r="C6982" t="str">
            <v>UN</v>
          </cell>
        </row>
        <row r="6983">
          <cell r="A6983" t="str">
            <v>14.006.0150-0</v>
          </cell>
          <cell r="B6983" t="str">
            <v>PORTA DE MADEIRA DE LEI EM COMPENSADO DE 120X210X3CM,EM 2 FOLHAS,ADUELA DE 13X3CM E ALIZARES 5X2CM,EXCLUSIVE FERRAGENS.FORNECIMENTO E COLOCACAO</v>
          </cell>
          <cell r="C6983" t="str">
            <v>UN</v>
          </cell>
        </row>
        <row r="6984">
          <cell r="A6984" t="str">
            <v>14.006.0155-0</v>
          </cell>
          <cell r="B6984" t="str">
            <v>PORTA DE MADEIRA DE LEI EM COMPENSADO DE 140X210X3CM,EM 2 FOLHAS,ADUELA DE 13X3CM E ALIZARES 5X2CM,EXCLUSIVE FERRAGENS.FORNECIMENTO E COLOCACAO</v>
          </cell>
          <cell r="C6984" t="str">
            <v>UN</v>
          </cell>
        </row>
        <row r="6985">
          <cell r="A6985" t="str">
            <v>14.006.0156-0</v>
          </cell>
          <cell r="B6985" t="str">
            <v>PORTA DE MADEIRA DE LEI EM COMPENSADO DE 150CMX210X3CM,EM 2FOLHAS,ADUELA DE 13X3CM E ALIZARES 5X2CM,EXCLUSIVE FERRAGENS.FORNECIMENTO E COLOCACAO</v>
          </cell>
          <cell r="C6985" t="str">
            <v>UN</v>
          </cell>
        </row>
        <row r="6986">
          <cell r="A6986" t="str">
            <v>14.006.0160-0</v>
          </cell>
          <cell r="B6986" t="str">
            <v>PORTA DE MADEIRA DE LEI EM COMPENSADO DE 160CMX210X3CM,EM 2FOLHAS,ADUELA DE 13X3CM E ALIZARES DE 5X2CM,EXCLUSIVE FERRANGENS.FORNECIMENTO E COLOCACAO</v>
          </cell>
          <cell r="C6986" t="str">
            <v>UN</v>
          </cell>
        </row>
        <row r="6987">
          <cell r="A6987" t="str">
            <v>14.006.0185-0</v>
          </cell>
          <cell r="B6987" t="str">
            <v>PORTA DE MADEIRA DE LEI MACICA DE FRISOS DE 80X210X3,5CM,MARCO DE 7X3CM E ALIZARES DE 5X2CM EM UMA FACE,EXCLUSIVE FERRAGENS.FORNECIMENTO E COLOCACAO</v>
          </cell>
          <cell r="C6987" t="str">
            <v>UN</v>
          </cell>
        </row>
        <row r="6988">
          <cell r="A6988" t="str">
            <v>14.006.0190-0</v>
          </cell>
          <cell r="B6988" t="str">
            <v>PORTA DE MADEIRA DE LEI EM COMPENSADO DE 80X210X3CM,ADUELA DE 13X3CM E ALIZARES DE 5X2CM,COMPLEMENTADA POR BANDEIRA FIXADE 40CM DE ALTURA,EXCLUSIVE FERRAGENS.FORNECIMENTO E COLOCA</v>
          </cell>
          <cell r="C6988" t="str">
            <v>UN</v>
          </cell>
        </row>
        <row r="6989">
          <cell r="A6989" t="str">
            <v>14.006.0220-0</v>
          </cell>
          <cell r="B6989" t="str">
            <v>PORTA DE MADEIRA DE LEI DE CORRER EM COMPENSADO DE 80X210X3CM,PENDURADA EM ROLDANAS,CORRENDO DENTRO DE TRILHO OCO,GUIADAOIR CANALETA EMBUTIDA NO PISO COM MARCO DE 7X3CM,EXCLUSIVE F</v>
          </cell>
          <cell r="C6989" t="str">
            <v>UN</v>
          </cell>
        </row>
        <row r="6990">
          <cell r="A6990" t="str">
            <v>14.006.0225-0</v>
          </cell>
          <cell r="B6990" t="str">
            <v>PORTA DE MADEIRA DE LEI DE CORRER EM COMPENSADO DE 80X210X3CM,EM 2 FOLHAS,PENDURADA EM ROLDANAS,CORRENDO DENTRO DE TRILHO OCO,GUIADA POR CANALETA EMBUTIDA NO PISO SEM MARCO DE 7X3C</v>
          </cell>
          <cell r="C6990" t="str">
            <v>UN</v>
          </cell>
        </row>
        <row r="6991">
          <cell r="A6991" t="str">
            <v>14.006.0232-0</v>
          </cell>
          <cell r="B6991" t="str">
            <v>PORTA DE MADEIRA DE LEI,COMPENSADO DE 70X210X3CM,COM VISOR EM POLICARBONATO TRANSLUCIDO DE 4MM,MEDINDO 1,10X0,20M,MOLA "FECHA PORTA",PUXADORES VERTICAIS METALICOS DE 40CM,ADUELA 13</v>
          </cell>
          <cell r="C6991" t="str">
            <v>UN</v>
          </cell>
        </row>
        <row r="6992">
          <cell r="A6992" t="str">
            <v>14.006.0233-0</v>
          </cell>
          <cell r="B6992" t="str">
            <v>PORTA DE MADEIRA DE LEI,COMPENSADO DE 80X210X3CM,COM VISOR EM POLICARBONATO TRANSLUCIDO DE 4MM,MEDINDO 1,10X0,20M,MOLA "FECHA PORTA", PUXADORES VERTICAIS METALICO 40CM, ADUELA 13X3</v>
          </cell>
          <cell r="C6992" t="str">
            <v>UN</v>
          </cell>
        </row>
        <row r="6993">
          <cell r="A6993" t="str">
            <v>14.006.0234-0</v>
          </cell>
          <cell r="B6993" t="str">
            <v>PORTA DE MADEIRA DE LEI,COMPENSADO DE 90X210X3CM,COM VISOR EM POLICARBONATO TRANSLUCIDO DE 4MM,MEDINDO 1,10X0,20M,MOLA "FECHA PORTA",PUXADORES VERTICAIS METALICO 40CM,ADUELA 13X3CM</v>
          </cell>
          <cell r="C6993" t="str">
            <v>UN</v>
          </cell>
        </row>
        <row r="6994">
          <cell r="A6994" t="str">
            <v>14.006.0235-0</v>
          </cell>
          <cell r="B6994" t="str">
            <v>PORTA EM CHAPAS DURAS DE FIBRA DE MADEIRA PRENSADA,NAS DUASFACES,CONTENDO MIOLO MACICO DE MADEIRA AGLOMERADA E REQUADROEM MADEIRA NATURAL.ACABAMENTO BASE PARA PINTURA,MEDINDO 80X</v>
          </cell>
          <cell r="C6994" t="str">
            <v>UN</v>
          </cell>
        </row>
        <row r="6995">
          <cell r="A6995" t="str">
            <v>14.006.0237-0</v>
          </cell>
          <cell r="B6995" t="str">
            <v>PORTA EM CHAPAS DURAS DE FIBRA DE MADEIRA PRENSADA,NAS DUASFACES,CONTENDO MIOLO MACICO DE MADEIRA AGLOMERADA E REQUADROEM MADEIRA NATURAL.ACABAMENTO BASE PARA PINTURA,MEDINDO 70X</v>
          </cell>
          <cell r="C6995" t="str">
            <v>UN</v>
          </cell>
        </row>
        <row r="6996">
          <cell r="A6996" t="str">
            <v>14.006.0238-0</v>
          </cell>
          <cell r="B6996" t="str">
            <v>PORTA EM CHAPAS DURAS DE FIBRA DE MADEIRA PRENSADA,NAS DUASFACES,CONTENDO MIOLO MACICO DE MADEIRA AGLOMERADA E REQUADROEM MADEIRA NATURAL.ACABAMENTO BASE PARA PINTURA,MEDINDO 60X</v>
          </cell>
          <cell r="C6996" t="str">
            <v>UN</v>
          </cell>
        </row>
        <row r="6997">
          <cell r="A6997" t="str">
            <v>14.006.0240-0</v>
          </cell>
          <cell r="B6997" t="str">
            <v>PORTINHOLA DE COMPENSADO EM MADEIRA DE LEI DE 20MM, PARA FECHAMENTO DE QUADROS DE LUZ OU ARMARIOS, INCLUSIVE GUARNICAO,EXCLUSIVE FERRAGENS.FORNECIMENTO E COLOCACAO</v>
          </cell>
          <cell r="C6997" t="str">
            <v>M2</v>
          </cell>
        </row>
        <row r="6998">
          <cell r="A6998" t="str">
            <v>14.006.0245-0</v>
          </cell>
          <cell r="B6998" t="str">
            <v>PORTINHOLA DE MADEIRA MACICA DE 80X20CM,EM 2 FOLHAS DE CORRER EM TRILHOS DE ALUMINIO,CONFORME PROJETO N° 6011/EMOP.FORNECIMENTO E COLOCACAO</v>
          </cell>
          <cell r="C6998" t="str">
            <v>UN</v>
          </cell>
        </row>
        <row r="6999">
          <cell r="A6999" t="str">
            <v>14.006.0255-0</v>
          </cell>
          <cell r="B6999" t="str">
            <v>PORTAO DE TABUAS DE MADEIRA DE LEI,SOBRE ARMACAO TRIANGULADAE MARCO,EXCLUSIVE FERRAGENS.FORNECIMENTO E COLOCACAO</v>
          </cell>
          <cell r="C6999" t="str">
            <v>M2</v>
          </cell>
        </row>
        <row r="7000">
          <cell r="A7000" t="str">
            <v>14.006.0260-0</v>
          </cell>
          <cell r="B7000" t="str">
            <v>JANELA DE MADEIRA DE LEI GUILHOTINA DE 150X150X3,5CM,EM 2 FOLHAS,COM CAIXILHO PARA VIDRO E MARCO DUPLO,COM CAIXAS PARA CONTRAPESOS,EXCLUSIVE FERRAGENS.FORNECIMENTO E COLOCACAO</v>
          </cell>
          <cell r="C7000" t="str">
            <v>UN</v>
          </cell>
        </row>
        <row r="7001">
          <cell r="A7001" t="str">
            <v>14.006.0265-0</v>
          </cell>
          <cell r="B7001" t="str">
            <v>JANELA DE MADEIRA DE LEI GUILHOTINA DE 100X150X3CM,EM 2 FOLHAS,MARCO DUPLO COM CAIXILHO PARA VIDRO,PRESOS EM BORBOLETAS,EXCLUSIVE FERRAGENS.FORNECIMENTO E COLOCACAO</v>
          </cell>
          <cell r="C7001" t="str">
            <v>UN</v>
          </cell>
        </row>
        <row r="7002">
          <cell r="A7002" t="str">
            <v>14.006.0270-0</v>
          </cell>
          <cell r="B7002" t="str">
            <v>JANELA DE MADEIRA DE LEI GUILHOTINA DE 120X150X3CM,EM 2 FOLHAS,MARCO DUPLO COM CAIXILHO PARA VIDRO,PRESOS EM BORBOLETAS,EXCLUSIVE FERRAGENS.FORNECIMENTO E COLOCACAO</v>
          </cell>
          <cell r="C7002" t="str">
            <v>UN</v>
          </cell>
        </row>
        <row r="7003">
          <cell r="A7003" t="str">
            <v>14.006.0275-0</v>
          </cell>
          <cell r="B7003" t="str">
            <v>JANELA DE MADEIRA DE LEI GUILHOTINA DE 150X150X3CM,EM 2 FOLHAS,MARCO DUPLO COM CAIXILHO PARA VIDRO,PRESOS EM BORBOLETAS,EXCLUSIVE FERRAGENS.FORNECIMENTO E COLOCACAO</v>
          </cell>
          <cell r="C7003" t="str">
            <v>UN</v>
          </cell>
        </row>
        <row r="7004">
          <cell r="A7004" t="str">
            <v>14.006.0285-0</v>
          </cell>
          <cell r="B7004" t="str">
            <v>JANELA DE MADEIRA DE LEI DE ABRIR DE 120X150X3CM,TIPO VVP (VENEZIANA,VIDRO E POSTIGO) EM 2 FOLHAS E MARCO DE 7X3CM,EXCLUSIVE FERRAGENS.FORNECIMENTO E COLOCACAO</v>
          </cell>
          <cell r="C7004" t="str">
            <v>UN</v>
          </cell>
        </row>
        <row r="7005">
          <cell r="A7005" t="str">
            <v>14.006.0286-0</v>
          </cell>
          <cell r="B7005" t="str">
            <v>JANELA DE MADEIRA DE LEI DE ABRIR DE 100X100X3CM,TIPO VVP (VENEZIANA,VIDRO E POSTIGO) EM 2 FOLHAS E MARCO DE 7X3CM,EXCLUSIVE FERRAGENS.FORNECIMENTO E COLOCACAO</v>
          </cell>
          <cell r="C7005" t="str">
            <v>UN</v>
          </cell>
        </row>
        <row r="7006">
          <cell r="A7006" t="str">
            <v>14.006.0288-0</v>
          </cell>
          <cell r="B7006" t="str">
            <v>JANELA DE MADEIRA DE LEI EM VENEZIANA DE 230X80X3CM,COM 2 FOLHAS DE CORRER,EXCLUSIVE FERRAGENS.FORNECIMENTO E COLOCACAO</v>
          </cell>
          <cell r="C7006" t="str">
            <v>UN</v>
          </cell>
        </row>
        <row r="7007">
          <cell r="A7007" t="str">
            <v>14.006.0290-0</v>
          </cell>
          <cell r="B7007" t="str">
            <v>JANELA DE MADEIRA DE LEI DE CORRER DE 150X150X3,5CM,EM 2 FOLHAS,PARA VIDRO,COM BANDEIRA EM CAIXILHO DE VIDRO,EXCLUSIVE FERRAGENS.FORNECIMENTO E COLOCACAO</v>
          </cell>
          <cell r="C7007" t="str">
            <v>UN</v>
          </cell>
        </row>
        <row r="7008">
          <cell r="A7008" t="str">
            <v>14.006.0295-0</v>
          </cell>
          <cell r="B7008" t="str">
            <v>JANELA DE MADEIRA DE LEI DE CORRER DE 200X150X3,5CM,EM 4 FOLHAS,SENDO 2 DE CORRER,PARA VIDRO,COM BANDEIRA EM CAIXILHO DEVIDRO,EXCLUSIVE FERRAGENS.FORNECIMENTO E COLOCACAO</v>
          </cell>
          <cell r="C7008" t="str">
            <v>UN</v>
          </cell>
        </row>
        <row r="7009">
          <cell r="A7009" t="str">
            <v>14.006.0296-0</v>
          </cell>
          <cell r="B7009" t="str">
            <v>JANELA DE MADEIRA DE LEI DE 300X200X3CM,TIPO CAIXILHO PARA VIDRO,BANDEIRA EM VENEZIANA,COM 2 FOLHAS DE CORRER,EXCLUSIVEFERRAGENS.FORNECIMENTO E COLOCACAO</v>
          </cell>
          <cell r="C7009" t="str">
            <v>UN</v>
          </cell>
        </row>
        <row r="7010">
          <cell r="A7010" t="str">
            <v>14.006.0297-0</v>
          </cell>
          <cell r="B7010" t="str">
            <v>JANELA DE MADEIRA DE LEI DE CORRER,DE 2 FOLHAS,DE 110X120X3CM,INCLUSIVE GUARNICAO,EXCLUSIVE FERRAGENS.FORNECIMENTO E COLOCACAO</v>
          </cell>
          <cell r="C7010" t="str">
            <v>UN</v>
          </cell>
        </row>
        <row r="7011">
          <cell r="A7011" t="str">
            <v>14.006.0299-0</v>
          </cell>
          <cell r="B7011" t="str">
            <v>JANELA DE MADEIRA DE LEI DE CORRER,DE 2 FOLHAS,DE 110X140X3CM,INCLUSIVE GUARNICAO,EXCLUSIVE FERRAGENS.FORNECIMENTO E COLOCACAO</v>
          </cell>
          <cell r="C7011" t="str">
            <v>UN</v>
          </cell>
        </row>
        <row r="7012">
          <cell r="A7012" t="str">
            <v>14.006.0301-0</v>
          </cell>
          <cell r="B7012" t="str">
            <v>JANELA DE MADEIRA DE LEI DE CORRER,DE 4 FOLHAS,DE 160X120X3CM,INCLUSIVE GUARNICAO,EXCLUSIVE FERRAGENS.FORNECIMENTO E COLOCACAO</v>
          </cell>
          <cell r="C7012" t="str">
            <v>UN</v>
          </cell>
        </row>
        <row r="7013">
          <cell r="A7013" t="str">
            <v>14.006.0303-0</v>
          </cell>
          <cell r="B7013" t="str">
            <v>JANELA DE MADEIRA DE LEI DE CORRER,DE 4 FOLHAS,DE 210X140X3CM,INCLUSIVE GUARNICAO,EXCLUSIVE FERRAGENS.FORNECIMENTO E COLOCACAO</v>
          </cell>
          <cell r="C7013" t="str">
            <v>UN</v>
          </cell>
        </row>
        <row r="7014">
          <cell r="A7014" t="str">
            <v>14.006.0305-0</v>
          </cell>
          <cell r="B7014" t="str">
            <v>JANELA DE MADEIRA DE LEI,BASCULANTE DE 0,80X1,45MX0,03CM,COM3 FOLHAS,EXCLUSIVE FERRAGENS.FORNECIMENTO E COLOCACAO</v>
          </cell>
          <cell r="C7014" t="str">
            <v>UN</v>
          </cell>
        </row>
        <row r="7015">
          <cell r="A7015" t="str">
            <v>14.006.0310-0</v>
          </cell>
          <cell r="B7015" t="str">
            <v>ESQUADRIA DE MADEIRA DE LEI,FOLHA FIXA EM VENEZIANA,DE 0,90X0,30X0,03M.FORNECIMENTO E COLOCACAO</v>
          </cell>
          <cell r="C7015" t="str">
            <v>UN</v>
          </cell>
        </row>
        <row r="7016">
          <cell r="A7016" t="str">
            <v>14.006.0353-0</v>
          </cell>
          <cell r="B7016" t="str">
            <v>GUARDA-CORPO DE MADEIRA DE LEI APARELHADA,NA ALTURA UTIL DE1,00M,ENGASTADO 5CM NO CONCRETO,INTERCALADO POR MONTANTES DE7,5CMX11,25CM/3"X4.1/2",COM ESPACAMENTO DE 1,00M,FORMANDO M</v>
          </cell>
          <cell r="C7016" t="str">
            <v>M</v>
          </cell>
        </row>
        <row r="7017">
          <cell r="A7017" t="str">
            <v>14.006.0355-0</v>
          </cell>
          <cell r="B7017" t="str">
            <v>GRADE DE RIPAS DE MADEIRA DE LEI,CRUZADAS,MONTADAS E FIXADASSOBRE PECAS DE 5X5CM,FORMANDO QUADROS DE 60X60CM.FORNECIMENTO E COLOCACAO</v>
          </cell>
          <cell r="C7017" t="str">
            <v>M2</v>
          </cell>
        </row>
        <row r="7018">
          <cell r="A7018" t="str">
            <v>14.006.0360-0</v>
          </cell>
          <cell r="B7018" t="str">
            <v>ESTRADO DE MADEIRA DE LEI,FORMADO POR RIPAS COM INTERVALOS DE 2,5CM, E APOIADAS EM TRAVESSAS DE 4CM, ESPACADAS DE 10CM,FIXADAS COM PARAFUSOS DE LATAO DE 1.1/2".FORNECIMENTO E COLO</v>
          </cell>
          <cell r="C7018" t="str">
            <v>M2</v>
          </cell>
        </row>
        <row r="7019">
          <cell r="A7019" t="str">
            <v>14.006.0362-0</v>
          </cell>
          <cell r="B7019" t="str">
            <v>QUADRO DE MADEIRA DE LEI,PARA COLOCACAO DE APARELHO DE AR CONDICIONADO DE 1 A 2HP,INCLUSIVE ALIZAR.FORNECIMENTO E COLOCACAO</v>
          </cell>
          <cell r="C7019" t="str">
            <v>UN</v>
          </cell>
        </row>
        <row r="7020">
          <cell r="A7020" t="str">
            <v>14.006.0370-0</v>
          </cell>
          <cell r="B7020" t="str">
            <v>QUADRO MURAL EM COMPENSADO DE CEDRO 10MM,INCLUSIVE MOLDURA DO MESMO MATERIAL.FORNECIMENTO E COLOCACAO</v>
          </cell>
          <cell r="C7020" t="str">
            <v>M2</v>
          </cell>
        </row>
        <row r="7021">
          <cell r="A7021" t="str">
            <v>14.006.0371-0</v>
          </cell>
          <cell r="B7021" t="str">
            <v>QUADRO DE AULA EM ARGAMASSA,EMPREGANDO-SE CORANTE VERDE,COMMOLDURA E PORTA-GIZ DE MADEIRA.FORNECIMENTO E COLOCACAO</v>
          </cell>
          <cell r="C7021" t="str">
            <v>M2</v>
          </cell>
        </row>
        <row r="7022">
          <cell r="A7022" t="str">
            <v>14.006.0372-0</v>
          </cell>
          <cell r="B7022" t="str">
            <v>QUADRO MURAL DE CELULOSE PRENSADA COM FLANELOGRAFO,MEDINDO 504X123CM, MOLDURA DE MADEIRA ENVERNIZADA,CONFORME PROJETO Nº6012/EMOP.FORNECIMENTO E COLOCACAO</v>
          </cell>
          <cell r="C7022" t="str">
            <v>UN</v>
          </cell>
        </row>
        <row r="7023">
          <cell r="A7023" t="str">
            <v>14.006.0373-0</v>
          </cell>
          <cell r="B7023" t="str">
            <v>BALCAO DE ATENDIMENTO DE MADEIRA DE LEI,VAO DE 130X105CM,COMPORTA DE FRISOS DE MADEIRA,EM 2 FOLHAS,COM UMA PRATELEIRA,CONFORME PROJETO Nº6013/EMOP,EXCLUSIVE FERRAGENS E SOCO DE CON</v>
          </cell>
          <cell r="C7023" t="str">
            <v>UN</v>
          </cell>
        </row>
        <row r="7024">
          <cell r="A7024" t="str">
            <v>14.006.0374-0</v>
          </cell>
          <cell r="B7024" t="str">
            <v>BALCAO BASCULAVEL EM COMPENSADO NAVAL DE 10MM,COM ACABAMENTOEM CHAPA LAMINADA,1,50X0,30M.FORNECIMENTO E COLOCACAO</v>
          </cell>
          <cell r="C7024" t="str">
            <v>UN</v>
          </cell>
        </row>
        <row r="7025">
          <cell r="A7025" t="str">
            <v>14.006.0375-0</v>
          </cell>
          <cell r="B7025" t="str">
            <v>PRATELEIRA DE MADEIRA DE LEI EM COMPENSADO DE 20MM E 40CM DELARGURA,SOBRE CANTONEIRAS DE FERRO.FORNECIMENTO E COLOCACAO</v>
          </cell>
          <cell r="C7025" t="str">
            <v>M</v>
          </cell>
        </row>
        <row r="7026">
          <cell r="A7026" t="str">
            <v>14.006.0380-0</v>
          </cell>
          <cell r="B7026" t="str">
            <v>PRATELEIRA DE MADEIRA DE LEI EM COMPENSADO DE 20MM E 50CM DELARGURA,SOBRE CANTONEIRAS DE FERRO.FORNECIMENTO E COLOCACAO</v>
          </cell>
          <cell r="C7026" t="str">
            <v>M</v>
          </cell>
        </row>
        <row r="7027">
          <cell r="A7027" t="str">
            <v>14.006.0385-0</v>
          </cell>
          <cell r="B7027" t="str">
            <v>PRATELEIRA DE MADEIRA DE LEI EM COMPENSADO DE 20MM E 60CM DELARGURA,SOBRE CANTONEIRAS DE FERRO.FORNECIMENTO E COLOCACAO</v>
          </cell>
          <cell r="C7027" t="str">
            <v>M</v>
          </cell>
        </row>
        <row r="7028">
          <cell r="A7028" t="str">
            <v>14.006.0399-0</v>
          </cell>
          <cell r="B7028" t="str">
            <v>PROTECAO TIPO BATE-CADEIRA DE MADEIRA DE LEI,15X2CM,APARELHADA EM UMA FACE E NOS TOPOS,EXCLUSIVE PINTURA.FORNECIMENTO ECOLOCACAO</v>
          </cell>
          <cell r="C7028" t="str">
            <v>M</v>
          </cell>
        </row>
        <row r="7029">
          <cell r="A7029" t="str">
            <v>14.006.0400-0</v>
          </cell>
          <cell r="B7029" t="str">
            <v>PROTECAO DE PAREDES DE SALA DE AULA,COM MADEIRA DE LEI,20X2,5CM, APARELHADA EM UMA FACE E NOS TOPOS, EXCLUSIVE PINTURA.FORNECIMENTO E COLOCACAO</v>
          </cell>
          <cell r="C7029" t="str">
            <v>M</v>
          </cell>
        </row>
        <row r="7030">
          <cell r="A7030" t="str">
            <v>14.006.0401-0</v>
          </cell>
          <cell r="B7030" t="str">
            <v>FRISO EM MADEIRA DE LEI,MEDINDO 3X1,5CM,BOLEADO.FORNECIMENTOE COLOCACAO</v>
          </cell>
          <cell r="C7030" t="str">
            <v>M</v>
          </cell>
        </row>
        <row r="7031">
          <cell r="A7031" t="str">
            <v>14.006.0405-0</v>
          </cell>
          <cell r="B7031" t="str">
            <v>ADUELA EM MADEIRA DE LEI,DE 13X3CM.FORNECIMENTO E COLOCACAO</v>
          </cell>
          <cell r="C7031" t="str">
            <v>M</v>
          </cell>
        </row>
        <row r="7032">
          <cell r="A7032" t="str">
            <v>14.006.0407-0</v>
          </cell>
          <cell r="B7032" t="str">
            <v>ADUELA EM MADEIRA DE LEI,DE 14X3CM,COM 3,5CM DE REBAIXO.FORNECIMENTO E COLOCACAO</v>
          </cell>
          <cell r="C7032" t="str">
            <v>M</v>
          </cell>
        </row>
        <row r="7033">
          <cell r="A7033" t="str">
            <v>14.006.0408-0</v>
          </cell>
          <cell r="B7033" t="str">
            <v>MARCO EM MADEIRA DE LEI,DE 7X3CM.FORNECIMENTO E COLOCACAO</v>
          </cell>
          <cell r="C7033" t="str">
            <v>M</v>
          </cell>
        </row>
        <row r="7034">
          <cell r="A7034" t="str">
            <v>14.006.0409-0</v>
          </cell>
          <cell r="B7034" t="str">
            <v>ALIZAR EM MADEIRA DE LEI,DE 5X2CM.FORNECIMENTO E COLOCACAO</v>
          </cell>
          <cell r="C7034" t="str">
            <v>M</v>
          </cell>
        </row>
        <row r="7035">
          <cell r="A7035" t="str">
            <v>14.006.0415-0</v>
          </cell>
          <cell r="B7035" t="str">
            <v>MOLDURA DE MADEIRA DE LEI,ENVERNIZADA,DE 10X2,5CM,PARA QUADRO DE AULA,CONFORME PROJETO N°6015/EMOP.FORNECIMENTO E COLOCACAO</v>
          </cell>
          <cell r="C7035" t="str">
            <v>M</v>
          </cell>
        </row>
        <row r="7036">
          <cell r="A7036" t="str">
            <v>14.006.0417-0</v>
          </cell>
          <cell r="B7036" t="str">
            <v>PORTA GIZ DE MADEIRA DE LEI,ENVERNIZADO,DE 10X2,5CM,PARA QUADRO DE AULA,CONFORME PROJETO N°6016/EMOP.FORNECIMENTO E COLOCACAO</v>
          </cell>
          <cell r="C7036" t="str">
            <v>M</v>
          </cell>
        </row>
        <row r="7037">
          <cell r="A7037" t="str">
            <v>14.006.0420-0</v>
          </cell>
          <cell r="B7037" t="str">
            <v>PORTA DE MADEIRA DE LEI EM COMPENSADO,FOLHEADA NAS 2 FACES COM 3CM DE ESPESSURA,ADUELA E ALIZARES,EXCLUSIVE FERRAGENS.FORNECIMENTO E COLOCACAO</v>
          </cell>
          <cell r="C7037" t="str">
            <v>M2</v>
          </cell>
        </row>
        <row r="7038">
          <cell r="A7038" t="str">
            <v>14.006.0422-1</v>
          </cell>
          <cell r="B7038" t="str">
            <v>PORTA DE MADEIRA DE LEI COM PAINEL DE VENEZIANA,COM 3CM DE ESPESSURA,ADUELAS E ALIZARES,EXCLUSIVE FERRAGENS.FORNECIMENTOE COLOCACAO</v>
          </cell>
          <cell r="C7038" t="str">
            <v>M2</v>
          </cell>
        </row>
        <row r="7039">
          <cell r="A7039" t="str">
            <v>14.006.0423-0</v>
          </cell>
          <cell r="B7039" t="str">
            <v>PORTA DE MADEIRA DE LEI MACICA COM ATE 5 ALMOFADAS,COM 3,5CMDE ESPESSURA,MARCO E ALIZAR,EXCLUSIVE FERRAGENS.FORNECIMENTO E COLOCACAO</v>
          </cell>
          <cell r="C7039" t="str">
            <v>M2</v>
          </cell>
        </row>
        <row r="7040">
          <cell r="A7040" t="str">
            <v>14.006.0424-0</v>
          </cell>
          <cell r="B7040" t="str">
            <v>JANELA DE MADEIRA DE LEI DE VENEZIANA DE ABRIR OU CORRER,COM3CM DE ESPESSURA,EXCLUSIVE FERRAGENS E GUARNICAO.FORNECIMENTO E COLOCACAO</v>
          </cell>
          <cell r="C7040" t="str">
            <v>M2</v>
          </cell>
        </row>
        <row r="7041">
          <cell r="A7041" t="str">
            <v>14.006.0426-0</v>
          </cell>
          <cell r="B7041" t="str">
            <v>JANELA DE MADEIRA DE LEI DE ABRIR OU CORRER,PARA VIDRO,COM 3CM DE ESPESSURA,EXCLUSIVE FERRAGENS E GUARNICAO.FORNECIMENTOE COLOCACAO</v>
          </cell>
          <cell r="C7041" t="str">
            <v>M2</v>
          </cell>
        </row>
        <row r="7042">
          <cell r="A7042" t="str">
            <v>14.006.0428-0</v>
          </cell>
          <cell r="B7042" t="str">
            <v>CAIXILHO FIXO DE MADEIRA DE LEI,COM 3CM DE ESPESSURA,EXCLUSIVE GUARNICAO.FORNECIMENTO E COLOCACAO</v>
          </cell>
          <cell r="C7042" t="str">
            <v>M2</v>
          </cell>
        </row>
        <row r="7043">
          <cell r="A7043" t="str">
            <v>14.006.0430-0</v>
          </cell>
          <cell r="B7043" t="str">
            <v>CAIXILHO FIXO DE MADEIRA DE LEI,PARA VIDRO,COM 3CM DE ESPESSURA,EXCLUSIVE GUARNICAO.FORNECIMENTO E COLOCACAO</v>
          </cell>
          <cell r="C7043" t="str">
            <v>M2</v>
          </cell>
        </row>
        <row r="7044">
          <cell r="A7044" t="str">
            <v>14.006.0440-0</v>
          </cell>
          <cell r="B7044" t="str">
            <v>DECK EM MADEIRA DE LEI APARELHADA,FORMADO POR PECAS DE 2X10CM,COM INTERVALOS DE 2,5CM E APOIADAS EM TRAVESSAS DE MADEIRASERRADA (7,5CMX7,5CM/3"X3") E ESTRUTURA EM TORAS DE MADEIRA</v>
          </cell>
          <cell r="C7044" t="str">
            <v>M2</v>
          </cell>
        </row>
        <row r="7045">
          <cell r="A7045" t="str">
            <v>14.006.0445-0</v>
          </cell>
          <cell r="B7045" t="str">
            <v>DECK EM MADEIRA DE LEI APARELHADA,COM ASSOALHO DE (20X2)CM,VIGAS LONGITUDINAIS DE (7,5X15)CM,TRANSVERSAIS DE (10X15)CM,GUARDA-CORPO COMPOSTO DE PECAS DE (15X15)CM E (20X2,5)CM.FORN</v>
          </cell>
          <cell r="C7045" t="str">
            <v>M2</v>
          </cell>
        </row>
        <row r="7046">
          <cell r="A7046" t="str">
            <v>14.006.0609-0</v>
          </cell>
          <cell r="B7046" t="str">
            <v>PECA DE MADEIRA DE LEI,SERRADA,DE 3"X3".FORNECIMENTO</v>
          </cell>
          <cell r="C7046" t="str">
            <v>M</v>
          </cell>
        </row>
        <row r="7047">
          <cell r="A7047" t="str">
            <v>14.006.0612-0</v>
          </cell>
          <cell r="B7047" t="str">
            <v>PECA DE MADEIRA DE LEI,SERRADA,DE 3"X4.1/2".FORNECIMENTO</v>
          </cell>
          <cell r="C7047" t="str">
            <v>M</v>
          </cell>
        </row>
        <row r="7048">
          <cell r="A7048" t="str">
            <v>14.006.0615-0</v>
          </cell>
          <cell r="B7048" t="str">
            <v>PECA DE MADEIRA DE LEI,SERRADA,DE 3"X6".FORNECIMENTO</v>
          </cell>
          <cell r="C7048" t="str">
            <v>M</v>
          </cell>
        </row>
        <row r="7049">
          <cell r="A7049" t="str">
            <v>14.006.0624-0</v>
          </cell>
          <cell r="B7049" t="str">
            <v>COMPENSADO DE 6MM(CHAPA DE 2,20X1,60M).FORNECIMENTO</v>
          </cell>
          <cell r="C7049" t="str">
            <v>M2</v>
          </cell>
        </row>
        <row r="7050">
          <cell r="A7050" t="str">
            <v>14.006.0627-0</v>
          </cell>
          <cell r="B7050" t="str">
            <v>COMPENSADO DE 10MM (CHAPA 2,20X1,60M).FORNECIMENTO</v>
          </cell>
          <cell r="C7050" t="str">
            <v>M2</v>
          </cell>
        </row>
        <row r="7051">
          <cell r="A7051" t="str">
            <v>14.006.0630-0</v>
          </cell>
          <cell r="B7051" t="str">
            <v>COMPENSADO DE 15MM (CHAPA 2,20X1,60M).FORNECIMENTO</v>
          </cell>
          <cell r="C7051" t="str">
            <v>M2</v>
          </cell>
        </row>
        <row r="7052">
          <cell r="A7052" t="str">
            <v>14.006.0633-0</v>
          </cell>
          <cell r="B7052" t="str">
            <v>COMPENSADO DE 20MM (CHAPA 2,20X1,60M).FORNECIMENTO</v>
          </cell>
          <cell r="C7052" t="str">
            <v>M2</v>
          </cell>
        </row>
        <row r="7053">
          <cell r="A7053" t="str">
            <v>14.006.0636-0</v>
          </cell>
          <cell r="B7053" t="str">
            <v>COMPENSADO DE 25MM (CHAPA 2,20X1,60M).FORNECIMENTO</v>
          </cell>
          <cell r="C7053" t="str">
            <v>M2</v>
          </cell>
        </row>
        <row r="7054">
          <cell r="A7054" t="str">
            <v>14.006.0639-0</v>
          </cell>
          <cell r="B7054" t="str">
            <v>COMPENSADO NAVAL DE 10MM(CHAPA DE 2,20X1,10M).FORNECIMENTO</v>
          </cell>
          <cell r="C7054" t="str">
            <v>M2</v>
          </cell>
        </row>
        <row r="7055">
          <cell r="A7055" t="str">
            <v>14.006.0645-0</v>
          </cell>
          <cell r="B7055" t="str">
            <v>COMPENSADO NAVAL DE 15MM(CHAPA DE 2,20X1,10M).FORNECIMENTO</v>
          </cell>
          <cell r="C7055" t="str">
            <v>M2</v>
          </cell>
        </row>
        <row r="7056">
          <cell r="A7056" t="str">
            <v>14.006.0648-0</v>
          </cell>
          <cell r="B7056" t="str">
            <v>CHAPA DE FIBRA  DE MADEIRA  DE ALTA DENSIDADE  EM PLACAS DE1220X2440MM,COM 2,5MM DE ESPESSURA.FORNECIMENTO</v>
          </cell>
          <cell r="C7056" t="str">
            <v>UN</v>
          </cell>
        </row>
        <row r="7057">
          <cell r="A7057" t="str">
            <v>14.006.0651-0</v>
          </cell>
          <cell r="B7057" t="str">
            <v>CHAPA DE CELULOSE PRENSADA DE 1,22X2,44M E 2,5MM DE ESPESSURA.FORNECIMENTO</v>
          </cell>
          <cell r="C7057" t="str">
            <v>UN</v>
          </cell>
        </row>
        <row r="7058">
          <cell r="A7058" t="str">
            <v>14.006.0680-0</v>
          </cell>
          <cell r="B7058" t="str">
            <v>MADEIRA DE REFLORESTAMENTO,EM TORA,ATE 6,00M DE COMPRIMENTO,DIAMETRO DE 12CM.FORNECIMENTO</v>
          </cell>
          <cell r="C7058" t="str">
            <v>M</v>
          </cell>
        </row>
        <row r="7059">
          <cell r="A7059" t="str">
            <v>14.006.0685-0</v>
          </cell>
          <cell r="B7059" t="str">
            <v>MADEIRA DE REFLORESTAMENTO,EM TORA,ATE 10,00M DE COMPRIMENTO,DIAMETRO DE 15CM.FORNECIMENTO</v>
          </cell>
          <cell r="C7059" t="str">
            <v>M</v>
          </cell>
        </row>
        <row r="7060">
          <cell r="A7060" t="str">
            <v>14.006.0690-0</v>
          </cell>
          <cell r="B7060" t="str">
            <v>MADEIRA DE REFLORESTAMENTO,AUTO CLAVADA,ATE 10,00M COMPRIMENTO,DIAMETRO DE 15CM.FORNECIMENTO</v>
          </cell>
          <cell r="C7060" t="str">
            <v>M</v>
          </cell>
        </row>
        <row r="7061">
          <cell r="A7061" t="str">
            <v>14.006.0695-0</v>
          </cell>
          <cell r="B7061" t="str">
            <v>MADEIRA DE REFLORESTAMENTO,EM TORA,ATE 10,00M DE COMPRIMENTOE DIAMETRO DE 25CM.FORNECIMENTO</v>
          </cell>
          <cell r="C7061" t="str">
            <v>M</v>
          </cell>
        </row>
        <row r="7062">
          <cell r="A7062" t="str">
            <v>14.007.0005-0</v>
          </cell>
          <cell r="B7062" t="str">
            <v>FERRAGENS PARA PORTA DE MADEIRA,DE 1 FOLHA,DE ABRIR,DE ENTRADA PRINCIPAL, CONSTANDO DE FORNEC.S/COLOCACAO,DE:-FECHADURADE CILINDRO CENTRAL,DE LATAO,ACABAMENTO CROMADO;-MACANETA TI</v>
          </cell>
          <cell r="C7062" t="str">
            <v>UN</v>
          </cell>
        </row>
        <row r="7063">
          <cell r="A7063" t="str">
            <v>14.007.0010-0</v>
          </cell>
          <cell r="B7063" t="str">
            <v>FERRAGENS P/PORTA DE MADEIRA,DE 1 FOLHA DE ABRIR,DE ENTRADAPRINCIPAL, CONSTANDO DE FORNEC.S/COLOCACAO DE:-FECHADURA DECILINDRO, DE LATAO CROMADO;-MACANETA TIPO BOLA,DE LATAO, ACA</v>
          </cell>
          <cell r="C7063" t="str">
            <v>UN</v>
          </cell>
        </row>
        <row r="7064">
          <cell r="A7064" t="str">
            <v>14.007.0015-0</v>
          </cell>
          <cell r="B7064" t="str">
            <v>FERRAGENS P/PORTA DE MADEIRA,DE 1 FOLHA DE ABRIR,DE ENTRADAPRINCIPAL, CONSTANDO DE FORNEC.S/COLOCACAO,DE:-FECHADURA DECILINDRO DE FERRO,ACABAMENTO CROMADO;-MACANETA TIPO BOLA EM</v>
          </cell>
          <cell r="C7064" t="str">
            <v>UN</v>
          </cell>
        </row>
        <row r="7065">
          <cell r="A7065" t="str">
            <v>14.007.0020-0</v>
          </cell>
          <cell r="B7065" t="str">
            <v>FERRAGENS P/PORTA DE MADEIRA,DE 1 FOLHA DE ABRIR,ENTRADA PRINCIPAL, CONSTANDO FORN.S/COLOC.DE:-FECHADURA CILINDRO LATAOCROMADO,C/TRAVA ALTA SEGURANCA,TETRA CHAVE E LINGUETA DE ACO</v>
          </cell>
          <cell r="C7065" t="str">
            <v>UN</v>
          </cell>
        </row>
        <row r="7066">
          <cell r="A7066" t="str">
            <v>14.007.0025-0</v>
          </cell>
          <cell r="B7066" t="str">
            <v>FERRAGENS P/PORTA MADEIRA DE 2 FOLHAS DE ABRIR DE ENTRADA PRINCIPAL, CONSTANDO DE FORN.S/COLOC.DE:-FECHADURA CILINDRO DE LATAO, MONOBLOCO, ACABAMENTO CROMADO.</v>
          </cell>
          <cell r="C7066" t="str">
            <v>UN</v>
          </cell>
        </row>
        <row r="7067">
          <cell r="A7067" t="str">
            <v>14.007.0030-0</v>
          </cell>
          <cell r="B7067" t="str">
            <v>FERRAGENS PARA PORTA DE MADEIRA,DE 1 FOLHA DE ABRIR,DE ENTRADA DE SERVICO,CONSTANDO DE FORNEC.S/COLOCACAO,DE:-FECHADURADE CILINDRO OVALADO OU CIRCULAR,DE LATAO,DE ACABAMENTO CROMA</v>
          </cell>
          <cell r="C7067" t="str">
            <v>UN</v>
          </cell>
        </row>
        <row r="7068">
          <cell r="A7068" t="str">
            <v>14.007.0035-0</v>
          </cell>
          <cell r="B7068" t="str">
            <v>FERRAGENS P/PORTA MADEIRA,1 FOLHA DE ABRIR,ENTRADA DE SERVICO,CONSTANDO DE FORNEC.S/COLOCACAO,DE;-FECHADURA DE CILINDROOVALADO,TRINCO REVERSIVEL,DE LATAO, ACABAMENTO CROMADO;-MACA</v>
          </cell>
          <cell r="C7068" t="str">
            <v>UN</v>
          </cell>
        </row>
        <row r="7069">
          <cell r="A7069" t="str">
            <v>14.007.0038-0</v>
          </cell>
          <cell r="B7069" t="str">
            <v>FERRAGENS PARA PORTA DE MADEIRA,DE 1 FOLHA DE ABRIR,EXTERNA,CONSTANDO DE FORNECIMENTO S/COLOCACAO,DE:-FECHADURA EXTERNATIPO OVAL,ACABAMENTO CROMADO ACETINADO;-MACANETA TIPO BOLA,</v>
          </cell>
          <cell r="C7069" t="str">
            <v>UN</v>
          </cell>
        </row>
        <row r="7070">
          <cell r="A7070" t="str">
            <v>14.007.0040-0</v>
          </cell>
          <cell r="B7070" t="str">
            <v>FERRAGENS P/PORTAS DE MADEIRA,1 FOLHA DE ABRIR,INTERNAS,SOCIAIS OU DE SERVICO,CONSTANDO DE FORNEC.S/COLOC.,DE:-FECHADURATIPO GORGE,TRINCO REVERSIVEL,EM LATAO,ACABAMENTO CROMADO;-E</v>
          </cell>
          <cell r="C7070" t="str">
            <v>UN</v>
          </cell>
        </row>
        <row r="7071">
          <cell r="A7071" t="str">
            <v>14.007.0045-0</v>
          </cell>
          <cell r="B7071" t="str">
            <v>FERRAGENS PARA PORTAS MADEIRA, DE 1 FOLHA DE ABRIR, INTERNAS, SOCIAIS OU DE SERVICO, CONSTANDO DE FORNECIMENTO S/COLOCACAO;-FECHADURA SIMPLES RETANGULAR DE FERRO, ACABAMENTO CROMADO.</v>
          </cell>
          <cell r="C7071" t="str">
            <v>UN</v>
          </cell>
        </row>
        <row r="7072">
          <cell r="A7072" t="str">
            <v>14.007.0050-0</v>
          </cell>
          <cell r="B7072" t="str">
            <v>FERRAGENS P/PORTAS MAD.INTERNAS,2 FOLHAS DE ABRIR,CONSTANDOFORN.S/COLOC.DE:-FECHADURA TIP.GORGE,TRINCO REVERSIVEL,LATAO,ACABAMENTO CROMADO;-ENTRADA E ROSETA,CIRCULARES, LATAO LAMI</v>
          </cell>
          <cell r="C7072" t="str">
            <v>UN</v>
          </cell>
        </row>
        <row r="7073">
          <cell r="A7073" t="str">
            <v>14.007.0055-0</v>
          </cell>
          <cell r="B7073" t="str">
            <v>FERRAGENS PARA PORTAS DE MADEIRA,DE 1 FOLHA DE ABRIR,INTERNAS,DE SALAS E QUARTOS DE HOSPITAIS,CONSTANDO DE FORNECIMENTOS/COLOCACAO,DE:-MACANETA TIPO "ALAVANCA PARA BRACO", C/ACABA</v>
          </cell>
          <cell r="C7073" t="str">
            <v>UN</v>
          </cell>
        </row>
        <row r="7074">
          <cell r="A7074" t="str">
            <v>14.007.0057-0</v>
          </cell>
          <cell r="B7074" t="str">
            <v>FERRAGENS P/PORTA MADEIRA,1 FOLHA DE ABRIR,INTERNA,CONSTANDODE FORNEC.S/COLOC.,DE:-FECHADURA SIMPLES,RETANGULAR ACABAM.CROMADO ACETINADO;-MACANETA TIPO ALAVANCA,ACABAMENTO CROMADO</v>
          </cell>
          <cell r="C7074" t="str">
            <v>UN</v>
          </cell>
        </row>
        <row r="7075">
          <cell r="A7075" t="str">
            <v>14.007.0060-0</v>
          </cell>
          <cell r="B7075" t="str">
            <v>FERRAGENS PORTAS MAD.1 FOLHA,ABRIR,P/BANHEIRO,CONSTANDO FORN.S/COLOC.DE:-FECHADURA TIP.TRANQUETA,TRINCO REVERSIVEL,LATAO,ACABAMENTO CROMADO;-MACANETA TIPO ALAVANCA,LATAO,ACABAMENTO</v>
          </cell>
          <cell r="C7075" t="str">
            <v>UN</v>
          </cell>
        </row>
        <row r="7076">
          <cell r="A7076" t="str">
            <v>14.007.0065-0</v>
          </cell>
          <cell r="B7076" t="str">
            <v>FERRAGENS PARA PORTAS DE MADEIRA DE 1 FOLHA DE ABRIR INTERNA PARA BANHEIRO DE SERVICO, CONSTANDO DE FORN.S/COLOC., DE:-FECHADURA SIMPLES, COM CHAPA-TESTA, LINGUETA E CUBO EM LATAO, ACABAMENTO CROMADO</v>
          </cell>
          <cell r="C7076" t="str">
            <v>UN</v>
          </cell>
        </row>
        <row r="7077">
          <cell r="A7077" t="str">
            <v>14.007.0070-0</v>
          </cell>
          <cell r="B7077" t="str">
            <v>FERRAGENS PARA PORTAS DE MADEIRA,DE 1 FOLHA,DE ABRIR,PARA SANITARIOS OU CHUVEIROS COLETIVOS,CONSTANDO DE FORNECIMENTO S/COLOCACAO,DE:-FECHO DE SOBREPOR,TIPO "LIVRE-OCUPADO", RETAN</v>
          </cell>
          <cell r="C7077" t="str">
            <v>UN</v>
          </cell>
        </row>
        <row r="7078">
          <cell r="A7078" t="str">
            <v>14.007.0075-0</v>
          </cell>
          <cell r="B7078" t="str">
            <v>FERRAGENS PARA PORTAS DE MADEIRA,1 FOLHA,DE ABRIR,PARA SANITARIOS OU CHUVEIROS COLETIVOS,CONSTANDO DE FORNEC.S/COLOC.,DE:-FECHO DE SOBREPOR,TIPO "LIVRE-OCUPADO",RETANGULAR,EM ZAMAK</v>
          </cell>
          <cell r="C7078" t="str">
            <v>UN</v>
          </cell>
        </row>
        <row r="7079">
          <cell r="A7079" t="str">
            <v>14.007.0080-0</v>
          </cell>
          <cell r="B7079" t="str">
            <v>FERRAGENS PARA PORTAS DE MADEIRA,1 FOLHA,DE ABRIR,PARA BANHEIRO,CONSTANDO DE FORNEC.S/COLOC.,DE:-FECHADURA SIMPLES,RETANGULAR,COM CHAPA-TESTA EM FERRO,ACABAMENTO CROMADO;-MACANETA</v>
          </cell>
          <cell r="C7079" t="str">
            <v>UN</v>
          </cell>
        </row>
        <row r="7080">
          <cell r="A7080" t="str">
            <v>14.007.0085-0</v>
          </cell>
          <cell r="B7080" t="str">
            <v>FERRAGENS P/PORTAS MAD.COLOCADAS DIVISORIAS MARMORE, MARMORITE OU CONCR.ATE 3CM ESP.CONSTANDO FORN.S/COLOC.DE:-2 DOBRADICAS C/UMA DAS ABAS EM "U", EM LATAO, ACAB.CROMADO,PARA DIVIS</v>
          </cell>
          <cell r="C7080" t="str">
            <v>UN</v>
          </cell>
        </row>
        <row r="7081">
          <cell r="A7081" t="str">
            <v>14.007.0090-0</v>
          </cell>
          <cell r="B7081" t="str">
            <v>FERRAGENS P/PORTAS DE MADEIRA,DE CORRER,DE 1 FOLHA,CONSTANDODE FORN.S/COLOC.DE:-FECHADURA C/CHAVE BI-PART.,LATAO, ACABAMENTO CROMADO;-2,00M DE TRILHO EM "U",DE FERRO;-2 ROLDANAS D</v>
          </cell>
          <cell r="C7081" t="str">
            <v>UN</v>
          </cell>
        </row>
        <row r="7082">
          <cell r="A7082" t="str">
            <v>14.007.0095-0</v>
          </cell>
          <cell r="B7082" t="str">
            <v>FERRAGENS P/PORTAS DE MADEIRA,DE CORRER,DE 2 FOLHAS,CONSTANDO DE FORNEC.S/COLOC.DE:-FECHADURA COM CHAVE BI-PARTIDA,LATAO,ACABAMENTO CROMADO;-4,00M DE TRILHO EM "U",DE FERRO;-4 ROLD</v>
          </cell>
          <cell r="C7082" t="str">
            <v>UN</v>
          </cell>
        </row>
        <row r="7083">
          <cell r="A7083" t="str">
            <v>14.007.0101-0</v>
          </cell>
          <cell r="B7083" t="str">
            <v>FERRAGENS P/PORTAS DIVISORIAS,1 FOLHA,REVEST.MAD.OU LAMINADOVINILICO,CONST.FORN.S/COLOC.DE:-FECHADURA CILINDRO CENTRAL,LATAO,ACABAMENTO CROMADO, MACANETA TIPO BOLA E ESPELHO CIRCU</v>
          </cell>
          <cell r="C7083" t="str">
            <v>UN</v>
          </cell>
        </row>
        <row r="7084">
          <cell r="A7084" t="str">
            <v>14.007.0105-0</v>
          </cell>
          <cell r="B7084" t="str">
            <v>FERRAGENS P/PORTAS DIVISORIAS,2 FOLHAS,REVEST.MAD.OU LAMINADO VINILICO,CONSTANDO FORN.S/COLOC.DE:-FECHADURA DE CILINDROCENTRAL,DE LATAO,ACABAMENTO CROMADO C/MACANETA TIPO BOLA E E</v>
          </cell>
          <cell r="C7084" t="str">
            <v>UN</v>
          </cell>
        </row>
        <row r="7085">
          <cell r="A7085" t="str">
            <v>14.007.0110-0</v>
          </cell>
          <cell r="B7085" t="str">
            <v>FERRAGENS PARA PORTAS DE MADEIRA DE BARRACAO DE OBRA OU CASATIPO POPULAR, CONST.DE FORNEC.S/COLOC.DE:-FECHADURA CAIXAODE SOBREPOR,FORMA RETANGULAR,DE 100X86X38MM,ACABAMENTO FERRO</v>
          </cell>
          <cell r="C7085" t="str">
            <v>UN</v>
          </cell>
        </row>
        <row r="7086">
          <cell r="A7086" t="str">
            <v>14.007.0115-0</v>
          </cell>
          <cell r="B7086" t="str">
            <v>FERRAGENS PARA PORTAS DE MADEIRA DE ARMARIO,CONSTANDO DE FORNECIMENTO S/COLOC.,DE:-FECHADURA PARA ARMARIO EM LATAO,ACABAMENTO CROMADO,COM CHAVES TIPO GORGE;-3 DOBRADICAS DE 2.1/2"X</v>
          </cell>
          <cell r="C7086" t="str">
            <v>UN</v>
          </cell>
        </row>
        <row r="7087">
          <cell r="A7087" t="str">
            <v>14.007.0120-0</v>
          </cell>
          <cell r="B7087" t="str">
            <v>FERRAGENS P/PORTAS DE CORRER DE ARMARIO EM BANCA, CONSTANDOFORNEC.S/COLOC.,DE:-2,00M DE TRILHO DE ALUMINIO P/RODIZIOS,SECAO QUADRADA EM TORNO DE 1/4"X1/4";-4 RODIZIOS EM LATAO OU</v>
          </cell>
          <cell r="C7087" t="str">
            <v>UN</v>
          </cell>
        </row>
        <row r="7088">
          <cell r="A7088" t="str">
            <v>14.007.0125-0</v>
          </cell>
          <cell r="B7088" t="str">
            <v>FERRAGENS PARA JANELA DE MADEIRA,TIPO GUILHOTINA,CONSTANDO DE FORNEC.S/COLOC.DE:-2 BORBOLETAS DE LATAO OU ZAMAK,ASAS TRIANGULARES VAZADAS,ACABAMENTO CROMADO OU NIQUELADO;-4 CONCHAS</v>
          </cell>
          <cell r="C7088" t="str">
            <v>UN</v>
          </cell>
        </row>
        <row r="7089">
          <cell r="A7089" t="str">
            <v>14.007.0130-0</v>
          </cell>
          <cell r="B7089" t="str">
            <v>FERRAGENS  P/JANELA DE MADEIRA TIPO GUILHOTINA CONTRA PESO,CONST.FORN.S/COLOC.DE:-4 ROLDANAS LATAO,DIAM.2",CADA;-4,00MCABO DE ACO FLEXIVEL 1/8";-4 PRESILHAS LATAO P/CABO ACO;-12</v>
          </cell>
          <cell r="C7089" t="str">
            <v>UN</v>
          </cell>
        </row>
        <row r="7090">
          <cell r="A7090" t="str">
            <v>14.007.0135-0</v>
          </cell>
          <cell r="B7090" t="str">
            <v>FERRAGENS PARA JANELA DE MADEIRA,BASCULANTE,CONSTANDO DE FORNECIMENTO SEM COLOCACAO,DE:-2 PARES DE GONZOS DE SOBREPOR,DELATAO,TIPO MACHO-FEMEA;-1 COMANDO PARA BASCULANTE COM PUNHO</v>
          </cell>
          <cell r="C7090" t="str">
            <v>UN</v>
          </cell>
        </row>
        <row r="7091">
          <cell r="A7091" t="str">
            <v>14.007.0140-0</v>
          </cell>
          <cell r="B7091" t="str">
            <v>FERRAGENS PARA JANELA DE MADEIRA,DE ABRIR,DE 2 FOLHAS,CONSTANDO DE FORNECIMENTO S/COLOC.,DE:-1 CREMONA, C/VARA DE LATAOC/1,50M ACABAMENTO CROMADO;-2 CARRANCAS EM FERRO FUNDIDO, CA</v>
          </cell>
          <cell r="C7091" t="str">
            <v>UN</v>
          </cell>
        </row>
        <row r="7092">
          <cell r="A7092" t="str">
            <v>14.007.0145-0</v>
          </cell>
          <cell r="B7092" t="str">
            <v>FERRAGENS P/JANELA DE MADEIRA,DE CORRER,EM 2 FOLHAS,CONSTANDO DE FORNECIMENTO SEM COLOCACAO,DE:-4 RODIZIOS DE LATAO C/ROLAMENTOS(6MM),P/TRILHOS;-3,00M DE TRILHO DE ALUMINIO,TAMANHO</v>
          </cell>
          <cell r="C7092" t="str">
            <v>UN</v>
          </cell>
        </row>
        <row r="7093">
          <cell r="A7093" t="str">
            <v>14.007.0150-0</v>
          </cell>
          <cell r="B7093" t="str">
            <v>FERRAGENS PARA JANELA DE MADEIRA,DE CORRER,DE 4 FOLHAS,CORRENDO 2, CONSTANDO DE FORNEC.S/COLOC.,DE:-4 RODIZIOS DE LATAOCOM ROLAMENTO(6MM), PARA TRILHOS;-6,00M DE TRILHO ALUMINIO,</v>
          </cell>
          <cell r="C7093" t="str">
            <v>UN</v>
          </cell>
        </row>
        <row r="7094">
          <cell r="A7094" t="str">
            <v>14.007.0155-0</v>
          </cell>
          <cell r="B7094" t="str">
            <v>FERRAGENS P/JANELA MADEIRA DE ABRIR,2 FOLHAS,DO TIPO VIDRO,VENEZIANA E POSTIGO, CONSTANDO DE FORNECIMENTO S/COLOC.DE:-6DOBRADICAS DE FERRO GALVANIZADO 2.1/2"X3",C/PINO E BOLAS DE</v>
          </cell>
          <cell r="C7094" t="str">
            <v>UN</v>
          </cell>
        </row>
        <row r="7095">
          <cell r="A7095" t="str">
            <v>14.007.0160-0</v>
          </cell>
          <cell r="B7095" t="str">
            <v>FERRAGENS PARA PORTAS(CONJUNTO COMPLETO)DE 1 FOLHA DE VIDROTEMPERADO DE 10MM,CONSTANDO DE FORNEC.S/COLOC.(ESTA INCLUIDANO FORNECIMENTO E COLOCACAO DO VIDRO),EXCLUSIVE MOLA HIDRAU</v>
          </cell>
          <cell r="C7095" t="str">
            <v>UN</v>
          </cell>
        </row>
        <row r="7096">
          <cell r="A7096" t="str">
            <v>14.007.0165-0</v>
          </cell>
          <cell r="B7096" t="str">
            <v>FERRAGENS PARA PORTAS(CONJUNTO COMPLETO) DE 1 FOLHA C/BANDEIRA DE VIDRO TEMPERADO DE 10MM,CONSTANDO DE FORNECIMENTO SEMCOLOCACAO(ESTA INCLUIDA NO FORNECIMENTO E COLOCACAO DO VIDRO</v>
          </cell>
          <cell r="C7096" t="str">
            <v>UN</v>
          </cell>
        </row>
        <row r="7097">
          <cell r="A7097" t="str">
            <v>14.007.0170-0</v>
          </cell>
          <cell r="B7097" t="str">
            <v>FERRAGENS PARA PORTAS(CONJUNTO COMPLETO) DE 2 FOLHAS DE VIDRO TEMPERADO DE 10MM,CONSTANDO DE FORNECIMENTO SEM COLOCACAO(ESTA INCLUIDA NO FORNECIMENTO E COLOCACAO DO VIDRO),EXCLUSI</v>
          </cell>
          <cell r="C7097" t="str">
            <v>UN</v>
          </cell>
        </row>
        <row r="7098">
          <cell r="A7098" t="str">
            <v>14.007.0175-0</v>
          </cell>
          <cell r="B7098" t="str">
            <v>FERRAGENS PARA PORTAS(CONJUNTO COMPLETO) DE 2 FOLHAS COM BANDEIRA DE VIDRO TEMPERADO DE 10MM, CONSTANDO DE FORNECIMENTOS/COLOCACAO (ESTA INCLUIDA NO FORNECIMENTO E COLOCACAO DO VI</v>
          </cell>
          <cell r="C7098" t="str">
            <v>UN</v>
          </cell>
        </row>
        <row r="7099">
          <cell r="A7099" t="str">
            <v>14.007.0185-0</v>
          </cell>
          <cell r="B7099" t="str">
            <v>FERRAGENS P/PORTAS(CONJUNTO COMPLETO) DE 2 FOLHAS C/BANDEIRAE 2 PAINES FIXOS LATERAIS DE VIDRO TEMPERADO DE 10MM,CONST.DE FORNECIMENTO SEM COLOCACAO(ESTA INCLUIDA NO FORNECIMENTO</v>
          </cell>
          <cell r="C7099" t="str">
            <v>UN</v>
          </cell>
        </row>
        <row r="7100">
          <cell r="A7100" t="str">
            <v>14.007.0190-0</v>
          </cell>
          <cell r="B7100" t="str">
            <v>MOLA HIDRAULICA DE PISO PARA PORTAS DE VIDRO TEMPERADO DE 10MM.FORNECIMENTO</v>
          </cell>
          <cell r="C7100" t="str">
            <v>UN</v>
          </cell>
        </row>
        <row r="7101">
          <cell r="A7101" t="str">
            <v>14.007.0195-0</v>
          </cell>
          <cell r="B7101" t="str">
            <v>FERRAGENS PARA PAINEIS FIXOS DE VIDRO TEMPERADO DE 10MM(CONJUNTO COMPLETO),CONSTANDO DE FORNECIMENTO SEM COLOCACAO(ESTAINCLUIDA NO FORNECIMENTO E COLOCACAO DO VIDRO)</v>
          </cell>
          <cell r="C7101" t="str">
            <v>UN</v>
          </cell>
        </row>
        <row r="7102">
          <cell r="A7102" t="str">
            <v>14.007.0200-0</v>
          </cell>
          <cell r="B7102" t="str">
            <v>FERRAGENS PARA DIVISORIAS DE MARMORE OU MARMORITE,DE SANITARIOS,CONSTANDO DE FORNECIMENTO SEM COLOCACAO(ESTA INCLUIDA NOFORNECIMENTO E COLOCACAO DA DIVISORIA),DE:-4 CANTONEIRAS DE</v>
          </cell>
          <cell r="C7102" t="str">
            <v>UN</v>
          </cell>
        </row>
        <row r="7103">
          <cell r="A7103" t="str">
            <v>14.007.0250-0</v>
          </cell>
          <cell r="B7103" t="str">
            <v>FERRAGENS PARA PORTAS DE MADEIRA DE ENTRADA PRINCIPAL,CONSTANDO DE FORNECIMENTO DAS PECAS,EXCLUSIVE DOBRADICAS:-FECHADURA DE CILINDRO,DE FERRO, ACABAMENTO CROMADO;-ESPELHO RETANGUL</v>
          </cell>
          <cell r="C7103" t="str">
            <v>UN</v>
          </cell>
        </row>
        <row r="7104">
          <cell r="A7104" t="str">
            <v>14.007.0251-0</v>
          </cell>
          <cell r="B7104" t="str">
            <v>FERRAGENS,PARA PORTAS DE MADEIRA DE ENTRADA PRINCIPAL,CONSTANDO DE FORNECIMENTO DAS PECAS,EXCLUSIVE DOBRADICAS:-FECHADURA DE CILINDRO EM FERRO,ACABAMENTO CROMADO;-ESPELHO RETANGULA</v>
          </cell>
          <cell r="C7104" t="str">
            <v>UN</v>
          </cell>
        </row>
        <row r="7105">
          <cell r="A7105" t="str">
            <v>14.007.0253-0</v>
          </cell>
          <cell r="B7105" t="str">
            <v>FECHADURA DE CILINDRO,EM LATAO,ACABAMENTO CROMADO,PARA PORTAS DE MADEIRA,DE ENTRADA PRINCIPAL.FORNECIMENTO</v>
          </cell>
          <cell r="C7105" t="str">
            <v>UN</v>
          </cell>
        </row>
        <row r="7106">
          <cell r="A7106" t="str">
            <v>14.007.0256-0</v>
          </cell>
          <cell r="B7106" t="str">
            <v>FERRAGENS PARA PORTAS INTERNAS DE MADEIRA,CONSTANDO DE FORNECIMENTO DAS PECAS,EXCLUSIVE DOBRADICAS:-FECHADURA RETANGULAREM FERRO,ACABAMENTO CROMADO;-MACANETA TIPO ALAVANCA EM ZAMA</v>
          </cell>
          <cell r="C7106" t="str">
            <v>UN</v>
          </cell>
        </row>
        <row r="7107">
          <cell r="A7107" t="str">
            <v>14.007.0258-0</v>
          </cell>
          <cell r="B7107" t="str">
            <v>FECHADURA PARA PORTAS INTERNAS DE MADEIRA,TIPO GORGE, TRINCOREVERSIVEL EM LATAO, ACABAMENTO CROMADO, COM MACANETA TIPOALAVANCA,EM ZAMAK, ACABAMENTO CROMADO,ENTRADA E ROSETA CIRCU</v>
          </cell>
          <cell r="C7107" t="str">
            <v>UN</v>
          </cell>
        </row>
        <row r="7108">
          <cell r="A7108" t="str">
            <v>14.007.0261-0</v>
          </cell>
          <cell r="B7108" t="str">
            <v>FERRAGENS PARA PORTAS DE MADEIRA DE BANHEIRO,CONSTANDO DE FORNECIMENTO DAS PECAS,EXCLUSIVE DOBRADICAS:-FECHADURA SIMPLESRETANGULAR,EM FERRO,ACABAMENTO CROMADO;-ESPELHO RETANGULAR</v>
          </cell>
          <cell r="C7108" t="str">
            <v>UN</v>
          </cell>
        </row>
        <row r="7109">
          <cell r="A7109" t="str">
            <v>14.007.0263-0</v>
          </cell>
          <cell r="B7109" t="str">
            <v>FECHADURA PARA PORTAS DE MADEIRA DE BANHEIRO,CONSTANDO DE FORNECIMENTO DAS PECAS:-FECHADURA TIPO TRANQUETA,TRINCO REVERSIVEL,EM LATAO,ACABAMENTO CROMADO;-MACANETA TIPO ALAVANCA,EM</v>
          </cell>
          <cell r="C7109" t="str">
            <v>UN</v>
          </cell>
        </row>
        <row r="7110">
          <cell r="A7110" t="str">
            <v>14.007.0266-0</v>
          </cell>
          <cell r="B7110" t="str">
            <v>FERRAGENS PARA PORTAS DE ABRIR,DE FERRO OU ALUMINIO,CONSTANDO DE FORNECIMENTO DAS PECAS,EXCLUSIVE DOBRADICAS:-FECHADURADE CILINDRO OVALADO PARA MONTANTES ESTREITOS,EM LATAO,ACABAM</v>
          </cell>
          <cell r="C7110" t="str">
            <v>UN</v>
          </cell>
        </row>
        <row r="7111">
          <cell r="A7111" t="str">
            <v>14.007.0267-0</v>
          </cell>
          <cell r="B7111" t="str">
            <v>FECHADURA DE CILINDRO PARA MOVEIS DE MADEIRA,DE ENTALHAR,REVERSIVEL,EM FERRO ZINCADO.FORNECIMENTO</v>
          </cell>
          <cell r="C7111" t="str">
            <v>UN</v>
          </cell>
        </row>
        <row r="7112">
          <cell r="A7112" t="str">
            <v>14.007.0268-0</v>
          </cell>
          <cell r="B7112" t="str">
            <v>FECHADURA DE CILINDRO PARA MOVEIS DE MADEIRA,DE SOBREPOR,REVERSIVEL,EM ACO NIQUELADO.FORNECIMENTO</v>
          </cell>
          <cell r="C7112" t="str">
            <v>UN</v>
          </cell>
        </row>
        <row r="7113">
          <cell r="A7113" t="str">
            <v>14.007.0269-0</v>
          </cell>
          <cell r="B7113" t="str">
            <v>FECHADURA DE CILINDRO PARA GAVETAS,4 PINOS COM ROTACAO DE 360° E DUAS CHAVES.FORNECIMENTO</v>
          </cell>
          <cell r="C7113" t="str">
            <v>UN</v>
          </cell>
        </row>
        <row r="7114">
          <cell r="A7114" t="str">
            <v>14.007.0270-0</v>
          </cell>
          <cell r="B7114" t="str">
            <v>FECHADURA DE CILINDRO OVALADO,DE LATAO,ACABAMENTO CROMADO PARA PORTAS DE CORRER,DE FERRO OU ALUMINIO.FORNECIMENTO</v>
          </cell>
          <cell r="C7114" t="str">
            <v>UN</v>
          </cell>
        </row>
        <row r="7115">
          <cell r="A7115" t="str">
            <v>14.007.0274-0</v>
          </cell>
          <cell r="B7115" t="str">
            <v>FECHADURA DE SOBREPOR,COM CILINDRO,DUAS VOLTAS,EM FERRO RESINADO PRETO,PARA PORTAO.FORNECIMENTO</v>
          </cell>
          <cell r="C7115" t="str">
            <v>UN</v>
          </cell>
        </row>
        <row r="7116">
          <cell r="A7116" t="str">
            <v>14.007.0276-0</v>
          </cell>
          <cell r="B7116" t="str">
            <v>FECHADURA DE SOBREPOR,COM CILINDRO,EM LATAO,ACABAMENTO CROMADO,PARA PORTAO.FORNECIMENTO</v>
          </cell>
          <cell r="C7116" t="str">
            <v>UN</v>
          </cell>
        </row>
        <row r="7117">
          <cell r="A7117" t="str">
            <v>14.007.0277-0</v>
          </cell>
          <cell r="B7117" t="str">
            <v>FECHADURA DE CILINDRO PARA ARMARIOS,4 PINOS COM ROTACAO DE 360° E DUAS CHAVES.FORNECIMENTO</v>
          </cell>
          <cell r="C7117" t="str">
            <v>UN</v>
          </cell>
        </row>
        <row r="7118">
          <cell r="A7118" t="str">
            <v>14.007.0278-0</v>
          </cell>
          <cell r="B7118" t="str">
            <v>DOBRADICA 3"X3.1/2",DE LATAO CROMADO,COM PINO,BOLAS E ANEISDE LATAO.FORNECIMENTO</v>
          </cell>
          <cell r="C7118" t="str">
            <v>UN</v>
          </cell>
        </row>
        <row r="7119">
          <cell r="A7119" t="str">
            <v>14.007.0279-0</v>
          </cell>
          <cell r="B7119" t="str">
            <v>DOBRADICA TIPO PIANO,EM FERRO LATONADO,DE 1"X3,00M.FORNECIMENTO</v>
          </cell>
          <cell r="C7119" t="str">
            <v>M</v>
          </cell>
        </row>
        <row r="7120">
          <cell r="A7120" t="str">
            <v>14.007.0280-0</v>
          </cell>
          <cell r="B7120" t="str">
            <v>DOBRADICA 3"X3",DE LATAO CROMADO,COM PINO,BOLAS E ANEIS DE LATAO.FORNECIMENTO</v>
          </cell>
          <cell r="C7120" t="str">
            <v>UN</v>
          </cell>
        </row>
        <row r="7121">
          <cell r="A7121" t="str">
            <v>14.007.0281-0</v>
          </cell>
          <cell r="B7121" t="str">
            <v>DOBRADICA TIPO PIANO,EM LATAO POLIDO,DE 1"X3,00M.FORNECIMENTO</v>
          </cell>
          <cell r="C7121" t="str">
            <v>M</v>
          </cell>
        </row>
        <row r="7122">
          <cell r="A7122" t="str">
            <v>14.007.0282-0</v>
          </cell>
          <cell r="B7122" t="str">
            <v>DOBRADICA 3"X2.1/2",DE LATAO CROMADO,COM PINO,BOLAS E ANEISDE LATAO.FORNECIMENTO</v>
          </cell>
          <cell r="C7122" t="str">
            <v>UN</v>
          </cell>
        </row>
        <row r="7123">
          <cell r="A7123" t="str">
            <v>14.007.0283-0</v>
          </cell>
          <cell r="B7123" t="str">
            <v>DOBRADICA COPO,TIPO ALTA OU BAIXA,CURVA OU RETA,FURACAO DE 35 OU 26MM,COM FECHO DE METAL CROMADO.FORNECIMENTO</v>
          </cell>
          <cell r="C7123" t="str">
            <v>UN</v>
          </cell>
        </row>
        <row r="7124">
          <cell r="A7124" t="str">
            <v>14.007.0284-0</v>
          </cell>
          <cell r="B7124" t="str">
            <v>DOBRADICA 2.1/2"X1.3/8",DE LATAO CROMADO,COM PINO E BOLAS DELATAO.FORNECIMENTO</v>
          </cell>
          <cell r="C7124" t="str">
            <v>UN</v>
          </cell>
        </row>
        <row r="7125">
          <cell r="A7125" t="str">
            <v>14.007.0286-0</v>
          </cell>
          <cell r="B7125" t="str">
            <v>DOBRADICA 4"X3",DE FERRO GALVANIZADO,COM PINO,BOLAS E ANEISDE LATAO.FORNECIMENTO</v>
          </cell>
          <cell r="C7125" t="str">
            <v>UN</v>
          </cell>
        </row>
        <row r="7126">
          <cell r="A7126" t="str">
            <v>14.007.0287-0</v>
          </cell>
          <cell r="B7126" t="str">
            <v>DOBRADICA INFERIOR PARA PORTA DE VIDRO TEMPERADO DE 10MM.FORNECIMENTO</v>
          </cell>
          <cell r="C7126" t="str">
            <v>UN</v>
          </cell>
        </row>
        <row r="7127">
          <cell r="A7127" t="str">
            <v>14.007.0288-0</v>
          </cell>
          <cell r="B7127" t="str">
            <v>DOBRADICA 3"X3",DE FERRO GALVANIZADO,COM PINO DE FERRO E BOLAS DE LATAO.FORNECIMENTO</v>
          </cell>
          <cell r="C7127" t="str">
            <v>UN</v>
          </cell>
        </row>
        <row r="7128">
          <cell r="A7128" t="str">
            <v>14.007.0289-0</v>
          </cell>
          <cell r="B7128" t="str">
            <v>DOBRADICA SUPERIOR PARA PORTA DE VIDRO TEMPERADO DE 10MM.FORNECIMENTO</v>
          </cell>
          <cell r="C7128" t="str">
            <v>UN</v>
          </cell>
        </row>
        <row r="7129">
          <cell r="A7129" t="str">
            <v>14.007.0290-0</v>
          </cell>
          <cell r="B7129" t="str">
            <v>DOBRADICA 3"X2.1/2",DE FERRO GALVANIZADO,COM PINO DE FERRO EBOLAS DE LATAO.FORNECIMENTO</v>
          </cell>
          <cell r="C7129" t="str">
            <v>UN</v>
          </cell>
        </row>
        <row r="7130">
          <cell r="A7130" t="str">
            <v>14.007.0292-0</v>
          </cell>
          <cell r="B7130" t="str">
            <v>DOBRADICA DE 1.3/4"X2",DE FERRO GALVANIZADO,COM PINO DE FERRO E BOLAS DE LATAO.FORNECIMENTO</v>
          </cell>
          <cell r="C7130" t="str">
            <v>UN</v>
          </cell>
        </row>
        <row r="7131">
          <cell r="A7131" t="str">
            <v>14.007.0294-0</v>
          </cell>
          <cell r="B7131" t="str">
            <v>DOBRADICA PARA PORTA "VAI-E-VEM",DE 3",EM LATAO NIQUELADO EPOLIDO.FORNECIMENTO</v>
          </cell>
          <cell r="C7131" t="str">
            <v>UN</v>
          </cell>
        </row>
        <row r="7132">
          <cell r="A7132" t="str">
            <v>14.007.0296-0</v>
          </cell>
          <cell r="B7132" t="str">
            <v>FECHO DE SOBREPOR "LIVRE-OCUPADO",INCLUSIVE TARGETA COM TRANCA FIXA.FORNECIMENTO</v>
          </cell>
          <cell r="C7132" t="str">
            <v>UN</v>
          </cell>
        </row>
        <row r="7133">
          <cell r="A7133" t="str">
            <v>14.007.0298-0</v>
          </cell>
          <cell r="B7133" t="str">
            <v>FECHO DE EMBUTIR DE ALAVANCA,EM LATAO CROMADO,DE 40CM DE ALTURA.FORNECIMENTO</v>
          </cell>
          <cell r="C7133" t="str">
            <v>UN</v>
          </cell>
        </row>
        <row r="7134">
          <cell r="A7134" t="str">
            <v>14.007.0300-0</v>
          </cell>
          <cell r="B7134" t="str">
            <v>FECHO DE EMBUTIR DE SEGURANCA,EM LATAO CROMADO,PISTAO CILINDRICO,BOTAO C/CREMALHEIRA,ESPELHO ELIPTICO CROMADO.FORNECIMENTO</v>
          </cell>
          <cell r="C7134" t="str">
            <v>UN</v>
          </cell>
        </row>
        <row r="7135">
          <cell r="A7135" t="str">
            <v>14.007.0302-0</v>
          </cell>
          <cell r="B7135" t="str">
            <v>FECHO DE HASTE REDONDA,EM FERRO,PARA PINTAR,COM 20CM.FORNECIMENTO</v>
          </cell>
          <cell r="C7135" t="str">
            <v>UN</v>
          </cell>
        </row>
        <row r="7136">
          <cell r="A7136" t="str">
            <v>14.007.0304-0</v>
          </cell>
          <cell r="B7136" t="str">
            <v>FECHO DE HASTE REDONDA,EM FERRO,PARA PINTAR,COM 30CM.FORNECIMENTO</v>
          </cell>
          <cell r="C7136" t="str">
            <v>UN</v>
          </cell>
        </row>
        <row r="7137">
          <cell r="A7137" t="str">
            <v>14.007.0306-0</v>
          </cell>
          <cell r="B7137" t="str">
            <v>FECHO DE 80MM EM FERRO NIQUELADO,LINGUETA CENTRAL MOVEL.FORNECIMENTO</v>
          </cell>
          <cell r="C7137" t="str">
            <v>UN</v>
          </cell>
        </row>
        <row r="7138">
          <cell r="A7138" t="str">
            <v>14.007.0308-0</v>
          </cell>
          <cell r="B7138" t="str">
            <v>VISOR OPTICO COM LENTES,TIPO LINGUETA,ACABAMENTO CROMADO.FORNECIMENTO</v>
          </cell>
          <cell r="C7138" t="str">
            <v>UN</v>
          </cell>
        </row>
        <row r="7139">
          <cell r="A7139" t="str">
            <v>14.007.0310-0</v>
          </cell>
          <cell r="B7139" t="str">
            <v>CREMONA EM LATAO CROMADO,COM VARA DE FERRO DE 1,50M,ACABAMENTO CROMADO,POLIDO OU PINTADO.FORNECIMENTO</v>
          </cell>
          <cell r="C7139" t="str">
            <v>UN</v>
          </cell>
        </row>
        <row r="7140">
          <cell r="A7140" t="str">
            <v>14.007.0312-0</v>
          </cell>
          <cell r="B7140" t="str">
            <v>CARRANCA PARA FIXACAO EXTERNA DE JANELA DE ABRIR EM LATAO,CABECOTE ARTICULADO.FORNECIMENTO</v>
          </cell>
          <cell r="C7140" t="str">
            <v>UN</v>
          </cell>
        </row>
        <row r="7141">
          <cell r="A7141" t="str">
            <v>14.007.0313-0</v>
          </cell>
          <cell r="B7141" t="str">
            <v>MOLA FECHA-PORTA,AEREA,COM PINHAO E CREMALHEIRA,EM ALUMINIO,COM PINTURA ELETROSTATICA, COM POTENCIA Nº3 PARA PORTAS DEFERRO DE 0,90 A 1,00M.FORNECIMENTO</v>
          </cell>
          <cell r="C7141" t="str">
            <v>UN</v>
          </cell>
        </row>
        <row r="7142">
          <cell r="A7142" t="str">
            <v>14.007.0314-0</v>
          </cell>
          <cell r="B7142" t="str">
            <v>MOLA FECHA-PORTA,AEREA,COM PINHAO E CREMALHEIRA,EM ALUMINIO,COM PINTURA ELETROSTATICA, COM POTENCIA Nº2 PARA PORTAS DEMADEIRA OU ALUMINIO ATE 0,90M.FORNECIMENTO</v>
          </cell>
          <cell r="C7142" t="str">
            <v>UN</v>
          </cell>
        </row>
        <row r="7143">
          <cell r="A7143" t="str">
            <v>14.007.0315-0</v>
          </cell>
          <cell r="B7143" t="str">
            <v>MOLA FECHA-PORTA,AEREA,COM PINHAO E CREMALHEIRA,EM ALUMINIO,COM PINTURA ELETROSTATICA,COM POTENCIA Nº4 PARA PORTAS CORTA-FOGO ACIMA DE 1,00M.FORNECIMENTO</v>
          </cell>
          <cell r="C7143" t="str">
            <v>UN</v>
          </cell>
        </row>
        <row r="7144">
          <cell r="A7144" t="str">
            <v>14.007.0316-0</v>
          </cell>
          <cell r="B7144" t="str">
            <v>PUXADOR DE 12CM,EM ZAMAK CROMADO.FORNECIMENTO</v>
          </cell>
          <cell r="C7144" t="str">
            <v>UN</v>
          </cell>
        </row>
        <row r="7145">
          <cell r="A7145" t="str">
            <v>14.007.0318-0</v>
          </cell>
          <cell r="B7145" t="str">
            <v>PUXADOR TUBULAR,DE PUNHO,EM LATAO CROMADO.FORNECIMENTO</v>
          </cell>
          <cell r="C7145" t="str">
            <v>UN</v>
          </cell>
        </row>
        <row r="7146">
          <cell r="A7146" t="str">
            <v>14.007.0320-0</v>
          </cell>
          <cell r="B7146" t="str">
            <v>PUXADOR TUBULAR,EM ZAMAK CROMADO.FORNECIMENTO</v>
          </cell>
          <cell r="C7146" t="str">
            <v>UN</v>
          </cell>
        </row>
        <row r="7147">
          <cell r="A7147" t="str">
            <v>14.007.0321-0</v>
          </cell>
          <cell r="B7147" t="str">
            <v>PUXADOR HORIZONTAL PARA PORTA,TIPO ALCA,PARA PESSOAS COM NECESSIDADES ESPECIFICAS, EM TUBO DE ACO INOXIDAVEL DE 1.1/4",AISI-304,LIGA 18.8,COM 30CM.FORNECIMENTO</v>
          </cell>
          <cell r="C7147" t="str">
            <v>UN</v>
          </cell>
        </row>
        <row r="7148">
          <cell r="A7148" t="str">
            <v>14.007.0322-0</v>
          </cell>
          <cell r="B7148" t="str">
            <v>CADEADO DE 30MM,C/DUPLA TRAVA,DISCO DE SEGURANCA ANTI-GAZUA,CORPO DE LATAO MACICO,CILINDRO DE LATAO TREFILADO.FORNECIMENTO</v>
          </cell>
          <cell r="C7148" t="str">
            <v>UN</v>
          </cell>
        </row>
        <row r="7149">
          <cell r="A7149" t="str">
            <v>14.007.0324-0</v>
          </cell>
          <cell r="B7149" t="str">
            <v>CADEADO DE 50MM,C/DUPLA TRAVA,DISCO DE SEGURANCA ANTI-GAZUA,CORPO DE LATAO MACICO,CILINDRO DE LATAO TREFILADO.FORNECIMENTO</v>
          </cell>
          <cell r="C7149" t="str">
            <v>UN</v>
          </cell>
        </row>
        <row r="7150">
          <cell r="A7150" t="str">
            <v>14.007.0326-0</v>
          </cell>
          <cell r="B7150" t="str">
            <v>CADEADO DE 30MM ADAPTADO PARA USO DE UMA SO CHAVE.FORNECIMENTO</v>
          </cell>
          <cell r="C7150" t="str">
            <v>UN</v>
          </cell>
        </row>
        <row r="7151">
          <cell r="A7151" t="str">
            <v>14.007.0328-0</v>
          </cell>
          <cell r="B7151" t="str">
            <v>PORTA CADEADO DE 4.1/2",DE FERRO ZINCADO.FORNECIMENTO</v>
          </cell>
          <cell r="C7151" t="str">
            <v>UN</v>
          </cell>
        </row>
        <row r="7152">
          <cell r="A7152" t="str">
            <v>14.007.0330-0</v>
          </cell>
          <cell r="B7152" t="str">
            <v>TARGETAO DE FERRO GALVANIZADO,DE 36CM,COM ADAPTACAO DE HASTEPARA DUPLO FUNCIONAMENTO,FECHAMENTO COM CADEADO, EXCLUSIVEESTE,CONFORME PROJETO Nº6017/EMOP.FORNECIMENTO E COLOCACAO</v>
          </cell>
          <cell r="C7152" t="str">
            <v>UN</v>
          </cell>
        </row>
        <row r="7153">
          <cell r="A7153" t="str">
            <v>14.007.0332-0</v>
          </cell>
          <cell r="B7153" t="str">
            <v>TARGETA DE FIO REDONDO,DE 2",EM FERRO CROMADO.FORNECIMENTO</v>
          </cell>
          <cell r="C7153" t="str">
            <v>UN</v>
          </cell>
        </row>
        <row r="7154">
          <cell r="A7154" t="str">
            <v>14.007.0334-0</v>
          </cell>
          <cell r="B7154" t="str">
            <v>PRENDEDOR DE PORTA DE LATAO CROMADO,FIXADO NO PISO,HASTE ACIONADA POR PRESSAO DA PORTA OU DO PE.FORNECIMENTO</v>
          </cell>
          <cell r="C7154" t="str">
            <v>UN</v>
          </cell>
        </row>
        <row r="7155">
          <cell r="A7155" t="str">
            <v>14.007.0335-0</v>
          </cell>
          <cell r="B7155" t="str">
            <v>MANCAL SUPERIOR PARA PORTA DE VIDRO TEMPERADO DE 10MM.FORNECIMENTO</v>
          </cell>
          <cell r="C7155" t="str">
            <v>UN</v>
          </cell>
        </row>
        <row r="7156">
          <cell r="A7156" t="str">
            <v>14.007.0336-0</v>
          </cell>
          <cell r="B7156" t="str">
            <v>SUPORTE SIMPLES DE CENTRO PARA VIDRO TEMPERADO DE 10MM.FORNECIMENTO</v>
          </cell>
          <cell r="C7156" t="str">
            <v>UN</v>
          </cell>
        </row>
        <row r="7157">
          <cell r="A7157" t="str">
            <v>14.007.0337-0</v>
          </cell>
          <cell r="B7157" t="str">
            <v>SUPORTE DUPLO HORIZONTAL PARA VIDROS TEMPERADOS DE 10MM.FORNECIMENTO</v>
          </cell>
          <cell r="C7157" t="str">
            <v>UN</v>
          </cell>
        </row>
        <row r="7158">
          <cell r="A7158" t="str">
            <v>14.007.0338-0</v>
          </cell>
          <cell r="B7158" t="str">
            <v>FECHADURA DE CENTRO PARA PORTA DE VIDRO TEMPERADO DE 10MM.FORNECIMENTO</v>
          </cell>
          <cell r="C7158" t="str">
            <v>UN</v>
          </cell>
        </row>
        <row r="7159">
          <cell r="A7159" t="str">
            <v>14.007.0340-0</v>
          </cell>
          <cell r="B7159" t="str">
            <v>CONTRA FECHADURA DE CENTRO PARA PORTA DE VIDRO TEMPERADO DE10MM.FORNECIMENTO</v>
          </cell>
          <cell r="C7159" t="str">
            <v>UN</v>
          </cell>
        </row>
        <row r="7160">
          <cell r="A7160" t="str">
            <v>14.007.0342-0</v>
          </cell>
          <cell r="B7160" t="str">
            <v>ESPELHO DE FECHADURA PARA PORTA DE VIDRO TEMPERADO DE 10MM.FORNECIMENTO</v>
          </cell>
          <cell r="C7160" t="str">
            <v>UN</v>
          </cell>
        </row>
        <row r="7161">
          <cell r="A7161" t="str">
            <v>14.007.0344-0</v>
          </cell>
          <cell r="B7161" t="str">
            <v>SUPORTE TIPO "L" PARA PORTA DE VIDRO TEMPERADO DE 10MM.FORNECIMENTO</v>
          </cell>
          <cell r="C7161" t="str">
            <v>UN</v>
          </cell>
        </row>
        <row r="7162">
          <cell r="A7162" t="str">
            <v>14.007.0345-0</v>
          </cell>
          <cell r="B7162" t="str">
            <v>ESPELHO DO TRINCO DE PISO PARA PORTA DE VIDRO TEMPERADO.FORNECIMENTO</v>
          </cell>
          <cell r="C7162" t="str">
            <v>UN</v>
          </cell>
        </row>
        <row r="7163">
          <cell r="A7163" t="str">
            <v>14.007.0346-0</v>
          </cell>
          <cell r="B7163" t="str">
            <v>SUPORTE SIMPLES DE CANTO PARA VIDRO TEMPERADO DE 10MM.FORNECIMENTO</v>
          </cell>
          <cell r="C7163" t="str">
            <v>UN</v>
          </cell>
        </row>
        <row r="7164">
          <cell r="A7164" t="str">
            <v>14.007.0347-0</v>
          </cell>
          <cell r="B7164" t="str">
            <v>PUXADOR DE MADEIRA PARA PORTA DE VIDRO TEMPERADO.FORNECIMENTO</v>
          </cell>
          <cell r="C7164" t="str">
            <v>UN</v>
          </cell>
        </row>
        <row r="7165">
          <cell r="A7165" t="str">
            <v>14.007.0348-0</v>
          </cell>
          <cell r="B7165" t="str">
            <v>PIVO PARA PORTA DE VIDRO TEMPERADO.FORNECIMENTO</v>
          </cell>
          <cell r="C7165" t="str">
            <v>UN</v>
          </cell>
        </row>
        <row r="7166">
          <cell r="A7166" t="str">
            <v>14.007.0360-0</v>
          </cell>
          <cell r="B7166" t="str">
            <v>PUXADOR PLASTICO PARA PORTA DE ARMARIO DE MADEIRA,FORMA SEMICIRCULAR,COM 96MM DE COMPRIMENTO,ACABAMENTO CROMADO.FORNECIMENTO E COLOCACAO</v>
          </cell>
          <cell r="C7166" t="str">
            <v>UN</v>
          </cell>
        </row>
        <row r="7167">
          <cell r="A7167" t="str">
            <v>14.007.0365-0</v>
          </cell>
          <cell r="B7167" t="str">
            <v>PUXADOR PLASTICO PARA PORTA DE ARMARIO DE MADEIRA,FORMA SEMI-CIRCULAR,COM 64MM DE COMPRIMENTO,ACABAMENTO CROMADO.FORNECIMENTO E COLOCACAO</v>
          </cell>
          <cell r="C7167" t="str">
            <v>UN</v>
          </cell>
        </row>
        <row r="7168">
          <cell r="A7168" t="str">
            <v>14.007.0390-0</v>
          </cell>
          <cell r="B7168" t="str">
            <v>MOLA DE BILHA DE ACO,TAMANHO 12MM.FORNECIMENTO</v>
          </cell>
          <cell r="C7168" t="str">
            <v>UN</v>
          </cell>
        </row>
        <row r="7169">
          <cell r="A7169" t="str">
            <v>14.007.0396-0</v>
          </cell>
          <cell r="B7169" t="str">
            <v>TRILHO DE ALUMINIO PARA ROLDANAS,EM ESQUADRIAS DE CORRER,OCO,COM 3,00M POR APROXIMADAMENTE 30X29MM.FORNECIMENTO</v>
          </cell>
          <cell r="C7169" t="str">
            <v>UN</v>
          </cell>
        </row>
        <row r="7170">
          <cell r="A7170" t="str">
            <v>14.007.0400-0</v>
          </cell>
          <cell r="B7170" t="str">
            <v>MOLA "VAI E VEM" COM ESFERA DE ACO E CORPO EM LATAO POLIDO.FORNECIMENTO</v>
          </cell>
          <cell r="C7170" t="str">
            <v>UN</v>
          </cell>
        </row>
        <row r="7171">
          <cell r="A7171" t="str">
            <v>14.007.0405-0</v>
          </cell>
          <cell r="B7171" t="str">
            <v>COMANDO PARA JANELA DE FERRO,CONSTANDO DE ALAVANCA,BIELA,GUIA E HASTES.FORNECIMENTO E COLOCACAO</v>
          </cell>
          <cell r="C7171" t="str">
            <v>UN</v>
          </cell>
        </row>
        <row r="7172">
          <cell r="A7172" t="str">
            <v>14.008.0010-0</v>
          </cell>
          <cell r="B7172" t="str">
            <v>PORTA DE MADEIRA DE LEI EM COMPENSADO DE 60X210X3CM,MARCO DE7X3CM,DE SECAO RETANGULAR,A PORTA COMO O MARCO SERAO REVESTIDOS DE CHAPA LAMINADA (COMPOSTA DE CELULOSE PRENSADA EM AUT</v>
          </cell>
          <cell r="C7172" t="str">
            <v>UN</v>
          </cell>
        </row>
        <row r="7173">
          <cell r="A7173" t="str">
            <v>14.008.0015-0</v>
          </cell>
          <cell r="B7173" t="str">
            <v>PORTA DE MADEIRA DE LEI EM COMPENSADO DE 70X210X3CM,MARCO DE7X3CM,DE SECAO RETANGULAR,A PORTA COMO O MARCO SERAO REVESTIDOS DE CHAPA LAMINADA (COMPOSTA DE CELULOSE PRENSADA EM AUT</v>
          </cell>
          <cell r="C7173" t="str">
            <v>UN</v>
          </cell>
        </row>
        <row r="7174">
          <cell r="A7174" t="str">
            <v>14.008.0020-0</v>
          </cell>
          <cell r="B7174" t="str">
            <v>PORTA DE MADEIRA DE LEI EM COMPENSADO DE 80X210X3CM,MARCO DE7X3CM,DE SECAO RETANGULAR,A PORTA COMO O MARCO SERAO REVESTIDOS DE CHAPA LAMINADA (COMPOSTA DE CELULOSE PRENSADA EM AUT</v>
          </cell>
          <cell r="C7174" t="str">
            <v>UN</v>
          </cell>
        </row>
        <row r="7175">
          <cell r="A7175" t="str">
            <v>14.008.0025-0</v>
          </cell>
          <cell r="B7175" t="str">
            <v>PORTA DE MADEIRA DE LEI EM COMPENSADO DE 120X210X3CM,EM 2 FOLHAS,MARCO DE 7X3CM,DE SECAO RETANGULAR,A PORTA COMO O MARCOSERAO REVESTIDOS DE CHAPA LAMINADA (COMPOSTA DE CELULOSE PR</v>
          </cell>
          <cell r="C7175" t="str">
            <v>UN</v>
          </cell>
        </row>
        <row r="7176">
          <cell r="A7176" t="str">
            <v>14.008.0030-0</v>
          </cell>
          <cell r="B7176" t="str">
            <v>PORTA DE MADEIRA DE LEI EM COMPENSADO DE 140X210X3CM,EM 2 FOLHAS,MARCO DE 7X3CM,DE SECAO RETANGULAR,A PORTA COMO O MARCOSERAO REVESTIDOS DE CHAPA LAMINADA (COMPOSTA DE CELULOSE PR</v>
          </cell>
          <cell r="C7176" t="str">
            <v>UN</v>
          </cell>
        </row>
        <row r="7177">
          <cell r="A7177" t="str">
            <v>14.008.0035-0</v>
          </cell>
          <cell r="B7177" t="str">
            <v>PORTA DE MADEIRA DE LEI EM COMPENSADO DE 160X210X3CM,EM 2 FOLHAS,MARCO DE 7X3CM,DE SECAO RETANGULAR,A PORTA COMO O MARCOSERAO REVESTIDOS DE CHAPA LAMINADA (COMPOSTA DE CELULOSE PR</v>
          </cell>
          <cell r="C7177" t="str">
            <v>UN</v>
          </cell>
        </row>
        <row r="7178">
          <cell r="A7178" t="str">
            <v>14.008.0045-0</v>
          </cell>
          <cell r="B7178" t="str">
            <v>PORTA DE MADEIRA DE LEI EM COMPENSADO DE 60X180X3CM,GUARNICAO LATERAL DE MARCO 7X3CM,SENDO A FOLHA REVESTIDA DE CHAPA LAMINADA (COMPOSTA DE CELULOSE COM RESINA PRENSADA EM AUTOCLAV</v>
          </cell>
          <cell r="C7178" t="str">
            <v>UN</v>
          </cell>
        </row>
        <row r="7179">
          <cell r="A7179" t="str">
            <v>14.008.0050-0</v>
          </cell>
          <cell r="B7179" t="str">
            <v>PORTA PARA CENTRO RADIOLOGICO,REVESTIDA DE LENCOL DE CHUMBODE 2MM,COM ACABAMENTO EM PLACA DE FIBRA DE MADEIRA PRENSADA,REVESTIDA DE CHAPA DE LAMINADO MELAMINICO,INCLUSIVE FERRAGEN</v>
          </cell>
          <cell r="C7179" t="str">
            <v>M2</v>
          </cell>
        </row>
        <row r="7180">
          <cell r="A7180" t="str">
            <v>14.008.0052-0</v>
          </cell>
          <cell r="B7180" t="str">
            <v>PORTA PARA CENTRO RADIOLOGICO,REVESTIDA DE LENCOL DE CHUMBODE 1MM,COM ACABAMENTO EM PLACA DE FIBRA DE MADEIRA PRENSADA,REVESTIDA DE CHAPA DE LAMINADO MELAMINICO,INCLUSIVE FERRAGEN</v>
          </cell>
          <cell r="C7180" t="str">
            <v>M2</v>
          </cell>
        </row>
        <row r="7181">
          <cell r="A7181" t="str">
            <v>14.008.0055-0</v>
          </cell>
          <cell r="B7181" t="str">
            <v>PORTA PARA CENTRO RADIOLOGICO,REVESTIDA DE LENCOL DE CHUMBODE 0,50MM,COM ACABAMENTO EM PLACA DE FIBRA DE MADEIRA PRENSADA,REVESTIDA DE CHAPA DE LAMINADO MELAMINICO,INCLUSIVE FERRA</v>
          </cell>
          <cell r="C7181" t="str">
            <v>M2</v>
          </cell>
        </row>
        <row r="7182">
          <cell r="A7182" t="str">
            <v>14.008.0065-0</v>
          </cell>
          <cell r="B7182" t="str">
            <v>PORTA CORRER(2 FOLHAS)P/ARMARIO EM BANCAS,MEDINDO 50X70CM CADA FOLHA,COMPENSAD.CEDRO 20MM,REVEST.C/CHAPA LAMINADA(COMPOSTA CELULOSE C/RESINA PRENSADA AUTO CLAVE),3 FACES,ENQUADRADA</v>
          </cell>
          <cell r="C7182" t="str">
            <v>UN</v>
          </cell>
        </row>
        <row r="7183">
          <cell r="A7183" t="str">
            <v>14.008.0070-0</v>
          </cell>
          <cell r="B7183" t="str">
            <v>PRATELEIRA DE MADEIRA DE LEI EM COMPENSADO COM ESPESSURA DE2CM E LARGURA DE 40CM,REVESTIMENTO COM CHAPA LAMINADA (COMPOSTA DE CELULOSE COM RESINA PRENSADA EM AUTO CLAVE) NAS FACES</v>
          </cell>
          <cell r="C7183" t="str">
            <v>M</v>
          </cell>
        </row>
        <row r="7184">
          <cell r="A7184" t="str">
            <v>14.008.0075-0</v>
          </cell>
          <cell r="B7184" t="str">
            <v>PRATELEIRA DE MADEIRA DE LEI EM COMPENSADO COM ESPESSURA DE2CM E LARGURA DE 50CM,REVESTIMENTO COM CHAPA LAMINADA (COMPOSTA DE CELULOSE COM RESINA PRENSADA EM AUTO CLAVE) NAS FACES</v>
          </cell>
          <cell r="C7184" t="str">
            <v>M</v>
          </cell>
        </row>
        <row r="7185">
          <cell r="A7185" t="str">
            <v>14.008.0080-0</v>
          </cell>
          <cell r="B7185" t="str">
            <v>PRATELEIRA DE MADEIRA DE LEI EM COMPENSADO COM ESPESSURA DE2CM E LARGURA DE 60CM,REVESTIMENTO COM CHAPA LAMINADA (COMPOSTA DE CELULOSE COM RESINA PRENSADA EM AUTO CLAVE) NAS FACES</v>
          </cell>
          <cell r="C7185" t="str">
            <v>M</v>
          </cell>
        </row>
        <row r="7186">
          <cell r="A7186" t="str">
            <v>14.008.0090-0</v>
          </cell>
          <cell r="B7186" t="str">
            <v>QUADRO DE AULA,MEDINDO 5,00X1,20M,EM COMPENSADO DE CEDRO DE10MM DE ESPESSURA,REVESTIMENTO COM CHAPA LAMINADA (COMPOSTADE CELULOSE COM RESINA PRENSADA EM AUTO CLAVE),"VERDE SUPER</v>
          </cell>
          <cell r="C7186" t="str">
            <v>UN</v>
          </cell>
        </row>
        <row r="7187">
          <cell r="A7187" t="str">
            <v>14.008.0092-0</v>
          </cell>
          <cell r="B7187" t="str">
            <v>QUADRO DE AULA,MEDINDO 5,85X1,20M,EM COMPENSADO DE CEDRO DE10MM DE ESPESSURA,REVESTIMENTO COM CHAPA LAMINADA (COMPOSTADE CELULOSE EM RESINA PRENSADA EM AUTO CLAVE),"VERDE SUPER</v>
          </cell>
          <cell r="C7187" t="str">
            <v>UN</v>
          </cell>
        </row>
        <row r="7188">
          <cell r="A7188" t="str">
            <v>14.008.0093-0</v>
          </cell>
          <cell r="B7188" t="str">
            <v>QUADRO DE AULA,MEDINDO 2,00X1,20M,EM COMPENSADO DE CEDRO DE8MM DE ESPESSURA,REVESTIMENTO COM CHAPA DE LAMINADO MELAMINICO NA COR BRANCA BRILHANTE COM MOLDURA DE MADEIRA ENERGIZADA</v>
          </cell>
          <cell r="C7188" t="str">
            <v>UN</v>
          </cell>
        </row>
        <row r="7189">
          <cell r="A7189" t="str">
            <v>14.008.0095-0</v>
          </cell>
          <cell r="B7189" t="str">
            <v>PORTA DE MADEIRA, LISA, COMPENSADO,DE 60X210X3CM, REVESTIDADE CHAPA DE LAMINADO MELAMINICO, 1MM DE ESPESSURA, EXCLUSIVEADUELA,ALIZAR E FERRAGENS.FORNECIMENTO E COLOCACAO</v>
          </cell>
          <cell r="C7189" t="str">
            <v>UN</v>
          </cell>
        </row>
        <row r="7190">
          <cell r="A7190" t="str">
            <v>14.008.0096-0</v>
          </cell>
          <cell r="B7190" t="str">
            <v>PORTA DE MADEIRA, LISA, COMPENSADO,DE 70X210X3CM, REVESTIDADE CHAPA DE LAMINADO MELAMINICO, 1MM DE ESPESSURA,EXCLUSIVEADUELA,ALIZAR E FERRAGENS.FORNECIMENTO E COLOCACAO</v>
          </cell>
          <cell r="C7190" t="str">
            <v>UN</v>
          </cell>
        </row>
        <row r="7191">
          <cell r="A7191" t="str">
            <v>14.008.0097-0</v>
          </cell>
          <cell r="B7191" t="str">
            <v>PORTA DE MADEIRA, LISA, COMPENSADO,DE 80X210X3CM, REVESTIDADE CHAPA DE LAMINADO MELAMINICO, 1MM DE ESPESSURA,EXCLUSIVEADUELA,ALIZAR E FERRAGENS.FORNECIMENTO E COLOCACAO</v>
          </cell>
          <cell r="C7191" t="str">
            <v>UN</v>
          </cell>
        </row>
        <row r="7192">
          <cell r="A7192" t="str">
            <v>14.009.0010-0</v>
          </cell>
          <cell r="B7192" t="str">
            <v>COLOCACAO DE FECHADURA DE EMBUTIR,COM ALTURA APROXIMADA DE 20CM,EM MADEIRA,EXCLUSIVE O FORNECIMENTO</v>
          </cell>
          <cell r="C7192" t="str">
            <v>UN</v>
          </cell>
        </row>
        <row r="7193">
          <cell r="A7193" t="str">
            <v>14.009.0015-0</v>
          </cell>
          <cell r="B7193" t="str">
            <v>COLOCACAO DE FECHADURA DE EMBUTIR,COM ALTURA APROXIMADA DE 15CM,EM MADEIRA,EXCLUSIVE O FORNECIMENTO</v>
          </cell>
          <cell r="C7193" t="str">
            <v>UN</v>
          </cell>
        </row>
        <row r="7194">
          <cell r="A7194" t="str">
            <v>14.009.0020-0</v>
          </cell>
          <cell r="B7194" t="str">
            <v>COLOCACAO DE FECHADURA DE EMBUTIR,COM ALTURA APROXIMADA DE 10CM,EM MADEIRA,EXCLUSIVE O FORNECIMENTO</v>
          </cell>
          <cell r="C7194" t="str">
            <v>UN</v>
          </cell>
        </row>
        <row r="7195">
          <cell r="A7195" t="str">
            <v>14.009.0022-0</v>
          </cell>
          <cell r="B7195" t="str">
            <v>SUBSTITUICAO DE FECHADURA DE EMBUTIR,COM ALTURA APROXIMADA DE 20CM,EM MADEIRA,EXCLUSIVE O FORNECIMENTO</v>
          </cell>
          <cell r="C7195" t="str">
            <v>UN</v>
          </cell>
        </row>
        <row r="7196">
          <cell r="A7196" t="str">
            <v>14.009.0024-0</v>
          </cell>
          <cell r="B7196" t="str">
            <v>SUBSTITUICAO DE FECHADURA DE EMBUTIR,COM ALTURA APROXIMADA DE 15CM,EM MADEIRA,EXCLUSIVE O FORNECIMENTO</v>
          </cell>
          <cell r="C7196" t="str">
            <v>UN</v>
          </cell>
        </row>
        <row r="7197">
          <cell r="A7197" t="str">
            <v>14.009.0026-0</v>
          </cell>
          <cell r="B7197" t="str">
            <v>SUBSTITUICAO DE FECHADURA DE EMBUTIR,COM ALTURA APROXIMADA DE 10CM,EM MADEIRA,EXCLUSIVE O FORNECIMENTO</v>
          </cell>
          <cell r="C7197" t="str">
            <v>UN</v>
          </cell>
        </row>
        <row r="7198">
          <cell r="A7198" t="str">
            <v>14.009.0040-0</v>
          </cell>
          <cell r="B7198" t="str">
            <v>COLOCACAO DE UMA DOBRADICA COM AS DIMENSOES DE 3"X4" OU 3"X3.1/2",EM MADEIRA,EXCLUSIVE O FORNECIMENTO</v>
          </cell>
          <cell r="C7198" t="str">
            <v>UN</v>
          </cell>
        </row>
        <row r="7199">
          <cell r="A7199" t="str">
            <v>14.009.0045-0</v>
          </cell>
          <cell r="B7199" t="str">
            <v>COLOCACAO DE UMA DOBRADICA COM AS DIMENSOES DE 3"X3" OU 3"X2.1/2",EM MADEIRA,EXCLUSIVE O FORNECIMENTO</v>
          </cell>
          <cell r="C7199" t="str">
            <v>UN</v>
          </cell>
        </row>
        <row r="7200">
          <cell r="A7200" t="str">
            <v>14.009.0050-0</v>
          </cell>
          <cell r="B7200" t="str">
            <v>COLOCACAO DE UMA DOBRADICA COM AS DIMENSOES DE 2"X2.1/2" A 1.1/2"X2",EM MADEIRA,EXCLUSIVE O FORNECIMENTO</v>
          </cell>
          <cell r="C7200" t="str">
            <v>UN</v>
          </cell>
        </row>
        <row r="7201">
          <cell r="A7201" t="str">
            <v>14.009.0052-0</v>
          </cell>
          <cell r="B7201" t="str">
            <v>SUBSTITUICAO DE UMA DOBRADICA COM AS DIMENSOES DE 3"X4" OU 3"X3.1/2",EM MADEIRA,EXCLUSIVE O FORNECIMENTO</v>
          </cell>
          <cell r="C7201" t="str">
            <v>UN</v>
          </cell>
        </row>
        <row r="7202">
          <cell r="A7202" t="str">
            <v>14.009.0054-0</v>
          </cell>
          <cell r="B7202" t="str">
            <v>SUBSTITUICAO DE UMA DOBRADICA COM AS DIMENSOES DE 3"X3" OU 3"X2.1/2",EM MADEIRA,EXCLUSIVE O FORNECIMENTO</v>
          </cell>
          <cell r="C7202" t="str">
            <v>UN</v>
          </cell>
        </row>
        <row r="7203">
          <cell r="A7203" t="str">
            <v>14.009.0056-0</v>
          </cell>
          <cell r="B7203" t="str">
            <v>SUBSTITUICAO DE UMA DOBRADICA COM AS DIMENSOES DE 2"X2.1/2"A 1.1/2"X2",EM MADEIRA,EXCLUSIVE O FORNECIMENTO</v>
          </cell>
          <cell r="C7203" t="str">
            <v>UN</v>
          </cell>
        </row>
        <row r="7204">
          <cell r="A7204" t="str">
            <v>14.009.0060-0</v>
          </cell>
          <cell r="B7204" t="str">
            <v>COLOCACAO DE VISOR OPTICO,EM MADEIRA,EXCLUSIVE O FORNECIMENTO</v>
          </cell>
          <cell r="C7204" t="str">
            <v>UN</v>
          </cell>
        </row>
        <row r="7205">
          <cell r="A7205" t="str">
            <v>14.009.0070-0</v>
          </cell>
          <cell r="B7205" t="str">
            <v>COLOCACAO DE FECHO DE EMBUTIR,DE 40CM,EM MADEIRA,EXCLUSIVE OFORNECIMENTO</v>
          </cell>
          <cell r="C7205" t="str">
            <v>UN</v>
          </cell>
        </row>
        <row r="7206">
          <cell r="A7206" t="str">
            <v>14.009.0075-0</v>
          </cell>
          <cell r="B7206" t="str">
            <v>COLOCACAO DE FECHO DE EMBUTIR,DE 20CM,EM MADEIRA,EXCLUSIVE OFORNECIMENTO</v>
          </cell>
          <cell r="C7206" t="str">
            <v>UN</v>
          </cell>
        </row>
        <row r="7207">
          <cell r="A7207" t="str">
            <v>14.009.0080-0</v>
          </cell>
          <cell r="B7207" t="str">
            <v>COLOCACAO DE SISTEMA DE ROLDANAS,CABOS E CONTRAPESOS,EM JANELA GUILHOTINA,EXCLUSIVE O FORNECIMENTO</v>
          </cell>
          <cell r="C7207" t="str">
            <v>UN</v>
          </cell>
        </row>
        <row r="7208">
          <cell r="A7208" t="str">
            <v>14.009.0085-0</v>
          </cell>
          <cell r="B7208" t="str">
            <v>COLOCACAO DE PRENDEDOR DE PORTA,EM PISOS DE MADEIRA,EXCLUSIVE O FORNECIMENTO</v>
          </cell>
          <cell r="C7208" t="str">
            <v>UN</v>
          </cell>
        </row>
        <row r="7209">
          <cell r="A7209" t="str">
            <v>14.009.0090-0</v>
          </cell>
          <cell r="B7209" t="str">
            <v>COLOCACAO DE FECHO DE SOBREPOR,DE FIO REDONDO,DE 20 OU 30CM,EM MADEIRA,EXCLUSIVE O FORNECIMENTO</v>
          </cell>
          <cell r="C7209" t="str">
            <v>UN</v>
          </cell>
        </row>
        <row r="7210">
          <cell r="A7210" t="str">
            <v>14.009.0095-0</v>
          </cell>
          <cell r="B7210" t="str">
            <v>COLOCACAO DE FECHO DE SOBREPOR,DE FIO REDONDO,DE 5 OU 10CM,EM MADEIRA,EXCLUSIVE O FORNECIMENTO</v>
          </cell>
          <cell r="C7210" t="str">
            <v>UN</v>
          </cell>
        </row>
        <row r="7211">
          <cell r="A7211" t="str">
            <v>14.009.0110-0</v>
          </cell>
          <cell r="B7211" t="str">
            <v>COLOCACAO DE MOLA "FECHA PORTA",EM MADEIRA,EXCLUSIVE O FORNECIMENTO</v>
          </cell>
          <cell r="C7211" t="str">
            <v>UN</v>
          </cell>
        </row>
        <row r="7212">
          <cell r="A7212" t="str">
            <v>14.009.0120-0</v>
          </cell>
          <cell r="B7212" t="str">
            <v>COLOCACAO DE CREMONA,EM MADEIRA,COM VARA DE FERRO DE 1,50M,EXCLUSIVE O FORNECIMENTO</v>
          </cell>
          <cell r="C7212" t="str">
            <v>UN</v>
          </cell>
        </row>
        <row r="7213">
          <cell r="A7213" t="str">
            <v>14.009.0125-0</v>
          </cell>
          <cell r="B7213" t="str">
            <v>COLOCACAO DE CARRANCA,FIXADA NA PARTE EXTERNA DE JANELAS DEABRIR,EXCLUSIVE O FORNECIMENTO</v>
          </cell>
          <cell r="C7213" t="str">
            <v>UN</v>
          </cell>
        </row>
        <row r="7214">
          <cell r="A7214" t="str">
            <v>14.009.0130-0</v>
          </cell>
          <cell r="B7214" t="str">
            <v>COLOCACAO DE DOBRADICAS,TIPO "VAI E VEM",EM MADEIRA,EXCLUSIVE O FORNECIMENTO</v>
          </cell>
          <cell r="C7214" t="str">
            <v>UN</v>
          </cell>
        </row>
        <row r="7215">
          <cell r="A7215" t="str">
            <v>14.010.0010-0</v>
          </cell>
          <cell r="B7215" t="str">
            <v>MASTRO METALICO EM TUBO DE FERRO GALVANIZADO DE 3" COM ALTURA DE 6,00M,EQUIPADO COM ROLDANA COM FIXACAO EM PRISMA DE CONCRETO DE 30X30X50CM.FORNECIMENTO E COLOCACAO</v>
          </cell>
          <cell r="C7215" t="str">
            <v>UN</v>
          </cell>
        </row>
        <row r="7216">
          <cell r="A7216" t="str">
            <v>14.010.0015-0</v>
          </cell>
          <cell r="B7216" t="str">
            <v>MASTRO METALICO EM TUBO DE FERRO GALVANIZADO DE 3" COM ALTURA DE 5,50M,EQUIPADO COM ROLDANA COM FIXACAO EM PRISMA DE CONCRETO DE 30X30X50CM.FORNECIMENTO E COLOCACAO</v>
          </cell>
          <cell r="C7216" t="str">
            <v>UN</v>
          </cell>
        </row>
        <row r="7217">
          <cell r="A7217" t="str">
            <v>15.001.0020-1</v>
          </cell>
          <cell r="B7217" t="str">
            <v>CAIXA DE ALVENARIA EM TIJOLOS MACICOS(7X10X20CM),EM PAREDESDE MEIA VEZ,COM DIMENSOES DE 0,20X0,20X0,30M,ASSENTADA COM ARGAMASSA DE CIMENTO E AREIA,NO TRACO 1:4,REVESTIDA INTERNAME</v>
          </cell>
          <cell r="C7217" t="str">
            <v>UN</v>
          </cell>
        </row>
        <row r="7218">
          <cell r="A7218" t="str">
            <v>15.001.0025-0</v>
          </cell>
          <cell r="B7218" t="str">
            <v>CAIXA DE ALVENARIA EM TIJOLOS MACICOS(7X10X20CM),EM PAREDESDE MEIA VEZ,COM DIMENSOES DE 0,30X0,30X0,30M,ASSENTADA COM ARGAMASSA DE CIMENTO E AREIA,NO TRACO 1:4,REVESTIDA INTERNAME</v>
          </cell>
          <cell r="C7218" t="str">
            <v>UN</v>
          </cell>
        </row>
        <row r="7219">
          <cell r="A7219" t="str">
            <v>15.001.0026-0</v>
          </cell>
          <cell r="B7219" t="str">
            <v>CAIXA DE ALVENARIA EM TIJOLOS MACICOS(7X10X20CM),EM PAREDESDE MEIA VEZ,COM DIMENSOES DE 0,40X0,40X0,40M,ASSENTADA COM ARGAMASSA DE CIMENTO E AREIA,NO TRACO 1:4,REVESTIDA INTERNAME</v>
          </cell>
          <cell r="C7219" t="str">
            <v>UN</v>
          </cell>
        </row>
        <row r="7220">
          <cell r="A7220" t="str">
            <v>15.001.0027-0</v>
          </cell>
          <cell r="B7220" t="str">
            <v>CAIXA DE ALVENARIA EM TIJOLOS MACICOS(7X10X20CM),EM PAREDESDE MEIA VEZ,COM DIMENSOES DE 0,60X0,60X0,60M,ASSENTADA COM ARGAMASSA DE CIMENTO E AREIA,NO TRACO 1:4,REVESTIDA INTERNAME</v>
          </cell>
          <cell r="C7220" t="str">
            <v>UN</v>
          </cell>
        </row>
        <row r="7221">
          <cell r="A7221" t="str">
            <v>15.001.0028-0</v>
          </cell>
          <cell r="B7221" t="str">
            <v>CAIXA DE ALVENARIA EM TIJOLOS MACICOS(7X10X20CM),EM PAREDESDE MEIA VEZ,COM DIMENSOES DE 0,60X0,60X0,40M,ASSENTADA COM ARGAMASSA DE CIMENTO E AREIA,NO TRACO 1:4,REVESTIDA INTERNAME</v>
          </cell>
          <cell r="C7221" t="str">
            <v>UN</v>
          </cell>
        </row>
        <row r="7222">
          <cell r="A7222" t="str">
            <v>15.001.0029-0</v>
          </cell>
          <cell r="B7222" t="str">
            <v>CAIXA DE ALVENARIA EM TIJOLOS MACICOS(7X10X20CM),EM PAREDESDE MEIA VEZ,COM DIMENSOES DE 0,60X0,60X1,20M,ASSENTADA COM ARGAMASSA DE CIMENTO E AREIA,NO TRACO 1:4,REVESTIDA INTERNAME</v>
          </cell>
          <cell r="C7222" t="str">
            <v>UN</v>
          </cell>
        </row>
        <row r="7223">
          <cell r="A7223" t="str">
            <v>15.001.0030-0</v>
          </cell>
          <cell r="B7223" t="str">
            <v>CAIXA DE ALVENARIA EM TIJOLOS MACICOS(7X10X20CM),EM PAREDESDE MEIA VEZ,COM DIMENSOES DE 0,80X0,80X1,00M,ASSENTADA COM ARGAMASSA DE CIMENTO E AREIA,NO TRACO 1:4,REVESTIDA INTERNAME</v>
          </cell>
          <cell r="C7223" t="str">
            <v>UN</v>
          </cell>
        </row>
        <row r="7224">
          <cell r="A7224" t="str">
            <v>15.001.0031-0</v>
          </cell>
          <cell r="B7224" t="str">
            <v>CAIXA DE ALVENARIA EM TIJOLOS MACICOS(7X10X20CM),EM PAREDESDE MEIA VEZ,COM DIMENSOES DE 0,30X0,90X1,00M,ASSENTADA COM ARGAMASSA DE CIMENTO E AREIA,NO TRACO 1:4,REVESTIDA INTERNAME</v>
          </cell>
          <cell r="C7224" t="str">
            <v>UN</v>
          </cell>
        </row>
        <row r="7225">
          <cell r="A7225" t="str">
            <v>15.001.0032-0</v>
          </cell>
          <cell r="B7225" t="str">
            <v>CAIXA DE ALVENARIA EM TIJOLOS MACICOS(7X10X20CM),EM PAREDESDE MEIA VEZ,COM DIMENSOES DE 0,60X0,60X0,60M,ASSENTADA COM ARGAMASSA DE CIMENTO E AREIA,NO TRACO 1:4,REVESTIDA INTERNAME</v>
          </cell>
          <cell r="C7225" t="str">
            <v>UN</v>
          </cell>
        </row>
        <row r="7226">
          <cell r="A7226" t="str">
            <v>15.001.0033-0</v>
          </cell>
          <cell r="B7226" t="str">
            <v>CAIXA DE ALVENARIA EM TIJOLOS MACICOS(7X10X20CM),EM PAREDESDE MEIA VEZ,COM DIMENSOES DE 0,60X0,60X0,40M,ASSENTADA COM ARGAMASSA DE CIMENTO E AREIA,NO TRACO 1:4,REVESTIDA INTERNAME</v>
          </cell>
          <cell r="C7226" t="str">
            <v>UN</v>
          </cell>
        </row>
        <row r="7227">
          <cell r="A7227" t="str">
            <v>15.001.0034-0</v>
          </cell>
          <cell r="B7227" t="str">
            <v>CAIXA DE ALVENARIA EM TIJOLOS MACICOS(7X10X20CM),EM PAREDESDE MEIA VEZ,COM DIMENSOES DE 0,60X0,60X1,20M,ASSENTADA COM ARGAMASSA DE CIMENTO E AREIA,NO TRACO 1:4,REVESTIDA INTERNAME</v>
          </cell>
          <cell r="C7227" t="str">
            <v>UN</v>
          </cell>
        </row>
        <row r="7228">
          <cell r="A7228" t="str">
            <v>15.001.0035-0</v>
          </cell>
          <cell r="B7228" t="str">
            <v>CAIXA DE ALVENARIA EM TIJOLOS MACICOS(7X10X20CM),EM PAREDESDE MEIA VEZ,COM DIMENSOES DE 0,80X0,80X1,00M,ASSENTADA COM ARGAMASSA DE CIMENTO E AREIA,NO TRACO 1:4,REVESTIDA INTERNAME</v>
          </cell>
          <cell r="C7228" t="str">
            <v>UN</v>
          </cell>
        </row>
        <row r="7229">
          <cell r="A7229" t="str">
            <v>15.001.0053-0</v>
          </cell>
          <cell r="B7229" t="str">
            <v>ABRIGO P/4 BOTIJOES GAS DE 45KG,EXCLUSIVE LIGACOES,NAS DIM.2,00X0,50X1,50M,ALVENARIA TIJOLOS MACICOS (7X10X20CM),PAREDES DE MEIA VEZ,REVESTIDAS COM ARGAMASSA DE CIMENTO E SAIBRO,N</v>
          </cell>
          <cell r="C7229" t="str">
            <v>UN</v>
          </cell>
        </row>
        <row r="7230">
          <cell r="A7230" t="str">
            <v>15.001.0054-0</v>
          </cell>
          <cell r="B7230" t="str">
            <v>ABRIGO P/2 BOTIJOES GAS DE 45KG,EXCLUSIVE LIGACOES,NAS DIM.1,00X0,50X1,50M,ALVENARIA TIJOLOS MACICOS (7X10X20CM),PAREDESDE MEIA VEZ,REVESTIDAS COM ARGAMASSA DE CIMENTO E SAIBRO,NO</v>
          </cell>
          <cell r="C7230" t="str">
            <v>UN</v>
          </cell>
        </row>
        <row r="7231">
          <cell r="A7231" t="str">
            <v>15.001.0055-0</v>
          </cell>
          <cell r="B7231" t="str">
            <v>ABRIGO P/4 BOTIJOES GAS DE 13KG,EXCLUSIVE LIGACOES,NAS DIM.2,00X,0,50X0,80M,ALVENARIA TIJOLOS MACICOS (7X10X20CM),PAREDES DE MEIA VEZ,REVESTIDAS COM ARGAMASSA DE CIMENTO E SAIBRO,</v>
          </cell>
          <cell r="C7231" t="str">
            <v>UN</v>
          </cell>
        </row>
        <row r="7232">
          <cell r="A7232" t="str">
            <v>15.001.0056-0</v>
          </cell>
          <cell r="B7232" t="str">
            <v>ABRIGO P/2 BOTIJOES GAS DE 13KG,EXCLUSIVE LIGACOES,NAS DIM.1,00X0,50X0,80M,ALVENARIA TIJOLOS MACICOS (7X10X20CM),PAREDESDE MEIA VEZ,REVESTIDAS COM ARGAMASSA DE CIMENTO E SAIBRO,NO</v>
          </cell>
          <cell r="C7232" t="str">
            <v>UN</v>
          </cell>
        </row>
        <row r="7233">
          <cell r="A7233" t="str">
            <v>15.001.0057-0</v>
          </cell>
          <cell r="B7233" t="str">
            <v>ABRIGO P/8 BOTIJOES GAS DE 45KG,EXCLUSIVE LIGACOES,NAS DIM.2,60X1,05X1,90M,ALVENARIA TIJOLOS MACICOS (7X10X20CM),PAREDESDE MEIA VEZ,REVESTIDAS COM ARGAMASSA DE CIMENTO E SAIBRO,NO</v>
          </cell>
          <cell r="C7233" t="str">
            <v>UN</v>
          </cell>
        </row>
        <row r="7234">
          <cell r="A7234" t="str">
            <v>15.001.0060-0</v>
          </cell>
          <cell r="B7234" t="str">
            <v>CAIXA DE PROTECAO PARA MEDIDOR INDIVIDUAL,PARA GAS MANUFATURADO ATE 800KCAL/MIN.E GAS NATURAL ATE 1680KCAL/MIN.,NAS DIMENSOES INTERNAS DE 70X60X40CM,EM ALVENARIA DE TIJOLOS MACICOS</v>
          </cell>
          <cell r="C7234" t="str">
            <v>UN</v>
          </cell>
        </row>
        <row r="7235">
          <cell r="A7235" t="str">
            <v>15.001.0061-0</v>
          </cell>
          <cell r="B7235" t="str">
            <v>CAIXA DE PROTECAO PARA MEDIDOR INDIVIDUAL G16,PARA GAS NATURAL,ATE 16M3/H,NAS DIMENSOES INTERNAS DE 90X80X60CM,EM ALVENARIA DE TIJOLOS MACICOS (7X10X20CM),EM PAREDES DE MEIA VEZ,RE</v>
          </cell>
          <cell r="C7235" t="str">
            <v>UN</v>
          </cell>
        </row>
        <row r="7236">
          <cell r="A7236" t="str">
            <v>15.001.0070-0</v>
          </cell>
          <cell r="B7236" t="str">
            <v>ABRIGO PARA HIDROMETRO DE 1/2" OU 3/4",NAS DIMENSOES DE 0,80X0,40X0,50M,EM ALVENARIA DE TIJOLOS FURADOS DE 10X20X20CM,PAREDES DE MEIA VEZ,REVESTIDAS COM ARGAMASSA DE CIMENTO E SAIB</v>
          </cell>
          <cell r="C7236" t="str">
            <v>UN</v>
          </cell>
        </row>
        <row r="7237">
          <cell r="A7237" t="str">
            <v>15.001.0071-0</v>
          </cell>
          <cell r="B7237" t="str">
            <v>ABRIGO PARA HIDROMETRO DE 1",NAS DIMENSOES DE 0,90X0,50X0,60M,EM ALVENARIA DE TIJOLOS FURADOS DE 10X20X20CM,PAREDES DE MEIA VEZ,REVESTIDAS COM ARGAMASSA DE CIMENTO E SAIBRO,NO TRAC</v>
          </cell>
          <cell r="C7237" t="str">
            <v>UN</v>
          </cell>
        </row>
        <row r="7238">
          <cell r="A7238" t="str">
            <v>15.001.0072-0</v>
          </cell>
          <cell r="B7238" t="str">
            <v>ABRIGO PARA HIDROMETRO DE 1.1/2",NAS DIMENSOES DE 1,10X0,60X0,70M,EM ALVENARIA DE TIJOLOS FURADOS DE 10X20X20CM,PAREDESDE MEIA VEZ,REVESTIDAS COM ARGAMASSA DE CIMENTO E SAIBRO,NO</v>
          </cell>
          <cell r="C7238" t="str">
            <v>UN</v>
          </cell>
        </row>
        <row r="7239">
          <cell r="A7239" t="str">
            <v>15.001.0073-0</v>
          </cell>
          <cell r="B7239" t="str">
            <v>ABRIGO PARA HIDROMETRO DE 2",NAS DIMENSOES DE 1,50X0,70X0,90M,EM ALVENARIA DE TIJOLOS FURADOS DE 10X20X20CM,PAREDES DEMEIA VEZ,REVESTIDAS COM ARGAMASSA DE CIMENTO E SAIBRO,NO TRA</v>
          </cell>
          <cell r="C7239" t="str">
            <v>UN</v>
          </cell>
        </row>
        <row r="7240">
          <cell r="A7240" t="str">
            <v>15.001.0075-0</v>
          </cell>
          <cell r="B7240" t="str">
            <v>ABRIGO PARA BOMBA,NAS DIMENSOES DE 0,70X0,50X0,50M,EM ALVENARIA DE TIJOLOS FURADOS DE 10X20X20CM,EM PAREDES DE MEIA VEZ,REVESTIDAS COM ARGAMASSA DE CIMENTO E SAIBRO,NO TRACO 1:6,CO</v>
          </cell>
          <cell r="C7240" t="str">
            <v>UN</v>
          </cell>
        </row>
        <row r="7241">
          <cell r="A7241" t="str">
            <v>15.001.0076-0</v>
          </cell>
          <cell r="B7241" t="str">
            <v>ABRIGO PARA BOMBA,NAS DIMENSOES DE 1,20X0,60X0,80M,EM ALVENARIA DE TIJOLOS FURADOS DE 10X20X20CM,PAREDES DE MEIA VEZ,REVESTIDAS COM ARGAMASSA DE CIMENTO E SAIBRO,NO TRACO 1:6,COM</v>
          </cell>
          <cell r="C7241" t="str">
            <v>UN</v>
          </cell>
        </row>
        <row r="7242">
          <cell r="A7242" t="str">
            <v>15.001.0077-0</v>
          </cell>
          <cell r="B7242" t="str">
            <v>HIDROMETRO COM DIAMETRO DE 1/2".FORNECIMENTO</v>
          </cell>
          <cell r="C7242" t="str">
            <v>UN</v>
          </cell>
        </row>
        <row r="7243">
          <cell r="A7243" t="str">
            <v>15.001.0078-0</v>
          </cell>
          <cell r="B7243" t="str">
            <v>HIDROMETRO COM DIAMETRO DE 3/4".FORNECIMENTO</v>
          </cell>
          <cell r="C7243" t="str">
            <v>UN</v>
          </cell>
        </row>
        <row r="7244">
          <cell r="A7244" t="str">
            <v>15.001.0079-0</v>
          </cell>
          <cell r="B7244" t="str">
            <v>HIDROMETRO COM DIAMETRO DE 1".FORNECIMENTO</v>
          </cell>
          <cell r="C7244" t="str">
            <v>UN</v>
          </cell>
        </row>
        <row r="7245">
          <cell r="A7245" t="str">
            <v>15.001.0080-0</v>
          </cell>
          <cell r="B7245" t="str">
            <v>TAMPA DE CONCRETO ARMADO 10MPA,ESPESSURA DE 6CM,PARA CAIXA DE INSPECAO COM 60CM DE DIAMETRO.FORNECIMENTO E COLOCACAO</v>
          </cell>
          <cell r="C7245" t="str">
            <v>UN</v>
          </cell>
        </row>
        <row r="7246">
          <cell r="A7246" t="str">
            <v>15.001.0090-0</v>
          </cell>
          <cell r="B7246" t="str">
            <v>REPARO EM CAIXA DE PASSAGEM DE ENERGIA ELETRICA,DE ALVENARIADE 30X30CM,COM TROCA DE TAMPA DE CONCRETO COM ESPESSURA DE6CM</v>
          </cell>
          <cell r="C7246" t="str">
            <v>UN</v>
          </cell>
        </row>
        <row r="7247">
          <cell r="A7247" t="str">
            <v>15.001.0095-0</v>
          </cell>
          <cell r="B7247" t="str">
            <v>REPARO EM CAIXA DE PASSAGEM DE ENERGIA ELETRICA,DE ALVENARIADE 40X40CM,COM TROCA DE TAMPA DE CONCRETO COM ESPESSURA DE6CM</v>
          </cell>
          <cell r="C7247" t="str">
            <v>UN</v>
          </cell>
        </row>
        <row r="7248">
          <cell r="A7248" t="str">
            <v>15.001.0100-0</v>
          </cell>
          <cell r="B7248" t="str">
            <v>REPARO EM CAIXA DE PASSAGEM DE ENERGIA ELETRICA,DE ALVENARIADE 60X60CM,COM TROCA DE TAMPA DE CONCRETO COM ESPESSURA DE6CM</v>
          </cell>
          <cell r="C7248" t="str">
            <v>UN</v>
          </cell>
        </row>
        <row r="7249">
          <cell r="A7249" t="str">
            <v>15.002.0062-0</v>
          </cell>
          <cell r="B7249" t="str">
            <v>CAIXA DE GORDURA SIMPLES CILINDRICA,PRE-FABRICADA EM ANEIS DE CONCRETO,COM DIAMETRO DE 40CM E PROFUNDIDADE TOTAL DE 60CM,INCLUSIVE TAMPA DE CONCRETO.FORNECIMENTO E COLOCACAO</v>
          </cell>
          <cell r="C7249" t="str">
            <v>UN</v>
          </cell>
        </row>
        <row r="7250">
          <cell r="A7250" t="str">
            <v>15.002.0063-0</v>
          </cell>
          <cell r="B7250" t="str">
            <v>CAIXA DE GORDURA DUPLA, CILÍNDRICA, PRÉ-FABRICADA EM ANÉIS DE CONCRETO, COM DIÂMETRO DE 60CM E PROFUNDIDADE TOTAL DE 90CM, INCLUSIVE TAMPA DE CONCRETO. FORNECIMENTO E COLOCAÇÃO</v>
          </cell>
          <cell r="C7250" t="str">
            <v>UN</v>
          </cell>
        </row>
        <row r="7251">
          <cell r="A7251" t="str">
            <v>15.002.0080-0</v>
          </cell>
          <cell r="B7251" t="str">
            <v>CAIXA DE GORDURA ESPECIAL EM ALVENARIA DE TIJOLOS MACICOS(7X10X20CM),EM PAREDES DE UMA VEZ(0,20M),MEDINDO 0,80X0,80X0,90M,INCLUSIVE REVESTIMENTO INTERNO EM ARGAMASSA DE CIMENTO E A</v>
          </cell>
          <cell r="C7251" t="str">
            <v>UN</v>
          </cell>
        </row>
        <row r="7252">
          <cell r="A7252" t="str">
            <v>15.002.0082-0</v>
          </cell>
          <cell r="B7252" t="str">
            <v>CAIXA DE GORDURA ESPECIAL DE ALVENARIA DE TIJOLOS MACICOS(7X10X20CM),EM PAREDES DE UMA VEZ(0,20M),MEDINDO 1,00X1,00X0,90M,INCLUSIVE REVESTIMENTO INTERNO EM ARGAMASSA DE CIMENTO E A</v>
          </cell>
          <cell r="C7252" t="str">
            <v>UN</v>
          </cell>
        </row>
        <row r="7253">
          <cell r="A7253" t="str">
            <v>15.002.0084-0</v>
          </cell>
          <cell r="B7253" t="str">
            <v>CAIXA DE GORDURA ESPECIAL EM ALVENARIA DE TIJOLOS MACICOS(7X10X20CM),EM PAREDES DE UMA VEZ(0,20M),MEDINDO 1,20X1,00X0,90M,INCLUSIVE REVESTIMENTO INTERNO EM ARGAMASSA DE CIMENTO E A</v>
          </cell>
          <cell r="C7253" t="str">
            <v>UN</v>
          </cell>
        </row>
        <row r="7254">
          <cell r="A7254" t="str">
            <v>15.002.0086-0</v>
          </cell>
          <cell r="B7254" t="str">
            <v>CAIXA DE GORDURA ESPECIAL EM ALVENARIA DE TIJOLOS MACICOS(7X10X20CM),EM PAREDES DE UMA VEZ(0,20M),MEDINDO 1,20X1,20X0,90M,INCLUSIVE REVESTIMENTO INTERNO EM ARGAMASSA DE CIMENTO E A</v>
          </cell>
          <cell r="C7254" t="str">
            <v>UN</v>
          </cell>
        </row>
        <row r="7255">
          <cell r="A7255" t="str">
            <v>15.002.0088-0</v>
          </cell>
          <cell r="B7255" t="str">
            <v>CAIXA DE GORDURA ESPECIAL EM ALVENARIA DE TIJOLOS MACICOS(7X10X20CM),EM PAREDES DE UMA VEZ(0,20M),MEDINDO 1,00X1,50X0,90M,INCLUSIVE REVESTIMENTO INTERNO EM ARGAMASSA DE CIMENTO E A</v>
          </cell>
          <cell r="C7255" t="str">
            <v>UN</v>
          </cell>
        </row>
        <row r="7256">
          <cell r="A7256" t="str">
            <v>15.002.0090-0</v>
          </cell>
          <cell r="B7256" t="str">
            <v>CAIXA DE GORDURA ESPECIAL EM ALVENARIA DE TIJOLOS MACICOS(7X10X20CM),EM PAREDES DE UMA VEZ(0,20M),MEDINDO 1,20X1,50X0,90M,INCLUSIVE REVESTIMENTO INTERNO EM ARGAMASSA DE CIMENTO E A</v>
          </cell>
          <cell r="C7256" t="str">
            <v>UN</v>
          </cell>
        </row>
        <row r="7257">
          <cell r="A7257" t="str">
            <v>15.002.0092-0</v>
          </cell>
          <cell r="B7257" t="str">
            <v>CAIXA DE GORDURA ESPECIAL EM ALVENARIA DE TIJOLOS MACICOS(7X10X20CM),EM PAREDES DE UMA VEZ(0,20M),MEDINDO 1,50X1,50X0,90M,INCLUSIVE REVESTIMENTO INTERNO EM ARGAMASSA DE CIMENTO E A</v>
          </cell>
          <cell r="C7257" t="str">
            <v>UN</v>
          </cell>
        </row>
        <row r="7258">
          <cell r="A7258" t="str">
            <v>15.002.0094-0</v>
          </cell>
          <cell r="B7258" t="str">
            <v>CAIXA DE GORDURA ESPECIAL EM ALVENARIA DE TIJOLOS MACICOS(7X10X20CM),EM PAREDES DE UMA VEZ(0,20CM),MEDINDO 1,50X2,00X0,90M,INCLUSIVE REVESTIMENTO INTERNO EM ARGAMASSA DE CIMENTO E</v>
          </cell>
          <cell r="C7258" t="str">
            <v>UN</v>
          </cell>
        </row>
        <row r="7259">
          <cell r="A7259" t="str">
            <v>15.002.0096-0</v>
          </cell>
          <cell r="B7259" t="str">
            <v>CAIXA DE GORDURA ESPECIAL EM ALVENARIA DE TIJOLOS MACICOS(7X10X20CM),EM PAREDES DE UMA VEZ(0,20M),MEDINDO 1,50X2,20X0,90M,INCLUSIVE REVESTIMENTO INTERNO EM ARGAMASSA DE CIMENTO E A</v>
          </cell>
          <cell r="C7259" t="str">
            <v>UN</v>
          </cell>
        </row>
        <row r="7260">
          <cell r="A7260" t="str">
            <v>15.002.0120-0</v>
          </cell>
          <cell r="B7260" t="str">
            <v>CAIXA ENTERRADA PARA INSTALACOES TELEFONICAS,TIPO R1,MEDINDO0,60X0,35X0,50M,EM BLOCOS DE CONCRETO ESTRUTURAL DE 0,10X0,20X0,40M,ASSENTADOS COM ARGAMASSA DE CIMENTO E AREIA,NO TRAC</v>
          </cell>
          <cell r="C7260" t="str">
            <v>UN</v>
          </cell>
        </row>
        <row r="7261">
          <cell r="A7261" t="str">
            <v>15.002.0125-0</v>
          </cell>
          <cell r="B7261" t="str">
            <v>CAIXA ENTERRADA PARA INSTALACOES TELEFONICAS,TIPO R2,MEDINDO1,07X0,52X0,50M,EM BLOCOS DE CONCRETO ESTRUTURAL DE 0,10X0,20X0,40M,ASSENTADOS COM ARGAMASSA DE CIMENTO E AREIA,NO TRAC</v>
          </cell>
          <cell r="C7261" t="str">
            <v>UN</v>
          </cell>
        </row>
        <row r="7262">
          <cell r="A7262" t="str">
            <v>15.002.0130-0</v>
          </cell>
          <cell r="B7262" t="str">
            <v>CAIXA ENTERRADA PARA INSTALACOES TELEFONICAS,TIPO R3,MEDINDO1,30X1,20X1,30M,EM BLOCOS DE CONCRETO ESTRUTURAL DE 0,10X0,20X0,40M,ASSENTADOS COM ARGAMASSA DE CIMENTO E AREIA,NO TRAC</v>
          </cell>
          <cell r="C7262" t="str">
            <v>UN</v>
          </cell>
        </row>
        <row r="7263">
          <cell r="A7263" t="str">
            <v>15.002.0135-0</v>
          </cell>
          <cell r="B7263" t="str">
            <v>CAIXA ENTERRADA PARA INSTALACOES TELEFONICAS,TIPO I,MEDINDO2,15X1,30X1,80M,EM BLOCOS DE CONCRETO ESTRUTURAL DE 0,10X0,20X0,40M,ASSENTADOS COM ARGAMASSA DE CIMENTO E AREIA,NO TRACO</v>
          </cell>
          <cell r="C7263" t="str">
            <v>UN</v>
          </cell>
        </row>
        <row r="7264">
          <cell r="A7264" t="str">
            <v>15.002.0200-0</v>
          </cell>
          <cell r="B7264" t="str">
            <v>CAIXA DE INSPEÇÃO/CAIXA PARA ÁGUAS PLUVIAIS, DE CONCRETO PRÉ-MOLDADO, CONSTANDO DE CÍRCULO DE FUNDO, 4 ANÉIS SUPERPOSTOS DE 40MM DE ESPESSURA, 600MM DE DIÂMETRO INTERNO, SENDO 1 ANEL INFERIOR (ENTRADA E SAÍDA), DE 300MM + 1 DE 300MM, 1 DE 150MM E 1 DE 75M</v>
          </cell>
          <cell r="C7264" t="str">
            <v>UN</v>
          </cell>
        </row>
        <row r="7265">
          <cell r="A7265" t="str">
            <v>15.002.0205-0</v>
          </cell>
          <cell r="B7265" t="str">
            <v>CAIXA DE INSPECAO/CAIXA PARA AGUAS PLUVIAIS,DE CONCRETO PRE-MOLDADO,CONSTANDO DE CIRCULO DE FUNDO,3 ANEIS SUPERPOSTOS,DE40MM DE ESPESSURA E 600MM DE DIAMETRO INTERNO,SENDO 1 ANEL</v>
          </cell>
          <cell r="C7265" t="str">
            <v>UN</v>
          </cell>
        </row>
        <row r="7266">
          <cell r="A7266" t="str">
            <v>15.002.0210-0</v>
          </cell>
          <cell r="B7266" t="str">
            <v>CAIXA DE INSPECAO/CAIXA PARA AGUAS PLUVIAIS,DE CONCRETO PRE-MOLDADO,CONSTANDO DE CIRCULO DE FUNDO,2 ANEIS SUPERPOSTOS,DE40MM DE ESPESSURA E 600MM DE DIAMETRO INTERNO,SENDO 1 ANEL</v>
          </cell>
          <cell r="C7266" t="str">
            <v>UN</v>
          </cell>
        </row>
        <row r="7267">
          <cell r="A7267" t="str">
            <v>15.002.0310-0</v>
          </cell>
          <cell r="B7267" t="str">
            <v>CAIXA SEPARADORA DE OLEO E CAIXA RECEPTORA LATERAL MEDINDO 0,60X0,60X0,60M,INTERNAMENTE(CADA UMA),EXECUTADA EM BLOCOS DECONCR.10X20X40CM,ASSENTES C/ARGAMASSA DE CIMENTO E AREIA,TR</v>
          </cell>
          <cell r="C7267" t="str">
            <v>UN</v>
          </cell>
        </row>
        <row r="7268">
          <cell r="A7268" t="str">
            <v>15.002.0400-0</v>
          </cell>
          <cell r="B7268" t="str">
            <v>CAIXA SIFONADA DE ANEL DE CONCRETO DE 42CM DE DIÂMETRO E 60CM DE PROFUNDIDADE, EXCLUSIVE ESCAVAÇÃO E REATERRO. FORNECIMENTO E COLOCAÇÃO</v>
          </cell>
          <cell r="C7268" t="str">
            <v>UN</v>
          </cell>
        </row>
        <row r="7269">
          <cell r="A7269" t="str">
            <v>15.002.0401-0</v>
          </cell>
          <cell r="B7269" t="str">
            <v>CAIXA SIFONADA DE ANEL DE CONCRETO DE 60CM DE DIAMETRO E 60CM DE PROFUNDIDADE,EXCLUSIVE ESCAVACAO E REATERRO.FORNECIMENTO E COLOCACAO.</v>
          </cell>
          <cell r="C7269" t="str">
            <v>UN</v>
          </cell>
        </row>
        <row r="7270">
          <cell r="A7270" t="str">
            <v>15.002.0580-0</v>
          </cell>
          <cell r="B7270" t="str">
            <v>FOSSA SEPTICA,DE CAMARA SUBMERSA,TIPO IMHOFF DE CONCRETO PRE-MOLDADO,MEDINDO 2000X2000MM.FORNECIMENTO E COLOCACAO</v>
          </cell>
          <cell r="C7270" t="str">
            <v>UN</v>
          </cell>
        </row>
        <row r="7271">
          <cell r="A7271" t="str">
            <v>15.002.0582-0</v>
          </cell>
          <cell r="B7271" t="str">
            <v>FOSSA SEPTICA,DE CAMARA SUBMERSA,TIPO IMHOFF DE CONCRETO PRE-MOLDADO,MEDINDO 2000X3200MM.FORNECIMENTO E COLOCACAO</v>
          </cell>
          <cell r="C7271" t="str">
            <v>UN</v>
          </cell>
        </row>
        <row r="7272">
          <cell r="A7272" t="str">
            <v>15.002.0584-0</v>
          </cell>
          <cell r="B7272" t="str">
            <v>FOSSA SEPTICA,DE CAMARA SUBMERSA,TIPO IMHOFF DE CONCRETO PRE-MOLDADO,MEDINDO 2500X2400MM.FORNECIMENTO E COLOCACAO.</v>
          </cell>
          <cell r="C7272" t="str">
            <v>UN</v>
          </cell>
        </row>
        <row r="7273">
          <cell r="A7273" t="str">
            <v>15.002.0586-0</v>
          </cell>
          <cell r="B7273" t="str">
            <v>FOSSA SEPTICA DE CAMARA SUBMERSA,TIPO IMHOFF DE CONCRETO PRE-MOLDADO,MEDINDO 2000X4000MM.FORNECIMENTO E COLOCACAO</v>
          </cell>
          <cell r="C7273" t="str">
            <v>UN</v>
          </cell>
        </row>
        <row r="7274">
          <cell r="A7274" t="str">
            <v>15.002.0588-0</v>
          </cell>
          <cell r="B7274" t="str">
            <v>FOSSA SEPTICA,DE CAMARA SUBMERSA,TIPO IMHOFF DE CONCRETO PRE-MOLDADO,MEDINDO 2500X2800MM.FORNECIMENTO E COLOCACAO</v>
          </cell>
          <cell r="C7274" t="str">
            <v>UN</v>
          </cell>
        </row>
        <row r="7275">
          <cell r="A7275" t="str">
            <v>15.002.0590-0</v>
          </cell>
          <cell r="B7275" t="str">
            <v>FOSSA SEPTICA DE CAMARA SUBMERSA,TIPO IMHOFF DE CONCRETO PRE-MOLDADO,MEDINDO 3000X2000MM.FORNECIMENTO E COLOCACAO</v>
          </cell>
          <cell r="C7275" t="str">
            <v>UN</v>
          </cell>
        </row>
        <row r="7276">
          <cell r="A7276" t="str">
            <v>15.002.0592-0</v>
          </cell>
          <cell r="B7276" t="str">
            <v>FOSSA SEPTICA,DE CAMARA SUBMERSA,TIPO IMHOFF DE CONCRETO PRE-MOLDADO,MEDINDO 2000X5600MM.FORNECIMENTO E COLOCACAO</v>
          </cell>
          <cell r="C7276" t="str">
            <v>UN</v>
          </cell>
        </row>
        <row r="7277">
          <cell r="A7277" t="str">
            <v>15.002.0594-0</v>
          </cell>
          <cell r="B7277" t="str">
            <v>FOSSA SEPTICA,DE CAMARA SUBMERSA,TIPO IMHOFF DE CONCRETO PRE-MOLDADO,MEDINDO 2500X3600MM.FORNECIMENTO E COLOCACAO</v>
          </cell>
          <cell r="C7277" t="str">
            <v>UN</v>
          </cell>
        </row>
        <row r="7278">
          <cell r="A7278" t="str">
            <v>15.002.0596-0</v>
          </cell>
          <cell r="B7278" t="str">
            <v>FOSSA SEPTICA,DE CAMARA SUBMERSA,TIPO IMHOFF DE CONCRETO PRE-MOLDADO,MEDINDO 3000X2800MM.FORNECIMENTO E COLOCACAO</v>
          </cell>
          <cell r="C7278" t="str">
            <v>UN</v>
          </cell>
        </row>
        <row r="7279">
          <cell r="A7279" t="str">
            <v>15.002.0598-0</v>
          </cell>
          <cell r="B7279" t="str">
            <v>FOSSA SEPTICA,DE CAMARA SUBMERSA,TIPO IMHOFF DE CONCRETO PRE-MOLDADO,MEDINDO 2000X7600MM.FORNECIMENTO E COLOCACAO</v>
          </cell>
          <cell r="C7279" t="str">
            <v>UN</v>
          </cell>
        </row>
        <row r="7280">
          <cell r="A7280" t="str">
            <v>15.002.0600-0</v>
          </cell>
          <cell r="B7280" t="str">
            <v>FOSSA SEPTICA,DE CAMARA SUBMERSA,TIPO IMHOFF DE CONCRETO PRE-MOLDADO,MEDINDO 2500X4800MM.FORNECIMENTO E COLOCACAO</v>
          </cell>
          <cell r="C7280" t="str">
            <v>UN</v>
          </cell>
        </row>
        <row r="7281">
          <cell r="A7281" t="str">
            <v>15.002.0602-0</v>
          </cell>
          <cell r="B7281" t="str">
            <v>FOSSA SEPTICA,DE CAMARA SUBMERSA,TIPO IMHOFF DE CONCRETO PRE-MOLDADO,MEDINDO 3000X3200MM.FORNECIMENTO E COLOCACAO</v>
          </cell>
          <cell r="C7281" t="str">
            <v>UN</v>
          </cell>
        </row>
        <row r="7282">
          <cell r="A7282" t="str">
            <v>15.002.0604-0</v>
          </cell>
          <cell r="B7282" t="str">
            <v>FOSSA SEPTICA,DE CAMARA SUBMERSA,TIPO IMHOFF DE CONCRETO PRE-MOLDADO,MEDINDO 2500X6000MM.FORNECIMENTO E COLOCACAO</v>
          </cell>
          <cell r="C7282" t="str">
            <v>UN</v>
          </cell>
        </row>
        <row r="7283">
          <cell r="A7283" t="str">
            <v>15.002.0606-0</v>
          </cell>
          <cell r="B7283" t="str">
            <v>FOSSA SEPTICA,DE CAMARA SUBMERSA,TIPO IMHOFF DE CONCRETO PRE-MOLDADO,MEDINDO 3000X4000MM.FORNECIMENTO E COLOCACAO</v>
          </cell>
          <cell r="C7283" t="str">
            <v>M2</v>
          </cell>
        </row>
        <row r="7284">
          <cell r="A7284" t="str">
            <v>15.002.0608-0</v>
          </cell>
          <cell r="B7284" t="str">
            <v>FOSSA SEPTICA,DE CAMARA SUBMERSA,TIPO IMHOFF DE CONCRETO PRE-MOLDADO,MEDINDO 2500X7200MM.FORNECIMENTO E COLOCACAO</v>
          </cell>
          <cell r="C7284" t="str">
            <v>UN</v>
          </cell>
        </row>
        <row r="7285">
          <cell r="A7285" t="str">
            <v>15.002.0610-0</v>
          </cell>
          <cell r="B7285" t="str">
            <v>FOSSA SEPTICA DE CAMARA SUBMERSA,TIPO IMHOFF DE CONCRETO PRE-MOLDADO,MEDINDO 3000X4800MM.FORNECIMENTO E COLOCACAO</v>
          </cell>
          <cell r="C7285" t="str">
            <v>UN</v>
          </cell>
        </row>
        <row r="7286">
          <cell r="A7286" t="str">
            <v>15.002.0612-0</v>
          </cell>
          <cell r="B7286" t="str">
            <v>FOSSA SEPTICA,DE CAMARA SUBMERSA,TIPO IMHOFF DE CONCRETO PRE-MOLDADO,MEDINDO 2500X8400MM.FORNECIMENTO E COLOCACAO</v>
          </cell>
          <cell r="C7286" t="str">
            <v>UN</v>
          </cell>
        </row>
        <row r="7287">
          <cell r="A7287" t="str">
            <v>15.002.0614-0</v>
          </cell>
          <cell r="B7287" t="str">
            <v>FOSSA SEPTICA,DE CAMARA SUBMERSA,TIPO IMHOFF DE CONCRETO PRE-MOLDADO,MEDINDO 3000X5600MM.FORNECIMENTO E COLOCACAO</v>
          </cell>
          <cell r="C7287" t="str">
            <v>UN</v>
          </cell>
        </row>
        <row r="7288">
          <cell r="A7288" t="str">
            <v>15.002.0616-0</v>
          </cell>
          <cell r="B7288" t="str">
            <v>FOSSA SEPTICA,DE CAMARA SUBMERSA,TIPO IMHOFF DE CONCRETO PRE-MOLDADO,MEDINDO 3000X6400MM.FORNECIMENTO E COLOCACAO</v>
          </cell>
          <cell r="C7288" t="str">
            <v>UN</v>
          </cell>
        </row>
        <row r="7289">
          <cell r="A7289" t="str">
            <v>15.002.0618-0</v>
          </cell>
          <cell r="B7289" t="str">
            <v>FOSSA SEPTICA,DE CAMARA SUBMERSA,TIPO IMHOFF DE CONCRETO PRE-MOLDADO,MEDINDO 3000X7600MM.FORNECIMENTO E COLOCACAO</v>
          </cell>
          <cell r="C7289" t="str">
            <v>UN</v>
          </cell>
        </row>
        <row r="7290">
          <cell r="A7290" t="str">
            <v>15.002.0620-0</v>
          </cell>
          <cell r="B7290" t="str">
            <v>FOSSA SEPTICA,DE CAMARA SUBMERSA,TIPO IMHOFF DE CONCRETO PRE-MOLDADO,MEDINDO 3000X8400MM.FORNECIMENTO E COLOCACAO</v>
          </cell>
          <cell r="C7290" t="str">
            <v>UN</v>
          </cell>
        </row>
        <row r="7291">
          <cell r="A7291" t="str">
            <v>15.002.0622-0</v>
          </cell>
          <cell r="B7291" t="str">
            <v>FOSSA SEPTICA,DE CAMARA UNICA,TIPO CILINDRICA,DE CONCRETOPRE-MOLDADO,MEDINDO 1200X1500MM.FORNECIMENTO E COLOCACAO</v>
          </cell>
          <cell r="C7291" t="str">
            <v>UN</v>
          </cell>
        </row>
        <row r="7292">
          <cell r="A7292" t="str">
            <v>15.002.0623-0</v>
          </cell>
          <cell r="B7292" t="str">
            <v>FOSSA SEPTICA,DE CAMARA UNICA,TIPO CILINDRICA,DE CONCRETO PRE-MOLDADO,MEDINDO 1200X2000MM.FORNECIMENTO E COLOCACAO</v>
          </cell>
          <cell r="C7292" t="str">
            <v>UN</v>
          </cell>
        </row>
        <row r="7293">
          <cell r="A7293" t="str">
            <v>15.002.0624-0</v>
          </cell>
          <cell r="B7293" t="str">
            <v>FOSSA SEPTICA,DE CAMARA UNICA,TIPO CILINDRICA,DE CONCRETO PRE-MOLDADO,MEDINDO 1200X2500MM.FORNECIMENTO E COLOCACAO</v>
          </cell>
          <cell r="C7293" t="str">
            <v>UN</v>
          </cell>
        </row>
        <row r="7294">
          <cell r="A7294" t="str">
            <v>15.002.0625-0</v>
          </cell>
          <cell r="B7294" t="str">
            <v>FOSSA SEPTICA,DE CAMARA UNICA,TIPO CILINDRICA,DE CONCRETO PRE-MOLDADO,MEDINDO 1500X2000MM.FORNECIMENTO E COLOCACAO</v>
          </cell>
          <cell r="C7294" t="str">
            <v>UN</v>
          </cell>
        </row>
        <row r="7295">
          <cell r="A7295" t="str">
            <v>15.002.0626-0</v>
          </cell>
          <cell r="B7295" t="str">
            <v>FOSSA SEPTICA,DE CAMARA UNICA,TIPO CILINDRICA,DE CONCRETO PRE-MOLDADO,MEDINDO 1200X3500MM.FORNECIMENTO E COLOCACAO</v>
          </cell>
          <cell r="C7295" t="str">
            <v>UN</v>
          </cell>
        </row>
        <row r="7296">
          <cell r="A7296" t="str">
            <v>15.002.0627-0</v>
          </cell>
          <cell r="B7296" t="str">
            <v>FOSSA SEPTICA,DE CAMARA UNICA,TIPO CILINDRICA,DE CONCRETO PRE-MOLDADO,MEDINDO 1500X2400MM.FORNECIMENTO E COLOCACAO</v>
          </cell>
          <cell r="C7296" t="str">
            <v>UN</v>
          </cell>
        </row>
        <row r="7297">
          <cell r="A7297" t="str">
            <v>15.002.0628-0</v>
          </cell>
          <cell r="B7297" t="str">
            <v>FOSSA SEPTICA,DE CAMARA UNICA,TIPO CILINDRICA,DE CONCRETO PRE-MOLDADO,MEDINDO 1200X5000MM.FORNECIMENTO E COLOCACAO</v>
          </cell>
          <cell r="C7297" t="str">
            <v>UN</v>
          </cell>
        </row>
        <row r="7298">
          <cell r="A7298" t="str">
            <v>15.002.0629-0</v>
          </cell>
          <cell r="B7298" t="str">
            <v>FOSSA SEPTICA,DE CAMARA UNICA,TIPO CILINDRICA,DE CONCRETO PRE-MOLDADO,MEDINDO 1500X3200MM.FORNECIMENTO E COLOCACAO</v>
          </cell>
          <cell r="C7298" t="str">
            <v>UN</v>
          </cell>
        </row>
        <row r="7299">
          <cell r="A7299" t="str">
            <v>15.002.0630-0</v>
          </cell>
          <cell r="B7299" t="str">
            <v>FOSSA SEPTICA,DE CAMARA UNICA,TIPO CILINDRICA,DE CONCRETO PRE-MOLDADO,MEDINDO 2000X2000MM.FORNECIMENTO E COLOCACAO</v>
          </cell>
          <cell r="C7299" t="str">
            <v>UN</v>
          </cell>
        </row>
        <row r="7300">
          <cell r="A7300" t="str">
            <v>15.002.0631-0</v>
          </cell>
          <cell r="B7300" t="str">
            <v>FOSSA SEPTICA,DE CAMARA UNICA,TIPO CILINDRICA,DE CONCRETO PRE-MOLDADO,MEDINDO 1200X6000MM.FORNECIMENTO E COLOCACAO</v>
          </cell>
          <cell r="C7300" t="str">
            <v>UN</v>
          </cell>
        </row>
        <row r="7301">
          <cell r="A7301" t="str">
            <v>15.002.0632-0</v>
          </cell>
          <cell r="B7301" t="str">
            <v>FOSSA SEPTICA,DE CAMARA UNICA,TIPO CILINDRICA,DE CONCRETO PRE-MOLDADO,MEDINDO 1500X4000MM.FORNECIMENTO E COLOCACAO</v>
          </cell>
          <cell r="C7301" t="str">
            <v>UN</v>
          </cell>
        </row>
        <row r="7302">
          <cell r="A7302" t="str">
            <v>15.002.0633-0</v>
          </cell>
          <cell r="B7302" t="str">
            <v>FOSSA SEPTICA,DE CAMARA UNICA,TIPO CILINDRICA,DE CONCRETO PRE-MOLDADO,MEDINDO 2000X2400MM.FORNECIMENTO E COLOCACAO</v>
          </cell>
          <cell r="C7302" t="str">
            <v>UN</v>
          </cell>
        </row>
        <row r="7303">
          <cell r="A7303" t="str">
            <v>15.002.0634-0</v>
          </cell>
          <cell r="B7303" t="str">
            <v>FOSSA SEPTICA,DE CAMARA UNICA,TIPO CILINDRICA,DE CONCRETO PRE-MOLDADO,MEDINDO 1200X7000MM.FORNECIMENTO E COLOCACAO</v>
          </cell>
          <cell r="C7303" t="str">
            <v>UN</v>
          </cell>
        </row>
        <row r="7304">
          <cell r="A7304" t="str">
            <v>15.002.0635-0</v>
          </cell>
          <cell r="B7304" t="str">
            <v>FOSSA SEPTICA,DE CAMARA UNICA,TIPO CILINDRICA,DE CONCRETO PRE-MOLDADO,MEDINDO 1500X4400MM.FORNECIMENTO E COLOCACAO</v>
          </cell>
          <cell r="C7304" t="str">
            <v>UN</v>
          </cell>
        </row>
        <row r="7305">
          <cell r="A7305" t="str">
            <v>15.002.0636-0</v>
          </cell>
          <cell r="B7305" t="str">
            <v>FOSSA SEPTICA,DE CAMARA UNICA,TIPO CILINDRICA,DE CONCRETO PRE-MOLDADO,MEDINDO 2000X3200MM.FORNECIMENTO E COLOCACAO</v>
          </cell>
          <cell r="C7305" t="str">
            <v>UN</v>
          </cell>
        </row>
        <row r="7306">
          <cell r="A7306" t="str">
            <v>15.002.0637-0</v>
          </cell>
          <cell r="B7306" t="str">
            <v>FOSSA SEPTICA,DE CAMARA UNICA,TIPO CILINDRICA,DE CONCRETO PRE-MOLDADO,MEDINDO 2500X2000MM.FORNECIMENTO E COLOCACAO</v>
          </cell>
          <cell r="C7306" t="str">
            <v>UN</v>
          </cell>
        </row>
        <row r="7307">
          <cell r="A7307" t="str">
            <v>15.002.0638-0</v>
          </cell>
          <cell r="B7307" t="str">
            <v>FOSSA SEPTICA,DE CAMARA UNICA,TIPO CILINDRICA,DE CONCRETO PRE-MOLDADO,MEDINDO 1200X9500MM.FORNECIMENTO E COLOCACAO</v>
          </cell>
          <cell r="C7307" t="str">
            <v>UN</v>
          </cell>
        </row>
        <row r="7308">
          <cell r="A7308" t="str">
            <v>15.002.0639-0</v>
          </cell>
          <cell r="B7308" t="str">
            <v>FOSSA SEPTICA,DE CAMARA UNICA,TIPO CILINDRICA,DE CONCRETO PRE-MOLDADO,MEDINDO 1500X6000MM.FORNECIMENTO E COLOCACAO</v>
          </cell>
          <cell r="C7308" t="str">
            <v>UN</v>
          </cell>
        </row>
        <row r="7309">
          <cell r="A7309" t="str">
            <v>15.002.0640-0</v>
          </cell>
          <cell r="B7309" t="str">
            <v>FOSSA SEPTICA,DE CAMARA UNICA,TIPO CILINDRICA,DE CONCRETO PRE-MOLDADO,MEDINDO 2000X3600MM.FORNECIMENTO E COLOCACAO</v>
          </cell>
          <cell r="C7309" t="str">
            <v>UN</v>
          </cell>
        </row>
        <row r="7310">
          <cell r="A7310" t="str">
            <v>15.002.0641-0</v>
          </cell>
          <cell r="B7310" t="str">
            <v>FOSSA SEPTICA,DE CAMARA UNICA,TIPO CILINDRICA,DE CONCRETO PRE-MOLDADO,MEDINDO 2500X2400MM.FORNECIMENTO E COLOCACAO</v>
          </cell>
          <cell r="C7310" t="str">
            <v>UN</v>
          </cell>
        </row>
        <row r="7311">
          <cell r="A7311" t="str">
            <v>15.002.0642-0</v>
          </cell>
          <cell r="B7311" t="str">
            <v>FOSSA SEPTICA,DE CAMARA UNICA,TIPO CILINDRICA,DE CONCRETO PRE-MOLDADO,MEDINDO 2000X4000MM.FORNECIMENTO E COLOCACAO</v>
          </cell>
          <cell r="C7311" t="str">
            <v>UN</v>
          </cell>
        </row>
        <row r="7312">
          <cell r="A7312" t="str">
            <v>15.002.0643-0</v>
          </cell>
          <cell r="B7312" t="str">
            <v>FOSSA SEPTICA,DE CAMARA UNICA,TIPO CILINDRICA,DE CONCRETO PRE-MOLDADO,MEDINDO 2500X2800MM.FORNECIMENTO E COLOCACAO</v>
          </cell>
          <cell r="C7312" t="str">
            <v>UN</v>
          </cell>
        </row>
        <row r="7313">
          <cell r="A7313" t="str">
            <v>15.002.0644-0</v>
          </cell>
          <cell r="B7313" t="str">
            <v>FOSSA SEPTICA,DE CAMARA UNICA,TIPO CILINDRICA,DE CONCRETO PRE-MOLDADO,MEDINDO 1500X8400MM.FORNECIMENTO E COLOCACAO</v>
          </cell>
          <cell r="C7313" t="str">
            <v>UN</v>
          </cell>
        </row>
        <row r="7314">
          <cell r="A7314" t="str">
            <v>15.002.0645-0</v>
          </cell>
          <cell r="B7314" t="str">
            <v>FOSSA SEPTICA,DE CAMARA UNICA,TIPO CILINDRICA,DE CONCRETO PRE-MOLDADO,MEDINDO 2000X5200MM.FORNECIMENTO E COLOCACAO</v>
          </cell>
          <cell r="C7314" t="str">
            <v>UN</v>
          </cell>
        </row>
        <row r="7315">
          <cell r="A7315" t="str">
            <v>15.002.0646-0</v>
          </cell>
          <cell r="B7315" t="str">
            <v>FOSSA SEPTICA,DE CAMARA UNICA,TIPO CILINDRICA,DE CONCRETO PRE-MOLDADO,MEDINDO 2500X3200MM.FORNECIMENTO E COLOCACAO</v>
          </cell>
          <cell r="C7315" t="str">
            <v>UN</v>
          </cell>
        </row>
        <row r="7316">
          <cell r="A7316" t="str">
            <v>15.002.0647-0</v>
          </cell>
          <cell r="B7316" t="str">
            <v>FOSSA SEPTICA,DE CAMARA UNICA,TIPO CILINDRICA,DE CONCRETO PRE-MOLDADO,MEDINDO 2000X6000MM.FORNECIMENTO E COLOCACAO</v>
          </cell>
          <cell r="C7316" t="str">
            <v>UN</v>
          </cell>
        </row>
        <row r="7317">
          <cell r="A7317" t="str">
            <v>15.002.0648-0</v>
          </cell>
          <cell r="B7317" t="str">
            <v>FOSSA SEPTICA,DE CAMARA UNICA,TIPO CILINDRICA,DE CONCRETO PRE-MOLDADO,MEDINDO 2500X4000MM.FORNECIMENTO E COLOCACAO</v>
          </cell>
          <cell r="C7317" t="str">
            <v>UN</v>
          </cell>
        </row>
        <row r="7318">
          <cell r="A7318" t="str">
            <v>15.002.0649-0</v>
          </cell>
          <cell r="B7318" t="str">
            <v>FOSSA SEPTICA,DE CAMARA UNICA,TIPO CILINDRICA,DE CONCRETO PRE-MOLDADO,MEDINDO 3000X2800MM.FORNECIMENTO E COLOCACAO</v>
          </cell>
          <cell r="C7318" t="str">
            <v>UN</v>
          </cell>
        </row>
        <row r="7319">
          <cell r="A7319" t="str">
            <v>15.002.0650-0</v>
          </cell>
          <cell r="B7319" t="str">
            <v>FOSSA SEPTICA,DE CAMARA UNICA,TIPO CILINDRICA,DE CONCRETO PRE-MOLDADO,MEDINDO 2000X8400MM.FORNECIMENTO E COLOCACAO</v>
          </cell>
          <cell r="C7319" t="str">
            <v>UN</v>
          </cell>
        </row>
        <row r="7320">
          <cell r="A7320" t="str">
            <v>15.002.0651-0</v>
          </cell>
          <cell r="B7320" t="str">
            <v>FOSSA SEPTICA,DE CAMARA UNICA,TIPO CILINDRICA,DE CONCRETO PRE-MOLDADO,MEDINDO 2500X5600MM.FORNECIMENTO E COLOCACAO</v>
          </cell>
          <cell r="C7320" t="str">
            <v>UN</v>
          </cell>
        </row>
        <row r="7321">
          <cell r="A7321" t="str">
            <v>15.002.0652-0</v>
          </cell>
          <cell r="B7321" t="str">
            <v>FOSSA SEPTICA,DE CAMARA UNICA,TIPO CILINDRICA,DE CONCRETO PRE-MOLDADO,MEDINDO 3000X4000MM.FORNECIMENTO E COLOCACAO</v>
          </cell>
          <cell r="C7321" t="str">
            <v>UN</v>
          </cell>
        </row>
        <row r="7322">
          <cell r="A7322" t="str">
            <v>15.002.0653-0</v>
          </cell>
          <cell r="B7322" t="str">
            <v>FOSSA SEPTICA,DE CAMARA UNICA,TIPO CILINDRICA,DE CONCRETO PRE-MOLDADO,MEDINDO 2500X7600MM.FORNECIMENTO E COLOCACAO</v>
          </cell>
          <cell r="C7322" t="str">
            <v>UN</v>
          </cell>
        </row>
        <row r="7323">
          <cell r="A7323" t="str">
            <v>15.002.0654-0</v>
          </cell>
          <cell r="B7323" t="str">
            <v>FOSSA SEPTICA,DE CAMARA UNICA,TIPO CILINDRICA,DE CONCRETO PRE-MOLDADO,MEDINDO 3000X5200MM.FORNECIMENTO E COLOCACAO</v>
          </cell>
          <cell r="C7323" t="str">
            <v>UN</v>
          </cell>
        </row>
        <row r="7324">
          <cell r="A7324" t="str">
            <v>15.002.0655-0</v>
          </cell>
          <cell r="B7324" t="str">
            <v>FOSSA SEPTICA,DE CAMARA UNICA,TIPO CILINDRICA,DE CONCRETO PRE-MOLDADO,MEDINDO 2500X9200MM.FORNECIMENTO E COLOCACAO</v>
          </cell>
          <cell r="C7324" t="str">
            <v>UN</v>
          </cell>
        </row>
        <row r="7325">
          <cell r="A7325" t="str">
            <v>15.002.0656-0</v>
          </cell>
          <cell r="B7325" t="str">
            <v>FOSSA SEPTICA,DE CAMARA UNICA,TIPO CILINDRICA,DE CONCRETO PRE-MOLDADO,MEDINDO 3000X6400MM.FORNECIMENTO E COLOCACAO</v>
          </cell>
          <cell r="C7325" t="str">
            <v>UN</v>
          </cell>
        </row>
        <row r="7326">
          <cell r="A7326" t="str">
            <v>15.002.0657-0</v>
          </cell>
          <cell r="B7326" t="str">
            <v>FOSSA SEPTICA,DE CAMARA UNICA,TIPO CILINDRICA,DE CONCRETO PRE-MOLDADO,MEDINDO 3000X7600MM.FORNECIMENTO E COLOCACAO</v>
          </cell>
          <cell r="C7326" t="str">
            <v>UN</v>
          </cell>
        </row>
        <row r="7327">
          <cell r="A7327" t="str">
            <v>15.002.0658-0</v>
          </cell>
          <cell r="B7327" t="str">
            <v>FOSSA SEPTICA,DE CAMARA UNICA,TIPO CILINDRICA,DE CONCRETO PRE-MOLDADO,MEDINDO 3000X8800MM.FORNECIMENTO E COLOCACAO</v>
          </cell>
          <cell r="C7327" t="str">
            <v>UN</v>
          </cell>
        </row>
        <row r="7328">
          <cell r="A7328" t="str">
            <v>15.002.0659-0</v>
          </cell>
          <cell r="B7328" t="str">
            <v>FOSSA SEPTICA,DE CAMARA UNICA,TIPO CILINDRICA,DE CONCRETO PRE-MOLDADO,MEDINDO 3000X10000MM.FORNECIMENTO E COLOCACAO</v>
          </cell>
          <cell r="C7328" t="str">
            <v>UN</v>
          </cell>
        </row>
        <row r="7329">
          <cell r="A7329" t="str">
            <v>15.002.0660-0</v>
          </cell>
          <cell r="B7329" t="str">
            <v>FOSSA SEPTICA,DE CAMARA UNICA,TIPO CILINDRICA,DE CONCRETO PRE-MOLDADO,MEDINDO 3000X11200MM.FORNECIMENTO E COLOCACAO</v>
          </cell>
          <cell r="C7329" t="str">
            <v>UN</v>
          </cell>
        </row>
        <row r="7330">
          <cell r="A7330" t="str">
            <v>15.002.0661-0</v>
          </cell>
          <cell r="B7330" t="str">
            <v>FOSSA SEPTICA,DE CAMARA UNICA,TIPO CILINDRICA,DE CONCRETO PRE-MOLDADO,MEDINDO 3000X12400MM.FORNECIMENTO E COLOCACAO</v>
          </cell>
          <cell r="C7330" t="str">
            <v>UN</v>
          </cell>
        </row>
        <row r="7331">
          <cell r="A7331" t="str">
            <v>15.002.0662-0</v>
          </cell>
          <cell r="B7331" t="str">
            <v>FILTRO ANAEROBIO,DE ANEIS DE CONCRETO PRE-MOLDADO,MEDINDO 1200X2000MM.FORNECIMENTO E COLOCACAO</v>
          </cell>
          <cell r="C7331" t="str">
            <v>UN</v>
          </cell>
        </row>
        <row r="7332">
          <cell r="A7332" t="str">
            <v>15.002.0663-0</v>
          </cell>
          <cell r="B7332" t="str">
            <v>FILTRO ANAEROBIO,DE ANEIS DE CONCRETO PRE-MOLDADO,MEDINDO 1500X2000MM.FORNECIMENTO E COLOCACAO</v>
          </cell>
          <cell r="C7332" t="str">
            <v>UN</v>
          </cell>
        </row>
        <row r="7333">
          <cell r="A7333" t="str">
            <v>15.002.0664-0</v>
          </cell>
          <cell r="B7333" t="str">
            <v>FILTRO ANAEROBIO,DE ANEIS DE CONCRETO PRE-MOLDADO,MEDINDO 2000X2000MM.FORNECIMENTO E COLOCACAO</v>
          </cell>
          <cell r="C7333" t="str">
            <v>UN</v>
          </cell>
        </row>
        <row r="7334">
          <cell r="A7334" t="str">
            <v>15.002.0665-0</v>
          </cell>
          <cell r="B7334" t="str">
            <v>FILTRO ANAEROBIO,DE ANEIS DE CONCRETO PRE-MOLDADO,MEDINDO 2500X2000MM.FORNECIMENTO E COLOCACAO</v>
          </cell>
          <cell r="C7334" t="str">
            <v>UN</v>
          </cell>
        </row>
        <row r="7335">
          <cell r="A7335" t="str">
            <v>15.002.0666-0</v>
          </cell>
          <cell r="B7335" t="str">
            <v>FILTRO ANAEROBIO,DE ANEIS DE CONCRETO PRE-MOLDADO,MEDINDO 3000X2000MM.FORNECIMENTO E COLOCACAO</v>
          </cell>
          <cell r="C7335" t="str">
            <v>UN</v>
          </cell>
        </row>
        <row r="7336">
          <cell r="A7336" t="str">
            <v>15.002.0668-0</v>
          </cell>
          <cell r="B7336" t="str">
            <v>SUMIDOURO CILINDRICO,MEDINDO 1200X1500MM,EM ANEIS DE CONCRETO PRE-MOLDADO,EXCLUSIVE FOSSA E MANILHAS.FORNECIMENTO E COLOCACAO</v>
          </cell>
          <cell r="C7336" t="str">
            <v>UN</v>
          </cell>
        </row>
        <row r="7337">
          <cell r="A7337" t="str">
            <v>15.002.0669-0</v>
          </cell>
          <cell r="B7337" t="str">
            <v>SUMIDOURO CILINDRICO,MEDINDO 1200X2000MM,EM ANEIS DE CONCRETO PRE-MOLDADO,EXCLUSIVE FOSSA E MANILHAS.FORNECIMENTO E COLOCACAO</v>
          </cell>
          <cell r="C7337" t="str">
            <v>UN</v>
          </cell>
        </row>
        <row r="7338">
          <cell r="A7338" t="str">
            <v>15.002.0670-0</v>
          </cell>
          <cell r="B7338" t="str">
            <v>SUMIDOURO CILINDRICO,MEDINDO 1200X2500MM,EM ANEIS DE CONCRETO PRE-MOLDADO,EXCLUSIVE FOSSA E MANILHAS.FORNECIMENTO E COLOCACAO</v>
          </cell>
          <cell r="C7338" t="str">
            <v>UN</v>
          </cell>
        </row>
        <row r="7339">
          <cell r="A7339" t="str">
            <v>15.002.0671-0</v>
          </cell>
          <cell r="B7339" t="str">
            <v>SUMIDOURO CILINDRICO,MEDINDO 1500X2000MM,EM ANEIS DE CONCRETO PRE-MOLDADO,EXCLUSIVE FOSSA E MANILHAS.FORNECIMENTO E COLOCACAO</v>
          </cell>
          <cell r="C7339" t="str">
            <v>UN</v>
          </cell>
        </row>
        <row r="7340">
          <cell r="A7340" t="str">
            <v>15.002.0672-0</v>
          </cell>
          <cell r="B7340" t="str">
            <v>SUMIDOURO CILINDRICO,MEDINDO 1200X3500MM,EM ANEIS DE CONCRETO PRE-MOLDADO,EXCLUSIVE FOSSA E MANILHAS.FORNECIMENTO E COLOCACAO</v>
          </cell>
          <cell r="C7340" t="str">
            <v>UN</v>
          </cell>
        </row>
        <row r="7341">
          <cell r="A7341" t="str">
            <v>15.002.0673-0</v>
          </cell>
          <cell r="B7341" t="str">
            <v>SUMIDOURO CILINDRICO,MEDINDO 1500X2400MM,EM ANEIS DE CONCRETO PRE-MOLDADO,EXCLUSIVE FOSSA E MANILHAS.FORNECIMENTO E COLOCACAO</v>
          </cell>
          <cell r="C7341" t="str">
            <v>UN</v>
          </cell>
        </row>
        <row r="7342">
          <cell r="A7342" t="str">
            <v>15.002.0674-0</v>
          </cell>
          <cell r="B7342" t="str">
            <v>SUMIDOURO CILINDRICO,MEDINDO 1200X5000MM,EM ANEIS DE CONCRETO PRE-MOLDADO,EXCLUSIVE FOSSA E MANILHAS.FORNECIMENTO E COLOCACAO</v>
          </cell>
          <cell r="C7342" t="str">
            <v>UN</v>
          </cell>
        </row>
        <row r="7343">
          <cell r="A7343" t="str">
            <v>15.002.0675-0</v>
          </cell>
          <cell r="B7343" t="str">
            <v>SUMIDOURO CILINDRICO,MEDINDO 1500X3200MM,EM ANEIS DE CONCRETO PRE-MOLDADO,EXCLUSIVE FOSSA E MANILHAS.FORNECIMENTO E COLOCACAO</v>
          </cell>
          <cell r="C7343" t="str">
            <v>UN</v>
          </cell>
        </row>
        <row r="7344">
          <cell r="A7344" t="str">
            <v>15.002.0676-0</v>
          </cell>
          <cell r="B7344" t="str">
            <v>SUMIDOURO CILINDRICO,MEDINDO 2000X2000MM,EM ANEIS DE CONCRETO PRE-MOLDADO,EXCLUSIVE FOSSA E MANILHAS.FORNECIMENTO E COLOCACAO</v>
          </cell>
          <cell r="C7344" t="str">
            <v>UN</v>
          </cell>
        </row>
        <row r="7345">
          <cell r="A7345" t="str">
            <v>15.002.0677-0</v>
          </cell>
          <cell r="B7345" t="str">
            <v>SUMIDOURO CILINDRICO,MEDINDO 1200X6000MM,EM ANEIS DE CONCRETO PRE-MOLDADO,EXCLUSIVE FOSSA E MANILHAS.FORNECIMENTO E COLOCACAO</v>
          </cell>
          <cell r="C7345" t="str">
            <v>UN</v>
          </cell>
        </row>
        <row r="7346">
          <cell r="A7346" t="str">
            <v>15.002.0678-0</v>
          </cell>
          <cell r="B7346" t="str">
            <v>SUMIDOURO CILINDRICO,MEDINDO 1500X4000MM,EM ANEIS DE CONCRETO PRE-MOLDADO,EXCLUSIVE FOSSA E MANILHAS.FORNECIMENTO E COLOCACAO</v>
          </cell>
          <cell r="C7346" t="str">
            <v>UN</v>
          </cell>
        </row>
        <row r="7347">
          <cell r="A7347" t="str">
            <v>15.002.0679-0</v>
          </cell>
          <cell r="B7347" t="str">
            <v>SUMIDOURO CILINDRICO,MEDINDO 2000X2400MM,EM ANEIS DE CONCRETO PRE-MOLDADO,EXCLUSIVE FOSSA E MANILHAS.FORNECIMENTO E COLOCACAO</v>
          </cell>
          <cell r="C7347" t="str">
            <v>UN</v>
          </cell>
        </row>
        <row r="7348">
          <cell r="A7348" t="str">
            <v>15.002.0680-0</v>
          </cell>
          <cell r="B7348" t="str">
            <v>SUMIDOURO CILINDRICO,MEDINDO 1200X7000MM,EM ANEIS DE CONCRETO PRE-MOLDADO,EXCLUSIVE FOSSA E MANILHAS.FORNECIMENTO E COLOCACAO</v>
          </cell>
          <cell r="C7348" t="str">
            <v>UN</v>
          </cell>
        </row>
        <row r="7349">
          <cell r="A7349" t="str">
            <v>15.002.0681-0</v>
          </cell>
          <cell r="B7349" t="str">
            <v>SUMIDOURO CILINDRICO,MEDINDO 1500X4400MM,EM ANEIS DE CONCRETO PRE-MOLDADO,EXCLUSIVE FOSSA E MANILHAS.FORNECIMENTO E COLOCACAO</v>
          </cell>
          <cell r="C7349" t="str">
            <v>UN</v>
          </cell>
        </row>
        <row r="7350">
          <cell r="A7350" t="str">
            <v>15.002.0682-0</v>
          </cell>
          <cell r="B7350" t="str">
            <v>SUMIDOURO CILINDRICO,MEDINDO 2000X3200MM,EM ANEIS DE CONCRETO PRE-MOLDADO,EXCLUSIVE FOSSA E MANILHAS.FORNECIMENTO E COLOCACAO</v>
          </cell>
          <cell r="C7350" t="str">
            <v>UN</v>
          </cell>
        </row>
        <row r="7351">
          <cell r="A7351" t="str">
            <v>15.002.0683-0</v>
          </cell>
          <cell r="B7351" t="str">
            <v>SUMIDOURO CILINDRICO,MEDINDO 2500X2000MM,EM ANEIS DE CONCRETO PRE-MOLDADO,EXCLUSIVE FOSSA E MANILHAS.FORNECIMENTO E COLOCACAO</v>
          </cell>
          <cell r="C7351" t="str">
            <v>UN</v>
          </cell>
        </row>
        <row r="7352">
          <cell r="A7352" t="str">
            <v>15.002.0684-0</v>
          </cell>
          <cell r="B7352" t="str">
            <v>SUMIDOURO CILINDRICO,MEDINDO 1200X9500MM,EM ANEIS DE CONCRETO PRE-MOLDADO,EXCLUSIVE FOSSA E MANILHAS.FORNECIMENTO E COLOCACAO</v>
          </cell>
          <cell r="C7352" t="str">
            <v>UN</v>
          </cell>
        </row>
        <row r="7353">
          <cell r="A7353" t="str">
            <v>15.002.0685-0</v>
          </cell>
          <cell r="B7353" t="str">
            <v>SUMIDOURO CILINDRICO,MEDINDO 1500X6000MM,EM ANEIS DE CONCRETO PRE-MOLDADO,EXCLUSIVE FOSSA E MANILHAS.FORNECIMENTO E COLOCACAO</v>
          </cell>
          <cell r="C7353" t="str">
            <v>UN</v>
          </cell>
        </row>
        <row r="7354">
          <cell r="A7354" t="str">
            <v>15.002.0686-0</v>
          </cell>
          <cell r="B7354" t="str">
            <v>SUMIDOURO CILINDRICO,MEDINDO 2000X3600MM,EM ANEIS DE CONCRETO PRE-MOLDADO,EXCLUSIVE FOSSA E MANILHAS.FORNECIMENTO E COLOCACAO</v>
          </cell>
          <cell r="C7354" t="str">
            <v>UN</v>
          </cell>
        </row>
        <row r="7355">
          <cell r="A7355" t="str">
            <v>15.002.0687-0</v>
          </cell>
          <cell r="B7355" t="str">
            <v>SUMIDOURO CILINDRICO,MEDINDO 2500X2400MM,EM ANEIS DE CONCRETO PRE-MOLDADO,EXCLUSIVE FOSSA E MANILHAS.FORNECIMENTO E COLOCACAO</v>
          </cell>
          <cell r="C7355" t="str">
            <v>UN</v>
          </cell>
        </row>
        <row r="7356">
          <cell r="A7356" t="str">
            <v>15.002.0688-0</v>
          </cell>
          <cell r="B7356" t="str">
            <v>SUMIDOURO CILINDRICO,MEDINDO 2000X4000MM,EM ANEIS DE CONCRETO PRE-MOLDADO,EXCLUSIVE FOSSA E MANILHAS.FORNECIMENTO E COLOCACAO</v>
          </cell>
          <cell r="C7356" t="str">
            <v>UN</v>
          </cell>
        </row>
        <row r="7357">
          <cell r="A7357" t="str">
            <v>15.002.0689-0</v>
          </cell>
          <cell r="B7357" t="str">
            <v>SUMIDOURO CILINDRICO,MEDINDO 2500X2800MM,EM ANEIS DE CONCRETO PRE-MOLDADO,EXCLUSIVE FOSSA E MANILHAS.FORNECIMENTO E COLOCACAO</v>
          </cell>
          <cell r="C7357" t="str">
            <v>UN</v>
          </cell>
        </row>
        <row r="7358">
          <cell r="A7358" t="str">
            <v>15.002.0690-0</v>
          </cell>
          <cell r="B7358" t="str">
            <v>SUMIDOURO CILINDRICO,MEDINDO 1500X8400MM,EM ANEIS DE CONCRETO PRE-MOLDADO,EXCLUSIVE FOSSA E MANILHAS.FORNECIMENTO E COLOCACAO</v>
          </cell>
          <cell r="C7358" t="str">
            <v>UN</v>
          </cell>
        </row>
        <row r="7359">
          <cell r="A7359" t="str">
            <v>15.002.0691-0</v>
          </cell>
          <cell r="B7359" t="str">
            <v>SUMIDOURO CILINDRICO,MEDINDO 2000X5200MM,EM ANEIS DE CONCRETO PRE-MOLDADO,EXCLUSIVE FOSSA E MANILHAS.FORNECIMENTO E COLOCACAO</v>
          </cell>
          <cell r="C7359" t="str">
            <v>UN</v>
          </cell>
        </row>
        <row r="7360">
          <cell r="A7360" t="str">
            <v>15.002.0692-0</v>
          </cell>
          <cell r="B7360" t="str">
            <v>SUMIDOURO CILINDRICO,MEDINDO 2500X3200MM,EM ANEIS DE CONCRETO PRE-MOLDADO,EXCLUSIVE FOSSA E MANILHAS.FORNECIMENTO E COLOCACAO</v>
          </cell>
          <cell r="C7360" t="str">
            <v>UN</v>
          </cell>
        </row>
        <row r="7361">
          <cell r="A7361" t="str">
            <v>15.002.0693-0</v>
          </cell>
          <cell r="B7361" t="str">
            <v>SUMIDOURO CILINDRICO,MEDINDO 2000X6000MM,EM ANEIS DE CONCRETO PRE-MOLDADO,EXCLUSIVE FOSSA E MANILHAS.FORNECIMENTO E COLOCACAO</v>
          </cell>
          <cell r="C7361" t="str">
            <v>UN</v>
          </cell>
        </row>
        <row r="7362">
          <cell r="A7362" t="str">
            <v>15.002.0694-0</v>
          </cell>
          <cell r="B7362" t="str">
            <v>SUMIDOURO CILINDRICO,MEDINDO 2500X4000MM,EM ANEIS DE CONCRETO PRE-MOLDADO,EXCLUSIVE FOSSA E MANILHAS.FORNECIMENTO E COLOCACAO</v>
          </cell>
          <cell r="C7362" t="str">
            <v>UN</v>
          </cell>
        </row>
        <row r="7363">
          <cell r="A7363" t="str">
            <v>15.002.0695-0</v>
          </cell>
          <cell r="B7363" t="str">
            <v>SUMIDOURO CILINDRICO,MEDINDO 3000X2800MM,EM ANEIS DE CONCRETO PRE-MOLDADO,EXCLUSIVE FOSSA E MANILHAS.FORNECIMENTO E COLOCACAO</v>
          </cell>
          <cell r="C7363" t="str">
            <v>UN</v>
          </cell>
        </row>
        <row r="7364">
          <cell r="A7364" t="str">
            <v>15.002.0696-0</v>
          </cell>
          <cell r="B7364" t="str">
            <v>SUMIDOURO CILINDRICO,MENDIDO 2000X8400MM,EM ANEIS DE CONCRETO PRE-MOLDADO,EXCLUSIVE FOSSA E MANILHAS.FORNECIMENTO E COLOCACAO</v>
          </cell>
          <cell r="C7364" t="str">
            <v>UN</v>
          </cell>
        </row>
        <row r="7365">
          <cell r="A7365" t="str">
            <v>15.002.0697-0</v>
          </cell>
          <cell r="B7365" t="str">
            <v>SUMIDOURO CILINDRICO,MEDINDO 2500X5600MM,EM ANEIS DE CONCRETO PRE-MOLDADO,EXCLUSIVE FOSSA E MANILHAS.FORNECIMENTO E COLOCACAO</v>
          </cell>
          <cell r="C7365" t="str">
            <v>UN</v>
          </cell>
        </row>
        <row r="7366">
          <cell r="A7366" t="str">
            <v>15.002.0698-0</v>
          </cell>
          <cell r="B7366" t="str">
            <v>SUMIDOURO CILINDRICO,MEDINDO 3000X4000MM,EM ANEIS DE CONCRETO PRE-MOLDADO,EXCLUSIVE FOSSA E MANILHAS.FORNECIMENTO E COLOCACAO</v>
          </cell>
          <cell r="C7366" t="str">
            <v>UN</v>
          </cell>
        </row>
        <row r="7367">
          <cell r="A7367" t="str">
            <v>15.002.0699-0</v>
          </cell>
          <cell r="B7367" t="str">
            <v>SUMIDOURO CILINDRICO,MEDINDO 2500X7600MM,EM ANEIS DE CONCRETO PRE-MOLDADO,EXCLUSIVE FOSSA E MANILHAS.FORNECIMENTO E COLOCACAO</v>
          </cell>
          <cell r="C7367" t="str">
            <v>UN</v>
          </cell>
        </row>
        <row r="7368">
          <cell r="A7368" t="str">
            <v>15.002.0700-0</v>
          </cell>
          <cell r="B7368" t="str">
            <v>SUMIDOURO CILINDRICO,MEDINDO 3000X5200MM,EM ANEIS DE CONCRETO PRE-MOLDADO,EXCLUSIVE FOSSA E MANILHAS.FORNECIMENTO E COLOCACAO</v>
          </cell>
          <cell r="C7368" t="str">
            <v>UN</v>
          </cell>
        </row>
        <row r="7369">
          <cell r="A7369" t="str">
            <v>15.002.0701-0</v>
          </cell>
          <cell r="B7369" t="str">
            <v>SUMIDOURO CILINDRICO,MEDINDO 2500X9200MM,EM ANEIS DE CONCRETO PRE-MOLDADO,EXCLUSIVE FOSSA E MANILHAS.FORNECIMENTO E COLOCACAO</v>
          </cell>
          <cell r="C7369" t="str">
            <v>UN</v>
          </cell>
        </row>
        <row r="7370">
          <cell r="A7370" t="str">
            <v>15.002.0702-0</v>
          </cell>
          <cell r="B7370" t="str">
            <v>SUMIDOURO CILINDRICO,MEDINDO 3000X6400MM,EM ANEIS DE CONCRETO PRE-MOLDADO,EXCLUSIVE FOSSA E MANILHAS.FORNECIMENTO E COLOCACAO</v>
          </cell>
          <cell r="C7370" t="str">
            <v>UN</v>
          </cell>
        </row>
        <row r="7371">
          <cell r="A7371" t="str">
            <v>15.002.0703-0</v>
          </cell>
          <cell r="B7371" t="str">
            <v>SUMIDOURO CILINDRICO,MEDINDO 3000X7600MM,EM ANEIS DE CONCRETO PRE-MOLDADO,EXCLUSIVE FOSSA E MANILHAS.FORNECIMENTO E COLOCACAO</v>
          </cell>
          <cell r="C7371" t="str">
            <v>UN</v>
          </cell>
        </row>
        <row r="7372">
          <cell r="A7372" t="str">
            <v>15.002.0704-0</v>
          </cell>
          <cell r="B7372" t="str">
            <v>SUMIDOURO CILINDRICO,MEDINDO 3000X8800MM,EM ANEIS DE CONCRETO PRE-MOLDADO,EXCLUSIVE FOSSA E MANILHAS.FORNECIMENTO E COLOCACAO</v>
          </cell>
          <cell r="C7372" t="str">
            <v>UN</v>
          </cell>
        </row>
        <row r="7373">
          <cell r="A7373" t="str">
            <v>15.002.0705-0</v>
          </cell>
          <cell r="B7373" t="str">
            <v>SUMIDOURO CILINDRICO,MEDINDO 3000X10000MM,EM ANEIS DE CONCRETO PRE-MOLDADO,EXCLUSIVE FOSSA E MANILHAS.FORNECIMENTO E COLOCACAO</v>
          </cell>
          <cell r="C7373" t="str">
            <v>UN</v>
          </cell>
        </row>
        <row r="7374">
          <cell r="A7374" t="str">
            <v>15.002.0706-0</v>
          </cell>
          <cell r="B7374" t="str">
            <v>SUMIDOURO CILINDRICO,MEDINDO 3000X11200MM,EM ANEIS DE CONCRETO PRE-MOLDADO,EXCLUSIVE FOSSA E MANILHAS.FORNECIMENTO E COLOCACAO</v>
          </cell>
          <cell r="C7374" t="str">
            <v>UN</v>
          </cell>
        </row>
        <row r="7375">
          <cell r="A7375" t="str">
            <v>15.002.0707-0</v>
          </cell>
          <cell r="B7375" t="str">
            <v>SUMIDOURO CILINDRICO,MEDINDO 3000X12400MM,EM ANEIS DE CONCRETO PRE-MOLDADO,EXCLUSIVE FOSSA E MANILHAS.FORNECIMENTO E COLOCACAO</v>
          </cell>
          <cell r="C7375" t="str">
            <v>UN</v>
          </cell>
        </row>
        <row r="7376">
          <cell r="A7376" t="str">
            <v>15.003.0023-0</v>
          </cell>
          <cell r="B7376" t="str">
            <v>COLUNA DE FERRO GALVANIZADO NO DIAMETRO DE 3/4",EXCLUSIVE PECAS DE DERIVACAO.FORNECIMENTO E COLOCACAO</v>
          </cell>
          <cell r="C7376" t="str">
            <v>M</v>
          </cell>
        </row>
        <row r="7377">
          <cell r="A7377" t="str">
            <v>15.003.0024-0</v>
          </cell>
          <cell r="B7377" t="str">
            <v>COLUNA DE FERRO GALVANIZADO NO DIAMETRO DE 1",EXCLUSIVE PECAS DE DERIVACAO.FORNECIMENTO E COLOCACAO</v>
          </cell>
          <cell r="C7377" t="str">
            <v>M</v>
          </cell>
        </row>
        <row r="7378">
          <cell r="A7378" t="str">
            <v>15.003.0025-1</v>
          </cell>
          <cell r="B7378" t="str">
            <v>COLUNA DE FERRO GALVANIZADO NO DIAMETRO DE 1.1/4",EXCLUSIVEPECAS DE DERIVACAO.FORNECIMENTO E COLOCACAO</v>
          </cell>
          <cell r="C7378" t="str">
            <v>M</v>
          </cell>
        </row>
        <row r="7379">
          <cell r="A7379" t="str">
            <v>15.003.0026-1</v>
          </cell>
          <cell r="B7379" t="str">
            <v>COLUNA DE FERRO GALVANIZADO NO DIAMETRO DE 1.1/2",EXCLUSIVEPECAS DE DERIVACAO.FORNECIMENTO E COLOCACAO</v>
          </cell>
          <cell r="C7379" t="str">
            <v>M</v>
          </cell>
        </row>
        <row r="7380">
          <cell r="A7380" t="str">
            <v>15.003.0027-1</v>
          </cell>
          <cell r="B7380" t="str">
            <v>COLUNA DE FERRO GALVANIZADO NO DIAMETRO DE 2",EXCLUSIVE PECAS DE DERIVACAO.FORNECIMENTO E COLOCACAO</v>
          </cell>
          <cell r="C7380" t="str">
            <v>M</v>
          </cell>
        </row>
        <row r="7381">
          <cell r="A7381" t="str">
            <v>15.003.0028-0</v>
          </cell>
          <cell r="B7381" t="str">
            <v>COLUNA DE FERRO GALVANIZADO NO DIAMETRO DE 2.1/2",EXCLUSIVEPECAS DE DERIVACAO.FORNECIMENTO E COLOCACAO</v>
          </cell>
          <cell r="C7381" t="str">
            <v>M</v>
          </cell>
        </row>
        <row r="7382">
          <cell r="A7382" t="str">
            <v>15.003.0066-0</v>
          </cell>
          <cell r="B7382" t="str">
            <v>INSTALACAO E ASSENTAMENTO DE AQUECEDOR A GAS ENCANADO,EXCLUSIVE FORNECIMENTO DO APARELHO,COMPREENDENDO:8M DE TUBO DE COBRE,CLASSE I DE 22MM,CONEXOES E CHAMINE DE ALUMINIO E VENEZIA</v>
          </cell>
          <cell r="C7382" t="str">
            <v>UN</v>
          </cell>
        </row>
        <row r="7383">
          <cell r="A7383" t="str">
            <v>15.003.0068-0</v>
          </cell>
          <cell r="B7383" t="str">
            <v>INSTALACAO E ASSENTAMENTO DE FOGAO A GAS ENCANADO(EXCLUSIVEFORNECIMENTO DO APARELHO)COMPREENDENDO:25,00M DE TUBO DE FERRO GALVANIZADO DE 1",CONEXOES E REGISTRO</v>
          </cell>
          <cell r="C7383" t="str">
            <v>UN</v>
          </cell>
        </row>
        <row r="7384">
          <cell r="A7384" t="str">
            <v>15.003.0069-0</v>
          </cell>
          <cell r="B7384" t="str">
            <v>INSTALACAO E ASSENTAMENTO DE FOGAO A GAS LIQUEFEITO DE PETROLEO(EXCLUSIVE FORNECIMENTO DO APARELHO),COMPREENDENDO:5,00MDE TUBO DE FERRO GALVANIZADO DE 1/2",CONEXOES,REGULADORES E</v>
          </cell>
          <cell r="C7384" t="str">
            <v>UN</v>
          </cell>
        </row>
        <row r="7385">
          <cell r="A7385" t="str">
            <v>15.003.0073-0</v>
          </cell>
          <cell r="B7385" t="str">
            <v>INSTALACAO COMPLETA DE AQUECEDOR A GAS ENCANADO OU LIQUEFEITO DE PETROLEO(EXCLUSIVE FORNECIMENTO DO APARELHO),COMPREENDENDO:8,00M DE TUBO DE FERRO GALVANIZADO DE 3/4",CONEXOES E CH</v>
          </cell>
          <cell r="C7385" t="str">
            <v>UN</v>
          </cell>
        </row>
        <row r="7386">
          <cell r="A7386" t="str">
            <v>15.003.0175-0</v>
          </cell>
          <cell r="B7386" t="str">
            <v>TAMPA CEGA E CAIXILHO,EM ACO INOX,PARA RALO SIFONADO.FORNECIMENTO E COLOCACAO</v>
          </cell>
          <cell r="C7386" t="str">
            <v>UN</v>
          </cell>
        </row>
        <row r="7387">
          <cell r="A7387" t="str">
            <v>15.003.0177-0</v>
          </cell>
          <cell r="B7387" t="str">
            <v>RALO DE COBERTURA SEMI-ESFERICO(TIPO ABACAXI),COM 3".FORNECIMENTO E COLOCACAO</v>
          </cell>
          <cell r="C7387" t="str">
            <v>UN</v>
          </cell>
        </row>
        <row r="7388">
          <cell r="A7388" t="str">
            <v>15.003.0178-0</v>
          </cell>
          <cell r="B7388" t="str">
            <v>RALO DE COBERTURA SEMI-ESFERICO(TIPO ABACAXI),COM 4".FORNECIMENTO E COLOCACAO</v>
          </cell>
          <cell r="C7388" t="str">
            <v>UN</v>
          </cell>
        </row>
        <row r="7389">
          <cell r="A7389" t="str">
            <v>15.003.0180-0</v>
          </cell>
          <cell r="B7389" t="str">
            <v>RALO DE COBERTURA SEMI-ESFERICO(TIPO ABACAXI),COM 6".FORNECIMENTO E COLOCACAO</v>
          </cell>
          <cell r="C7389" t="str">
            <v>UN</v>
          </cell>
        </row>
        <row r="7390">
          <cell r="A7390" t="str">
            <v>15.003.0181-0</v>
          </cell>
          <cell r="B7390" t="str">
            <v>GRELHA DE FERRO FUNDIDO PARA RALO,COM 20X20CM,CARGA MINIMA PARA TESTE 176KG,RESISTENCIA MAXIMA DE ROMPIMENTO DE 228KG EFLECHA RESIDUAL MAXIMA DE 8MM</v>
          </cell>
          <cell r="C7390" t="str">
            <v>UN</v>
          </cell>
        </row>
        <row r="7391">
          <cell r="A7391" t="str">
            <v>15.003.0185-0</v>
          </cell>
          <cell r="B7391" t="str">
            <v>GRELHA PARA AGUAS PLUVIAIS,COM CAIXILHO NAS DIMENSOES DE 15X15CM.FORNECIMENTO E COLOCACAO.</v>
          </cell>
          <cell r="C7391" t="str">
            <v>UN</v>
          </cell>
        </row>
        <row r="7392">
          <cell r="A7392" t="str">
            <v>15.003.0186-0</v>
          </cell>
          <cell r="B7392" t="str">
            <v>GRELHA PARA AGUAS PLUVIAIS,COM CAIXILHO NAS DIMENSOES DE 50X50CM.FORNECIMENTO E COLOCACAO.</v>
          </cell>
          <cell r="C7392" t="str">
            <v>UN</v>
          </cell>
        </row>
        <row r="7393">
          <cell r="A7393" t="str">
            <v>15.003.0190-0</v>
          </cell>
          <cell r="B7393" t="str">
            <v>RALO SIFONADO DE FERRO FUNDIDO PARA BANHEIRO SOCIAL DN-150MM,COMPOSTO DE 4 ENTRADAS DN=50MM E UMA SAIDA DN=75MM,CONFORMEPROJETO DE NORMA ABNT 02.243.25-16(NBR 9651),REVESTIDO INTE</v>
          </cell>
          <cell r="C7393" t="str">
            <v>UN</v>
          </cell>
        </row>
        <row r="7394">
          <cell r="A7394" t="str">
            <v>15.003.0192-0</v>
          </cell>
          <cell r="B7394" t="str">
            <v>RALO SIFONADO DE FERRO FUNDIDO PARA BANHEIRO DE SERVICO DN=100MM,COMPOSTO DE UMA ENTRADA E UMA SAIDA DN=50MM (PVC 40MMINTERNAMENTE),CONFORME PROJETO DE NORMA ABNT 02.243.25-16 (N</v>
          </cell>
          <cell r="C7394" t="str">
            <v>UN</v>
          </cell>
        </row>
        <row r="7395">
          <cell r="A7395" t="str">
            <v>15.003.0193-0</v>
          </cell>
          <cell r="B7395" t="str">
            <v>RALO SECO DE FERRO FUNDIDO COM SAIDA VERTICAL,COMPOSTO DE ENTRADA SUPERIOR DN=100MM E SAIDA VERTICAL DN=50MM,CONFORME PROJETO DE NORMA ABNT 02.243.25-16 (NBR 9651),REVESTIDO INTERN</v>
          </cell>
          <cell r="C7395" t="str">
            <v>UN</v>
          </cell>
        </row>
        <row r="7396">
          <cell r="A7396" t="str">
            <v>15.003.0194-0</v>
          </cell>
          <cell r="B7396" t="str">
            <v>RALO SECO DE FERRO FUNDIDO PARA BOX,COM SAIDA HORIZONTAL,COMPOSTO DE ENTRADA SUPERIOR DN=100MM E SAIDA HORIZONTAL DN=50MM,CONFORME PROJETO DE NORMA ABNT 02.243.25-16 (NBR 9651),REV</v>
          </cell>
          <cell r="C7396" t="str">
            <v>UN</v>
          </cell>
        </row>
        <row r="7397">
          <cell r="A7397" t="str">
            <v>15.003.0200-0</v>
          </cell>
          <cell r="B7397" t="str">
            <v>MANGUEIRA "SEAL TUBE" COM CAPA ALMA,DIAMETRO DE 1/2".FORNECIMENTO E COLOCACAO</v>
          </cell>
          <cell r="C7397" t="str">
            <v>M</v>
          </cell>
        </row>
        <row r="7398">
          <cell r="A7398" t="str">
            <v>15.003.0202-0</v>
          </cell>
          <cell r="B7398" t="str">
            <v>MANGUEIRA "SEAL TUBE" COM CAPA ALMA,DIAMETRO DE 3/4".FORNECIMENTO E COLOCACAO</v>
          </cell>
          <cell r="C7398" t="str">
            <v>M</v>
          </cell>
        </row>
        <row r="7399">
          <cell r="A7399" t="str">
            <v>15.003.0204-0</v>
          </cell>
          <cell r="B7399" t="str">
            <v>MANGUEIRA "SEAL TUBE" COM CAPA ALMA,DIAMETRO DE 1".FORNECIMENTO E COLOCACAO</v>
          </cell>
          <cell r="C7399" t="str">
            <v>M</v>
          </cell>
        </row>
        <row r="7400">
          <cell r="A7400" t="str">
            <v>15.003.0206-0</v>
          </cell>
          <cell r="B7400" t="str">
            <v>MANGUEIRA "SEAL TUBE" COM CAPA ALMA,DIAMETRO DE 1.1/4".FORNECIMENTO E COLOCACAO</v>
          </cell>
          <cell r="C7400" t="str">
            <v>M</v>
          </cell>
        </row>
        <row r="7401">
          <cell r="A7401" t="str">
            <v>15.003.0208-0</v>
          </cell>
          <cell r="B7401" t="str">
            <v>MANGUEIRA "SEAL TUBE" COM CAPA ALMA,DIAMETRO DE 1.1/2".FORNECIMENTO E COLOCACAO</v>
          </cell>
          <cell r="C7401" t="str">
            <v>M</v>
          </cell>
        </row>
        <row r="7402">
          <cell r="A7402" t="str">
            <v>15.003.0210-0</v>
          </cell>
          <cell r="B7402" t="str">
            <v>MANGUEIRA "SEAL TUBE" COM CAPA ALMA,DIAMETRO DE 2".FORNECIMENTO E COLOCACAO</v>
          </cell>
          <cell r="C7402" t="str">
            <v>M</v>
          </cell>
        </row>
        <row r="7403">
          <cell r="A7403" t="str">
            <v>15.003.0212-0</v>
          </cell>
          <cell r="B7403" t="str">
            <v>MANGUEIRA "SEAL TUBE" COM CAPA ALMA,DIAMETRO DE 2.1/2".FORNECIMENTO E COLOCACAO</v>
          </cell>
          <cell r="C7403" t="str">
            <v>M</v>
          </cell>
        </row>
        <row r="7404">
          <cell r="A7404" t="str">
            <v>15.003.0214-0</v>
          </cell>
          <cell r="B7404" t="str">
            <v>MANGUEIRA "SEAL TUBE" COM CAPA ALMA,DIAMETRO DE 3".FORNECIMENTO E COLOCACAO</v>
          </cell>
          <cell r="C7404" t="str">
            <v>M</v>
          </cell>
        </row>
        <row r="7405">
          <cell r="A7405" t="str">
            <v>15.003.0216-0</v>
          </cell>
          <cell r="B7405" t="str">
            <v>MANGUEIRA "SEAL TUBE" COM CAPA ALMA,DIAMETRO DE 4".FORNECIMENTO E COLOCACAO</v>
          </cell>
          <cell r="C7405" t="str">
            <v>M</v>
          </cell>
        </row>
        <row r="7406">
          <cell r="A7406" t="str">
            <v>15.003.0350-0</v>
          </cell>
          <cell r="B7406" t="str">
            <v>SUPORTE COM 2 CHUMBADORES,PARA FIXACAO DE TUBULACOES NO DIAMETRO INTERNO DE 1/2" ATE 1".FORNECIMENTO E COLOCACAO</v>
          </cell>
          <cell r="C7406" t="str">
            <v>UN</v>
          </cell>
        </row>
        <row r="7407">
          <cell r="A7407" t="str">
            <v>15.003.0351-0</v>
          </cell>
          <cell r="B7407" t="str">
            <v>SUPORTE DUPLO COM 2 CHUMBADORES,PARA FIXACAO DE 2 TUBULACOESNO DIAMETRO INTERNO DE 1/2" ATE 1".FORNECIMENTO E COLOCACAO</v>
          </cell>
          <cell r="C7407" t="str">
            <v>UN</v>
          </cell>
        </row>
        <row r="7408">
          <cell r="A7408" t="str">
            <v>15.003.0352-0</v>
          </cell>
          <cell r="B7408" t="str">
            <v>SUPORTE COM 2 CHUMBADORES,PARA FIXACAO DE TUBULACOES NO DIAMETRO INTERNO DE 1.1/4" E 1.1/2".FORNECIMENTO E COLOCACAO</v>
          </cell>
          <cell r="C7408" t="str">
            <v>UN</v>
          </cell>
        </row>
        <row r="7409">
          <cell r="A7409" t="str">
            <v>15.003.0353-0</v>
          </cell>
          <cell r="B7409" t="str">
            <v>SUPORTE DUPLO COM 2 CHUMBADORES,PARA FIXACAO DE 2 TUBULACOESNO DIAMETRO INTERNO DE 1.1/4" ATE 1.1/2".FORNECIMENTO ECOLOCACAO</v>
          </cell>
          <cell r="C7409" t="str">
            <v>UN</v>
          </cell>
        </row>
        <row r="7410">
          <cell r="A7410" t="str">
            <v>15.003.0354-1</v>
          </cell>
          <cell r="B7410" t="str">
            <v>SUPORTE COM 2 CHUMBADORES,PARA FIXACAO DE TUBULACOES NO DIAMETRO INTERNO DE 2".FORNECIMENTO E COLOCACAO</v>
          </cell>
          <cell r="C7410" t="str">
            <v>UN</v>
          </cell>
        </row>
        <row r="7411">
          <cell r="A7411" t="str">
            <v>15.003.0355-0</v>
          </cell>
          <cell r="B7411" t="str">
            <v>SUPORTE DUPLO COM 2 CHUMBADORES,PARA FIXACAO DE 2 TUBULACOESNO DIAMETRO INTERNO DE 2".FORNECIMENTO E COLOCACAO</v>
          </cell>
          <cell r="C7411" t="str">
            <v>UN</v>
          </cell>
        </row>
        <row r="7412">
          <cell r="A7412" t="str">
            <v>15.003.0356-1</v>
          </cell>
          <cell r="B7412" t="str">
            <v>SUPORTE COM 2 CHUMBADORES,PARA FIXACAO DE TUBULACOES NO DIAMETRO INTERNO DE 2.1/2" E 3".FORNECIMENTO E COLOCACAO</v>
          </cell>
          <cell r="C7412" t="str">
            <v>UN</v>
          </cell>
        </row>
        <row r="7413">
          <cell r="A7413" t="str">
            <v>15.003.0357-0</v>
          </cell>
          <cell r="B7413" t="str">
            <v>SUPORTE DUPLO COM 2 CHUMBADORES,PARA FIXACAO DE 2 TUBULACOESNO DIAMETRO INTERNO DE 2.1/2" E 3".FORNECIMENTO E COLOCACAO</v>
          </cell>
          <cell r="C7413" t="str">
            <v>UN</v>
          </cell>
        </row>
        <row r="7414">
          <cell r="A7414" t="str">
            <v>15.003.0358-1</v>
          </cell>
          <cell r="B7414" t="str">
            <v>SUPORTE COM 2 CHUMBADORES,PARA FIXACAO DE TUBULACOES NO DIAMETRO INTERNO DE 4" E 6".FORNECIMENTO E COLOCACAO</v>
          </cell>
          <cell r="C7414" t="str">
            <v>UN</v>
          </cell>
        </row>
        <row r="7415">
          <cell r="A7415" t="str">
            <v>15.003.0359-0</v>
          </cell>
          <cell r="B7415" t="str">
            <v>SUPORTE DUPLO COM 2 CHUMBADORES,PARA FIXACAO DE 2 TUBULACOESNO DIAMETRO INTERNO DE 4" E 6".FORNECIMENTO E COLOCACAO</v>
          </cell>
          <cell r="C7415" t="str">
            <v>UN</v>
          </cell>
        </row>
        <row r="7416">
          <cell r="A7416" t="str">
            <v>15.003.0360-0</v>
          </cell>
          <cell r="B7416" t="str">
            <v>ASSENTAMENTO DE LAVATORIO(EXCLUSIVE FORNECIMENTO DO APARELHO),INCLUSIVE MATERIAIS NECESSARIOS</v>
          </cell>
          <cell r="C7416" t="str">
            <v>UN</v>
          </cell>
        </row>
        <row r="7417">
          <cell r="A7417" t="str">
            <v>15.003.0361-0</v>
          </cell>
          <cell r="B7417" t="str">
            <v>RETIRADA E REASSENTAMENTO DE LAVATORIO,INCLUSIVE MATERIAIS NECESSARIOS</v>
          </cell>
          <cell r="C7417" t="str">
            <v>UN</v>
          </cell>
        </row>
        <row r="7418">
          <cell r="A7418" t="str">
            <v>15.003.0365-0</v>
          </cell>
          <cell r="B7418" t="str">
            <v>ASSENTAMENTO DE CAIXA DE DESCARGA ELEVADA,EXTERNA(EXCLUSIVEFORNECIMENTO DO APARELHO),INCLUSIVE MATERIAIS NECESSARIOS</v>
          </cell>
          <cell r="C7418" t="str">
            <v>UN</v>
          </cell>
        </row>
        <row r="7419">
          <cell r="A7419" t="str">
            <v>15.003.0370-0</v>
          </cell>
          <cell r="B7419" t="str">
            <v>FIXACAO ATRAVES DE PINO CRAVADO COM PISTOLA E FITA METALICARECARTILHADA,DE TUBULACOES C/DIAMETROS INTERNOS VARIAVEIS DE1/2" A 4",COMPONDO-SE DE FITA DE 17MM DE LARGURA E 0,50M DE</v>
          </cell>
          <cell r="C7419" t="str">
            <v>UN</v>
          </cell>
        </row>
        <row r="7420">
          <cell r="A7420" t="str">
            <v>15.003.0371-0</v>
          </cell>
          <cell r="B7420" t="str">
            <v>FIXACAO ATRAVES PINO CRAVADO C/PISTOLA E FITA METALICA PERFURADA,TUBULACOES C/DIAM.INTERNOS VARIAVEIS 1/2" A 2",COMPONDO-SE DE FITA 17MM LARG.E 0,50M COMPR.E CONJUNTO C/:PORCA ALTA</v>
          </cell>
          <cell r="C7420" t="str">
            <v>UN</v>
          </cell>
        </row>
        <row r="7421">
          <cell r="A7421" t="str">
            <v>15.003.0372-0</v>
          </cell>
          <cell r="B7421" t="str">
            <v>FIXACAO ATRAVES DE PINO CRAVADO COM PISTOLA E FITA METALICAPERFURADA,DE TUBULACOES COM DIAMETRO INTERNO VARIAVEL DE 1/2" A 4",FITA DE 19MM DE LARGURA E 0,50M DE COMPRIMENTO(SISTEM</v>
          </cell>
          <cell r="C7421" t="str">
            <v>UN</v>
          </cell>
        </row>
        <row r="7422">
          <cell r="A7422" t="str">
            <v>15.003.0373-0</v>
          </cell>
          <cell r="B7422" t="str">
            <v>FIXACAO ATRAVES DE PINO CRAVADO COM PISTOLA E FITA METALICAPERFURADA,DE TUBULACOES COM DIAMETRO INTERNO VARIAVEL DE 2"A 6",FITA DE 25MM DE LARGURA E 0,50M DE COMPRIMENTO,INCLUSIV</v>
          </cell>
          <cell r="C7422" t="str">
            <v>UN</v>
          </cell>
        </row>
        <row r="7423">
          <cell r="A7423" t="str">
            <v>15.003.0375-0</v>
          </cell>
          <cell r="B7423" t="str">
            <v>RETIRADA E REASSENTAMENTO DE CHUVEIRO,INCLUSIVE MATERIAIS NECESSARIOS</v>
          </cell>
          <cell r="C7423" t="str">
            <v>UN</v>
          </cell>
        </row>
        <row r="7424">
          <cell r="A7424" t="str">
            <v>15.003.0377-0</v>
          </cell>
          <cell r="B7424" t="str">
            <v>RETIRADA E REASSENTAMENTO DE TORNEIRA,INCLUSIVE MATERIAIS NECESSARIOS</v>
          </cell>
          <cell r="C7424" t="str">
            <v>UN</v>
          </cell>
        </row>
        <row r="7425">
          <cell r="A7425" t="str">
            <v>15.003.0379-0</v>
          </cell>
          <cell r="B7425" t="str">
            <v>ASSENTAMENTO DE TORNEIRA(EXCLUSIVE FORNECIMENTO DO APARELHO),INCLUSIVE MATERIAIS NECESSARIOS</v>
          </cell>
          <cell r="C7425" t="str">
            <v>UN</v>
          </cell>
        </row>
        <row r="7426">
          <cell r="A7426" t="str">
            <v>15.003.0380-0</v>
          </cell>
          <cell r="B7426" t="str">
            <v>ASSENTAMENTO DE CHUVEIRO(EXCLUSIVE FORNECIMENTO DO APARELHO),INCLUSIVE MATERIAIS NECESSARIOS E BRACO CROMADO</v>
          </cell>
          <cell r="C7426" t="str">
            <v>UN</v>
          </cell>
        </row>
        <row r="7427">
          <cell r="A7427" t="str">
            <v>15.003.0381-0</v>
          </cell>
          <cell r="B7427" t="str">
            <v>ASSENTAMENTO DE CHUVEIRO(EXCLUSIVE FORNECIMENTO DO APARELHOE BRACO),INCLUSIVE MATERIAIS NECESSARIOS</v>
          </cell>
          <cell r="C7427" t="str">
            <v>UN</v>
          </cell>
        </row>
        <row r="7428">
          <cell r="A7428" t="str">
            <v>15.003.0390-0</v>
          </cell>
          <cell r="B7428" t="str">
            <v>ABRACADEIRA DE FIXACAO,TIPO COPO,ESTAMPADA EM CHAPA DE FERROZINCADA,COMPOSTA DE CANOPLA,PARAFUSOS E ABRACADEIRAS PROPRIAMENTE DITA,NO DIAMETRO 1/2".FORNECIMENTO E COLOCACAO</v>
          </cell>
          <cell r="C7428" t="str">
            <v>UN</v>
          </cell>
        </row>
        <row r="7429">
          <cell r="A7429" t="str">
            <v>15.003.0391-0</v>
          </cell>
          <cell r="B7429" t="str">
            <v>ABRACADEIRA DE FIXACAO,TIPO COPO,ESTAMPADA EM CHAPA DE FERROZINCADA,COMPOSTA DE CANOPLA,PARAFUSOS E ABRACADEIRAS PROPRIAMENTE DITA,NO DIAMETRO 3/4".FORNECIMENTO E COLOCACAO</v>
          </cell>
          <cell r="C7429" t="str">
            <v>UN</v>
          </cell>
        </row>
        <row r="7430">
          <cell r="A7430" t="str">
            <v>15.003.0392-0</v>
          </cell>
          <cell r="B7430" t="str">
            <v>ABRACADEIRA DE FIXACAO,TIPO COPO,ESTAMPADA EM CHAPA DE FERROZINCADA,COMPOSTA DE CANOPLA,PARAFUSOS E ABRACADEIRAS PROPRIAMENTE DITA,NO DIAMETRO 1".FORNECIMENTO E COLOCACAO</v>
          </cell>
          <cell r="C7430" t="str">
            <v>UN</v>
          </cell>
        </row>
        <row r="7431">
          <cell r="A7431" t="str">
            <v>15.003.0393-0</v>
          </cell>
          <cell r="B7431" t="str">
            <v>ABRACADEIRA DE FIXACAO,TIPO COPO,ESTAMPADA EM CHAPA DE FERROZINCADA,COMPOSTA DE CANOPLA,PARAFUSOS E ABRACADEIRAS PROPRIAMENTE DITA,NO DIAMETRO 1.1/4".FORNECIMENTO E COLOCACAO</v>
          </cell>
          <cell r="C7431" t="str">
            <v>UN</v>
          </cell>
        </row>
        <row r="7432">
          <cell r="A7432" t="str">
            <v>15.003.0394-0</v>
          </cell>
          <cell r="B7432" t="str">
            <v>ABRACADEIRA DE FIXACAO,TIPO COPO,ESTAMPADA EM CHAPA DE FERROZINCADA,COMPOSTA DE CANOPLA,PARAFUSOS E ABRACADEIRAS PROPRIAMENTE DITA,NO DIAMETRO 1.1/2".FORNECIMENTO E COLOCACAO</v>
          </cell>
          <cell r="C7432" t="str">
            <v>UN</v>
          </cell>
        </row>
        <row r="7433">
          <cell r="A7433" t="str">
            <v>15.003.0395-0</v>
          </cell>
          <cell r="B7433" t="str">
            <v>ABRACADEIRA DE FIXACAO,TIPO COPO,ESTAMPADA EM CHAPA DE FERROZINCADA,COMPOSTA DE CANOPLA,PARAFUSOS E ABRACADEIRAS PROPRIAMENTE DITA,NO DIAMETRO 2".FORNECIMENTO E COLOCACAO</v>
          </cell>
          <cell r="C7433" t="str">
            <v>UN</v>
          </cell>
        </row>
        <row r="7434">
          <cell r="A7434" t="str">
            <v>15.003.0396-0</v>
          </cell>
          <cell r="B7434" t="str">
            <v>ABRACADEIRA DE FIXACAO,TIPO COPO,ESTAMPADA EM CHAPA DE FERROZINCADA,COMPOSTA DE CANOPLA,PARAFUSOS E ABRACADEIRAS PROPRIAMENTE DITA,NO DIAMETRO 2.1/2".FORNECIMENTO E COLOCACAO</v>
          </cell>
          <cell r="C7434" t="str">
            <v>UN</v>
          </cell>
        </row>
        <row r="7435">
          <cell r="A7435" t="str">
            <v>15.003.0397-0</v>
          </cell>
          <cell r="B7435" t="str">
            <v>ABRACADEIRA DE FIXACAO,TIPO COPO,ESTAMPADA EM CHAPA DE FERROZINCADA,COMPOSTA DE CANOPLA,PARAFUSOS E ABRACADEIRAS PROPRIAMENTE DITA,NO DIAMETRO 3".FORNECIMENTO E COLOCACAO</v>
          </cell>
          <cell r="C7435" t="str">
            <v>UN</v>
          </cell>
        </row>
        <row r="7436">
          <cell r="A7436" t="str">
            <v>15.003.0398-0</v>
          </cell>
          <cell r="B7436" t="str">
            <v>ABRACADEIRA DE FIXACAO,TIPO COPO,ESTAMPADA EM CHAPA DE FERROZINCADA,COMPOSTA DE CANOPLA,PARAFUSOS E ABRACADEIRAS PROPRIAMENTE DITA,NO DIAMETRO 4".FORNECIMENTO E COLOCACAO</v>
          </cell>
          <cell r="C7436" t="str">
            <v>UN</v>
          </cell>
        </row>
        <row r="7437">
          <cell r="A7437" t="str">
            <v>15.003.0400-0</v>
          </cell>
          <cell r="B7437" t="str">
            <v>RETIRADA E REASSENTAMENTO DE BIDE COM 2 REGISTROS,INCLUSIVEMATERIAIS NECESSARIOS</v>
          </cell>
          <cell r="C7437" t="str">
            <v>UN</v>
          </cell>
        </row>
        <row r="7438">
          <cell r="A7438" t="str">
            <v>15.003.0405-0</v>
          </cell>
          <cell r="B7438" t="str">
            <v>ASSENTAMENTO DE VASO SANITARIO SIFONADO(EXCLUSIVE FORNECIMENTO DO APARELHO),INCLUSIVE MATERIAIS NECESSARIOS</v>
          </cell>
          <cell r="C7438" t="str">
            <v>UN</v>
          </cell>
        </row>
        <row r="7439">
          <cell r="A7439" t="str">
            <v>15.003.0410-0</v>
          </cell>
          <cell r="B7439" t="str">
            <v>RETIRADA E REASSENTAMENTO DE VASO SANITARIO SIFONADO,INCLUSIVE MATERIAIS NECESSARIOS</v>
          </cell>
          <cell r="C7439" t="str">
            <v>UN</v>
          </cell>
        </row>
        <row r="7440">
          <cell r="A7440" t="str">
            <v>15.003.0415-0</v>
          </cell>
          <cell r="B7440" t="str">
            <v>RETIRADA E REASSENTAMENTO DE VALVULA DE DESCARGA</v>
          </cell>
          <cell r="C7440" t="str">
            <v>UN</v>
          </cell>
        </row>
        <row r="7441">
          <cell r="A7441" t="str">
            <v>15.003.0420-0</v>
          </cell>
          <cell r="B7441" t="str">
            <v>RETIRADA E REASSENTAMENTO DE TUBO VENTILADOR,DE CIMENTO SEMAMIANTO,COM DIAMETRO DE 3"</v>
          </cell>
          <cell r="C7441" t="str">
            <v>M</v>
          </cell>
        </row>
        <row r="7442">
          <cell r="A7442" t="str">
            <v>15.003.0421-0</v>
          </cell>
          <cell r="B7442" t="str">
            <v>RETIRADA E REASSENTAMENTO DE TUBO VENTILADOR,DE CIMENTO SEMAMIANTO,COM DIAMETRO DE 4"</v>
          </cell>
          <cell r="C7442" t="str">
            <v>M</v>
          </cell>
        </row>
        <row r="7443">
          <cell r="A7443" t="str">
            <v>15.003.0500-0</v>
          </cell>
          <cell r="B7443" t="str">
            <v>SPRINKLER,BICO DE 1/2".FORNECIMENTO E COLOCACAO</v>
          </cell>
          <cell r="C7443" t="str">
            <v>UN</v>
          </cell>
        </row>
        <row r="7444">
          <cell r="A7444" t="str">
            <v>15.003.0505-0</v>
          </cell>
          <cell r="B7444" t="str">
            <v>SPRINKLER,CRUZETA DE FERRO GALVANIZADO DE 2.1/2".FORNECIMENTO E COLOCACAO</v>
          </cell>
          <cell r="C7444" t="str">
            <v>UN</v>
          </cell>
        </row>
        <row r="7445">
          <cell r="A7445" t="str">
            <v>15.003.0510-0</v>
          </cell>
          <cell r="B7445" t="str">
            <v>SPRINKLER,JOELHO DE 45º DE FERRO GALVANIZADO DE 2.1/2".FORNECIMENTO E COLOCACAO</v>
          </cell>
          <cell r="C7445" t="str">
            <v>UN</v>
          </cell>
        </row>
        <row r="7446">
          <cell r="A7446" t="str">
            <v>15.003.0515-0</v>
          </cell>
          <cell r="B7446" t="str">
            <v>SPRINKLER,REDUCAO DE FERRO GALVANIZADO DE 2.1/2"X2".FORNECIMENTO E COLOCACAO</v>
          </cell>
          <cell r="C7446" t="str">
            <v>UN</v>
          </cell>
        </row>
        <row r="7447">
          <cell r="A7447" t="str">
            <v>15.003.0550-0</v>
          </cell>
          <cell r="B7447" t="str">
            <v>TUBO DE FERRO GALVANIZADO COM DIAMETRO DE 2.1/2",COM COSTURA,PARA INSTALACAO DE INCENDIO ENTERRADA,INCLUSIVE CONEXOES EPROTECAO ANTICORROSIVA.FORNECIMENTO E COLOCACAO</v>
          </cell>
          <cell r="C7447" t="str">
            <v>M</v>
          </cell>
        </row>
        <row r="7448">
          <cell r="A7448" t="str">
            <v>15.003.0552-0</v>
          </cell>
          <cell r="B7448" t="str">
            <v>TUBO DE FERRO GALVANIZADO COM DIAMETRO DE 3",COM COSTURA,PARA INSTALACAO DE INCENDIO ENTERRADA,INCLUSIVE CONEXOES E PROTECAO ANTICORROSIVA.FORNECIMENTO E COLOCACAO</v>
          </cell>
          <cell r="C7448" t="str">
            <v>M</v>
          </cell>
        </row>
        <row r="7449">
          <cell r="A7449" t="str">
            <v>15.003.0600-0</v>
          </cell>
          <cell r="B7449" t="str">
            <v>RODAPES METALICOS,CALHA TRIPLA,PARA INSTALACOES ELETRICAS,TELEFONICA E DADOS,CONSTRUIDOS EM CHAPA DE ACO PRE GALVANIZADO,INCLUSIVE TODOS OS ACESSORIOS,MONTAGEM,CAIXA PARA 4 TOMADAS</v>
          </cell>
          <cell r="C7449" t="str">
            <v>M</v>
          </cell>
        </row>
        <row r="7450">
          <cell r="A7450" t="str">
            <v>15.003.0650-0</v>
          </cell>
          <cell r="B7450" t="str">
            <v>RODAPES METALICOS,CALHA DUPLA,PARA INSTALACOES ELETRICAS,TELEFONICA E DADOS,CONSTRUIDOS EM CHAPA DE ACO PRE GALVANIZADO,INCLUSIVE TODOS OS ACESSORIOS,MONTAGEM,CAIXA PARA 4 TOMADAS</v>
          </cell>
          <cell r="C7450" t="str">
            <v>M</v>
          </cell>
        </row>
        <row r="7451">
          <cell r="A7451" t="str">
            <v>15.004.0010-0</v>
          </cell>
          <cell r="B7451" t="str">
            <v>ALCA PARA BARRILETE DE DISTRIBUICAO,DO TIPO CONCENTRADO,SOBRESERVATORIO DUPLO,INCLUSIVE RAMAIS PARA EXTRAVASOR E LIMPEZA COMPREENDENDO:5,50M DE TUBO DE PVC 50MM,REGISTROS E CONEXO</v>
          </cell>
          <cell r="C7451" t="str">
            <v>UN</v>
          </cell>
        </row>
        <row r="7452">
          <cell r="A7452" t="str">
            <v>15.004.0011-0</v>
          </cell>
          <cell r="B7452" t="str">
            <v>ALCA PARA BARRILETE DE DISTRIBUICAO,DO TIPO CONCENTRADO,SOBRESERVATORIO DUPLO,INCLUSIVE RAMAIS PARA EXTRAVASOR E LIMPEZA COMPREENDENDO:5,50M DE TUBO DE PVC 60MM,REGISTROS E CONEXO</v>
          </cell>
          <cell r="C7452" t="str">
            <v>UN</v>
          </cell>
        </row>
        <row r="7453">
          <cell r="A7453" t="str">
            <v>15.004.0012-0</v>
          </cell>
          <cell r="B7453" t="str">
            <v>ALCA PARA BARRILETE DE DISTRIBUICAO,DO TIPO CONCENTRADO,SOBRESERVATORIO DUPLO,INCLUSIVE RAMAIS PARA EXTRAVASOR E LIMPEZA COMPREENDENDO:5,50M DE TUBO DE PVC 75MM,REGISTROS E CONEXO</v>
          </cell>
          <cell r="C7453" t="str">
            <v>UN</v>
          </cell>
        </row>
        <row r="7454">
          <cell r="A7454" t="str">
            <v>15.004.0013-0</v>
          </cell>
          <cell r="B7454" t="str">
            <v>ALCA PARA BARRILETE DE DISTRIBUICAO,DO TIPO CONCENTRADO,SOBRESERVATORIO DUPLO,INCLUSIVE RAMAIS PARA EXTRAVASOR E LIMPEZA COMPREENDENDO:5,50M DE TUBO DE PVC 85MM,REGISTROS E CONEXO</v>
          </cell>
          <cell r="C7454" t="str">
            <v>UN</v>
          </cell>
        </row>
        <row r="7455">
          <cell r="A7455" t="str">
            <v>15.004.0014-0</v>
          </cell>
          <cell r="B7455" t="str">
            <v>ALCA PARA BARRILETE DE DISTRIBUICAO,DO TIPO CONCENTRADO,SOBRESERVATORIO DUPLO,INCLUSIVE RAMAIS PARA EXTRAVASOR E LIMPEZA COMPREENDENDO:5,50M DE TUBO DE PVC 110MM,REGISTROS E CONEX</v>
          </cell>
          <cell r="C7455" t="str">
            <v>UN</v>
          </cell>
        </row>
        <row r="7456">
          <cell r="A7456" t="str">
            <v>15.004.0023-0</v>
          </cell>
          <cell r="B7456" t="str">
            <v>COLUNA DE PVC,DE DIAMETRO 25MM,EXCLUSIVE PECAS DE DERIVACAOE RASGO EM ALVENARIA.FORNECIMENTO E ASSENTAMENTO</v>
          </cell>
          <cell r="C7456" t="str">
            <v>M</v>
          </cell>
        </row>
        <row r="7457">
          <cell r="A7457" t="str">
            <v>15.004.0024-0</v>
          </cell>
          <cell r="B7457" t="str">
            <v>COLUNA DE PVC,DE DIAMETRO 32MM,EXCLUSIVE PECAS DE DERIVACAOE RASGO EM ALVENARIA.FORNECIMENTO E ASSENTAMENTO</v>
          </cell>
          <cell r="C7457" t="str">
            <v>M</v>
          </cell>
        </row>
        <row r="7458">
          <cell r="A7458" t="str">
            <v>15.004.0025-0</v>
          </cell>
          <cell r="B7458" t="str">
            <v>COLUNA DE PVC,DE DIAMETRO DE 40MM,EXCLUSIVE PECAS DE DERIVACAO E RASGO EM ALVENARIA.FORNECIMENTO E ASSENTAMENTO</v>
          </cell>
          <cell r="C7458" t="str">
            <v>M</v>
          </cell>
        </row>
        <row r="7459">
          <cell r="A7459" t="str">
            <v>15.004.0026-0</v>
          </cell>
          <cell r="B7459" t="str">
            <v>COLUNA DE PVC,DE DIAMETRO DE 50MM,EXCLUSIVE PECAS DE DERIVACAO E RASGO EM ALVENARIA.FORNECIMENTO E ASSENTAMENTO</v>
          </cell>
          <cell r="C7459" t="str">
            <v>M</v>
          </cell>
        </row>
        <row r="7460">
          <cell r="A7460" t="str">
            <v>15.004.0027-0</v>
          </cell>
          <cell r="B7460" t="str">
            <v>COLUNA DE PVC,DE DIAMETRO DE 60MM,EXCLUSIVE PECAS DE DERIVACAO E RASGO EM ALVENARIA.FORNECIMENTO E ASSENTAMENTO</v>
          </cell>
          <cell r="C7460" t="str">
            <v>M</v>
          </cell>
        </row>
        <row r="7461">
          <cell r="A7461" t="str">
            <v>15.004.0028-0</v>
          </cell>
          <cell r="B7461" t="str">
            <v>COLUNA DE PVC,DE DIAMETRO DE 75MM,EXCLUSIVE PECAS DE DERIVACAO E RASGO EM ALVENARIA.FORNECIMENTO E ASSENTAMENTO</v>
          </cell>
          <cell r="C7461" t="str">
            <v>M</v>
          </cell>
        </row>
        <row r="7462">
          <cell r="A7462" t="str">
            <v>15.004.0045-0</v>
          </cell>
          <cell r="B7462" t="str">
            <v>INSTALACAO E ASSENTAMENTO DE CHUVEIRO(EXCLUSIVE FORNECIMENTODO APARELHO E REGISTRO),COMPREENDENDO:5,00M DE TUBO DE PVCDE 25MM,RALO SECO DE PVC 100MM COM GRELHA,2,00M DE TUBO DE P</v>
          </cell>
          <cell r="C7462" t="str">
            <v>UN</v>
          </cell>
        </row>
        <row r="7463">
          <cell r="A7463" t="str">
            <v>15.004.0046-0</v>
          </cell>
          <cell r="B7463" t="str">
            <v>INSTALACAO E ASSENTAMENTO DE CHUVEIRO ELETRICO (EXCLUSIVE FORNECIMENTO DO APARELHO E REGISTRO),COMPREENDENDO 5,00M DE TUBO DE PVC DE 25MM,RALO SECO DE PVC DE 100MM COM GRELHA,2,00M</v>
          </cell>
          <cell r="C7463" t="str">
            <v>UN</v>
          </cell>
        </row>
        <row r="7464">
          <cell r="A7464" t="str">
            <v>15.004.0050-0</v>
          </cell>
          <cell r="B7464" t="str">
            <v>INSTALACAO E ASSENTAMENTO DE MICTORIO(EXCLUSIVE FORNECIMENTODO APARELHO),COMPREENDENDO:3,00M DE TUBO DE PVC DE 25MM,1,50M DE TUBOS DE PVC DE 40MM E 50MM,CADA,CONEXOES E RALO SIFON</v>
          </cell>
          <cell r="C7464" t="str">
            <v>UN</v>
          </cell>
        </row>
        <row r="7465">
          <cell r="A7465" t="str">
            <v>15.004.0051-0</v>
          </cell>
          <cell r="B7465" t="str">
            <v>INSTALACAO E ASSENTAMENTO DE MICTORIO(EXCLUSIVE FORNECIMENTODO APARELHO E RALO SIFONADO),COMPREENDENDO:3,00M DE TUBO DEPVC DE 25MM,1,50M DE TUBOS DE PVC DE 40MM E 50MM,CADA,E CON</v>
          </cell>
          <cell r="C7465" t="str">
            <v>UN</v>
          </cell>
        </row>
        <row r="7466">
          <cell r="A7466" t="str">
            <v>15.004.0053-0</v>
          </cell>
          <cell r="B7466" t="str">
            <v>INSTALACAO E ASSENTAMENTO DE MICTORIO TIPO CALHA(EXCLUSIVE FORNECIMENTO DO APARELHO),COMPREENDENDO:3,00M DE TUBO DE PVCDE 25MM,REGISTRO DE GAVETA,2,00M DE TUBO DE PVC DE 40MM E 50</v>
          </cell>
          <cell r="C7466" t="str">
            <v>UN</v>
          </cell>
        </row>
        <row r="7467">
          <cell r="A7467" t="str">
            <v>15.004.0055-0</v>
          </cell>
          <cell r="B7467" t="str">
            <v>INSTALACAO E ASSENTAMENTO DE BANHEIRA(EXCLUSIVE FORNECIMENTODO APARELHO),COMPREENDENDO:3,00M DE TUBO PVC DE 25MM,3,00MDE TUBO DE PVC DE 40MM E CONEXOES</v>
          </cell>
          <cell r="C7467" t="str">
            <v>UN</v>
          </cell>
        </row>
        <row r="7468">
          <cell r="A7468" t="str">
            <v>15.004.0058-0</v>
          </cell>
          <cell r="B7468" t="str">
            <v>INSTALACAO E ASSENTAMENTO DE BIDE(EXCLUSIVE FORNECIMENTO DOAPARELHO),COMPREENDENDO:3,00M DE TUBO PVC DE 25MM,2,00M DE TUBO DE PVC DE 40MM E CONEXOES</v>
          </cell>
          <cell r="C7468" t="str">
            <v>UN</v>
          </cell>
        </row>
        <row r="7469">
          <cell r="A7469" t="str">
            <v>15.004.0059-0</v>
          </cell>
          <cell r="B7469" t="str">
            <v>INSTALACAO E ASSENTAMENTO DE DUCHINHA MANUAL PARA BANHEIRO(EXCLUSIVE FORNECIMENTO DO APARELHO),COMPREENDENDO:3,00M DE TUBO DE PVC DE 25MM E CONEXOES</v>
          </cell>
          <cell r="C7469" t="str">
            <v>UN</v>
          </cell>
        </row>
        <row r="7470">
          <cell r="A7470" t="str">
            <v>15.004.0060-1</v>
          </cell>
          <cell r="B7470" t="str">
            <v>INSTALACAO E ASSENTAMENTO DE PIA COM 1 CUBA(EXCLUSIVE FORNECIMENTO DO APARELHO),COMPREENDENDO:3,00M DE TUBO DE PVC DE 25MM,3,00M DE TUBO DE PVC DE 50MM E CONEXOES</v>
          </cell>
          <cell r="C7470" t="str">
            <v>UN</v>
          </cell>
        </row>
        <row r="7471">
          <cell r="A7471" t="str">
            <v>15.004.0061-0</v>
          </cell>
          <cell r="B7471" t="str">
            <v>INSTALACAO E ASSENTAMENTO DE PIA COM 2 CUBAS(EXCLUSIVE FORNECIMENTO DO APARELHO),COMPREENDENDO:3,00M DE TUBO DE PVC DE 25MM,3,00M DE TUBO DE PVC DE 50MM E CONEXOES</v>
          </cell>
          <cell r="C7471" t="str">
            <v>UN</v>
          </cell>
        </row>
        <row r="7472">
          <cell r="A7472" t="str">
            <v>15.004.0062-0</v>
          </cell>
          <cell r="B7472" t="str">
            <v>INSTALACAO E ASSENTAMENTO DE PIA COM CUBA DUPLA(EXCLUSIVE FORNECIMENTO DO APARELHO),COMPREENDENDO:3,00M DE TUBO DE PVC 25MM,3,00M DE TUBO DE PVC DE 50MM E CONEXOES</v>
          </cell>
          <cell r="C7472" t="str">
            <v>UN</v>
          </cell>
        </row>
        <row r="7473">
          <cell r="A7473" t="str">
            <v>15.004.0063-0</v>
          </cell>
          <cell r="B7473" t="str">
            <v>INSTALACAO E ASSENTAMENTO DE LAVATORIO DE UMA TORNEIRA(EXCLUSIVE FORNECIMENTO DO APARELHO),COMPREENDENDO:3,00M DE TUBO DE PVC DE 25MM,2,00M DE TUBO DE PVC DE 40MM,RABICHOS E CONEXO</v>
          </cell>
          <cell r="C7473" t="str">
            <v>UN</v>
          </cell>
        </row>
        <row r="7474">
          <cell r="A7474" t="str">
            <v>15.004.0064-0</v>
          </cell>
          <cell r="B7474" t="str">
            <v>INSTALACAO E ASSENTAMENTO DE LAVATORIO DE 2 TORNEIRAS(EXCLUSIVE FORNECIMENTO DO APARELHO),COMPREENDENDO:3,00M DE TUBO DEPVC DE 25MM,2,00M DE TUBO DE PVC DE 40MM,RABICHOS E CONEXOE</v>
          </cell>
          <cell r="C7474" t="str">
            <v>UN</v>
          </cell>
        </row>
        <row r="7475">
          <cell r="A7475" t="str">
            <v>15.004.0065-0</v>
          </cell>
          <cell r="B7475" t="str">
            <v>INSTALACAO E ASSENTAMENTO DE FILTRO RESIDENCIAL(EXCLUSIVE FORNECIMENTO DO APARELHO),COMPREENDENDO:2,00M DE TUBO DE PVC DE 25MM E CONEXOES</v>
          </cell>
          <cell r="C7475" t="str">
            <v>UN</v>
          </cell>
        </row>
        <row r="7476">
          <cell r="A7476" t="str">
            <v>15.004.0067-0</v>
          </cell>
          <cell r="B7476" t="str">
            <v>INSTALACAO E ASSENTAMENTO DE FILTRO INDUSTRIAL(EXCLUSIVE FORNECIMENTO DO APARELHO),COMPREENDENDO:3,00M DE TUBO DE PVC SOLDAVEL DE 32MM E CONEXOES</v>
          </cell>
          <cell r="C7476" t="str">
            <v>UN</v>
          </cell>
        </row>
        <row r="7477">
          <cell r="A7477" t="str">
            <v>15.004.0070-0</v>
          </cell>
          <cell r="B7477" t="str">
            <v>INSTALACAO E ASSENTAMENTO DE TANQUE DE SERVICO (EXCLUSIVE FORNECIMENTO DO APARELHO),COMPREENDENDO:3,00M DE TUBO DE PVC DE 25MM,3,00M DE TUBO DE PVC DE 50MM E CONEXOES</v>
          </cell>
          <cell r="C7477" t="str">
            <v>UN</v>
          </cell>
        </row>
        <row r="7478">
          <cell r="A7478" t="str">
            <v>15.004.0074-0</v>
          </cell>
          <cell r="B7478" t="str">
            <v>INSTALACAO E ASSENTAMENTO DE BACIA TURCA(EXCLUSIVE FORNECIMENTO DO APARELHO E DA VALVULA DE DESCARGA),COMPREENDENDO:3,00M DE TUBO DE PVC DE 50MM,2,00M DE TUBO DE PVC DE 100MM,CONEX</v>
          </cell>
          <cell r="C7478" t="str">
            <v>UN</v>
          </cell>
        </row>
        <row r="7479">
          <cell r="A7479" t="str">
            <v>15.004.0075-0</v>
          </cell>
          <cell r="B7479" t="str">
            <v>INSTALACAO E ASSENTAMENTO DE CAIXA DE DESCARGA ELEVADA (EXCLUSIVE FORNECIMENTO DA CAIXA),COMPREENDENDO:2,00M DE TUBO DEPVC DE 25MM,CONEXOES E MONTAGEM</v>
          </cell>
          <cell r="C7479" t="str">
            <v>UN</v>
          </cell>
        </row>
        <row r="7480">
          <cell r="A7480" t="str">
            <v>15.004.0076-0</v>
          </cell>
          <cell r="B7480" t="str">
            <v>REPARO DE VALVULA DE DESCARGA.FORNECIMENTO E SUBSTITUICAO</v>
          </cell>
          <cell r="C7480" t="str">
            <v>UN</v>
          </cell>
        </row>
        <row r="7481">
          <cell r="A7481" t="str">
            <v>15.004.0080-0</v>
          </cell>
          <cell r="B7481" t="str">
            <v>INSTALACAO E ASSENTAMENTO DE CAIXA DE DESCARGA DE EMBUTIR(EXCLUSIVE FORNECIMENTO DA CAIXA),COMPREENDENDO:2,00M DE TUBO DE PVC DE 25MM,0,80M DE TUBO DE PVC DE 40MM,CONEXOES E MONTAG</v>
          </cell>
          <cell r="C7481" t="str">
            <v>UN</v>
          </cell>
        </row>
        <row r="7482">
          <cell r="A7482" t="str">
            <v>15.004.0085-0</v>
          </cell>
          <cell r="B7482" t="str">
            <v>INSTALACAO E ASSENTAMENTO DE VALVULA DE DESCARGA(EXCLUSIVE FORNECIMENTO DA VALVULA),COMPREENDENDO:3,00M DE TUBO DE PVC DE 50MM,CONEXOES E MONTAGEM</v>
          </cell>
          <cell r="C7482" t="str">
            <v>UN</v>
          </cell>
        </row>
        <row r="7483">
          <cell r="A7483" t="str">
            <v>15.004.0086-0</v>
          </cell>
          <cell r="B7483" t="str">
            <v>REPARO EM CAIXA DE DESCARGA ELEVADA.FORNECIMENTO E SUBSTITUICAO</v>
          </cell>
          <cell r="C7483" t="str">
            <v>UN</v>
          </cell>
        </row>
        <row r="7484">
          <cell r="A7484" t="str">
            <v>15.004.0090-0</v>
          </cell>
          <cell r="B7484" t="str">
            <v>INSTALACAO E COLOCACAO DE TORNEIRA PARA JARDIM OU DE LAVAGEM(EXCLUSIVE FORNECIMENTO DA TORNEIRA),COMPREENDENDO: 2,00M DETUBO DE PVC DE 20MM E CONEXOES</v>
          </cell>
          <cell r="C7484" t="str">
            <v>UN</v>
          </cell>
        </row>
        <row r="7485">
          <cell r="A7485" t="str">
            <v>15.004.0102-1</v>
          </cell>
          <cell r="B7485" t="str">
            <v>INSTALACAO E ASSENTAMENTO DE VASO SANITARIO INDIVIDUAL E VALVULA DE DESCARGA(EXCL.ESTES)EM PAVIMENTO ELEVADO,COMPREENDENDO:INSTALACAO HIDRAULICA COM 2,00M TUBO PVC 50MM,COM CONEXOE</v>
          </cell>
          <cell r="C7485" t="str">
            <v>UN</v>
          </cell>
        </row>
        <row r="7486">
          <cell r="A7486" t="str">
            <v>15.004.0103-0</v>
          </cell>
          <cell r="B7486" t="str">
            <v>INSTALACAO E ASSENTAMENTO VASO SANITARIO INDIVIDUAL COM CAIXA ACOPLADA(EXCLUSIVE ESTES),PAVIMENTO ELEVADO,COMPREENDENDO:INSTALACAO HIDRAULICA C/2,00M TUBO DE PVC 25MM,C/CONEXOES,AT</v>
          </cell>
          <cell r="C7486" t="str">
            <v>UN</v>
          </cell>
        </row>
        <row r="7487">
          <cell r="A7487" t="str">
            <v>15.004.0105-0</v>
          </cell>
          <cell r="B7487" t="str">
            <v>INSTALACAO E ASSENTAMENTO DE VASO SANITARIO INDIVIDUAL E VALVULA DE DESCARGA(EXCL.ESTES)EM PAVIMENTO TERREO,COMPREENDENDO:INSTALACAO HIDRAULICA COM 2,00M TUBO PVC 50MM,COM CONEXOES</v>
          </cell>
          <cell r="C7487" t="str">
            <v>UN</v>
          </cell>
        </row>
        <row r="7488">
          <cell r="A7488" t="str">
            <v>15.004.0108-0</v>
          </cell>
          <cell r="B7488" t="str">
            <v>INSTALACAO E ASSENTAMENTO DE VASO SANITARIO INDIVIDUAL E CAIXA DE DESCARGA(EXCLUSIVE ESTES)EM PAVIMENTO TERREO,COMPREENDENDO INSTALACAO HIDRAULICA COM 2,00M DE TUBO DE PVC DE 25MM,</v>
          </cell>
          <cell r="C7488" t="str">
            <v>UN</v>
          </cell>
        </row>
        <row r="7489">
          <cell r="A7489" t="str">
            <v>15.004.0110-0</v>
          </cell>
          <cell r="B7489" t="str">
            <v>INSTALACAO E ASSENTAMENTO DE VASO SANITARIO COM CAIXA ACOPLADA(EXCLUSIVE ESTES)EM PAVIMENTO TERREO,COMPREENDENDO:INSTALACAO HIDRAULICA COM 2,00M DE TUBO DE PVC DE 25MM,COM CONEXOES</v>
          </cell>
          <cell r="C7489" t="str">
            <v>UN</v>
          </cell>
        </row>
        <row r="7490">
          <cell r="A7490" t="str">
            <v>15.004.0125-0</v>
          </cell>
          <cell r="B7490" t="str">
            <v>INSTALACAO E ASSENTAMENTO DE UM VASO SANITARIO E VALVULA DESCARGA(EXCL.ESTES) EM PAVIMENTO ELEVADO,PARTE DE UM CONJUNTODOIS OU MAIS VASOS,COMPREENDENDO:INSTALACAO HIDRAULICA C/1,5</v>
          </cell>
          <cell r="C7490" t="str">
            <v>UN</v>
          </cell>
        </row>
        <row r="7491">
          <cell r="A7491" t="str">
            <v>15.004.0130-0</v>
          </cell>
          <cell r="B7491" t="str">
            <v>INSTALACAO E ASSENTAMENTO DE UM VASO SANITARIO E VALVULA DEDESCARGA(EXCL.ESTES)EM PAVIMENTO TERREO,PARTE DE UM CONJUNTODE DOIS OU MAIS VASOS,COMPREENDENDO:INSTALACAO HIDRAULICA C</v>
          </cell>
          <cell r="C7491" t="str">
            <v>UN</v>
          </cell>
        </row>
        <row r="7492">
          <cell r="A7492" t="str">
            <v>15.004.0131-0</v>
          </cell>
          <cell r="B7492" t="str">
            <v>INSTALACAO E ASSENTAMENTO DE UM VASO SANITARIO E CAIXA DE DESCARGA(EXCL.ESTES)EM PAVIMENTO TERREO,PARTE DE UM CONJUNTO DE DOIS OU MAIS VASOS,COMPREENDENDO:INSTALACAO HIDRAULICA C/1</v>
          </cell>
          <cell r="C7492" t="str">
            <v>UN</v>
          </cell>
        </row>
        <row r="7493">
          <cell r="A7493" t="str">
            <v>15.004.0150-0</v>
          </cell>
          <cell r="B7493" t="str">
            <v>INSTALACAO E ASSENTAMENTO DE UM LAVATORIO OU APARELHO DE INSTALACAO SEMELHANTE,EM BATERIA(EXCLUSIVE FORNECIMENTO DO APARELHO),COMPREENDENDO:1,00M DE TUBO DE PVC DE 32MM E 0,60M DE</v>
          </cell>
          <cell r="C7493" t="str">
            <v>UN</v>
          </cell>
        </row>
        <row r="7494">
          <cell r="A7494" t="str">
            <v>15.004.0151-0</v>
          </cell>
          <cell r="B7494" t="str">
            <v>INSTALACAO E ASSENTAMENTO DE BEBEDOURO OU LAVATORIO TIPO CALHA,EM BATERIA COM 1 PONTO A CADA 50CM(EXCLUSIVE FORNECIMENTODO APARELHO),COMPREENDENDO:1,00M DE TUBO DE PVC DE 32MM E 0</v>
          </cell>
          <cell r="C7494" t="str">
            <v>UN</v>
          </cell>
        </row>
        <row r="7495">
          <cell r="A7495" t="str">
            <v>15.004.0160-0</v>
          </cell>
          <cell r="B7495" t="str">
            <v>INSTALACAO HIDRAULICA E ASSENTAMENTO DE UM CHUVEIRO EM BATERIA(EXCLUSIVE FORNECIMENTO DO APARELHO E REGISTRO),ATE 4 CHUVEIROS,COMPREENDENDO:1,50M DE TUBO DE PVC DE 32MM E 1,00M DE</v>
          </cell>
          <cell r="C7495" t="str">
            <v>UN</v>
          </cell>
        </row>
        <row r="7496">
          <cell r="A7496" t="str">
            <v>15.004.0161-0</v>
          </cell>
          <cell r="B7496" t="str">
            <v>INSTALACAO HIDRAULICA E ASSENTAMENTO DE UM CHUVEIRO EM BATERIA(EXCLUSIVE FORNECIMENTO DO APARELHO E REGISTRO),ATE 8 CHUVEIROS,COMPREENDENDO:1,50M DE TUBO DE PVC SOLDAVEL DE 50MM E</v>
          </cell>
          <cell r="C7496" t="str">
            <v>UN</v>
          </cell>
        </row>
        <row r="7497">
          <cell r="A7497" t="str">
            <v>15.004.0170-0</v>
          </cell>
          <cell r="B7497" t="str">
            <v>RALO SECO(SIMPLES)DE PVC(100X53)X40MM, COM GRELHA, COMPREENDENDO: EFLUENTE DE 40MM SOLDAVEL EM PVC, COM 2,00M DE EXTENSAO E LIGACAO AO RALO SIFONADO. FORNECIMENTO E INSTALACAO</v>
          </cell>
          <cell r="C7497" t="str">
            <v>UN</v>
          </cell>
        </row>
        <row r="7498">
          <cell r="A7498" t="str">
            <v>15.004.0175-1</v>
          </cell>
          <cell r="B7498" t="str">
            <v>RALO SIFONADO DE PVC (150 X 185) X 75MM RÍGIDO EM PAVIMENTO ELEVADO, COM SAÍDA DE 75MM SOLDÁVEL, GRELHA REDONDA E PORTA-GRELHA, COMPREENDENDO: 3,00M DE TUBO DE PVC DE 75MM E SUA LIGAÇÃO AO RAMAL DE QUEDA E VENTILAÇÃO. FORNECIMENTO E INSTALAÇÃO</v>
          </cell>
          <cell r="C7498" t="str">
            <v>UN</v>
          </cell>
        </row>
        <row r="7499">
          <cell r="A7499" t="str">
            <v>15.004.0176-0</v>
          </cell>
          <cell r="B7499" t="str">
            <v>RALO SIFONADO DE PVC RIGIDO (100X100)X50MM,EM PAVIMENTO ELEVADO,COM TAMPA CEGA,COM 1 ENTRADA DE 40MM E SAIDA DE 50MM,COMPREENDENDO:2,00M DE TUBO DE PVC DE 50MM SOLDAVEL,1,00M DE TU</v>
          </cell>
          <cell r="C7499" t="str">
            <v>UN</v>
          </cell>
        </row>
        <row r="7500">
          <cell r="A7500" t="str">
            <v>15.004.0180-0</v>
          </cell>
          <cell r="B7500" t="str">
            <v>RALO SIFONADO PVC RIGIDO (150X185)X75MM,EM PAVIMENTO TERREO,COM SAIDA DE 75MM,GRELHA REDONDA E PORTA-GRELHA,COMPREENDENDO:3,00M DE TUBO DE PVC DE 75MM E SUA LIGACAO AO RAMAL DE VEN</v>
          </cell>
          <cell r="C7500" t="str">
            <v>UN</v>
          </cell>
        </row>
        <row r="7501">
          <cell r="A7501" t="str">
            <v>15.004.0181-0</v>
          </cell>
          <cell r="B7501" t="str">
            <v>RALO SIFONADO DE PVC(100X100)X50MM,EM PAVIMENTO TERREO,COM TAMPA CEGA,COM 1 ENTRADA DE 40MM E SAIDA DE 50MM,INCLUSIVE LIGACAO DE 50MM DE PVC ATE A CAIXA DE INSPECAO,CONSIDERANDO A</v>
          </cell>
          <cell r="C7501" t="str">
            <v>UN</v>
          </cell>
        </row>
        <row r="7502">
          <cell r="A7502" t="str">
            <v>15.004.0190-0</v>
          </cell>
          <cell r="B7502" t="str">
            <v>LIGACAO A COLUNA DE GORDURA DO ESGOTO DE PIAS EM TUBO DE PVCDE 50MM SOLDAVEL, COM CONEXOES</v>
          </cell>
          <cell r="C7502" t="str">
            <v>UN</v>
          </cell>
        </row>
        <row r="7503">
          <cell r="A7503" t="str">
            <v>15.004.0200-0</v>
          </cell>
          <cell r="B7503" t="str">
            <v>TUBO DE QUEDA EM PVC DE 150MM,INCLUSIVE "T" SANITARIO.FORNECIMENTO E ASSENTAMENTO</v>
          </cell>
          <cell r="C7503" t="str">
            <v>M</v>
          </cell>
        </row>
        <row r="7504">
          <cell r="A7504" t="str">
            <v>15.004.0202-0</v>
          </cell>
          <cell r="B7504" t="str">
            <v>TUBO DE QUEDA EM PVC DE 100MM,INCLUSIVE "T" SANITARIO.FORNECIMENTO E ASSENTAMENTO</v>
          </cell>
          <cell r="C7504" t="str">
            <v>M</v>
          </cell>
        </row>
        <row r="7505">
          <cell r="A7505" t="str">
            <v>15.004.0204-0</v>
          </cell>
          <cell r="B7505" t="str">
            <v>TUBO DE QUEDA EM PVC DE 75MM,INCLUSIVE "T" SANITARIO.FORNECIMENTO E ASSENTAMENTO</v>
          </cell>
          <cell r="C7505" t="str">
            <v>M</v>
          </cell>
        </row>
        <row r="7506">
          <cell r="A7506" t="str">
            <v>15.004.0210-0</v>
          </cell>
          <cell r="B7506" t="str">
            <v>TUBO PARA VENTILACAO EM PVC DE 100MM.INCLUSIVE CONEXOES.FORNECIMENTO E ASSENTAMENTO</v>
          </cell>
          <cell r="C7506" t="str">
            <v>M</v>
          </cell>
        </row>
        <row r="7507">
          <cell r="A7507" t="str">
            <v>15.004.0212-0</v>
          </cell>
          <cell r="B7507" t="str">
            <v>TUBO PARA VENTILACAO EM PVC DE 75MM,INCLUSIVE CONEXOES.FORNECIMENTO E ASSENTAMENTO</v>
          </cell>
          <cell r="C7507" t="str">
            <v>M</v>
          </cell>
        </row>
        <row r="7508">
          <cell r="A7508" t="str">
            <v>15.004.0220-0</v>
          </cell>
          <cell r="B7508" t="str">
            <v>TUBO DE QUEDA EM PVC REFORCADO DE 150MM,INCLUSIVE "T" SANITARIO.FORNECIMENTO E ASSENTAMENTO</v>
          </cell>
          <cell r="C7508" t="str">
            <v>M</v>
          </cell>
        </row>
        <row r="7509">
          <cell r="A7509" t="str">
            <v>15.004.0222-0</v>
          </cell>
          <cell r="B7509" t="str">
            <v>TUBO DE QUEDA EM PVC REFORCADO DE 100MM,INCLUSIVE "T" SANITARIO.FORNECIMENTO E ASSENTAMENTO</v>
          </cell>
          <cell r="C7509" t="str">
            <v>M</v>
          </cell>
        </row>
        <row r="7510">
          <cell r="A7510" t="str">
            <v>15.004.0224-0</v>
          </cell>
          <cell r="B7510" t="str">
            <v>TUBO DE QUEDA EM PVC REFORCADO DE 75MM,INCLUSIVE "T" SANITARIO.FORNECIMENTO E ASSENTAMENTO</v>
          </cell>
          <cell r="C7510" t="str">
            <v>M</v>
          </cell>
        </row>
        <row r="7511">
          <cell r="A7511" t="str">
            <v>15.004.0250-0</v>
          </cell>
          <cell r="B7511" t="str">
            <v>APARELHO DE AR CONDICIONADO,TIPO PAREDE(EXCLUSIVE O FORNECIMENTO DO APARELHO),COMPREENDENDO:5 VARAS DE ELETRODUTO PVC DE3/4",COM LUVAS,40,00M DE FIO 2,5MM2,TOMADA DE EMBUTIR E CAI</v>
          </cell>
          <cell r="C7511" t="str">
            <v>UN</v>
          </cell>
        </row>
        <row r="7512">
          <cell r="A7512" t="str">
            <v>15.004.0251-0</v>
          </cell>
          <cell r="B7512" t="str">
            <v>APARELHO DE AR CONDICIONADO,TIPO PAREDE(EXCLUSIVE O FORNECIMENTO DO APARELHO),COM INSTALACAO APARENTE,COMPREENDENDO:5 VARAS DE ELETRODUTO PVC DE 3/4",COM LUVAS,40,00M DE FIO 2,5MM2</v>
          </cell>
          <cell r="C7512" t="str">
            <v>UN</v>
          </cell>
        </row>
        <row r="7513">
          <cell r="A7513" t="str">
            <v>15.004.0255-0</v>
          </cell>
          <cell r="B7513" t="str">
            <v>BEBEDOURO ELETRICO,TIPO PRESSAO COM FILTRO INTERNO(EXCLUSIVEFORNECIMENTO DE APARELHO),COMPREENDENDO:2 VARAS DE ELETRODUTO PVC DE 3/4",COM LUVAS,10,00M DE FIO 2,5MM2,TOMADA DE EMBU</v>
          </cell>
          <cell r="C7513" t="str">
            <v>UN</v>
          </cell>
        </row>
        <row r="7514">
          <cell r="A7514" t="str">
            <v>15.004.0300-0</v>
          </cell>
          <cell r="B7514" t="str">
            <v>TUBO DE PVC RIGIDO,COM DIAMETRO DE 50MM,PBL,PN 80.FORNECIMENTO</v>
          </cell>
          <cell r="C7514" t="str">
            <v>M</v>
          </cell>
        </row>
        <row r="7515">
          <cell r="A7515" t="str">
            <v>15.004.0305-0</v>
          </cell>
          <cell r="B7515" t="str">
            <v>ADAPTADOR DE PVC RIGIDO SOLDAVEL,COM BOLSA SOLDAVEL E ROSCAMACHO,DIAMETRO NOMINAL DE 50MM.FORNECIMENTO</v>
          </cell>
          <cell r="C7515" t="str">
            <v>UN</v>
          </cell>
        </row>
        <row r="7516">
          <cell r="A7516" t="str">
            <v>15.004.0310-0</v>
          </cell>
          <cell r="B7516" t="str">
            <v>CURVA DE 90° DE PVC RIGIDO,SOLDAVEL,DIAMETRO NOMINAL DE 50MME PRESSAO NOMINAL DE 80.FORNECIMENTO</v>
          </cell>
          <cell r="C7516" t="str">
            <v>UN</v>
          </cell>
        </row>
        <row r="7517">
          <cell r="A7517" t="str">
            <v>15.004.0315-0</v>
          </cell>
          <cell r="B7517" t="str">
            <v>LUVA EM PVC RIGIDO SOLDAVEL,AZUL,DE 50MM.FORNECIMENTO</v>
          </cell>
          <cell r="C7517" t="str">
            <v>UN</v>
          </cell>
        </row>
        <row r="7518">
          <cell r="A7518" t="str">
            <v>15.004.0320-0</v>
          </cell>
          <cell r="B7518" t="str">
            <v>TE DE PVC RIGIDO SOLDAVEL,90°,AZUL,COM BOLSAS SOLDAVEIS,DE 50MM.FORNECIMENTO</v>
          </cell>
          <cell r="C7518" t="str">
            <v>UN</v>
          </cell>
        </row>
        <row r="7519">
          <cell r="A7519" t="str">
            <v>15.004.0325-0</v>
          </cell>
          <cell r="B7519" t="str">
            <v>ASPERSOR DE IMPACTO,PARA IRRIGACAO TIPO ECO,PARA REGA DE JARDIM.FORNECIMENTO</v>
          </cell>
          <cell r="C7519" t="str">
            <v>UN</v>
          </cell>
        </row>
        <row r="7520">
          <cell r="A7520" t="str">
            <v>15.004.0330-0</v>
          </cell>
          <cell r="B7520" t="str">
            <v>ASPERSOR DE IMPACTO,PARA IRRIGACAO,TIPO MAXIREGA.FORNECIMENTO</v>
          </cell>
          <cell r="C7520" t="str">
            <v>UN</v>
          </cell>
        </row>
        <row r="7521">
          <cell r="A7521" t="str">
            <v>15.004.0335-0</v>
          </cell>
          <cell r="B7521" t="str">
            <v>ASPERSOR DE IMPACTO,PARA IRRIGACAO,TIPO MINIREGA.FORNECIMENTO</v>
          </cell>
          <cell r="C7521" t="str">
            <v>UN</v>
          </cell>
        </row>
        <row r="7522">
          <cell r="A7522" t="str">
            <v>15.004.0600-0</v>
          </cell>
          <cell r="B7522" t="str">
            <v>GRELHA PARA CANALETA,EM PVC,MEDINDO 130X500MM.FORNECIMENTO ECOLOCACAO</v>
          </cell>
          <cell r="C7522" t="str">
            <v>UN</v>
          </cell>
        </row>
        <row r="7523">
          <cell r="A7523" t="str">
            <v>15.004.0620-0</v>
          </cell>
          <cell r="B7523" t="str">
            <v>GRELHA PARA CANALETA,EM PVC,MEDINDO 200X500MM.FORNECIMENTO ECOLOCACAO</v>
          </cell>
          <cell r="C7523" t="str">
            <v>UN</v>
          </cell>
        </row>
        <row r="7524">
          <cell r="A7524" t="str">
            <v>15.004.0700-0</v>
          </cell>
          <cell r="B7524" t="str">
            <v>ABRACADEIRA DE PVC PARA CABOS TELEFONICOS,COM 20 PARES.FORNECIMENTO E COLOCACAO</v>
          </cell>
          <cell r="C7524" t="str">
            <v>UN</v>
          </cell>
        </row>
        <row r="7525">
          <cell r="A7525" t="str">
            <v>15.004.0705-0</v>
          </cell>
          <cell r="B7525" t="str">
            <v>ABRACADEIRA DE PVC,PARA CABOS TELEFONICOS,COM 30 PARES.FORNECIMENTO E COLOCACAO.</v>
          </cell>
          <cell r="C7525" t="str">
            <v>UN</v>
          </cell>
        </row>
        <row r="7526">
          <cell r="A7526" t="str">
            <v>15.004.0710-0</v>
          </cell>
          <cell r="B7526" t="str">
            <v>ABRACADEIRA DE PVC,PARA CABOS TELEFONICOS,COM 50 PARES.FORNECIMENTO E COLOCACAO</v>
          </cell>
          <cell r="C7526" t="str">
            <v>UN</v>
          </cell>
        </row>
        <row r="7527">
          <cell r="A7527" t="str">
            <v>15.004.0715-0</v>
          </cell>
          <cell r="B7527" t="str">
            <v>ABRACADEIRA DE PVC,PARA CABOS TELEFONICOS,COM 100 PARES.FORNECIMENTO E COLOCACAO</v>
          </cell>
          <cell r="C7527" t="str">
            <v>UN</v>
          </cell>
        </row>
        <row r="7528">
          <cell r="A7528" t="str">
            <v>15.004.0720-0</v>
          </cell>
          <cell r="B7528" t="str">
            <v>ABRACADEIRA DE PVC,PARA CABOS TELEFONICOS,COM 200 PARES.FORNECIMENTO E COLOCACAO</v>
          </cell>
          <cell r="C7528" t="str">
            <v>UN</v>
          </cell>
        </row>
        <row r="7529">
          <cell r="A7529" t="str">
            <v>15.005.0010-0</v>
          </cell>
          <cell r="B7529" t="str">
            <v>INSTALACAO E ASSENTAMENTO DE CHUVEIRO(EXCLUSIVE O FORNECIMENTO DO APARELHO,REGISTRO E ISOLAMENTO),COMPREENDENDO:5,00M DETUBO DE COBRE DE 22MM,SOLDAS E CONEXOES</v>
          </cell>
          <cell r="C7529" t="str">
            <v>UN</v>
          </cell>
        </row>
        <row r="7530">
          <cell r="A7530" t="str">
            <v>15.005.0020-0</v>
          </cell>
          <cell r="B7530" t="str">
            <v>INSTALACAO E ASSENTAMENTO DE BANHEIRA(EXCLUSIVE O FORNECIMENTO DO APARELHO E ISOLAMENTO),COMPREENDENDO:8,00M DE TUBO DECOBRE DE 22MM,SOLDAS E CONEXOES</v>
          </cell>
          <cell r="C7530" t="str">
            <v>UN</v>
          </cell>
        </row>
        <row r="7531">
          <cell r="A7531" t="str">
            <v>15.005.0030-0</v>
          </cell>
          <cell r="B7531" t="str">
            <v>INSTALACAO E ASSENTAMENTO DE DUCHINHA MANUAL PARA BANHEIRO(EXCLUSIVE O FORNECIMENTO DO APARELHO E ISOLAMENTO),COMPREENDENDO:3,00M DE TUBO DE COBRE DE 22MM,SOLDAS E CONEXOES</v>
          </cell>
          <cell r="C7531" t="str">
            <v>UN</v>
          </cell>
        </row>
        <row r="7532">
          <cell r="A7532" t="str">
            <v>15.005.0040-1</v>
          </cell>
          <cell r="B7532" t="str">
            <v>INSTALACAO E ASSENTAMENTO DE PIA COM 1 CUBA(EXCLUSIVE O FORNECIMENTO DO APARELHO E ISOLAMENTO),COMPREENDENDO:6,00M DE TUBO DE COBRE DE 22MM,SOLDAS E CONEXOES</v>
          </cell>
          <cell r="C7532" t="str">
            <v>UN</v>
          </cell>
        </row>
        <row r="7533">
          <cell r="A7533" t="str">
            <v>15.005.0050-0</v>
          </cell>
          <cell r="B7533" t="str">
            <v>INSTALACAO E ASSENTAMENTO DE PIA COM 2 CUBAS(EXCLUSIVE O FORNECIMENTO DO APARELHO E ISOLAMENTO),COMPREENDENDO:6,00M DE TUBO DE COBRE DE 22MM,SOLDAS E CONEXOES</v>
          </cell>
          <cell r="C7533" t="str">
            <v>UN</v>
          </cell>
        </row>
        <row r="7534">
          <cell r="A7534" t="str">
            <v>15.005.0060-0</v>
          </cell>
          <cell r="B7534" t="str">
            <v>INSTALACAO E ASSENTAMENTO DE LAVATORIO DE 1 TORNEIRA (EXCLUSIVE O FORNECIMENTO DO APARELHO E ISOLAMENTO),COMPREENDENDO:4,00M DE TUBO DE COBRE DE 22MM,SOLDAS E CONEXOES</v>
          </cell>
          <cell r="C7534" t="str">
            <v>UN</v>
          </cell>
        </row>
        <row r="7535">
          <cell r="A7535" t="str">
            <v>15.005.0070-0</v>
          </cell>
          <cell r="B7535" t="str">
            <v>INSTALACAO E ASSENTAMENTO DE TANQUE DE SERVICO(EXCLUSIVE O FORNECIMENTO DO APARELHO E ISOLAMENTO),COMPREENDENDO:6,00M DETUBO DE COBRE DE 22MM,SOLDAS E CONEXOES</v>
          </cell>
          <cell r="C7535" t="str">
            <v>UN</v>
          </cell>
        </row>
        <row r="7536">
          <cell r="A7536" t="str">
            <v>15.005.0100-0</v>
          </cell>
          <cell r="B7536" t="str">
            <v>COLUNA DE COBRE DE 28MM,EXCLUSIVE PECAS DE DERIVACAO E ISOLAMENTO</v>
          </cell>
          <cell r="C7536" t="str">
            <v>M</v>
          </cell>
        </row>
        <row r="7537">
          <cell r="A7537" t="str">
            <v>15.005.0110-0</v>
          </cell>
          <cell r="B7537" t="str">
            <v>COLUNA DE COBRE DE 35MM,EXCLUSIVE PECAS DE DERIVACAO E ISOLAMENTO</v>
          </cell>
          <cell r="C7537" t="str">
            <v>M</v>
          </cell>
        </row>
        <row r="7538">
          <cell r="A7538" t="str">
            <v>15.005.0120-0</v>
          </cell>
          <cell r="B7538" t="str">
            <v>COLUNA DE COBRE DE 42MM,EXCLUSIVE PECAS DE DERIVACAO E ISOLAMENTO</v>
          </cell>
          <cell r="C7538" t="str">
            <v>M</v>
          </cell>
        </row>
        <row r="7539">
          <cell r="A7539" t="str">
            <v>15.005.0130-0</v>
          </cell>
          <cell r="B7539" t="str">
            <v>COLUNA DE COBRE DE 54MM,EXCLUSIVE PECAS DE DERIVACAO E ISOLAMENTO</v>
          </cell>
          <cell r="C7539" t="str">
            <v>M</v>
          </cell>
        </row>
        <row r="7540">
          <cell r="A7540" t="str">
            <v>15.005.0140-0</v>
          </cell>
          <cell r="B7540" t="str">
            <v>COLUNA DE COBRE DE 66MM,EXCLUSIVE PECAS DE DERIVACAO E ISOLAMENTO</v>
          </cell>
          <cell r="C7540" t="str">
            <v>M</v>
          </cell>
        </row>
        <row r="7541">
          <cell r="A7541" t="str">
            <v>15.005.0200-0</v>
          </cell>
          <cell r="B7541" t="str">
            <v>INSTALACAO E ASSENTAMENTO DE AR CONDICIONADO TIPO SPLIT DE 9000 BTU'S,COM 1 CONDENSADOR E 1 EVAPORADOR,(VIDE FORNECIMENTO DO APARELHO NA FAMILIA 18.030)INCLUSIVE ACESSORIOS DE FIXA</v>
          </cell>
          <cell r="C7541" t="str">
            <v>UN</v>
          </cell>
        </row>
        <row r="7542">
          <cell r="A7542" t="str">
            <v>15.005.0201-0</v>
          </cell>
          <cell r="B7542" t="str">
            <v>INSTALACAO E ASSENTAMENTO DE AR CONDICIONADO TIPO SPLIT DE 12000 BTU'S,COM 1 CONDENSADOR E 1 EVAPORADOR,(VIDE FORNECIMENTO DO APARELHO NA FAMILIA 18.030)INCLUSIVE ACESSORIOS DE FIX</v>
          </cell>
          <cell r="C7542" t="str">
            <v>UN</v>
          </cell>
        </row>
        <row r="7543">
          <cell r="A7543" t="str">
            <v>15.005.0202-0</v>
          </cell>
          <cell r="B7543" t="str">
            <v>INSTALACAO E ASSENTAMENTO DE AR CONDICIONADO TIPO SPLIT DE 18000 BTU'S,COM 1 CONDENSADOR E 1 EVAPORADOR,(VIDE FORNECIMENTO DO APARELHO NA FAMILIA 18.030)INCLUSIVE ACESSORIOS DE FIX</v>
          </cell>
          <cell r="C7543" t="str">
            <v>UN</v>
          </cell>
        </row>
        <row r="7544">
          <cell r="A7544" t="str">
            <v>15.005.0203-0</v>
          </cell>
          <cell r="B7544" t="str">
            <v>INSTALACAO E ASSENTAMENTO DE AR CONDICIONADO TIPO SPLIT DE 18000 BTU'S,COM 1 CONDENSADOR E 2 EVAPORADORES,(VIDE FORNECIMENTO DO APARELHO NA FAMILIA 18.030)INCLUSIVE ACESSORIOS DE F</v>
          </cell>
          <cell r="C7544" t="str">
            <v>UN</v>
          </cell>
        </row>
        <row r="7545">
          <cell r="A7545" t="str">
            <v>15.005.0204-0</v>
          </cell>
          <cell r="B7545" t="str">
            <v>INSTALACAO E ASSENTAMENTO DE AR CONDICIONADO TIPO SPLIT DE 24000 BTU'S,COM 1 CONDENSADOR E 1 EVAPORADOR,(VIDE FORNECIMENTO DO APARELHO NA FAMILIA 18.030)INCLUSIVE ACESSORIOS DE FIX</v>
          </cell>
          <cell r="C7545" t="str">
            <v>UN</v>
          </cell>
        </row>
        <row r="7546">
          <cell r="A7546" t="str">
            <v>15.005.0205-0</v>
          </cell>
          <cell r="B7546" t="str">
            <v>INSTALACAO E ASSENTAMENTO DE AR CONDICIONADO TIPO SPLIT DE 24000 BTU'S,COM 1 CONDENSADOR E 2 EVAPORADORES,(VIDE FORNECIMENTO DO APARELHO NA FAMILIA 18.030)INCLUSIVE ACESSORIOS DE F</v>
          </cell>
          <cell r="C7546" t="str">
            <v>UN</v>
          </cell>
        </row>
        <row r="7547">
          <cell r="A7547" t="str">
            <v>15.005.0206-0</v>
          </cell>
          <cell r="B7547" t="str">
            <v>INSTALACAO E ASSENTAMENTO DE AR CONDICIONADO TIPO SPLIT DE 30000 BTU'S,COM 1 CONDENSADOR E 1 EVAPORADOR,(VIDE FORNECIMENTO DO APARELHO NA FAMILIA 18.030)INCLUSIVE ACESSORIOS DE FIX</v>
          </cell>
          <cell r="C7547" t="str">
            <v>UN</v>
          </cell>
        </row>
        <row r="7548">
          <cell r="A7548" t="str">
            <v>15.005.0207-0</v>
          </cell>
          <cell r="B7548" t="str">
            <v>INSTALACAO E ASSENTAMENTO DE AR CONDICIONADO TIPO SPLIT DE 36000 BTU'S,COM 1 CONDENSADOR E 1 EVAPORADOR,(VIDE FORNECIMENTO DO APARELHO NA FAMILIA 18.030)INCLUSIVE ACESSORIOS DE FIX</v>
          </cell>
          <cell r="C7548" t="str">
            <v>UN</v>
          </cell>
        </row>
        <row r="7549">
          <cell r="A7549" t="str">
            <v>15.005.0208-0</v>
          </cell>
          <cell r="B7549" t="str">
            <v>INSTALACAO E ASSENTAMENTO DE AR CONDICIONADO TIPO SPLIT DE 48000 BTU'S,COM 1 CONDENSADOR E 1 EVAPORADOR,(VIDE FORNECIMENTO DO APARELHO NA FAMILIA 18.030)INCLUSIVE ACESSORIOS DE FIX</v>
          </cell>
          <cell r="C7549" t="str">
            <v>UN</v>
          </cell>
        </row>
        <row r="7550">
          <cell r="A7550" t="str">
            <v>15.005.0209-0</v>
          </cell>
          <cell r="B7550" t="str">
            <v>INSTALACAO E ASSENTAMENTO DE AR CONDICIONADO TIPO SPLIT DE 60000 BTU'S,COM 1 CONDENSADOR E 1 EVAPORADOR,(VIDE FORNECIMENTO DO APARELHO NA FAMILIA 18.030)INCLUSIVE ACESSORIOS DE FIX</v>
          </cell>
          <cell r="C7550" t="str">
            <v>UN</v>
          </cell>
        </row>
        <row r="7551">
          <cell r="A7551" t="str">
            <v>15.005.0253-0</v>
          </cell>
          <cell r="B7551" t="str">
            <v>DUTO PARA CONDICIONAMENTO DE AR,CHAVETADO EM CHAPA DE ACO GALVANIZADO,NAS DIVERSAS BITOLAS,CONFORME SMACNA/ABNT,ISOLADOCOM MANTA DE LA DE VIDRO,REVESTIDA COM FOLHA DE ALUMINIO,INC</v>
          </cell>
          <cell r="C7551" t="str">
            <v>KG</v>
          </cell>
        </row>
        <row r="7552">
          <cell r="A7552" t="str">
            <v>15.005.0255-0</v>
          </cell>
          <cell r="B7552" t="str">
            <v>TUBULACAO EM COBRE PARA INTERLIGACAO DE SPLIT SYSTEM AO CONDENSADOR/EVAPORADOR,INCLUSIVE ISOLAMENTO TERMICO,ALIMENTACAOELETRICA,CONEXOES E FIXACAO,PARA APARELHOS ATE 48000 BTU'S.F</v>
          </cell>
          <cell r="C7552" t="str">
            <v>M</v>
          </cell>
        </row>
        <row r="7553">
          <cell r="A7553" t="str">
            <v>15.005.0260-0</v>
          </cell>
          <cell r="B7553" t="str">
            <v>TUBULACAO EM COBRE PARA INTERLIGACAO DE SPLIT SYSTEM AO CONDENSADOR/EVAPORADOR,INCLUSIVE ISOLAMENTO TERMICO,ALIMENTACAOELETRICA,CONEXOES E FIXACAO,PARA APARELHOS DE 60000 BTU'S.FO</v>
          </cell>
          <cell r="C7553" t="str">
            <v>M</v>
          </cell>
        </row>
        <row r="7554">
          <cell r="A7554" t="str">
            <v>15.005.0275-0</v>
          </cell>
          <cell r="B7554" t="str">
            <v>DUTO PARA EXAUSTAO DE COCCAO DE FOGOES,SOLDADO EM CHAPA PRETA,CONFORME ABNT,PINTADOS COM TINTA RESISTENTE AO CALOR,INCLUSIVE SUPORTES PINTADOS,LONAS E DEMAIS ITENS NECESSARIOS.FORN</v>
          </cell>
          <cell r="C7554" t="str">
            <v>KG</v>
          </cell>
        </row>
        <row r="7555">
          <cell r="A7555" t="str">
            <v>15.005.0278-0</v>
          </cell>
          <cell r="B7555" t="str">
            <v>DUTO PARA EXAUSTAO DE AR DE CALDEIROES/FORNOS,CHAVETADO EM CHAPA DE ACO GALVANIZADO,NAS DIVERSAS BITOLAS,CONFORME SMACNA/ABNT,INCLUSIVE SUPORTES PINTADOS,LONAS E DEMAIS ITENS NECES</v>
          </cell>
          <cell r="C7555" t="str">
            <v>KG</v>
          </cell>
        </row>
        <row r="7556">
          <cell r="A7556" t="str">
            <v>15.005.0280-0</v>
          </cell>
          <cell r="B7556" t="str">
            <v>DUTO PARA EXAUSTAO DE AR/VENTILACAO,CHAVETADO EM CHAPA DE ACO GALVANIZADO,NAS DIVERSAS BITOLAS,CONFORME SMACNA/ABNT,INCLUSIVE SUPORTES PINTADOS,GRELHAS,DIFUSORES EM ALUMINIO EXTRUD</v>
          </cell>
          <cell r="C7556" t="str">
            <v>KG</v>
          </cell>
        </row>
        <row r="7557">
          <cell r="A7557" t="str">
            <v>15.006.0010-0</v>
          </cell>
          <cell r="B7557" t="str">
            <v>CAIXA DE INCENDIO INTERNA PADRAO CBERJ,DE ACO,MEDINDO 70X50X25CM,COMPREENDENDO:2 LANCES DE 15,00M DE MANGUEIRA DE FIBRADE POLIESTER PURA,REVESTIDA INTERNAMENTE COM BORRACHA VULCAN</v>
          </cell>
          <cell r="C7557" t="str">
            <v>UN</v>
          </cell>
        </row>
        <row r="7558">
          <cell r="A7558" t="str">
            <v>15.006.0012-0</v>
          </cell>
          <cell r="B7558" t="str">
            <v>CAIXA DE INCENDIO EXTERNA,PADRAO CBERJ,DE ACO,MEDINDO 70X50X25CM,COMPREENDENDO:2 LANCES DE 15,00M DE MANGUEIRA DE FIBRADE POLIESTER PURA,REVESTIDA INTERNAMENTE COM BORRACHA VULCAN</v>
          </cell>
          <cell r="C7558" t="str">
            <v>UN</v>
          </cell>
        </row>
        <row r="7559">
          <cell r="A7559" t="str">
            <v>15.006.0015-0</v>
          </cell>
          <cell r="B7559" t="str">
            <v>HUM LANCE DE 15,00M DE MANGUEIRA DE FIBRA DE POLIESTER PURA,REVESTIDA INTERNAMENTE COM BORRACHA VULCANIZADA NO DIAMETRODE 1.1/2".FORNECIMENTO E COLOCACAO</v>
          </cell>
          <cell r="C7559" t="str">
            <v>UN</v>
          </cell>
        </row>
        <row r="7560">
          <cell r="A7560" t="str">
            <v>15.006.0016-0</v>
          </cell>
          <cell r="B7560" t="str">
            <v>DOIS LANCES DE 15,00M DE MANGUEIRA DE FIBRA DE POLIESTER PURA,REVESTIDA INTERNAMENTE COM BORRACHA VULCANIZADA NO DIAMETRO DE 1.1/2".FORNECIMENTO E COLOCACAO</v>
          </cell>
          <cell r="C7560" t="str">
            <v>UN</v>
          </cell>
        </row>
        <row r="7561">
          <cell r="A7561" t="str">
            <v>15.006.0030-0</v>
          </cell>
          <cell r="B7561" t="str">
            <v>HIDRANTE DE COLUNA COMPLETO,PARA LINHA DE 100MM,INCLUSIVE PECAS COMPLEMENTARES ATE O INICIO DA TUBULACAO HORIZONTAL E FORNECIMENTO DO MATERIAL PARA REJUNTAMENTO.FORNECIMENTO E ASSE</v>
          </cell>
          <cell r="C7561" t="str">
            <v>UN</v>
          </cell>
        </row>
        <row r="7562">
          <cell r="A7562" t="str">
            <v>15.006.0040-0</v>
          </cell>
          <cell r="B7562" t="str">
            <v>HIDRANTE SUBTERRANEO COMPLETO,EXCLUSIVE ESTE,CONSIDERANDO PECAS COMPLEMENTARES ATE O INICIO DA TUBULACAO HORIZONTAL E FORNECIMENTO DO MATERIAL DE REJUNTAMENTO.ASSENTAMENTO</v>
          </cell>
          <cell r="C7562" t="str">
            <v>UN</v>
          </cell>
        </row>
        <row r="7563">
          <cell r="A7563" t="str">
            <v>15.006.0045-0</v>
          </cell>
          <cell r="B7563" t="str">
            <v>INSTALACAO DE INCENDIO(HIDRANTE)EM CAIXA ENTERRADA DE ALVENARIA COM TIJOLO MACICO,PAREDE MEIA VEZ(10CM)MEDINDO 40X30X50CM,REVESTIDA INTERNAMENTE,COM TAMPA DE FERRO FUNDIDO,INCLUSIV</v>
          </cell>
          <cell r="C7563" t="str">
            <v>UN</v>
          </cell>
        </row>
        <row r="7564">
          <cell r="A7564" t="str">
            <v>15.007.0208-0</v>
          </cell>
          <cell r="B7564" t="str">
            <v>HASTE PARA ATERRAMENTO,DE COBRE DE 5/8"(16MM),COM 3,00M DE COMPRIMENTO.FORNECIMENTO E COLOCACAO</v>
          </cell>
          <cell r="C7564" t="str">
            <v>UN</v>
          </cell>
        </row>
        <row r="7565">
          <cell r="A7565" t="str">
            <v>15.007.0209-0</v>
          </cell>
          <cell r="B7565" t="str">
            <v>HASTE PARA ATERRAMENTO,DE COBRE DE 5/8"(16MM),COM 2,40M DE COMPRIMENTO.FORNECIMENTO E COLOCACAO</v>
          </cell>
          <cell r="C7565" t="str">
            <v>UN</v>
          </cell>
        </row>
        <row r="7566">
          <cell r="A7566" t="str">
            <v>15.007.0210-0</v>
          </cell>
          <cell r="B7566" t="str">
            <v>PARA-RAIO DE TELHADO,TIPO FRANKLIN,EM LATAO CROMADO,H=37,5CM,COMPREENDENDO:30,00M DE CORDOALHA DE COBRE 16MM2,HASTE DE TERRA E DEMAIS MATERIAIS NECESSARIOS.FORNECIMENTO E COLOCACAO</v>
          </cell>
          <cell r="C7566" t="str">
            <v>UN</v>
          </cell>
        </row>
        <row r="7567">
          <cell r="A7567" t="str">
            <v>15.007.0214-0</v>
          </cell>
          <cell r="B7567" t="str">
            <v>SUPORTE PARA FIXACAO DE CABO PARA PARA-RAIO,COM 20CM DE COMPRIMENTO,COM ISOLADOR.FORNECIMENTO E COLOCACAO</v>
          </cell>
          <cell r="C7567" t="str">
            <v>UN</v>
          </cell>
        </row>
        <row r="7568">
          <cell r="A7568" t="str">
            <v>15.007.0216-0</v>
          </cell>
          <cell r="B7568" t="str">
            <v>TERMINAL AEREO PARA PARA-RAIO(CAPTOR 1 PONTA)EM LATAO MACICO,3/8"X600MM,FIXACAO COM ROSCA MECANICA E ABRACADEIRA,INCLUSIVE CAPTOR.FORNECIMENTO E COLOCACAO</v>
          </cell>
          <cell r="C7568" t="str">
            <v>UN</v>
          </cell>
        </row>
        <row r="7569">
          <cell r="A7569" t="str">
            <v>15.007.0218-0</v>
          </cell>
          <cell r="B7569" t="str">
            <v>PRESILHA EM LATAO COM FURO DE 7MM.FORNECIMENTO E COLOCACAO</v>
          </cell>
          <cell r="C7569" t="str">
            <v>UN</v>
          </cell>
        </row>
        <row r="7570">
          <cell r="A7570" t="str">
            <v>15.007.0250-0</v>
          </cell>
          <cell r="B7570" t="str">
            <v>DISJUNTOR TRIFASICO A VOLUME REDUZIDO DE OLEO,15KV-350MVA,COM RELES PRIMARIOS.FORNECIMENTO E COLOCACAO</v>
          </cell>
          <cell r="C7570" t="str">
            <v>UN</v>
          </cell>
        </row>
        <row r="7571">
          <cell r="A7571" t="str">
            <v>15.007.0255-0</v>
          </cell>
          <cell r="B7571" t="str">
            <v>DISJUNTOR TRIFASICO A VOLUME REDUZIDO DE OLEO,15KV-500MVA,COM RELES PRIMARIOS.FORNECIMENTO E COLOCACAO</v>
          </cell>
          <cell r="C7571" t="str">
            <v>UN</v>
          </cell>
        </row>
        <row r="7572">
          <cell r="A7572" t="str">
            <v>15.007.0260-0</v>
          </cell>
          <cell r="B7572" t="str">
            <v>DISJUNTOR DE VOLUME REDUZIDO DE OLEO TRIPOLAR,CLASSE 15KV,CORRENTE NOMINAL DE 800A/500MVA,COM OS ACESSORIOS:CARREGADOR DE MOLA MOTORIZADO,RELES DE ABERTURA E FECHAMENTO,BLOQUEIO ME</v>
          </cell>
          <cell r="C7572" t="str">
            <v>UN</v>
          </cell>
        </row>
        <row r="7573">
          <cell r="A7573" t="str">
            <v>15.007.0280-0</v>
          </cell>
          <cell r="B7573" t="str">
            <v>SECCIONADOR TRIPOLAR,ACIONAMENTO SIMULTANEO,COMANDO POR VARADE MANOBRA,15KV-400A.FORNECIMENTO E COLOCACAO</v>
          </cell>
          <cell r="C7573" t="str">
            <v>UN</v>
          </cell>
        </row>
        <row r="7574">
          <cell r="A7574" t="str">
            <v>15.007.0285-0</v>
          </cell>
          <cell r="B7574" t="str">
            <v>SECCIONADOR TRIPOLAR,ACIONAMENTO SIMULTANEO,COMANDO POR PUNHO DE MANOBRA,15KV-400A.FORNECIMENTO E COLOCACAO</v>
          </cell>
          <cell r="C7574" t="str">
            <v>UN</v>
          </cell>
        </row>
        <row r="7575">
          <cell r="A7575" t="str">
            <v>15.007.0290-0</v>
          </cell>
          <cell r="B7575" t="str">
            <v>SECCIONADOR TRIPOLAR COM FUSIVEIS,ACIONAMENTO SIMULTANEO,COMANDO POR VARA DE MANOBRA,15KV-400A.FORNECIMENTO E COLOCACAO</v>
          </cell>
          <cell r="C7575" t="str">
            <v>UN</v>
          </cell>
        </row>
        <row r="7576">
          <cell r="A7576" t="str">
            <v>15.007.0295-0</v>
          </cell>
          <cell r="B7576" t="str">
            <v>SECCIONADOR TRIPOLAR COM FUSIVEIS,ACIONAMENTO SIMULTANEO,COMANDO POR PUNHO DE MANOBRA,15KV-400A.FORNECIMENTO E COLOCACAO</v>
          </cell>
          <cell r="C7576" t="str">
            <v>UN</v>
          </cell>
        </row>
        <row r="7577">
          <cell r="A7577" t="str">
            <v>15.007.0334-0</v>
          </cell>
          <cell r="B7577" t="str">
            <v>VARA DE MANOBRA EM FENOLITE,COM PONTEIRA DE DURALUMINIO TESTADA EM 15KV,COM 3,00M DE COMPRIMENTO.FORNECIMENTO</v>
          </cell>
          <cell r="C7577" t="str">
            <v>UN</v>
          </cell>
        </row>
        <row r="7578">
          <cell r="A7578" t="str">
            <v>15.007.0338-0</v>
          </cell>
          <cell r="B7578" t="str">
            <v>MUFLA TERMINAL,INTERNA OU EXTERNA,PARA CABO SINGELO DE 15KV.FORNECIMENTO E COLOCACAO</v>
          </cell>
          <cell r="C7578" t="str">
            <v>UN</v>
          </cell>
        </row>
        <row r="7579">
          <cell r="A7579" t="str">
            <v>15.007.0340-0</v>
          </cell>
          <cell r="B7579" t="str">
            <v>VERGALHAO DE COBRE DE 3/8".FORNECIMENTO E COLOCACAO</v>
          </cell>
          <cell r="C7579" t="str">
            <v>M</v>
          </cell>
        </row>
        <row r="7580">
          <cell r="A7580" t="str">
            <v>15.007.0345-0</v>
          </cell>
          <cell r="B7580" t="str">
            <v>ISOLADOR DE PINO,TIPO HI-TOP,CILINDRICO CLASSE 15KV.FORNECIMENTO E COLOCACAO</v>
          </cell>
          <cell r="C7580" t="str">
            <v>UN</v>
          </cell>
        </row>
        <row r="7581">
          <cell r="A7581" t="str">
            <v>15.007.0347-0</v>
          </cell>
          <cell r="B7581" t="str">
            <v>ISOLADOR DE SUSPENSAO(DISCO),TIPO CAVILHA CLASSE 15KV.FORNECIMENTO E COLOCACAO</v>
          </cell>
          <cell r="C7581" t="str">
            <v>UN</v>
          </cell>
        </row>
        <row r="7582">
          <cell r="A7582" t="str">
            <v>15.007.0350-0</v>
          </cell>
          <cell r="B7582" t="str">
            <v>INTERTRAVAMENTO MECANICO(DISJUNTORXCHAVES FACA),COM FECHADURAS.FORNECIMENTO E COLOCACAO</v>
          </cell>
          <cell r="C7582" t="str">
            <v>UN</v>
          </cell>
        </row>
        <row r="7583">
          <cell r="A7583" t="str">
            <v>15.007.0351-0</v>
          </cell>
          <cell r="B7583" t="str">
            <v>PARA-RAIO,TIPO VALVULA,PARA 15KV/5KA.FORNECIMENTO E INSTALACAO</v>
          </cell>
          <cell r="C7583" t="str">
            <v>UN</v>
          </cell>
        </row>
        <row r="7584">
          <cell r="A7584" t="str">
            <v>15.007.0357-0</v>
          </cell>
          <cell r="B7584" t="str">
            <v>CHAVE FUSIVEL,UNIPOLAR,COMANDO POR VARA DE MANOBRA,15KV-100A.FORNECIMENTO E COLOCACAO</v>
          </cell>
          <cell r="C7584" t="str">
            <v>UN</v>
          </cell>
        </row>
        <row r="7585">
          <cell r="A7585" t="str">
            <v>15.007.0359-0</v>
          </cell>
          <cell r="B7585" t="str">
            <v>BOTOEIRA DE COMANDO A DISTANCIA(EMERGENCIA),BLINDADA EM CAIXA DE ALUMINIO FUNDIDO COM PORTA DE VIDRO(ACIONADA AUTOMATICAMENTE AO QUEBRAR O VIDRO),COMPREENDENDO:5 VARAS DE ELETRODUT</v>
          </cell>
          <cell r="C7585" t="str">
            <v>UN</v>
          </cell>
        </row>
        <row r="7586">
          <cell r="A7586" t="str">
            <v>15.007.0400-0</v>
          </cell>
          <cell r="B7586" t="str">
            <v>QUADRO DE DISTRIBUICAO DE ENERGIA PARA DISJUNTORES TERMO-MAGNETICOS UNIPOLARES,DE SOBREPOR,COM PORTA E BARRAMENTOS DE FASE,NEUTRO E TERRA,PARA INSTALACAO DE ATE 3 DISJUNTORES SEM</v>
          </cell>
          <cell r="C7586" t="str">
            <v>UN</v>
          </cell>
        </row>
        <row r="7587">
          <cell r="A7587" t="str">
            <v>15.007.0405-0</v>
          </cell>
          <cell r="B7587" t="str">
            <v>QUADRO DE DISTRIBUICAO DE ENERGIA PARA DISJUNTORES TERMO-MAGNETICOS UNIPOLARES,DE SOBREPOR,COM PORTA E BARRAMENTOS DE FASE,NEUTRO E TERRA,PARA INSTALACAO DE ATE 6 DISJUNTORES SEM D</v>
          </cell>
          <cell r="C7587" t="str">
            <v>UN</v>
          </cell>
        </row>
        <row r="7588">
          <cell r="A7588" t="str">
            <v>15.007.0410-0</v>
          </cell>
          <cell r="B7588" t="str">
            <v>QUADRO DE DISTRIBUICAO DE ENERGIA PARA DISJUNTORES TERMO-MAGNETICOS UNIPOLARES,DE SOBREPOR,COM PORTA E BARRAMENTOS DE FASE,NEUTRO E TERRA,PARA INSTALACAO DE ATE 12 DISJUNTORES SEM</v>
          </cell>
          <cell r="C7588" t="str">
            <v>UN</v>
          </cell>
        </row>
        <row r="7589">
          <cell r="A7589" t="str">
            <v>15.007.0415-0</v>
          </cell>
          <cell r="B7589" t="str">
            <v>QUADRO DE DISTRIBUICAO DE ENERGIA PARA DISJUNTORES TERMO-MAGNETICOS UNIPOLARES,DE SOBREPOR,COM PORTA E BARRAMENTOS DE FASE,NEUTRO E TERRA,TRIFASICO,PARA INSTALACAO DE ATE 18 DISJUN</v>
          </cell>
          <cell r="C7589" t="str">
            <v>UN</v>
          </cell>
        </row>
        <row r="7590">
          <cell r="A7590" t="str">
            <v>15.007.0420-0</v>
          </cell>
          <cell r="B7590" t="str">
            <v>QUADRO DE DISTRIBUICAO DE ENERGIA PARA DISJUNTORES TERMO-MAGNETICOS UNIPOLARES,DE SOBREPOR,COM PORTA E BARRAMENTOS DE FASE,NEUTRO E TERRA,TRIFASICO,PARA INSTALACAO DE ATE 24 DISJUN</v>
          </cell>
          <cell r="C7590" t="str">
            <v>UN</v>
          </cell>
        </row>
        <row r="7591">
          <cell r="A7591" t="str">
            <v>15.007.0425-0</v>
          </cell>
          <cell r="B7591" t="str">
            <v>QUADRO DE DISTRIBUICAO DE ENERGIA PARA DISJUNTORES TERMO-MAGNETICOS UNIPOLARES,DE SOBREPOR,COM PORTA E BARRAMENTOS DE FASE,NEUTRO E TERRA,TRIFASICO,PARA INSTALACAO DE ATE 32 DISJUN</v>
          </cell>
          <cell r="C7591" t="str">
            <v>UN</v>
          </cell>
        </row>
        <row r="7592">
          <cell r="A7592" t="str">
            <v>15.007.0430-0</v>
          </cell>
          <cell r="B7592" t="str">
            <v>QUADRO DE DISTRIBUICAO DE ENERGIA PARA DISJUNTORES TERMO-MAGNETICOS UNIPOLARES,DE SOBREPOR,COM PORTA E BARRAMENTOS DE FASE,NEUTRO E TERRA,TRIFASICO,PARA INSTALACAO DE ATE 40 DISJUN</v>
          </cell>
          <cell r="C7592" t="str">
            <v>UN</v>
          </cell>
        </row>
        <row r="7593">
          <cell r="A7593" t="str">
            <v>15.007.0435-0</v>
          </cell>
          <cell r="B7593" t="str">
            <v>QUADRO DE DISTRIBUICAO DE ENERGIA PARA DISJUNTORES TERMO-MAGNETICOS UNIPOLARES,DE SOBREPOR,COM PORTA E BARRAMENTOS DE FASE,NEUTRO E TERRA,TRIFASICO,PARA INSTALACAO DE ATE 50 DISJUN</v>
          </cell>
          <cell r="C7593" t="str">
            <v>UN</v>
          </cell>
        </row>
        <row r="7594">
          <cell r="A7594" t="str">
            <v>15.007.0495-0</v>
          </cell>
          <cell r="B7594" t="str">
            <v>QUADRO DE DISTRIBUICAO DE ENERGIA PARA DISJUNTORES TERMO-MAGNETICOS UNIPOLARES,DE EMBUTIR,COM PORTA E BARRAMENTOS DE FASE,NEUTRO E TERRA,PARA INSTALACAO DE ATE 3 DISJUNTORES SEM DI</v>
          </cell>
          <cell r="C7594" t="str">
            <v>UN</v>
          </cell>
        </row>
        <row r="7595">
          <cell r="A7595" t="str">
            <v>15.007.0498-0</v>
          </cell>
          <cell r="B7595" t="str">
            <v>QUADRO DE DISTRIBUIÇÃO DE ENERGIA PARA DISJUNTORES TERMO-MAGNÉTICOS UNIPOLARES, DE EMBUTIR, COM PORTA E BARRAMENTOS DE FASE, NEUTRO E TERRA, PARA INSTALAÇÃO DE ATÉ 6 DISJUNTORES SEM DISPOSITIVO PARA CHAVE GERAL. FORNECIMENTO E COLOCAÇÃO  PELA ÁREA REAL AS</v>
          </cell>
          <cell r="C7595" t="str">
            <v>UN</v>
          </cell>
        </row>
        <row r="7596">
          <cell r="A7596" t="str">
            <v>15.007.0501-0</v>
          </cell>
          <cell r="B7596" t="str">
            <v>QUADRO DE DISTRIBUIÇÃO DE ENERGIA PARA DISJUNTORES TERMO-MAGNÉTICOS UNIPOLARES, DE EMBUTIR, COM PORTA E BARRAMENTOS DE FASE, NEUTRO E TERRA, PARA INSTALAÇÃO DE ATÉ 12 DISJUNTORES SEM DISPOSITIVO PARA CHAVE GERAL. FORNECIMENTO E COLOCAÇÃO  PELA ÁREA REAL A</v>
          </cell>
          <cell r="C7596" t="str">
            <v>UN</v>
          </cell>
        </row>
        <row r="7597">
          <cell r="A7597" t="str">
            <v>15.007.0504-0</v>
          </cell>
          <cell r="B7597" t="str">
            <v>QUADRO DE DISTRIBUICAO DE ENERGIA PARA DISJUNTORES TERMO-MAGNETICOS UNIPOLARES,DE EMBUTIR,COM PORTA E BARRAMENTOS DE FASE,NEUTRO E TERRA,TRIFASICO,PARA INSTALACAO DE ATE 18 DISJUNT</v>
          </cell>
          <cell r="C7597" t="str">
            <v>UN</v>
          </cell>
        </row>
        <row r="7598">
          <cell r="A7598" t="str">
            <v>15.007.0507-0</v>
          </cell>
          <cell r="B7598" t="str">
            <v>QUADRO DE DISTRIBUICAO DE ENERGIA PARA DISJUNTORES TERMO-MAGNETICOS UNIPOLARES,DE EMBUTIR,COM PORTA E BARRAMENTOS DE FASE,NEUTRO E TERRA,TRIFASICO,PARA INSTALACAO DE ATE 24 DISJUNT</v>
          </cell>
          <cell r="C7598" t="str">
            <v>UN</v>
          </cell>
        </row>
        <row r="7599">
          <cell r="A7599" t="str">
            <v>15.007.0511-0</v>
          </cell>
          <cell r="B7599" t="str">
            <v>QUADRO DE DISTRIBUICAO DE ENERGIA PARA DISJUNTORES TERMO-MAGNETICOS UNIPOLARES,DE EMBUTIR,COM PORTA E BARRAMENTOS DE FASE,NEUTRO E TERRA,TRIFASICO,PARA INSTALACAO DE ATE 32 DISJUNT</v>
          </cell>
          <cell r="C7599" t="str">
            <v>UN</v>
          </cell>
        </row>
        <row r="7600">
          <cell r="A7600" t="str">
            <v>15.007.0514-0</v>
          </cell>
          <cell r="B7600" t="str">
            <v>QUADRO DE DISTRIBUICAO DE ENERGIA PARA DISJUNTORES TERMO-MAGNETICOS UNIPOLARES,DE EMBUTIR,COM PORTA E BARRAMENTOS DE FASE,NEUTRO E TERRA,TRIFASICO,PARA INSTALACAO DE ATE 40 DISJUNT</v>
          </cell>
          <cell r="C7600" t="str">
            <v>UN</v>
          </cell>
        </row>
        <row r="7601">
          <cell r="A7601" t="str">
            <v>15.007.0517-0</v>
          </cell>
          <cell r="B7601" t="str">
            <v>QUADRO DE DISTRIBUICAO DE ENERGIA PARA DISJUNTORES TERMO-MAGNETICOS UNIPOLARES,DE EMBUTIR,COM PORTA E BARRAMENTOS DE FASE,NEUTRO E TERRA,TRIFASICO,PARA INSTALACAO DE ATE 50 DISJUNT</v>
          </cell>
          <cell r="C7601" t="str">
            <v>UN</v>
          </cell>
        </row>
        <row r="7602">
          <cell r="A7602" t="str">
            <v>15.007.0520-0</v>
          </cell>
          <cell r="B7602" t="str">
            <v>DISJUNTORES/INTERRUPTORES DIFERENCIAIS(D.I),CLASSE AC,2 POLOS,INSTANTANEO,CORRENTE NOMINAL(IN)25AX240V,SENSIBILIDADE 30MA/300MA.FORNECIMENTO E COLOCACAO</v>
          </cell>
          <cell r="C7602" t="str">
            <v>UN</v>
          </cell>
        </row>
        <row r="7603">
          <cell r="A7603" t="str">
            <v>15.007.0521-0</v>
          </cell>
          <cell r="B7603" t="str">
            <v>DISJUNTORES/INTERRUPTORES DIFERENCIAIS(D.I),CLASSE AC,2 POLOS,INSTANTANEO,CORRENTE NOMINAL(IN) 40AX240V,SENSIBILIDADE 30MA/300MA.FORNECIMENTO E COLOCACAO</v>
          </cell>
          <cell r="C7603" t="str">
            <v>UN</v>
          </cell>
        </row>
        <row r="7604">
          <cell r="A7604" t="str">
            <v>15.007.0522-0</v>
          </cell>
          <cell r="B7604" t="str">
            <v>DISJUNTORES/INTERRUPTORES DIFERENCIAIS(D.I),CLASSE AC,2 POLOS,INSTANTANEO,CORRENTE NOMINAL(IN)63AX240V,SENSIBILIDADE 30MA/300MA.FORNECIMENTO E COLOCACAO</v>
          </cell>
          <cell r="C7604" t="str">
            <v>UN</v>
          </cell>
        </row>
        <row r="7605">
          <cell r="A7605" t="str">
            <v>15.007.0523-0</v>
          </cell>
          <cell r="B7605" t="str">
            <v>DISJUNTORES/INTERRUPTORES DIFERENCIAIS(D.I),CLASSE AC,2 POLOS,INSTANTANEO,CORRENTE NOMINAL(IN)80AX240V,SENSIBILIDADE 30MA/300MA.FORNECIMENTO E COLOCACAO</v>
          </cell>
          <cell r="C7605" t="str">
            <v>UN</v>
          </cell>
        </row>
        <row r="7606">
          <cell r="A7606" t="str">
            <v>15.007.0524-0</v>
          </cell>
          <cell r="B7606" t="str">
            <v>DIJUNTORES/INTERRUPTORES DIFERENCIAIS(D.I),CLASSE AC,4 POLOS,INSTANTANEO,CORRENTE NOMINAL(IN)25AX415V,SENSIBILIDADE 30MA/300MA.FORNECIMENTO E COLOCACAO</v>
          </cell>
          <cell r="C7606" t="str">
            <v>UN</v>
          </cell>
        </row>
        <row r="7607">
          <cell r="A7607" t="str">
            <v>15.007.0525-0</v>
          </cell>
          <cell r="B7607" t="str">
            <v>DISJUNTORES/INTERRUPTORES DIFERENCIAIS(D.I),CLASSE AC,4 POLOS,INSTANTANEO,CORRENTE NOMINAL(IN)40AX415V,SENSIBILIDADE 30MA/300MA.FORNECIMENTO E COLOCACAO</v>
          </cell>
          <cell r="C7607" t="str">
            <v>UN</v>
          </cell>
        </row>
        <row r="7608">
          <cell r="A7608" t="str">
            <v>15.007.0526-0</v>
          </cell>
          <cell r="B7608" t="str">
            <v>DISJUNTORES,INTERRUPTORES DIFERENCIAIS(D.I),CLASSE AC,4 POLOS,INSTANTANEO,CORRENTE NOMINAL(IN)63AX415V,SENSIBILIDADE 30MA/300MA.FORNECIMENTO E COLOCACAO</v>
          </cell>
          <cell r="C7608" t="str">
            <v>UN</v>
          </cell>
        </row>
        <row r="7609">
          <cell r="A7609" t="str">
            <v>15.007.0527-0</v>
          </cell>
          <cell r="B7609" t="str">
            <v>DISJUNTORES/INTERRUPTORES DIFERENCIAIS(D.I),CLASSE AC,4 POLOS,INSTANTANEO,CORRENTE NOMINAL(IN)80AX415V,SENSIBILIDADE 30MA/300MA.FORNECIMENTO E COLOCACAO</v>
          </cell>
          <cell r="C7609" t="str">
            <v>UN</v>
          </cell>
        </row>
        <row r="7610">
          <cell r="A7610" t="str">
            <v>15.007.0528-0</v>
          </cell>
          <cell r="B7610" t="str">
            <v>DISJUNTORES/INTERRUPTORES DIFERENCIAIS(D.I),CLASSE AC,4 POLOS,INSTANTANEO,CORRENTE NOMINAL(IN)100AX415V,SENSIBILIDADE 30MA/300MA.FORNECIMENTO E COLOCACAO</v>
          </cell>
          <cell r="C7610" t="str">
            <v>UN</v>
          </cell>
        </row>
        <row r="7611">
          <cell r="A7611" t="str">
            <v>15.007.0529-0</v>
          </cell>
          <cell r="B7611" t="str">
            <v>DISJUNTORES/INTERRUPTORES DIFERENCIAIS(D.I),CLASSE AC,4 POLOS,INSTANTANEO,CORRENTE NOMINAL(IN)125AX415V,SENSIBILIDADE 30MA/300MA.FORNECIMENTO E COLOCACAO</v>
          </cell>
          <cell r="C7611" t="str">
            <v>UN</v>
          </cell>
        </row>
        <row r="7612">
          <cell r="A7612" t="str">
            <v>15.007.0530-0</v>
          </cell>
          <cell r="B7612" t="str">
            <v>FUSIVEL DIAZED,DE 2A,COM BASE,TAMPA,ANEL E PARAFUSO DE AJUSTE.FORNECIMENTO E INSTALACAO</v>
          </cell>
          <cell r="C7612" t="str">
            <v>UN</v>
          </cell>
        </row>
        <row r="7613">
          <cell r="A7613" t="str">
            <v>15.007.0531-0</v>
          </cell>
          <cell r="B7613" t="str">
            <v>FUSIVEL DIAZED,DE 10A,COM BASE,TAMPA,ANEL E PARAFUSO DE AJUSTE.FORNECIMENTO E INSTALACAO</v>
          </cell>
          <cell r="C7613" t="str">
            <v>UN</v>
          </cell>
        </row>
        <row r="7614">
          <cell r="A7614" t="str">
            <v>15.007.0532-0</v>
          </cell>
          <cell r="B7614" t="str">
            <v>FUSIVEL DIAZED,DE 16A,COM BASE,TAMPA,ANEL E PARAFUSO DE AJUSTE.FORNECIMENTO E INSTALACAO</v>
          </cell>
          <cell r="C7614" t="str">
            <v>UN</v>
          </cell>
        </row>
        <row r="7615">
          <cell r="A7615" t="str">
            <v>15.007.0533-0</v>
          </cell>
          <cell r="B7615" t="str">
            <v>FUSIVEL DIAZED,DE 35A,COM BASE,TAMPA,ANEL E PARAFUSO DE AJUSTE.FORNECIMENTO E INSTALACAO</v>
          </cell>
          <cell r="C7615" t="str">
            <v>UN</v>
          </cell>
        </row>
        <row r="7616">
          <cell r="A7616" t="str">
            <v>15.007.0534-0</v>
          </cell>
          <cell r="B7616" t="str">
            <v>FUSIVEL DIAZED,DE 63A,COM BASE,TAMPA,ANEL E PARAFUSO DE AJUSTE.FORNECIMENTO E INSTALACAO</v>
          </cell>
          <cell r="C7616" t="str">
            <v>UN</v>
          </cell>
        </row>
        <row r="7617">
          <cell r="A7617" t="str">
            <v>15.007.0535-0</v>
          </cell>
          <cell r="B7617" t="str">
            <v>FUSIVEL DIAZED,DE 100A,COM BASE,TAMPA,ANEL E PARAFUSO DE AJUSTE.FORNECIMENTO E INSTALACAO</v>
          </cell>
          <cell r="C7617" t="str">
            <v>UN</v>
          </cell>
        </row>
        <row r="7618">
          <cell r="A7618" t="str">
            <v>15.007.0550-0</v>
          </cell>
          <cell r="B7618" t="str">
            <v>FUSIVEL CARTUCHO,DE 15 A 30A,250V,FIXO.FORNECIMENTO E COLOCACAO</v>
          </cell>
          <cell r="C7618" t="str">
            <v>UN</v>
          </cell>
        </row>
        <row r="7619">
          <cell r="A7619" t="str">
            <v>15.007.0552-0</v>
          </cell>
          <cell r="B7619" t="str">
            <v>FUSIVEL CARTUCHO,DE 35 A 60A,250V,FIXO.FORNECIMENTO E COLOCACAO</v>
          </cell>
          <cell r="C7619" t="str">
            <v>UN</v>
          </cell>
        </row>
        <row r="7620">
          <cell r="A7620" t="str">
            <v>15.007.0554-0</v>
          </cell>
          <cell r="B7620" t="str">
            <v>FUSIVEL FACA,DE 100A,250V,FIXO.FORNECIMENTO E COLOCACAO</v>
          </cell>
          <cell r="C7620" t="str">
            <v>UN</v>
          </cell>
        </row>
        <row r="7621">
          <cell r="A7621" t="str">
            <v>15.007.0556-0</v>
          </cell>
          <cell r="B7621" t="str">
            <v>FUSIVEL FACA,DE 125 A 200A,250V,FIXO.FORNECIMENTO E COLOCACAO</v>
          </cell>
          <cell r="C7621" t="str">
            <v>UN</v>
          </cell>
        </row>
        <row r="7622">
          <cell r="A7622" t="str">
            <v>15.007.0558-0</v>
          </cell>
          <cell r="B7622" t="str">
            <v>FUSIVEL FACA,DE 250 A 400A,250V,FIXO.FORNECIMENTO E COLOCACAO</v>
          </cell>
          <cell r="C7622" t="str">
            <v>UN</v>
          </cell>
        </row>
        <row r="7623">
          <cell r="A7623" t="str">
            <v>15.007.0560-0</v>
          </cell>
          <cell r="B7623" t="str">
            <v>FUSIVEL FACA DE 500 A 600A,250V,FIXO.FORNECIMENTO E COLOCACAO</v>
          </cell>
          <cell r="C7623" t="str">
            <v>UN</v>
          </cell>
        </row>
        <row r="7624">
          <cell r="A7624" t="str">
            <v>15.007.0566-0</v>
          </cell>
          <cell r="B7624" t="str">
            <v>FUSIVEL NH,TAMANHO 00,CORRENTE NOMINAL DE 6 A 100A,500V.FORNECIMENTO E COLOCACAO</v>
          </cell>
          <cell r="C7624" t="str">
            <v>UN</v>
          </cell>
        </row>
        <row r="7625">
          <cell r="A7625" t="str">
            <v>15.007.0567-0</v>
          </cell>
          <cell r="B7625" t="str">
            <v>FUSIVEL NH,TAMANHO 01,CORRENTE NOMINAL DE 40 A 200A,500V.FORNECIMENTO E COLOCACAO</v>
          </cell>
          <cell r="C7625" t="str">
            <v>UN</v>
          </cell>
        </row>
        <row r="7626">
          <cell r="A7626" t="str">
            <v>15.007.0568-0</v>
          </cell>
          <cell r="B7626" t="str">
            <v>FUSIVEL NH,TAMANHO 01,CORRENTE NOMINAL DE 224 A 250A,500V.FORNECIMENTO E COLOCACAO</v>
          </cell>
          <cell r="C7626" t="str">
            <v>UN</v>
          </cell>
        </row>
        <row r="7627">
          <cell r="A7627" t="str">
            <v>15.007.0569-0</v>
          </cell>
          <cell r="B7627" t="str">
            <v>FUSIVEL NH,TAMANHO 02,CORRENTE NOMINAL DE 224 A 400A,500V.FORNECIMENTO E COLOCACAO</v>
          </cell>
          <cell r="C7627" t="str">
            <v>UN</v>
          </cell>
        </row>
        <row r="7628">
          <cell r="A7628" t="str">
            <v>15.007.0570-0</v>
          </cell>
          <cell r="B7628" t="str">
            <v>DISJUNTOR TERMOMAGNETICO UNIPOLAR,DE 10 A 30AX250V.FORNECIMENTO E COLOCACAO</v>
          </cell>
          <cell r="C7628" t="str">
            <v>UN</v>
          </cell>
        </row>
        <row r="7629">
          <cell r="A7629" t="str">
            <v>15.007.0572-0</v>
          </cell>
          <cell r="B7629" t="str">
            <v>DISJUNTOR TERMOMAGNETICO UNIPOLAR,DE 35 A 60AX250V.FORNECIMENTO E COLOCACAO</v>
          </cell>
          <cell r="C7629" t="str">
            <v>UN</v>
          </cell>
        </row>
        <row r="7630">
          <cell r="A7630" t="str">
            <v>15.007.0575-0</v>
          </cell>
          <cell r="B7630" t="str">
            <v>DISJUNTOR TERMOMAGNETICO,BIPOLAR,DE 10 A 50AX250V.FORNECIMENTO E COLOCACAO</v>
          </cell>
          <cell r="C7630" t="str">
            <v>UN</v>
          </cell>
        </row>
        <row r="7631">
          <cell r="A7631" t="str">
            <v>15.007.0600-0</v>
          </cell>
          <cell r="B7631" t="str">
            <v>DISJUNTOR TERMOMAGNETICO,TRIPOLAR,DE 10 A 50AX250V.FORNECIMENTO E COLOCACAO</v>
          </cell>
          <cell r="C7631" t="str">
            <v>UN</v>
          </cell>
        </row>
        <row r="7632">
          <cell r="A7632" t="str">
            <v>15.007.0605-0</v>
          </cell>
          <cell r="B7632" t="str">
            <v>DISJUNTOR TERMOMAGNETICO,TRIPOLAR,DE 60 A 100AX250V.FORNECIMENTO E COLOCACAO</v>
          </cell>
          <cell r="C7632" t="str">
            <v>UN</v>
          </cell>
        </row>
        <row r="7633">
          <cell r="A7633" t="str">
            <v>15.007.0608-0</v>
          </cell>
          <cell r="B7633" t="str">
            <v>DISJUNTOR TERMOMAGNETICO,TRIPOLAR,DE 125 A 150AX250V.FORNECIMENTO E COLOCACAO</v>
          </cell>
          <cell r="C7633" t="str">
            <v>UN</v>
          </cell>
        </row>
        <row r="7634">
          <cell r="A7634" t="str">
            <v>15.007.0609-0</v>
          </cell>
          <cell r="B7634" t="str">
            <v>DISJUNTOR TERMOMAGNETICO,TRIPOLAR,DE 175 A 225AX250V.FORNECIMENTO E COLOCACAO</v>
          </cell>
          <cell r="C7634" t="str">
            <v>UN</v>
          </cell>
        </row>
        <row r="7635">
          <cell r="A7635" t="str">
            <v>15.007.0610-0</v>
          </cell>
          <cell r="B7635" t="str">
            <v>DISJUNTOR TERMOMAGNETICO,TRIPOLAR,DE 250AX250V.FORNECIMENTOE COLOCACAO</v>
          </cell>
          <cell r="C7635" t="str">
            <v>UN</v>
          </cell>
        </row>
        <row r="7636">
          <cell r="A7636" t="str">
            <v>15.007.0611-0</v>
          </cell>
          <cell r="B7636" t="str">
            <v>DISJUNTOR TERMOMAGNETICO,TRIPOLAR,DE 300 A 400AX250V.FORNECIMENTO E COLOCACAO</v>
          </cell>
          <cell r="C7636" t="str">
            <v>UN</v>
          </cell>
        </row>
        <row r="7637">
          <cell r="A7637" t="str">
            <v>15.007.0615-0</v>
          </cell>
          <cell r="B7637" t="str">
            <v>DISJUNTOR TERMOMAGNETICO,TRIPOLAR,DE 500 A 600AX250V.FORNECIMENTO E COLOCACAO</v>
          </cell>
          <cell r="C7637" t="str">
            <v>UN</v>
          </cell>
        </row>
        <row r="7638">
          <cell r="A7638" t="str">
            <v>15.007.0620-0</v>
          </cell>
          <cell r="B7638" t="str">
            <v>CHAVE FACA,BASE DE ARDOSIA,250V,COM PORTA-FUSIVEIS,TRIPOLAR,DE 30A.FORNECIMENTO E COLOCACAO</v>
          </cell>
          <cell r="C7638" t="str">
            <v>UN</v>
          </cell>
        </row>
        <row r="7639">
          <cell r="A7639" t="str">
            <v>15.007.0623-0</v>
          </cell>
          <cell r="B7639" t="str">
            <v>CHAVE FACA,BASE ARDOSIA,250V,COM PORTA FUSIVEIS,TRIPOLAR,DE60A.FORNECIMENTO E COLOCACAO</v>
          </cell>
          <cell r="C7639" t="str">
            <v>UN</v>
          </cell>
        </row>
        <row r="7640">
          <cell r="A7640" t="str">
            <v>15.007.0628-0</v>
          </cell>
          <cell r="B7640" t="str">
            <v>CHAVE FACA,BASE ARDOSIA,250V,COM PORTA FUSIVEIS,TRIPOLAR,DE100A.FORNECIMENTO E COLOCACAO</v>
          </cell>
          <cell r="C7640" t="str">
            <v>UN</v>
          </cell>
        </row>
        <row r="7641">
          <cell r="A7641" t="str">
            <v>15.007.0630-0</v>
          </cell>
          <cell r="B7641" t="str">
            <v>CHAVE FACA,BASE ARDOSIA,250V,COM PORTA FUSIVEIS,TRIPOLAR,DE200A.FORNECIMENTO E COLOCACAO</v>
          </cell>
          <cell r="C7641" t="str">
            <v>UN</v>
          </cell>
        </row>
        <row r="7642">
          <cell r="A7642" t="str">
            <v>15.007.0633-0</v>
          </cell>
          <cell r="B7642" t="str">
            <v>CHAVE FACA,BASE ARDOSIA,250V,COM PORTA FUSIVEIS,TRIPOLAR,DE400A.FORNECIMENTO E COLOCACAO</v>
          </cell>
          <cell r="C7642" t="str">
            <v>UN</v>
          </cell>
        </row>
        <row r="7643">
          <cell r="A7643" t="str">
            <v>15.007.0635-0</v>
          </cell>
          <cell r="B7643" t="str">
            <v>CHAVE FACA,BASE ARDOSIA,250V,COM PORTA FUSIVEIS,TRIPOLAR,DE600A.FORNECIMENTO E COLOCACAO</v>
          </cell>
          <cell r="C7643" t="str">
            <v>UN</v>
          </cell>
        </row>
        <row r="7644">
          <cell r="A7644" t="str">
            <v>15.007.0650-0</v>
          </cell>
          <cell r="B7644" t="str">
            <v>CHAVE FACA,BASE DE ARDOSIA,250V,COM PORTA-FUSIVEIS,DE 1 POLODE 30A.FORNECIMENTO E COLOCACAO</v>
          </cell>
          <cell r="C7644" t="str">
            <v>UN</v>
          </cell>
        </row>
        <row r="7645">
          <cell r="A7645" t="str">
            <v>15.007.0652-0</v>
          </cell>
          <cell r="B7645" t="str">
            <v>CHAVE FACA,BASE DE MARMORE,250V,REFORCADA,TRIPOLAR,DE 30A.FORNECIMENTO E COLOCACAO</v>
          </cell>
          <cell r="C7645" t="str">
            <v>UN</v>
          </cell>
        </row>
        <row r="7646">
          <cell r="A7646" t="str">
            <v>15.007.0655-0</v>
          </cell>
          <cell r="B7646" t="str">
            <v>CHAVE FACA,BASE DE MARMORE,250V,REFORCADA,TRIPOLAR,DE 60A.FORNECIMENTO E COLOCACAO</v>
          </cell>
          <cell r="C7646" t="str">
            <v>UN</v>
          </cell>
        </row>
        <row r="7647">
          <cell r="A7647" t="str">
            <v>15.007.0658-0</v>
          </cell>
          <cell r="B7647" t="str">
            <v>CHAVE FACA,BASE DE MARMORE,250V,REFORCADA,TRIPOLAR,DE 100A.FORNECIMENTO E COLOCACAO</v>
          </cell>
          <cell r="C7647" t="str">
            <v>UN</v>
          </cell>
        </row>
        <row r="7648">
          <cell r="A7648" t="str">
            <v>15.007.0660-0</v>
          </cell>
          <cell r="B7648" t="str">
            <v>CHAVE FACA,BASE DE MARMORE,250V,REFORCADA,TRIPOLAR DE 200A.FORNECIMENTO E COLOCACAO</v>
          </cell>
          <cell r="C7648" t="str">
            <v>UN</v>
          </cell>
        </row>
        <row r="7649">
          <cell r="A7649" t="str">
            <v>15.007.0663-0</v>
          </cell>
          <cell r="B7649" t="str">
            <v>CHAVE FACA,BASE DE MARMORE,250V,REFORCADA,TRIPOLAR DE 400A.FORNECIMENTO E COLOCACAO</v>
          </cell>
          <cell r="C7649" t="str">
            <v>UN</v>
          </cell>
        </row>
        <row r="7650">
          <cell r="A7650" t="str">
            <v>15.007.0665-0</v>
          </cell>
          <cell r="B7650" t="str">
            <v>CHAVE FACA,BASE DE MARMORE,250V,REFORCADA,TRIPOLAR,DE 600A.FORNECIMENTO E COLOCACAO</v>
          </cell>
          <cell r="C7650" t="str">
            <v>UN</v>
          </cell>
        </row>
        <row r="7651">
          <cell r="A7651" t="str">
            <v>15.007.0670-0</v>
          </cell>
          <cell r="B7651" t="str">
            <v>CHAVE FACA,BASE DE PORCELANA,BIPOLAR,DE 30A.FORNECIMENTO E COLOCACAO</v>
          </cell>
          <cell r="C7651" t="str">
            <v>UN</v>
          </cell>
        </row>
        <row r="7652">
          <cell r="A7652" t="str">
            <v>15.007.0673-0</v>
          </cell>
          <cell r="B7652" t="str">
            <v>CHAVE FACA,BASE DE PORCELANA,TRIPOLAR,DE 30A.FORNECIMENTO ECOLOCACAO</v>
          </cell>
          <cell r="C7652" t="str">
            <v>UN</v>
          </cell>
        </row>
        <row r="7653">
          <cell r="A7653" t="str">
            <v>15.007.0680-0</v>
          </cell>
          <cell r="B7653" t="str">
            <v>CHAVE BLINDADA,TRIPOLAR,DE 250V,DE 30A.FORNECIMENTO E COLOCACAO</v>
          </cell>
          <cell r="C7653" t="str">
            <v>UN</v>
          </cell>
        </row>
        <row r="7654">
          <cell r="A7654" t="str">
            <v>15.007.0682-0</v>
          </cell>
          <cell r="B7654" t="str">
            <v>CHAVE BLINDADA,TRIPOLAR,DE 250V,DE 60A.FORNECIMENTO E COLOCACAO</v>
          </cell>
          <cell r="C7654" t="str">
            <v>UN</v>
          </cell>
        </row>
        <row r="7655">
          <cell r="A7655" t="str">
            <v>15.007.0684-0</v>
          </cell>
          <cell r="B7655" t="str">
            <v>CHAVE BLINDADA,TRIPOLAR,DE 250V,DE 100A.FORNECIMENTO E COLOCACAO</v>
          </cell>
          <cell r="C7655" t="str">
            <v>UN</v>
          </cell>
        </row>
        <row r="7656">
          <cell r="A7656" t="str">
            <v>15.007.0686-0</v>
          </cell>
          <cell r="B7656" t="str">
            <v>CHAVE BLINDADA,TRIPOLAR,DE 250V,DE 200A.FORNECIMENTO E COLOCACAO</v>
          </cell>
          <cell r="C7656" t="str">
            <v>UN</v>
          </cell>
        </row>
        <row r="7657">
          <cell r="A7657" t="str">
            <v>15.007.0688-0</v>
          </cell>
          <cell r="B7657" t="str">
            <v>CHAVE BLINDADA,TRIPOLAR,DE 250V,DE 400A.FORNECIMENTO E COLOCACAO</v>
          </cell>
          <cell r="C7657" t="str">
            <v>UN</v>
          </cell>
        </row>
        <row r="7658">
          <cell r="A7658" t="str">
            <v>15.007.0689-0</v>
          </cell>
          <cell r="B7658" t="str">
            <v>CHAVE BLINDADA,TRIPOLAR,DE 250V,DE 600A.FORNECIMENTO E COLOCACAO</v>
          </cell>
          <cell r="C7658" t="str">
            <v>UN</v>
          </cell>
        </row>
        <row r="7659">
          <cell r="A7659" t="str">
            <v>15.007.0696-0</v>
          </cell>
          <cell r="B7659" t="str">
            <v>CHAVE GUARDA MOTOR,TRIFASICA,ATE 3CV,220V,EM CAIXA METALICA,COMPREENDENDO:CHAVE MAGNETICA COM RELE TERMICO,SINALEIRA(VERDE E VERMELHO)E BOTOEIRA LIGA/DESLIGA.FORNECIMENTO E COLOCAC</v>
          </cell>
          <cell r="C7659" t="str">
            <v>UN</v>
          </cell>
        </row>
        <row r="7660">
          <cell r="A7660" t="str">
            <v>15.007.0697-0</v>
          </cell>
          <cell r="B7660" t="str">
            <v>CHAVE GUARDA MOTOR,TRIFASICA,5CV,220V,EM CAIXA METALICA,COMPREENDENDO:CHAVE MAGNETICA COM RELE TERMICO,SINALEIRA(VERDE EVERMELHO)E BOTOEIRA LIGA/DESLIGA.FORNECIMENTO E COLOCACAO</v>
          </cell>
          <cell r="C7660" t="str">
            <v>UN</v>
          </cell>
        </row>
        <row r="7661">
          <cell r="A7661" t="str">
            <v>15.007.0699-0</v>
          </cell>
          <cell r="B7661" t="str">
            <v>CHAVE GUARDA MOTOR,TRIFASICA,7,5/10CV,220V,EM CAIXA METALICA,COMPREENDENDO:CHAVE MAGNETICA COM RELE TERMICO,SINALEIRA(VERDE E VERMELHO)E BOTOEIRA LIGA/DESLIGA.FORNECIMENTO E COLOCA</v>
          </cell>
          <cell r="C7661" t="str">
            <v>UN</v>
          </cell>
        </row>
        <row r="7662">
          <cell r="A7662" t="str">
            <v>15.007.0705-0</v>
          </cell>
          <cell r="B7662" t="str">
            <v>CHAVE BOIA,AUTOMATICA,DE MERCURIO,UNIPOLAR.FORNECIMENTO E COLOCACAO</v>
          </cell>
          <cell r="C7662" t="str">
            <v>UN</v>
          </cell>
        </row>
        <row r="7663">
          <cell r="A7663" t="str">
            <v>15.007.0710-0</v>
          </cell>
          <cell r="B7663" t="str">
            <v>ARMACAO SECUNDARIA OU REX PARA 2 LINHAS,COMPLETA.FORNECIMENTO E COLOCACAO</v>
          </cell>
          <cell r="C7663" t="str">
            <v>UN</v>
          </cell>
        </row>
        <row r="7664">
          <cell r="A7664" t="str">
            <v>15.007.0711-0</v>
          </cell>
          <cell r="B7664" t="str">
            <v>ARMACAO SECUNDARIA OU REX PARA 3 LINHAS,COMPLETA.FORNECIMENTO E COLOCACAO</v>
          </cell>
          <cell r="C7664" t="str">
            <v>UN</v>
          </cell>
        </row>
        <row r="7665">
          <cell r="A7665" t="str">
            <v>15.007.0712-0</v>
          </cell>
          <cell r="B7665" t="str">
            <v>ARMACAO SECUNDARIA OU REX PARA 4 LINHAS,COMPLETA.FORNECIMENTO E COLOCACAO</v>
          </cell>
          <cell r="C7665" t="str">
            <v>UN</v>
          </cell>
        </row>
        <row r="7666">
          <cell r="A7666" t="str">
            <v>15.007.0713-0</v>
          </cell>
          <cell r="B7666" t="str">
            <v>CHAVE TIPO FACA ABERTA,REFORCADA,DE REVERSAO,BASE DE MARMORE,250V,UNIPOLAR,30A.FORNECIMENTO E COLOCACAO</v>
          </cell>
          <cell r="C7666" t="str">
            <v>UN</v>
          </cell>
        </row>
        <row r="7667">
          <cell r="A7667" t="str">
            <v>15.007.0714-0</v>
          </cell>
          <cell r="B7667" t="str">
            <v>CHAVE TIPO FACA ABERTA,REFORCADA,DE REVERSAO,BASE DE MARMORE,250V,BIPOLAR,30A.FORNECIMENTO E COLOCACAO</v>
          </cell>
          <cell r="C7667" t="str">
            <v>UN</v>
          </cell>
        </row>
        <row r="7668">
          <cell r="A7668" t="str">
            <v>15.007.0715-0</v>
          </cell>
          <cell r="B7668" t="str">
            <v>CHAVE TIPO FACA ABERTA,REFORCADA,DE REVERSAO,BASE DE MARMORE,250V,BIPOLAR,60A.FORNECIMENTO E COLOCACAO</v>
          </cell>
          <cell r="C7668" t="str">
            <v>UN</v>
          </cell>
        </row>
        <row r="7669">
          <cell r="A7669" t="str">
            <v>15.007.0716-0</v>
          </cell>
          <cell r="B7669" t="str">
            <v>CHAVE TIPO FACA ABERTA,REFORCADA,DE REVERSAO,BASE DE MARMORE,250V,TRIPOLAR,30A.FORNECIMENTO E COLOCACAO</v>
          </cell>
          <cell r="C7669" t="str">
            <v>UN</v>
          </cell>
        </row>
        <row r="7670">
          <cell r="A7670" t="str">
            <v>15.007.0717-0</v>
          </cell>
          <cell r="B7670" t="str">
            <v>CHAVE TIPO FACA ABERTA,REFORCADA,DE REVERSAO,BASE DE MARMORE,250V,TRIPOLAR,60A.FORNECIMENTO E COLOCACAO</v>
          </cell>
          <cell r="C7670" t="str">
            <v>UN</v>
          </cell>
        </row>
        <row r="7671">
          <cell r="A7671" t="str">
            <v>15.007.0718-0</v>
          </cell>
          <cell r="B7671" t="str">
            <v>CHAVE TIPO FACA ABERTA,REFORCADA,DE REVERSAO,BASE DE MARMORE,250V,TRIPOLAR,100A.FORNECIMENTO E COLOCACAO</v>
          </cell>
          <cell r="C7671" t="str">
            <v>UN</v>
          </cell>
        </row>
        <row r="7672">
          <cell r="A7672" t="str">
            <v>15.008.0010-0</v>
          </cell>
          <cell r="B7672" t="str">
            <v>FIO DE COBRE COM ISOLAMENTO TERMOPLASTICO,ANTICHAMA,COMPREENDENDO:PREPARO,CORTE E ENFIACAO EM ELETRODUTOS,NA BITOLA DE 1MM2,450/750V.FORNECIMENTO E COLOCACAO</v>
          </cell>
          <cell r="C7672" t="str">
            <v>M</v>
          </cell>
        </row>
        <row r="7673">
          <cell r="A7673" t="str">
            <v>15.008.0015-0</v>
          </cell>
          <cell r="B7673" t="str">
            <v>FIO DE COBRE COM ISOLAMENTO TERMOPLASTICO,ANTICHAMA,COMPREENDENDO:PREPARO,CORTE E ENFIACAO EM ELETRODUTOS,NA BITOLA DE 1,5MM2,450/750V.FORNECIMENTO E COLOCACAO</v>
          </cell>
          <cell r="C7673" t="str">
            <v>M</v>
          </cell>
        </row>
        <row r="7674">
          <cell r="A7674" t="str">
            <v>15.008.0020-0</v>
          </cell>
          <cell r="B7674" t="str">
            <v>FIO DE COBRE COM ISOLAMENTO TERMOPLASTICO,ANTICHAMA,COMPREENDENDO:PREPARO,CORTE E ENFIACAO EM ELETRODUTOS,NA BITOLA DE 2,5MM2,450/750V.FORNECIMENTO E COLOCACAO</v>
          </cell>
          <cell r="C7674" t="str">
            <v>M</v>
          </cell>
        </row>
        <row r="7675">
          <cell r="A7675" t="str">
            <v>15.008.0025-0</v>
          </cell>
          <cell r="B7675" t="str">
            <v>FIO DE COBRE COM ISOLAMENTO TERMOPLASTICO,ANTICHAMA,COMPREENDENDO:PREPARO,CORTE E ENFIACAO EM ELETRODUTOS,NA BITOLA DE 4MM2,450/750V.FORNECIMENTO E COLOCACAO</v>
          </cell>
          <cell r="C7675" t="str">
            <v>M</v>
          </cell>
        </row>
        <row r="7676">
          <cell r="A7676" t="str">
            <v>15.008.0030-0</v>
          </cell>
          <cell r="B7676" t="str">
            <v>FIO DE COBRE COM ISOLAMENTO TERMOPLASTICO,ANTICHAMA,COMPREENDENDO:PREPARO,CORTE E ENFIACAO EM ELETRODUTOS,NA BITOLA DE 6MM2,450/750V.FORNECIMENTO E COLOCACAO</v>
          </cell>
          <cell r="C7676" t="str">
            <v>M</v>
          </cell>
        </row>
        <row r="7677">
          <cell r="A7677" t="str">
            <v>15.008.0035-0</v>
          </cell>
          <cell r="B7677" t="str">
            <v>FIO DE COBRE COM ISOLAMENTO TERMOPLASTICO,ANTICHAMA,COMPREENDENDO:PREPARO,CORTE E ENFIACAO EM ELETRODUTOS,NA BITOLA DE 10MM2,450/750V.FORNECIMENTO E COLOCACAO</v>
          </cell>
          <cell r="C7677" t="str">
            <v>M</v>
          </cell>
        </row>
        <row r="7678">
          <cell r="A7678" t="str">
            <v>15.008.0080-0</v>
          </cell>
          <cell r="B7678" t="str">
            <v>CABO DE COBRE COM ISOLAMENTO TERMOPLASTICO,COMPREENDENDO:PREPARO,CORTE E ENFIACAO EM ELETRODUTOS,NA BITOLA DE 1,5MM2,450/750V.FORNECIMENTO E COLOCACAO</v>
          </cell>
          <cell r="C7678" t="str">
            <v>M</v>
          </cell>
        </row>
        <row r="7679">
          <cell r="A7679" t="str">
            <v>15.008.0085-0</v>
          </cell>
          <cell r="B7679" t="str">
            <v>CABO DE COBRE COM ISOLAMENTO TERMOPLASTICO,COMPREENDENDO:PREPARO,CORTE E ENFIACAO EM ELETRODUTOS,NA BITOLA DE 2,5MM2,450/750V.FORNECIMENTO E COLOCACAO</v>
          </cell>
          <cell r="C7679" t="str">
            <v>M</v>
          </cell>
        </row>
        <row r="7680">
          <cell r="A7680" t="str">
            <v>15.008.0090-0</v>
          </cell>
          <cell r="B7680" t="str">
            <v>CABO DE COBRE COM ISOLAMENTO TERMOPLASTICO,COMPREENDENDO:PREPARO,CORTE E ENFIACAO EM ELETRODUTOS NA BITOLA DE 4MM2,450/750V.FORNECIMENTO E COLOCACAO</v>
          </cell>
          <cell r="C7680" t="str">
            <v>M</v>
          </cell>
        </row>
        <row r="7681">
          <cell r="A7681" t="str">
            <v>15.008.0095-0</v>
          </cell>
          <cell r="B7681" t="str">
            <v>CABO DE COBRE COM ISOLAMENTO TERMOPLASTICO,COMPREENDENDO:PREPARO,CORTE E ENFIACAO EM ELETRODUTOS,NA BITOLA DE 6MM2,450/750V.FORNECIMENTO E COLOCACAO</v>
          </cell>
          <cell r="C7681" t="str">
            <v>M</v>
          </cell>
        </row>
        <row r="7682">
          <cell r="A7682" t="str">
            <v>15.008.0100-0</v>
          </cell>
          <cell r="B7682" t="str">
            <v>CABO DE COBRE COM ISOLAMENTO TERMOPLASTICO,COMPREENDENDO:PREPARO,CORTE E ENFIACAO EM ELETRODUTOS NA BITOLA DE 10MM2,450/750V.FORNECIMENTO E COLOCACAO</v>
          </cell>
          <cell r="C7682" t="str">
            <v>M</v>
          </cell>
        </row>
        <row r="7683">
          <cell r="A7683" t="str">
            <v>15.008.0105-0</v>
          </cell>
          <cell r="B7683" t="str">
            <v>CABO DE COBRE COM ISOLAMENTO TERMOPLASTICO,COMPREENDENDO:PREPARO,CORTE E ENFIACAO EM ELETRODUTOS,NA BITOLA DE 16MM2,450/750V.FORNECIMENTO E COLOCACAO</v>
          </cell>
          <cell r="C7683" t="str">
            <v>M</v>
          </cell>
        </row>
        <row r="7684">
          <cell r="A7684" t="str">
            <v>15.008.0110-0</v>
          </cell>
          <cell r="B7684" t="str">
            <v>CABO DE COBRE COM ISOLAMENTO TERMOPLASTICO,COMPREENDENDO:PREPARO,CORTE E ENFIACAO EM ELETRODUTOS,NA BITOLA DE 25MM2,450/750V.FORNECIMENTO E COLOCACAO</v>
          </cell>
          <cell r="C7684" t="str">
            <v>M</v>
          </cell>
        </row>
        <row r="7685">
          <cell r="A7685" t="str">
            <v>15.008.0112-0</v>
          </cell>
          <cell r="B7685" t="str">
            <v>CABO DE COBRE COM ISOLAMENTO TERMOPLASTICO,COMPREENDENDO:PREPARO,CORTE E ENFIACAO EM ELETRODUTOS,NA BITOLA DE 35MM2,450/750V.FORNECIMENTO E COLOCACAO</v>
          </cell>
          <cell r="C7685" t="str">
            <v>M</v>
          </cell>
        </row>
        <row r="7686">
          <cell r="A7686" t="str">
            <v>15.008.0115-0</v>
          </cell>
          <cell r="B7686" t="str">
            <v>CABO DE COBRE COM ISOLAMENTO TERMOPLASTICO,COMPREENDENDO:PREPARO,CORTE E ENFIACAO EM ELETRODUTOS,NA BITOLA DE 50MM2,450/750V.FORNECIMENTO E COLOCACAO</v>
          </cell>
          <cell r="C7686" t="str">
            <v>M</v>
          </cell>
        </row>
        <row r="7687">
          <cell r="A7687" t="str">
            <v>15.008.0120-0</v>
          </cell>
          <cell r="B7687" t="str">
            <v>CABO DE COBRE COM ISOLAMENTO TERMOPLASTICO,COMPREENDENDO:PREPARO,CORTE E ENFIACAO EM ELETRODUTOS,NA BITOLA DE 70MM2,450/750V.FORNECIMENTO E COLOCACAO</v>
          </cell>
          <cell r="C7687" t="str">
            <v>M</v>
          </cell>
        </row>
        <row r="7688">
          <cell r="A7688" t="str">
            <v>15.008.0125-0</v>
          </cell>
          <cell r="B7688" t="str">
            <v>CABO DE COBRE COM ISOLAMENTO TERMOPLASTICO,COMPREENDENDO:PREPARO,CORTE E ENFIACAO EM ELETRODUTOS,NA BITOLA DE 95MM2,450/750V.FORNECIMENTO E COLOCACAO</v>
          </cell>
          <cell r="C7688" t="str">
            <v>M</v>
          </cell>
        </row>
        <row r="7689">
          <cell r="A7689" t="str">
            <v>15.008.0130-0</v>
          </cell>
          <cell r="B7689" t="str">
            <v>CABO DE COBRE COM ISOLAMENTO TERMOPLASTICO,COMPREENDENDO:PREPARO,CORTE E ENFIACAO EM ELETRODUTOS,NA BITOLA DE 120MM2,450/750V.FORNECIMENTO E COLOCACAO</v>
          </cell>
          <cell r="C7689" t="str">
            <v>M</v>
          </cell>
        </row>
        <row r="7690">
          <cell r="A7690" t="str">
            <v>15.008.0135-0</v>
          </cell>
          <cell r="B7690" t="str">
            <v>CABO DE COBRE COM ISOLAMENTO TERMOPLASTICO,COMPREENDENDO:PREPARO,CORTE E ENFIACAO EM ELETRODUTOS,NA BITOLA DE 150MM2,450/750V.FORNECIMENTO E COLOCACAO</v>
          </cell>
          <cell r="C7690" t="str">
            <v>M</v>
          </cell>
        </row>
        <row r="7691">
          <cell r="A7691" t="str">
            <v>15.008.0140-0</v>
          </cell>
          <cell r="B7691" t="str">
            <v>CABO DE COBRE COM ISOLAMENTO TERMOPLASTICO,COMPREENDENDO:PREPARO,CORTE E ENFIACAO EM ELETRODUTOS,NA BITOLA DE 185MM2,450/750V.FORNECIMENTO E COLOCACAO</v>
          </cell>
          <cell r="C7691" t="str">
            <v>M</v>
          </cell>
        </row>
        <row r="7692">
          <cell r="A7692" t="str">
            <v>15.008.0145-0</v>
          </cell>
          <cell r="B7692" t="str">
            <v>CABO DE COBRE COM ISOLAMENTO TERMOPLASTICO,COMPREENDENDO:PREPARO,CORTE E ENFIACAO EM ELETRODUTOS,NA BITOLA DE 240MM2,450/750V.FORNECIMENTO E COLOCACAO</v>
          </cell>
          <cell r="C7692" t="str">
            <v>M</v>
          </cell>
        </row>
        <row r="7693">
          <cell r="A7693" t="str">
            <v>15.008.0150-0</v>
          </cell>
          <cell r="B7693" t="str">
            <v>CABO DE COBRE COM ISOLAMENTO TERMOPLASTICO,COMPREENDENDO:PREPARO,CORTE E ENFIACAO EM ELETRODUTOS,NA BITOLA DE 300MM2,450/750V.FORNECIMENTO E COLOCACAO</v>
          </cell>
          <cell r="C7693" t="str">
            <v>M</v>
          </cell>
        </row>
        <row r="7694">
          <cell r="A7694" t="str">
            <v>15.008.0155-0</v>
          </cell>
          <cell r="B7694" t="str">
            <v>CABO DE COBRE COM ISOLACAO SOLIDA EXTRUDADA,COM BAIXA EMISSAO DE FUMACA,BIPOLAR,2X1,5MM2,ISOLAMENTO 0,6/1KV,COMPREENDENDO:PREPARO,CORTE E ENFIACAO EM ELETRODUTOS.FORNECIMENTO E COL</v>
          </cell>
          <cell r="C7694" t="str">
            <v>M</v>
          </cell>
        </row>
        <row r="7695">
          <cell r="A7695" t="str">
            <v>15.008.0157-0</v>
          </cell>
          <cell r="B7695" t="str">
            <v>CABO DE COBRE COM ISOLACAO SOLIDA EXTRUDADA,COM BAIXA EMISSAO DE FUMACA,BIPOLAR,2X2,5MM2,ISOLAMENTO 0,6/1KV,COMPREENDENDO:PREPARO,CORTE E ENFIACAO EM ELETRODUTOS.FORNECIMENTO E COL</v>
          </cell>
          <cell r="C7695" t="str">
            <v>M</v>
          </cell>
        </row>
        <row r="7696">
          <cell r="A7696" t="str">
            <v>15.008.0159-0</v>
          </cell>
          <cell r="B7696" t="str">
            <v>CABO DE COBRE COM ISOLACAO SOLIDA EXTRUDADA,COM BAIXA EMISSAO DE FUMACA,BIPOLAR,2X4MM2,ISOLAMENTO 0,6/1KV,COMPREENDENDO:PREPARO,CORTE E ENFIACAO EM ELETRODUTOS.FORNECIMENTO E COLOC</v>
          </cell>
          <cell r="C7696" t="str">
            <v>M</v>
          </cell>
        </row>
        <row r="7697">
          <cell r="A7697" t="str">
            <v>15.008.0161-0</v>
          </cell>
          <cell r="B7697" t="str">
            <v>CABO DE COBRE COM ISOLACAO SOLIDA EXTRUDADA,COM BAIXA EMISSAO DE FUMACA,BIPOLAR,2X6MM2,ISOLAMENTO 0,6/1KV,COMPREENDENDO:PREPARO,CORTE E ENFIACAO EM ELETRODUTOS.FORNECIMENTO E COLOC</v>
          </cell>
          <cell r="C7697" t="str">
            <v>M</v>
          </cell>
        </row>
        <row r="7698">
          <cell r="A7698" t="str">
            <v>15.008.0163-0</v>
          </cell>
          <cell r="B7698" t="str">
            <v>CABO DE COBRE COM ISOLACAO SOLIDA EXTRUDADA,COM BAIXA EMISSAO DE FUMACA,BIPOLAR,2X10MM2,ISOLAMENTO 0,6/1KV,COMPREENDENDO:PREPARO,CORTE E ENFIACAO EM ELETRODUTOS.FORNECIMENTO E COLO</v>
          </cell>
          <cell r="C7698" t="str">
            <v>M</v>
          </cell>
        </row>
        <row r="7699">
          <cell r="A7699" t="str">
            <v>15.008.0165-0</v>
          </cell>
          <cell r="B7699" t="str">
            <v>CABO DE COBRE COM ISOLACAO SOLIDA EXTRUDADA,COM BAIXA EMISSAO DE FUMACA,BIPOLAR,2X16MM2,ISOLAMENTO 0,6/1KV,COMPREENDENDO:PREPARO,CORTE E ENFIACAO EM ELETRODUTOS.FORNECIMENTO E COLO</v>
          </cell>
          <cell r="C7699" t="str">
            <v>M</v>
          </cell>
        </row>
        <row r="7700">
          <cell r="A7700" t="str">
            <v>15.008.0167-0</v>
          </cell>
          <cell r="B7700" t="str">
            <v>CABO DE COBRE COM ISOLACAO SOLIDA EXTRUDADA,COM BAIXA EMISSAO DE FUMACA,BIPOLAR,2X25MM2,ISOLAMENTO 0,6/1KV,COMPREENDENDO:PREPARO,CORTE E ENFIACAO EM ELETRODUTOS.FORNECIMENTO E COLO</v>
          </cell>
          <cell r="C7700" t="str">
            <v>M</v>
          </cell>
        </row>
        <row r="7701">
          <cell r="A7701" t="str">
            <v>15.008.0169-0</v>
          </cell>
          <cell r="B7701" t="str">
            <v>CABO DE COBRE COM ISOLACAO SOLIDA EXTRUDADA,COM BAIXA EMISSAO DE FUMACA,BIPOLAR,2X35MM2,ISOLAMENTO 0,6/1KV,COMPREENDENDO:PREPARO,CORTE E ENFIACAO EM ELETRODUTOS.FORNECIMENTO E COLO</v>
          </cell>
          <cell r="C7701" t="str">
            <v>M</v>
          </cell>
        </row>
        <row r="7702">
          <cell r="A7702" t="str">
            <v>15.008.0171-0</v>
          </cell>
          <cell r="B7702" t="str">
            <v>CABO DE COBRE COM ISOLACAO SOLIDA EXTRUDADA,COM BAIXA EMISSAO DE FUMACA,UNIPOLAR,1X1,5MM2,ISOLAMENTO 0,6/1KV,COMPREENDENDO:PREPARO,CORTE E ENFIACAO EM ELETRODUTOS.FORNECIMENTO E CO</v>
          </cell>
          <cell r="C7702" t="str">
            <v>M</v>
          </cell>
        </row>
        <row r="7703">
          <cell r="A7703" t="str">
            <v>15.008.0173-0</v>
          </cell>
          <cell r="B7703" t="str">
            <v>CABO DE COBRE COM ISOLACAO SOLIDA EXTRUDADA,COM BAIXA EMISSAO DE FUMACA,UNIPOLAR,1X2,5MM2,ISOLAMENTO 0,6/1KV,COMPREENDENDO:PREPARO,CORTE E ENFIACAO EM ELETRODUTOS.FORNECIMENTO E CO</v>
          </cell>
          <cell r="C7703" t="str">
            <v>M</v>
          </cell>
        </row>
        <row r="7704">
          <cell r="A7704" t="str">
            <v>15.008.0175-0</v>
          </cell>
          <cell r="B7704" t="str">
            <v>CABO DE COBRE COM ISOLACAO SOLIDA EXTRUDADA,COM BAIXA EMISSAO DE FUMACA,UNIPOLAR,1X4MM2,ISOLAMENTO 0,6/1KV,COMPREENDENDO:PREPARO,CORTE E ENFIACAO EM ELETRODUTOS.FORNECIMENTO E COLO</v>
          </cell>
          <cell r="C7704" t="str">
            <v>M</v>
          </cell>
        </row>
        <row r="7705">
          <cell r="A7705" t="str">
            <v>15.008.0177-0</v>
          </cell>
          <cell r="B7705" t="str">
            <v>CABO DE COBRE COM ISOLACAO SOLIDA EXTRUDADA,COM BAIXA EMISSAO DE FUMACA,UNIPOLAR,1X6MM2,ISOLAMENTO 0,6/1KV,COMPREENDENDO:PREPARO,CORTE E ENFIACAO EM ELETRODUTOS.FORNECIMENTO E COLO</v>
          </cell>
          <cell r="C7705" t="str">
            <v>M</v>
          </cell>
        </row>
        <row r="7706">
          <cell r="A7706" t="str">
            <v>15.008.0179-0</v>
          </cell>
          <cell r="B7706" t="str">
            <v>CABO DE COBRE COM ISOLACAO SOLIDA EXTRUDADA,COM BAIXA EMISSAO DE FUMACA,UNIPOLAR,1X10MM2,ISOLAMENTO 0,6/1KV,COMPREENDENDO:PREPARO,CORTE E ENFIACAO EM ELETRODUTOS.FORNECIMENTO E COL</v>
          </cell>
          <cell r="C7706" t="str">
            <v>M</v>
          </cell>
        </row>
        <row r="7707">
          <cell r="A7707" t="str">
            <v>15.008.0181-0</v>
          </cell>
          <cell r="B7707" t="str">
            <v>CABO DE COBRE COM ISOLACAO SOLIDA EXTRUDADA,COM BAIXA EMISSAO DE FUMACA,UNIPOLAR,1X16MM2,ISOLAMENTO 0,6/1KV,COMPREENDENDO:PREPARO,CORTE E ENFIACAO EM ELETRODUTOS.FORNECIMENTO E COL</v>
          </cell>
          <cell r="C7707" t="str">
            <v>M</v>
          </cell>
        </row>
        <row r="7708">
          <cell r="A7708" t="str">
            <v>15.008.0183-0</v>
          </cell>
          <cell r="B7708" t="str">
            <v>CABO DE COBRE COM ISOLACAO SOLIDA EXTRUDADA,COM BAIXA EMISSAO DE FUMACA,UNIPOLAR,1X25MM2,ISOLAMENTO 0,6/1KV,COMPREENDENDO:PREPARO,CORTE E ENFIACAO EM ELETRODUTOS.FORNECIMENTO E COL</v>
          </cell>
          <cell r="C7708" t="str">
            <v>M</v>
          </cell>
        </row>
        <row r="7709">
          <cell r="A7709" t="str">
            <v>15.008.0185-0</v>
          </cell>
          <cell r="B7709" t="str">
            <v>CABO DE COBRE COM ISOLACAO SOLIDA EXTRUDADA,COM BAIXA EMISSAO DE FUMACA,UNIPOLAR,1X35MM2,ISOLAMENTO 0,6/1KV,COMPREENDENDO:PREPARO,CORTE E ENFIACAO EM ELETRODUTOS.FORNECIMENTO E COL</v>
          </cell>
          <cell r="C7709" t="str">
            <v>M</v>
          </cell>
        </row>
        <row r="7710">
          <cell r="A7710" t="str">
            <v>15.008.0187-0</v>
          </cell>
          <cell r="B7710" t="str">
            <v>CABO DE COBRE COM ISOLACAO SOLIDA EXTRUDADA,COM BAIXA EMISSAO DE FUMACA,UNIPOLAR,1X50MM2,ISOLAMENTO 0,6/1KV,COMPREENDENDO:PREPARO,CORTE E ENFIACAO EM ELETRODUTOS.FORNECIMENTO E COL</v>
          </cell>
          <cell r="C7710" t="str">
            <v>M</v>
          </cell>
        </row>
        <row r="7711">
          <cell r="A7711" t="str">
            <v>15.008.0189-0</v>
          </cell>
          <cell r="B7711" t="str">
            <v>CABO DE COBRE COM ISOLACAO SOLIDA EXTRUDADA,COM BAIXA EMISSAO DE FUMACA,UNIPOLAR,1X70MM2,ISOLAMENTO 0,6/1KV,COMPREENDENDO:PREPARO,CORTE E ENFIACAO EM ELETRODUTOS.FORNECIMENTO E COL</v>
          </cell>
          <cell r="C7711" t="str">
            <v>M</v>
          </cell>
        </row>
        <row r="7712">
          <cell r="A7712" t="str">
            <v>15.008.0191-0</v>
          </cell>
          <cell r="B7712" t="str">
            <v>CABO DE COBRE COM ISOLACAO SOLIDA EXTRUDADA,COM BAIXA EMISSAO DE FUMACA,UNIPOLAR,1X95MM2,ISOLAMENTO 0,6/1KV,COMPREENDENDO:PREPARO,CORTE E ENFIACAO EM ELETRODUTOS.FORNECIMENTO E COL</v>
          </cell>
          <cell r="C7712" t="str">
            <v>M</v>
          </cell>
        </row>
        <row r="7713">
          <cell r="A7713" t="str">
            <v>15.008.0193-0</v>
          </cell>
          <cell r="B7713" t="str">
            <v>CABO DE COBRE COM ISOLACAO SOLIDA EXTRUDADA,COM BAIXA EMISSAO DE FUMACA,UNIPOLAR,1X120MM2,ISOLAMENTO 0,6/1KV,COMPREENDENDO:PREPARO,CORTE E ENFIACAO EM ELETRODUTOS.FORNECIMENTO E CO</v>
          </cell>
          <cell r="C7713" t="str">
            <v>M</v>
          </cell>
        </row>
        <row r="7714">
          <cell r="A7714" t="str">
            <v>15.008.0194-0</v>
          </cell>
          <cell r="B7714" t="str">
            <v>CABO DE COBRE COM ISOLACAO SOLIDA EXTRUDADA,COM BAIXA EMISSAO DE FUMACA,UNIPOLAR,1X150MM2,ISOLAMENTO 0,6/1KV,COMPREENDENDO:PREPARO,CORTE E ENFIACAO EM ELETRODUTOS.FORNECIMENTO E CO</v>
          </cell>
          <cell r="C7714" t="str">
            <v>M</v>
          </cell>
        </row>
        <row r="7715">
          <cell r="A7715" t="str">
            <v>15.008.0197-0</v>
          </cell>
          <cell r="B7715" t="str">
            <v>CABO DE COBRE COM ISOLACAO SOLIDA EXTRUDADA,COM BAIXA EMISSAO DE FUMACA,UNIPOLAR,1X185MM2,ISOLAMENTO 0,6/1KV,COMPREENDENDO:PREPARO,CORTE E ENFIACAO EM ELETRODUTOS.FORNECIMENTO E CO</v>
          </cell>
          <cell r="C7715" t="str">
            <v>M</v>
          </cell>
        </row>
        <row r="7716">
          <cell r="A7716" t="str">
            <v>15.008.0199-0</v>
          </cell>
          <cell r="B7716" t="str">
            <v>CABO DE COBRE COM ISOLACAO SOLIDA EXTRUDADA,COM BAIXA EMISSAO DE FUMACA,UNIPOLAR,1X240MM2,ISOLAMENTO 0,6/1KV,COMPREENDENDO:PREPARO,CORTE E ENFIACAO EM ELETRODUTOS.FORNECIMENTO E CO</v>
          </cell>
          <cell r="C7716" t="str">
            <v>M</v>
          </cell>
        </row>
        <row r="7717">
          <cell r="A7717" t="str">
            <v>15.008.0200-0</v>
          </cell>
          <cell r="B7717" t="str">
            <v>CABO DE COBRE COM ISOLAMENTO TERMOPLASTICO,COMPREENDENDO:PREPARO,CORTE E ENFIACAO EM ELETRODUTOS,NA BITOLA DE 1,5MM2,600/1.000V.FORNECIMENTO E COLOCACAO</v>
          </cell>
          <cell r="C7717" t="str">
            <v>M</v>
          </cell>
        </row>
        <row r="7718">
          <cell r="A7718" t="str">
            <v>15.008.0205-0</v>
          </cell>
          <cell r="B7718" t="str">
            <v>CABO DE COBRE COM ISOLAMENTO TERMOPLASTICO,COMPREENDENDO:PREPARO,CORTE E ENFIACAO EM ELETRODUTOS,NA BITOLA DE 2,5MM2,600/1.000V.FORNECIMENTO E COLOCACAO</v>
          </cell>
          <cell r="C7718" t="str">
            <v>M</v>
          </cell>
        </row>
        <row r="7719">
          <cell r="A7719" t="str">
            <v>15.008.0210-0</v>
          </cell>
          <cell r="B7719" t="str">
            <v>CABO DE COBRE COM ISOLAMENTO TERMOPLASTICO,COMPREENDENDO:PREPARO,CORTE E ENFIACAO EM ELETRODUTOS,NA BITOLA DE 4MM2,600/1.000V.FORNECIMENTO E COLOCACAO</v>
          </cell>
          <cell r="C7719" t="str">
            <v>M</v>
          </cell>
        </row>
        <row r="7720">
          <cell r="A7720" t="str">
            <v>15.008.0215-0</v>
          </cell>
          <cell r="B7720" t="str">
            <v>CABO DE COBRE COM ISOLAMENTO TERMOPLASTICO,COMPREENDENDO:PREPARO,CORTE E ENFIACAO EM ELETRODUTOS,NA BITOLA DE 6MM2,600/1.000V.FORNECIMENTO E COLOCACAO</v>
          </cell>
          <cell r="C7720" t="str">
            <v>M</v>
          </cell>
        </row>
        <row r="7721">
          <cell r="A7721" t="str">
            <v>15.008.0220-0</v>
          </cell>
          <cell r="B7721" t="str">
            <v>CABO DE COBRE COM ISOLAMENTO TERMOPLASTICO,COMPREENDENDO:PREPARO,CORTE E ENFIACAO EM ELETRODUTOS,NA BITOLA DE 10MM2,600/1.000V.FORNECIMENTO E COLOCACAO</v>
          </cell>
          <cell r="C7721" t="str">
            <v>M</v>
          </cell>
        </row>
        <row r="7722">
          <cell r="A7722" t="str">
            <v>15.008.0225-0</v>
          </cell>
          <cell r="B7722" t="str">
            <v>CABO DE COBRE COM ISOLAMENTO TERMOPLASTICO,COMPREENDENDO:PREPARO,CORTE E ENFIACAO EM ELETRODUTOS,NA BITOLA DE 16MM2,600/1.000V.FORNECIMENTO E COLOCACAO</v>
          </cell>
          <cell r="C7722" t="str">
            <v>M</v>
          </cell>
        </row>
        <row r="7723">
          <cell r="A7723" t="str">
            <v>15.008.0230-0</v>
          </cell>
          <cell r="B7723" t="str">
            <v>CABO DE COBRE COM ISOLAMENTO TERMOPLASTICO,COMPREENDENDO:PREPARO,CORTE E ENFIACAO EM ELETRODUTOS,NA BITOLA DE 25MM2,600/1.000V.FORNECIMENTO E COLOCACAO</v>
          </cell>
          <cell r="C7723" t="str">
            <v>M</v>
          </cell>
        </row>
        <row r="7724">
          <cell r="A7724" t="str">
            <v>15.008.0232-0</v>
          </cell>
          <cell r="B7724" t="str">
            <v>CABO DE COBRE COM ISOLAMENTO TERMOPLASTICO,COMPREENDENDO:PREPARO,CORTE E ENFIACAO EM ELETRODUTOS,NA BITOLA DE 35MM2,600/1.000V.FORNECIMENTO E COLOCACAO</v>
          </cell>
          <cell r="C7724" t="str">
            <v>M</v>
          </cell>
        </row>
        <row r="7725">
          <cell r="A7725" t="str">
            <v>15.008.0235-0</v>
          </cell>
          <cell r="B7725" t="str">
            <v>CABO DE COBRE COM ISOLAMENTO TERMOPLASTICO,COMPREENDENDO:PREPARO,CORTE E ENFIACAO EM ELETRODUTOS,NA BITOLA DE 50MM2,600/1.000V.FORNECIMENTO E COLOCACAO</v>
          </cell>
          <cell r="C7725" t="str">
            <v>M</v>
          </cell>
        </row>
        <row r="7726">
          <cell r="A7726" t="str">
            <v>15.008.0240-0</v>
          </cell>
          <cell r="B7726" t="str">
            <v>CABO DE COBRE COM ISOLAMENTO TERMOPLASTICO,COMPREENDENDO:PREPARO,CORTE E ENFIACAO EM ELETRODUTOS,NA BITOLA DE 70MM2,600/1.000V.FORNECIMENTO E COLOCACAO</v>
          </cell>
          <cell r="C7726" t="str">
            <v>M</v>
          </cell>
        </row>
        <row r="7727">
          <cell r="A7727" t="str">
            <v>15.008.0245-0</v>
          </cell>
          <cell r="B7727" t="str">
            <v>CABO DE COBRE COM ISOLAMENTO TERMOPLASTICO,COMPREENDENDO:PREPARO,CORTE E ENFIACAO EM ELETRODUTOS,NA BITOLA DE 95MM2,600/1.000V.FORNECIMENTO E COLOCACAO</v>
          </cell>
          <cell r="C7727" t="str">
            <v>M</v>
          </cell>
        </row>
        <row r="7728">
          <cell r="A7728" t="str">
            <v>15.008.0250-0</v>
          </cell>
          <cell r="B7728" t="str">
            <v>CABO DE COBRE COM ISOLAMENTO TERMOPLASTICO,COMPREENDENDO:PREPARO,CORTE E ENFIACAO EM ELETRODUTOS,NA BITOLA DE 120MM2,600/1.000V.FORNECIMENTO E COLOCACAO</v>
          </cell>
          <cell r="C7728" t="str">
            <v>M</v>
          </cell>
        </row>
        <row r="7729">
          <cell r="A7729" t="str">
            <v>15.008.0255-0</v>
          </cell>
          <cell r="B7729" t="str">
            <v>CABO DE COBRE COM ISOLAMENTO TERMOPLASTICO,COMPREENDENDO:PREPARO,CORTE E ENFIACAO EM ELETRODUTOS,NA BITOLA DE 150MM2,600/1.000V.FORNECIMENTO E COLOCACAO</v>
          </cell>
          <cell r="C7729" t="str">
            <v>M</v>
          </cell>
        </row>
        <row r="7730">
          <cell r="A7730" t="str">
            <v>15.008.0260-0</v>
          </cell>
          <cell r="B7730" t="str">
            <v>CABO DE COBRE COM ISOLAMENTO TERMOPLASTICO,COMPREENDENDO:PREPARO,CORTE E ENFIACAO EM ELETRODUTOS,NA BITOLA DE 185MM2,600/1.000V.FORNECIMENTO E COLOCACAO</v>
          </cell>
          <cell r="C7730" t="str">
            <v>M</v>
          </cell>
        </row>
        <row r="7731">
          <cell r="A7731" t="str">
            <v>15.008.0265-0</v>
          </cell>
          <cell r="B7731" t="str">
            <v>CABO DE COBRE COM ISOLAMENTO TERMOPLASTICO,COMPREENDENDO:PREPARO,CORTE E ENFIACAO EM ELETRODUTOS,NA BITOLA DE 240MM2,600/1.000V.FORNECIMENTO E COLOCACAO</v>
          </cell>
          <cell r="C7731" t="str">
            <v>M</v>
          </cell>
        </row>
        <row r="7732">
          <cell r="A7732" t="str">
            <v>15.008.0270-0</v>
          </cell>
          <cell r="B7732" t="str">
            <v>CABO DE COBRE COM ISOLAMENTO TERMOPLASTICO,COMPREENDENDO:PREPARO,CORTE E ENFIACAO EM ELETRODUTOS,NA BITOLA DE 300MM2,600/1.000V.FORNECIMENTO E COLOCACAO</v>
          </cell>
          <cell r="C7732" t="str">
            <v>M</v>
          </cell>
        </row>
        <row r="7733">
          <cell r="A7733" t="str">
            <v>15.008.0300-0</v>
          </cell>
          <cell r="B7733" t="str">
            <v>FIO PARALELO DE COBRE,COM ISOLAMENTO TERMOPLASTICO,NA BITOLA2X1,5MM2.FORNECIMENTO E COLOCACAO</v>
          </cell>
          <cell r="C7733" t="str">
            <v>M</v>
          </cell>
        </row>
        <row r="7734">
          <cell r="A7734" t="str">
            <v>15.008.0301-0</v>
          </cell>
          <cell r="B7734" t="str">
            <v>FIO PARALELO DE COBRE,COM ISOLAMENTO TERMOPLASTICO,NA BITOLA2X2,5MM2.FORNECIMENTO E COLOCACAO</v>
          </cell>
          <cell r="C7734" t="str">
            <v>M</v>
          </cell>
        </row>
        <row r="7735">
          <cell r="A7735" t="str">
            <v>15.008.0302-0</v>
          </cell>
          <cell r="B7735" t="str">
            <v>FIO PARALELO DE COBRE,COM ISOLAMENTO TERMOPLASTICO,NA BITOLA2X4MM2.FORNECIMENTO E COLOCACAO</v>
          </cell>
          <cell r="C7735" t="str">
            <v>M</v>
          </cell>
        </row>
        <row r="7736">
          <cell r="A7736" t="str">
            <v>15.008.0320-0</v>
          </cell>
          <cell r="B7736" t="str">
            <v>FIO PARALELO DE COBRE,COM ISOLAMENTO TERMOPLASTICO,NA BITOLA2X1,0MM2,POLARIZADO,BICOLOR.FORNECIMENTO E COLOCACAO</v>
          </cell>
          <cell r="C7736" t="str">
            <v>M</v>
          </cell>
        </row>
        <row r="7737">
          <cell r="A7737" t="str">
            <v>15.008.0321-0</v>
          </cell>
          <cell r="B7737" t="str">
            <v>FIO PARALELO DE COBRE,COM ISOLAMENTO TERMOPLASTICO,NA BITOLA2X1,5MM2,POLARIZADO,BICOLOR.FORNECIMENTO E COLOCACAO</v>
          </cell>
          <cell r="C7737" t="str">
            <v>M</v>
          </cell>
        </row>
        <row r="7738">
          <cell r="A7738" t="str">
            <v>15.008.0391-0</v>
          </cell>
          <cell r="B7738" t="str">
            <v>CABO DE COBRE COM ISOLAMENTO TERMOPLASTICO PARA TENSAO DE SERVICO DE 8,7/15KV,COMPREENDENDO:PREPARO,CORTE E ENFIACAO EMELETRODUTO,NA BITOLA DE 25MM2.FORNECIMENTO E COLOCACAO</v>
          </cell>
          <cell r="C7738" t="str">
            <v>M</v>
          </cell>
        </row>
        <row r="7739">
          <cell r="A7739" t="str">
            <v>15.008.0392-0</v>
          </cell>
          <cell r="B7739" t="str">
            <v>CABO DE COBRE COM ISOLAMENTO TERMOPLASTICO PARA TENSAO DE SERVICO DE 8,7/15KV,COMPREENDENDO:PREPARO,CORTE E ENFIACAO EMELETRODUTO,NA BITOLA DE 35MM2.FORNECIMENTO E COLOCACAO</v>
          </cell>
          <cell r="C7739" t="str">
            <v>M</v>
          </cell>
        </row>
        <row r="7740">
          <cell r="A7740" t="str">
            <v>15.008.0393-0</v>
          </cell>
          <cell r="B7740" t="str">
            <v>CABO DE COBRE COM ISOLAMENTO TERMOPLASTICO PARA TENSAO DE SERVICO DE 8,7/15KV,COMPREENDENDO:PREPARO,CORTE E ENFIACAO EMELETRODUTO,NA BITOLA DE 50MM2.FORNECIMENTO E COLOCACAO</v>
          </cell>
          <cell r="C7740" t="str">
            <v>M</v>
          </cell>
        </row>
        <row r="7741">
          <cell r="A7741" t="str">
            <v>15.009.0010-0</v>
          </cell>
          <cell r="B7741" t="str">
            <v>EXTENSAO DE REDE ELETRICA DE BAIXA TENSAO,AEREA,COM CABO DECOBRE NU 10MM2,EM TERRENO PLANO,EXCLUSIVE POSTES E TODOS OSSEUS COMPONENTES</v>
          </cell>
          <cell r="C7741" t="str">
            <v>M</v>
          </cell>
        </row>
        <row r="7742">
          <cell r="A7742" t="str">
            <v>15.009.0015-0</v>
          </cell>
          <cell r="B7742" t="str">
            <v>EXTENSAO DE REDE ELETRICA DE BAIXA TENSAO,AEREA,COM CABO DECOBRE NU 16MM2,EM TERRENO PLANO,EXCLUSIVE POSTES E TODOS OSSEUS COMPONENTES</v>
          </cell>
          <cell r="C7742" t="str">
            <v>M</v>
          </cell>
        </row>
        <row r="7743">
          <cell r="A7743" t="str">
            <v>15.009.0020-0</v>
          </cell>
          <cell r="B7743" t="str">
            <v>EXTENSAO DE REDE ELETRICA DE BAIXA TENSAO,AEREA,COM CABO DECOBRE NU 25MM2,EM TERRENO PLANO,EXCLUSIVE POSTES E TODOS OSSEUS COMPONENTES</v>
          </cell>
          <cell r="C7743" t="str">
            <v>M</v>
          </cell>
        </row>
        <row r="7744">
          <cell r="A7744" t="str">
            <v>15.009.0025-0</v>
          </cell>
          <cell r="B7744" t="str">
            <v>EXTENSAO DE REDE ELETRICA DE BAIXA TENSAO,AEREA,COM CABO DECOBRE NU 35MM2,EM TERRENO PLANO,EXCLUSIVE POSTES E TODOS OSSEUS COMPONENTES</v>
          </cell>
          <cell r="C7744" t="str">
            <v>M</v>
          </cell>
        </row>
        <row r="7745">
          <cell r="A7745" t="str">
            <v>15.009.0100-0</v>
          </cell>
          <cell r="B7745" t="str">
            <v>FIO SOLIDO DE COBRE ELETROLITICO NU,TEMPERA MEIO-DURA,CLASSE1,SECAO CIRCULAR 1MM2,NBR 5111.FORNECIMENTO E COLOCACAO</v>
          </cell>
          <cell r="C7745" t="str">
            <v>M</v>
          </cell>
        </row>
        <row r="7746">
          <cell r="A7746" t="str">
            <v>15.009.0105-0</v>
          </cell>
          <cell r="B7746" t="str">
            <v>FIO SOLIDO DE COBRE ELETROLITICO NU,TEMPERA MEIO-DURA,CLASSE1,SECAO CIRCULAR 1,5MM2,NBR 5111.FORNECIMENTO E COLOCACAO</v>
          </cell>
          <cell r="C7746" t="str">
            <v>M</v>
          </cell>
        </row>
        <row r="7747">
          <cell r="A7747" t="str">
            <v>15.009.0110-0</v>
          </cell>
          <cell r="B7747" t="str">
            <v>FIO SOLIDO DE COBRE ELETROLITICO NU,TEMPERA MEIO-DURA,CLASSE1,SECAO CIRCULAR 2,5MM2,NBR 5111.FORNECIMENTO E COLOCACAO</v>
          </cell>
          <cell r="C7747" t="str">
            <v>M</v>
          </cell>
        </row>
        <row r="7748">
          <cell r="A7748" t="str">
            <v>15.009.0115-0</v>
          </cell>
          <cell r="B7748" t="str">
            <v>FIO SOLIDO DE COBRE ELETROLITICO NU,TEMPERA MEIO-DURA,CLASSE1,SECAO CIRCULAR 4MM2,NBR 5111.FORNECIMENTO E COLOCACAO</v>
          </cell>
          <cell r="C7748" t="str">
            <v>M</v>
          </cell>
        </row>
        <row r="7749">
          <cell r="A7749" t="str">
            <v>15.009.0120-0</v>
          </cell>
          <cell r="B7749" t="str">
            <v>FIO SOLIDO DE COBRE ELETROLITICO NU,TEMPERA MEIO-DURA,CLASSE1,SECAO CIRCULAR 6MM2,NBR 5111.FORNECIMENTO E COLOCACAO</v>
          </cell>
          <cell r="C7749" t="str">
            <v>M</v>
          </cell>
        </row>
        <row r="7750">
          <cell r="A7750" t="str">
            <v>15.009.0125-0</v>
          </cell>
          <cell r="B7750" t="str">
            <v>CABO SOLIDO DE COBRE ELETROLITICO NU,TEMPERA MOLE,CLASSE 2,SECAO CIRCULAR DE 10MM2.FORNECIMENTO E COLOCACAO</v>
          </cell>
          <cell r="C7750" t="str">
            <v>M</v>
          </cell>
        </row>
        <row r="7751">
          <cell r="A7751" t="str">
            <v>15.009.0130-0</v>
          </cell>
          <cell r="B7751" t="str">
            <v>CABO SOLIDO DE COBRE ELETROLITICO NU,TEMPERA MOLE,CLASSE 2,SECAO CIRCULAR DE 16MM2.FORNECIMENTO E COLOCACAO</v>
          </cell>
          <cell r="C7751" t="str">
            <v>M</v>
          </cell>
        </row>
        <row r="7752">
          <cell r="A7752" t="str">
            <v>15.009.0135-0</v>
          </cell>
          <cell r="B7752" t="str">
            <v>CABO SOLIDO DE COBRE ELETROLITICO NU,TEMPERA MOLE,CLASSE 2,SECAO CIRCULAR DE 25MM2.FORNECIMENTO E COLOCACAO</v>
          </cell>
          <cell r="C7752" t="str">
            <v>M</v>
          </cell>
        </row>
        <row r="7753">
          <cell r="A7753" t="str">
            <v>15.009.0140-0</v>
          </cell>
          <cell r="B7753" t="str">
            <v>CABO SOLIDO DE COBRE ELETROLITICO NU,TEMPERA MOLE,CLASSE 2,SECAO CIRCULAR DE 35MM2.FORNECIMENTO E COLOCACAO</v>
          </cell>
          <cell r="C7753" t="str">
            <v>M</v>
          </cell>
        </row>
        <row r="7754">
          <cell r="A7754" t="str">
            <v>15.009.0143-0</v>
          </cell>
          <cell r="B7754" t="str">
            <v>CABO SOLIDO DE COBRE ELETROLITICO NU,TEMPERA MOLE,CLASSE 2,SECAO CIRCULAR DE 50MM2.FORNECIMENTO E COLOCACAO</v>
          </cell>
          <cell r="C7754" t="str">
            <v>M</v>
          </cell>
        </row>
        <row r="7755">
          <cell r="A7755" t="str">
            <v>15.009.0150-0</v>
          </cell>
          <cell r="B7755" t="str">
            <v>CABO SOLIDO DE COBRE ELETROLITICO NU,TEMPERA MOLE,CLASSE 2,SECAO CIRCULAR DE 70MM2.FORNECIMENTO E COLOCACAO</v>
          </cell>
          <cell r="C7755" t="str">
            <v>M</v>
          </cell>
        </row>
        <row r="7756">
          <cell r="A7756" t="str">
            <v>15.009.0155-0</v>
          </cell>
          <cell r="B7756" t="str">
            <v>CABO SOLIDO DE COBRE ELETROLITICO NU,TEMPERA MOLE,CLASSE 2,SECAO CIRCULAR DE 95MM2.FORNECIMENTO E COLOCACAO</v>
          </cell>
          <cell r="C7756" t="str">
            <v>M</v>
          </cell>
        </row>
        <row r="7757">
          <cell r="A7757" t="str">
            <v>15.010.0010-0</v>
          </cell>
          <cell r="B7757" t="str">
            <v>FIO TELEFONICO TIPO FI,BITOLA DE 0,6MM2(PARA INSTALACOES EMTUBULACOES OU PRESO EM RODAPES).FORNECIMENTO E COLOCACAO</v>
          </cell>
          <cell r="C7757" t="str">
            <v>M</v>
          </cell>
        </row>
        <row r="7758">
          <cell r="A7758" t="str">
            <v>15.010.0012-0</v>
          </cell>
          <cell r="B7758" t="str">
            <v>FIO TELEFONICO TIPO FE,BITOLA DE 1MM2(PARA INSTALACOES AEREAS).FORNECIMENTO E COLOCACAO</v>
          </cell>
          <cell r="C7758" t="str">
            <v>M</v>
          </cell>
        </row>
        <row r="7759">
          <cell r="A7759" t="str">
            <v>15.010.0030-0</v>
          </cell>
          <cell r="B7759" t="str">
            <v>CABO TELEFONICO TIPO CTP-APL 50(PARA INSTALACOES SUBTERRANEAS ESPECIAIS)PARA 10 PARES.FORNECIMENTO E COLOCACAO</v>
          </cell>
          <cell r="C7759" t="str">
            <v>M</v>
          </cell>
        </row>
        <row r="7760">
          <cell r="A7760" t="str">
            <v>15.010.0031-0</v>
          </cell>
          <cell r="B7760" t="str">
            <v>CABO TELEFONICO TIPO CTP-APL 50(PARA INSTALACOES SUBTERRANEAS ESPECIAIS)PARA 20 PARES.FORNECIMENTO E COLOCACAO</v>
          </cell>
          <cell r="C7760" t="str">
            <v>M</v>
          </cell>
        </row>
        <row r="7761">
          <cell r="A7761" t="str">
            <v>15.010.0032-0</v>
          </cell>
          <cell r="B7761" t="str">
            <v>CABO TELEFONICO TIPO CTP-APL 50(PARA INSTALACOES SUBTERRANEAS ESPECIAIS)PARA 30 PARES.FORNECIMENTO E COLOCACAO</v>
          </cell>
          <cell r="C7761" t="str">
            <v>M</v>
          </cell>
        </row>
        <row r="7762">
          <cell r="A7762" t="str">
            <v>15.010.0035-0</v>
          </cell>
          <cell r="B7762" t="str">
            <v>CABO TELEFONICO TIPO CTP-APL 50(PARA INSTALACOES SUBTERRANEAS ESPECIAIS)PARA 50 PARES.FORNECIMENTO E COLOCACAO</v>
          </cell>
          <cell r="C7762" t="str">
            <v>M</v>
          </cell>
        </row>
        <row r="7763">
          <cell r="A7763" t="str">
            <v>15.010.0036-0</v>
          </cell>
          <cell r="B7763" t="str">
            <v>CABO TELEFONICO TIPO CTP-APL 50(PARA INSTALACOES SUBTERRANEAS ESPECIAIS)PARA 100 PARES.FORNECIMENTO E COLOCACAO</v>
          </cell>
          <cell r="C7763" t="str">
            <v>M</v>
          </cell>
        </row>
        <row r="7764">
          <cell r="A7764" t="str">
            <v>15.010.0040-0</v>
          </cell>
          <cell r="B7764" t="str">
            <v>CABO TELEFONICO TIPO CI(PARA INSTALACOES INTERNAS PRIMARIAS)PARA 10 PARES.FORNECIMENTO E COLOCACAO</v>
          </cell>
          <cell r="C7764" t="str">
            <v>M</v>
          </cell>
        </row>
        <row r="7765">
          <cell r="A7765" t="str">
            <v>15.010.0041-0</v>
          </cell>
          <cell r="B7765" t="str">
            <v>CABO TELEFONICO TIPO CI(PARA INSTALACOES INTERNAS PRIMARIAS)PARA 20 PARES.FORNECIMENTO E COLOCACAO</v>
          </cell>
          <cell r="C7765" t="str">
            <v>M</v>
          </cell>
        </row>
        <row r="7766">
          <cell r="A7766" t="str">
            <v>15.010.0042-0</v>
          </cell>
          <cell r="B7766" t="str">
            <v>CABO TELEFONICO TIPO CI(PARA INSTALACOES INTERNAS PRIMARIAS)PARA 30 PARES.FORNECIMENTO E COLOCACAO</v>
          </cell>
          <cell r="C7766" t="str">
            <v>M</v>
          </cell>
        </row>
        <row r="7767">
          <cell r="A7767" t="str">
            <v>15.010.0043-0</v>
          </cell>
          <cell r="B7767" t="str">
            <v>CABO TELEFONICO TIPO CI(PARA INSTALACOES INTERNAS PRIMARIAS)PARA 50 PARES.FORNECIMENTO E COLOCACAO</v>
          </cell>
          <cell r="C7767" t="str">
            <v>M</v>
          </cell>
        </row>
        <row r="7768">
          <cell r="A7768" t="str">
            <v>15.010.0045-0</v>
          </cell>
          <cell r="B7768" t="str">
            <v>CABO TELEFONICO TIPO CI(PARA INSTALACOES INTERNAS PRIMARIAS)PARA 100 PARES.FORNECIMENTO E COLOCACAO</v>
          </cell>
          <cell r="C7768" t="str">
            <v>M</v>
          </cell>
        </row>
        <row r="7769">
          <cell r="A7769" t="str">
            <v>15.010.0046-0</v>
          </cell>
          <cell r="B7769" t="str">
            <v>CABO TELEFONICO TIPO CI(PARA INSTALACOES INTERNAS PRIMARIAS)PARA 200 PARES.FORNECIMENTO E COLOCACAO</v>
          </cell>
          <cell r="C7769" t="str">
            <v>M</v>
          </cell>
        </row>
        <row r="7770">
          <cell r="A7770" t="str">
            <v>15.010.0047-0</v>
          </cell>
          <cell r="B7770" t="str">
            <v>CABO TELEFONICO TIPO CI(PARA INSTALACOES INTERNAS PRIMARIAS)PARA 300 PARES.FORNECIMENTO E COLOCACAO</v>
          </cell>
          <cell r="C7770" t="str">
            <v>M</v>
          </cell>
        </row>
        <row r="7771">
          <cell r="A7771" t="str">
            <v>15.010.0048-0</v>
          </cell>
          <cell r="B7771" t="str">
            <v>CABO TELEFONICO TIPO CI(PARA INSTALACOES INTERNAS PRIMARIAS)PARA 400 PARES.FORNECIMENTO E COLOCACAO</v>
          </cell>
          <cell r="C7771" t="str">
            <v>M</v>
          </cell>
        </row>
        <row r="7772">
          <cell r="A7772" t="str">
            <v>15.010.0049-0</v>
          </cell>
          <cell r="B7772" t="str">
            <v>CABO TELEFONICO TIPO CI(PARA INSTALACOES INTERNAS PRIMARIAS)PARA 500 PARES.FORNECIMENTO E COLOCACAO</v>
          </cell>
          <cell r="C7772" t="str">
            <v>M</v>
          </cell>
        </row>
        <row r="7773">
          <cell r="A7773" t="str">
            <v>15.010.0060-0</v>
          </cell>
          <cell r="B7773" t="str">
            <v>CABO TELEFONICO CCE,DIAMETRO DO CONDUTOR 0,50MM,PARA 2 PARES.FORNECIMENTO E COLOCACAO</v>
          </cell>
          <cell r="C7773" t="str">
            <v>M</v>
          </cell>
        </row>
        <row r="7774">
          <cell r="A7774" t="str">
            <v>15.010.0061-0</v>
          </cell>
          <cell r="B7774" t="str">
            <v>CABO TELEFONICO CCE,DIAMETRO DO CONDUTOR 0,50MM,PARA 4 PARES.FORNECIMENTO E COLOCACAO</v>
          </cell>
          <cell r="C7774" t="str">
            <v>M</v>
          </cell>
        </row>
        <row r="7775">
          <cell r="A7775" t="str">
            <v>15.010.0062-0</v>
          </cell>
          <cell r="B7775" t="str">
            <v>CABO TELEFONICO CCE,DIAMETRO DO CONDUTOR 0,50MM,PARA 5 PARES.FORNECIMENTO E COLOCACAO</v>
          </cell>
          <cell r="C7775" t="str">
            <v>M</v>
          </cell>
        </row>
        <row r="7776">
          <cell r="A7776" t="str">
            <v>15.010.0063-0</v>
          </cell>
          <cell r="B7776" t="str">
            <v>CABO TELEFONICO CCE,DIAMETRO DO CONDUTOR 0,50MM,PARA 6 PARES.FORNECIMENTO E COLOCACAO</v>
          </cell>
          <cell r="C7776" t="str">
            <v>M</v>
          </cell>
        </row>
        <row r="7777">
          <cell r="A7777" t="str">
            <v>15.010.0064-0</v>
          </cell>
          <cell r="B7777" t="str">
            <v>CABO TELEFONICO CCE,DIAMETRO DO CONDUTOR 0,65MM,PARA 2 PARES.FORNECIMENTO E COLOCACAO</v>
          </cell>
          <cell r="C7777" t="str">
            <v>M</v>
          </cell>
        </row>
        <row r="7778">
          <cell r="A7778" t="str">
            <v>15.010.0065-0</v>
          </cell>
          <cell r="B7778" t="str">
            <v>CABO TELEFONICO CCE,DIAMETRO DO CONDUTOR 0,65MM,PARA 4 PARES.FORNECIMENTO E COLOCACAO</v>
          </cell>
          <cell r="C7778" t="str">
            <v>M</v>
          </cell>
        </row>
        <row r="7779">
          <cell r="A7779" t="str">
            <v>15.010.0066-0</v>
          </cell>
          <cell r="B7779" t="str">
            <v>CABO TELEFONICO CCE,DIAMETRO DO CONDUTOR 0,65MM,PARA 5 PARES.FORNECIMENTO E COLOCACAO</v>
          </cell>
          <cell r="C7779" t="str">
            <v>M</v>
          </cell>
        </row>
        <row r="7780">
          <cell r="A7780" t="str">
            <v>15.010.0067-0</v>
          </cell>
          <cell r="B7780" t="str">
            <v>CABO TELEFONICO CCE,DIAMETRO DO CONDUTOR 0,65MM,PARA 6 PARES.FORNECIMENTO E COLOCACAO</v>
          </cell>
          <cell r="C7780" t="str">
            <v>M</v>
          </cell>
        </row>
        <row r="7781">
          <cell r="A7781" t="str">
            <v>15.010.0070-0</v>
          </cell>
          <cell r="B7781" t="str">
            <v>CABO TELEFONICO CCI,DIAMETRO DO CONDUTOR 0,50MM,PARA 2 PARES.FORNECIMENTO E COLOCACAO</v>
          </cell>
          <cell r="C7781" t="str">
            <v>M</v>
          </cell>
        </row>
        <row r="7782">
          <cell r="A7782" t="str">
            <v>15.010.0071-0</v>
          </cell>
          <cell r="B7782" t="str">
            <v>CABO TELEFONICO CCI,DIAMETRO DO CONDUTOR 0,50MM,PARA 4 PARES.FORNECIMENTO E COLOCACAO</v>
          </cell>
          <cell r="C7782" t="str">
            <v>M</v>
          </cell>
        </row>
        <row r="7783">
          <cell r="A7783" t="str">
            <v>15.010.0072-0</v>
          </cell>
          <cell r="B7783" t="str">
            <v>CABO TELEFONICO CCI,DIAMETRO DO CONDUTOR 0,50MM,PARA 5 PARES.FORNECIMENTO E COLOCACAO</v>
          </cell>
          <cell r="C7783" t="str">
            <v>M</v>
          </cell>
        </row>
        <row r="7784">
          <cell r="A7784" t="str">
            <v>15.010.0073-0</v>
          </cell>
          <cell r="B7784" t="str">
            <v>CABO TELEFONICO CCI,DIAMETRO DO CONDUTOR 0,50MM,PARA 6 PARES.FORNECIMENTO E COLOCACAO</v>
          </cell>
          <cell r="C7784" t="str">
            <v>M</v>
          </cell>
        </row>
        <row r="7785">
          <cell r="A7785" t="str">
            <v>15.010.0100-0</v>
          </cell>
          <cell r="B7785" t="str">
            <v>CABO COAXIAL RG-59,ALCANCE MAXIMO 300M,PARA INSTALACAO CFTV.FORNECIMENTO E COLOCACAO</v>
          </cell>
          <cell r="C7785" t="str">
            <v>M</v>
          </cell>
        </row>
        <row r="7786">
          <cell r="A7786" t="str">
            <v>15.010.0110-0</v>
          </cell>
          <cell r="B7786" t="str">
            <v>CABO COAXIAL RG-06,ALCANCE MAXIMO 450M,PARA INSTALACAO CFTV.FORNECIMENTO E COLOCACAO</v>
          </cell>
          <cell r="C7786" t="str">
            <v>M</v>
          </cell>
        </row>
        <row r="7787">
          <cell r="A7787" t="str">
            <v>15.011.0009-0</v>
          </cell>
          <cell r="B7787" t="str">
            <v>ENTRADA DE SERVICO(PC),PADRAO AMPLA,PARA MEDICAO MONOFASICA,1 MEDIDOR,INSTALADO EM MURO PARA CARGA ATE 4KW,CONSTANDO DEPOSTE DE CONCRETO COMPLETO,CAIXA PARA INSTALACAO DO MEDIDOR</v>
          </cell>
          <cell r="C7787" t="str">
            <v>UN</v>
          </cell>
        </row>
        <row r="7788">
          <cell r="A7788" t="str">
            <v>15.011.0012-0</v>
          </cell>
          <cell r="B7788" t="str">
            <v>ENTRADA DE SERVICO(PC),PADRAO AMPLA,PARA MEDICAO BIFASICA,1MEDIDOR,INSTALADO EM MURO PARA CARGA ENTRE 4 ATE 8KW,CONSTANDO DE POSTE DE CONCRETO COMPLETO,CAIXA PARA INSTALACAO DO ME</v>
          </cell>
          <cell r="C7788" t="str">
            <v>UN</v>
          </cell>
        </row>
        <row r="7789">
          <cell r="A7789" t="str">
            <v>15.011.0014-0</v>
          </cell>
          <cell r="B7789" t="str">
            <v>ENTRADA DE SERVICO(PC),PADRAO AMPLA,PARA MEDICAO TRIFASICA,1MEDIDOR,INSTALADO EM MURO,COM CARGA INSTALADA ATE 30KW,CONSTANDO DE POSTE DE CONCRETO COMPLETO,CABINE EM ALVENARIA,COM</v>
          </cell>
          <cell r="C7789" t="str">
            <v>UN</v>
          </cell>
        </row>
        <row r="7790">
          <cell r="A7790" t="str">
            <v>15.011.0017-0</v>
          </cell>
          <cell r="B7790" t="str">
            <v>ENTRADA SERVICO(PC),PADRAO AMPLA,MEDICAO TRIFASICA,TRANSFORMADOR CORRENTE,1 MEDIDOR,INSTAL.MURO,CARGA 35 A 50KW,C/POSTECONCR.COMPLETO,CABINE ALVENARIA,C/PORTA,CAIXA INSTAL.MEDIDOR</v>
          </cell>
          <cell r="C7790" t="str">
            <v>UN</v>
          </cell>
        </row>
        <row r="7791">
          <cell r="A7791" t="str">
            <v>15.011.0021-0</v>
          </cell>
          <cell r="B7791" t="str">
            <v>ENTRADA DE ENERGIA INDIVIDUAL,PADRAO LIGHT,MEDICAO DIRETA,REDE AEREA,DEMANDA ATE 8KVA,INCLUSIVE CAIXA TRANSPARENTE PARAMEDICAO(CTM),E CAIXA DE DISJUNTOR MONOPOLAR(CDJ1)INTERNA E D</v>
          </cell>
          <cell r="C7791" t="str">
            <v>UN</v>
          </cell>
        </row>
        <row r="7792">
          <cell r="A7792" t="str">
            <v>15.011.0024-0</v>
          </cell>
          <cell r="B7792" t="str">
            <v>ENTRADA DE ENERGIA INDIVIDUAL,PADRAO LIGHT,MEDICAO DIRETA,REDE AEREA,DEMANDA ENTRE 8,0 E 23,2KVA,INCLUSIVE CAIXA TRANSPARENTE POLIFASICA(CTP)E CAIXA DE DISJUNTOR TRIFASICA(CDJ3)INT</v>
          </cell>
          <cell r="C7792" t="str">
            <v>UN</v>
          </cell>
        </row>
        <row r="7793">
          <cell r="A7793" t="str">
            <v>15.011.0027-0</v>
          </cell>
          <cell r="B7793" t="str">
            <v>ENTRADA DE ENERGIA INDIVIDUAL,PADRAO LIGHT,MEDICAO DIRETA,REDE AEREA,DEMANDA ENTRE 23,2 E 33,1KVA,INCLUSIVE CAIXA TRANSPARENTE POLIFASICA(CTP)E CAIXA DE DISJUNTOR TRIFASICA(CDJ3)IN</v>
          </cell>
          <cell r="C7793" t="str">
            <v>UN</v>
          </cell>
        </row>
        <row r="7794">
          <cell r="A7794" t="str">
            <v>15.011.0030-0</v>
          </cell>
          <cell r="B7794" t="str">
            <v>ENTRADA DE ENERGIA INDIVIDUAL,PADRAO LIGHT,MEDICAO DIRETA,REDE AEREA,DEMANDA ENTRE 33,1 E 66,3KVA,INCLUSIVE CAIXA SECCIONADORA ATE 200A(CSM200)E CAIXA DE PROTECAO ATE 225A(CPG-225)</v>
          </cell>
          <cell r="C7794" t="str">
            <v>UN</v>
          </cell>
        </row>
        <row r="7795">
          <cell r="A7795" t="str">
            <v>15.011.0070-0</v>
          </cell>
          <cell r="B7795" t="str">
            <v>SUBESTACAO SIMPLIFICADA,PADRAO LIGHT,COM TRANSFORMADOR TRIFASICO DE 75KVA,13,8KV-220/127V,EXCLUSIVE CABINE DE MEDICAO</v>
          </cell>
          <cell r="C7795" t="str">
            <v>UN</v>
          </cell>
        </row>
        <row r="7796">
          <cell r="A7796" t="str">
            <v>15.011.0071-0</v>
          </cell>
          <cell r="B7796" t="str">
            <v>SUBESTACAO SIMPLIFICADA PADRAO LIGHT,COM TRANSFORMADOR TRIFASICO 112,5KVA,13,8KV-220/127V,EXCLUSIVE CABINE DE MEDICAO</v>
          </cell>
          <cell r="C7796" t="str">
            <v>UN</v>
          </cell>
        </row>
        <row r="7797">
          <cell r="A7797" t="str">
            <v>15.011.0072-0</v>
          </cell>
          <cell r="B7797" t="str">
            <v>SUBESTACAO SIMPLIFICADA PADRAO LIGHT,COM TRANSFORMADOR TRIFASICO DE 150KVA,13,8KV-220/127V,EXCLUSIVE CABINE DE MEDICAO</v>
          </cell>
          <cell r="C7797" t="str">
            <v>UN</v>
          </cell>
        </row>
        <row r="7798">
          <cell r="A7798" t="str">
            <v>15.011.0073-0</v>
          </cell>
          <cell r="B7798" t="str">
            <v>SUBESTACAO SIMPLIFICADA,PADRAO LIGHT,COM TRANSFORMADOR TRIFASICO DE 225KVA,13,8KV-220/127V,EXCLUSIVE CABINE DE MEDICAO</v>
          </cell>
          <cell r="C7798" t="str">
            <v>UN</v>
          </cell>
        </row>
        <row r="7799">
          <cell r="A7799" t="str">
            <v>15.011.0074-0</v>
          </cell>
          <cell r="B7799" t="str">
            <v>SUBESTACAO SIMPLIFICADA,PADRAO LIGHT,COM TRANSFORMADOR TRIFASICO DE 300KVA,13,8V-220/127V,EXCLUSIVE CABINE DE MEDICAO</v>
          </cell>
          <cell r="C7799" t="str">
            <v>UN</v>
          </cell>
        </row>
        <row r="7800">
          <cell r="A7800" t="str">
            <v>15.011.0075-0</v>
          </cell>
          <cell r="B7800" t="str">
            <v>SUBESTACAO SIMPLIFICADA,PADRAO LIGHT,COM TRANSFORMADOR TRIFASICO DE 75KVA,13,8KV-220/127V,INCLUSIVE CABINE DE MEDICAO</v>
          </cell>
          <cell r="C7800" t="str">
            <v>UN</v>
          </cell>
        </row>
        <row r="7801">
          <cell r="A7801" t="str">
            <v>15.011.0076-0</v>
          </cell>
          <cell r="B7801" t="str">
            <v>SUBESTACAO SIMPLIFICADA,PADRAO LIGHT,COM TRANSFORMADOR TRIFASICO DE 112,5KVA,13,8V-220/127V,INCLUSIVE CABINE DE MEDICAO</v>
          </cell>
          <cell r="C7801" t="str">
            <v>UN</v>
          </cell>
        </row>
        <row r="7802">
          <cell r="A7802" t="str">
            <v>15.011.0077-0</v>
          </cell>
          <cell r="B7802" t="str">
            <v>SUBESTACAO SIMPLIFICADA,PADRAO LIGHT,COM TRANSFORMADOR TRIFASICO DE 150KVA,13,8KV-220/127V,INCLUSIVE CABINE DE MEDICAO</v>
          </cell>
          <cell r="C7802" t="str">
            <v>UN</v>
          </cell>
        </row>
        <row r="7803">
          <cell r="A7803" t="str">
            <v>15.011.0078-0</v>
          </cell>
          <cell r="B7803" t="str">
            <v>SUBESTACAO SIMPLIFICADA,PADRAO LIGHT,COM TRANSFORMADOR TRIFASICO DE 225KVA,13,8KV-220/127V,INCLUSIVE CABINE DE MEDICAO</v>
          </cell>
          <cell r="C7803" t="str">
            <v>UN</v>
          </cell>
        </row>
        <row r="7804">
          <cell r="A7804" t="str">
            <v>15.011.0079-0</v>
          </cell>
          <cell r="B7804" t="str">
            <v>SUBESTACAO SIMPLIFICADA,PADRAO LIGHT,COM TRANSFORMADOR TRIFASICO DE 300KVA,13,8KV-220V/127V,INCLUSIVE CABINE DE MEDICAO</v>
          </cell>
          <cell r="C7804" t="str">
            <v>UN</v>
          </cell>
        </row>
        <row r="7805">
          <cell r="A7805" t="str">
            <v>15.011.0081-0</v>
          </cell>
          <cell r="B7805" t="str">
            <v>ENTRADA DE ENERGIA INDIVIDUAL PADRÃO LIGHT, MEDIÇÃO DIRETA, REDE SUBTERRÂNEA, DEMANDA ATÉ 8KVA, INCLUSIVE CAIXA SECCIONADORA (CS100) E CAIXA TRANSPARENTE PARA MEDIÇÃO (CTM) COM CAIXA DE DISJUNTOR MONOPOLAR (CDJ1) INTERNA E DEMAIS MATERIAIS NECESSÁRIOS, EX</v>
          </cell>
          <cell r="C7805" t="str">
            <v>UN</v>
          </cell>
        </row>
        <row r="7806">
          <cell r="A7806" t="str">
            <v>15.011.0084-0</v>
          </cell>
          <cell r="B7806" t="str">
            <v>ENTRADA DE ENERGIA INDIVIDUAL PADRAO LIGHT, MEDICAO DIRETA , REDE SUBTERRANEA, DEMANDA ENTRE 8,0 E 23,3KVA, INCLUSIVE CAIXA SECCIONADORA (CS100) E CAIXA TRANSPARENTE PARA MEDICAO (CTM), CAIXA DE DISJUNTOR POILIFASICO (CTP) E CAIXA DE DISJUNTOR TRIFASICO (</v>
          </cell>
          <cell r="C7806" t="str">
            <v>UN</v>
          </cell>
        </row>
        <row r="7807">
          <cell r="A7807" t="str">
            <v>15.011.0087-0</v>
          </cell>
          <cell r="B7807" t="str">
            <v>ENTRADA DE ENERGIA INDIVIDUAL PADRAO LIGHT,MEDICAO DIRETA,REDE SUBTERRANEA,DEMANDA ENTRE 23,2 E 33,1KVA,INCLUSIVE CAIXASECCIONADORA(CS100)E CAIXA TRANSPARENTE PARA MEDICAO(CTM)COM</v>
          </cell>
          <cell r="C7807" t="str">
            <v>UN</v>
          </cell>
        </row>
        <row r="7808">
          <cell r="A7808" t="str">
            <v>15.011.0093-0</v>
          </cell>
          <cell r="B7808" t="str">
            <v>ENTRADA DE ENERGIA INDIVIDUAL PADRAO LIGHT,MEDICAO DIRETA,REDE SUBTERRANEA,DEMANDA ENTRE 33,1 E 66,3KVA,INCLUSIVE CAIXASECCIONADORA(CSM200)E CAIXA DE PROTECAO(CPG225)INTERNA,E DEM</v>
          </cell>
          <cell r="C7808" t="str">
            <v>UN</v>
          </cell>
        </row>
        <row r="7809">
          <cell r="A7809" t="str">
            <v>15.011.0130-0</v>
          </cell>
          <cell r="B7809" t="str">
            <v>SUBESTACAO SIMPLIFICADA PADRAO AMPLA,COM TRANSFORMADOR TRIFASICO DE 30KVA,INCLUSIVE CABINE DE MEDICAO,EM ALVENARIA,POSTEE TODOS OS MATERIAIS ELETRICOS NECESSARIOS</v>
          </cell>
          <cell r="C7809" t="str">
            <v>UN</v>
          </cell>
        </row>
        <row r="7810">
          <cell r="A7810" t="str">
            <v>15.011.0132-0</v>
          </cell>
          <cell r="B7810" t="str">
            <v>SUBESTACAO SIMPLIFICADA PADRAO AMPLA,COM TRANSFORMADOR TRIFASICO DE 45KVA,INCLUSIVE CABINE DE MEDICAO,EM ALVENARIA,POSTEE TODOS OS MATERIAIS ELETRICOS NECESSARIOS</v>
          </cell>
          <cell r="C7810" t="str">
            <v>UN</v>
          </cell>
        </row>
        <row r="7811">
          <cell r="A7811" t="str">
            <v>15.011.0134-0</v>
          </cell>
          <cell r="B7811" t="str">
            <v>SUBESTACAO SIMPLIFICADA PADRAO AMPLA,COM TRANSFORMADOR TRIFASICO DE 75KVA,INCLUSIVE CABINE DE MEDICAO,EM ALVENARIA,POSTEE TODOS OS MATERIAIS ELETRICOS NECESSARIOS</v>
          </cell>
          <cell r="C7811" t="str">
            <v>UN</v>
          </cell>
        </row>
        <row r="7812">
          <cell r="A7812" t="str">
            <v>15.011.0136-0</v>
          </cell>
          <cell r="B7812" t="str">
            <v>SUBESTACAO SIMPLIFICADA PADRAO AMPLA,COM TRANSFORMADOR TRIFASICO DE 112,5KVA,INCLUSIVE CABINE DE MEDICAO,EM ALVENARIA,POSTE E TODOS OS MATERIAIS ELETRICOS NECESSARIOS</v>
          </cell>
          <cell r="C7812" t="str">
            <v>UN</v>
          </cell>
        </row>
        <row r="7813">
          <cell r="A7813" t="str">
            <v>15.011.0138-0</v>
          </cell>
          <cell r="B7813" t="str">
            <v>SUBESTACAO SIMPLIFICADA PADRAO AMPLA,COM TRANSFORMADOR TRIFASICO DE 150KVA,INCLUSIVE CABINE DE MEDICAO,EM ALVENARIA,POSTE E TODOS OS MATERIAIS ELETRICOS NECESSARIOS</v>
          </cell>
          <cell r="C7813" t="str">
            <v>UN</v>
          </cell>
        </row>
        <row r="7814">
          <cell r="A7814" t="str">
            <v>15.011.0150-0</v>
          </cell>
          <cell r="B7814" t="str">
            <v>SUBESTACAO SIMPLIFICADA PADRAO AMPLA,COM TRANSFORMADOR TRIFASICO DE 30KVA,EXCLUSIVE CABINE DE MEDICAO</v>
          </cell>
          <cell r="C7814" t="str">
            <v>UN</v>
          </cell>
        </row>
        <row r="7815">
          <cell r="A7815" t="str">
            <v>15.011.0152-0</v>
          </cell>
          <cell r="B7815" t="str">
            <v>SUBESTACAO SIMPLIFICADA PADRAO AMPLA,COM TRANSFORMADOR TRIFASICO DE 45KVA,EXCLUSIVE CABINE DE MEDICAO</v>
          </cell>
          <cell r="C7815" t="str">
            <v>UN</v>
          </cell>
        </row>
        <row r="7816">
          <cell r="A7816" t="str">
            <v>15.011.0154-0</v>
          </cell>
          <cell r="B7816" t="str">
            <v>SUBESTACAO SIMPLIFICADA PADRAO AMPLA,COM TRANSFORMADOR TRIFASICO DE 75KVA,EXCLUSIVE CABINE DE MEDICAO</v>
          </cell>
          <cell r="C7816" t="str">
            <v>UN</v>
          </cell>
        </row>
        <row r="7817">
          <cell r="A7817" t="str">
            <v>15.011.0156-0</v>
          </cell>
          <cell r="B7817" t="str">
            <v>SUBESTACAO SIMPLIFICADA PADRAO AMPLA,COM TRANSFORMADOR TRIFASICO DE 112,5KVA,EXCLUSIVE CABINE DE MEDICAO</v>
          </cell>
          <cell r="C7817" t="str">
            <v>UN</v>
          </cell>
        </row>
        <row r="7818">
          <cell r="A7818" t="str">
            <v>15.011.0158-0</v>
          </cell>
          <cell r="B7818" t="str">
            <v>SUBESTACAO SIMPLIFICADA PADRAO AMPLA,COM TRANSFORMADOR TRIFASICO DE 150KVA,EXCLUSIVE CABINE DE MEDICAO</v>
          </cell>
          <cell r="C7818" t="str">
            <v>UN</v>
          </cell>
        </row>
        <row r="7819">
          <cell r="A7819" t="str">
            <v>15.011.0160-0</v>
          </cell>
          <cell r="B7819" t="str">
            <v>SUBESTACAO DE 225KVA,13,8KV-220/127V,INSTALADA EM PLATAFORMAAO TEMPO,PADRAO AMPLA,INCLUSIVE CABINE DE MEDICAO</v>
          </cell>
          <cell r="C7819" t="str">
            <v>UN</v>
          </cell>
        </row>
        <row r="7820">
          <cell r="A7820" t="str">
            <v>15.011.0162-0</v>
          </cell>
          <cell r="B7820" t="str">
            <v>SUBESTACAO DE 225KVA,13,8KV-220/127V,INSTALADA EM PLATAFORMAAO TEMPO,PADRAO AMPLA,EXCLUSIVE CABINE DE MEDICAO</v>
          </cell>
          <cell r="C7820" t="str">
            <v>UN</v>
          </cell>
        </row>
        <row r="7821">
          <cell r="A7821" t="str">
            <v>15.012.0060-0</v>
          </cell>
          <cell r="B7821" t="str">
            <v>OLEO ISOLANTE PARA TRANSFORMADOR DE DISTRIBUICAO,CLASSE DE TENSAO ATE 30KV,CONSIDERANDO LIMPEZA INTERNA DO TRANSFORMADORE SUBSTITUICAO DO OLEO,SUPONDO O APARELHO APOIADO EM BASE A</v>
          </cell>
          <cell r="C7821" t="str">
            <v>L</v>
          </cell>
        </row>
        <row r="7822">
          <cell r="A7822" t="str">
            <v>15.014.0005-0</v>
          </cell>
          <cell r="B7822" t="str">
            <v>INSTALACAO COM TUBULACAO DE COBRE DE 15MM,PARA USO MEDICINAL,INCLUSIVE ACESSORIOS DE FIXACAO,CONEXOES E LIMPEZA,EXCLUSIVE POSTO DE CONSUMO,PAINEL DE ALARME,VALVULA E CENTRAL DE DIS</v>
          </cell>
          <cell r="C7822" t="str">
            <v>M</v>
          </cell>
        </row>
        <row r="7823">
          <cell r="A7823" t="str">
            <v>15.014.0010-0</v>
          </cell>
          <cell r="B7823" t="str">
            <v>INSTALACAO COM TUBULACAO DE COBRE DE 22MM,PARA USO MEDICINAL,INCLUSIVE ACESSORIOS DE FIXACAO,CONEXOES E LIMPEZA,EXCLUSIVE POSTO DE CONSUMO,PAINEL DE ALARME,VALVULA E CENTRAL DE DIS</v>
          </cell>
          <cell r="C7823" t="str">
            <v>M</v>
          </cell>
        </row>
        <row r="7824">
          <cell r="A7824" t="str">
            <v>15.014.0015-0</v>
          </cell>
          <cell r="B7824" t="str">
            <v>INSTALACAO COM TUBULACAO DE COBRE DE 28MM,PARA USO MEDICINAL,INCLUSIVE ACESSORIOS DE FIXACAO,CONEXOES E LIMPEZA,EXCLUSIVE POSTO DE CONSUMO,PAINEL DE ALARME,VALVULA E CENTRAL DE DIS</v>
          </cell>
          <cell r="C7824" t="str">
            <v>M</v>
          </cell>
        </row>
        <row r="7825">
          <cell r="A7825" t="str">
            <v>15.014.0020-0</v>
          </cell>
          <cell r="B7825" t="str">
            <v>INSTALACAO COM TUBULACAO DE COBRE DE 35MM,PARA USO MEDICINAL,INCLUSIVE ACESSORIOS DE FIXACAO,CONEXOES E LIMPEZA,EXCLUSIVE POSTO DE CONSUMO,PAINEL DE ALARME,VALVULA E CENTRAL DE DIS</v>
          </cell>
          <cell r="C7825" t="str">
            <v>M</v>
          </cell>
        </row>
        <row r="7826">
          <cell r="A7826" t="str">
            <v>15.014.0025-0</v>
          </cell>
          <cell r="B7826" t="str">
            <v>INSTALACAO COM TUBULACAO DE COBRE DE 42MM,PARA USO MEDICINAL,INCLUSIVE ACESSORIOS DE FIXACAO,CONEXOES E LIMPEZA,EXCLUSIVE POSTO DE CONSUMO,PAINEL DE ALARME,VALVULA E CENTRAL DE DIS</v>
          </cell>
          <cell r="C7826" t="str">
            <v>M</v>
          </cell>
        </row>
        <row r="7827">
          <cell r="A7827" t="str">
            <v>15.014.0030-0</v>
          </cell>
          <cell r="B7827" t="str">
            <v>INSTALACAO COM TUBULACAO DE COBRE DE 54MM,PARA USO MEDICINAL,INCLUSIVE ACESSORIOS DE FIXACAO,CONEXOES E LIMPEZA,EXCLUSIVE POSTO DE CONSUMO,PAINEL DE ALARME,VALVULA E CENTRAL DE DIS</v>
          </cell>
          <cell r="C7827" t="str">
            <v>M</v>
          </cell>
        </row>
        <row r="7828">
          <cell r="A7828" t="str">
            <v>15.014.0035-0</v>
          </cell>
          <cell r="B7828" t="str">
            <v>INSTALACAO COM TUBULACAO DE COBRE DE 66MM,PARA USO MEDICINAL,INCLUSIVE ACESSORIOS DE FIXACAO,CONEXOES E LIMPEZA,EXCLUSIVE POSTO DE CONSUMO,PAINEL DE ALARME,VALVULA E CENTRAL DE DIS</v>
          </cell>
          <cell r="C7828" t="str">
            <v>M</v>
          </cell>
        </row>
        <row r="7829">
          <cell r="A7829" t="str">
            <v>15.014.0100-0</v>
          </cell>
          <cell r="B7829" t="str">
            <v>INSTALACAO DE SISTEMA DE AQUECIMENTO SOLAR,PARA 100 E 200L E1 COLETOR VERTICAL OU HORIZONTAL,EXCLUSIVE RESERVATORIOS EPLACAS COLETORAS(VER FAMILIA 18.210)</v>
          </cell>
          <cell r="C7829" t="str">
            <v>UN</v>
          </cell>
        </row>
        <row r="7830">
          <cell r="A7830" t="str">
            <v>15.014.0105-0</v>
          </cell>
          <cell r="B7830" t="str">
            <v>INSTALACAO DE SISTEMA DE AQUECIMENTO SOLAR,PARA 300L E 2 COLETORES VERTICAIS OU HORIZONTAIS,EXCLUSIVE RESERVATORIOS E PLACAS COLETORAS(VER FAMILIA 18.210)</v>
          </cell>
          <cell r="C7830" t="str">
            <v>UN</v>
          </cell>
        </row>
        <row r="7831">
          <cell r="A7831" t="str">
            <v>15.014.0110-0</v>
          </cell>
          <cell r="B7831" t="str">
            <v>INSTALACAO DE SISTEMA DE AQUECIMENTO SOLAR,PARA 300L SENDO 1COLETOR HORIZONTAL E 1 VERTICAL,EXCLUSIVE RESERVATORIOS E PLACAS COLETORAS(VER FAMILIA 18.210)</v>
          </cell>
          <cell r="C7831" t="str">
            <v>UN</v>
          </cell>
        </row>
        <row r="7832">
          <cell r="A7832" t="str">
            <v>15.014.0115-0</v>
          </cell>
          <cell r="B7832" t="str">
            <v>INSTALACAO DE SISTEMA DE AQUECIMENTO SOLAR,PARA 400L,E 2 COLETORES VERTICAIS OU HORIZONTAIS,EXCLUSIVE RESERVATORIOS E PLACAS COLETORAS(VER FAMILIA 18.210)</v>
          </cell>
          <cell r="C7832" t="str">
            <v>UN</v>
          </cell>
        </row>
        <row r="7833">
          <cell r="A7833" t="str">
            <v>15.014.0120-0</v>
          </cell>
          <cell r="B7833" t="str">
            <v>INSTALACAO DE SISTEMA DE AQUECIMENTO SOLAR,PARA 500L,E 3 COLETORES VERTICAIS OU HORIZONTAIS,EXCLUSIVE RESERVATORIOS E PLACAS COLETORAS(VER FAMILIA 18.210)</v>
          </cell>
          <cell r="C7833" t="str">
            <v>UN</v>
          </cell>
        </row>
        <row r="7834">
          <cell r="A7834" t="str">
            <v>15.014.0125-0</v>
          </cell>
          <cell r="B7834" t="str">
            <v>INSTALACAO DE SISTEMA DE AQUECIMENTO SOLAR,PARA 500L,E 2 COLETORES HORIZONTAIS E 1 VERTICAL,EXCLUSIVE RESERVATORIOS E PLACAS COLETORAS(VER FAMILIA 18.210)</v>
          </cell>
          <cell r="C7834" t="str">
            <v>UN</v>
          </cell>
        </row>
        <row r="7835">
          <cell r="A7835" t="str">
            <v>15.014.0130-0</v>
          </cell>
          <cell r="B7835" t="str">
            <v>INSTALACAO DE SISTEMA DE AQUECIMENTO SOLAR,PARA 600L,E 3 COLETORES VERTICAIS OU HORIZONTAIS,EXCLUSIVE RESERVATORIOS E PLACAS COLETORAS(VER FAMILIA 18.210)</v>
          </cell>
          <cell r="C7835" t="str">
            <v>UN</v>
          </cell>
        </row>
        <row r="7836">
          <cell r="A7836" t="str">
            <v>15.014.0135-0</v>
          </cell>
          <cell r="B7836" t="str">
            <v>INSTALACAO DE SISTEMA DE AQUECIMENTO SOLAR,PARA 600L,E 2 COLETORES HORIZONTAIS E 1 VERTICAL,EXCLUSIVE RESERVATORIOS E PLACAS COLETORAS(VER FAMILIA 18.210)</v>
          </cell>
          <cell r="C7836" t="str">
            <v>UN</v>
          </cell>
        </row>
        <row r="7837">
          <cell r="A7837" t="str">
            <v>15.014.0140-0</v>
          </cell>
          <cell r="B7837" t="str">
            <v>INSTALACAO DE SISTEMA DE AQUECIMENTO SOLAR,PARA 800L,E 4 COLETORES VERTICAIS OU HORIZONTAIS,EXCLUSIVE RESERVATORIOS E PLACAS COLETORAS(VER FAMILIA 18.210)</v>
          </cell>
          <cell r="C7837" t="str">
            <v>UN</v>
          </cell>
        </row>
        <row r="7838">
          <cell r="A7838" t="str">
            <v>15.014.0145-0</v>
          </cell>
          <cell r="B7838" t="str">
            <v>INSTALACAO DE SISTEMA DE AQUECIMENTO SOLAR,PARA 1000L,E 5 COLETORES VERTICAIS OU HORIZONTAIS,EXCLUSIVE RESERVATORIOS E PLACAS COLETORAS(VER FAMILIA 18.210)</v>
          </cell>
          <cell r="C7838" t="str">
            <v>UN</v>
          </cell>
        </row>
        <row r="7839">
          <cell r="A7839" t="str">
            <v>15.015.0020-0</v>
          </cell>
          <cell r="B7839" t="str">
            <v>INSTALAÇÃO DE PONTO DE LUZ, EMBUTIDO NA LAJE, EQUIVALENTE A 2 VARAS DE ELETRODUTO DE PVC RÍGIDO DE 3/4", 12,00M DE FIO 2,5MM², CAIXAS, CONEXÕES, LUVAS, CURVA E INTERRUPTOR DE EMBUTIR COM PLACA FOSFORESCENTE, INCLUSIVE ABERTURA E FECHAMENTO DE RASGO EM ALV</v>
          </cell>
          <cell r="C7839" t="str">
            <v>UN</v>
          </cell>
        </row>
        <row r="7840">
          <cell r="A7840" t="str">
            <v>15.015.0021-0</v>
          </cell>
          <cell r="B7840" t="str">
            <v>INSTALACAO DE PONTO DE LUZ,APARENTE,EQUIVALENTE A 2 VARAS DEELETRODUTO DE PVC RIGIDO DE 3/4",12,00M DE FIO 2,5MM2,CAIXAS,CONEXOES,LUVAS,CURVA E INTERRUPTOR DE EMBUTIR COM PLACA FO</v>
          </cell>
          <cell r="C7840" t="str">
            <v>UN</v>
          </cell>
        </row>
        <row r="7841">
          <cell r="A7841" t="str">
            <v>15.015.0022-0</v>
          </cell>
          <cell r="B7841" t="str">
            <v>INSTALACAO DE PONTO DE LUZ,APARENTE COM CANALETA PERFURADA,SENDO ESTA LIGADA A ELETROCALHA PRINCIPAL(EXCLUSIVE ESTA),EQUIVALENTE A 2 VARAS DE ELETRODUTO DE PVC RIGIDO DE 3/4",12,00</v>
          </cell>
          <cell r="C7841" t="str">
            <v>UN</v>
          </cell>
        </row>
        <row r="7842">
          <cell r="A7842" t="str">
            <v>15.015.0025-0</v>
          </cell>
          <cell r="B7842" t="str">
            <v>INSTALACAO DE PONTO DE LUZ,EMBUTIDO NA LAJE,EQUIVALENTE A 2VARAS DE ELETRODUTO DE PVC RIGIDO DE 1/2",12,00M DE FIO 2,5MM2,CAIXAS,CONEXOES,LUVAS,CURVA E INTERRUPTOR DE EMBUTIR COM</v>
          </cell>
          <cell r="C7842" t="str">
            <v>UN</v>
          </cell>
        </row>
        <row r="7843">
          <cell r="A7843" t="str">
            <v>15.015.0026-0</v>
          </cell>
          <cell r="B7843" t="str">
            <v>INSTALACAO DE PONTO DE LUZ,APARENTE,EQUIVALENTE A 2 VARAS DEELETRODUTO DE PVC RIGIDO DE 1/2",12,00M DE FIO 2,5MM2,CAIXAS,CONEXOES,LUVAS,CURVA E INTERRUPTOR DE EMBUTIR COM PLACA FO</v>
          </cell>
          <cell r="C7843" t="str">
            <v>UN</v>
          </cell>
        </row>
        <row r="7844">
          <cell r="A7844" t="str">
            <v>15.015.0027-0</v>
          </cell>
          <cell r="B7844" t="str">
            <v>INSTALACAO DE PONTO DE LUZ,APARENTE COM CANALETA PERFURADA,SENDO ESTA LIGADA A ELETROCALHA PRINCIPAL(EXCLUSIVE ESTA),EQUIVALENTE A 2 VARAS DE ELETRODUTO DE PVC RIGIDO DE 1/2",12,00</v>
          </cell>
          <cell r="C7844" t="str">
            <v>UN</v>
          </cell>
        </row>
        <row r="7845">
          <cell r="A7845" t="str">
            <v>15.015.0035-0</v>
          </cell>
          <cell r="B7845" t="str">
            <v>INSTALACAO DE UM CONJUNTO DE 2 PONTOS DE LUZ,EMBUTIDO NA LAJE,EQUIVALENTE A 5 VARAS DE ELETRODUTO DE PVC RIGIDO DE 3/4",33,00M DE FIO 2,5MM2,CAIXAS,CONEXOES,LUVAS,CURVA E INTERRUPT</v>
          </cell>
          <cell r="C7845" t="str">
            <v>UN</v>
          </cell>
        </row>
        <row r="7846">
          <cell r="A7846" t="str">
            <v>15.015.0036-0</v>
          </cell>
          <cell r="B7846" t="str">
            <v>INSTALACAO DE UM CONJUNTO DE 2 PONTOS DE LUZ,APARENTE,EQUIVALENTE A 5 VARAS DE ELETRODUTO DE PVC RIGIDO DE 3/4",33,00M DE FIO 2,5MM2,CAIXAS,CONEXOES,LUVAS,CURVA E INTERRUPTOR DE EM</v>
          </cell>
          <cell r="C7846" t="str">
            <v>UN</v>
          </cell>
        </row>
        <row r="7847">
          <cell r="A7847" t="str">
            <v>15.015.0037-0</v>
          </cell>
          <cell r="B7847" t="str">
            <v>INSTALACAO DE UM CONJUNTO DE 2 PONTOS DE LUZ,APARENTE COM CANALETA PERFURADA,SENDO ESTA LIGADA A ELETROCALHA PRINCIPAL(EXCLUSIVE ESTA),EQUIVALENTE A 5 VARAS DE ELETRODUTO DE PVC RI</v>
          </cell>
          <cell r="C7847" t="str">
            <v>UN</v>
          </cell>
        </row>
        <row r="7848">
          <cell r="A7848" t="str">
            <v>15.015.0040-0</v>
          </cell>
          <cell r="B7848" t="str">
            <v>INSTALACAO DE UM CONJUNTO DE 2 PONTOS DE LUZ,EMBUTIDO NA LAJE,EQUIVALENTE A 5 VARAS DE ELETRODUTO DE PVC RIGIDO DE 1/2",33,00M DE FIO 2,5MM2,CAIXAS,CONEXOES,LUVAS,CURVA E INTERRUPT</v>
          </cell>
          <cell r="C7848" t="str">
            <v>UN</v>
          </cell>
        </row>
        <row r="7849">
          <cell r="A7849" t="str">
            <v>15.015.0041-0</v>
          </cell>
          <cell r="B7849" t="str">
            <v>INSTALACAO DE UM CONJUNTO DE 2 PONTOS DE LUZ,APARENTE,EQUIVALENTE A 5 VARAS DE ELETRODUTO DE PVC RIGIDO DE 1/2",33,00M DE FIO 2,5MM2,CAIXAS,CONEXOES,LUVAS,CURVA E INTERRUPTOR DE EM</v>
          </cell>
          <cell r="C7849" t="str">
            <v>UN</v>
          </cell>
        </row>
        <row r="7850">
          <cell r="A7850" t="str">
            <v>15.015.0042-0</v>
          </cell>
          <cell r="B7850" t="str">
            <v>INSTALACAO DE UM CONJUNTO DE 2 PONTOS DE LUZ,APARENTE COM CANALETA PERFURADA,SENDO ESTA LIGADA A ELETROCALHA PRINCIPAL(EXCLUSIVE ESTA),EQUIVALENTE A 5 VARAS DE ELETRODUTO DE PVC RI</v>
          </cell>
          <cell r="C7850" t="str">
            <v>UN</v>
          </cell>
        </row>
        <row r="7851">
          <cell r="A7851" t="str">
            <v>15.015.0050-0</v>
          </cell>
          <cell r="B7851" t="str">
            <v>INSTALACAO DE UM CONJUNTO DE 3 PONTOS DE LUZ,EMBUTIDO NA LAJE,EQUIVALENTE A 6 VARAS DE ELETRODUTO DE PVC RIGIDO DE 3/4",50,00M DE FIO 2,5MM2,CAIXAS,CONEXOES,LUVAS,CURVA E INTERRUPT</v>
          </cell>
          <cell r="C7851" t="str">
            <v>UN</v>
          </cell>
        </row>
        <row r="7852">
          <cell r="A7852" t="str">
            <v>15.015.0051-0</v>
          </cell>
          <cell r="B7852" t="str">
            <v>INSTALACAO DE UM CONJUNTO DE 3 PONTOS DE LUZ,APARENTE,EQUIVALENTE A 6 VARAS DE ELETRODUTO DE PVC RIGIDO DE 3/4",50,00M DE FIO 2,5MM2,CAIXAS,CONEXOES,LUVAS,CURVA E INTERRUPTOR DE EM</v>
          </cell>
          <cell r="C7852" t="str">
            <v>UN</v>
          </cell>
        </row>
        <row r="7853">
          <cell r="A7853" t="str">
            <v>15.015.0052-0</v>
          </cell>
          <cell r="B7853" t="str">
            <v>INSTALACAO DE UM CONJUNTO DE 3 PONTOS DE LUZ,APARENTE COM CANALETA PERFURADA,SENDO ESTA LIGADA A ELETROCALHA PRINCIPAL(EXCLUSIVE ESTA),EQUIVALENTE A 6 VARAS DE ELETRODUTO DE PVC RI</v>
          </cell>
          <cell r="C7853" t="str">
            <v>UN</v>
          </cell>
        </row>
        <row r="7854">
          <cell r="A7854" t="str">
            <v>15.015.0055-0</v>
          </cell>
          <cell r="B7854" t="str">
            <v>INSTALACAO DE UM CONJUNTO DE 3 PONTOS DE LUZ,EMBUTIDO NA LAJE,EQUIVALENTE A 6 VARAS DE ELETRODUTO DE PVC RIGIDO DE 1/2",50,00M DE FIO 2,5MM2,CAIXAS,CONEXOES,LUVAS,CURVA E INTERRUPT</v>
          </cell>
          <cell r="C7854" t="str">
            <v>UN</v>
          </cell>
        </row>
        <row r="7855">
          <cell r="A7855" t="str">
            <v>15.015.0056-0</v>
          </cell>
          <cell r="B7855" t="str">
            <v>INSTALACAO DE UM CONJUNTO DE 3 PONTOS DE LUZ,APARENTE,EQUIVALENTE A 6 VARAS DE ELETRODUTO DE PVC RIGIDO DE 1/2",50,00M DE FIO 2,5MM2,CAIXAS,CONEXOES,LUVAS,CURVA E INTERRUPTOR DE EM</v>
          </cell>
          <cell r="C7855" t="str">
            <v>UN</v>
          </cell>
        </row>
        <row r="7856">
          <cell r="A7856" t="str">
            <v>15.015.0057-0</v>
          </cell>
          <cell r="B7856" t="str">
            <v>INSTALACAO DE UM CONJUNTO DE 3 PONTOS DE LUZ,APARENTE COM CANALETA PERFURADA,SENDO ESTA LIGADA A ELETROCALHA PRINCIPAL(EXCLUSIVE ESTA),EQUIVALENTE A 6 VARAS DE ELETRODUTO DE PVC RI</v>
          </cell>
          <cell r="C7856" t="str">
            <v>UN</v>
          </cell>
        </row>
        <row r="7857">
          <cell r="A7857" t="str">
            <v>15.015.0065-0</v>
          </cell>
          <cell r="B7857" t="str">
            <v>INSTALACAO DE UM CONJUNTO DE 4 PONTOS DE LUZ,EMBUTIDO NA LAJE,EQUIVALENTE A 7 VARAS DE ELETRODUTO DE PVC RIGIDO DE 3/4",50,00M DE FIO 2,5MM2,CAIXAS,CONEXOES,LUVAS,CURVA E INTERRUPT</v>
          </cell>
          <cell r="C7857" t="str">
            <v>UN</v>
          </cell>
        </row>
        <row r="7858">
          <cell r="A7858" t="str">
            <v>15.015.0066-0</v>
          </cell>
          <cell r="B7858" t="str">
            <v>INSTALACAO DE UM CONJUNTO DE 4 PONTOS DE LUZ,APARENTE,EQUIVALENTE 7 VARAS DE ELETRODUTO DE PVC RIGIDO DE 3/4",50,00M DEFIO 2,5MM2,CAIXAS,CONEXOES,LUVAS,CURVA E INTERRUPTOR DE EMBU</v>
          </cell>
          <cell r="C7858" t="str">
            <v>UN</v>
          </cell>
        </row>
        <row r="7859">
          <cell r="A7859" t="str">
            <v>15.015.0067-0</v>
          </cell>
          <cell r="B7859" t="str">
            <v>INSTALACAO DE UM CONJUNTO DE 4 PONTOS DE LUZ,APARENTE COM CANALETA PERFURADA,SENDO ESTA LIGADA A ELETROCALHA PRINCIPAL(EXCLUSIVE ESTA),EQUIVALENTE A 7 VARAS DE ELETRODUTO DE PVC RI</v>
          </cell>
          <cell r="C7859" t="str">
            <v>UN</v>
          </cell>
        </row>
        <row r="7860">
          <cell r="A7860" t="str">
            <v>15.015.0070-0</v>
          </cell>
          <cell r="B7860" t="str">
            <v>INSTALACAO DE UM CONJUNTO DE 4 PONTOS DE LUZ,EMBUTIDO NA LAJE,EQUIVALENTE A 7 VARAS DE ELETRODUTO DE PVC RIGIDO DE 1/2",50,00M DE FIO 2,5MM2,CAIXAS,CONEXOES,LUVAS,CURVA E INTERRUPT</v>
          </cell>
          <cell r="C7860" t="str">
            <v>UN</v>
          </cell>
        </row>
        <row r="7861">
          <cell r="A7861" t="str">
            <v>15.015.0071-0</v>
          </cell>
          <cell r="B7861" t="str">
            <v>INSTALACAO DE UM CONJUNTO DE 4 PONTOS DE LUZ,APARENTE,EQUIVALENTE A 7 VARAS DE ELETRODUTO DE PVC RIGIDO DE 1/2",50,00M DE FIO 2,5MM2,CAIXAS,CONEXOES,LUVAS,CURVA E INTERRUPTOR DE EM</v>
          </cell>
          <cell r="C7861" t="str">
            <v>UN</v>
          </cell>
        </row>
        <row r="7862">
          <cell r="A7862" t="str">
            <v>15.015.0072-0</v>
          </cell>
          <cell r="B7862" t="str">
            <v>INSTALACAO DE UM CONJUNTO DE 4 PONTOS DE LUZ,APARENTE COM CANALETA PERFURADA,SENDO ESTA LIGADA A ELETROCALHA PRINCIPAL(EXCLUSIVE ESTA),EQUIVALENTE A 7 VARAS DE ELETRODUTO DE PVC RI</v>
          </cell>
          <cell r="C7862" t="str">
            <v>UN</v>
          </cell>
        </row>
        <row r="7863">
          <cell r="A7863" t="str">
            <v>15.015.0080-0</v>
          </cell>
          <cell r="B7863" t="str">
            <v>INSTALACAO DE UM CONJUNTO DE 5 PONTOS DE LUZ,EMBUTIDO NA LAJE,EQUIVALENTE A 8 VARAS DE ELETRODUTO DE PVC RIGIDO DE 3/4",57,00M DE FIO 2,5MM2,CAIXAS,CONEXOES,LUVAS,CURVA E INTERRUPT</v>
          </cell>
          <cell r="C7863" t="str">
            <v>UN</v>
          </cell>
        </row>
        <row r="7864">
          <cell r="A7864" t="str">
            <v>15.015.0081-0</v>
          </cell>
          <cell r="B7864" t="str">
            <v>INSTALACAO DE UM CONJUNTO DE 5 PONTOS DE LUZ,APARENTE,EQUIVALENTE A 8 VARAS DE ELETRODUTO DE PVC RIGIDO DE 3/4",57,00M DE FIO 2,5MM2,CAIXAS,CONEXOES,LUVAS,CURVA E INTERRUPTOR DE EM</v>
          </cell>
          <cell r="C7864" t="str">
            <v>UN</v>
          </cell>
        </row>
        <row r="7865">
          <cell r="A7865" t="str">
            <v>15.015.0082-0</v>
          </cell>
          <cell r="B7865" t="str">
            <v>INSTALACAO DE UM CONJUNTO DE 5 PONTOS DE LUZ,APARENTE COM CANALETA PERFURADA,SENDO ESTA LIGADA A ELETROCALHA PRINCIPAL(EXCLUSIVE ESTA),EQUIVALENTE A 8 VARAS DE ELETRODUTO DE PVC RI</v>
          </cell>
          <cell r="C7865" t="str">
            <v>UN</v>
          </cell>
        </row>
        <row r="7866">
          <cell r="A7866" t="str">
            <v>15.015.0085-0</v>
          </cell>
          <cell r="B7866" t="str">
            <v>INSTALACAO DE UM CONJUNTO DE 5 PONTOS DE LUZ,EMBUTIDO NA LAJE,EQUIVALENTE A 8 VARAS DE ELETRODUTO DE PVC RIGIDO DE 1/2",57,00M DE FIO 2,5MM2,CAIXAS,CONEXOES,LUVAS,CURVA E INTERRUPT</v>
          </cell>
          <cell r="C7866" t="str">
            <v>UN</v>
          </cell>
        </row>
        <row r="7867">
          <cell r="A7867" t="str">
            <v>15.015.0086-0</v>
          </cell>
          <cell r="B7867" t="str">
            <v>INSTALACAO DE UM CONJUNTO DE 5 PONTOS DE LUZ,APARENTE,EQUIVALENTE A 8 VARAS DE ELETRODUTO DE PVC RIGIDO DE 1/2",57,00M DE FIO 2,5MM2,CAIXAS,CONEXOES,LUVAS,CURVA E INTERRUPTOR DE EM</v>
          </cell>
          <cell r="C7867" t="str">
            <v>UN</v>
          </cell>
        </row>
        <row r="7868">
          <cell r="A7868" t="str">
            <v>15.015.0087-0</v>
          </cell>
          <cell r="B7868" t="str">
            <v>INSTALACAO DE UM CONJUNTO DE 5 PONTOS DE LUZ,APARENTE COM CANALETA PERFURADA,SENDO ESTA LIGADA A ELETROCALHA PRINCIPAL(EXCLUSIVE ESTA),EQUIVALENTE A 8 VARAS DE ELETRODUTO DE PVC RI</v>
          </cell>
          <cell r="C7868" t="str">
            <v>UN</v>
          </cell>
        </row>
        <row r="7869">
          <cell r="A7869" t="str">
            <v>15.015.0095-0</v>
          </cell>
          <cell r="B7869" t="str">
            <v>INSTALACAO DE UM CONJUNTO DE 6 PONTOS DE LUZ,EMBUTIDO NA LAJE,EQUIVALENTE A 9 VARAS DE ELETRODUTO DE PVC RIGIDO DE 3/4",66,00M DE FIO 2,5MM2,CAIXAS,CONEXOES,LUVAS,CURVA E INTERRUPT</v>
          </cell>
          <cell r="C7869" t="str">
            <v>UN</v>
          </cell>
        </row>
        <row r="7870">
          <cell r="A7870" t="str">
            <v>15.015.0096-0</v>
          </cell>
          <cell r="B7870" t="str">
            <v>INSTALACAO DE UM CONJUNTO DE 6 PONTOS DE LUZ,APARENTE,EQUIVALENTE A 9 VARAS DE ELETRODUTO DE PVC RIGIDO DE 3/4",66,00M DE FIO 2,5MM2,CAIXAS,CONEXOES,LUVAS,CURVA E INTERRUPTOR DE EM</v>
          </cell>
          <cell r="C7870" t="str">
            <v>UN</v>
          </cell>
        </row>
        <row r="7871">
          <cell r="A7871" t="str">
            <v>15.015.0097-0</v>
          </cell>
          <cell r="B7871" t="str">
            <v>INSTALACAO DE UM CONJUNTO DE 6 PONTOS DE LUZ,APARENTE COM CANALETA PERFURADA,SENDO ESTA LIGADA A ELETROCALHA PRINCIPAL(EXCLUSIVE ESTA),EQUIVALENTE A 9 VARAS DE ELETRODUTO DE PVC RI</v>
          </cell>
          <cell r="C7871" t="str">
            <v>UN</v>
          </cell>
        </row>
        <row r="7872">
          <cell r="A7872" t="str">
            <v>15.015.0100-0</v>
          </cell>
          <cell r="B7872" t="str">
            <v>INSTALACAO DE UM CONJUNTO DE 6 PONTOS DE LUZ,EMBUTIDO NA LAJE,EQUIVALENTE A 9 VARAS DE ELETRODUTO DE PVC RIGIDO DE 1/2",66,00M DE FIO 2,5MM2,CAIXAS,CONEXOES,LUVAS,CURVA E INTERRUPT</v>
          </cell>
          <cell r="C7872" t="str">
            <v>UN</v>
          </cell>
        </row>
        <row r="7873">
          <cell r="A7873" t="str">
            <v>15.015.0101-0</v>
          </cell>
          <cell r="B7873" t="str">
            <v>INSTALACAO DE UM CONJUNTO DE 6 PONTOS DE LUZ,APARENTE,EQUIVALENTE A 9 VARAS DE ELETRODUTO DE PVC RIGIDO DE 1/2",66,00M DE FIO 2,5MM2,CAIXAS,CONEXOES,LUVAS,CURVA E INTERRUPTOR DE EM</v>
          </cell>
          <cell r="C7873" t="str">
            <v>UN</v>
          </cell>
        </row>
        <row r="7874">
          <cell r="A7874" t="str">
            <v>15.015.0102-0</v>
          </cell>
          <cell r="B7874" t="str">
            <v>INSTALACAO DE UM CONJUNTO DE 6 PONTOS DE LUZ,APARENTE COM CANALETA PERFURADA,SENDO ESTA LIGADA A ELETROCALHA PRINCIPAL(EXCLUSIVE ESTA),EQUIVALENTE A 9 VARAS DE ELETRODUTO DE PVC RI</v>
          </cell>
          <cell r="C7874" t="str">
            <v>UN</v>
          </cell>
        </row>
        <row r="7875">
          <cell r="A7875" t="str">
            <v>15.015.0104-0</v>
          </cell>
          <cell r="B7875" t="str">
            <v>INSTALACAO DE UM CONJUNTO DE 8 PONTOS DE LUZ,EMBUTIDO NA LAJE,EQUIVALENTE A 10 VARAS DE ELETRODUTO DE PVC RIGIDO DE 3/4",80,00M DE FIO 2,5MM2,CAIXAS,CONEXOES,LUVAS,CURVA E INTERRUP</v>
          </cell>
          <cell r="C7875" t="str">
            <v>UN</v>
          </cell>
        </row>
        <row r="7876">
          <cell r="A7876" t="str">
            <v>15.015.0105-0</v>
          </cell>
          <cell r="B7876" t="str">
            <v>INSTALACAO DE UM CONJUNTO DE 8 PONTOS DE LUZ,APARENTE,EQUIVALENTE A 10 VARAS DE ELETRODUTO DE PVC RIGIDO DE 3/4",80,00MDE FIO 2,5MM2,CAIXAS,CONEXOES,LUVAS,CURVA E INTERRUPTOR DE E</v>
          </cell>
          <cell r="C7876" t="str">
            <v>UN</v>
          </cell>
        </row>
        <row r="7877">
          <cell r="A7877" t="str">
            <v>15.015.0106-0</v>
          </cell>
          <cell r="B7877" t="str">
            <v>INSTALACAO DE UM CONJUNTO DE 8 PONTOS DE LUZ,APARENTE COM CANALETA PERFURADA,SENDO ESTA LIGADA A ELETROCALHA PRINCIPAL(EXCLUSIVE ESTA),EQUIVALENTE A 10 VARAS DE ELETRODUTO DE PVC R</v>
          </cell>
          <cell r="C7877" t="str">
            <v>UN</v>
          </cell>
        </row>
        <row r="7878">
          <cell r="A7878" t="str">
            <v>15.015.0107-0</v>
          </cell>
          <cell r="B7878" t="str">
            <v xml:space="preserve">INSTALAÇÃO DE UM CONJUNTO DE 2 PONTOS DE LUZ, EMBUTIDO NA LAJE, EQUIVALENTE A 3 VARAS DE ELETRODUTO DE PVC RÍGIDO DE 3/4", 20,00M DE FIO 2,5MM², CAIXAS, CONEXÕES, LUVAS E CONSIDERANDO O CONTROLE DOS PONTOS DIRETO NO Q.D.L, INCLUSIVE ABERTURA E FECHAMENTO </v>
          </cell>
          <cell r="C7878" t="str">
            <v>UN</v>
          </cell>
        </row>
        <row r="7879">
          <cell r="A7879" t="str">
            <v>15.015.0108-0</v>
          </cell>
          <cell r="B7879" t="str">
            <v>INSTALACAO DE UM CONJUNTO DE 2 PONTOS DE LUZ,APARENTE,EQUIVALENTE A 3 VARAS DE ELETRODUTO DE PVC RIGIDO DE 3/4",20,00M DE FIO 2,5MM2,CAIXAS,CONEXOES,LUVAS E CONSIDERANDO O CONTROLE</v>
          </cell>
          <cell r="C7879" t="str">
            <v>UN</v>
          </cell>
        </row>
        <row r="7880">
          <cell r="A7880" t="str">
            <v>15.015.0109-0</v>
          </cell>
          <cell r="B7880" t="str">
            <v>INSTALACAO DE UM CONJUNTO DE 2 PONTOS DE LUZ,APARENTE COM CANALETA PERFURADA,SENDO ESTA LIGADA A ELETROCALHA PRINCIPAL(EXCLUSIVE ESTA),EQUIVALENTE A 3 VARAS DE ELETRODUTO DE PVC RI</v>
          </cell>
          <cell r="C7880" t="str">
            <v>UN</v>
          </cell>
        </row>
        <row r="7881">
          <cell r="A7881" t="str">
            <v>15.015.0114-0</v>
          </cell>
          <cell r="B7881" t="str">
            <v>INSTALACAO DE UM CONJUNTO DE 2 PONTOS DE LUZ,EMBUTIDO NA LAJE,EQUIVALENTE A 3 VARAS DE ELETRODUTO DE PVC RIGIDO DE 1/2",20,00M DE FIO 2,5MM2,CAIXAS,CONEXOES,LUVAS E CONSIDERANDO O</v>
          </cell>
          <cell r="C7881" t="str">
            <v>UN</v>
          </cell>
        </row>
        <row r="7882">
          <cell r="A7882" t="str">
            <v>15.015.0117-0</v>
          </cell>
          <cell r="B7882" t="str">
            <v>INSTALACAO DE UM CONJUNTO DE 2 PONTOS DE LUZ,APARENTE,EQUIVALENTE A 3 VARAS DE ELETRODUTO DE PVC RIGIDO DE 1/2",20,00M DE FIO 2,5MM2,CAIXAS,CONEXOES,LUVAS E CONSIDERANDO O CONTROLE</v>
          </cell>
          <cell r="C7882" t="str">
            <v>UN</v>
          </cell>
        </row>
        <row r="7883">
          <cell r="A7883" t="str">
            <v>15.015.0118-0</v>
          </cell>
          <cell r="B7883" t="str">
            <v>INSTALACAO DE UM CONJUNTO DE 2 PONTOS DE LUZ,APARENTE COM CANALETA PERFURADA,SENDO ESTA LIGADA A ELETROCALHA PRINCIPAL(EXCLUSIVE ESTA),EQUIVALENTE A 3 VARAS DE ELETRODUTO DE PVC RI</v>
          </cell>
          <cell r="C7883" t="str">
            <v>UN</v>
          </cell>
        </row>
        <row r="7884">
          <cell r="A7884" t="str">
            <v>15.015.0119-0</v>
          </cell>
          <cell r="B7884" t="str">
            <v xml:space="preserve">INSTALAÇÃO DE UM CONJUNTO DE 3 PONTOS DE LUZ, EMBUTIDO NA LAJE, EQUIVALENTE A 5 VARAS DE ELETRODUTO DE PVC RÍGIDO DE 3/4", 30,00M DE FIO 2,5MM², CAIXAS, CONEXÕES, LUVAS E CONSIDERANDO O CONTROLE DOS PONTOS DIRETO NO Q.D.L, INCLUSIVE ABERTURA E FECHAMENTO </v>
          </cell>
          <cell r="C7884" t="str">
            <v>UN</v>
          </cell>
        </row>
        <row r="7885">
          <cell r="A7885" t="str">
            <v>15.015.0121-0</v>
          </cell>
          <cell r="B7885" t="str">
            <v>INSTALACAO DE UM CONJUNTO DE 3 PONTOS DE LUZ,APARENTE,EQUIVALENTE A 5 VARAS DE ELETRODUTO DE PVC RIGIDO DE 3/4",30,00M DE FIO 2,5MM2,CAIXAS,CONEXOES,LUVAS E CONSIDERANDO O CONTROLE</v>
          </cell>
          <cell r="C7885" t="str">
            <v>UN</v>
          </cell>
        </row>
        <row r="7886">
          <cell r="A7886" t="str">
            <v>15.015.0122-0</v>
          </cell>
          <cell r="B7886" t="str">
            <v>INSTALACAO DE UM CONJUNTO DE 3 PONTOS DE LUZ,APARENTE COM CANALETA PERFURADA,SENDO ESTA LIGADA A ELETROCALHA PRINCIPAL(EXCLUSIVE ESTA),EQUIVALENTE A 5 VARAS DE ELETRODUTO DE PVC RI</v>
          </cell>
          <cell r="C7886" t="str">
            <v>UN</v>
          </cell>
        </row>
        <row r="7887">
          <cell r="A7887" t="str">
            <v>15.015.0123-0</v>
          </cell>
          <cell r="B7887" t="str">
            <v>INSTALACAO DE UM CONJUNTO DE 3 PONTOS DE LUZ,EMBUTIDO NA LAJE,EQUIVALENTE A 5 VARAS DE ELETRODUTO DE PVC RIGIDO DE 1/2",30,00M DE FIO 2,5MM2,CAIXAS,CONEXOES,LUVAS E CONSIDERANDO O</v>
          </cell>
          <cell r="C7887" t="str">
            <v>UN</v>
          </cell>
        </row>
        <row r="7888">
          <cell r="A7888" t="str">
            <v>15.015.0124-0</v>
          </cell>
          <cell r="B7888" t="str">
            <v>INSTALACAO DE UM CONJUNTO DE 3 PONTOS DE LUZ,APARENTE,EQUIVALENTE A 5 VARAS DE ELETRODUTO DE PVC RIGIDO DE 1/2",30,00M DE FIO 2,5MM2,CAIXAS,CONEXOES,LUVAS E CONSIDERANDO O CONTROLE</v>
          </cell>
          <cell r="C7888" t="str">
            <v>UN</v>
          </cell>
        </row>
        <row r="7889">
          <cell r="A7889" t="str">
            <v>15.015.0126-0</v>
          </cell>
          <cell r="B7889" t="str">
            <v>INSTALACAO DE UM CONJUNTO DE 3 PONTOS DE LUZ,APARENTE COM CANALETA PERFURADA,SENDO ESTA LIGADA A ELETROCALHA PRINCIPAL(EXCLUSIVE ESTA),EQUIVALENTE A 5 VARAS DE ELETRODUTO DE PVC RI</v>
          </cell>
          <cell r="C7889" t="str">
            <v>UN</v>
          </cell>
        </row>
        <row r="7890">
          <cell r="A7890" t="str">
            <v>15.015.0127-0</v>
          </cell>
          <cell r="B7890" t="str">
            <v xml:space="preserve">INSTALAÇÃO DE UM CONJUNTO DE 4 PONTOS DE LUZ, EMBUTIDO NA LAJE, EQUIVALENTE A 6 VARAS DE ELETRODUTO DE PVC RÍGIDO DE 3/4", 40,00M DE FIO 2,5MM², CAIXAS, CONEXÕES, LUVAS E CONSIDERANDO O CONTROLE DOS PONTOS DIRETO NO Q.D.L, INCLUSIVE ABERTURA E FECHAMENTO </v>
          </cell>
          <cell r="C7890" t="str">
            <v>UN</v>
          </cell>
        </row>
        <row r="7891">
          <cell r="A7891" t="str">
            <v>15.015.0128-0</v>
          </cell>
          <cell r="B7891" t="str">
            <v>INSTALACAO DE UM CONJUNTO DE 4 PONTOS DE LUZ,APARENTE,EQUIVALENTE A 6 VARAS DE ELETRODUTO DE PVC RIGIDO DE 3/4",40,00M DE FIO 2,5MM2,CAIXAS,CONEXOES,LUVAS E CONSIDERANDO O CONTROLE</v>
          </cell>
          <cell r="C7891" t="str">
            <v>UN</v>
          </cell>
        </row>
        <row r="7892">
          <cell r="A7892" t="str">
            <v>15.015.0129-0</v>
          </cell>
          <cell r="B7892" t="str">
            <v>INSTALACAO DE UM CONJUNTO DE 4 PONTOS DE LUZ,APARENTE COM CANALETA PERFURADA,SENDO ESTA LIGADA A ELETROCALHA PRINCIPAL(EXCLUSIVE ESTA),EQUIVALENTE A 6 VARAS DE ELETRODUTO DE PVC RI</v>
          </cell>
          <cell r="C7892" t="str">
            <v>UN</v>
          </cell>
        </row>
        <row r="7893">
          <cell r="A7893" t="str">
            <v>15.015.0130-0</v>
          </cell>
          <cell r="B7893" t="str">
            <v>INSTALACAO DE UM CONJUNTO DE 4 PONTOS DE LUZ,EMBUTIDO NA LAJE,EQUIVALENTE A 6 VARAS DE ELETRODUTO DE PVC RIGIDO DE 1/2",40,00M DE FIO 2,5MM2,CAIXAS,CONEXOES,LUVAS E CONSIDERANDO O</v>
          </cell>
          <cell r="C7893" t="str">
            <v>UN</v>
          </cell>
        </row>
        <row r="7894">
          <cell r="A7894" t="str">
            <v>15.015.0131-0</v>
          </cell>
          <cell r="B7894" t="str">
            <v>INSTALACAO DE UM CONJUNTO DE 4 PONTOS DE LUZ,APARENTE,EQUIVALENTE A 6 VARAS DE ELETRODUTO DE PVC RIGIDO DE 1/2",40,00M DE FIO 2,5MM2,CAIXAS,CONEXOES,LUVAS E CONSIDERANDO O CONTROLE</v>
          </cell>
          <cell r="C7894" t="str">
            <v>UN</v>
          </cell>
        </row>
        <row r="7895">
          <cell r="A7895" t="str">
            <v>15.015.0132-0</v>
          </cell>
          <cell r="B7895" t="str">
            <v>INSTALACAO DE UM CONJUNTO DE 4 PONTOS DE LUZ,APARENTE COM CANALETA PERFURADA,SENDO ESTA LIGADA A ELETROCALHA PRINCIPAL(EXCLUSIVE ESTA),EQUIVALENTE A 6 VARAS DE ELETRODUTO DE PVC RI</v>
          </cell>
          <cell r="C7895" t="str">
            <v>UN</v>
          </cell>
        </row>
        <row r="7896">
          <cell r="A7896" t="str">
            <v>15.015.0135-0</v>
          </cell>
          <cell r="B7896" t="str">
            <v xml:space="preserve">INSTALAÇÃO DE UM CONJUNTO DE 5 PONTOS DE LUZ, EMBUTIDO NA LAJE, EQUIVALENTE A 7 VARAS DE ELETRODUTO DE PVC RÍGIDO DE 3/4", 45,00M DE FIO 2,5MM², CAIXAS, CONEXÕES, LUVAS E CONSIDERANDO O CONTROLE DOS PONTOS DIRETO NO Q.D.L, INCLUSIVE ABERTURA E FECHAMENTO </v>
          </cell>
          <cell r="C7896" t="str">
            <v>UN</v>
          </cell>
        </row>
        <row r="7897">
          <cell r="A7897" t="str">
            <v>15.015.0136-0</v>
          </cell>
          <cell r="B7897" t="str">
            <v>INSTALACAO DE UM CONJUNTO DE 5 PONTOS DE LUZ,APARENTE,EQUIVALENTE A 7 VARAS DE ELETRODUTO DE PVC RIGIDO DE 3/4",45,00M DE FIO 2,5MM2,CAIXAS,CONEXOES,LUVAS E CONSIDERANDO O CONTROLE</v>
          </cell>
          <cell r="C7897" t="str">
            <v>UN</v>
          </cell>
        </row>
        <row r="7898">
          <cell r="A7898" t="str">
            <v>15.015.0137-0</v>
          </cell>
          <cell r="B7898" t="str">
            <v>INSTALACAO DE UM CONJUNTO DE 5 PONTOS DE LUZ,APARENTE COM CANALETA PERFURADA,SENDO ESTA LIGADA A ELETROCALHA PRINCIPAL(EXCLUSIVE ESTA),EQUIVALENTE A 7 VARAS DE ELETRODUTO DE PVC RI</v>
          </cell>
          <cell r="C7898" t="str">
            <v>UN</v>
          </cell>
        </row>
        <row r="7899">
          <cell r="A7899" t="str">
            <v>15.015.0140-0</v>
          </cell>
          <cell r="B7899" t="str">
            <v>INSTALACAO DE UM CONJUNTO DE 5 PONTOS DE LUZ,EMBUTIDO NA LAJE,EQUIVALENTE A 7 VARAS DE ELETRODUTO DE PVC RIGIDO DE 1/2",45,00M DE FIO 2,5MM2,CAIXAS,CONEXOES,LUVAS E CONSIDERANDO O</v>
          </cell>
          <cell r="C7899" t="str">
            <v>UN</v>
          </cell>
        </row>
        <row r="7900">
          <cell r="A7900" t="str">
            <v>15.015.0141-0</v>
          </cell>
          <cell r="B7900" t="str">
            <v>INSTALACAO DE UM CONJUNTO DE 5 PONTOS DE LUZ,APARENTE,EQUIVALENTE A 7 VARAS DE ELETRODUTO DE PVC RIGIDO DE 1/2",45,00M DE FIO 2,5MM2,CAIXAS,CONEXOES,LUVAS E CONSIDERANDO O CONTROLE</v>
          </cell>
          <cell r="C7900" t="str">
            <v>UN</v>
          </cell>
        </row>
        <row r="7901">
          <cell r="A7901" t="str">
            <v>15.015.0142-0</v>
          </cell>
          <cell r="B7901" t="str">
            <v>INSTALACAO DE UM CONJUNTO DE 5 PONTOS DE LUZ,APARENTE COM CANALETA PERFURADA,SENDO ESTA LIGADA A ELETROCALHA PRINCIPAL(EXCLUSIVE ESTA),EQUIVALENTE A 7 VARAS DE ELETRODUTO DE PVC RI</v>
          </cell>
          <cell r="C7901" t="str">
            <v>UN</v>
          </cell>
        </row>
        <row r="7902">
          <cell r="A7902" t="str">
            <v>15.015.0150-0</v>
          </cell>
          <cell r="B7902" t="str">
            <v xml:space="preserve">INSTALAÇÃO DE UM CONJUNTO DE 6 PONTOS DE LUZ, EMBUTIDO NA LAJE, EQUIVALENTE A 8 VARAS DE ELETRODUTO DE PVC RÍGIDO DE 3/4", 53,00M DE FIO 2,5MM², CAIXAS, CONEXÕES, LUVAS E CONSIDERANDO O CONTROLE DOS PONTOS DIRETO NO Q.D.L, INCLUSIVE ABERTURA E FECHAMENTO </v>
          </cell>
          <cell r="C7902" t="str">
            <v>UN</v>
          </cell>
        </row>
        <row r="7903">
          <cell r="A7903" t="str">
            <v>15.015.0151-0</v>
          </cell>
          <cell r="B7903" t="str">
            <v>INSTALACAO DE UM CONJUNTO DE 6 PONTOS DE LUZ,APARENTE,EQUIVALENTE A 8 VARAS DE ELETRODUTO DE PVC RIGIDO DE 3/4",53,00M DE FIO 2,5MM2,CAIXAS,CONEXOES,LUVAS E CONSIDERANDO O CONTROLE</v>
          </cell>
          <cell r="C7903" t="str">
            <v>UN</v>
          </cell>
        </row>
        <row r="7904">
          <cell r="A7904" t="str">
            <v>15.015.0152-0</v>
          </cell>
          <cell r="B7904" t="str">
            <v>INSTALACAO DE UM CONJUNTO DE 6 PONTOS DE LUZ,APARENTE COM CANALETA PERFURADA,SENDO ESTA LIGADA A ELETROCALHA PRINCIPAL(EXCLUSIVE ESTA),EQUIVALENTE A 8 VARAS DE ELETRODUTO DE PVC RI</v>
          </cell>
          <cell r="C7904" t="str">
            <v>UN</v>
          </cell>
        </row>
        <row r="7905">
          <cell r="A7905" t="str">
            <v>15.015.0155-0</v>
          </cell>
          <cell r="B7905" t="str">
            <v>INSTALACAO DE UM CONJUNTO DE 6 PONTOS DE LUZ,EMBUTIDO NA LAJE,EQUIVALENTE A 8 VARAS DE ELETRODUTO DE PVC RIGIDO DE 1/2",53,00M DE FIO 2,5MM2,CAIXAS,CONEXOES,LUVAS E CONSIDERANDO O</v>
          </cell>
          <cell r="C7905" t="str">
            <v>UN</v>
          </cell>
        </row>
        <row r="7906">
          <cell r="A7906" t="str">
            <v>15.015.0156-0</v>
          </cell>
          <cell r="B7906" t="str">
            <v>INSTALACAO DE UM CONJUNTO DE 6 PONTOS DE LUZ,APARENTE,EQUIVALENTE A 8 VARAS DE ELETRODUTO DE PVC RIGIDO DE 1/2",53,00M DE FIO 2,5MM2,CAIXAS,CONEXOES,LUVAS E CONSIDERANDO O CONTROLE</v>
          </cell>
          <cell r="C7906" t="str">
            <v>UN</v>
          </cell>
        </row>
        <row r="7907">
          <cell r="A7907" t="str">
            <v>15.015.0157-0</v>
          </cell>
          <cell r="B7907" t="str">
            <v>INSTALACAO DE UM CONJUNTO DE 6 PONTOS DE LUZ,APARENTE COM CANALETA PERFURADA,SENDO ESTA LIGADA A ELETROCALHA PRINCIPAL(EXCLUSIVE ESTA),EQUIVALENTE A 8 VARAS DE ELETRODUTO DE PVC RI</v>
          </cell>
          <cell r="C7907" t="str">
            <v>UN</v>
          </cell>
        </row>
        <row r="7908">
          <cell r="A7908" t="str">
            <v>15.015.0160-0</v>
          </cell>
          <cell r="B7908" t="str">
            <v>INSTALACAO DE UM CONJUNTO DE 8 PONTOS DE LUZ,EMBUTIDO NA LAJE,EQUIVALENTE A 9 VARAS DE ELETRODUTO DE PVC RIGIDO DE 3/4",57,00M DE FIO 2,5MM2,CAIXAS,CONEXOES,LUVAS E CONSIDERANDO O</v>
          </cell>
          <cell r="C7908" t="str">
            <v>UN</v>
          </cell>
        </row>
        <row r="7909">
          <cell r="A7909" t="str">
            <v>15.015.0161-0</v>
          </cell>
          <cell r="B7909" t="str">
            <v>INSTALACAO DE UM CONJUNTO DE 8 PONTOS DE LUZ,APARENTE,EQUIVALENTE A 9 VARAS DE ELETRODUTO DE PVC RIGIDO DE 3/4",57,00M DE FIO 2,5MM2,CAIXAS,CONEXOES,LUVAS E CONSIDERANDO O CONTROLE</v>
          </cell>
          <cell r="C7909" t="str">
            <v>UN</v>
          </cell>
        </row>
        <row r="7910">
          <cell r="A7910" t="str">
            <v>15.015.0162-0</v>
          </cell>
          <cell r="B7910" t="str">
            <v>INSTALACAO DE UM CONJUNTO DE 8 PONTOS DE LUZ,APARENTE COM CANALETA PERFURADA,SENDO ESTA LIGADA A ELETROCALHA PRINCIPAL(EXCLUSIVE ESTA),EQUIVALENTE A 9 VARAS DE ELETRODUTO DE PVC RI</v>
          </cell>
          <cell r="C7910" t="str">
            <v>UN</v>
          </cell>
        </row>
        <row r="7911">
          <cell r="A7911" t="str">
            <v>15.015.0171-0</v>
          </cell>
          <cell r="B7911" t="str">
            <v>INSTALACAO DE PONTO DE FORCA ATE 2CV,EQUIVALENTE A 2 VARAS DE ELETRODUTO DE PVC RIGIDO DE 1/2",20,00M DE FIO 2,5MM2,CAIXAS E CONEXOES</v>
          </cell>
          <cell r="C7911" t="str">
            <v>UN</v>
          </cell>
        </row>
        <row r="7912">
          <cell r="A7912" t="str">
            <v>15.015.0173-0</v>
          </cell>
          <cell r="B7912" t="str">
            <v>INSTALAÇÃO DE PONTO DE FORÇA ATÉ 4CV, EQUIVALENTE A 2 VARAS DE ELETRODUTO DE PVC RÍGIDO DE 3/4", 20,00M DE FIO 4MM², CAIXAS E CONEXÕES</v>
          </cell>
          <cell r="C7912" t="str">
            <v>UN</v>
          </cell>
        </row>
        <row r="7913">
          <cell r="A7913" t="str">
            <v>15.015.0175-0</v>
          </cell>
          <cell r="B7913" t="str">
            <v>INSTALACAO DE PONTO DE FORCA PARA 5CV,EQUIVALENTE A 2 VARASDE ELETRODUTO DE PVC RIGIDO DE 3/4",20,00M DE FIO 4MM2,CAIXAS E CONEXOES</v>
          </cell>
          <cell r="C7913" t="str">
            <v>UN</v>
          </cell>
        </row>
        <row r="7914">
          <cell r="A7914" t="str">
            <v>15.015.0177-0</v>
          </cell>
          <cell r="B7914" t="str">
            <v>INSTALACAO DE PONTO DE FORCA PARA 10CV, EQUIVALENTE A 2 VARASDE ELETRODUTO DE PVC RIGIDO DE 1", 20,00M DE FIO 6MM2, CAIXAS E CONEXOES</v>
          </cell>
          <cell r="C7914" t="str">
            <v>UN</v>
          </cell>
        </row>
        <row r="7915">
          <cell r="A7915" t="str">
            <v>15.015.0179-0</v>
          </cell>
          <cell r="B7915" t="str">
            <v>INSTALACAO DE PONTO DE FORCA PARA 15CV,EQUIVALENTE A 2 VARASDE ELETRODUTO DE PVC RIGIDO DE 1.1/2",20,00M DE FIO 10MM2,CAIXAS E CONEXOES</v>
          </cell>
          <cell r="C7915" t="str">
            <v>UN</v>
          </cell>
        </row>
        <row r="7916">
          <cell r="A7916" t="str">
            <v>15.015.0199-0</v>
          </cell>
          <cell r="B7916" t="str">
            <v>INSTALACAO DE CONJUNTO TELEFONE E LOGICA,COMPREENDENDO:6 VARAS DE ELETRODUTO DE 3/4",CONEXOES E CAIXAS</v>
          </cell>
          <cell r="C7916" t="str">
            <v>UN</v>
          </cell>
        </row>
        <row r="7917">
          <cell r="A7917" t="str">
            <v>15.015.0203-0</v>
          </cell>
          <cell r="B7917" t="str">
            <v>INSTALACAO DE PONTO DE TELEFONE OU LOGICA, COMPREENDENDO: 5 VARAS DE ELETRODUTO DE 3/4", CONEXOES E CAIXAS</v>
          </cell>
          <cell r="C7917" t="str">
            <v>UN</v>
          </cell>
        </row>
        <row r="7918">
          <cell r="A7918" t="str">
            <v>15.015.0204-0</v>
          </cell>
          <cell r="B7918" t="str">
            <v>INSTALACAO DE PONTO PARA ANTENA DE TV,COMPREENDENDO:5 VARASDE ELETRODUTO DE 3/4",CONEXOES E CAIXAS</v>
          </cell>
          <cell r="C7918" t="str">
            <v>UN</v>
          </cell>
        </row>
        <row r="7919">
          <cell r="A7919" t="str">
            <v>15.015.0205-0</v>
          </cell>
          <cell r="B7919" t="str">
            <v>INSTALACAO DE PONTO DE CAMPAINHA, COMPREENDENDO: 2 VARAS DE ELETRODUTO DE 1/2", 18,00M DE FIO 0,75MM2, BOTAO E CIGARRA</v>
          </cell>
          <cell r="C7919" t="str">
            <v>UN</v>
          </cell>
        </row>
        <row r="7920">
          <cell r="A7920" t="str">
            <v>15.015.0207-0</v>
          </cell>
          <cell r="B7920" t="str">
            <v>INSTALACAO DE PONTO DE CAMPAINHA DE ALTA POTENCIA,COMPREENDENDO:5 VARAS DE ELETRODUTO DE 3/4",50,00M DE FIO 1,5MM2,BOTOEIRA E CAMPAINHA PROPRIAMENTE DITA</v>
          </cell>
          <cell r="C7920" t="str">
            <v>UN</v>
          </cell>
        </row>
        <row r="7921">
          <cell r="A7921" t="str">
            <v>15.015.0208-0</v>
          </cell>
          <cell r="B7921" t="str">
            <v>GONGO CAMPAINHA DE 6 POLEGADAS,PARA SISTEMA DE INSTALACAO DECOMBATE A INCENDIO.FORNECIMENTO E COLOCACAO</v>
          </cell>
          <cell r="C7921" t="str">
            <v>UN</v>
          </cell>
        </row>
        <row r="7922">
          <cell r="A7922" t="str">
            <v>15.015.0213-0</v>
          </cell>
          <cell r="B7922" t="str">
            <v>INSTALACAO DE PONTO DE VENTILADOR DE TETO,EQUIVALENTE A 2 VARAS DE ELETRODUTO DE PVC RIGIDO DE 3/4",EMBUTIDO NA LAJE,12,00M DE FIO 2,5MM2,CONEXOES,LUVAS E CURVA,EXCLUSIVE INTERRUPT</v>
          </cell>
          <cell r="C7922" t="str">
            <v>UN</v>
          </cell>
        </row>
        <row r="7923">
          <cell r="A7923" t="str">
            <v>15.015.0214-0</v>
          </cell>
          <cell r="B7923" t="str">
            <v>INSTALACAO APARENTE DE PONTO DE VENTILADOR DE TETO,EQUIVALENTE A 2 VARAS DE ELETRODUTO DE PVC RIGIDO DE 3/4",12,00M DE FIO 2,5MM2,CONEXOES,LUVAS E CURVA,EXCLUSIVE INTERRUPTOR E ESP</v>
          </cell>
          <cell r="C7923" t="str">
            <v>UN</v>
          </cell>
        </row>
        <row r="7924">
          <cell r="A7924" t="str">
            <v>15.015.0215-0</v>
          </cell>
          <cell r="B7924" t="str">
            <v>INSTALACAO APARENTE DE PONTO DE VENTILADOR DE TETO,COM CANALETA PERFURADA,SENDO ESTA LIGADA A ELETROCALHA PRINCIPAL(EXCLUSIVE ESTA),EQUIVALENTE A 2 VARAS DE ELETRODUTO DE PVC RIGID</v>
          </cell>
          <cell r="C7924" t="str">
            <v>UN</v>
          </cell>
        </row>
        <row r="7925">
          <cell r="A7925" t="str">
            <v>15.015.0220-0</v>
          </cell>
          <cell r="B7925" t="str">
            <v>INSTALACAO DE PONTO PARA DOIS VENTILADORES DE TETO,EQUIVALENTE A 2,67 VARAS DE ELETRODUTOS DE PVC DE 3/4",EMBUTIDO NA LAJE,25,00M DE FIO 2,5MM2,CONEXOES,LUVAS E CURVA,EXCLUSIVE INT</v>
          </cell>
          <cell r="C7925" t="str">
            <v>UN</v>
          </cell>
        </row>
        <row r="7926">
          <cell r="A7926" t="str">
            <v>15.015.0221-0</v>
          </cell>
          <cell r="B7926" t="str">
            <v>INSTALACAO APARENTE DE PONTO PARA 2(DOIS) VENTILADORES DE TETO,EQUIVALENTE A 2,67 VARAS DE ELETRODUTO DE PVC DE 3/4",25,00M DE FIO 2,5MM2,CONEXOES,LUVAS E CURVA,EXCLUSIVE INTERRUPT</v>
          </cell>
          <cell r="C7926" t="str">
            <v>UN</v>
          </cell>
        </row>
        <row r="7927">
          <cell r="A7927" t="str">
            <v>15.015.0222-0</v>
          </cell>
          <cell r="B7927" t="str">
            <v>INSTALACAO APARENTE DE PONTO PARA 2(DOIS)VENTILADORES DE TETO,COM CANALETA PERFURADA,SENDO ESTA LIGADA A ELETROCALHA PRINCIPAL(EXCLUSIVE ESTA),EQUIVALENTE A 2,67 VARAS DE ELETRODUT</v>
          </cell>
          <cell r="C7927" t="str">
            <v>UN</v>
          </cell>
        </row>
        <row r="7928">
          <cell r="A7928" t="str">
            <v>15.015.0225-0</v>
          </cell>
          <cell r="B7928" t="str">
            <v>INSTALACAO DE PONTO PARA 3(TRES)VENTILADORES DE TETO,EQUIVALENTE A 3,30 VARAS DE ELETRODUTOS DE PVC DE 3/4",EMBUTIDO NALAJE,30,00M DE FIO 2,5MM2,CONEXOES,LUVAS E CURVA,EXCLUSIVE I</v>
          </cell>
          <cell r="C7928" t="str">
            <v>UN</v>
          </cell>
        </row>
        <row r="7929">
          <cell r="A7929" t="str">
            <v>15.015.0226-0</v>
          </cell>
          <cell r="B7929" t="str">
            <v>INSTALACAO DE PONTO PARA 3(TRES)VENTILADORES DE TETO,EQUIVALENTE A 3,30 VARAS DE ELETRODUTOS DE PVC DE 3/4",APARENTE,30,00M DE FIO 2,5MM2,CONEXOES,LUVAS E CURVA,EXCLUSIVE INTERRUPT</v>
          </cell>
          <cell r="C7929" t="str">
            <v>UN</v>
          </cell>
        </row>
        <row r="7930">
          <cell r="A7930" t="str">
            <v>15.015.0227-0</v>
          </cell>
          <cell r="B7930" t="str">
            <v>INSTALACAO DE PONTO PARA 3(TRES)VENTILADORES DE TETO,EQUIVALENTE A 3,30 VARAS DE ELETRODUTOS DE PVC DE 3/4",APARENTE COMCANALETA PERFURADA,SENDO ESTA LIGADA A ELETROCALHA PRINCIPAL</v>
          </cell>
          <cell r="C7930" t="str">
            <v>UN</v>
          </cell>
        </row>
        <row r="7931">
          <cell r="A7931" t="str">
            <v>15.015.0250-0</v>
          </cell>
          <cell r="B7931" t="str">
            <v>INSTALAÇÃO DE PONTO DE TOMADA, EMBUTIDO NA ALVENARIA, EQUIVALENTE A 2 VARAS DE ELETRODUTO DE PVC RÍGIDO DE 3/4", 12,00M DE FIO 2,5MM², CAIXAS, CONEXÕES E TOMADA DE EMBUTIR 2P+T, 10A, PADRÃO BRASILEIRO, COM PLACA FOSFORESCENTE, INCLUSIVE ABERTURA E FECHAME</v>
          </cell>
          <cell r="C7931" t="str">
            <v>UN</v>
          </cell>
        </row>
        <row r="7932">
          <cell r="A7932" t="str">
            <v>15.015.0251-0</v>
          </cell>
          <cell r="B7932" t="str">
            <v>INSTALACAO DE PONTO DE TOMADA,APARENTE,EQUIVALENTE A 2 VARASDE ELETRODUTO DE PVC RIGIDO DE 3/4",12,00M DE FIO 2,5MM2,CAIXAS,CONEXOES E TOMADA DE EMBUTIR 2P+T,10A,PADRAO BRASILEIRO</v>
          </cell>
          <cell r="C7932" t="str">
            <v>UN</v>
          </cell>
        </row>
        <row r="7933">
          <cell r="A7933" t="str">
            <v>15.015.0255-0</v>
          </cell>
          <cell r="B7933" t="str">
            <v>INSTALACAO DE PONTO DE TOMADA,EMBUTIDO NA ALVENARIA,EQUIVALENTE A 2 VARAS DE ELETRODUTO DE PVC RIGIDO DE 3/4",12,00M DEFIO 2,5MM2,CAIXAS,CONEXOES E TOMADA DE EMBUTIR 2P+T,20A,PADR</v>
          </cell>
          <cell r="C7933" t="str">
            <v>UN</v>
          </cell>
        </row>
        <row r="7934">
          <cell r="A7934" t="str">
            <v>15.015.0256-0</v>
          </cell>
          <cell r="B7934" t="str">
            <v>INSTALACAO DE PONTO DE TOMADA,APARENTE,EQUIVALENTE A 2 VARASDE ELETRODUTO DE PVC RIGIDO DE 3/4",12,00M DE FIO 2,5MM2,CAIXAS,CONEXOES E TOMADA DE EMBUTIR 2P+T,20A,PADRAO BRASILEIRO</v>
          </cell>
          <cell r="C7934" t="str">
            <v>UN</v>
          </cell>
        </row>
        <row r="7935">
          <cell r="A7935" t="str">
            <v>15.015.0257-0</v>
          </cell>
          <cell r="B7935" t="str">
            <v>INSTALACAO DE PONTO DE TOMADA,APARENTE COM CANALETA PERFURADA,SENDO ESTA LIGADA A ELETROCALHA PRINCIPAL(EXCLUSIVE ESTA),EQUIVALENTE A 2 VARAS DE ELETRODUTO DE PVC RIGIDO DE 3/4",12</v>
          </cell>
          <cell r="C7935" t="str">
            <v>UN</v>
          </cell>
        </row>
        <row r="7936">
          <cell r="A7936" t="str">
            <v>15.015.0258-0</v>
          </cell>
          <cell r="B7936" t="str">
            <v>INSTALACAO DE PONTO DE TOMADA,APARENTE COM CANALETA PERFURADA,SENDO ESTA LIGADA A ELETROCALHA PRINCIPAL(EXCLUSIVE ESTA)EQUIVALENTE A 2 VARAS DE ELETRODUTO DE PVC RIGIDO DE 3/4",12,</v>
          </cell>
          <cell r="C7936" t="str">
            <v>UN</v>
          </cell>
        </row>
        <row r="7937">
          <cell r="A7937" t="str">
            <v>15.015.0260-0</v>
          </cell>
          <cell r="B7937" t="str">
            <v>INSTALACAO DE PONTO DE TOMADA,EMBUTIDO NA ALVENARIA,EQUIVALENTE A 2 VARAS DE ELETRODUTO DE PVC RIGIDO DE 1/2",12,00M DEFIO 2,5MM2,CAIXAS,CONEXOES E TOMADA DE EMBUTIR 2P+T,10A,COM</v>
          </cell>
          <cell r="C7937" t="str">
            <v>UN</v>
          </cell>
        </row>
        <row r="7938">
          <cell r="A7938" t="str">
            <v>15.015.0261-0</v>
          </cell>
          <cell r="B7938" t="str">
            <v>INSTALACAO DE PONTO DE TOMADA,APARENTE,EQUIVALENTE A 2 VARASDE ELETRODUTO DE PVC RIGIDO DE 1/2",12,00M DE FIO 2,5MM2,CAIXAS,CONEXOES E TOMADA DE EMBUTIR 2P+T,10A,COM PLACA FOSFORE</v>
          </cell>
          <cell r="C7938" t="str">
            <v>UN</v>
          </cell>
        </row>
        <row r="7939">
          <cell r="A7939" t="str">
            <v>15.015.0265-0</v>
          </cell>
          <cell r="B7939" t="str">
            <v>INSTALACAO DE PONTO DE TOMADA,EMBUTIDO NA ALVENARIA,EQUIVALENTE A 2 VARAS DE ELETRODUTO DE PVC RIGIDO DE 1/2",12,00M DEFIO 2,5MM2,CAIXAS,CONEXOES E TOMADA,DE EMBUTIR 2P+T,20A,COM</v>
          </cell>
          <cell r="C7939" t="str">
            <v>UN</v>
          </cell>
        </row>
        <row r="7940">
          <cell r="A7940" t="str">
            <v>15.015.0266-0</v>
          </cell>
          <cell r="B7940" t="str">
            <v>INSTALACAO DE PONTO DE TOMADA,APARENTE,EQUIVALENTE A 2 VARASDE ELETRODUTO DE PVC RIGIDO DE 1/2",12,00M DE FIO 2,5MM2,CAIXAS,CONEXOES E TOMADA,DE EMBUTIR 2P+T,20A,COM PLACA FOSFORE</v>
          </cell>
          <cell r="C7940" t="str">
            <v>UN</v>
          </cell>
        </row>
        <row r="7941">
          <cell r="A7941" t="str">
            <v>15.015.0267-0</v>
          </cell>
          <cell r="B7941" t="str">
            <v>INSTALACAO DE PONTO DE TOMADA,APARENTE COM CANALETA PERFURADA,SENDO ESTA LIGADA A ELETROCALHA PRINCIPAL(EXCLUSIVE ESTA),EQUIVALENTE A 2 VARAS DE ELETRODUTO DE PVC RIGIDO DE 1/2",12</v>
          </cell>
          <cell r="C7941" t="str">
            <v>UN</v>
          </cell>
        </row>
        <row r="7942">
          <cell r="A7942" t="str">
            <v>15.015.0268-0</v>
          </cell>
          <cell r="B7942" t="str">
            <v>INSTALACAO DE PONTO DE TOMADA,APARENTE COM CANALETA PERFURADA,SENDO ESTA LIGADA A ELETROCALHA PRINCIPAL(EXCLUSIVE ESTA),EQUIVALENTE A 2 VARAS DE ELETRODUTO DE PVC RIGIDO DE 1/2",12</v>
          </cell>
          <cell r="C7942" t="str">
            <v>UN</v>
          </cell>
        </row>
        <row r="7943">
          <cell r="A7943" t="str">
            <v>15.015.0270-0</v>
          </cell>
          <cell r="B7943" t="str">
            <v>INSTALAÇÃO DE UM CONJUNTO DE 2 TOMADAS, EMBUTIDO NA ALVENARIA, EQUIVALENTE A 3 VARAS DE ELETRODUTO DE PVC RÍGIDO DE 3/4", 18,00M DE FIO 2,5MM², CAIXAS, CONEXÕES E TOMADAS DE EMBUTIR 2P+T, 10A, COM PLACA FOSFORESCENTE, INCLUSIVE ABERTURA E FECHAMENTO DE RA</v>
          </cell>
          <cell r="C7943" t="str">
            <v>UN</v>
          </cell>
        </row>
        <row r="7944">
          <cell r="A7944" t="str">
            <v>15.015.0271-0</v>
          </cell>
          <cell r="B7944" t="str">
            <v>INSTALACAO DE UM CONJUNTO DE 2 TOMADAS,APARENTE,EQUIVALENTEA 3 VARAS DE ELETRODUTO DE PVC RIGIDO DE 3/4",18,00M DE FIO2,5MM2,CAIXAS,CONEXOES E TOMADAS DE EMBUTIR 2P+T,10A,COM PLA</v>
          </cell>
          <cell r="C7944" t="str">
            <v>UN</v>
          </cell>
        </row>
        <row r="7945">
          <cell r="A7945" t="str">
            <v>15.015.0275-0</v>
          </cell>
          <cell r="B7945" t="str">
            <v>INSTALACAO DE UM CONJUNTO DE 2 TOMADAS,EMBUTIDO NA ALVENARIA,EQUIVALENTE A 3 VARAS DE ELETRODUTO DE PVC RIGIDO DE 3/4",18,00M DE FIO 2,5MM2,CAIXAS,CONEXOES E TOMADAS DE EMBUTIR 2P+</v>
          </cell>
          <cell r="C7945" t="str">
            <v>UN</v>
          </cell>
        </row>
        <row r="7946">
          <cell r="A7946" t="str">
            <v>15.015.0276-0</v>
          </cell>
          <cell r="B7946" t="str">
            <v>INSTALACAO DE UM CONJUNTO DE 2 TOMADAS,APARENTE,EQUIVALENTEA 3 VARAS DE ELETRODUTO DE PVC RIGIDO DE 3/4",18,00M DE FIO2,5MM2,CAIXAS,CONEXOES E TOMADAS DE EMBUTIR 2P+T,20A,COM PLA</v>
          </cell>
          <cell r="C7946" t="str">
            <v>UN</v>
          </cell>
        </row>
        <row r="7947">
          <cell r="A7947" t="str">
            <v>15.015.0277-0</v>
          </cell>
          <cell r="B7947" t="str">
            <v>INSTALACAO DE UM CONJUNTO DE 2 TOMADAS,APARENTE COM CANALETAPERFURADA,SENDO ESTA LIGADA A ELETROCALHA PRINCIPAL(EXCLUSIVE ESTA),EQUIVALENTE A 3 VARAS DE ELETRODUTO DE PVC RIGIDO D</v>
          </cell>
          <cell r="C7947" t="str">
            <v>UN</v>
          </cell>
        </row>
        <row r="7948">
          <cell r="A7948" t="str">
            <v>15.015.0278-0</v>
          </cell>
          <cell r="B7948" t="str">
            <v>INSTALACAO DE UM CONJUNTO DE 2 TOMADAS,APARENTE COM CANALETAPERFURADA,SENDO ESTA LIGADA A ELETROCALHA PRINCIPAL(EXCLUSIVE ESTA),EQUIVALENTE A 3 VARAS DE ELETRODUTO DE PVC RIGIDO D</v>
          </cell>
          <cell r="C7948" t="str">
            <v>UN</v>
          </cell>
        </row>
        <row r="7949">
          <cell r="A7949" t="str">
            <v>15.015.0280-0</v>
          </cell>
          <cell r="B7949" t="str">
            <v>INSTALACAO DE UM CONJUNTO DE 2 TOMADAS,EMBUTIDO NA ALVENARIA,EQUIVALENTE A 3 VARAS DE ELETRODUTO DE PVC RIGIDO DE 1/2",18,00M DE FIO 2,5MM2,CAIXAS,CONEXOES E TOMADAS DE EMBUTIR 2P+</v>
          </cell>
          <cell r="C7949" t="str">
            <v>UN</v>
          </cell>
        </row>
        <row r="7950">
          <cell r="A7950" t="str">
            <v>15.015.0281-0</v>
          </cell>
          <cell r="B7950" t="str">
            <v>INSTALACAO DE UM CONJUNTO DE 2 TOMADAS,APARENTE,EQUIVALENTEA 3 VARAS DE ELETRODUTO DE PVC RIGIDO DE 1/2",18,00M DE FIO2,5MM2,CAIXAS,CONEXOES E TOMADAS DE EMBUTIR 2P+T,10A,COM PLA</v>
          </cell>
          <cell r="C7950" t="str">
            <v>UN</v>
          </cell>
        </row>
        <row r="7951">
          <cell r="A7951" t="str">
            <v>15.015.0285-0</v>
          </cell>
          <cell r="B7951" t="str">
            <v>INSTALACAO DE UM CONJUNTO DE 2 TOMADAS,EMBUTIDO NA ALVENARIA,EQUIVALENTE A 3 VARAS DE ELETRODUTO DE PVC RIGIDO DE 1/2",18,00M DE FIO 2,5MM2,CAIXAS,CONEXOES E TOMADAS DE EMBUTIR 2P+</v>
          </cell>
          <cell r="C7951" t="str">
            <v>UN</v>
          </cell>
        </row>
        <row r="7952">
          <cell r="A7952" t="str">
            <v>15.015.0286-0</v>
          </cell>
          <cell r="B7952" t="str">
            <v>INSTALACAO DE UM CONJUNTO DE 2 TOMADAS,APARENTE,EQUIVALENTEA 3 VARAS DE ELETRODUTO DE PVC RIGIDO DE 1/2",18,00M DE FIO2,5MM2,CAIXAS,CONEXOES E TOMADAS DE EMBUTIR 2P+T,20A,COM PLA</v>
          </cell>
          <cell r="C7952" t="str">
            <v>UN</v>
          </cell>
        </row>
        <row r="7953">
          <cell r="A7953" t="str">
            <v>15.015.0287-0</v>
          </cell>
          <cell r="B7953" t="str">
            <v>INSTALACAO DE UM CONJUNTO DE 2 TOMADAS,APARENTE COM CANALETAPERFURADA,SENDO ESTA LIGADA A ELETROCALHA PRINCIPAL(EXCLUSIVE ESTA)EQUIVALENTE A 3 VARAS DE ELETRODUTO DE PVC RIGIDO DE</v>
          </cell>
          <cell r="C7953" t="str">
            <v>UN</v>
          </cell>
        </row>
        <row r="7954">
          <cell r="A7954" t="str">
            <v>15.015.0288-0</v>
          </cell>
          <cell r="B7954" t="str">
            <v>INSTALACAO DE UM CONJUNTO DE 2 TOMADAS,APARENTE COM CANALETAPERFURADA,SENDO ESTA LIGADA A ELETROCALHA PRINCIPAL(EXCLUSIVE ESTA),EQUIVALENTE A 3 VARAS DE ELETRODUTO DE PVC RIGIDO D</v>
          </cell>
          <cell r="C7954" t="str">
            <v>UN</v>
          </cell>
        </row>
        <row r="7955">
          <cell r="A7955" t="str">
            <v>15.015.0290-0</v>
          </cell>
          <cell r="B7955" t="str">
            <v>INSTALAÇÃO DE UM CONJUNTO DE 3 TOMADAS, EMBUTIDO NA ALVENARIA, EQUIVALENTE A 4 VARAS DE ELETRODUTO DE PVC RÍGIDO DE 3/4", 25,00M DE FIO 2,5MM², CAIXAS, CONEXÕES E TOMADAS DE EMBUTIR 2P+T, 10A, COM PLACA FOSFORESCENTE, INCLUSIVE ABERTURA E FECHAMENTO DE RA</v>
          </cell>
          <cell r="C7955" t="str">
            <v>UN</v>
          </cell>
        </row>
        <row r="7956">
          <cell r="A7956" t="str">
            <v>15.015.0291-0</v>
          </cell>
          <cell r="B7956" t="str">
            <v>INSTALACAO DE UM CONJUNTO DE 3 TOMADAS,APARENTE,EQUIVALENTEA 4 VARAS DE ELETRODUTO DE PVC RIGIDO DE 3/4",25,00M DE FIO2,5MM2,CAIXAS,CONEXOES E TOMADAS DE EMBUTIR 2P+T,10A,COM PLA</v>
          </cell>
          <cell r="C7956" t="str">
            <v>UN</v>
          </cell>
        </row>
        <row r="7957">
          <cell r="A7957" t="str">
            <v>15.015.0295-0</v>
          </cell>
          <cell r="B7957" t="str">
            <v>INSTALACAO DE UM CONJUNTO DE 3 TOMADAS,EMBUTIDA NA ALVENARIA,EQUIVALENTE A 4 VARAS DE ELETRODUTO DE PVC RIGIDO DE 3/4",25,00M DE FIO 2,5MM2,CAIXAS,CONEXOES E TOMADAS DE EMBUTIR 2P+</v>
          </cell>
          <cell r="C7957" t="str">
            <v>UN</v>
          </cell>
        </row>
        <row r="7958">
          <cell r="A7958" t="str">
            <v>15.015.0296-0</v>
          </cell>
          <cell r="B7958" t="str">
            <v>INSTALACAO DE UM CONJUNTO DE 3 TOMADAS,APARENTE,EQUIVALENTEA 4 VARAS DE ELETRODUTO DE PVC RIGIDO DE 3/4",25,00M DE FIO2,5MM2,CAIXAS,CONEXOES E TOMADAS DE EMBUTIR 2P+T,20A,COM PLA</v>
          </cell>
          <cell r="C7958" t="str">
            <v>UN</v>
          </cell>
        </row>
        <row r="7959">
          <cell r="A7959" t="str">
            <v>15.015.0297-0</v>
          </cell>
          <cell r="B7959" t="str">
            <v>INSTALACAO DE UM CONJUNTO DE 3 TOMADAS,APARENTE COM CANALETAPERFURADA,SENDO ESTA LIGADA A ELETROCALHA PRINCIPAL(EXCLUSIVE ESTA),EQUIVALENTE A 4 VARAS DE ELETRODUTO DE PVC RIGIDO D</v>
          </cell>
          <cell r="C7959" t="str">
            <v>UN</v>
          </cell>
        </row>
        <row r="7960">
          <cell r="A7960" t="str">
            <v>15.015.0298-0</v>
          </cell>
          <cell r="B7960" t="str">
            <v>INSTALACAO DE UM CONJUNTO DE 3 TOMADAS,APARENTE COM CANALETAPERFURADA,SENDO ESTA LIGADA A ELETROCALHA PRINCIPAL(EXCLUSIVE ESTA),EQUIVALENTE A 4 VARAS DE ELETRODUTO DE PVC RIGIDO D</v>
          </cell>
          <cell r="C7960" t="str">
            <v>UN</v>
          </cell>
        </row>
        <row r="7961">
          <cell r="A7961" t="str">
            <v>15.015.0300-0</v>
          </cell>
          <cell r="B7961" t="str">
            <v>INSTALACAO DE UM CONJUNTO DE 3 TOMADAS,EMBUTIDO NA ALVENARIA,EQUIVALENTE A 4 VARAS DE ELETRODUTO DE PVC RIGIDO DE 1/2",25,00M DE FIO 2,5MM2,CAIXAS,CONEXOES E TOMADAS DE EMBUTIR 2P+</v>
          </cell>
          <cell r="C7961" t="str">
            <v>UN</v>
          </cell>
        </row>
        <row r="7962">
          <cell r="A7962" t="str">
            <v>15.015.0301-0</v>
          </cell>
          <cell r="B7962" t="str">
            <v>INSTALACAO DE UM CONJUNTO DE 3 TOMADAS,APARENTE,EQUIVALENTEA 4 VARAS DE ELETRODUTO DE PVC RIGIDO DE 1/2",25,00M DE FIO2,5MM2,CAIXAS,CONEXOES E TOMADAS DE EMBUTIR 2P+T,10A,COM PLA</v>
          </cell>
          <cell r="C7962" t="str">
            <v>UN</v>
          </cell>
        </row>
        <row r="7963">
          <cell r="A7963" t="str">
            <v>15.015.0305-0</v>
          </cell>
          <cell r="B7963" t="str">
            <v>INSTALACAO DE UM CONJUNTO DE 3 TOMADAS,EMBUTIDO NA ALVENARIA,EQUIVALENTE A 4 VARAS DE ELETRODUTO DE PVC RIGIDO DE 1/2",25,00M DE FIO DE 2,5MM2,CAIXAS,CONEXOES E TOMADAS DE EMBUTIR</v>
          </cell>
          <cell r="C7963" t="str">
            <v>UN</v>
          </cell>
        </row>
        <row r="7964">
          <cell r="A7964" t="str">
            <v>15.015.0306-0</v>
          </cell>
          <cell r="B7964" t="str">
            <v>INSTALACAO DE UM CONJUNTO DE 3 TOMADAS,APARENTE,EQUIVALENTEA 4 VARAS DE ELETRODUTO DE PVC RIGIDO DE 1/2",25,00M DE FIO2,5MM2,CAIXAS,CONEXOES E TOMADAS DE EMBUTIR 2P+T,20A,COM PLA</v>
          </cell>
          <cell r="C7964" t="str">
            <v>UN</v>
          </cell>
        </row>
        <row r="7965">
          <cell r="A7965" t="str">
            <v>15.015.0307-0</v>
          </cell>
          <cell r="B7965" t="str">
            <v>INSTALACAO DE UM CONJUNTO DE 3 TOMADAS,APARENTE COM CANALETAPERFURADA,SENDO ESTA LIGADA A ELETROCALHA PRINCIPAL(EXCLUSIVE ESTA),EQUIVALENTE A 4 VARAS DE ELETRODUTO DE PVC RIGIDO D</v>
          </cell>
          <cell r="C7965" t="str">
            <v>UN</v>
          </cell>
        </row>
        <row r="7966">
          <cell r="A7966" t="str">
            <v>15.015.0308-0</v>
          </cell>
          <cell r="B7966" t="str">
            <v>INSTALACAO DE UM CONJUNTO DE 3 TOMADAS,APARENTE COM CANALETAPERFURADA,SENDO ESTA LIGADA A ELETROCALHA PRINCIPAL(EXCLUSIVE ESTA),EQUIVALENTE A 4 VARAS DE ELETRODUTO DE PVC RIGIDO D</v>
          </cell>
          <cell r="C7966" t="str">
            <v>UN</v>
          </cell>
        </row>
        <row r="7967">
          <cell r="A7967" t="str">
            <v>15.015.0310-0</v>
          </cell>
          <cell r="B7967" t="str">
            <v>INSTALAÇÃO DE UM CONJUNTO DE 4 TOMADAS, EMBUTIDO NA ALVENARIA, EQUIVALENTE A 5 VARAS DE ELETRODUTO DE PVC RÍGIDO DE 3/4", 30,00M DE FIO 2,5MM², CAIXAS, CONEXÕES E TOMADAS DE EMBUTIR 2P+T, 10A, COM PLACA FOSFORESCENTE, INCLUSIVE ABERTURA E FECHAMENTO DE RA</v>
          </cell>
          <cell r="C7967" t="str">
            <v>UN</v>
          </cell>
        </row>
        <row r="7968">
          <cell r="A7968" t="str">
            <v>15.015.0311-0</v>
          </cell>
          <cell r="B7968" t="str">
            <v>INSTALACAO DE UM CONJUNTO DE 4 TOMADAS,APARENTE,EQUIVALENTEA 5 VARAS DE ELETRODUTO DE PVC RIGIDO DE 3/4",30,00M DE FIO2,5MM2,CAIXAS,CONEXOES E TOMADAS DE EMBUTIR 2P+T,10A,COM PLA</v>
          </cell>
          <cell r="C7968" t="str">
            <v>UN</v>
          </cell>
        </row>
        <row r="7969">
          <cell r="A7969" t="str">
            <v>15.015.0315-0</v>
          </cell>
          <cell r="B7969" t="str">
            <v>INSTALACAO DE UM CONJUNTO DE 4 TOMADAS,EMBUTIDO NA ALVENARIA,EQUIVALENTE A 5 VARAS DE ELETRODUTO DE PVC RIGIDO DE 3/4",30,00M DE FIO 2,5MM2,CAIXAS,CONEXOES E TOMADAS DE EMBUTIR 2P+</v>
          </cell>
          <cell r="C7969" t="str">
            <v>UN</v>
          </cell>
        </row>
        <row r="7970">
          <cell r="A7970" t="str">
            <v>15.015.0316-0</v>
          </cell>
          <cell r="B7970" t="str">
            <v>INSTALACAO DE UM CONJUNTO DE 4 TOMADAS,APARENTE,EQUIVALENTEA 5 VARAS DE ELETRODUTO DE PVC RIGIDO DE 3/4",30,00M DE FIO2,5MM2,CAIXAS,CONEXOES E TOMADAS DE EMBUTIR 2P+T,20A,COM PLA</v>
          </cell>
          <cell r="C7970" t="str">
            <v>UN</v>
          </cell>
        </row>
        <row r="7971">
          <cell r="A7971" t="str">
            <v>15.015.0317-0</v>
          </cell>
          <cell r="B7971" t="str">
            <v>INSTALACAO DE UM CONJUNTO DE 4 TOMADAS,APARENTE COM CANALETAPERFURADA,SENDO ESTA LIGADA A ELETROCALHA PRINCIPAL(EXCLUSIVE ESTA),EQUIVALENTE A 5 VARAS DE ELETRODUTO DE PVC RIGIDO D</v>
          </cell>
          <cell r="C7971" t="str">
            <v>UN</v>
          </cell>
        </row>
        <row r="7972">
          <cell r="A7972" t="str">
            <v>15.015.0318-0</v>
          </cell>
          <cell r="B7972" t="str">
            <v>INSTALACAO DE UM CONJUNTO DE 4 TOMADAS,APARENTE COM CANALETAPERFURADA,SENDO ESTA LIGADA A ELETROCALHA PRINCIPAL(EXCLUSIVE ESTA),EQUIVALENTE A 5 VARAS DE ELETRODUTO DE PVC RIGIDO D</v>
          </cell>
          <cell r="C7972" t="str">
            <v>UN</v>
          </cell>
        </row>
        <row r="7973">
          <cell r="A7973" t="str">
            <v>15.015.0320-0</v>
          </cell>
          <cell r="B7973" t="str">
            <v>INSTALACAO DE UM CONJUNTO DE 4 TOMADAS,EMBUTIDO NA ALVENARIA,EQUIVALENTE A 5 VARAS DE ELETRODUTO DE PVC RIGIDO DE 1/2",30,00M DE FIO 2,5MM2,CAIXAS,CONEXOES E TOMADAS DE EMBUTIR 2P+</v>
          </cell>
          <cell r="C7973" t="str">
            <v>UN</v>
          </cell>
        </row>
        <row r="7974">
          <cell r="A7974" t="str">
            <v>15.015.0321-0</v>
          </cell>
          <cell r="B7974" t="str">
            <v>INSTALACAO DE UM CONJUNTO DE 4 TOMADAS,APARENTE,EQUIVALENTEA 5 VARAS DE ELETRODUTO DE PVC RIGIDO DE 1/2",30,00M DE FIO2,5MM2,CAIXAS,CONEXOES E TOMADAS DE EMBUTIR 2P+T,10A,COM PLA</v>
          </cell>
          <cell r="C7974" t="str">
            <v>UN</v>
          </cell>
        </row>
        <row r="7975">
          <cell r="A7975" t="str">
            <v>15.015.0325-0</v>
          </cell>
          <cell r="B7975" t="str">
            <v>INSTALACAO DE UM CONJUNTO DE 4 TOMADAS,EMBUTIDO NA ALVENARIA,EQUIVALENTE A 5 VARAS DE ELETRODUTO DE PVC RIGIDO DE 1/2",3,00M DE FIO 2,5MM2,CAIXAS,CONEXOES E TOMADAS DE EMBUTIR 2P+T</v>
          </cell>
          <cell r="C7975" t="str">
            <v>UN</v>
          </cell>
        </row>
        <row r="7976">
          <cell r="A7976" t="str">
            <v>15.015.0326-0</v>
          </cell>
          <cell r="B7976" t="str">
            <v>INSTALACAO DE UM CONJUNTO DE 4 TOMADAS,APARENTE,EQUIVALENTEA 5 VARAS DE ELETRODUTO DE PVC RIGIDO DE 1/2",30,00M DE FIO2,5MM2,CAIXAS,CONEXOES E TOMADAS DE EMBUTIR 2P+T,20A,COM PLA</v>
          </cell>
          <cell r="C7976" t="str">
            <v>UN</v>
          </cell>
        </row>
        <row r="7977">
          <cell r="A7977" t="str">
            <v>15.015.0327-0</v>
          </cell>
          <cell r="B7977" t="str">
            <v>INSTALACAO DE UM CONJUNTO DE 4 TOMADAS,APARENTE COM CANALETAPERFURADA,SENDO ESTA LIGADA A ELETROCALHA PRINCIPAL(EXCLUSIVE ESTA),EQUIVALENTE A 5 VARAS DE ELETRODUTO DE PVC RIGIDO D</v>
          </cell>
          <cell r="C7977" t="str">
            <v>UN</v>
          </cell>
        </row>
        <row r="7978">
          <cell r="A7978" t="str">
            <v>15.015.0328-0</v>
          </cell>
          <cell r="B7978" t="str">
            <v>INSTALACAO DE UM CONJUNTO DE 4 TOMADAS,APARENTE COM CANALETAPERFURADA,SENDO ESTA LIGADA A ELETROCALHA PRINCIPAL(EXCLUSIVE ESTA),EQUIVALENTE A 5 VARAS DE ELETRODUTO DE PVC RIGIDO D</v>
          </cell>
          <cell r="C7978" t="str">
            <v>UN</v>
          </cell>
        </row>
        <row r="7979">
          <cell r="A7979" t="str">
            <v>15.015.0400-0</v>
          </cell>
          <cell r="B7979" t="str">
            <v>INSTALACAO DE PONTO PARA SONOFLETOR DE TETO SOBRE REBAIXO APARTIR DA ELETROCALHA/PERFILADO,EXCLUSIVE SONOFLETOR (VIDE ITEM 18.037.0200) E FIOS,INCLUSIVE ACESSORIOS DE FIXACAO</v>
          </cell>
          <cell r="C7979" t="str">
            <v>UN</v>
          </cell>
        </row>
        <row r="7980">
          <cell r="A7980" t="str">
            <v>15.016.0010-0</v>
          </cell>
          <cell r="B7980" t="str">
            <v>INSTALACAO DE PONTO DE LUZ,APARENTE,EQUIVALENTE A 2 VARAS DEELETRODUTO RIGIDO,DE ACO CARBONO ESMALTADO,DE 3/4",12,00M DE FIO 2,5MM2,CAIXAS,CONEXOES,LUVAS,CURVA E INTERRUPTOR DE SO</v>
          </cell>
          <cell r="C7980" t="str">
            <v>UN</v>
          </cell>
        </row>
        <row r="7981">
          <cell r="A7981" t="str">
            <v>15.016.0015-0</v>
          </cell>
          <cell r="B7981" t="str">
            <v>INSTALACAO DE PONTO DE LUZ,APARENTE,EQUIVALENTE A 2 VARAS DEELETRODUTO RIGIDO,DE ACO CARBONO ESMALTADO,DE 1/2",12,00M DE FIO 1,5MM2,CAIXAS,CONEXOES,LUVAS,CURVA E INTERRUPTOR DE SO</v>
          </cell>
          <cell r="C7981" t="str">
            <v>UN</v>
          </cell>
        </row>
        <row r="7982">
          <cell r="A7982" t="str">
            <v>15.016.0030-0</v>
          </cell>
          <cell r="B7982" t="str">
            <v>INSTALACAO DE UM CONJUNTO DE 2 PONTOS DE LUZ,APARENTE,EQUIVALENTE A 5 VARAS DE ELETRODUTO RIGIDO,DE ACO CARBONO ESMALTADO,DE 3/4",33,00M DE FIO 2,5MM2,CAIXAS,CONEXOES,LUVAS,CURVA E</v>
          </cell>
          <cell r="C7982" t="str">
            <v>UN</v>
          </cell>
        </row>
        <row r="7983">
          <cell r="A7983" t="str">
            <v>15.016.0045-0</v>
          </cell>
          <cell r="B7983" t="str">
            <v>INSTALACAO DE UM CONJUNTO DE 3 PONTOS DE LUZ,APARENTE,EQUIVALENTE A 6 VARAS DE ELETRODUTO RIGIDO,DE ACO CARBONO ESMALTADO,DE 3/4",50,00 DE FIO 2,5MM2,CAIXAS,CONEXOES,LUVAS,CURVA E</v>
          </cell>
          <cell r="C7983" t="str">
            <v>UN</v>
          </cell>
        </row>
        <row r="7984">
          <cell r="A7984" t="str">
            <v>15.016.0060-0</v>
          </cell>
          <cell r="B7984" t="str">
            <v>INSTALACAO DE UM CONJUNTO DE 4 PONTOS DE LUZ,APARENTE,EQUIVALENTE A 7 VARAS DE ELETRODUTO RIGIDO,DE ACO CARBONO ESMALTADO,DE 3/4",50,00M DE FIO 2,5MM2,CAIXAS,CONEXOES,LUVAS,CURVA E</v>
          </cell>
          <cell r="C7984" t="str">
            <v>UN</v>
          </cell>
        </row>
        <row r="7985">
          <cell r="A7985" t="str">
            <v>15.016.0075-0</v>
          </cell>
          <cell r="B7985" t="str">
            <v>INSTALACAO DE UM CONJUNTO DE 5 PONTOS DE LUZ,APARENTE,EQUIVALENTE A 8 VARAS DE ELETRODUTO RIGIDO,DE ACO CARBONO ESMALTADO,DE 3/4",57,00MM DE FIO 2,5MM2,CAIXAS,CONEXOES,LUVAS,CURVA</v>
          </cell>
          <cell r="C7985" t="str">
            <v>UN</v>
          </cell>
        </row>
        <row r="7986">
          <cell r="A7986" t="str">
            <v>15.016.0090-0</v>
          </cell>
          <cell r="B7986" t="str">
            <v>INSTALACAO DE UM CONJUNTO DE 6 PONTOS DE LUZ,APARENTE,EQUIVALENTE A 9 VARAS DE ELETRODUTO RIGIDO,DE ACO CARBONO ESMALTADO,DE 3/4",66,00M DE FIO 2,5MM2,CAIXAS,CONEXOES,LUVAS,CURVA E</v>
          </cell>
          <cell r="C7986" t="str">
            <v>UN</v>
          </cell>
        </row>
        <row r="7987">
          <cell r="A7987" t="str">
            <v>15.016.0105-0</v>
          </cell>
          <cell r="B7987" t="str">
            <v>INSTALACAO DE UM CONJUNTO DE 8 PONTOS DE LUZ,APARENTE,EQUIVALENTE A 10 VARAS DE ELETRODUTO RIGIDO,DE ACO CARBONO ESMALTADO,DE 3/4",80,00M DE FIO 2,5MM2,CAIXAS,CONEXOES,LUVAS,CURVA</v>
          </cell>
          <cell r="C7987" t="str">
            <v>UN</v>
          </cell>
        </row>
        <row r="7988">
          <cell r="A7988" t="str">
            <v>15.016.0111-0</v>
          </cell>
          <cell r="B7988" t="str">
            <v>INSTALACAO DE UM CONJUNTO DE 2 PONTOS DE LUZ,APARENTE,EQUIVALENTE A 3 VARAS DE ELETRODUTO RIGIDO,DE ACO CARBONO ESMALTADO,DE 3/4",20,00M DE FIO 2,5MM2,CAIXAS,CONEXOES,LUVAS E CONSI</v>
          </cell>
          <cell r="C7988" t="str">
            <v>UN</v>
          </cell>
        </row>
        <row r="7989">
          <cell r="A7989" t="str">
            <v>15.016.0114-0</v>
          </cell>
          <cell r="B7989" t="str">
            <v>INSTALACAO DE UM CONJUNTO DE 3 PONTOS DE LUZ,APARENTE,EQUIVALENTE A 5 VARAS DE ELETRODUTO RIGIDO,DE ACO CARBONO ESMALTADO,DE 3/4",30,00M DE FIO 2,5MM2,CAIXAS,CONEXOES,LUVAS E CONSI</v>
          </cell>
          <cell r="C7989" t="str">
            <v>UN</v>
          </cell>
        </row>
        <row r="7990">
          <cell r="A7990" t="str">
            <v>15.016.0119-0</v>
          </cell>
          <cell r="B7990" t="str">
            <v>INSTALACAO DE UM CONJUNTO DE 4 PONTOS DE LUZ,APARENTE,EQUIVALENTE A 6 VARAS DE ELETRODUTO RIGIDO,DE ACO CARBONO ESMALTADO,DE 3/4",40,00M DE FIO 2,5MM2,CAIXAS,CONEXOES,LUVAS E CONSI</v>
          </cell>
          <cell r="C7990" t="str">
            <v>UN</v>
          </cell>
        </row>
        <row r="7991">
          <cell r="A7991" t="str">
            <v>15.016.0130-0</v>
          </cell>
          <cell r="B7991" t="str">
            <v>INSTALACAO DE UM CONJUNTO DE 5 PONTOS DE LUZ,APARENTE,EQUIVALENTE A 7 VARAS DE ELETRODUTO RIGIDO,DE ACO CARBONO ESMALTADO,DE 3/4",45,00M DE FIO 2,5MM2,CAIXAS,CONEXOES,LUVAS E CONSI</v>
          </cell>
          <cell r="C7991" t="str">
            <v>UN</v>
          </cell>
        </row>
        <row r="7992">
          <cell r="A7992" t="str">
            <v>15.016.0145-0</v>
          </cell>
          <cell r="B7992" t="str">
            <v>INSTALACAO DE UM CONJUNTO DE 6 PONTOS DE LUZ,APARENTE,EQUIVALENTE A 8 VARAS DE ELETRODUTO RIGIDO,DE ACO CARBONO ESMALTADO,DE 3/4",53,00M DE FIO 2,5MM2,CAIXAS,CONEXOES,LUVAS E CONSI</v>
          </cell>
          <cell r="C7992" t="str">
            <v>UN</v>
          </cell>
        </row>
        <row r="7993">
          <cell r="A7993" t="str">
            <v>15.016.0160-0</v>
          </cell>
          <cell r="B7993" t="str">
            <v>INSTALACAO DE UM CONJUNTO DE 8 PONTOS DE LUZ,APARENTE,EQUIVALENTE A 9 VARAS DE ELETRODUTO RIGIDO,DE ACO CARBONO ESMALTADO,DE 3/4",57,00M DE FIO 2,5MM2,CAIXAS,CONEXOES,LUVAS E CONSI</v>
          </cell>
          <cell r="C7993" t="str">
            <v>UN</v>
          </cell>
        </row>
        <row r="7994">
          <cell r="A7994" t="str">
            <v>15.016.0170-0</v>
          </cell>
          <cell r="B7994" t="str">
            <v>INSTALACAO DE PONTO DE FORCA ATE 2CV EQUIVALENTE A 2 VARAS DE ELETRODUTO RIGIDO,DE ACO CARBONO ESMALTADO,DE 1/2",20,00MDE FIO 2,5MM2,CAIXAS,ABRACADEIRAS E CONEXOES</v>
          </cell>
          <cell r="C7994" t="str">
            <v>UN</v>
          </cell>
        </row>
        <row r="7995">
          <cell r="A7995" t="str">
            <v>15.016.0172-0</v>
          </cell>
          <cell r="B7995" t="str">
            <v>INSTALACAO DE PONTO DE FORCA ATE 4CV EQUIVALENTE A 2 VARAS DE ELETRODUTO RIGIDO,DE ACO CARBONO ESMALTADO,DE 3/4",20,00MDE FIO 4MM2,CAIXAS,ABRACADEIRAS E CONEXOES</v>
          </cell>
          <cell r="C7995" t="str">
            <v>UN</v>
          </cell>
        </row>
        <row r="7996">
          <cell r="A7996" t="str">
            <v>15.016.0174-0</v>
          </cell>
          <cell r="B7996" t="str">
            <v>INSTALACAO DE PONTO DE FORCA PARA 5CV EQUIVALENTE A 2 VARASDE ELETRODUTO RIGIDO,DE ACO CARBONO ESMALTADO,DE 3/4",20,00MDE FIO 4MM2,CAIXAS,ABRACADEIRAS E CONEXOES</v>
          </cell>
          <cell r="C7996" t="str">
            <v>UN</v>
          </cell>
        </row>
        <row r="7997">
          <cell r="A7997" t="str">
            <v>15.016.0176-0</v>
          </cell>
          <cell r="B7997" t="str">
            <v>INSTALACAO DE PONTO DE FORCA PARA 10CV EQUIVALENTE A 2 VARASDE ELETRODUTO RIGIDO,DE ACO CARBONO ESMALTADO,DE 1",20,00MDE FIO 6MM2,CAIXAS,ABRACADEIRAS E CONEXOES</v>
          </cell>
          <cell r="C7997" t="str">
            <v>UN</v>
          </cell>
        </row>
        <row r="7998">
          <cell r="A7998" t="str">
            <v>15.016.0178-0</v>
          </cell>
          <cell r="B7998" t="str">
            <v>INSTALACAO DE PONTO DE FORCA PARA 15CV EQUIVALENTE A 2 VARASDE ELETRODUTO RIGIDO,DE ACO CARBONO ESMALTADO,DE 1.1/2",20,00M DE FIO 10MM2,CAIXAS,ABRACADEIRAS E CONEXOES</v>
          </cell>
          <cell r="C7998" t="str">
            <v>UN</v>
          </cell>
        </row>
        <row r="7999">
          <cell r="A7999" t="str">
            <v>15.016.0190-0</v>
          </cell>
          <cell r="B7999" t="str">
            <v>INSTALACAO DE PONTO DE TOMADA,EQUIVALENTE A 2 VARAS DE ELETRODUTO RIGIDO,DE ACO CARBONO ESMALTADO,DE 3/4",12,00M DE FIO2,5MM2,CAIXAS,ABRACADEIRAS,CONEXOES E TOMADA DE SOBREPOR COM</v>
          </cell>
          <cell r="C7999" t="str">
            <v>UN</v>
          </cell>
        </row>
        <row r="8000">
          <cell r="A8000" t="str">
            <v>15.016.0193-0</v>
          </cell>
          <cell r="B8000" t="str">
            <v>INSTALACAO DE UM CONJUNTO DE 2 TOMADAS,EQUIVALENTE A 3 VARASDE ELETRODUTO RIGIDO,DE ACO CARBONO ESMALTADO,DE 3/4",18,00M DE FIO 2,5MM2,CAIXAS,ABRACADEIRAS,CONEXOES E TOMADA DE SOB</v>
          </cell>
          <cell r="C8000" t="str">
            <v>UN</v>
          </cell>
        </row>
        <row r="8001">
          <cell r="A8001" t="str">
            <v>15.016.0196-0</v>
          </cell>
          <cell r="B8001" t="str">
            <v>INSTALACAO DE UM CONJUNTO DE 3 TOMADAS,EQUIVALENTE A 4 VARASDE ELETRODUTO RIGIDO,DE ACO CARBONO ESMALTADO,DE 3/4",25,00M DE FIO 2,5MM2,CAIXAS,ABRACADEIRAS,CONEXOES E TOMADA DE SOB</v>
          </cell>
          <cell r="C8001" t="str">
            <v>UN</v>
          </cell>
        </row>
        <row r="8002">
          <cell r="A8002" t="str">
            <v>15.016.0199-0</v>
          </cell>
          <cell r="B8002" t="str">
            <v>INSTALACAO DE UM CONJUNTO DE 4 TOMADAS,EQUIVALENTE A 5 VARASDE ELETRODUTO RIGIDO,DE ACO CARBONO ESMALTADO,DE 3/4",30,00M DE FIO 2,5MM2,CAIXAS,ABRACADEIRAS,CONEXOES E TOMADA DE SOB</v>
          </cell>
          <cell r="C8002" t="str">
            <v>UN</v>
          </cell>
        </row>
        <row r="8003">
          <cell r="A8003" t="str">
            <v>15.017.0155-0</v>
          </cell>
          <cell r="B8003" t="str">
            <v>TERMINAL MECANICO DE PRESSAO PARA LIGACAO DE UM CABO A BARRAMENTO,FABRICADO EM BRONZE,COM BITOLAS DE 1,5 A 10MM2.FORNECIMENTO E COLOCACAO</v>
          </cell>
          <cell r="C8003" t="str">
            <v>UN</v>
          </cell>
        </row>
        <row r="8004">
          <cell r="A8004" t="str">
            <v>15.017.0160-0</v>
          </cell>
          <cell r="B8004" t="str">
            <v>TERMINAL MECANICO DE PRESSAO PARA LIGACAO DE UM CABO A BARRAMENTO,FABRICADO EM BRONZE,COM BITOLAS DE 10 A 25MM2.FORNECIMENTO E COLOCACAO</v>
          </cell>
          <cell r="C8004" t="str">
            <v>UN</v>
          </cell>
        </row>
        <row r="8005">
          <cell r="A8005" t="str">
            <v>15.017.0165-0</v>
          </cell>
          <cell r="B8005" t="str">
            <v>TERMINAL MECANICO DE PRESSAO PARA LIGACAO DE UM CABO A BARRAMENTO,FABRICADO EM BRONZE,COM BITOLAS DE 25 A 35MM2.FORNECIMENTO E COLOCACAO</v>
          </cell>
          <cell r="C8005" t="str">
            <v>UN</v>
          </cell>
        </row>
        <row r="8006">
          <cell r="A8006" t="str">
            <v>15.017.0170-0</v>
          </cell>
          <cell r="B8006" t="str">
            <v>TERMINAL MECANICO DE PRESSAO PARA LIGACAO DE UM CABO A BARRAMENTO,FABRICADO EM BRONZE,COM BITOLAS DE 50 A 70MM2.FORNECIMENTO E COLOCACAO</v>
          </cell>
          <cell r="C8006" t="str">
            <v>UN</v>
          </cell>
        </row>
        <row r="8007">
          <cell r="A8007" t="str">
            <v>15.017.0175-0</v>
          </cell>
          <cell r="B8007" t="str">
            <v>TERMINAL MECANICO DE PRESSAO PARA LIGACAO DE UM CABO A BARRAMENTO,FABRICADO EM BRONZE,COM BITOLA DE 95MM2.FORNECIMENTO ECOLOCACAO</v>
          </cell>
          <cell r="C8007" t="str">
            <v>UN</v>
          </cell>
        </row>
        <row r="8008">
          <cell r="A8008" t="str">
            <v>15.017.0180-0</v>
          </cell>
          <cell r="B8008" t="str">
            <v>TERMINAL MECANICO DE PRESSAO PARA LIGACAO DE UM CABO A BARRAMENTO,FABRICADO EM BRONZE,COM BITOLAS DE 120 A 185MM2.FORNECIMENTO E COLOCACAO</v>
          </cell>
          <cell r="C8008" t="str">
            <v>UN</v>
          </cell>
        </row>
        <row r="8009">
          <cell r="A8009" t="str">
            <v>15.017.0185-0</v>
          </cell>
          <cell r="B8009" t="str">
            <v>TERMINAL MECANICO DE PRESSAO PARA LIGACAO DE UM CABO A BARRAMENTO,FABRICADO EM BRONZE,COM BITOLAS DE 185 A 240MM2.FORNECIMENTO E COLOCACAO</v>
          </cell>
          <cell r="C8009" t="str">
            <v>UN</v>
          </cell>
        </row>
        <row r="8010">
          <cell r="A8010" t="str">
            <v>15.017.0190-0</v>
          </cell>
          <cell r="B8010" t="str">
            <v>TERMINAL MECANICO DE PRESSAO PARA LIGACAO DE UM CABO A BARRAMENTO,FABRICADO EM BRONZE,COM BITOLAS DE 300 A 400MM2.FORNECIMENTO E COLOCACAO</v>
          </cell>
          <cell r="C8010" t="str">
            <v>UN</v>
          </cell>
        </row>
        <row r="8011">
          <cell r="A8011" t="str">
            <v>15.017.0195-0</v>
          </cell>
          <cell r="B8011" t="str">
            <v>TERMINAL MECANICO DE PRESSAO PARA LIGACAO DE DOIS CABOS A BARRAMENTO,FABRICADO EM BRONZE,COM BITOLAS DE 25 A 35MM2.FORNECIMENTO E COLOCACAO</v>
          </cell>
          <cell r="C8011" t="str">
            <v>UN</v>
          </cell>
        </row>
        <row r="8012">
          <cell r="A8012" t="str">
            <v>15.017.0200-0</v>
          </cell>
          <cell r="B8012" t="str">
            <v>TERMINAL MECANICO DE PRESSAO PARA LIGACAO DE DOIS CABOS A BARRAMENTO,FABRICADO EM BRONZE,COM BITOLAS DE 50 A 70MM2.FORNECIMENTO E COLOCACAO</v>
          </cell>
          <cell r="C8012" t="str">
            <v>UN</v>
          </cell>
        </row>
        <row r="8013">
          <cell r="A8013" t="str">
            <v>15.017.0205-0</v>
          </cell>
          <cell r="B8013" t="str">
            <v>TERMINAL MECANICO DE PRESSAO PARA LIGACAO DE DOIS CABOS A BARRAMENTO,FABRICADO EM BRONZE,COM BITOLAS DE 95MM2.FORNECIMENTO E COLOCACAO</v>
          </cell>
          <cell r="C8013" t="str">
            <v>UN</v>
          </cell>
        </row>
        <row r="8014">
          <cell r="A8014" t="str">
            <v>15.017.0210-0</v>
          </cell>
          <cell r="B8014" t="str">
            <v>TERMINAL MECANICO DE PRESSAO PARA LIGACAO DE DOIS CABOS A BARRAMENTO,FABRICADO EM BRONZE,COM BITOLAS DE 120 A 185MM2.FORNECIMENTO E COLOCACAO</v>
          </cell>
          <cell r="C8014" t="str">
            <v>UN</v>
          </cell>
        </row>
        <row r="8015">
          <cell r="A8015" t="str">
            <v>15.017.0215-0</v>
          </cell>
          <cell r="B8015" t="str">
            <v>TERMINAL MECANICO DE PRESSAO PARA LIGACAO DE DOIS CABOS A BARRAMENTO,FABRICADO EM BRONZE,COM BITOLAS DE 185 A 240MM2.FORNECIMENTO E COLOCACAO</v>
          </cell>
          <cell r="C8015" t="str">
            <v>UN</v>
          </cell>
        </row>
        <row r="8016">
          <cell r="A8016" t="str">
            <v>15.017.0220-0</v>
          </cell>
          <cell r="B8016" t="str">
            <v>TERMINAL MECANICO DE PRESSAO PARA LIGACAO DE DOIS CABOS A BARRAMENTO,FABRICADO EM BRONZE,COM BITOLAS DE 300 A 400MM2.FORNECIMENTO E COLOCACAO</v>
          </cell>
          <cell r="C8016" t="str">
            <v>UN</v>
          </cell>
        </row>
        <row r="8017">
          <cell r="A8017" t="str">
            <v>15.017.0225-0</v>
          </cell>
          <cell r="B8017" t="str">
            <v>CONECTOR FABRICADO EM BRONZE PARA ATERRAMENTO,PARA FIXACAO DE UM OU DOIS CONDUTORES A SUPERFICIE PLANA,PARA CABOS COM BITOLAS DE 2,5 A 6MM2.FORNECIMENTO E COLOCACAO</v>
          </cell>
          <cell r="C8017" t="str">
            <v>UN</v>
          </cell>
        </row>
        <row r="8018">
          <cell r="A8018" t="str">
            <v>15.017.0230-0</v>
          </cell>
          <cell r="B8018" t="str">
            <v>CONECTOR FABRICADO EM BRONZE PARA ATERRAMENTO,PARA FIXACAO DE UM OU DOIS CONDUTORES A SUPERFICIE PLANA,PARA CABOS COM BITOLAS DE 6 A 35MM2.FORNECIMENTO E COLOCACAO</v>
          </cell>
          <cell r="C8018" t="str">
            <v>UN</v>
          </cell>
        </row>
        <row r="8019">
          <cell r="A8019" t="str">
            <v>15.017.0235-0</v>
          </cell>
          <cell r="B8019" t="str">
            <v>CONECTOR FABRICADO EM BRONZE PARA ATERRAMENTO,PARA FIXACAO DE UM OU DOIS CONDUTORES A SUPERFICIE PLANA,PARA CABOS COM BITOLAS DE 35 A 185MM2.FORNECIMENTO E COLOCACAO</v>
          </cell>
          <cell r="C8019" t="str">
            <v>UN</v>
          </cell>
        </row>
        <row r="8020">
          <cell r="A8020" t="str">
            <v>15.017.0240-0</v>
          </cell>
          <cell r="B8020" t="str">
            <v>TERMINAL MECANICO A COMPRESSAO,FABRICADO EM COBRE,PARA CABODE 1,5MM2.FORNECIMENTO E COLOCACAO</v>
          </cell>
          <cell r="C8020" t="str">
            <v>UN</v>
          </cell>
        </row>
        <row r="8021">
          <cell r="A8021" t="str">
            <v>15.017.0245-0</v>
          </cell>
          <cell r="B8021" t="str">
            <v>TERMINAL MECANICO A COMPRESSAO,FABRICADO EM COBRE,PARA CABODE 2,5MM2.FORNECIMENTO E COLOCACAO</v>
          </cell>
          <cell r="C8021" t="str">
            <v>UN</v>
          </cell>
        </row>
        <row r="8022">
          <cell r="A8022" t="str">
            <v>15.017.0250-0</v>
          </cell>
          <cell r="B8022" t="str">
            <v>TERMINAL MECANICO A COMPRESSAO,FABRICADO EM COBRE,PARA CABODE 4MM2.FORNECIMENTO E COLOCACAO</v>
          </cell>
          <cell r="C8022" t="str">
            <v>UN</v>
          </cell>
        </row>
        <row r="8023">
          <cell r="A8023" t="str">
            <v>15.017.0255-0</v>
          </cell>
          <cell r="B8023" t="str">
            <v>TERMINAL MECANICO A COMPRESSAO,FABRICADO EM COBRE,PARA CABODE 6MM2.FORNECIMENTO E COLOCACAO</v>
          </cell>
          <cell r="C8023" t="str">
            <v>UN</v>
          </cell>
        </row>
        <row r="8024">
          <cell r="A8024" t="str">
            <v>15.017.0260-0</v>
          </cell>
          <cell r="B8024" t="str">
            <v>TERMINAL MECANICO A COMPRESSAO,FABRICADO EM COBRE,PARA CABODE 10MM2.FORNECIMENTO E COLOCACAO</v>
          </cell>
          <cell r="C8024" t="str">
            <v>UN</v>
          </cell>
        </row>
        <row r="8025">
          <cell r="A8025" t="str">
            <v>15.017.0265-0</v>
          </cell>
          <cell r="B8025" t="str">
            <v>TERMINAL MECANICO A COMPRESSAO,FABRICADO EM COBRE,PARA CABODE 16MM2.FORNECIMENTO E COLOCACAO</v>
          </cell>
          <cell r="C8025" t="str">
            <v>UN</v>
          </cell>
        </row>
        <row r="8026">
          <cell r="A8026" t="str">
            <v>15.017.0270-0</v>
          </cell>
          <cell r="B8026" t="str">
            <v>TERMINAL MECANICO A COMPRESSAO,FABRICADO EM COBRE,PARA CABODE 25MM2.FORNECIMENTO E COLOCACAO</v>
          </cell>
          <cell r="C8026" t="str">
            <v>UN</v>
          </cell>
        </row>
        <row r="8027">
          <cell r="A8027" t="str">
            <v>15.017.0275-0</v>
          </cell>
          <cell r="B8027" t="str">
            <v>TERMINAL MECANICO A COMPRESSAO,FABRICADO EM COBRE,PARA CABODE 35MM2.FORNECIMENTO E COLOCACAO</v>
          </cell>
          <cell r="C8027" t="str">
            <v>UN</v>
          </cell>
        </row>
        <row r="8028">
          <cell r="A8028" t="str">
            <v>15.017.0280-0</v>
          </cell>
          <cell r="B8028" t="str">
            <v>TERMINAL MECANICO A COMPRESSAO,FABRICADO EM COBRE,PARA CABODE 50MM2.FORNECIMENTO E COLOCACAO</v>
          </cell>
          <cell r="C8028" t="str">
            <v>UN</v>
          </cell>
        </row>
        <row r="8029">
          <cell r="A8029" t="str">
            <v>15.017.0285-0</v>
          </cell>
          <cell r="B8029" t="str">
            <v>TERMINAL MECANICO A COMPRESSAO,FABRICADO EM COBRE,PARA CABODE 70MM2.FORNECIMENTO E COLOCACAO</v>
          </cell>
          <cell r="C8029" t="str">
            <v>UN</v>
          </cell>
        </row>
        <row r="8030">
          <cell r="A8030" t="str">
            <v>15.017.0290-0</v>
          </cell>
          <cell r="B8030" t="str">
            <v>TERMINAL MECANICO A COMPRESSAO,FABRICADO EM COBRE,PARA CABODE 95MM2.FORNECIMENTO E COLOCACAO</v>
          </cell>
          <cell r="C8030" t="str">
            <v>UN</v>
          </cell>
        </row>
        <row r="8031">
          <cell r="A8031" t="str">
            <v>15.017.0295-0</v>
          </cell>
          <cell r="B8031" t="str">
            <v>TERMINAL MECANICO A COMPRESSAO,FABRICADO EM COBRE,PARA CABODE 120MM2.FORNECIMENTO E COLOCACAO</v>
          </cell>
          <cell r="C8031" t="str">
            <v>UN</v>
          </cell>
        </row>
        <row r="8032">
          <cell r="A8032" t="str">
            <v>15.017.0300-0</v>
          </cell>
          <cell r="B8032" t="str">
            <v>TERMINAL MECANICO A COMPRESSAO,FABRICADO EM COBRE,PARA CABODE 150MM2.FORNECIMENTO E COLOCACAO</v>
          </cell>
          <cell r="C8032" t="str">
            <v>UN</v>
          </cell>
        </row>
        <row r="8033">
          <cell r="A8033" t="str">
            <v>15.017.0305-0</v>
          </cell>
          <cell r="B8033" t="str">
            <v>TERMINAL MECANICO A COMPRESSAO,FABRICADO EM COBRE,PARA CABODE 185MM2.FORNECIMENTO E COLOCACAO</v>
          </cell>
          <cell r="C8033" t="str">
            <v>UN</v>
          </cell>
        </row>
        <row r="8034">
          <cell r="A8034" t="str">
            <v>15.017.0310-0</v>
          </cell>
          <cell r="B8034" t="str">
            <v>TERMINAL MECANICO A COMPRESSAO,FABRICADO EM COBRE,PARA CABODE 240MM2.FORNECIMENTO E COLOCACAO</v>
          </cell>
          <cell r="C8034" t="str">
            <v>UN</v>
          </cell>
        </row>
        <row r="8035">
          <cell r="A8035" t="str">
            <v>15.017.0315-0</v>
          </cell>
          <cell r="B8035" t="str">
            <v>TERMINAL MECANICO A COMPRESSAO,FABRICADO EM COBRE,PARA CABODE 300MM2.FORNECIMENTO E COLOCACAO</v>
          </cell>
          <cell r="C8035" t="str">
            <v>UN</v>
          </cell>
        </row>
        <row r="8036">
          <cell r="A8036" t="str">
            <v>15.017.0320-0</v>
          </cell>
          <cell r="B8036" t="str">
            <v>CONECTOR MECANICO PARAFUSO FENDIDO(SPLIT-BOLT),CORPO E PORCAFABRICADO EM COBRE,PARA CABO DE 10MM2.FORNECIMENTO E COLOCACAO</v>
          </cell>
          <cell r="C8036" t="str">
            <v>UN</v>
          </cell>
        </row>
        <row r="8037">
          <cell r="A8037" t="str">
            <v>15.017.0325-0</v>
          </cell>
          <cell r="B8037" t="str">
            <v>CONECTOR MECANICO PARAFUSO FENDIDO(SPLIT-BOLT),CORPO E PORCAFABRICADO EM COBRE,PARA CABO DE 16MM2.FORNECIMENTO E COLOCACAO</v>
          </cell>
          <cell r="C8037" t="str">
            <v>UN</v>
          </cell>
        </row>
        <row r="8038">
          <cell r="A8038" t="str">
            <v>15.017.0327-0</v>
          </cell>
          <cell r="B8038" t="str">
            <v>CONECTOR MECANICO PARAFUSO FENDIDO(SPLIT-BOLT),CORPO E PORCAFABRICADO EM COBRE,PARA CABO DE 25MM2.FORNECIMENTO E COLOCACAO</v>
          </cell>
          <cell r="C8038" t="str">
            <v>UN</v>
          </cell>
        </row>
        <row r="8039">
          <cell r="A8039" t="str">
            <v>15.017.0330-0</v>
          </cell>
          <cell r="B8039" t="str">
            <v>CONECTOR MECANICO PARAFUSO FENDIDO(SPLIT-BOLT),CORPO E PORCAFABRICADO EM COBRE,PARA CABO DE 35MM2.FORNECIMENTO E COLOCACAO</v>
          </cell>
          <cell r="C8039" t="str">
            <v>UN</v>
          </cell>
        </row>
        <row r="8040">
          <cell r="A8040" t="str">
            <v>15.017.0331-0</v>
          </cell>
          <cell r="B8040" t="str">
            <v>CONECTOR MECANICO PARAFUSO FENDIDO(SPLIT-BOLT),CORPO E PORCAFABRICADO EM COBRE,PARA CABO DE 50MM2.FORNECIMENTO E COLOCACAO</v>
          </cell>
          <cell r="C8040" t="str">
            <v>UN</v>
          </cell>
        </row>
        <row r="8041">
          <cell r="A8041" t="str">
            <v>15.017.0332-0</v>
          </cell>
          <cell r="B8041" t="str">
            <v>CONECTOR MECANICO PARAFUSO FENDIDO(SPLIT-BOLT),CORPO E PORCAFABRICADO EM COBRE,PARA CABO DE 70MM2.FORNECIMENTO E COLOCACAO</v>
          </cell>
          <cell r="C8041" t="str">
            <v>UN</v>
          </cell>
        </row>
        <row r="8042">
          <cell r="A8042" t="str">
            <v>15.017.0333-0</v>
          </cell>
          <cell r="B8042" t="str">
            <v>CONECTOR MECANICO PARAFUSO FENDIDO(SPLIT-BOLT),CORPO E PORCAFABRICADO EM COBRE,PARA CABO DE 95MM2.FORNECIMENTO E COLOCACAO</v>
          </cell>
          <cell r="C8042" t="str">
            <v>UN</v>
          </cell>
        </row>
        <row r="8043">
          <cell r="A8043" t="str">
            <v>15.017.0335-0</v>
          </cell>
          <cell r="B8043" t="str">
            <v>CONECTOR MECANICO PARAFUSO FENDIDO(SPLIT-BOLT),CORPO E PORCAFABRICADO EM COBRE,PARA CABO DE 120MM2.FORNECIMENTO E COLOCACAO</v>
          </cell>
          <cell r="C8043" t="str">
            <v>UN</v>
          </cell>
        </row>
        <row r="8044">
          <cell r="A8044" t="str">
            <v>15.017.0337-0</v>
          </cell>
          <cell r="B8044" t="str">
            <v>CONECTOR MECANICO PARAFUSO FENDIDO(SPLIT-BOLT),CORPO E PORCAFABRICADO EM COBRE,PARA CABO DE 150MM2.FORNECIMENTO E COLOCACAO</v>
          </cell>
          <cell r="C8044" t="str">
            <v>UN</v>
          </cell>
        </row>
        <row r="8045">
          <cell r="A8045" t="str">
            <v>15.017.0338-0</v>
          </cell>
          <cell r="B8045" t="str">
            <v>CONECTOR MECANICO PARAFUSO FENDIDO(SPLIT-BOLT),CORPO E PORCAFABRICADO EM COBRE,PARA CABO DE 185MM2.FORNECIMENTO E COLOCACAO</v>
          </cell>
          <cell r="C8045" t="str">
            <v>UN</v>
          </cell>
        </row>
        <row r="8046">
          <cell r="A8046" t="str">
            <v>15.017.0340-0</v>
          </cell>
          <cell r="B8046" t="str">
            <v>CONECTOR MECANICO PARAFUSO FENDIDO(SPLIT-BOLT),CORPO E PORCAFABRICADO EM COBRE,PARA CABO DE 240MM2.FORNECIMENTO E COLOCACAO</v>
          </cell>
          <cell r="C8046" t="str">
            <v>UN</v>
          </cell>
        </row>
        <row r="8047">
          <cell r="A8047" t="str">
            <v>15.018.0010-0</v>
          </cell>
          <cell r="B8047" t="str">
            <v>CAIXA DE LIGACAO DE ALUMINIO SILICIO,TIPO CONDULETES,NO FORMATO B,DIAMETRO DE 1/2".FORNECIMENTO E COLOCACAO</v>
          </cell>
          <cell r="C8047" t="str">
            <v>UN</v>
          </cell>
        </row>
        <row r="8048">
          <cell r="A8048" t="str">
            <v>15.018.0015-0</v>
          </cell>
          <cell r="B8048" t="str">
            <v>CAIXA DE LIGACAO DE ALUMINIO SILICIO,TIPO CONDULETES,NO FORMATO B,DIAMETRO DE 3/4".FORNECIMENTO E COLOCACAO</v>
          </cell>
          <cell r="C8048" t="str">
            <v>UN</v>
          </cell>
        </row>
        <row r="8049">
          <cell r="A8049" t="str">
            <v>15.018.0020-0</v>
          </cell>
          <cell r="B8049" t="str">
            <v>CAIXA DE LIGACAO DE ALUMINIO SILICIO,TIPO CONDULETES,NO FORMATO B,DIAMETRO DE 1".FORNECIMENTO E COLOCACAO</v>
          </cell>
          <cell r="C8049" t="str">
            <v>UN</v>
          </cell>
        </row>
        <row r="8050">
          <cell r="A8050" t="str">
            <v>15.018.0025-0</v>
          </cell>
          <cell r="B8050" t="str">
            <v>CAIXA DE LIGACAO DE ALUMINIO SILICIO,TIPO CONDULETES,NO FORMATO C,DIAMETRO DE 1/2".FORNECIMENTO E COLOCACAO</v>
          </cell>
          <cell r="C8050" t="str">
            <v>UN</v>
          </cell>
        </row>
        <row r="8051">
          <cell r="A8051" t="str">
            <v>15.018.0030-0</v>
          </cell>
          <cell r="B8051" t="str">
            <v>CAIXA DE LIGACAO DE ALUMINIO SILICIO,TIPO CONDULETES,NO FORMATO C,DIAMETRO DE 3/4".FORNECIMENTO E COLOCACAO</v>
          </cell>
          <cell r="C8051" t="str">
            <v>UN</v>
          </cell>
        </row>
        <row r="8052">
          <cell r="A8052" t="str">
            <v>15.018.0035-0</v>
          </cell>
          <cell r="B8052" t="str">
            <v>CAIXA DE LIGACAO DE ALUMINIO SILICIO,TIPO CONDULETES,NO FORMATO C,DIAMETRO DE 1".FORNECIMENTO E COLOCACAO</v>
          </cell>
          <cell r="C8052" t="str">
            <v>UN</v>
          </cell>
        </row>
        <row r="8053">
          <cell r="A8053" t="str">
            <v>15.018.0040-0</v>
          </cell>
          <cell r="B8053" t="str">
            <v>CAIXA DE LIGACAO DE ALUMINIO SILICIO,TIPO CONDULETES,NO FORMATO E,DIAMETRO DE 1/2".FORNECIMENTO E COLOCACAO</v>
          </cell>
          <cell r="C8053" t="str">
            <v>UN</v>
          </cell>
        </row>
        <row r="8054">
          <cell r="A8054" t="str">
            <v>15.018.0050-0</v>
          </cell>
          <cell r="B8054" t="str">
            <v>CAIXA DE LIGACAO DE ALUMINIO SILICIO,TIPO CONDULETES,NO FORMATO E,DIAMETRO DE 3/4".FORNECIMENTO E COLOCACAO</v>
          </cell>
          <cell r="C8054" t="str">
            <v>UN</v>
          </cell>
        </row>
        <row r="8055">
          <cell r="A8055" t="str">
            <v>15.018.0055-0</v>
          </cell>
          <cell r="B8055" t="str">
            <v>CAIXA DE LIGACAO DE ALUMINIO SILICIO,TIPO CONDULETES,NO FORMATO E,DIAMETRO DE 1".FORNECIMENTO E COLOCACAO</v>
          </cell>
          <cell r="C8055" t="str">
            <v>UN</v>
          </cell>
        </row>
        <row r="8056">
          <cell r="A8056" t="str">
            <v>15.018.0060-0</v>
          </cell>
          <cell r="B8056" t="str">
            <v>CAIXA DE LIGACAO DE ALUMINIO SILICIO,TIPO CONDULETES,NO FORMATO LB,DIAMETRO DE 1/2".FORNECIMENTO E COLOCACAO</v>
          </cell>
          <cell r="C8056" t="str">
            <v>UN</v>
          </cell>
        </row>
        <row r="8057">
          <cell r="A8057" t="str">
            <v>15.018.0065-0</v>
          </cell>
          <cell r="B8057" t="str">
            <v>CAIXA DE LIGACAO DE ALUMINIO SILICIO,TIPO CONDULETES,NO FORMATO LB,DIAMETRO DE 3/4".FORNECIMENTO E COLOCACAO</v>
          </cell>
          <cell r="C8057" t="str">
            <v>UN</v>
          </cell>
        </row>
        <row r="8058">
          <cell r="A8058" t="str">
            <v>15.018.0070-0</v>
          </cell>
          <cell r="B8058" t="str">
            <v>CAIXA DE LIGACAO DE ALUMINIO SILICIO,TIPO CONDULETES,NO FORMATO LB,DIAMETRO DE 1".FORNECIMENTO E COLOCACAO</v>
          </cell>
          <cell r="C8058" t="str">
            <v>UN</v>
          </cell>
        </row>
        <row r="8059">
          <cell r="A8059" t="str">
            <v>15.018.0075-0</v>
          </cell>
          <cell r="B8059" t="str">
            <v>CAIXA DE LIGACAO DE ALUMINIO SILICIO,TIPO CONDULETES,NO FORMATO LL,DIAMETRO DE 1/2".FORNECIMENTO E COLOCACAO</v>
          </cell>
          <cell r="C8059" t="str">
            <v>UN</v>
          </cell>
        </row>
        <row r="8060">
          <cell r="A8060" t="str">
            <v>15.018.0080-0</v>
          </cell>
          <cell r="B8060" t="str">
            <v>CAIXA DE LIGACAO DE ALUMINIO SILICIO,TIPO CONDULETES,NO FORMATO LL,DIAMETRO DE 3/4".FORNECIMENTO E COLOCACAO</v>
          </cell>
          <cell r="C8060" t="str">
            <v>UN</v>
          </cell>
        </row>
        <row r="8061">
          <cell r="A8061" t="str">
            <v>15.018.0085-0</v>
          </cell>
          <cell r="B8061" t="str">
            <v>CAIXA DE LIGACAO DE ALUMINIO SILICIO,TIPO CONDULETES,NO FORMATO LL,DIAMETRO DE 1".FORNECIMENTO E COLOCACAO</v>
          </cell>
          <cell r="C8061" t="str">
            <v>UN</v>
          </cell>
        </row>
        <row r="8062">
          <cell r="A8062" t="str">
            <v>15.018.0090-0</v>
          </cell>
          <cell r="B8062" t="str">
            <v>CAIXA DE LIGACAO DE ALUMINIO SILICIO,TIPO CONDULETES,NO FORMATO X,DIAMETRO DE 1/2".FORNECIMENTO E COLOCACAO</v>
          </cell>
          <cell r="C8062" t="str">
            <v>UN</v>
          </cell>
        </row>
        <row r="8063">
          <cell r="A8063" t="str">
            <v>15.018.0095-0</v>
          </cell>
          <cell r="B8063" t="str">
            <v>CAIXA DE LIGACAO DE ALUMINIO SILICIO,TIPO CONDULETES,NO FORMATO X,DIAMETRO DE 3/4".FORNECIMENTO E COLOCACAO</v>
          </cell>
          <cell r="C8063" t="str">
            <v>UN</v>
          </cell>
        </row>
        <row r="8064">
          <cell r="A8064" t="str">
            <v>15.018.0100-0</v>
          </cell>
          <cell r="B8064" t="str">
            <v>CAIXA DE LIGACAO DE ALUMINIO SILICIO,TIPO CONDULETES,NO FORMATO X,DIAMETRO DE 1".FORNECIMENTO E COLOCACAO</v>
          </cell>
          <cell r="C8064" t="str">
            <v>UN</v>
          </cell>
        </row>
        <row r="8065">
          <cell r="A8065" t="str">
            <v>15.018.0105-0</v>
          </cell>
          <cell r="B8065" t="str">
            <v>CAIXA DE LIGACAO DE ALUMINIO SILICIO,TIPO CONDULETES,NO FORMATO T,DIAMETRO DE 1/2".FORNECIMENTO E COLOCACAO</v>
          </cell>
          <cell r="C8065" t="str">
            <v>UN</v>
          </cell>
        </row>
        <row r="8066">
          <cell r="A8066" t="str">
            <v>15.018.0110-0</v>
          </cell>
          <cell r="B8066" t="str">
            <v>CAIXA DE LIGACAO DE ALUMINIO SILICIO,TIPO CONDULETES,NO FORMATO T,DIAMETRO DE 3/4".FORNECIMENTO E COLOCACAO</v>
          </cell>
          <cell r="C8066" t="str">
            <v>UN</v>
          </cell>
        </row>
        <row r="8067">
          <cell r="A8067" t="str">
            <v>15.018.0115-0</v>
          </cell>
          <cell r="B8067" t="str">
            <v>CAIXA DE LIGACAO DE ALUMINIO SILICIO,TIPO CONDULETES,NO FORMATO T,DIAMETRO DE 1".FORNECIMENTO E COLOCACAO</v>
          </cell>
          <cell r="C8067" t="str">
            <v>UN</v>
          </cell>
        </row>
        <row r="8068">
          <cell r="A8068" t="str">
            <v>15.018.0117-0</v>
          </cell>
          <cell r="B8068" t="str">
            <v>CAIXA DE LIGACAO DE PVC,TIPO CONDULETES,PARA 5 OU 6 ENTRADAS,COM DIAMETRO DE 1/2".FORNECIMENTO E COLOCACAO.</v>
          </cell>
          <cell r="C8068" t="str">
            <v>UN</v>
          </cell>
        </row>
        <row r="8069">
          <cell r="A8069" t="str">
            <v>15.018.0118-0</v>
          </cell>
          <cell r="B8069" t="str">
            <v>CAIXA DE LIGACAO DE PVC,TIPO CONDULETES,PARA 5 OU 6 ENTRADAS,COM DIAMETRO DE 3/4".FORNECIMENTO E COLOCACAO.</v>
          </cell>
          <cell r="C8069" t="str">
            <v>UN</v>
          </cell>
        </row>
        <row r="8070">
          <cell r="A8070" t="str">
            <v>15.018.0119-0</v>
          </cell>
          <cell r="B8070" t="str">
            <v>CAIXA DE LIGACAO DE PVC,TIPO CONDULETES,PARA 5 OU 6 ENTRADAS,COM DIAMETRO DE 1".FORNECIMENTO E COLOCACAO.</v>
          </cell>
          <cell r="C8070" t="str">
            <v>UN</v>
          </cell>
        </row>
        <row r="8071">
          <cell r="A8071" t="str">
            <v>15.018.0120-0</v>
          </cell>
          <cell r="B8071" t="str">
            <v>CAIXA DE EMBUTIR,EM PVC,2"X4",INCLUSIVE BUCHAS E ARRUELAS.FORNECIMENTO E COLOCACAO</v>
          </cell>
          <cell r="C8071" t="str">
            <v>UN</v>
          </cell>
        </row>
        <row r="8072">
          <cell r="A8072" t="str">
            <v>15.018.0125-0</v>
          </cell>
          <cell r="B8072" t="str">
            <v>CAIXA DE EMBUTIR,EM PVC,3" X 3",INCLUSIVE BUCHAS E ARRUELAS.FORNECIMENTO E COLOCACAO</v>
          </cell>
          <cell r="C8072" t="str">
            <v>UN</v>
          </cell>
        </row>
        <row r="8073">
          <cell r="A8073" t="str">
            <v>15.018.0130-0</v>
          </cell>
          <cell r="B8073" t="str">
            <v>CAIXA DE EMBUTIR,EM PVC,4"X4",INCLUSIVE BUCHAS E ARRUELAS.FORNECIMENTO E COLOCACAO</v>
          </cell>
          <cell r="C8073" t="str">
            <v>UN</v>
          </cell>
        </row>
        <row r="8074">
          <cell r="A8074" t="str">
            <v>15.018.0133-0</v>
          </cell>
          <cell r="B8074" t="str">
            <v>CAIXA DE ATERRAMENTO,EM PVC,25X25CM.FORNECIMENTO E COLOCACAO</v>
          </cell>
          <cell r="C8074" t="str">
            <v>UN</v>
          </cell>
        </row>
        <row r="8075">
          <cell r="A8075" t="str">
            <v>15.018.0136-0</v>
          </cell>
          <cell r="B8075" t="str">
            <v>CAIXA DE PASSAGEM Nº1 PARA TELEFONE,CONFORME ESPECIFICACAO DA TELEBRAS,NAS DIMENSOES DE 10X10X5CM.FORNECIMENTO E COLOCACAO</v>
          </cell>
          <cell r="C8075" t="str">
            <v>UN</v>
          </cell>
        </row>
        <row r="8076">
          <cell r="A8076" t="str">
            <v>15.018.0140-0</v>
          </cell>
          <cell r="B8076" t="str">
            <v>CAIXA DE PASSAGEM Nº2 PARA TELEFONE,CONFORME ESPECIFICACAO DA TELEBRAS,NAS DIMENSOES DE 20X20X13,5CM.FORNECIMENTO E COLOCACAO</v>
          </cell>
          <cell r="C8076" t="str">
            <v>UN</v>
          </cell>
        </row>
        <row r="8077">
          <cell r="A8077" t="str">
            <v>15.018.0145-0</v>
          </cell>
          <cell r="B8077" t="str">
            <v>CAIXA DE PASSAGEM Nº3,PARA TELEFONE,CONFORME ESPECIFICACAO DA TELEBRAS,NAS DIMENSOES DE 40X40X13,5CM.FORNECIMENTO E COLOCACAO</v>
          </cell>
          <cell r="C8077" t="str">
            <v>UN</v>
          </cell>
        </row>
        <row r="8078">
          <cell r="A8078" t="str">
            <v>15.018.0150-0</v>
          </cell>
          <cell r="B8078" t="str">
            <v>CAIXA DE PASSAGEM Nº4,PARA TELEFONE,CONFORME ESPECIFICACAO DA TELEBRAS,NAS DIMENSOES DE 60X60X13,5CM.FORNECIMENTO E COLOCACAO</v>
          </cell>
          <cell r="C8078" t="str">
            <v>UN</v>
          </cell>
        </row>
        <row r="8079">
          <cell r="A8079" t="str">
            <v>15.018.0155-0</v>
          </cell>
          <cell r="B8079" t="str">
            <v>CAIXA DE PASSAGEM Nº5,PARA TELEFONE,CONFORME ESPECIFICACAO DA TELEBRAS,NAS DIMENSOE DE 80X80X13,5CM.FORNECIMENTO E COLOCACAO</v>
          </cell>
          <cell r="C8079" t="str">
            <v>UN</v>
          </cell>
        </row>
        <row r="8080">
          <cell r="A8080" t="str">
            <v>15.018.0160-0</v>
          </cell>
          <cell r="B8080" t="str">
            <v>CAIXA DE PASSAGEM Nº6,PARA TELEFONE,CONFORME ESPECIFICACAO DA TELEBRAS,NAS DIMENSOES DE 120X120X13,5CM.FORNECIMENTO E COLOCACAO</v>
          </cell>
          <cell r="C8080" t="str">
            <v>UN</v>
          </cell>
        </row>
        <row r="8081">
          <cell r="A8081" t="str">
            <v>15.018.0165-0</v>
          </cell>
          <cell r="B8081" t="str">
            <v>CAIXA DE PASSAGEM Nº7,PARA TELEFONE,CONFORME ESPECIFICACAO DA TELEBRAS,NAS DIMENSOES DE 150X150X17CM.FORNECIMENTO E COLOCACAO</v>
          </cell>
          <cell r="C8081" t="str">
            <v>UN</v>
          </cell>
        </row>
        <row r="8082">
          <cell r="A8082" t="str">
            <v>15.018.0170-0</v>
          </cell>
          <cell r="B8082" t="str">
            <v>CAIXA DE PASSAGEM Nº8,PARA TELEFONE,CONFORME PADRAO TELEBRASNAS DIMENSOES DE 200X200X22CM.FORNECIMENTO E COLOCACAO</v>
          </cell>
          <cell r="C8082" t="str">
            <v>UN</v>
          </cell>
        </row>
        <row r="8083">
          <cell r="A8083" t="str">
            <v>15.018.0175-0</v>
          </cell>
          <cell r="B8083" t="str">
            <v>CANALETA PERFURADA ALTA(PERFILADOS),MEDINDO(38X38X6000)MM PRE-GALVANIZADA,INCLUSIVE SUPORTE E CONEXOES.FORNECIMENTO E COLOCACAO</v>
          </cell>
          <cell r="C8083" t="str">
            <v>M</v>
          </cell>
        </row>
        <row r="8084">
          <cell r="A8084" t="str">
            <v>15.018.0180-0</v>
          </cell>
          <cell r="B8084" t="str">
            <v>INSTALACAO DE PONTO PARA LUMINARIA FLUORESCENTE PENDENTE EMCANALETA(38X38X6000)MM(EXCLUSIVE LUMINARIA)INCLUSIVE TOMADAE 1,00M DE CABO PP 1,50MM2</v>
          </cell>
          <cell r="C8084" t="str">
            <v>UN</v>
          </cell>
        </row>
        <row r="8085">
          <cell r="A8085" t="str">
            <v>15.018.0250-0</v>
          </cell>
          <cell r="B8085" t="str">
            <v>CAIXA DE PASSAGEM DE SOBREPOR,EM ACO,COM TAMPA PARAFUSADA,DE12X12CM.FORNECIMENTO E COLOCACAO</v>
          </cell>
          <cell r="C8085" t="str">
            <v>UN</v>
          </cell>
        </row>
        <row r="8086">
          <cell r="A8086" t="str">
            <v>15.018.0255-0</v>
          </cell>
          <cell r="B8086" t="str">
            <v>CAIXA DE PASSAGEM DE SOBREPOR EM ACO,COM TAMPA PARAFUSADA,DE15X15CM.FORNECIMENTO E COLOCACAO</v>
          </cell>
          <cell r="C8086" t="str">
            <v>UN</v>
          </cell>
        </row>
        <row r="8087">
          <cell r="A8087" t="str">
            <v>15.018.0260-0</v>
          </cell>
          <cell r="B8087" t="str">
            <v>CAIXA DE PASSAGEM DE SOBREPOR,EM ACO,COM TAMPA PARAFUSADA,DE20X20CM.FORNECIMENTO E COLOCACAO</v>
          </cell>
          <cell r="C8087" t="str">
            <v>UN</v>
          </cell>
        </row>
        <row r="8088">
          <cell r="A8088" t="str">
            <v>15.018.0265-0</v>
          </cell>
          <cell r="B8088" t="str">
            <v>CAIXA DE PASSAGEM DE SOBREPOR,EM ACO,COM TAMPA PARAFUSADA,DE25X25CM.FORNECIMENTO E COLOCACAO</v>
          </cell>
          <cell r="C8088" t="str">
            <v>UN</v>
          </cell>
        </row>
        <row r="8089">
          <cell r="A8089" t="str">
            <v>15.018.0270-0</v>
          </cell>
          <cell r="B8089" t="str">
            <v>CAIXA DE PASSAGEM DE SOBREPOR,EM ACO,COM TAMPA PARAFUSADA,DE30X30CM.FORNECIMENTO E COLOCACAO</v>
          </cell>
          <cell r="C8089" t="str">
            <v>UN</v>
          </cell>
        </row>
        <row r="8090">
          <cell r="A8090" t="str">
            <v>15.018.0275-0</v>
          </cell>
          <cell r="B8090" t="str">
            <v>CAIXA DE PASSAGEM DE SOBREPOR,EM ACO,COM TAMPA PARAFUSADA,DE40X40CM.FORNECIMENTO E COLOCACAO</v>
          </cell>
          <cell r="C8090" t="str">
            <v>UN</v>
          </cell>
        </row>
        <row r="8091">
          <cell r="A8091" t="str">
            <v>15.018.0280-0</v>
          </cell>
          <cell r="B8091" t="str">
            <v>CAIXA DE PASSAGEM DE SOBREPOR,EM ACO,COM TAMPA PARAFUSADA,DE50X50CM.FORNECIMENTO E COLOCACAO</v>
          </cell>
          <cell r="C8091" t="str">
            <v>UN</v>
          </cell>
        </row>
        <row r="8092">
          <cell r="A8092" t="str">
            <v>15.018.0450-0</v>
          </cell>
          <cell r="B8092" t="str">
            <v>INTERLIGACAO DE ELETROCALHA PERFURADA DE LARGURA 100MM,ABA 75MM COM PAINEL OU QUADRO DE DISTRIBUICAO DE ENERGIA ELETRICA,EXCLUSIVE PAINEL OU QUADRO E ELETROCALHA.FORNECIMENTO E COL</v>
          </cell>
          <cell r="C8092" t="str">
            <v>UN</v>
          </cell>
        </row>
        <row r="8093">
          <cell r="A8093" t="str">
            <v>15.018.0455-0</v>
          </cell>
          <cell r="B8093" t="str">
            <v>INTERLIGACAO DE ELETROCALHA PERFURADA DE LARGURA 100MM,ABA 100MM COM PAINEL OU QUADRO DE DISTRIBUICAO DE ENERGIA ELETRICA,EXCLUSIVE PAINEL OU QUADRO E ELETROCALHA.FORNECIMENTO E CO</v>
          </cell>
          <cell r="C8093" t="str">
            <v>UN</v>
          </cell>
        </row>
        <row r="8094">
          <cell r="A8094" t="str">
            <v>15.018.0460-0</v>
          </cell>
          <cell r="B8094" t="str">
            <v>INTERLIGACAO DE ELETROCALHA PERFURADA DE LARGURA 200MM,ABA 100MM COM PAINEL OU QUADRO DE DISTRIBUICAO DE ENERGIA ELETRICA,EXCLUSIVE PAINEL OU QUADRO E ELETROCALHA.FORNECIMENTO E CO</v>
          </cell>
          <cell r="C8094" t="str">
            <v>UN</v>
          </cell>
        </row>
        <row r="8095">
          <cell r="A8095" t="str">
            <v>15.018.0465-0</v>
          </cell>
          <cell r="B8095" t="str">
            <v>INTERLIGACAO DE ELETROCALHA PERFURADA DE LARGURA 300MM,ABA 100MM COM PAINEL OU QUADRO DE DISTRIBUICAO DE ENERGIA ELETRICA,EXCLUSIVE PAINEL OU QUADRO E ELETROCALHA.FORNECIMENTO E CO</v>
          </cell>
          <cell r="C8095" t="str">
            <v>UN</v>
          </cell>
        </row>
        <row r="8096">
          <cell r="A8096" t="str">
            <v>15.018.0466-0</v>
          </cell>
          <cell r="B8096" t="str">
            <v>ELETROCALHA PERFURADA,SEM TAMPA,TIPO "U",50X50MM,TRATAMENTOSUPERFICIAL PRE-ZINCADO A QUENTE,INCLUSIVE CONEXOES,ACESSORIOS E FIXACAO SUPERIOR.FORNECIMENTO E COLOCACAO</v>
          </cell>
          <cell r="C8096" t="str">
            <v>M</v>
          </cell>
        </row>
        <row r="8097">
          <cell r="A8097" t="str">
            <v>15.018.0467-0</v>
          </cell>
          <cell r="B8097" t="str">
            <v>ELETROCALHA PERFURADA,SEM TAMPA,TIPO "U",100X50MM,TRATAMENTOSUPERFICIAL PRE-ZINCADO A QUENTE,INCLUSIVE CONEXOES,ACESSORIOS E FIXACAO SUPERIOR.FORNECIMENTO E COLOCACAO</v>
          </cell>
          <cell r="C8097" t="str">
            <v>M</v>
          </cell>
        </row>
        <row r="8098">
          <cell r="A8098" t="str">
            <v>15.018.0468-0</v>
          </cell>
          <cell r="B8098" t="str">
            <v>ELETROCALHA PERFURADA,SEM TAMPA,TIPO "U",150X50MM,TRATAMENTOSUPERFICIAL PRE-ZINCADO A QUENTE,INCLUSIVE CONEXOES,ACESSORIOS E FIXACAO SUPERIOR.FORNECIMENTO E COLOCACAO</v>
          </cell>
          <cell r="C8098" t="str">
            <v>M</v>
          </cell>
        </row>
        <row r="8099">
          <cell r="A8099" t="str">
            <v>15.018.0469-0</v>
          </cell>
          <cell r="B8099" t="str">
            <v>ELETROCALHA PERFURADA,SEM TAMPA,TIPO "U",200X50MM,TRATAMENTOSUPERFICIAL PRE-ZINCADO A QUENTE,INCLUSIVE CONEXOES,ACESSORIOS E FIXACAO SUPERIOR.FORNECIMENTO E COLOCACAO</v>
          </cell>
          <cell r="C8099" t="str">
            <v>M</v>
          </cell>
        </row>
        <row r="8100">
          <cell r="A8100" t="str">
            <v>15.018.0470-0</v>
          </cell>
          <cell r="B8100" t="str">
            <v>ELETROCALHA PERFURADA,SEM TAMPA,TIPO "U",300X50MM,TRATAMENTOSUPERFICIAL PRE-ZINCADO A QUENTE,INCLUSIVE CONEXOES,ACESSORIOS E FIXACAO SUPERIOR.FORNECIMENTO E COLOCACAO</v>
          </cell>
          <cell r="C8100" t="str">
            <v>M</v>
          </cell>
        </row>
        <row r="8101">
          <cell r="A8101" t="str">
            <v>15.018.0471-0</v>
          </cell>
          <cell r="B8101" t="str">
            <v>ELETROCALHA PERFURADA,SEM TAMPA,TIPO "U",400X50MM,TRATAMENTOSUPERFICIAL PRE-ZINCADO A QUENTE,INCLUSIVE CONEXOES,ACESSORIOS E FIXACAO SUPERIOR.FORNECIMENTO E COLOCACAO</v>
          </cell>
          <cell r="C8101" t="str">
            <v>M</v>
          </cell>
        </row>
        <row r="8102">
          <cell r="A8102" t="str">
            <v>15.018.0472-0</v>
          </cell>
          <cell r="B8102" t="str">
            <v>ELETROCALHA PERFURADA,SEM TAMPA,TIPO "U",100X75MM,TRATAMENTOSUPERFICIAL PRE-ZINCADO A QUENTE,INCLUSIVE CONEXOES,ACESSORIOS E FIXACAO SUPERIOR.FORNECIMENTO E COLOCACAO</v>
          </cell>
          <cell r="C8102" t="str">
            <v>M</v>
          </cell>
        </row>
        <row r="8103">
          <cell r="A8103" t="str">
            <v>15.018.0473-0</v>
          </cell>
          <cell r="B8103" t="str">
            <v>ELETROCALHA PERFURADA,SEM TAMPA,TIPO "U",150X75MM,TRATAMENTOSUPERFICIAL PRE-ZINCADO A QUENTE,INCLUSIVE CONEXOES,ACESSORIOS E FIXACAO SUPERIOR.FORNECIMENTO E COLOCACAO</v>
          </cell>
          <cell r="C8103" t="str">
            <v>M</v>
          </cell>
        </row>
        <row r="8104">
          <cell r="A8104" t="str">
            <v>15.018.0474-0</v>
          </cell>
          <cell r="B8104" t="str">
            <v>ELETROCALHA PERFURADA,SEM TAMPA,TIPO "U",200X75MM,TRATAMENTOSUPERFICIAL PRE-ZINCADO A QUENTE,INCLUSIVE CONEXOES,ACESSORIOS E FIXACAO SUPERIOR.FORNECIMENTO E COLOCACAO</v>
          </cell>
          <cell r="C8104" t="str">
            <v>M</v>
          </cell>
        </row>
        <row r="8105">
          <cell r="A8105" t="str">
            <v>15.018.0475-0</v>
          </cell>
          <cell r="B8105" t="str">
            <v>ELETROCALHA PERFURADA,SEM TAMPA,TIPO "U",300X75MM,TRATAMENTOSUPERFICIAL PRE-ZINCADO A QUENTE,INCLUSIVE CONEXOES,ACESSORIOS E FIXACAO SUPERIOR.FORNECIMENTO E COLOCACAO</v>
          </cell>
          <cell r="C8105" t="str">
            <v>M</v>
          </cell>
        </row>
        <row r="8106">
          <cell r="A8106" t="str">
            <v>15.018.0476-0</v>
          </cell>
          <cell r="B8106" t="str">
            <v>ELETROCALHA PERFURADA,SEM TAMPA,TIPO "U",400X75MM,TRATAMENTOSUPERFICIAL PRE-ZINCADO A QUENTE,INCLUSIVE CONEXOES,ACESSORIOS E FIXACAO SUPERIOR.FORNECIMENTO E COLOCACAO</v>
          </cell>
          <cell r="C8106" t="str">
            <v>M</v>
          </cell>
        </row>
        <row r="8107">
          <cell r="A8107" t="str">
            <v>15.018.0477-0</v>
          </cell>
          <cell r="B8107" t="str">
            <v>ELETROCALHA PERFURADA,SEM TAMPA,TIPO "U",100X100MM,TRATAMENTO SUPERFICIAL PRE-ZINCADO A QUENTE,INCLUSIVE CONEXOES,ACESSORIOS E FIXACAO SUPERIOR.FORNECIMENTO E COLOCACAO</v>
          </cell>
          <cell r="C8107" t="str">
            <v>M</v>
          </cell>
        </row>
        <row r="8108">
          <cell r="A8108" t="str">
            <v>15.018.0478-0</v>
          </cell>
          <cell r="B8108" t="str">
            <v>ELETROCALHA PERFURADA,SEM TAMPA,TIPO "U",150X100MM,TRATAMENTO SUPERFICIAL PRE-ZINCADO A QUENTE,INCLUSIVE CONEXOES,ACESSORIOS E FIXACAO SUPERIOR.FORNECIMENTO E COLOCACAO</v>
          </cell>
          <cell r="C8108" t="str">
            <v>M</v>
          </cell>
        </row>
        <row r="8109">
          <cell r="A8109" t="str">
            <v>15.018.0479-0</v>
          </cell>
          <cell r="B8109" t="str">
            <v>ELETROCALHA PERFURADA,SEM TAMPA,TIPO "U",200X100MM,TRATAMENTO SUPERFICIAL PRE-ZINCADO A QUENTE,INCLUSIVE CONEXOES,ACESSORIOS E FIXACAO SUPERIOR.FORNECIMENTO E COLOCACAO</v>
          </cell>
          <cell r="C8109" t="str">
            <v>M</v>
          </cell>
        </row>
        <row r="8110">
          <cell r="A8110" t="str">
            <v>15.018.0480-0</v>
          </cell>
          <cell r="B8110" t="str">
            <v>ELETROCALHA PERFURADA,SEM TAMPA,TIPO "U",300X100MM,TRATAMENTO SUPERFICIAL PRE-ZINCADO A QUENTE,INCLUSIVE CONEXOES,ACESSORIOS E FIXACAO SUPERIOR.FORNECIMENTO E COLOCACAO</v>
          </cell>
          <cell r="C8110" t="str">
            <v>M</v>
          </cell>
        </row>
        <row r="8111">
          <cell r="A8111" t="str">
            <v>15.018.0481-0</v>
          </cell>
          <cell r="B8111" t="str">
            <v>ELETROCALHA PERFURADA,SEM TAMPA,TIPO "U",400X100MM,TRATAMENTO SUPERFICIAL PRE-ZINCADO A QUENTE,INCLUSIVE CONEXOES,ACESSORIOS E FIXACAO SUPERIOR.FORNECIMENTO E COLOCACAO</v>
          </cell>
          <cell r="C8111" t="str">
            <v>M</v>
          </cell>
        </row>
        <row r="8112">
          <cell r="A8112" t="str">
            <v>15.018.0482-0</v>
          </cell>
          <cell r="B8112" t="str">
            <v>ELETROCALHA PERFURADA,SEM TAMPA,TIPO "U",50X50MM,TRATAMENTOSUPERFICIAL PRE-ZINCADO A QUENTE,EXCLUSIVE CONEXOES,ACESSORIOS E FIXACAO SUPERIOR.FORNECIMENTO E COLOCACAO</v>
          </cell>
          <cell r="C8112" t="str">
            <v>M</v>
          </cell>
        </row>
        <row r="8113">
          <cell r="A8113" t="str">
            <v>15.018.0483-0</v>
          </cell>
          <cell r="B8113" t="str">
            <v>ELETROCALHA PERFURADA,SEM TAMPA,TIPO "U",100X50MM,TRATAMENTOSUPERFICIAL PRE-ZINCADO A QUENTE,EXCLUSIVE CONEXOES,ACESSORIOS E FIXACAO SUPERIOR.FORNECIMENTO E COLOCACAO</v>
          </cell>
          <cell r="C8113" t="str">
            <v>M</v>
          </cell>
        </row>
        <row r="8114">
          <cell r="A8114" t="str">
            <v>15.018.0484-0</v>
          </cell>
          <cell r="B8114" t="str">
            <v>ELETROCALHA PERFURADA,SEM TAMPA,TIPO "U",150X50MM,TRATAMENTOSUPERFICIAL PRE-ZINCADO A QUENTE,EXCLUSIVE CONEXOES,ACESSORIOS E FIXACAO SUPERIOR.FORNECIMENTO E COLOCACAO</v>
          </cell>
          <cell r="C8114" t="str">
            <v>M</v>
          </cell>
        </row>
        <row r="8115">
          <cell r="A8115" t="str">
            <v>15.018.0485-0</v>
          </cell>
          <cell r="B8115" t="str">
            <v>ELETROCALHA PERFURADA,SEM TAMPA,TIPO "U",200X50MM,TRATAMENTOSUPERFICIAL PRE-ZINCADO A QUENTE,EXCLUSIVE CONEXOES,ACESSORIOS E FIXACAO SUPERIOR.FORNECIMENTO E COLOCACAO</v>
          </cell>
          <cell r="C8115" t="str">
            <v>M</v>
          </cell>
        </row>
        <row r="8116">
          <cell r="A8116" t="str">
            <v>15.018.0486-0</v>
          </cell>
          <cell r="B8116" t="str">
            <v>ELETROCALHA PERFURADA,SEM TAMPA,TIPO "U",300X50MM,TRATAMENTOSUPERFICIAL PRE-ZINCADO A QUENTE,EXCLUSIVE CONEXOES,ACESSORIOS E FIXACAO SUPERIOR.FORNECIMENTO E COLOCACAO</v>
          </cell>
          <cell r="C8116" t="str">
            <v>M</v>
          </cell>
        </row>
        <row r="8117">
          <cell r="A8117" t="str">
            <v>15.018.0487-0</v>
          </cell>
          <cell r="B8117" t="str">
            <v>ELETROCALHA PERFURADA,SEM TAMPA,TIPO "U",400X50MM,TRATAMENTOSUPERFICIAL PRE-ZINCADO A QUENTE,EXCLUSIVE CONEXOES,ACESSORIOS E FIXACAO SUPERIOR.FORNECIMENTO E COLOCACAO</v>
          </cell>
          <cell r="C8117" t="str">
            <v>M</v>
          </cell>
        </row>
        <row r="8118">
          <cell r="A8118" t="str">
            <v>15.018.0488-0</v>
          </cell>
          <cell r="B8118" t="str">
            <v>ELETROCALHA PERFURADA,SEM TAMPA,TIPO "U",100X75MM,TRATAMENTOSUPERFICIAL PRE-ZINCADO A QUENTE,EXCLUSIVE CONEXOES,ACESSORIOS E FIXACAO SUPERIOR.FORNECIMENTO E COLOCACAO</v>
          </cell>
          <cell r="C8118" t="str">
            <v>M</v>
          </cell>
        </row>
        <row r="8119">
          <cell r="A8119" t="str">
            <v>15.018.0489-0</v>
          </cell>
          <cell r="B8119" t="str">
            <v>ELETROCALHA PERFURADA,SEM TAMPA,TIPO "U",150X75MM,TRATAMENTOSUPERFICIAL PRE-ZINCADO A QUENTE,EXCLUSIVE CONEXOES,ACESSORIOS E FIXACAO SUPERIOR.FORNECIMENTO E COLOCACAO</v>
          </cell>
          <cell r="C8119" t="str">
            <v>M</v>
          </cell>
        </row>
        <row r="8120">
          <cell r="A8120" t="str">
            <v>15.018.0490-0</v>
          </cell>
          <cell r="B8120" t="str">
            <v>ELETROCALHA PERFURADA,SEM TAMPA,TIPO "U",200X75MM,TRATAMENTOSUPERFICIAL PRE-ZINCADO A QUENTE,EXCLUSIVE CONEXOES,ACESSORIOS E FIXACAO SUPERIOR.FORNECIMENTO E COLOCACAO</v>
          </cell>
          <cell r="C8120" t="str">
            <v>M</v>
          </cell>
        </row>
        <row r="8121">
          <cell r="A8121" t="str">
            <v>15.018.0491-0</v>
          </cell>
          <cell r="B8121" t="str">
            <v>ELETROCALHA PERFURADA,SEM TAMPA,TIPO "U",300X75MM,TRATAMENTOSUPERFICIAL PRE-ZINCADO A QUENTE,EXCLUSIVE CONEXOES,ACESSORIOS E FIXACAO SUPERIOR.FORNECIMENTO E COLOCACAO</v>
          </cell>
          <cell r="C8121" t="str">
            <v>M</v>
          </cell>
        </row>
        <row r="8122">
          <cell r="A8122" t="str">
            <v>15.018.0492-0</v>
          </cell>
          <cell r="B8122" t="str">
            <v>ELETROCALHA PERFURADA,SEM TAMPA,TIPO "U",400X75MM,TRATAMENTOSUPERFICIAL PRE-ZINCADO A QUENTE,EXCLUSIVE CONEXOES,ACESSORIOS E FIXACAO SUPERIOR.FORNECIMENTO E COLOCACAO</v>
          </cell>
          <cell r="C8122" t="str">
            <v>M</v>
          </cell>
        </row>
        <row r="8123">
          <cell r="A8123" t="str">
            <v>15.018.0493-0</v>
          </cell>
          <cell r="B8123" t="str">
            <v>ELETROCALHA PERFURADA,SEM TAMPA,TIPO "U",100X100MM,TRATAMENTO SUPERFICIAL PRE-ZINCADO A QUENTE,EXCLUSIVE CONEXOES,ACESSORIOS E FIXACAO SUPERIOR.FORNECIMENTO E COLOCACAO</v>
          </cell>
          <cell r="C8123" t="str">
            <v>M</v>
          </cell>
        </row>
        <row r="8124">
          <cell r="A8124" t="str">
            <v>15.018.0494-0</v>
          </cell>
          <cell r="B8124" t="str">
            <v>ELETROCALHA PERFURADA,SEM TAMPA,TIPO "U",150X100MM,TRATAMENTO SUPERFICIAL PRE-ZINCADO A QUENTE,EXCLUSIVE CONEXOES,ACESSORIOS E FIXACAO SUPERIOR.FORNECIMENTO E COLOCACAO</v>
          </cell>
          <cell r="C8124" t="str">
            <v>M</v>
          </cell>
        </row>
        <row r="8125">
          <cell r="A8125" t="str">
            <v>15.018.0495-0</v>
          </cell>
          <cell r="B8125" t="str">
            <v>ELETROCALHA PERFURADA,SEM TAMPA,TIPO "U",200X100MM,TRATAMENTO SUPERFICIAL PRE-ZINCADO A QUENTE,EXCLUSIVE CONEXOES,ACESSORIOS E FIXACAO SUPERIOR.FORNECIMENTO E COLOCACAO</v>
          </cell>
          <cell r="C8125" t="str">
            <v>M</v>
          </cell>
        </row>
        <row r="8126">
          <cell r="A8126" t="str">
            <v>15.018.0496-0</v>
          </cell>
          <cell r="B8126" t="str">
            <v>ELETROCALHA PERFURADA,SEM TAMPA,TIPO "U",300X100MM,TRATAMENTO SUPERFICIAL PRE-ZINCADO A QUENTE,EXCLUSIVE CONEXOES,ACESSORIOS E FIXACAO SUPERIOR.FORNECIMENTO E COLOCACAO</v>
          </cell>
          <cell r="C8126" t="str">
            <v>M</v>
          </cell>
        </row>
        <row r="8127">
          <cell r="A8127" t="str">
            <v>15.018.0497-0</v>
          </cell>
          <cell r="B8127" t="str">
            <v>ELETROCALHA PERFURADA,SEM TAMPA,TIPO "U",400X100MM,TRATAMENTO SUPERFICIAL PRE-ZINCADO A QUENTE,EXCLUSIVE CONEXOES,ACESSORIOS E FIXACAO SUPERIOR.FORNECIMENTO E COLOCACAO</v>
          </cell>
          <cell r="C8127" t="str">
            <v>M</v>
          </cell>
        </row>
        <row r="8128">
          <cell r="A8128" t="str">
            <v>15.018.0498-0</v>
          </cell>
          <cell r="B8128" t="str">
            <v>ELETROCALHA PERFURADA,COM TAMPA,TIPO "U",50X50MM,TRATAMENTOSUPERFICIAL PRE-ZINCADO A QUENTE,INCLUSIVE CONEXOES,ACESSORIOS E FIXACAO SUPERIOR.FORNECIMENTO E COLOCACAO</v>
          </cell>
          <cell r="C8128" t="str">
            <v>M</v>
          </cell>
        </row>
        <row r="8129">
          <cell r="A8129" t="str">
            <v>15.018.0499-0</v>
          </cell>
          <cell r="B8129" t="str">
            <v>ELETROCALHA PERFURADA,COM TAMPA,TIPO "U",100X50MM,TRATAMENTOSUPERFICIAL PRE-ZINCADO A QUENTE,INCLUSIVE CONEXOES,ACESSORIOS E FIXACAO SUPERIOR.FORNECIMENTO E COLOCACAO</v>
          </cell>
          <cell r="C8129" t="str">
            <v>M</v>
          </cell>
        </row>
        <row r="8130">
          <cell r="A8130" t="str">
            <v>15.018.0500-0</v>
          </cell>
          <cell r="B8130" t="str">
            <v>ELETROCALHA PERFURADA,COM TAMPA,TIPO "U",150X50MM,TRATAMENTOSUPERFICIAL  PRE-ZINCADO A QUENTE,INCLUSIVE CONEXOES,ACESSORIOS E FIXACAO SUPERIOR.FORNECIMENTO E COLOCACAO</v>
          </cell>
          <cell r="C8130" t="str">
            <v>M</v>
          </cell>
        </row>
        <row r="8131">
          <cell r="A8131" t="str">
            <v>15.018.0501-0</v>
          </cell>
          <cell r="B8131" t="str">
            <v>ELETROCALHA PERFURADA,COM TAMPA,TIPO "U",200X50MM,TRATAMENTOSUPERFICIAL PRE-ZINCADO A QUENTE,INCLUSIVE CONEXOES,ACESSORIOS E FIXACAO SUPERIOR.FORNECIMENTO E COLOCACAO</v>
          </cell>
          <cell r="C8131" t="str">
            <v>M</v>
          </cell>
        </row>
        <row r="8132">
          <cell r="A8132" t="str">
            <v>15.018.0502-0</v>
          </cell>
          <cell r="B8132" t="str">
            <v>ELETROCALHA PERFURADA,COM TAMPA,TIPO "U",300X50MM,TRATAMENTOSUPERFICIAL PRE-ZINCADO A QUENTE,INCLUSIVE CONEXOES,ACESSORIOS E FIXACAO SUPERIOR.FORNECIMENTO E COLOCACAO</v>
          </cell>
          <cell r="C8132" t="str">
            <v>M</v>
          </cell>
        </row>
        <row r="8133">
          <cell r="A8133" t="str">
            <v>15.018.0503-0</v>
          </cell>
          <cell r="B8133" t="str">
            <v>ELETROCALHA PERFURADA,COM TAMPA,TIPO "U",400X50MM,TRATAMENTOSUPERFICIAL PRE-ZINCADO A QUENTE,INCLUSIVE CONEXOES,ACESSORIOS E FIXACAO SUPERIOR.FORNECIMENTO E COLOCACAO</v>
          </cell>
          <cell r="C8133" t="str">
            <v>M</v>
          </cell>
        </row>
        <row r="8134">
          <cell r="A8134" t="str">
            <v>15.018.0504-0</v>
          </cell>
          <cell r="B8134" t="str">
            <v>ELETROCALHA PERFURADA,COM TAMPA,TIPO "U",100X75MM,TRATAMENTOSUPERFICIAL PRE-ZINCADO A QUENTE,INCLUSIVE CONEXOES,ACESSORIOS E FIXACAO SUPERIOR.FORNECIMENTO E COLOCACAO.</v>
          </cell>
          <cell r="C8134" t="str">
            <v>M</v>
          </cell>
        </row>
        <row r="8135">
          <cell r="A8135" t="str">
            <v>15.018.0505-0</v>
          </cell>
          <cell r="B8135" t="str">
            <v>ELETROCALHA PERFURADA,COM TAMPA,TIPO "U",150X75MM,TRATAMENTOSUPERFICIAL PRE-ZINCADO A QUENTE,INCLUSIVE CONEXOES,ACESSORIOS E FIXACAO SUPERIOR.FORNECIMENTO E COLOCACAO</v>
          </cell>
          <cell r="C8135" t="str">
            <v>M</v>
          </cell>
        </row>
        <row r="8136">
          <cell r="A8136" t="str">
            <v>15.018.0506-0</v>
          </cell>
          <cell r="B8136" t="str">
            <v>ELETROCALHA PERFURADA,COM TAMPA,TIPO "U",200X75MM,TRATAMENTOSUPERFICIAL PRE-ZINCADO A QUENTE,INCLUSIVE CONEXOES,ACESSORIOS E FIXACAO SUPERIOR.FORNECIMENTO E COLOCACAO</v>
          </cell>
          <cell r="C8136" t="str">
            <v>M</v>
          </cell>
        </row>
        <row r="8137">
          <cell r="A8137" t="str">
            <v>15.018.0507-0</v>
          </cell>
          <cell r="B8137" t="str">
            <v>ELETROCALHA PERFURADA,COM TAMPA,TIPO "U",300X75MM,TRATAMENTOSUPERFICIAL PRE-ZINCADO A QUENTE,INCLUSIVE CONEXOES,ACESSORIOS E FIXACAO SUPERIOR.FORNECIMENTO E COLOCACAO</v>
          </cell>
          <cell r="C8137" t="str">
            <v>M</v>
          </cell>
        </row>
        <row r="8138">
          <cell r="A8138" t="str">
            <v>15.018.0508-0</v>
          </cell>
          <cell r="B8138" t="str">
            <v>ELETROCALHA PERFURADA,COM TAMPA,TIPO "U",400X75MM,TRATAMENTOSUPERFICIAL PRE-ZINCADO A QUENTE,INCLUSIVE CONEXOES,ACESSORIOS E FIXACAO SUPERIOR.FORNECIMENTO E COLOCACAO</v>
          </cell>
          <cell r="C8138" t="str">
            <v>M</v>
          </cell>
        </row>
        <row r="8139">
          <cell r="A8139" t="str">
            <v>15.018.0509-0</v>
          </cell>
          <cell r="B8139" t="str">
            <v>ELETROCALHA PERFURADA,COM TAMPA,TIPO "U",100X100MM,TRATAMENTO SUPERFICIAL PRE-ZINCADO A QUENTE,INCLUSIVE CONEXOES,ACESSORIOS E FIXACAO SUPERIOR.FORNECIMENTO E COLOCACAO</v>
          </cell>
          <cell r="C8139" t="str">
            <v>M</v>
          </cell>
        </row>
        <row r="8140">
          <cell r="A8140" t="str">
            <v>15.018.0510-0</v>
          </cell>
          <cell r="B8140" t="str">
            <v>ELETROCALHA PERFURADA,COM TAMPA,TIPO "U",150X100MM,TRATAMENTO SUPERFICIAL PRE-ZINCADO A QUENTE,INCLUSIVE CONEXOES,ACESSORIOS E FIXACAO SUPERIOR.FORNECIMENTO E COLOCACAO</v>
          </cell>
          <cell r="C8140" t="str">
            <v>M</v>
          </cell>
        </row>
        <row r="8141">
          <cell r="A8141" t="str">
            <v>15.018.0511-0</v>
          </cell>
          <cell r="B8141" t="str">
            <v>ELETROCALHA PERFURADA,COM TAMPA,TIPO "U",200X100MM,TRATAMENTO SUPERFICIAL PRE-ZINCADO A QUENTE,INCLUSIVE CONEXOES,ACESSORIOS E FIXACAO SUPERIOR.FORNECIMENTO E COLOCACAO</v>
          </cell>
          <cell r="C8141" t="str">
            <v>M</v>
          </cell>
        </row>
        <row r="8142">
          <cell r="A8142" t="str">
            <v>15.018.0512-0</v>
          </cell>
          <cell r="B8142" t="str">
            <v>ELETROCALHA PERFURADA,COM TAMPA TIPO "U",300X100MM,TRATAMENTO SUPERFICIAL PRE-ZINCADO A QUENTE,INCLUSIVE CONEXOES,ACESSORIOS E FIXACAO SUPERIOR.FORNECIMENTO E COLOCACAO</v>
          </cell>
          <cell r="C8142" t="str">
            <v>M</v>
          </cell>
        </row>
        <row r="8143">
          <cell r="A8143" t="str">
            <v>15.018.0513-0</v>
          </cell>
          <cell r="B8143" t="str">
            <v>ELETROCALHA PERFURADA,COM TAMPA,TIPO "U",400X100MM,TRATAMENTO SUPERFICIAL PRE-ZINCADO A QUENTE,INCLUSIVE CONEXOES,ACESSORIOS E FIXACAO SUPERIOR.FORNECIMENTO E COLOCACAO</v>
          </cell>
          <cell r="C8143" t="str">
            <v>M</v>
          </cell>
        </row>
        <row r="8144">
          <cell r="A8144" t="str">
            <v>15.018.0514-0</v>
          </cell>
          <cell r="B8144" t="str">
            <v>ELETROCALHA PERFURADA,COM TAMPA,TIPO "U",50X50MM,TRATAMENTOSUPERFICIAL PRE-ZINCADO A QUENTE,EXCLUSIVE CONEXOES,ACESSORIOS E FIXACAO SUPERIOR.FORNECIMENTO E COLOCACAO</v>
          </cell>
          <cell r="C8144" t="str">
            <v>M</v>
          </cell>
        </row>
        <row r="8145">
          <cell r="A8145" t="str">
            <v>15.018.0515-0</v>
          </cell>
          <cell r="B8145" t="str">
            <v>ELETROCALHA PERFURADA,COM TAMPA,TIPO "U",100X50MM,TRATAMENTOSUPERFICIAL PRE-ZINCADO A QUENTE,EXCLUSIVE CONEXOES,ACESSORIOS E FIXACAO SUPERIOR.FORNECIMENTO E COLOCACAO</v>
          </cell>
          <cell r="C8145" t="str">
            <v>M</v>
          </cell>
        </row>
        <row r="8146">
          <cell r="A8146" t="str">
            <v>15.018.0516-0</v>
          </cell>
          <cell r="B8146" t="str">
            <v>ELETROCALHA PERFURADA,COM TAMPA,TIPO "U",150X50MM,TRATAMENTOSUPERFICIAL PRE-ZINCADO A QUENTE,EXCLUSIVE CONEXOES,ACESSORIOS E FIXACAO SUPERIOR.FORNECIMENTO E COLOCACAO</v>
          </cell>
          <cell r="C8146" t="str">
            <v>M</v>
          </cell>
        </row>
        <row r="8147">
          <cell r="A8147" t="str">
            <v>15.018.0517-0</v>
          </cell>
          <cell r="B8147" t="str">
            <v>ELETROCALHA PERFURADA,COM TAMPA,TIPO "U",200X50MM,TRATAMENTOSUPERFICIAL PRE-ZINCADO A QUENTE,EXCLUSIVE CONEXOES,ACESSORIOS E FIXACAO SUPERIOR.FORNECIMENTO E COLOCACAO</v>
          </cell>
          <cell r="C8147" t="str">
            <v>M</v>
          </cell>
        </row>
        <row r="8148">
          <cell r="A8148" t="str">
            <v>15.018.0518-0</v>
          </cell>
          <cell r="B8148" t="str">
            <v>ELETROCALHA PERFURADA,COM TAMPA,TIPO "U",300X50MM,TRATAMENTOSUPERFICIAL PRE-ZINCADO A QUENTE,EXCLUSIVE CONEXOES,ACESSORIOS E FIXACAO SUPERIOR.FORNECIMENTO E COLOCACAO</v>
          </cell>
          <cell r="C8148" t="str">
            <v>M</v>
          </cell>
        </row>
        <row r="8149">
          <cell r="A8149" t="str">
            <v>15.018.0519-0</v>
          </cell>
          <cell r="B8149" t="str">
            <v>ELETROCALHA PERFURADA,COM TAMPA,TIPO "U",400X50MM,TRATAMENTOSUPERFICIAL PRE-ZINCADO A QUENTE,EXCLUSIVE CONEXOES,ACESSORIOS E FIXACAO SUPERIOR.FORNECIMENTO E COLOCACAO</v>
          </cell>
          <cell r="C8149" t="str">
            <v>M</v>
          </cell>
        </row>
        <row r="8150">
          <cell r="A8150" t="str">
            <v>15.018.0520-0</v>
          </cell>
          <cell r="B8150" t="str">
            <v>ELETROCALHA PERFURADA,COM TAMPA,TIPO "U",100X75MM,TRATAMENTOSUPERFICIAL PRE-ZINCADO A QUENTE,EXCLUSIVE CONEXOES,ACESSORIOS E FIXACAO SUPERIOR.FORNECIMENTO E COLOCACAO</v>
          </cell>
          <cell r="C8150" t="str">
            <v>M</v>
          </cell>
        </row>
        <row r="8151">
          <cell r="A8151" t="str">
            <v>15.018.0521-0</v>
          </cell>
          <cell r="B8151" t="str">
            <v>ELETROCALHA PERFURADA,COM TAMPA,TIPO "U",150X75MM,TRATAMENTOSUPERFICIAL PRE-ZINCADO A QUENTE,EXCLUSIVE CONEXOES,ACESSORIOS E FIXACAO SUPERIOR.FORNECIMENTO E COLOCACAO</v>
          </cell>
          <cell r="C8151" t="str">
            <v>M</v>
          </cell>
        </row>
        <row r="8152">
          <cell r="A8152" t="str">
            <v>15.018.0522-0</v>
          </cell>
          <cell r="B8152" t="str">
            <v>ELETROCALHA PERFURADA,COM TAMPA,TIPO "U",200X75MM,TRATAMENTOSUPERFICIAL PRE-ZINCADO A QUENTE,EXCLUSIVE CONEXOES,ACESSORIOS E FIXACAO SUPERIOR.FORNECIMENTO E COLOCACAO</v>
          </cell>
          <cell r="C8152" t="str">
            <v>M</v>
          </cell>
        </row>
        <row r="8153">
          <cell r="A8153" t="str">
            <v>15.018.0523-0</v>
          </cell>
          <cell r="B8153" t="str">
            <v>ELETROCALHA PERFURADA,COM TAMPA,TIPO "U",300X75MM,TRATAMENTOSUPERFICIAL PRE-ZINCADO A QUENTE,EXCLUSIVE CONEXOES,ACESSORIOS E FIXACAO SUPERIOR.FORNECIMENTO E COLOCACAO</v>
          </cell>
          <cell r="C8153" t="str">
            <v>M</v>
          </cell>
        </row>
        <row r="8154">
          <cell r="A8154" t="str">
            <v>15.018.0524-0</v>
          </cell>
          <cell r="B8154" t="str">
            <v>ELETROCALHA PERFURADA,COM TAMPA,TIPO "U",400X75MM,TRATAMENTOSUPEFICIAL PRE-ZINCADO A QUENTE,EXCLUSIVE CONEXOES,ACESSORIOS E FIXACAO SUPERIOR.FORNECIMENTO E COLOCACAO</v>
          </cell>
          <cell r="C8154" t="str">
            <v>M</v>
          </cell>
        </row>
        <row r="8155">
          <cell r="A8155" t="str">
            <v>15.018.0525-0</v>
          </cell>
          <cell r="B8155" t="str">
            <v>ELETROCALHA PERFURADA,COM TAMPA,TIPO "U",100X100MM,TRATAMENTO SUPERFICIAL PRE-ZINCADO A QUENTE,EXCLUSIVE CONEXOES,ACESSORIOS E FIXACAO SUPERIOR.FORNECIMENTO E COLOCACAO</v>
          </cell>
          <cell r="C8155" t="str">
            <v>M</v>
          </cell>
        </row>
        <row r="8156">
          <cell r="A8156" t="str">
            <v>15.018.0526-0</v>
          </cell>
          <cell r="B8156" t="str">
            <v>ELETROCALHA PERFURADA,COM TAMPA,TIPO "U",150X100MM,TRATAMENTO SUPERFICIAL PRE-ZINCADO A QUENTE,EXCLUSIVE CONEXOES,ACESSORIOS E FIXACAO SUPERIOR.FORNECIMENTO E COLOCACAO</v>
          </cell>
          <cell r="C8156" t="str">
            <v>M</v>
          </cell>
        </row>
        <row r="8157">
          <cell r="A8157" t="str">
            <v>15.018.0527-0</v>
          </cell>
          <cell r="B8157" t="str">
            <v>ELETROCALHA PERFURADA,COM TAMPA,TIPO "U",200X100MM,TRATAMENTO SUPERFICIAL PRE-ZINCADO A QUENTE,EXCLUSIVE CONEXOES,ACESSORIOS E FIXACAO SUPERIOR.FORNECIMENTO E COLOCACAO</v>
          </cell>
          <cell r="C8157" t="str">
            <v>M</v>
          </cell>
        </row>
        <row r="8158">
          <cell r="A8158" t="str">
            <v>15.018.0528-0</v>
          </cell>
          <cell r="B8158" t="str">
            <v>ELETROCALHA PERFURADA,COM TAMPA,TIPO "U",300X100MM,TRATAMENTO SUPERFICIAL PRE-ZINCADO A QUENTE,EXCLUSIVE CONEXOES,ACESSORIOS E FIXACAO SUPERIOR.FORNECIMENTO E COLOCACAO</v>
          </cell>
          <cell r="C8158" t="str">
            <v>M</v>
          </cell>
        </row>
        <row r="8159">
          <cell r="A8159" t="str">
            <v>15.018.0529-0</v>
          </cell>
          <cell r="B8159" t="str">
            <v>ELETROCALHA PERFURADA,COM TAMPA,TIPO "U",400X100MM,TRATAMENTO SUPERFICIAL PRE-ZINCADO A QUENTE,EXCLUSIVE CONEXOES,ACESSORIOS E FIXACAO SUPERIOR.FORNECIMENTO E COLOCACAO</v>
          </cell>
          <cell r="C8159" t="str">
            <v>M</v>
          </cell>
        </row>
        <row r="8160">
          <cell r="A8160" t="str">
            <v>15.018.0540-0</v>
          </cell>
          <cell r="B8160" t="str">
            <v>ELETROCALHA LISA,COM TAMPA,TIPO "U",50X50MM,TRATAMENTO SUPERFICIAL PRE-ZINCADO A QUENTE,INCLUSIVE CONEXOES,ACESSORIOS EFIXACAO SUPERIOR.FORNECIMENTO E COLOCACAO</v>
          </cell>
          <cell r="C8160" t="str">
            <v>M</v>
          </cell>
        </row>
        <row r="8161">
          <cell r="A8161" t="str">
            <v>15.018.0550-0</v>
          </cell>
          <cell r="B8161" t="str">
            <v>ELETROCALHA LISA,COM TAMPA,TIPO "U",100X50MM,TRATAMENTO SUPERFICIAL PRE-ZINCADO A QUENTE,INCLUSIVE CONEXOES,ACESSORIOS EFIXACAO SUPERIOR.FORNECIMENTO E COLOCACAO</v>
          </cell>
          <cell r="C8161" t="str">
            <v>M</v>
          </cell>
        </row>
        <row r="8162">
          <cell r="A8162" t="str">
            <v>15.018.0551-0</v>
          </cell>
          <cell r="B8162" t="str">
            <v>ELETROCALHA LISA,COM TAMPA,TIPO "U",150X50MM,TRATAMENTO SUPERFICIAL PRE-ZINCADO A QUENTE,INCLUSIVE CONEXOES,ACESSORIOS EFIXACAO SUPERIOR.FORNECIMENTO E COLOCACAO</v>
          </cell>
          <cell r="C8162" t="str">
            <v>M</v>
          </cell>
        </row>
        <row r="8163">
          <cell r="A8163" t="str">
            <v>15.018.0552-0</v>
          </cell>
          <cell r="B8163" t="str">
            <v>ELETROCALHA LISA,COM TAMPA,TIPO "U",200X50MM,TRATAMENTO SUPERFICIAL PRE-ZINCADO A QUENTE,INCLUSIVE CONEXOES,ACESSORIOS EFIXACAO SUPERIOR.FORNECIMENTO E COLOCACAO</v>
          </cell>
          <cell r="C8163" t="str">
            <v>M</v>
          </cell>
        </row>
        <row r="8164">
          <cell r="A8164" t="str">
            <v>15.018.0554-0</v>
          </cell>
          <cell r="B8164" t="str">
            <v>ELETROCALHA LISA,COM TAMPA,TIPO "U",300X50MM,TRATAMENTO SUPERFICIAL PRE-ZINCADO A QUENTE,INCLUSIVE CONEXOES,ACESSORIOS EFIXACAO SUPERIOR.FORNECIMENTO E COLOCACAO</v>
          </cell>
          <cell r="C8164" t="str">
            <v>M</v>
          </cell>
        </row>
        <row r="8165">
          <cell r="A8165" t="str">
            <v>15.018.0555-0</v>
          </cell>
          <cell r="B8165" t="str">
            <v>ELETROCALHA LISA,COM TAMPA,TIPO "U",400X50MM,TRATAMENTO SUPERFICIAL PRE-ZINCADO A QUENTE,INCLUSIVE CONEXOES,ACESSORIOS EFIXACAO SUPERIOR.FORNECIMENTO E COLOCACAO</v>
          </cell>
          <cell r="C8165" t="str">
            <v>M</v>
          </cell>
        </row>
        <row r="8166">
          <cell r="A8166" t="str">
            <v>15.018.0556-0</v>
          </cell>
          <cell r="B8166" t="str">
            <v>ELETROCALHA LISA,COM TAMPA,TIPO "U",100X75MM,TRATAMENTO SUPERFICIAL PRE-ZINCADO A QUENTE,INCLUSIVE CONEXOES,ACESSORIOS EFIXACAO SUPERIOR.FORNECIMENTO E COLOCACAO</v>
          </cell>
          <cell r="C8166" t="str">
            <v>M</v>
          </cell>
        </row>
        <row r="8167">
          <cell r="A8167" t="str">
            <v>15.018.0557-0</v>
          </cell>
          <cell r="B8167" t="str">
            <v>ELETROCALHA LISA,COM TAMPA,TIPO "U",150X75MM,TRATAMENTO SUPERFICIAL PRE-ZINCADO A QUENTE,INCLUSIVE CONEXOES,ACESSORIOS EFIXACAO SUPERIOR.FORNECIMENTO E COLOCACAO</v>
          </cell>
          <cell r="C8167" t="str">
            <v>M</v>
          </cell>
        </row>
        <row r="8168">
          <cell r="A8168" t="str">
            <v>15.018.0558-0</v>
          </cell>
          <cell r="B8168" t="str">
            <v>ELETROCALHA LISA,COM TAMPA,TIPO "U",200X75MM,TRATAMENTO SUPERFICIAL PRE-ZINCADO A QUENTE,INCLUSIVE CONEXOES,ACESSORIOS EFIXACAO SUPERIOR.FORNECIMENTO E COLOCACAO</v>
          </cell>
          <cell r="C8168" t="str">
            <v>M</v>
          </cell>
        </row>
        <row r="8169">
          <cell r="A8169" t="str">
            <v>15.018.0560-0</v>
          </cell>
          <cell r="B8169" t="str">
            <v>ELETROCALHA LISA,COM TAMPA,TIPO "U",300X75MM,TRATAMENTO SUPERFICIAL PRE-ZINCADO A QUENTE,INCLUSIVE CONEXOES,ACESSORIOS EFIXACAO SUPERIOR.FORNECIMENTO E COLOCACAO</v>
          </cell>
          <cell r="C8169" t="str">
            <v>M</v>
          </cell>
        </row>
        <row r="8170">
          <cell r="A8170" t="str">
            <v>15.018.0561-0</v>
          </cell>
          <cell r="B8170" t="str">
            <v>ELETROCALHA LISA,COM TAMPA,TIPO "U",400X75MM,TRATAMENTO SUPERFICIAL PRE-ZINCADO A QUENTE,INCLUSIVE CONEXOES,ACESSORIOS EFIXACAO SUPERIOR.FORNECIMENTO E COLOCACAO</v>
          </cell>
          <cell r="C8170" t="str">
            <v>M</v>
          </cell>
        </row>
        <row r="8171">
          <cell r="A8171" t="str">
            <v>15.018.0562-0</v>
          </cell>
          <cell r="B8171" t="str">
            <v>ELETROCALHA LISA,COM TAMPA,TIPO "U",100X100MM,TRATAMENTO SUPERFICIAL PRE-ZINCADO A QUENTE,INCLUSIVE CONEXOES,ACESSORIOSE FIXACAO SUPERIOR.FORNECIMENTO E COLOCACAO</v>
          </cell>
          <cell r="C8171" t="str">
            <v>M</v>
          </cell>
        </row>
        <row r="8172">
          <cell r="A8172" t="str">
            <v>15.018.0563-0</v>
          </cell>
          <cell r="B8172" t="str">
            <v>ELETROCALHA LISA,COM TAMPA,TIPO "U",150X100MM,TRATAMENTO SUPERFICIAL PRE-ZINCADO A QUENTE,INCLUSIVE CONEXOES,ACESSORIOSE FIXACAO SUPERIOR.FORNECIMENTO E COLOCACAO</v>
          </cell>
          <cell r="C8172" t="str">
            <v>M</v>
          </cell>
        </row>
        <row r="8173">
          <cell r="A8173" t="str">
            <v>15.018.0564-0</v>
          </cell>
          <cell r="B8173" t="str">
            <v>ELETROCALHA LISA,COM TAMPA,TIPO "U",200X100MM,TRATAMENTO SUPERFICIAL PRE-ZINCADO A QUENTE,INCLUSIVE CONEXOES,ACESSORIOSE FIXACAO SUPERIOR.FORNECIMENTO E COLOCACAO</v>
          </cell>
          <cell r="C8173" t="str">
            <v>M</v>
          </cell>
        </row>
        <row r="8174">
          <cell r="A8174" t="str">
            <v>15.018.0566-0</v>
          </cell>
          <cell r="B8174" t="str">
            <v>ELETROCALHA LISA,COM TAMPA,TIPO "U",300X100MM,TRATAMENTO SUPERFICIAL PRE-ZINCADO A QUENTE,INCLUSIVE CONEXOES,ACESSORIOSE FIXACAO SUPERIOR.FORNECIMENTO E COLOCACAO</v>
          </cell>
          <cell r="C8174" t="str">
            <v>M</v>
          </cell>
        </row>
        <row r="8175">
          <cell r="A8175" t="str">
            <v>15.018.0567-0</v>
          </cell>
          <cell r="B8175" t="str">
            <v>ELETROCALHA LISA,COM TAMPA,TIPO "U",400X100MM,TRATAMENTO SUPERFICIAL PRE-ZINCADO A QUENTE,INCLUSIVE CONEXOES,ACESSORIOSE FIXACAO SUPERIOR.FORNECIMENTO E COLOCACAO</v>
          </cell>
          <cell r="C8175" t="str">
            <v>M</v>
          </cell>
        </row>
        <row r="8176">
          <cell r="A8176" t="str">
            <v>15.018.0568-0</v>
          </cell>
          <cell r="B8176" t="str">
            <v>ELETROCALHA LISA,COM TAMPA,TIPO "U",50X50MM,TRATAMENTO SUPERFICIAL PRE-ZINCADO A QUENTE,EXCLUSIVE CONEXOES,ACESSORIOS EFIXACAO SUPERIOR.FORNECIMENTO E COLOCACAO</v>
          </cell>
          <cell r="C8176" t="str">
            <v>M</v>
          </cell>
        </row>
        <row r="8177">
          <cell r="A8177" t="str">
            <v>15.018.0570-0</v>
          </cell>
          <cell r="B8177" t="str">
            <v>ELETROCALHA LISA,COM TAMPA,TIPO "U",100X50MM,TRATAMENTO SUPERFICIAL PRE-ZINCADO A QUENTE,EXCLUSIVE CONEXOES,ACESSORIOS EFIXACAO SUPERIOR.FORNECIMENTO E COLOCACAO</v>
          </cell>
          <cell r="C8177" t="str">
            <v>M</v>
          </cell>
        </row>
        <row r="8178">
          <cell r="A8178" t="str">
            <v>15.018.0571-0</v>
          </cell>
          <cell r="B8178" t="str">
            <v>ELETROCALHA LISA,COM TAMPA,TIPO "U",150X50MM,TRATAMENTO SUPERFICIAL PRE-ZINCADO A QUENTE,EXCLUSIVE CONEXOES,ACESSORIOS EFIXACAO SUPERIOR.FORNECIMENTO E COLOCACAO</v>
          </cell>
          <cell r="C8178" t="str">
            <v>M</v>
          </cell>
        </row>
        <row r="8179">
          <cell r="A8179" t="str">
            <v>15.018.0572-0</v>
          </cell>
          <cell r="B8179" t="str">
            <v>ELETROCALHA LISA,COM TAMPA,TIPO "U",200X50MM,TRATAMENTO SUPERFICIAL PRE-ZINCADO A QUENTE,EXCLUSIVE CONEXOES,ACESSORIOS EFIXACAO SUPERIOR.FORNECIMENTO E COLOCACAO</v>
          </cell>
          <cell r="C8179" t="str">
            <v>M</v>
          </cell>
        </row>
        <row r="8180">
          <cell r="A8180" t="str">
            <v>15.018.0574-0</v>
          </cell>
          <cell r="B8180" t="str">
            <v>ELETROCALHA LISA,COM TAMPA,TIPO "U",300X50MM,TRATAMENTO SUPERFICIAL PRE-ZINCADO A QUENTE,EXCLUSIVE CONEXOES,ACESSORIOS EFIXACAO SUPERIOR.FORNECIMENTO E COLOCACAO</v>
          </cell>
          <cell r="C8180" t="str">
            <v>M</v>
          </cell>
        </row>
        <row r="8181">
          <cell r="A8181" t="str">
            <v>15.018.0575-0</v>
          </cell>
          <cell r="B8181" t="str">
            <v>ELETROCALHA LISA,COM TAMPA,TIPO "U",400X50MM,TRATAMENTO SUPERFICIAL PRE-ZINCADO A QUENTE,EXCLUSIVE CONEXOES,ACESSORIOS EFIXACAO SUPERIOR.FORNECIMENTO E COLOCACAO</v>
          </cell>
          <cell r="C8181" t="str">
            <v>M</v>
          </cell>
        </row>
        <row r="8182">
          <cell r="A8182" t="str">
            <v>15.018.0576-0</v>
          </cell>
          <cell r="B8182" t="str">
            <v>ELETROCALHA LISA,COM TAMPA,TIPO "U",100X75MM,TRATAMENTO SUPERFICIAL PRE-ZINCADO A QUENTE,EXCLUSIVE CONEXOES,ACESSORIOS EFIXACAO SUPERIOR.FORNECIMENTO E COLOCACAO</v>
          </cell>
          <cell r="C8182" t="str">
            <v>M</v>
          </cell>
        </row>
        <row r="8183">
          <cell r="A8183" t="str">
            <v>15.018.0577-0</v>
          </cell>
          <cell r="B8183" t="str">
            <v>ELETROCALHA LISA,COM TAMPA,TIPO "U",150X75MM,TRATAMENTO SUPERFICIAL PRE-ZINCADO A QUENTE,EXCLUSIVE CONEXOES,ACESSORIOS EFIXACAO SUPERIOR.FORNECIMENTO E COLOCACAO</v>
          </cell>
          <cell r="C8183" t="str">
            <v>M</v>
          </cell>
        </row>
        <row r="8184">
          <cell r="A8184" t="str">
            <v>15.018.0578-0</v>
          </cell>
          <cell r="B8184" t="str">
            <v>ELETROCALHA LISA,COM TAMPA,TIPO "U",200X75MM,TRATAMENTO SUPERFICIAL PRE-ZINCADO A QUENTE,EXCLUSIVE CONEXOES,ACESSORIOS EFIXACAO SUPERIOR.FORNECIMENTO E COLOCACAO</v>
          </cell>
          <cell r="C8184" t="str">
            <v>M</v>
          </cell>
        </row>
        <row r="8185">
          <cell r="A8185" t="str">
            <v>15.018.0580-0</v>
          </cell>
          <cell r="B8185" t="str">
            <v>ELETROCALHA LISA,COM TAMPA,TIPO "U",300X75MM,TRATAMENTO SUPERFICIAL PRE-ZINCADO A QUENTE,EXCLUSIVE CONEXOES,ACESSORIOS EFIXACAO SUPERIOR.FORNECIMENTO E COLOCACAO</v>
          </cell>
          <cell r="C8185" t="str">
            <v>M</v>
          </cell>
        </row>
        <row r="8186">
          <cell r="A8186" t="str">
            <v>15.018.0581-0</v>
          </cell>
          <cell r="B8186" t="str">
            <v>ELETROCALHA LISA,COM TAMPA,TIPO "U",400X75MM,TRATAMENTO SUPERFICIAL PRE-ZINCADO A QUENTE,EXCLUSIVE CONEXOES,ACESSORIOS EFIXACAO SUPERIOR.FORNECIMENTO E COLOCACAO</v>
          </cell>
          <cell r="C8186" t="str">
            <v>M</v>
          </cell>
        </row>
        <row r="8187">
          <cell r="A8187" t="str">
            <v>15.018.0582-0</v>
          </cell>
          <cell r="B8187" t="str">
            <v>ELETROCALHA LISA,COM TAMPA,TIPO "U",100X100MM,TRATAMENTO SUPERFICIAL PRE-ZINCADO A QUENTE,EXCLUSIVE CONEXOES,ACESSORIOSE FIXACAO SUPERIOR.FORNECIMENTO E COLOCACAO</v>
          </cell>
          <cell r="C8187" t="str">
            <v>M</v>
          </cell>
        </row>
        <row r="8188">
          <cell r="A8188" t="str">
            <v>15.018.0583-0</v>
          </cell>
          <cell r="B8188" t="str">
            <v>ELETROCALHA LISA,COM TAMPA,TIPO "U",150X100MM,TRATAMENTO SUPERFICIAL PRE-ZINCADO A QUENTE,EXCLUSIVE CONEXOES,ACESSORIOSE FIXACAO SUPERIOR.FORNECIMENTO E COLOCACAO</v>
          </cell>
          <cell r="C8188" t="str">
            <v>M</v>
          </cell>
        </row>
        <row r="8189">
          <cell r="A8189" t="str">
            <v>15.018.0584-0</v>
          </cell>
          <cell r="B8189" t="str">
            <v>ELETROCALHA LISA,COM TAMPA,TIPO "U",200X100MM,TRATAMENTO SUPERFICIAL PRE-ZINCADO A QUENTE,EXCLUSIVE CONEXOES,ACESSORIOSE FIXACAO SUPERIOR.FORNECIMENTO E COLOCACAO</v>
          </cell>
          <cell r="C8189" t="str">
            <v>M</v>
          </cell>
        </row>
        <row r="8190">
          <cell r="A8190" t="str">
            <v>15.018.0586-0</v>
          </cell>
          <cell r="B8190" t="str">
            <v>ELETROCALHA LISA,COM TAMPA,TIPO "U",300X100MM,TRATAMENTO SUPERFICIAL PRE-ZINCADO A QUENTE,EXCLUSIVE CONEXOES,ACESSORIOSE FIXACAO SUPERIOR.FORNECIMENTO E COLOCACAO</v>
          </cell>
          <cell r="C8190" t="str">
            <v>M</v>
          </cell>
        </row>
        <row r="8191">
          <cell r="A8191" t="str">
            <v>15.018.0587-0</v>
          </cell>
          <cell r="B8191" t="str">
            <v>ELETROCALHA LISA,COM TAMPA,TIPO "U",400X100MM,TRATAMENTO SUPERFICIAL PRE-ZINCADO A QUENTE,EXCLUSIVE CONEXOES,ACESSORIOSE FIXACAO SUPERIOR.FORNECIMENTO E COLOCACAO</v>
          </cell>
          <cell r="C8191" t="str">
            <v>M</v>
          </cell>
        </row>
        <row r="8192">
          <cell r="A8192" t="str">
            <v>15.018.0588-0</v>
          </cell>
          <cell r="B8192" t="str">
            <v>CURVA HORIZONTAL,45º,PARA ELETROCALHA PERFURADA OU LISA,50X50MM.FORNECIMENTO E COLOCACAO</v>
          </cell>
          <cell r="C8192" t="str">
            <v>UN</v>
          </cell>
        </row>
        <row r="8193">
          <cell r="A8193" t="str">
            <v>15.018.0590-0</v>
          </cell>
          <cell r="B8193" t="str">
            <v>CURVA HORIZONTAL,45º,PARA ELETROCALHA PERFURADA OU LISA,100X50MM.FORNECIMENTO E COLOCACAO</v>
          </cell>
          <cell r="C8193" t="str">
            <v>UN</v>
          </cell>
        </row>
        <row r="8194">
          <cell r="A8194" t="str">
            <v>15.018.0591-0</v>
          </cell>
          <cell r="B8194" t="str">
            <v>CURVA HORIZONTAL,45º,PARA ELETROCALHA PERFURADA OU LISA,150X50MM.FORNECIMENTO E COLOCACAO</v>
          </cell>
          <cell r="C8194" t="str">
            <v>UN</v>
          </cell>
        </row>
        <row r="8195">
          <cell r="A8195" t="str">
            <v>15.018.0592-0</v>
          </cell>
          <cell r="B8195" t="str">
            <v>CURVA HORIZONTAL,45º,PARA ELETROCALHA PERFURADA OU LISA,200X50MM.FORNECIMENTO E COLOCACAO</v>
          </cell>
          <cell r="C8195" t="str">
            <v>UN</v>
          </cell>
        </row>
        <row r="8196">
          <cell r="A8196" t="str">
            <v>15.018.0594-0</v>
          </cell>
          <cell r="B8196" t="str">
            <v>CURVA HORIZONTAL,45º,PARA ELETROCALHA PERFURADA OU LISA,300X50MM.FORNECIMENTO E COLOCACAO</v>
          </cell>
          <cell r="C8196" t="str">
            <v>UN</v>
          </cell>
        </row>
        <row r="8197">
          <cell r="A8197" t="str">
            <v>15.018.0595-0</v>
          </cell>
          <cell r="B8197" t="str">
            <v>CURVA HORIZONTAL,45º,PARA ELETROCALHA PERFURADA OU LISA,400X50MM.FORNECIMENTO E COLOCACAO</v>
          </cell>
          <cell r="C8197" t="str">
            <v>UN</v>
          </cell>
        </row>
        <row r="8198">
          <cell r="A8198" t="str">
            <v>15.018.0596-0</v>
          </cell>
          <cell r="B8198" t="str">
            <v>CURVA HORIZONTAL,45º,PARA ELETROCALHA PERFURADA OU LISA,100X75MM.FORNECIMENTO E COLOCACAO</v>
          </cell>
          <cell r="C8198" t="str">
            <v>UN</v>
          </cell>
        </row>
        <row r="8199">
          <cell r="A8199" t="str">
            <v>15.018.0597-0</v>
          </cell>
          <cell r="B8199" t="str">
            <v>CURVA HORIZONTAL,45º,PARA ELETROCALHA PERFURADA OU LISA,150X75MM.FORNECIMENTO E COLOCACAO</v>
          </cell>
          <cell r="C8199" t="str">
            <v>UN</v>
          </cell>
        </row>
        <row r="8200">
          <cell r="A8200" t="str">
            <v>15.018.0598-0</v>
          </cell>
          <cell r="B8200" t="str">
            <v>CURVA HORIZONTAL,45º,PARA ELETROCALHA PERFURADA OU LISA,200X75MM.FORNECIMENTO E COLOCACAO</v>
          </cell>
          <cell r="C8200" t="str">
            <v>UN</v>
          </cell>
        </row>
        <row r="8201">
          <cell r="A8201" t="str">
            <v>15.018.0600-0</v>
          </cell>
          <cell r="B8201" t="str">
            <v>CURVA HORIZONTAL,45º,PARA ELETROCALHA PERFURADA OU LISA,300X75MM.FORNECIMENTO E COLOCACAO</v>
          </cell>
          <cell r="C8201" t="str">
            <v>UN</v>
          </cell>
        </row>
        <row r="8202">
          <cell r="A8202" t="str">
            <v>15.018.0601-0</v>
          </cell>
          <cell r="B8202" t="str">
            <v>CURVA HORIZONTAL,45º,PARA ELETROCALHA PERFURADA OU LISA,400X75MM.FORNECIMENTO E COLOCACAO</v>
          </cell>
          <cell r="C8202" t="str">
            <v>UN</v>
          </cell>
        </row>
        <row r="8203">
          <cell r="A8203" t="str">
            <v>15.018.0602-0</v>
          </cell>
          <cell r="B8203" t="str">
            <v>CURVA HORIZONTAL,45º,PARA ELETROCALHA PERFURADA OU LISA,100X100MM.FORNECIMENTO E COLOCACAO</v>
          </cell>
          <cell r="C8203" t="str">
            <v>UN</v>
          </cell>
        </row>
        <row r="8204">
          <cell r="A8204" t="str">
            <v>15.018.0603-0</v>
          </cell>
          <cell r="B8204" t="str">
            <v>CURVA HORIZONTAL,45º,PARA ELETROCALHA PERFURADA OU LISA,150X100MM.FORNECIMENTO E COLOCACAO</v>
          </cell>
          <cell r="C8204" t="str">
            <v>UN</v>
          </cell>
        </row>
        <row r="8205">
          <cell r="A8205" t="str">
            <v>15.018.0604-0</v>
          </cell>
          <cell r="B8205" t="str">
            <v>CURVA HORIZONTAL,45º,PARA ELETROCALHA PERFURADA OU LISA,200X100MM.FORNECIMENTO E COLOCACAO</v>
          </cell>
          <cell r="C8205" t="str">
            <v>UN</v>
          </cell>
        </row>
        <row r="8206">
          <cell r="A8206" t="str">
            <v>15.018.0606-0</v>
          </cell>
          <cell r="B8206" t="str">
            <v>CURVA HORIZONTAL,45º,PARA ELETROCALHA PERFURADA OU LISA,300X100MM.FORNECIMENTO E COLOCACAO</v>
          </cell>
          <cell r="C8206" t="str">
            <v>UN</v>
          </cell>
        </row>
        <row r="8207">
          <cell r="A8207" t="str">
            <v>15.018.0607-0</v>
          </cell>
          <cell r="B8207" t="str">
            <v>CURVA HORIZONTAL,45º,PARA ELETROCALHA PERFURADA OU LISA,400X100MM.FORNECIMENTO E COLOCACAO</v>
          </cell>
          <cell r="C8207" t="str">
            <v>UN</v>
          </cell>
        </row>
        <row r="8208">
          <cell r="A8208" t="str">
            <v>15.018.0608-0</v>
          </cell>
          <cell r="B8208" t="str">
            <v>CURVA HORIZONTAL,90º,PARA ELETROCALHA PERFURADA OU LISA,50X50MM.FORNECIMENTO E COLOCACAO</v>
          </cell>
          <cell r="C8208" t="str">
            <v>UN</v>
          </cell>
        </row>
        <row r="8209">
          <cell r="A8209" t="str">
            <v>15.018.0610-0</v>
          </cell>
          <cell r="B8209" t="str">
            <v>CURVA HORIZONTAL,90º,PARA ELETROCALHA PERFURADA OU LISA,100X50MM.FORNECIMENTO E COLOCACAO</v>
          </cell>
          <cell r="C8209" t="str">
            <v>UN</v>
          </cell>
        </row>
        <row r="8210">
          <cell r="A8210" t="str">
            <v>15.018.0611-0</v>
          </cell>
          <cell r="B8210" t="str">
            <v>CURVA HORIZONTAL,90º,PARA ELETROCALHA PERFURADA OU LISA,150X50MM.FORNECIMENTO E COLOCACAO</v>
          </cell>
          <cell r="C8210" t="str">
            <v>UN</v>
          </cell>
        </row>
        <row r="8211">
          <cell r="A8211" t="str">
            <v>15.018.0612-0</v>
          </cell>
          <cell r="B8211" t="str">
            <v>CURVA HORIZONTAL,90º,PARA ELETROCALHA PERFURADA OU LISA,200X50MM.FORNECIMENTO E COLOCACAO</v>
          </cell>
          <cell r="C8211" t="str">
            <v>UN</v>
          </cell>
        </row>
        <row r="8212">
          <cell r="A8212" t="str">
            <v>15.018.0614-0</v>
          </cell>
          <cell r="B8212" t="str">
            <v>CURVA HORIZONTAL,90º,PARA ELETROCALHA PERFURADA OU LISA,300X50MM.FORNECIMENTO E COLOCACAO</v>
          </cell>
          <cell r="C8212" t="str">
            <v>UN</v>
          </cell>
        </row>
        <row r="8213">
          <cell r="A8213" t="str">
            <v>15.018.0615-0</v>
          </cell>
          <cell r="B8213" t="str">
            <v>CURVA HORIZONTAL,90º,PARA ELETROCALHA PERFURADA OU LISA,400X50MM.FORNECIMENTO E COLOCACAO</v>
          </cell>
          <cell r="C8213" t="str">
            <v>UN</v>
          </cell>
        </row>
        <row r="8214">
          <cell r="A8214" t="str">
            <v>15.018.0616-0</v>
          </cell>
          <cell r="B8214" t="str">
            <v>CURVA HORIZONTAL,90º,PARA ELETROCALHA PERFURADA OU LISA,100X75MM.FORNECIMENTO E COLOCACAO</v>
          </cell>
          <cell r="C8214" t="str">
            <v>UN</v>
          </cell>
        </row>
        <row r="8215">
          <cell r="A8215" t="str">
            <v>15.018.0617-0</v>
          </cell>
          <cell r="B8215" t="str">
            <v>CURVA HORIZONTAL,90º,PARA ELETROCALHA PERFURADA OU LISA,150X75MM.FORNECIMENTO E COLOCACAO</v>
          </cell>
          <cell r="C8215" t="str">
            <v>UN</v>
          </cell>
        </row>
        <row r="8216">
          <cell r="A8216" t="str">
            <v>15.018.0618-0</v>
          </cell>
          <cell r="B8216" t="str">
            <v>CURVA HORIZONTAL,90º,PARA ELETROCALHA PERFURADA OU LISA,200X75MM.FORNECIMENTO E COLOCACAO</v>
          </cell>
          <cell r="C8216" t="str">
            <v>UN</v>
          </cell>
        </row>
        <row r="8217">
          <cell r="A8217" t="str">
            <v>15.018.0620-0</v>
          </cell>
          <cell r="B8217" t="str">
            <v>CURVA HORIZONTAL,90º,PARA ELETROCALHA PERFURADA OU LISA,300X75MM.FORNECIMENTO E COLOCACAO</v>
          </cell>
          <cell r="C8217" t="str">
            <v>UN</v>
          </cell>
        </row>
        <row r="8218">
          <cell r="A8218" t="str">
            <v>15.018.0621-0</v>
          </cell>
          <cell r="B8218" t="str">
            <v>CURVA HORIZONTAL,90º,PARA ELETROCALHA PERFURADA OU LISA,400X75MM.FORNECIMENTO E COLOCACAO</v>
          </cell>
          <cell r="C8218" t="str">
            <v>UN</v>
          </cell>
        </row>
        <row r="8219">
          <cell r="A8219" t="str">
            <v>15.018.0622-0</v>
          </cell>
          <cell r="B8219" t="str">
            <v>CURVA HORIZONTAL,90º,PARA ELETROCALHA PERFURADA OU LISA,100X100MM.FORNECIMENTO E COLOCACAO</v>
          </cell>
          <cell r="C8219" t="str">
            <v>UN</v>
          </cell>
        </row>
        <row r="8220">
          <cell r="A8220" t="str">
            <v>15.018.0623-0</v>
          </cell>
          <cell r="B8220" t="str">
            <v>CURVA HORIZONTAL,90º,PARA ELETROCALHA PERFURADA OU LISA,150X100MM.FORNECIMENTO E COLOCACAO</v>
          </cell>
          <cell r="C8220" t="str">
            <v>UN</v>
          </cell>
        </row>
        <row r="8221">
          <cell r="A8221" t="str">
            <v>15.018.0624-0</v>
          </cell>
          <cell r="B8221" t="str">
            <v>CURVA HORIZONTAL,90º,PARA ELETROCALHA PERFURADA OU LISA,200X100MM.FORNECIMENTO E COLOCACAO</v>
          </cell>
          <cell r="C8221" t="str">
            <v>UN</v>
          </cell>
        </row>
        <row r="8222">
          <cell r="A8222" t="str">
            <v>15.018.0626-0</v>
          </cell>
          <cell r="B8222" t="str">
            <v>CURVA HORIZONTAL,90º,PARA ELETROCALHA PERFURADA OU LISA,300X100MM.FORNECIMENTO E COLOCACAO</v>
          </cell>
          <cell r="C8222" t="str">
            <v>UN</v>
          </cell>
        </row>
        <row r="8223">
          <cell r="A8223" t="str">
            <v>15.018.0627-0</v>
          </cell>
          <cell r="B8223" t="str">
            <v>CURVA HORIZONTAL,90º,PARA ELETROCALHA PERFURADA OU LISA,400X100MM.FORNECIMENTO E COLOCACAO</v>
          </cell>
          <cell r="C8223" t="str">
            <v>UN</v>
          </cell>
        </row>
        <row r="8224">
          <cell r="A8224" t="str">
            <v>15.018.0628-0</v>
          </cell>
          <cell r="B8224" t="str">
            <v>CURVA VERTICAL,EXTERNA,30º,PARA ELETROCALHA PERFURADA OU LISA,50X50MM.FORNECIMENTO E COLOCACAO</v>
          </cell>
          <cell r="C8224" t="str">
            <v>UN</v>
          </cell>
        </row>
        <row r="8225">
          <cell r="A8225" t="str">
            <v>15.018.0630-0</v>
          </cell>
          <cell r="B8225" t="str">
            <v>CURVA VERTICAL,EXTERNA,30º,PARA ELETROCALHA PERFURADA OU LISA,100X50MM.FORNECIMENTO E COLOCACAO</v>
          </cell>
          <cell r="C8225" t="str">
            <v>UN</v>
          </cell>
        </row>
        <row r="8226">
          <cell r="A8226" t="str">
            <v>15.018.0631-0</v>
          </cell>
          <cell r="B8226" t="str">
            <v>CURVA VERTICAL,EXTERNA,30º,PARA ELETROCALHA PERFURADA OU LISA,150X50MM.FORNECIMENTO E COLOCACAO</v>
          </cell>
          <cell r="C8226" t="str">
            <v>UN</v>
          </cell>
        </row>
        <row r="8227">
          <cell r="A8227" t="str">
            <v>15.018.0632-0</v>
          </cell>
          <cell r="B8227" t="str">
            <v>CURVA VERTICAL,EXTERNA,30º,PARA ELETROCALHA PERFURADA OU LISA,200X50MM.FORNECIMENTO E COLOCACAO</v>
          </cell>
          <cell r="C8227" t="str">
            <v>UN</v>
          </cell>
        </row>
        <row r="8228">
          <cell r="A8228" t="str">
            <v>15.018.0634-0</v>
          </cell>
          <cell r="B8228" t="str">
            <v>CURVA VERTICAL,EXTERNA,30º,PARA ELETROCALHA PERFURADA OU LISA,300X50MM.FORNECIMENTO E COLOCACAO</v>
          </cell>
          <cell r="C8228" t="str">
            <v>UN</v>
          </cell>
        </row>
        <row r="8229">
          <cell r="A8229" t="str">
            <v>15.018.0635-0</v>
          </cell>
          <cell r="B8229" t="str">
            <v>CURVA VERTICAL,EXTERNA,30º,PARA ELETROCALHA PERFURADA OU LISA,400X50MM.FORNECIMENTO E COLOCACAO</v>
          </cell>
          <cell r="C8229" t="str">
            <v>UN</v>
          </cell>
        </row>
        <row r="8230">
          <cell r="A8230" t="str">
            <v>15.018.0636-0</v>
          </cell>
          <cell r="B8230" t="str">
            <v>CURVA VERTICAL,EXTERNA,30º,PARA ELETROCALHA PERFURADA OU LISA,100X75MM.FORNECIMENTO E COLOCACAO</v>
          </cell>
          <cell r="C8230" t="str">
            <v>UN</v>
          </cell>
        </row>
        <row r="8231">
          <cell r="A8231" t="str">
            <v>15.018.0637-0</v>
          </cell>
          <cell r="B8231" t="str">
            <v>CURVA VERTICAL,EXTERNA,30º,PARA ELETROCALHA PERFURADA OU LISA,150X75MM.FORNECIMENTO E COLOCACAO</v>
          </cell>
          <cell r="C8231" t="str">
            <v>UN</v>
          </cell>
        </row>
        <row r="8232">
          <cell r="A8232" t="str">
            <v>15.018.0638-0</v>
          </cell>
          <cell r="B8232" t="str">
            <v>CURVA VERTICAL,EXTERNA,30º,PARA ELETROCALHA PERFURADA OU LISA,200X75MM.FORNECIMENTO E COLOCACAO</v>
          </cell>
          <cell r="C8232" t="str">
            <v>UN</v>
          </cell>
        </row>
        <row r="8233">
          <cell r="A8233" t="str">
            <v>15.018.0640-0</v>
          </cell>
          <cell r="B8233" t="str">
            <v>CURVA VERTICAL,EXTERNA,30º,PARA ELETROCALHA PERFURADA OU LISA,300X75MM.FORNECIMENTO E COLOCACAO</v>
          </cell>
          <cell r="C8233" t="str">
            <v>UN</v>
          </cell>
        </row>
        <row r="8234">
          <cell r="A8234" t="str">
            <v>15.018.0641-0</v>
          </cell>
          <cell r="B8234" t="str">
            <v>CURVA VERTICAL,EXTERNA,30º,PARA ELETROCALHA PERFURADA OU LISA,400X75MM.FORNECIMENTO E COLOCACAO</v>
          </cell>
          <cell r="C8234" t="str">
            <v>UN</v>
          </cell>
        </row>
        <row r="8235">
          <cell r="A8235" t="str">
            <v>15.018.0642-0</v>
          </cell>
          <cell r="B8235" t="str">
            <v>CURVA VERTICAL,EXTERNA,30º,PARA ELETROCALHA PERFURADA OU LISA,100X100MM.FORNECIMENTO E COLOCACAO</v>
          </cell>
          <cell r="C8235" t="str">
            <v>UN</v>
          </cell>
        </row>
        <row r="8236">
          <cell r="A8236" t="str">
            <v>15.018.0643-0</v>
          </cell>
          <cell r="B8236" t="str">
            <v>CURVA VERTICAL,EXTERNA,30º,PARA ELETROCALHA PERFURADA OU LISA,150X100MM.FORNECIMENTO E COLOCACAO</v>
          </cell>
          <cell r="C8236" t="str">
            <v>UN</v>
          </cell>
        </row>
        <row r="8237">
          <cell r="A8237" t="str">
            <v>15.018.0644-0</v>
          </cell>
          <cell r="B8237" t="str">
            <v>CURVA VERTICAL,EXTERNA,30º,PARA ELETROCALHA PERFURADA OU LISA,200X100MM.FORNECIMENTO E COLOCACAO</v>
          </cell>
          <cell r="C8237" t="str">
            <v>UN</v>
          </cell>
        </row>
        <row r="8238">
          <cell r="A8238" t="str">
            <v>15.018.0646-0</v>
          </cell>
          <cell r="B8238" t="str">
            <v>CURVA VERTICAL,EXTERNA,30º,PARA ELETROCALHA PERFURADA OU LISA,300X100MM.FORNECIMENTO E COLOCACAO</v>
          </cell>
          <cell r="C8238" t="str">
            <v>UN</v>
          </cell>
        </row>
        <row r="8239">
          <cell r="A8239" t="str">
            <v>15.018.0647-0</v>
          </cell>
          <cell r="B8239" t="str">
            <v>CURVA VERTICAL,EXTERNA,30º,PARA ELETROCALHA PERFURADA OU LISA,400X100MM.FORNECIMENTO E COLOCACAO</v>
          </cell>
          <cell r="C8239" t="str">
            <v>UN</v>
          </cell>
        </row>
        <row r="8240">
          <cell r="A8240" t="str">
            <v>15.018.0648-0</v>
          </cell>
          <cell r="B8240" t="str">
            <v>CURVA VERTICAL,EXTERNA,45º,PARA ELETROCALHA PERFURADA OU LISA,50X50MM.FORNECIMENTO E COLOCACAO</v>
          </cell>
          <cell r="C8240" t="str">
            <v>UN</v>
          </cell>
        </row>
        <row r="8241">
          <cell r="A8241" t="str">
            <v>15.018.0650-0</v>
          </cell>
          <cell r="B8241" t="str">
            <v>CURVA VERTICAL,EXTERNA,45º,PARA ELETROCALHA PERFURADA OU LISA,100X50MM.FORNECIMENTO E COLOCACAO</v>
          </cell>
          <cell r="C8241" t="str">
            <v>UN</v>
          </cell>
        </row>
        <row r="8242">
          <cell r="A8242" t="str">
            <v>15.018.0651-0</v>
          </cell>
          <cell r="B8242" t="str">
            <v>CURVA VERTICAL,EXTERNA,45º,PARA ELETROCALHA PERFURADA OU LISA,150X50MM.FORNECIMENTO E COLOCACAO</v>
          </cell>
          <cell r="C8242" t="str">
            <v>UN</v>
          </cell>
        </row>
        <row r="8243">
          <cell r="A8243" t="str">
            <v>15.018.0652-0</v>
          </cell>
          <cell r="B8243" t="str">
            <v>CURVA VERTICAL,EXTERNA,45º,PARA ELETROCALHA PERFURADA OU LISA,200X50MM.FORNECIMENTO E COLOCACAO</v>
          </cell>
          <cell r="C8243" t="str">
            <v>UN</v>
          </cell>
        </row>
        <row r="8244">
          <cell r="A8244" t="str">
            <v>15.018.0654-0</v>
          </cell>
          <cell r="B8244" t="str">
            <v>CURVA VERTICAL,EXTERNA,45º,PARA ELETROCALHA PERFURADA OU LISA,300X50MM.FORNECIMENTO E COLOCACAO</v>
          </cell>
          <cell r="C8244" t="str">
            <v>UN</v>
          </cell>
        </row>
        <row r="8245">
          <cell r="A8245" t="str">
            <v>15.018.0655-0</v>
          </cell>
          <cell r="B8245" t="str">
            <v>CURVA VERTICAL,EXTERNA,45º,PARA ELETROCALHA PERFURADA OU LISA,400X50MM.FORNECIMENTO E COLOCACAO</v>
          </cell>
          <cell r="C8245" t="str">
            <v>UN</v>
          </cell>
        </row>
        <row r="8246">
          <cell r="A8246" t="str">
            <v>15.018.0656-0</v>
          </cell>
          <cell r="B8246" t="str">
            <v>CURVA VERTICAL,EXTERNA,45º,PARA ELETROCALHA PERFURADA OU LISA,100X75MM.FORNECIMENTO E COLOCACAO</v>
          </cell>
          <cell r="C8246" t="str">
            <v>UN</v>
          </cell>
        </row>
        <row r="8247">
          <cell r="A8247" t="str">
            <v>15.018.0657-0</v>
          </cell>
          <cell r="B8247" t="str">
            <v>CURVA VERTICAL,EXTERNA,45º,PARA ELETROCALHA PERFURADA OU LISA,150X75MM.FORNECIMENTO E COLOCACAO</v>
          </cell>
          <cell r="C8247" t="str">
            <v>UN</v>
          </cell>
        </row>
        <row r="8248">
          <cell r="A8248" t="str">
            <v>15.018.0658-0</v>
          </cell>
          <cell r="B8248" t="str">
            <v>CURVA VERTICAL,EXTERNA,45º,PARA ELETROCALHA PERFURADA OU LISA,200X75MM.FORNECIMENTO E COLOCACAO</v>
          </cell>
          <cell r="C8248" t="str">
            <v>UN</v>
          </cell>
        </row>
        <row r="8249">
          <cell r="A8249" t="str">
            <v>15.018.0660-0</v>
          </cell>
          <cell r="B8249" t="str">
            <v>CURVA VERTICAL,EXTERNA,45º,PARA ELETROCALHA PERFURADA OU LISA,300X75MM.FORNECIMENTO E COLOCACAO</v>
          </cell>
          <cell r="C8249" t="str">
            <v>UN</v>
          </cell>
        </row>
        <row r="8250">
          <cell r="A8250" t="str">
            <v>15.018.0661-0</v>
          </cell>
          <cell r="B8250" t="str">
            <v>CURVA VERTICAL,EXTERNA,45º,PARA ELETROCALHA PERFURADA OU LISA,400X75MM.FORNECIMENTO E COLOCACAO</v>
          </cell>
          <cell r="C8250" t="str">
            <v>UN</v>
          </cell>
        </row>
        <row r="8251">
          <cell r="A8251" t="str">
            <v>15.018.0662-0</v>
          </cell>
          <cell r="B8251" t="str">
            <v>CURVA VERTICAL,EXTERNA,45º,PARA ELETROCALHA PERFURADA OU LISA,100X100MM.FORNECIMENTO E COLOCACAO</v>
          </cell>
          <cell r="C8251" t="str">
            <v>UN</v>
          </cell>
        </row>
        <row r="8252">
          <cell r="A8252" t="str">
            <v>15.018.0663-0</v>
          </cell>
          <cell r="B8252" t="str">
            <v>CURVA VERTICAL,EXTERNA,45º,PARA ELETROCALHA PERFURADA OU LISA,150X100MM.FORNECIMENTO E COLOCACAO</v>
          </cell>
          <cell r="C8252" t="str">
            <v>UN</v>
          </cell>
        </row>
        <row r="8253">
          <cell r="A8253" t="str">
            <v>15.018.0664-0</v>
          </cell>
          <cell r="B8253" t="str">
            <v>CURVA VERTICAL,EXTERNA,45º,PARA ELETROCALHA PERFURADA OU LISA,200X100MM.FORNECIMENTO E COLOCACAO</v>
          </cell>
          <cell r="C8253" t="str">
            <v>UN</v>
          </cell>
        </row>
        <row r="8254">
          <cell r="A8254" t="str">
            <v>15.018.0666-0</v>
          </cell>
          <cell r="B8254" t="str">
            <v>CURVA VERTICAL,EXTERNA,45º,PARA ELETROCALHA PERFURADA OU LISA,300X100MM.FORNECIMENTO E COLOCACAO</v>
          </cell>
          <cell r="C8254" t="str">
            <v>UN</v>
          </cell>
        </row>
        <row r="8255">
          <cell r="A8255" t="str">
            <v>15.018.0667-0</v>
          </cell>
          <cell r="B8255" t="str">
            <v>CURVA VERTICAL,EXTERNA,45º,PARA ELETROCALHA PERFURADA OU LISA,400X100MM.FORNECIMENTO E COLOCACAO</v>
          </cell>
          <cell r="C8255" t="str">
            <v>UN</v>
          </cell>
        </row>
        <row r="8256">
          <cell r="A8256" t="str">
            <v>15.018.0668-0</v>
          </cell>
          <cell r="B8256" t="str">
            <v>CURVA VERTICAL,EXTERNA,90º,PARA ELETROCALHA PERFURADA OU LISA,50X50MM.FORNECIMENTO E COLOCACAO</v>
          </cell>
          <cell r="C8256" t="str">
            <v>UN</v>
          </cell>
        </row>
        <row r="8257">
          <cell r="A8257" t="str">
            <v>15.018.0670-0</v>
          </cell>
          <cell r="B8257" t="str">
            <v>CURVA VERTICAL,EXTERNA,90º,PARA ELETROCALHA PERFURADA OU LISA,100X50MM.FORNECIMENTO E COLOCACAO</v>
          </cell>
          <cell r="C8257" t="str">
            <v>UN</v>
          </cell>
        </row>
        <row r="8258">
          <cell r="A8258" t="str">
            <v>15.018.0671-0</v>
          </cell>
          <cell r="B8258" t="str">
            <v>CURVA VERTICAL,EXTERNA,90º,PARA ELETROCALHA PERFURADA OU LISA,150X50MM.FORNECIMENTO E COLOCACAO</v>
          </cell>
          <cell r="C8258" t="str">
            <v>UN</v>
          </cell>
        </row>
        <row r="8259">
          <cell r="A8259" t="str">
            <v>15.018.0672-0</v>
          </cell>
          <cell r="B8259" t="str">
            <v>CURVA VERTICAL,EXTERNA,90º,PARA ELETROCALHA PERFURADA OU LISA,200X50MM.FORNECIMENTO E COLOCACAO</v>
          </cell>
          <cell r="C8259" t="str">
            <v>UN</v>
          </cell>
        </row>
        <row r="8260">
          <cell r="A8260" t="str">
            <v>15.018.0674-0</v>
          </cell>
          <cell r="B8260" t="str">
            <v>CURVA VERTICAL,EXTERNA,90º,PARA ELETROCALHA PERFURADA OU LISA,300X50MM.FORNECIMENTO E COLOCACAO</v>
          </cell>
          <cell r="C8260" t="str">
            <v>UN</v>
          </cell>
        </row>
        <row r="8261">
          <cell r="A8261" t="str">
            <v>15.018.0675-0</v>
          </cell>
          <cell r="B8261" t="str">
            <v>CURVA VERTICAL,EXTERNA,90º,PARA ELETROCALHA PERFURADA OU LISA,400X50MM.FORNECIMENTO E COLOCACAO</v>
          </cell>
          <cell r="C8261" t="str">
            <v>UN</v>
          </cell>
        </row>
        <row r="8262">
          <cell r="A8262" t="str">
            <v>15.018.0676-0</v>
          </cell>
          <cell r="B8262" t="str">
            <v>CURVA VERTICAL,EXTERNA,90º,PARA ELETROCALHA PERFURADA OU LISA,100X75MM.FORNECIMENTO E COLOCACAO</v>
          </cell>
          <cell r="C8262" t="str">
            <v>UN</v>
          </cell>
        </row>
        <row r="8263">
          <cell r="A8263" t="str">
            <v>15.018.0677-0</v>
          </cell>
          <cell r="B8263" t="str">
            <v>CURVA VERTICAL,EXTERNA,90º,PARA ELETROCALHA PERFURADA OU LISA,150X75MM.FORNECIMENTO E COLOCACAO</v>
          </cell>
          <cell r="C8263" t="str">
            <v>UN</v>
          </cell>
        </row>
        <row r="8264">
          <cell r="A8264" t="str">
            <v>15.018.0678-0</v>
          </cell>
          <cell r="B8264" t="str">
            <v>CURVA VERTICAL,EXTERNA,90º,PARA ELETROCALHA PERFURADA OU LISA,200X75MM.FORNECIMENTO E COLOCACAO</v>
          </cell>
          <cell r="C8264" t="str">
            <v>UN</v>
          </cell>
        </row>
        <row r="8265">
          <cell r="A8265" t="str">
            <v>15.018.0680-0</v>
          </cell>
          <cell r="B8265" t="str">
            <v>CURVA VERTICAL,EXTERNA,90º,PARA ELETROCALHA PERFURADA OU LISA,300X75MM.FORNECIMENTO E COLOCACAO</v>
          </cell>
          <cell r="C8265" t="str">
            <v>UN</v>
          </cell>
        </row>
        <row r="8266">
          <cell r="A8266" t="str">
            <v>15.018.0681-0</v>
          </cell>
          <cell r="B8266" t="str">
            <v>CURVA VERTICAL,EXTERNA,90º,PARA ELETROCALHA PERFURADA OU LISA,400X75MM.FORNECIMENTO E COLOCACAO</v>
          </cell>
          <cell r="C8266" t="str">
            <v>UN</v>
          </cell>
        </row>
        <row r="8267">
          <cell r="A8267" t="str">
            <v>15.018.0682-0</v>
          </cell>
          <cell r="B8267" t="str">
            <v>CURVA VERTICAL,EXTERNA,90º,PARA ELETROCALHA PERFURADA OU LISA,100X100MM.FORNECIMENTO E COLOCACAO</v>
          </cell>
          <cell r="C8267" t="str">
            <v>UN</v>
          </cell>
        </row>
        <row r="8268">
          <cell r="A8268" t="str">
            <v>15.018.0683-0</v>
          </cell>
          <cell r="B8268" t="str">
            <v>CURVA VERTICAL,EXTERNA,90º,PARA ELETROCALHA PERFURADA OU LISA,150X100MM.FORNECIMENTO E COLOCACAO</v>
          </cell>
          <cell r="C8268" t="str">
            <v>UN</v>
          </cell>
        </row>
        <row r="8269">
          <cell r="A8269" t="str">
            <v>15.018.0684-0</v>
          </cell>
          <cell r="B8269" t="str">
            <v>CURVA VERTICAL,EXTERNA,90º,PARA ELETROCALHA PERFURADA OU LISA,200X100MM.FORNECIMENTO E COLOCACAO</v>
          </cell>
          <cell r="C8269" t="str">
            <v>UN</v>
          </cell>
        </row>
        <row r="8270">
          <cell r="A8270" t="str">
            <v>15.018.0686-0</v>
          </cell>
          <cell r="B8270" t="str">
            <v>CURVA VERTICAL,EXTERNA,90º,PARA ELETROCALHA PERFURADA OU LISA,300X100MM.FORNECIMENTO E COLOCACAO</v>
          </cell>
          <cell r="C8270" t="str">
            <v>UN</v>
          </cell>
        </row>
        <row r="8271">
          <cell r="A8271" t="str">
            <v>15.018.0687-0</v>
          </cell>
          <cell r="B8271" t="str">
            <v>CURVA VERTICAL,EXTERNA,90º,PARA ELETROCALHA PERFURADA OU LISA,400X100MM.FORNECIMENTO E COLOCACAO</v>
          </cell>
          <cell r="C8271" t="str">
            <v>UN</v>
          </cell>
        </row>
        <row r="8272">
          <cell r="A8272" t="str">
            <v>15.018.0688-0</v>
          </cell>
          <cell r="B8272" t="str">
            <v>CURVA VERTICAL,INTERNA,45º,PARA ELETROCALHA PERFURADA OU LISA,50X50MM.FORNECIMENTO E COLOCACAO</v>
          </cell>
          <cell r="C8272" t="str">
            <v>UN</v>
          </cell>
        </row>
        <row r="8273">
          <cell r="A8273" t="str">
            <v>15.018.0690-0</v>
          </cell>
          <cell r="B8273" t="str">
            <v>CURVA VERTICAL,INTERNA,45º,PARA ELETROCALHA PERFURADA OU LISA,100X50MM.FORNECIMENTO E COLOCACAO</v>
          </cell>
          <cell r="C8273" t="str">
            <v>UN</v>
          </cell>
        </row>
        <row r="8274">
          <cell r="A8274" t="str">
            <v>15.018.0691-0</v>
          </cell>
          <cell r="B8274" t="str">
            <v>CURVA VERTICAL,INTERNA,45º,PARA ELETROCALHA PERFURADA OU LISA,150X50MM.FORNECIMENTO E COLOCACAO</v>
          </cell>
          <cell r="C8274" t="str">
            <v>UN</v>
          </cell>
        </row>
        <row r="8275">
          <cell r="A8275" t="str">
            <v>15.018.0692-0</v>
          </cell>
          <cell r="B8275" t="str">
            <v>CURVA VERTICAL,INTERNA,45º,PARA ELETROCALHA PERFURADA OU LISA,200X50MM.FORNECIMENTO E COLOCACAO</v>
          </cell>
          <cell r="C8275" t="str">
            <v>UN</v>
          </cell>
        </row>
        <row r="8276">
          <cell r="A8276" t="str">
            <v>15.018.0694-0</v>
          </cell>
          <cell r="B8276" t="str">
            <v>CURVA VERTICAL,INTERNA,45º,PARA ELETROCALHA PERFURADA OU LISA,300X50MM.FORNECIMENTO E COLOCACAO</v>
          </cell>
          <cell r="C8276" t="str">
            <v>UN</v>
          </cell>
        </row>
        <row r="8277">
          <cell r="A8277" t="str">
            <v>15.018.0695-0</v>
          </cell>
          <cell r="B8277" t="str">
            <v>CURVA VERTICAL,INTERNA,45º,PARA ELETROCALHA PERFURADA OU LISA,400X50MM.FORNECIMENTO E COLOCACAO</v>
          </cell>
          <cell r="C8277" t="str">
            <v>UN</v>
          </cell>
        </row>
        <row r="8278">
          <cell r="A8278" t="str">
            <v>15.018.0696-0</v>
          </cell>
          <cell r="B8278" t="str">
            <v>CURVA VERTICAL,INTERNA,45º,PARA ELETROCALHA PERFURADA OU LISA,100X75MM.FORNECIMENTO E COLOCACAO</v>
          </cell>
          <cell r="C8278" t="str">
            <v>UN</v>
          </cell>
        </row>
        <row r="8279">
          <cell r="A8279" t="str">
            <v>15.018.0697-0</v>
          </cell>
          <cell r="B8279" t="str">
            <v>CURVA VERTICAL,INTERNA,45º,PARA ELETROCALHA PERFURADA OU LISA,150X75MM.FORNECIMENTO E COLOCACAO</v>
          </cell>
          <cell r="C8279" t="str">
            <v>UN</v>
          </cell>
        </row>
        <row r="8280">
          <cell r="A8280" t="str">
            <v>15.018.0698-0</v>
          </cell>
          <cell r="B8280" t="str">
            <v>CURVA VERTICAL,INTERNA,45º,PARA ELETROCALHA PERFURADA OU LISA,200X75MM.FORNECIMENTO E COLOCACAO</v>
          </cell>
          <cell r="C8280" t="str">
            <v>UN</v>
          </cell>
        </row>
        <row r="8281">
          <cell r="A8281" t="str">
            <v>15.018.0700-0</v>
          </cell>
          <cell r="B8281" t="str">
            <v>CURVA VERTICAL,INTERNA,45º,PARA ELETROCALHA PERFURADA OU LISA,300X75MM.FORNECIMENTO E COLOCACAO</v>
          </cell>
          <cell r="C8281" t="str">
            <v>UN</v>
          </cell>
        </row>
        <row r="8282">
          <cell r="A8282" t="str">
            <v>15.018.0701-0</v>
          </cell>
          <cell r="B8282" t="str">
            <v>CURVA VERTICAL,INTERNA,45º,PARA ELETROCALHA PERFURADA OU LISA,400X75MM.FORNECIMENTO E COLOCACAO</v>
          </cell>
          <cell r="C8282" t="str">
            <v>UN</v>
          </cell>
        </row>
        <row r="8283">
          <cell r="A8283" t="str">
            <v>15.018.0702-0</v>
          </cell>
          <cell r="B8283" t="str">
            <v>CURVA VERTICAL,INTERNA,45º,PARA ELETROCALHA PERFURADA OU LISA,100X100MM.FORNECIMENTO E COLOCACAO</v>
          </cell>
          <cell r="C8283" t="str">
            <v>UN</v>
          </cell>
        </row>
        <row r="8284">
          <cell r="A8284" t="str">
            <v>15.018.0703-0</v>
          </cell>
          <cell r="B8284" t="str">
            <v>CURVA VERTICAL,INTERNA,45º,PARA ELETROCALHA PERFURADA OU LISA,150X100MM.FORNECIMENTO E COLOCACAO</v>
          </cell>
          <cell r="C8284" t="str">
            <v>UN</v>
          </cell>
        </row>
        <row r="8285">
          <cell r="A8285" t="str">
            <v>15.018.0704-0</v>
          </cell>
          <cell r="B8285" t="str">
            <v>CURVA VERTICAL,INTERNA,45º,PARA ELETROCALHA PERFURADA OU LISA,200X100MM.FORNECIMENTO E COLOCACAO</v>
          </cell>
          <cell r="C8285" t="str">
            <v>UN</v>
          </cell>
        </row>
        <row r="8286">
          <cell r="A8286" t="str">
            <v>15.018.0706-0</v>
          </cell>
          <cell r="B8286" t="str">
            <v>CURVA VERTICAL,INTERNA,45º,PARA ELETROCALHA PERFURADA OU LISA,300X100MM.FORNECIMENTO E COLOCACAO</v>
          </cell>
          <cell r="C8286" t="str">
            <v>UN</v>
          </cell>
        </row>
        <row r="8287">
          <cell r="A8287" t="str">
            <v>15.018.0707-0</v>
          </cell>
          <cell r="B8287" t="str">
            <v>CURVA VERTICAL,INTERNA,45º,PARA ELETROCALHA PERFURADA OU LISA,400X100MM.FORNECIMENTO E COLOCACAO</v>
          </cell>
          <cell r="C8287" t="str">
            <v>UN</v>
          </cell>
        </row>
        <row r="8288">
          <cell r="A8288" t="str">
            <v>15.018.0708-0</v>
          </cell>
          <cell r="B8288" t="str">
            <v>CURVA VERTICAL,INTERNA,90º,PARA ELETROCALHA PERFURADA OU LISA,50X50MM.FORNECIMENTO E COLOCACAO</v>
          </cell>
          <cell r="C8288" t="str">
            <v>UN</v>
          </cell>
        </row>
        <row r="8289">
          <cell r="A8289" t="str">
            <v>15.018.0710-0</v>
          </cell>
          <cell r="B8289" t="str">
            <v>CURVA VERTICAL,INTERNA,90º,PARA ELETROCALHA PERFURADA OU LISA,100X50MM.FORNECIMENTO E COLOCACAO</v>
          </cell>
          <cell r="C8289" t="str">
            <v>UN</v>
          </cell>
        </row>
        <row r="8290">
          <cell r="A8290" t="str">
            <v>15.018.0711-0</v>
          </cell>
          <cell r="B8290" t="str">
            <v>CURVA VERTICAL,INTERNA,90º,PARA ELETROCALHA PERFURADA OU LISA,150X50MM.FORNECIMENTO E COLOCACAO</v>
          </cell>
          <cell r="C8290" t="str">
            <v>UN</v>
          </cell>
        </row>
        <row r="8291">
          <cell r="A8291" t="str">
            <v>15.018.0712-0</v>
          </cell>
          <cell r="B8291" t="str">
            <v>CURVA VERTICAL,INTERNA,90º,PARA ELETROCALHA PERFURADA OU LISA,200X50MM.FORNECIMENTO E COLOCACAO</v>
          </cell>
          <cell r="C8291" t="str">
            <v>UN</v>
          </cell>
        </row>
        <row r="8292">
          <cell r="A8292" t="str">
            <v>15.018.0714-0</v>
          </cell>
          <cell r="B8292" t="str">
            <v>CURVA VERTICAL,INTERNA,90º,PARA ELETROCALHA PERFURADA OU LISA,300X50MM.FORNECIMENTO E COLOCACAO</v>
          </cell>
          <cell r="C8292" t="str">
            <v>UN</v>
          </cell>
        </row>
        <row r="8293">
          <cell r="A8293" t="str">
            <v>15.018.0715-0</v>
          </cell>
          <cell r="B8293" t="str">
            <v>CURVA VERTICAL,INTERNA,90º,PARA ELETROCALHA PERFURADA OU LISA,400X50MM.FORNECIMENTO E COLOCACAO</v>
          </cell>
          <cell r="C8293" t="str">
            <v>UN</v>
          </cell>
        </row>
        <row r="8294">
          <cell r="A8294" t="str">
            <v>15.018.0716-0</v>
          </cell>
          <cell r="B8294" t="str">
            <v>CURVA VERTICAL,INTERNA,90º,PARA ELETROCALHA PERFURADA OU LISA,100X75MM.FORNECIMENTO E COLOCACAO</v>
          </cell>
          <cell r="C8294" t="str">
            <v>UN</v>
          </cell>
        </row>
        <row r="8295">
          <cell r="A8295" t="str">
            <v>15.018.0717-0</v>
          </cell>
          <cell r="B8295" t="str">
            <v>CURVA VERTICAL,INTERNA,90º,PARA ELETROCALHA PERFURADA OU LISA,150X75MM.FORNECIMENTO E COLOCACAO</v>
          </cell>
          <cell r="C8295" t="str">
            <v>UN</v>
          </cell>
        </row>
        <row r="8296">
          <cell r="A8296" t="str">
            <v>15.018.0718-0</v>
          </cell>
          <cell r="B8296" t="str">
            <v>CURVA VERTICAL,INTERNA,90º,PARA ELETROCALHA PERFURADA OU LISA,200X75MM.FORNECIMENTO E COLOCACAO</v>
          </cell>
          <cell r="C8296" t="str">
            <v>UN</v>
          </cell>
        </row>
        <row r="8297">
          <cell r="A8297" t="str">
            <v>15.018.0720-0</v>
          </cell>
          <cell r="B8297" t="str">
            <v>CURVA VERTICAL,INTERNA,90º,PARA ELETROCALHA PERFURADA OU LISA,300X75MM.FORNECIMENTO E COLOCACAO</v>
          </cell>
          <cell r="C8297" t="str">
            <v>UN</v>
          </cell>
        </row>
        <row r="8298">
          <cell r="A8298" t="str">
            <v>15.018.0721-0</v>
          </cell>
          <cell r="B8298" t="str">
            <v>CURVA VERTICAL,INTERNA,90º,PARA ELETROCALHA PERFURADA OU LISA,400X75MM.FORNECIMENTO E COLOCACAO</v>
          </cell>
          <cell r="C8298" t="str">
            <v>UN</v>
          </cell>
        </row>
        <row r="8299">
          <cell r="A8299" t="str">
            <v>15.018.0722-0</v>
          </cell>
          <cell r="B8299" t="str">
            <v>CURVA VERTICAL,INTERNA,90º,PARA ELETROCALHA PERFURADA OU LISA,100X100MM.FORNECIMENTO E COLOCACAO</v>
          </cell>
          <cell r="C8299" t="str">
            <v>UN</v>
          </cell>
        </row>
        <row r="8300">
          <cell r="A8300" t="str">
            <v>15.018.0723-0</v>
          </cell>
          <cell r="B8300" t="str">
            <v>CURVA VERTICAL,INTERNA,90º,PARA ELETROCALHA PERFURADA OU LISA,150X100MM.FORNECIMENTO E COLOCACAO</v>
          </cell>
          <cell r="C8300" t="str">
            <v>UN</v>
          </cell>
        </row>
        <row r="8301">
          <cell r="A8301" t="str">
            <v>15.018.0724-0</v>
          </cell>
          <cell r="B8301" t="str">
            <v>CURVA VERTICAL,INTERNA,90º,PARA ELETROCALHA PERFURADA OU LISA,200X100MM.FORNECIMENTO E COLOCACAO</v>
          </cell>
          <cell r="C8301" t="str">
            <v>UN</v>
          </cell>
        </row>
        <row r="8302">
          <cell r="A8302" t="str">
            <v>15.018.0726-0</v>
          </cell>
          <cell r="B8302" t="str">
            <v>CURVA VERTICAL,INTERNA,90º,PARA ELETROCALHA PERFURADA OU LISA,300X100MM.FORNECIMENTO E COLOCACAO</v>
          </cell>
          <cell r="C8302" t="str">
            <v>UN</v>
          </cell>
        </row>
        <row r="8303">
          <cell r="A8303" t="str">
            <v>15.018.0727-0</v>
          </cell>
          <cell r="B8303" t="str">
            <v>CURVA VERTICAL,INTERNA,90º,PARA ELETROCALHA PERFURADA OU LISA,400X100MM.FORNECIMENTO E COLOCACAO</v>
          </cell>
          <cell r="C8303" t="str">
            <v>UN</v>
          </cell>
        </row>
        <row r="8304">
          <cell r="A8304" t="str">
            <v>15.018.0728-0</v>
          </cell>
          <cell r="B8304" t="str">
            <v>CURVA DE INVERSAO,90º,PARA ELETROCALHA PERFURADA OU LISA,50X50MM.FORNECIMENTO E COLOCACAO</v>
          </cell>
          <cell r="C8304" t="str">
            <v>UN</v>
          </cell>
        </row>
        <row r="8305">
          <cell r="A8305" t="str">
            <v>15.018.0730-0</v>
          </cell>
          <cell r="B8305" t="str">
            <v>CURVA DE INVERSAO,90º,PARA ELETROCALHA PERFURADA OU LISA,100X50MM.FORNECIMENTO E COLOCACAO</v>
          </cell>
          <cell r="C8305" t="str">
            <v>UN</v>
          </cell>
        </row>
        <row r="8306">
          <cell r="A8306" t="str">
            <v>15.018.0731-0</v>
          </cell>
          <cell r="B8306" t="str">
            <v>CURVA DE INVERSAO,90º,PARA ELETROCALHA PERFURADA OU LISA,150X50MM.FORNECIMENTO E COLOCACAO</v>
          </cell>
          <cell r="C8306" t="str">
            <v>UN</v>
          </cell>
        </row>
        <row r="8307">
          <cell r="A8307" t="str">
            <v>15.018.0732-0</v>
          </cell>
          <cell r="B8307" t="str">
            <v>CURVA DE INVERSAO,90º,PARA ELETROCALHA PERFURADA OU LISA,200X50MM.FORNECIMENTO E COLOCACAO</v>
          </cell>
          <cell r="C8307" t="str">
            <v>UN</v>
          </cell>
        </row>
        <row r="8308">
          <cell r="A8308" t="str">
            <v>15.018.0734-0</v>
          </cell>
          <cell r="B8308" t="str">
            <v>CURVA DE INVERSAO,90º,PARA ELETROCALHA PERFURADA OU LISA,300X50MM.FORNECIMENTO E COLOCACAO</v>
          </cell>
          <cell r="C8308" t="str">
            <v>UN</v>
          </cell>
        </row>
        <row r="8309">
          <cell r="A8309" t="str">
            <v>15.018.0735-0</v>
          </cell>
          <cell r="B8309" t="str">
            <v>CURVA DE INVERSAO,90º,PARA ELETROCALHA PERFURADA OU LISA,400X50MM.FORNECIMENTO E COLOCACAO</v>
          </cell>
          <cell r="C8309" t="str">
            <v>UN</v>
          </cell>
        </row>
        <row r="8310">
          <cell r="A8310" t="str">
            <v>15.018.0736-0</v>
          </cell>
          <cell r="B8310" t="str">
            <v>CURVA DE INVERSAO,90º,PARA ELETROCALHA PERFURADA OU LISA,100X75MM.FORNECIMENTO E COLOCACAO</v>
          </cell>
          <cell r="C8310" t="str">
            <v>UN</v>
          </cell>
        </row>
        <row r="8311">
          <cell r="A8311" t="str">
            <v>15.018.0737-0</v>
          </cell>
          <cell r="B8311" t="str">
            <v>CURVA DE INVERSAO,90º,PARA ELETROCALHA PERFURADA OU LISA,150X75MM.FORNECIMENTO E COLOCACAO</v>
          </cell>
          <cell r="C8311" t="str">
            <v>UN</v>
          </cell>
        </row>
        <row r="8312">
          <cell r="A8312" t="str">
            <v>15.018.0738-0</v>
          </cell>
          <cell r="B8312" t="str">
            <v>CURVA DE INVERSAO,90º,PARA ELETROCALHA PERFURADA OU LISA,200X75.FORNECIMENTO E COLOCACAO</v>
          </cell>
          <cell r="C8312" t="str">
            <v>UN</v>
          </cell>
        </row>
        <row r="8313">
          <cell r="A8313" t="str">
            <v>15.018.0740-0</v>
          </cell>
          <cell r="B8313" t="str">
            <v>CURVA DE INVERSAO,90º,PARA ELETROCALHA PERFURADA OU LISA,300X75MM.FORNECIMENTO E COLOCACAO</v>
          </cell>
          <cell r="C8313" t="str">
            <v>UN</v>
          </cell>
        </row>
        <row r="8314">
          <cell r="A8314" t="str">
            <v>15.018.0741-0</v>
          </cell>
          <cell r="B8314" t="str">
            <v>CURVA DE INVERSAO,90º,PARA ELETROCALHA PERFURADA OU LISA,400X75MM.FORNECIMENTO E COLOCACAO</v>
          </cell>
          <cell r="C8314" t="str">
            <v>UN</v>
          </cell>
        </row>
        <row r="8315">
          <cell r="A8315" t="str">
            <v>15.018.0742-0</v>
          </cell>
          <cell r="B8315" t="str">
            <v>CURVA DE INVERSAO,90º,PARA ELETROCALHA PERFURADA OU LISA,100X100MM.FORNECIMENTO E COLOCACAO</v>
          </cell>
          <cell r="C8315" t="str">
            <v>UN</v>
          </cell>
        </row>
        <row r="8316">
          <cell r="A8316" t="str">
            <v>15.018.0743-0</v>
          </cell>
          <cell r="B8316" t="str">
            <v>CURVA DE INVERSAO,90º,PARA ELETROCALHA PERFURADA OU LISA,150X100MM.FORNECIMENTO E COLOCACAO</v>
          </cell>
          <cell r="C8316" t="str">
            <v>UN</v>
          </cell>
        </row>
        <row r="8317">
          <cell r="A8317" t="str">
            <v>15.018.0744-0</v>
          </cell>
          <cell r="B8317" t="str">
            <v>CURVA DE INVERSAO,90º,PARA ELETROCALHA PERFURADA OU LISA,200X100MM.FORNECIMENTO E COLOCACAO</v>
          </cell>
          <cell r="C8317" t="str">
            <v>UN</v>
          </cell>
        </row>
        <row r="8318">
          <cell r="A8318" t="str">
            <v>15.018.0746-0</v>
          </cell>
          <cell r="B8318" t="str">
            <v>CURVA DE INVERSAO,90º,PARA ELETROCALHA PERFURADA OU LISA,300X100MM.FORNECIMENTO E COLOCACAO</v>
          </cell>
          <cell r="C8318" t="str">
            <v>UN</v>
          </cell>
        </row>
        <row r="8319">
          <cell r="A8319" t="str">
            <v>15.018.0747-0</v>
          </cell>
          <cell r="B8319" t="str">
            <v>CURVA DE INVERSAO,90º,PARA ELETROCALHA PERFURADA OU LISA,400X100MM.FORNECIMENTO E COLOCACAO</v>
          </cell>
          <cell r="C8319" t="str">
            <v>UN</v>
          </cell>
        </row>
        <row r="8320">
          <cell r="A8320" t="str">
            <v>15.018.0748-0</v>
          </cell>
          <cell r="B8320" t="str">
            <v>TE HORIZONTAL,90º,PARA ELETROCALHA PERFURADA OU LISA,50X50MM.FORNECIMENTO E COLOCACAO</v>
          </cell>
          <cell r="C8320" t="str">
            <v>UN</v>
          </cell>
        </row>
        <row r="8321">
          <cell r="A8321" t="str">
            <v>15.018.0750-0</v>
          </cell>
          <cell r="B8321" t="str">
            <v>TE HORIZONTAL,90º,PARA ELETROCALHA PERFURADA OU LISA,100X50MM.FORNECIMENTO E COLOCACAO</v>
          </cell>
          <cell r="C8321" t="str">
            <v>UN</v>
          </cell>
        </row>
        <row r="8322">
          <cell r="A8322" t="str">
            <v>15.018.0751-0</v>
          </cell>
          <cell r="B8322" t="str">
            <v>TE HORIZONTAL,90º,PARA ELETROCALHA PERFURADA OU LISA,150X50MM.FORNECIMENTO E COLOCACAO</v>
          </cell>
          <cell r="C8322" t="str">
            <v>UN</v>
          </cell>
        </row>
        <row r="8323">
          <cell r="A8323" t="str">
            <v>15.018.0752-0</v>
          </cell>
          <cell r="B8323" t="str">
            <v>TE HORIZONTAL,90º,PARA ELETROCALHA PERFURADA OU LISA,200X50MM.FORNECIMENTO E COLOCACAO</v>
          </cell>
          <cell r="C8323" t="str">
            <v>UN</v>
          </cell>
        </row>
        <row r="8324">
          <cell r="A8324" t="str">
            <v>15.018.0754-0</v>
          </cell>
          <cell r="B8324" t="str">
            <v>TE HORIZONTAL,90º,PARA ELETROCALHA PERFURADA OU LISA,300X50MM.FORNECIMENTO E COLOCACAO</v>
          </cell>
          <cell r="C8324" t="str">
            <v>UN</v>
          </cell>
        </row>
        <row r="8325">
          <cell r="A8325" t="str">
            <v>15.018.0755-0</v>
          </cell>
          <cell r="B8325" t="str">
            <v>TE HORIZONTAL,90º,PARA ELETROCALHA PERFURADA OU LISA,400X50MM.FORNECIMENTO E COLOCACAO</v>
          </cell>
          <cell r="C8325" t="str">
            <v>UN</v>
          </cell>
        </row>
        <row r="8326">
          <cell r="A8326" t="str">
            <v>15.018.0756-0</v>
          </cell>
          <cell r="B8326" t="str">
            <v>TE HORIZONTAL,90º,PARA ELETROCALHA PERFURADA OU LISA,100X75MM.FORNECIMENTO E COLOCACAO</v>
          </cell>
          <cell r="C8326" t="str">
            <v>UN</v>
          </cell>
        </row>
        <row r="8327">
          <cell r="A8327" t="str">
            <v>15.018.0757-0</v>
          </cell>
          <cell r="B8327" t="str">
            <v>TE HORIZONTAL,90º,PARA ELETROCALHA PERFURADA OU LISA,150X75MM.FORNECIMENTO E COLOCACAO</v>
          </cell>
          <cell r="C8327" t="str">
            <v>UN</v>
          </cell>
        </row>
        <row r="8328">
          <cell r="A8328" t="str">
            <v>15.018.0758-0</v>
          </cell>
          <cell r="B8328" t="str">
            <v>TE HORIZONTAL,90º,PARA ELETROCALHA PERFURADA OU LISA,200X75MM.FORNECIMENTO E COLOCACAO</v>
          </cell>
          <cell r="C8328" t="str">
            <v>UN</v>
          </cell>
        </row>
        <row r="8329">
          <cell r="A8329" t="str">
            <v>15.018.0760-0</v>
          </cell>
          <cell r="B8329" t="str">
            <v>TE HORIZONTAL,90º,PARA ELETROCALHA PERFURADA OU LISA,300X75MM.FORNECIMENTO E COLOCACAO</v>
          </cell>
          <cell r="C8329" t="str">
            <v>UN</v>
          </cell>
        </row>
        <row r="8330">
          <cell r="A8330" t="str">
            <v>15.018.0761-0</v>
          </cell>
          <cell r="B8330" t="str">
            <v>TE HORIZONTAL,90º,PARA ELETROCALHA PERFURADA OU LISA,400X75MM.FORNECIMENTO E COLOCACAO</v>
          </cell>
          <cell r="C8330" t="str">
            <v>UN</v>
          </cell>
        </row>
        <row r="8331">
          <cell r="A8331" t="str">
            <v>15.018.0762-0</v>
          </cell>
          <cell r="B8331" t="str">
            <v>TE HORIZONTAL,90º,PARA ELETROCALHA PERFURADA OU LISA,100X100MM.FORNECIMENTO E COLOCACAO</v>
          </cell>
          <cell r="C8331" t="str">
            <v>UN</v>
          </cell>
        </row>
        <row r="8332">
          <cell r="A8332" t="str">
            <v>15.018.0763-0</v>
          </cell>
          <cell r="B8332" t="str">
            <v>TE HORIZONTAL,90º,PARA ELETROCALHA PERFURADA OU LISA,150X100MM.FORNECIMENTO E COLOCACAO</v>
          </cell>
          <cell r="C8332" t="str">
            <v>UN</v>
          </cell>
        </row>
        <row r="8333">
          <cell r="A8333" t="str">
            <v>15.018.0764-0</v>
          </cell>
          <cell r="B8333" t="str">
            <v>TE HORIZONTAL,90º,PARA ELETROCALHA PERFURADA OU LISA,200X100MM.FORNECIMENTO E COLOCACAO</v>
          </cell>
          <cell r="C8333" t="str">
            <v>UN</v>
          </cell>
        </row>
        <row r="8334">
          <cell r="A8334" t="str">
            <v>15.018.0766-0</v>
          </cell>
          <cell r="B8334" t="str">
            <v>TE HORIZONTAL,90º,PARA ELETROCALHA PERFURADA OU LISA,300X100MM.FORNECIMENTO E COLOCACAO</v>
          </cell>
          <cell r="C8334" t="str">
            <v>UN</v>
          </cell>
        </row>
        <row r="8335">
          <cell r="A8335" t="str">
            <v>15.018.0767-0</v>
          </cell>
          <cell r="B8335" t="str">
            <v>TE HORIZONTAL,90º,PARA ELETROCALHA PERFURADA OU LISA,400X100MM.FORNECIMENTO E COLOCACAO</v>
          </cell>
          <cell r="C8335" t="str">
            <v>UN</v>
          </cell>
        </row>
        <row r="8336">
          <cell r="A8336" t="str">
            <v>15.018.0768-0</v>
          </cell>
          <cell r="B8336" t="str">
            <v>TE VERTICAL DE DERIVACAO OU LATERAL,PARA ELETROCALHA PERFURADA OU LISA,50X50MM.FORNECIMENTO E COLOCACAO</v>
          </cell>
          <cell r="C8336" t="str">
            <v>UN</v>
          </cell>
        </row>
        <row r="8337">
          <cell r="A8337" t="str">
            <v>15.018.0770-0</v>
          </cell>
          <cell r="B8337" t="str">
            <v>TE VERTICAL DE DERIVACAO OU LATERAL,PARA ELETROCALHA PERFURADA OU LISA,100X50MM.FORNECIMENTO E COLOCACAO</v>
          </cell>
          <cell r="C8337" t="str">
            <v>UN</v>
          </cell>
        </row>
        <row r="8338">
          <cell r="A8338" t="str">
            <v>15.018.0771-0</v>
          </cell>
          <cell r="B8338" t="str">
            <v>TE VERTICAL DE DERIVACAO OU LATERAL,PARA ELETROCALHA PERFURADA OU LISA,150X50MM.FORNECIMENTO E COLOCACAO</v>
          </cell>
          <cell r="C8338" t="str">
            <v>UN</v>
          </cell>
        </row>
        <row r="8339">
          <cell r="A8339" t="str">
            <v>15.018.0772-0</v>
          </cell>
          <cell r="B8339" t="str">
            <v>TE VERTICAL DE DERIVACAO OU LATERAL,PARA ELETROCALHA PERFURADA OU LISA,200X50MM.FORNECIMENTO E COLOCACAO</v>
          </cell>
          <cell r="C8339" t="str">
            <v>UN</v>
          </cell>
        </row>
        <row r="8340">
          <cell r="A8340" t="str">
            <v>15.018.0774-0</v>
          </cell>
          <cell r="B8340" t="str">
            <v>TE VERTICAL DE DERIVACAO OU LATERAL,PARA ELETROCALHA PERFURADA OU LISA,300X50MM.FORNECIMENTO E COLOCACAO</v>
          </cell>
          <cell r="C8340" t="str">
            <v>UN</v>
          </cell>
        </row>
        <row r="8341">
          <cell r="A8341" t="str">
            <v>15.018.0775-0</v>
          </cell>
          <cell r="B8341" t="str">
            <v>TE VERTICAL DE DERIVACAO OU LATERAL,PARA ELETROCALHA PERFURADA OU LISA,400X50MM.FORNECIMENTO E COLOCACAO</v>
          </cell>
          <cell r="C8341" t="str">
            <v>UN</v>
          </cell>
        </row>
        <row r="8342">
          <cell r="A8342" t="str">
            <v>15.018.0776-0</v>
          </cell>
          <cell r="B8342" t="str">
            <v>TE VERTICAL DE DERIVACAO OU LATERAL,PARA ELETROCALHA PERFURADA OU LISA,100X75MM.FORNECIMENTO E COLOCACAO</v>
          </cell>
          <cell r="C8342" t="str">
            <v>UN</v>
          </cell>
        </row>
        <row r="8343">
          <cell r="A8343" t="str">
            <v>15.018.0777-0</v>
          </cell>
          <cell r="B8343" t="str">
            <v>TE VERTICAL DE DERIVACAO OU LATERAL,PARA ELETROCALHA PERFURADA OU LISA,150X75MM.FORNECIMENTO E COLOCACAO</v>
          </cell>
          <cell r="C8343" t="str">
            <v>UN</v>
          </cell>
        </row>
        <row r="8344">
          <cell r="A8344" t="str">
            <v>15.018.0778-0</v>
          </cell>
          <cell r="B8344" t="str">
            <v>TE VERTICAL DE DERIVACAO OU LATERAL,PARA ELETROCALHA PERFURADA OU LISA,200X75MM.FORNECIMENTO E COLOCACAO</v>
          </cell>
          <cell r="C8344" t="str">
            <v>UN</v>
          </cell>
        </row>
        <row r="8345">
          <cell r="A8345" t="str">
            <v>15.018.0780-0</v>
          </cell>
          <cell r="B8345" t="str">
            <v>TE VERTICAL DE DERIVACAO OU LATERAL,PARA ELETROCALHA PERFURADA OU LISA,300X75MM.FORNECIMENTO E COLOCACAO</v>
          </cell>
          <cell r="C8345" t="str">
            <v>UN</v>
          </cell>
        </row>
        <row r="8346">
          <cell r="A8346" t="str">
            <v>15.018.0781-0</v>
          </cell>
          <cell r="B8346" t="str">
            <v>TE VERTICAL DE DERIVACAO OU LATERAL,PARA ELETROCALHA PERFURADA OU LISA,400X75MM.FORNECIMENTO E COLOCACAO</v>
          </cell>
          <cell r="C8346" t="str">
            <v>UN</v>
          </cell>
        </row>
        <row r="8347">
          <cell r="A8347" t="str">
            <v>15.018.0782-0</v>
          </cell>
          <cell r="B8347" t="str">
            <v>TE VERTICAL DE DERIVACAO OU LATERAL,PARA ELETROCALHA PERFURADA OU LISA,100X100MM.FORNECIMENTO E COLOCACAO</v>
          </cell>
          <cell r="C8347" t="str">
            <v>UN</v>
          </cell>
        </row>
        <row r="8348">
          <cell r="A8348" t="str">
            <v>15.018.0783-0</v>
          </cell>
          <cell r="B8348" t="str">
            <v>TE VERTICAL DE DERIVACAO OU LATERAL,PARA ELETROCALHA PERFURADA OU LISA,150X100MM.FORNECIMENTO E COLOCACAO</v>
          </cell>
          <cell r="C8348" t="str">
            <v>UN</v>
          </cell>
        </row>
        <row r="8349">
          <cell r="A8349" t="str">
            <v>15.018.0784-0</v>
          </cell>
          <cell r="B8349" t="str">
            <v>TE VERTICAL DE DERIVACAO OU LATERAL,PARA ELETROCALHA PERFURADA OU LISA,200X100MM.FORNECIMENTO E COLOCACAO</v>
          </cell>
          <cell r="C8349" t="str">
            <v>UN</v>
          </cell>
        </row>
        <row r="8350">
          <cell r="A8350" t="str">
            <v>15.018.0786-0</v>
          </cell>
          <cell r="B8350" t="str">
            <v>TE VERTICAL DE DERIVACAO OU LATERAL,PARA ELETROCALHA PERFURADA OU LISA,300X100MM.FORNECIMENTO E COLOCACAO</v>
          </cell>
          <cell r="C8350" t="str">
            <v>UN</v>
          </cell>
        </row>
        <row r="8351">
          <cell r="A8351" t="str">
            <v>15.018.0787-0</v>
          </cell>
          <cell r="B8351" t="str">
            <v>TE VERTICAL DE DERIVACAO OU LATERAL,PARA ELETROCALHA PERFURADA OU LISA,400X100MM.FORNECIMENTO E COLOCACAO</v>
          </cell>
          <cell r="C8351" t="str">
            <v>UN</v>
          </cell>
        </row>
        <row r="8352">
          <cell r="A8352" t="str">
            <v>15.018.0788-0</v>
          </cell>
          <cell r="B8352" t="str">
            <v>CRUZETA HORIZONTAL,90º,PARA ELETROCALHA PERFURADA OU LISA,50X50MM.FORNECIMENTO E COLOCACAO</v>
          </cell>
          <cell r="C8352" t="str">
            <v>UN</v>
          </cell>
        </row>
        <row r="8353">
          <cell r="A8353" t="str">
            <v>15.018.0790-0</v>
          </cell>
          <cell r="B8353" t="str">
            <v>CRUZETA HORIZONTAL,90º,PARA ELETROCALHA PERFURADA OU LISA,100X50MM.FORNECIMENTO E COLOCACAO</v>
          </cell>
          <cell r="C8353" t="str">
            <v>UN</v>
          </cell>
        </row>
        <row r="8354">
          <cell r="A8354" t="str">
            <v>15.018.0791-0</v>
          </cell>
          <cell r="B8354" t="str">
            <v>CRUZETA HORIZONTAL,90º,PARA ELETROCALHA PERFURADA OU LISA,150X50MM.FORNECIMENTO E COLOCACAO</v>
          </cell>
          <cell r="C8354" t="str">
            <v>UN</v>
          </cell>
        </row>
        <row r="8355">
          <cell r="A8355" t="str">
            <v>15.018.0792-0</v>
          </cell>
          <cell r="B8355" t="str">
            <v>CRUZETA HORIZONTAL,90º,PARA ELETROCALHA PERFURADA OU LISA,200X50MM.FORNECIMENTO E COLOCACAO</v>
          </cell>
          <cell r="C8355" t="str">
            <v>UN</v>
          </cell>
        </row>
        <row r="8356">
          <cell r="A8356" t="str">
            <v>15.018.0794-0</v>
          </cell>
          <cell r="B8356" t="str">
            <v>CRUZETA HORIZONTAL,90º,PARA ELETROCALHA PERFURADA OU LISA,300X50MM.FORNECIMENTO E COLOCACAO</v>
          </cell>
          <cell r="C8356" t="str">
            <v>UN</v>
          </cell>
        </row>
        <row r="8357">
          <cell r="A8357" t="str">
            <v>15.018.0795-0</v>
          </cell>
          <cell r="B8357" t="str">
            <v>CRUZETA HORIZONTAL,90º,PARA ELETROCALHA PERFURADA OU LISA,400X50MM.FORNECIMENTO E COLOCACAO</v>
          </cell>
          <cell r="C8357" t="str">
            <v>UN</v>
          </cell>
        </row>
        <row r="8358">
          <cell r="A8358" t="str">
            <v>15.018.0796-0</v>
          </cell>
          <cell r="B8358" t="str">
            <v>CRUZETA HORIZONTAL,90º,PARA ELETROCALHA PERFURADA OU LISA,100X75MM.FORNECIMENTO E COLOCACAO</v>
          </cell>
          <cell r="C8358" t="str">
            <v>UN</v>
          </cell>
        </row>
        <row r="8359">
          <cell r="A8359" t="str">
            <v>15.018.0797-0</v>
          </cell>
          <cell r="B8359" t="str">
            <v>CRUZETA HORIZONTAL,90º,PARA ELETROCALHA PERFURADA OU LISA,150X75MM.FORNECIMENTO E COLOCACAO</v>
          </cell>
          <cell r="C8359" t="str">
            <v>UN</v>
          </cell>
        </row>
        <row r="8360">
          <cell r="A8360" t="str">
            <v>15.018.0798-0</v>
          </cell>
          <cell r="B8360" t="str">
            <v>CRUZETA HORIZONTAL,90º,PARA ELETROCALHA PERFURADA OU LISA,200X75MM.FORNECIMENTO E COLOCACAO</v>
          </cell>
          <cell r="C8360" t="str">
            <v>UN</v>
          </cell>
        </row>
        <row r="8361">
          <cell r="A8361" t="str">
            <v>15.018.0800-0</v>
          </cell>
          <cell r="B8361" t="str">
            <v>CRUZETA HORIZONTAL,90º,PARA ELETROCALHA PERFURADA OU LISA,300X75MM.FORNECIMENTO E COLOCACAO</v>
          </cell>
          <cell r="C8361" t="str">
            <v>UN</v>
          </cell>
        </row>
        <row r="8362">
          <cell r="A8362" t="str">
            <v>15.018.0801-0</v>
          </cell>
          <cell r="B8362" t="str">
            <v>CRUZETA HORIZONTAL,90º,PARA ELETROCALHA PERFURADA OU LISA,400X75MM.FORNECIMENTO E COLOCACAO</v>
          </cell>
          <cell r="C8362" t="str">
            <v>UN</v>
          </cell>
        </row>
        <row r="8363">
          <cell r="A8363" t="str">
            <v>15.018.0802-0</v>
          </cell>
          <cell r="B8363" t="str">
            <v>CRUZETA HORIZONTAL,90º,PARA ELETROCALHA PERFURADA OU LISA,100X100MM.FORNECIMENTO E COLOCACAO</v>
          </cell>
          <cell r="C8363" t="str">
            <v>UN</v>
          </cell>
        </row>
        <row r="8364">
          <cell r="A8364" t="str">
            <v>15.018.0803-0</v>
          </cell>
          <cell r="B8364" t="str">
            <v>CRUZETA HORIZONTAL,90º,PARA ELETROCALHA PERFURADA OU LISA,150X100MM.FORNECIMENTO E COLOCACAO</v>
          </cell>
          <cell r="C8364" t="str">
            <v>UN</v>
          </cell>
        </row>
        <row r="8365">
          <cell r="A8365" t="str">
            <v>15.018.0804-0</v>
          </cell>
          <cell r="B8365" t="str">
            <v>CRUZETA HORIZONTAL,90º,PARA ELETROCALHA PERFURADA OU LISA,200X100MM.FORNECIMENTO E COLOCACAO</v>
          </cell>
          <cell r="C8365" t="str">
            <v>UN</v>
          </cell>
        </row>
        <row r="8366">
          <cell r="A8366" t="str">
            <v>15.018.0806-0</v>
          </cell>
          <cell r="B8366" t="str">
            <v>CRUZETA HORIZONTAL,90º,PARA ELETROCALHA PERFURADA OU LISA,300X100MM.FORNECIMENTO E COLOCACAO</v>
          </cell>
          <cell r="C8366" t="str">
            <v>UN</v>
          </cell>
        </row>
        <row r="8367">
          <cell r="A8367" t="str">
            <v>15.018.0807-0</v>
          </cell>
          <cell r="B8367" t="str">
            <v>CRUZETA HORIZONTAL,90º,PARA ELETROCALHA PERFURADA OU LISA,400X100MM.FORNECIMENTO E COLOCACAO</v>
          </cell>
          <cell r="C8367" t="str">
            <v>UN</v>
          </cell>
        </row>
        <row r="8368">
          <cell r="A8368" t="str">
            <v>15.018.0808-0</v>
          </cell>
          <cell r="B8368" t="str">
            <v>COTOVELO RETO,PARA ELETROCALHA PERFURADA OU LISA,50X50MM.FORNECIMENTO E COLOCACAO</v>
          </cell>
          <cell r="C8368" t="str">
            <v>UN</v>
          </cell>
        </row>
        <row r="8369">
          <cell r="A8369" t="str">
            <v>15.018.0810-0</v>
          </cell>
          <cell r="B8369" t="str">
            <v>COTOVELO RETO,PARA ELETROCALHA PERFURADA OU LISA,100X50MM.FORNECIMENTO E COLOCACAO</v>
          </cell>
          <cell r="C8369" t="str">
            <v>UN</v>
          </cell>
        </row>
        <row r="8370">
          <cell r="A8370" t="str">
            <v>15.018.0811-0</v>
          </cell>
          <cell r="B8370" t="str">
            <v>COTOVELO RETO,PARA ELETROCALHA PERFURADA OU LISA,150X50MM.FORNECIMENTO E COLOCACAO</v>
          </cell>
          <cell r="C8370" t="str">
            <v>UN</v>
          </cell>
        </row>
        <row r="8371">
          <cell r="A8371" t="str">
            <v>15.018.0812-0</v>
          </cell>
          <cell r="B8371" t="str">
            <v>COTOVELO RETO,PARA ELETROCALHA PERFURADA OU LISA,200X50MM.FORNECIMENTO E COLOCACAO</v>
          </cell>
          <cell r="C8371" t="str">
            <v>UN</v>
          </cell>
        </row>
        <row r="8372">
          <cell r="A8372" t="str">
            <v>15.018.0814-0</v>
          </cell>
          <cell r="B8372" t="str">
            <v>COTOVELO RETO,PARA ELETROCALHA PERFURADA OU LISA,300X50MM.FORNECIMENTO E COLOCACAO</v>
          </cell>
          <cell r="C8372" t="str">
            <v>UN</v>
          </cell>
        </row>
        <row r="8373">
          <cell r="A8373" t="str">
            <v>15.018.0815-0</v>
          </cell>
          <cell r="B8373" t="str">
            <v>COTOVELO RETO,PARA ELETROCALHA PERFURADA OU LISA,400X50MM.FORNECIMENTO E COLOCACAO</v>
          </cell>
          <cell r="C8373" t="str">
            <v>UN</v>
          </cell>
        </row>
        <row r="8374">
          <cell r="A8374" t="str">
            <v>15.018.0816-0</v>
          </cell>
          <cell r="B8374" t="str">
            <v>COTOVELO RETO,PARA ELETROCALHA PERFURADA OU LISA,100X75MM.FORNECIMENTO E COLOCACAO</v>
          </cell>
          <cell r="C8374" t="str">
            <v>UN</v>
          </cell>
        </row>
        <row r="8375">
          <cell r="A8375" t="str">
            <v>15.018.0817-0</v>
          </cell>
          <cell r="B8375" t="str">
            <v>COTOVELO RETO,PARA ELETROCALHA PERFURADA OU LISA,150X75MM.FORNECIMENTO E COLOCACAO</v>
          </cell>
          <cell r="C8375" t="str">
            <v>UN</v>
          </cell>
        </row>
        <row r="8376">
          <cell r="A8376" t="str">
            <v>15.018.0818-0</v>
          </cell>
          <cell r="B8376" t="str">
            <v>COTOVELO RETO,PARA ELETROCALHA PERFURADA OU LISA,200X75MM.FORNECIMENTO E COLOCACAO</v>
          </cell>
          <cell r="C8376" t="str">
            <v>UN</v>
          </cell>
        </row>
        <row r="8377">
          <cell r="A8377" t="str">
            <v>15.018.0820-0</v>
          </cell>
          <cell r="B8377" t="str">
            <v>COTOVELO RETO,PARA ELETROCALHA PERFURADA OU LISA,300X75MM.FORNECIMENTO E COLOCACAO</v>
          </cell>
          <cell r="C8377" t="str">
            <v>UN</v>
          </cell>
        </row>
        <row r="8378">
          <cell r="A8378" t="str">
            <v>15.018.0821-0</v>
          </cell>
          <cell r="B8378" t="str">
            <v>COTOVELO RETO,PARA ELETROCALHA PERFURADA OU LISA,400X75MM.FORNECIMENTO E COLOCACAO</v>
          </cell>
          <cell r="C8378" t="str">
            <v>UN</v>
          </cell>
        </row>
        <row r="8379">
          <cell r="A8379" t="str">
            <v>15.018.0822-0</v>
          </cell>
          <cell r="B8379" t="str">
            <v>COTOVELO RETO,PARA ELETROCALHA PERFURADA OU LISA,100X100MM.FORNECIMENTO E COLOCACAO</v>
          </cell>
          <cell r="C8379" t="str">
            <v>UN</v>
          </cell>
        </row>
        <row r="8380">
          <cell r="A8380" t="str">
            <v>15.018.0823-0</v>
          </cell>
          <cell r="B8380" t="str">
            <v>COTOVELO RETO,PARA ELETROCALHA PERFURADA OU LISA,150X100MM.FORNECIMENTO E COLOCACAO</v>
          </cell>
          <cell r="C8380" t="str">
            <v>UN</v>
          </cell>
        </row>
        <row r="8381">
          <cell r="A8381" t="str">
            <v>15.018.0824-0</v>
          </cell>
          <cell r="B8381" t="str">
            <v>COTOVELO RETO,PARA ELETROCALHA PERFURADA OU LISA,200X100MM.FORNECIMENTO E COLOCACAO</v>
          </cell>
          <cell r="C8381" t="str">
            <v>UN</v>
          </cell>
        </row>
        <row r="8382">
          <cell r="A8382" t="str">
            <v>15.018.0826-0</v>
          </cell>
          <cell r="B8382" t="str">
            <v>COTOVELO RETO,PARA ELETROCALHA PERFURADA OU LISA,300X100MM.FORNECIMENTO E COLOCACAO</v>
          </cell>
          <cell r="C8382" t="str">
            <v>UN</v>
          </cell>
        </row>
        <row r="8383">
          <cell r="A8383" t="str">
            <v>15.018.0827-0</v>
          </cell>
          <cell r="B8383" t="str">
            <v>COTOVELO RETO,PARA ELETROCALHA PERFURADA OU LISA,400X100MM.FORNECIMENTO E COLOCACAO</v>
          </cell>
          <cell r="C8383" t="str">
            <v>UN</v>
          </cell>
        </row>
        <row r="8384">
          <cell r="A8384" t="str">
            <v>15.018.0828-0</v>
          </cell>
          <cell r="B8384" t="str">
            <v>TE RETO,PARA ELETROCALHA PERFURADA OU LISA,50X50MM.FORNECIMENTO E COLOCACAO</v>
          </cell>
          <cell r="C8384" t="str">
            <v>UN</v>
          </cell>
        </row>
        <row r="8385">
          <cell r="A8385" t="str">
            <v>15.018.0830-0</v>
          </cell>
          <cell r="B8385" t="str">
            <v>TE RETO,PARA ELETROCALHA PERFURADA OU LISA,100X50MM.FORNECIMENTO E COLOCACAO</v>
          </cell>
          <cell r="C8385" t="str">
            <v>UN</v>
          </cell>
        </row>
        <row r="8386">
          <cell r="A8386" t="str">
            <v>15.018.0831-0</v>
          </cell>
          <cell r="B8386" t="str">
            <v>TE RETO,PARA ELETROCALHA PERFURADA OU LISA,150X50MM.FORNECIMENTO E COLOCACAO</v>
          </cell>
          <cell r="C8386" t="str">
            <v>UN</v>
          </cell>
        </row>
        <row r="8387">
          <cell r="A8387" t="str">
            <v>15.018.0832-0</v>
          </cell>
          <cell r="B8387" t="str">
            <v>TE RETO,PARA ELETROCALHA PERFURADA OU LISA,200X50MM.FORNECIMENTO E COLOCACAO</v>
          </cell>
          <cell r="C8387" t="str">
            <v>UN</v>
          </cell>
        </row>
        <row r="8388">
          <cell r="A8388" t="str">
            <v>15.018.0834-0</v>
          </cell>
          <cell r="B8388" t="str">
            <v>TE RETO,PARA ELETROCALHA PERFURADA OU LISA,300X50MM.FORNECIMENTO E COLOCACAO</v>
          </cell>
          <cell r="C8388" t="str">
            <v>UN</v>
          </cell>
        </row>
        <row r="8389">
          <cell r="A8389" t="str">
            <v>15.018.0835-0</v>
          </cell>
          <cell r="B8389" t="str">
            <v>TE RETO,PARA ELETROCALHA PERFURADA OU LISA,400X50MM.FORNECIMENTO E COLOCACAO</v>
          </cell>
          <cell r="C8389" t="str">
            <v>UN</v>
          </cell>
        </row>
        <row r="8390">
          <cell r="A8390" t="str">
            <v>15.018.0836-0</v>
          </cell>
          <cell r="B8390" t="str">
            <v>TE RETO,PARA ELETROCALHA PERFURADA OU LISA,100X75MM.FORNECIMENTO E COLOCACAO</v>
          </cell>
          <cell r="C8390" t="str">
            <v>UN</v>
          </cell>
        </row>
        <row r="8391">
          <cell r="A8391" t="str">
            <v>15.018.0837-0</v>
          </cell>
          <cell r="B8391" t="str">
            <v>TE RETO,PARA ELETROCALHA PERFURADA OU LISA,150X75MM.FORNECIMENTO E COLOCACAO</v>
          </cell>
          <cell r="C8391" t="str">
            <v>UN</v>
          </cell>
        </row>
        <row r="8392">
          <cell r="A8392" t="str">
            <v>15.018.0838-0</v>
          </cell>
          <cell r="B8392" t="str">
            <v>TE RETO,PARA ELETROCALHA PERFURADA OU LISA,200X75MM.FORNECIMENTO E COLOCACAO</v>
          </cell>
          <cell r="C8392" t="str">
            <v>UN</v>
          </cell>
        </row>
        <row r="8393">
          <cell r="A8393" t="str">
            <v>15.018.0840-0</v>
          </cell>
          <cell r="B8393" t="str">
            <v>TE RETO,PARA ELETROCALHA PERFURADA OU LISA,300X75MM.FORNECIMENTO E COLOCACAO</v>
          </cell>
          <cell r="C8393" t="str">
            <v>UN</v>
          </cell>
        </row>
        <row r="8394">
          <cell r="A8394" t="str">
            <v>15.018.0841-0</v>
          </cell>
          <cell r="B8394" t="str">
            <v>TE RETO,PARA ELETROCALHA PERFURADA OU LISA,400X75MM.FORNECIMENTO E COLOCACAO</v>
          </cell>
          <cell r="C8394" t="str">
            <v>UN</v>
          </cell>
        </row>
        <row r="8395">
          <cell r="A8395" t="str">
            <v>15.018.0842-0</v>
          </cell>
          <cell r="B8395" t="str">
            <v>TE RETO,PARA ELETROCALHA PERFURADA OU LISA,100X100MM.FORNECIMENTO E COLOCACAO</v>
          </cell>
          <cell r="C8395" t="str">
            <v>UN</v>
          </cell>
        </row>
        <row r="8396">
          <cell r="A8396" t="str">
            <v>15.018.0843-0</v>
          </cell>
          <cell r="B8396" t="str">
            <v>TE RETO,PARA ELETROCALHA PERFURADA OU LISA,150X100MM.FORNECIMENTO E COLOCACAO</v>
          </cell>
          <cell r="C8396" t="str">
            <v>UN</v>
          </cell>
        </row>
        <row r="8397">
          <cell r="A8397" t="str">
            <v>15.018.0844-0</v>
          </cell>
          <cell r="B8397" t="str">
            <v>TE RETO,PARA ELETROCALHA PERFURADA OU LISA,200X100MM.FORNECIMENTO E COLOCACAO</v>
          </cell>
          <cell r="C8397" t="str">
            <v>UN</v>
          </cell>
        </row>
        <row r="8398">
          <cell r="A8398" t="str">
            <v>15.018.0846-0</v>
          </cell>
          <cell r="B8398" t="str">
            <v>TE RETO,PARA ELETROCALHA PERFURADA OU LISA,300X100MM.FORNECIMENTO E COLOCACAO</v>
          </cell>
          <cell r="C8398" t="str">
            <v>UN</v>
          </cell>
        </row>
        <row r="8399">
          <cell r="A8399" t="str">
            <v>15.018.0847-0</v>
          </cell>
          <cell r="B8399" t="str">
            <v>TE RETO,PARA ELETROCALHA PERFURADA OU LISA,400X100MM.FORNECIMENTO E COLOCACAO</v>
          </cell>
          <cell r="C8399" t="str">
            <v>UN</v>
          </cell>
        </row>
        <row r="8400">
          <cell r="A8400" t="str">
            <v>15.018.0848-0</v>
          </cell>
          <cell r="B8400" t="str">
            <v>CRUZETA RETA,PARA ELETROCALHA PERFURADA OU LISA,50X50MM.FORNECIMENTO E COLOCACAO</v>
          </cell>
          <cell r="C8400" t="str">
            <v>UN</v>
          </cell>
        </row>
        <row r="8401">
          <cell r="A8401" t="str">
            <v>15.018.0850-0</v>
          </cell>
          <cell r="B8401" t="str">
            <v>CRUZETA RETA,PARA ELETROCALHA PERFURADA OU LISA,100X50MM.FORNECIMENTO E COLOCACAO</v>
          </cell>
          <cell r="C8401" t="str">
            <v>UN</v>
          </cell>
        </row>
        <row r="8402">
          <cell r="A8402" t="str">
            <v>15.018.0851-0</v>
          </cell>
          <cell r="B8402" t="str">
            <v>CRUZETA RETA,PARA ELETROCALHA PERFURADA OU LISA,150X50MM.FORNECIMENTO E COLOCACAO</v>
          </cell>
          <cell r="C8402" t="str">
            <v>UN</v>
          </cell>
        </row>
        <row r="8403">
          <cell r="A8403" t="str">
            <v>15.018.0852-0</v>
          </cell>
          <cell r="B8403" t="str">
            <v>CRUZETA RETA,PARA ELETROCALHA PERFURADA OU LISA,200X50MM.FORNECIMENTO E COLOCACAO</v>
          </cell>
          <cell r="C8403" t="str">
            <v>UN</v>
          </cell>
        </row>
        <row r="8404">
          <cell r="A8404" t="str">
            <v>15.018.0854-0</v>
          </cell>
          <cell r="B8404" t="str">
            <v>CRUZETA RETA,PARA ELETROCALHA PERFURADA OU LISA,300X50MM.FORNECIMENTO E COLOCACAO</v>
          </cell>
          <cell r="C8404" t="str">
            <v>UN</v>
          </cell>
        </row>
        <row r="8405">
          <cell r="A8405" t="str">
            <v>15.018.0855-0</v>
          </cell>
          <cell r="B8405" t="str">
            <v>CRUZETA RETA,PARA ELETROCALHA PERFURADA OU LISA,400X50MM.FORNECIMENTO E COLOCACAO</v>
          </cell>
          <cell r="C8405" t="str">
            <v>UN</v>
          </cell>
        </row>
        <row r="8406">
          <cell r="A8406" t="str">
            <v>15.018.0856-0</v>
          </cell>
          <cell r="B8406" t="str">
            <v>CRUZETA RETA,PARA ELETROCALHA PERFURADA OU LISA,100X75MM.FORNECIMENTO E COLOCACAO</v>
          </cell>
          <cell r="C8406" t="str">
            <v>UN</v>
          </cell>
        </row>
        <row r="8407">
          <cell r="A8407" t="str">
            <v>15.018.0857-0</v>
          </cell>
          <cell r="B8407" t="str">
            <v>CRUZETA RETA,PARA ELETROCALHA PERFURADA OU LISA,150X75MM.FORNECIMENTO E COLOCACAO</v>
          </cell>
          <cell r="C8407" t="str">
            <v>UN</v>
          </cell>
        </row>
        <row r="8408">
          <cell r="A8408" t="str">
            <v>15.018.0858-0</v>
          </cell>
          <cell r="B8408" t="str">
            <v>CRUZETA RETA,PARA ELETROCALHA PERFURADA OU LISA,200X75MM.FORNECIMENTO E COLOCACAO</v>
          </cell>
          <cell r="C8408" t="str">
            <v>UN</v>
          </cell>
        </row>
        <row r="8409">
          <cell r="A8409" t="str">
            <v>15.018.0860-0</v>
          </cell>
          <cell r="B8409" t="str">
            <v>CRUZETA RETA,PARA ELETROCALHA PERFURADA OU LISA,300X75MM.FORNECIMENTO E COLOCACAO</v>
          </cell>
          <cell r="C8409" t="str">
            <v>UN</v>
          </cell>
        </row>
        <row r="8410">
          <cell r="A8410" t="str">
            <v>15.018.0861-0</v>
          </cell>
          <cell r="B8410" t="str">
            <v>CRUZETA RETA,PARA ELETROCALHA PERFURADA OU LISA,400X75MM.FORNECIMENTO E COLOCACAO</v>
          </cell>
          <cell r="C8410" t="str">
            <v>UN</v>
          </cell>
        </row>
        <row r="8411">
          <cell r="A8411" t="str">
            <v>15.018.0862-0</v>
          </cell>
          <cell r="B8411" t="str">
            <v>CRUZETA RETA,PARA ELETROCALHA PERFURADA OU LISA,100X100MM.FORNECIMENTO E COLOCACAO</v>
          </cell>
          <cell r="C8411" t="str">
            <v>UN</v>
          </cell>
        </row>
        <row r="8412">
          <cell r="A8412" t="str">
            <v>15.018.0863-0</v>
          </cell>
          <cell r="B8412" t="str">
            <v>CRUZETA RETA,PARA ELETROCALHA PERFURADA OU LISA,150X100MM.FORNECIMENTO E COLOCACAO</v>
          </cell>
          <cell r="C8412" t="str">
            <v>UN</v>
          </cell>
        </row>
        <row r="8413">
          <cell r="A8413" t="str">
            <v>15.018.0864-0</v>
          </cell>
          <cell r="B8413" t="str">
            <v>CRUZETA RETA,PARA ELETROCALHA PERFURADA OU LISA,200X100MM.FORNECIMENTO E COLOCACAO</v>
          </cell>
          <cell r="C8413" t="str">
            <v>UN</v>
          </cell>
        </row>
        <row r="8414">
          <cell r="A8414" t="str">
            <v>15.018.0866-0</v>
          </cell>
          <cell r="B8414" t="str">
            <v>CRUZETA RETA,PARA ELETROCALHA PERFURADA OU LISA,300X100MM.FORNECIMENTO E COLOCACAO</v>
          </cell>
          <cell r="C8414" t="str">
            <v>UN</v>
          </cell>
        </row>
        <row r="8415">
          <cell r="A8415" t="str">
            <v>15.018.0867-0</v>
          </cell>
          <cell r="B8415" t="str">
            <v>CRUZETA RETA,PARA ELETROCALHA PERFURADA OU LISA,400X100MM.FORNECIMENTO E COLOCACAO</v>
          </cell>
          <cell r="C8415" t="str">
            <v>UN</v>
          </cell>
        </row>
        <row r="8416">
          <cell r="A8416" t="str">
            <v>15.018.0870-0</v>
          </cell>
          <cell r="B8416" t="str">
            <v>REDUCAO CONCENTRICA,PARA ELETROCALHA PERFURADA OU LISA,100X50MM.FORNECIMENTO E COLOCACAO</v>
          </cell>
          <cell r="C8416" t="str">
            <v>UN</v>
          </cell>
        </row>
        <row r="8417">
          <cell r="A8417" t="str">
            <v>15.018.0871-0</v>
          </cell>
          <cell r="B8417" t="str">
            <v>REDUCAO CONCENTRICA,PARA ELETROCALHA PERFURADA OU LISA,150X100MM.FORNECIMENTO E COLOCACAO</v>
          </cell>
          <cell r="C8417" t="str">
            <v>UN</v>
          </cell>
        </row>
        <row r="8418">
          <cell r="A8418" t="str">
            <v>15.018.0872-0</v>
          </cell>
          <cell r="B8418" t="str">
            <v>REDUCAO CONCENTRICA,PARA ELETROCALHA PERFURADA OU LISA,150X50MM.FORNECIMENTO E COLOCACAO</v>
          </cell>
          <cell r="C8418" t="str">
            <v>UN</v>
          </cell>
        </row>
        <row r="8419">
          <cell r="A8419" t="str">
            <v>15.018.0873-0</v>
          </cell>
          <cell r="B8419" t="str">
            <v>REDUCAO CONCENTRICA,PARA ELETROCALHA PERFURADA OU LISA,200X150MM.FORNECIMENTO E COLOCACAO</v>
          </cell>
          <cell r="C8419" t="str">
            <v>UN</v>
          </cell>
        </row>
        <row r="8420">
          <cell r="A8420" t="str">
            <v>15.018.0874-0</v>
          </cell>
          <cell r="B8420" t="str">
            <v>REDUCAO CONCENTRICA,PARA ELETROCALHA PERFURADA OU LISA,200X100MM.FORNECIMENTO E COLOCACAO</v>
          </cell>
          <cell r="C8420" t="str">
            <v>UN</v>
          </cell>
        </row>
        <row r="8421">
          <cell r="A8421" t="str">
            <v>15.018.0875-0</v>
          </cell>
          <cell r="B8421" t="str">
            <v>REDUCAO CONCENTRICA,PARA ELETROCALHA PERFURADA OU LISA,200X50MM.FORNECIMENTO E COLOCACAO</v>
          </cell>
          <cell r="C8421" t="str">
            <v>UN</v>
          </cell>
        </row>
        <row r="8422">
          <cell r="A8422" t="str">
            <v>15.018.0881-0</v>
          </cell>
          <cell r="B8422" t="str">
            <v>REDUCAO CONCENTRICA,PARA ELETROCALHA PERFURADA OU LISA,300X200MM.FORNECIMENTO E COLOCACAO</v>
          </cell>
          <cell r="C8422" t="str">
            <v>UN</v>
          </cell>
        </row>
        <row r="8423">
          <cell r="A8423" t="str">
            <v>15.018.0882-0</v>
          </cell>
          <cell r="B8423" t="str">
            <v>REDUCAO CONCENTRICA,PARA ELETROCALHA PERFURADA OU LISA,300X150MM.FORNECIMENTO E COLOCACAO</v>
          </cell>
          <cell r="C8423" t="str">
            <v>UN</v>
          </cell>
        </row>
        <row r="8424">
          <cell r="A8424" t="str">
            <v>15.018.0883-0</v>
          </cell>
          <cell r="B8424" t="str">
            <v>REDUCAO CONCENTRICA,PARA ELETROCALHA PERFURADA OU LISA,300X100MM.FORNECIMENTO E COLOCACAO</v>
          </cell>
          <cell r="C8424" t="str">
            <v>UN</v>
          </cell>
        </row>
        <row r="8425">
          <cell r="A8425" t="str">
            <v>15.018.0884-0</v>
          </cell>
          <cell r="B8425" t="str">
            <v>REDUCAO CONCENTRICA,PARA ELETROCALHA PERFURADA OU LISA,300X50MM.FORNECIMENTO E COLOCACAO</v>
          </cell>
          <cell r="C8425" t="str">
            <v>UN</v>
          </cell>
        </row>
        <row r="8426">
          <cell r="A8426" t="str">
            <v>15.018.0885-0</v>
          </cell>
          <cell r="B8426" t="str">
            <v>REDUCAO CONCENTRICA,PARA ELETROCALHA PERFURADA OU LISA,400X300MM.FORNECIMENTO E COLOCACAO</v>
          </cell>
          <cell r="C8426" t="str">
            <v>UN</v>
          </cell>
        </row>
        <row r="8427">
          <cell r="A8427" t="str">
            <v>15.018.0887-0</v>
          </cell>
          <cell r="B8427" t="str">
            <v>REDUCAO CONCENTRICA,PARA ELETROCALHA PERFURADA OU LISA,400X200MM.FORNECIMENTO E COLOCACAO</v>
          </cell>
          <cell r="C8427" t="str">
            <v>UN</v>
          </cell>
        </row>
        <row r="8428">
          <cell r="A8428" t="str">
            <v>15.018.0888-0</v>
          </cell>
          <cell r="B8428" t="str">
            <v>REDUCAO CONCENTRICA,PARA ELETROCALHA PERFURADA OU LISA,400X150MM.FORNECIMENTO E COLOCACAO</v>
          </cell>
          <cell r="C8428" t="str">
            <v>UN</v>
          </cell>
        </row>
        <row r="8429">
          <cell r="A8429" t="str">
            <v>15.018.0889-0</v>
          </cell>
          <cell r="B8429" t="str">
            <v>REDUCAO CONCENTRICA,PARA ELETROCALHA PERFURADA OU LISA,400X100MM.FORNECIMENTO E COLOCACAO</v>
          </cell>
          <cell r="C8429" t="str">
            <v>UN</v>
          </cell>
        </row>
        <row r="8430">
          <cell r="A8430" t="str">
            <v>15.018.0890-0</v>
          </cell>
          <cell r="B8430" t="str">
            <v>REDUCAO CONCENTRICA,PARA ELETROCALHA PERFURADA OU LISA,400X50MM.FORNECIMENTO E COLOCACAO</v>
          </cell>
          <cell r="C8430" t="str">
            <v>UN</v>
          </cell>
        </row>
        <row r="8431">
          <cell r="A8431" t="str">
            <v>15.018.0898-0</v>
          </cell>
          <cell r="B8431" t="str">
            <v>TE VERTICAL(SUBIDA),PARA ELETROCALHA PERFURADA OU LISA,50X50MM.FORNECIMENTO E COLOCACAO</v>
          </cell>
          <cell r="C8431" t="str">
            <v>UN</v>
          </cell>
        </row>
        <row r="8432">
          <cell r="A8432" t="str">
            <v>15.018.0900-0</v>
          </cell>
          <cell r="B8432" t="str">
            <v>TE VERTICAL(SUBIDA),PARA ELETROCALHA PERFURADA OU LISA,100X50MM.FORNECIMENTO E COLOCACAO</v>
          </cell>
          <cell r="C8432" t="str">
            <v>UN</v>
          </cell>
        </row>
        <row r="8433">
          <cell r="A8433" t="str">
            <v>15.018.0901-0</v>
          </cell>
          <cell r="B8433" t="str">
            <v>TE VERTICAL(SUBIDA),PARA ELETROCALHA PERFURADA OU LISA,150X50MM.FORNECIMENTO E COLOCACAO</v>
          </cell>
          <cell r="C8433" t="str">
            <v>UN</v>
          </cell>
        </row>
        <row r="8434">
          <cell r="A8434" t="str">
            <v>15.018.0902-0</v>
          </cell>
          <cell r="B8434" t="str">
            <v>TE VERTICAL(SUBIDA),PARA ELETROCALHA PERFURADA OU LISA,200X50MM.FORNECIMENTO E COLOCACAO</v>
          </cell>
          <cell r="C8434" t="str">
            <v>UN</v>
          </cell>
        </row>
        <row r="8435">
          <cell r="A8435" t="str">
            <v>15.018.0904-0</v>
          </cell>
          <cell r="B8435" t="str">
            <v>TE VERTICAL(SUBIDA),PARA ELETROCALHA PERFURADA OU LISA,300X50MM.FORNECIMENTO E COLOCACAO</v>
          </cell>
          <cell r="C8435" t="str">
            <v>UN</v>
          </cell>
        </row>
        <row r="8436">
          <cell r="A8436" t="str">
            <v>15.018.0905-0</v>
          </cell>
          <cell r="B8436" t="str">
            <v>TE VERTICAL(SUBIDA),PARA ELETROCALHA PERFURADA OU LISA,400X50MM.FORNECIMENTO E COLOCACAO</v>
          </cell>
          <cell r="C8436" t="str">
            <v>UN</v>
          </cell>
        </row>
        <row r="8437">
          <cell r="A8437" t="str">
            <v>15.018.0906-0</v>
          </cell>
          <cell r="B8437" t="str">
            <v>TE VERTICAL(SUBIDA),PARA ELETROCALHA PERFURADA OU LISA,100X75MM.FORNECIMENTO E COLOCACAO</v>
          </cell>
          <cell r="C8437" t="str">
            <v>UN</v>
          </cell>
        </row>
        <row r="8438">
          <cell r="A8438" t="str">
            <v>15.018.0907-0</v>
          </cell>
          <cell r="B8438" t="str">
            <v>TE VERTICAL(SUBIDA),PARA ELETROCALHA PERFURADA OU LISA,150X75MM.FORNECIMENTO E COLOCACAO</v>
          </cell>
          <cell r="C8438" t="str">
            <v>UN</v>
          </cell>
        </row>
        <row r="8439">
          <cell r="A8439" t="str">
            <v>15.018.0908-0</v>
          </cell>
          <cell r="B8439" t="str">
            <v>TE VERTICAL(SUBIDA),PARA ELETROCALHA PERFURADA OU LISA,200X75MM.FORNECIMENTO E COLOCACAO</v>
          </cell>
          <cell r="C8439" t="str">
            <v>UN</v>
          </cell>
        </row>
        <row r="8440">
          <cell r="A8440" t="str">
            <v>15.018.0910-0</v>
          </cell>
          <cell r="B8440" t="str">
            <v>TE VERTICAL(SUBIDA),PARA ELETROCALHA PERFURADA OU LISA,300X75MM.FORNECIMENTO E COLOCACAO</v>
          </cell>
          <cell r="C8440" t="str">
            <v>UN</v>
          </cell>
        </row>
        <row r="8441">
          <cell r="A8441" t="str">
            <v>15.018.0911-0</v>
          </cell>
          <cell r="B8441" t="str">
            <v>TE VERTICAL(SUBIDA),PARA ELETROCALHA PERFURADA OU LISA,400X75MM.FORNECIMENTO E COLOCACAO</v>
          </cell>
          <cell r="C8441" t="str">
            <v>UN</v>
          </cell>
        </row>
        <row r="8442">
          <cell r="A8442" t="str">
            <v>15.018.0912-0</v>
          </cell>
          <cell r="B8442" t="str">
            <v>TE VERTICAL(SUBIDA),PARA ELETROCALHA PERFURADA OU LISA,100X100MM.FORNECIMENTO E COLOCACAO</v>
          </cell>
          <cell r="C8442" t="str">
            <v>UN</v>
          </cell>
        </row>
        <row r="8443">
          <cell r="A8443" t="str">
            <v>15.018.0913-0</v>
          </cell>
          <cell r="B8443" t="str">
            <v>TE VERTICAL(SUBIDA),PARA ELETROCALHA PERFURADA OU LISA,150X100MM.FORNECIMENTO E COLOCACAO</v>
          </cell>
          <cell r="C8443" t="str">
            <v>UN</v>
          </cell>
        </row>
        <row r="8444">
          <cell r="A8444" t="str">
            <v>15.018.0914-0</v>
          </cell>
          <cell r="B8444" t="str">
            <v>TE VERTICAL(SUBIDA),PARA ELETROCALHA PERFURADA OU LISA,200X100MM.FORNECIMENTO E COLOCACAO</v>
          </cell>
          <cell r="C8444" t="str">
            <v>UN</v>
          </cell>
        </row>
        <row r="8445">
          <cell r="A8445" t="str">
            <v>15.018.0916-0</v>
          </cell>
          <cell r="B8445" t="str">
            <v>TE VERTICAL(SUBIDA),PARA ELETROCALHA PERFURADA OU LISA,300X100MM.FORNECIMENTO E COLOCACAO</v>
          </cell>
          <cell r="C8445" t="str">
            <v>UN</v>
          </cell>
        </row>
        <row r="8446">
          <cell r="A8446" t="str">
            <v>15.018.0917-0</v>
          </cell>
          <cell r="B8446" t="str">
            <v>TE VERTICAL(SUBIDA),PARA ELETROCALHA PERFURADA OU LISA,400X100MM.FORNECIMENTO E COLOCACAO</v>
          </cell>
          <cell r="C8446" t="str">
            <v>UN</v>
          </cell>
        </row>
        <row r="8447">
          <cell r="A8447" t="str">
            <v>15.018.0918-0</v>
          </cell>
          <cell r="B8447" t="str">
            <v>TE VERTICAL(DESCIDA),PARA ELETROCALHA PERFURADA OU LISA,50X50MM.FORNECIMENTO E COLOCACAO</v>
          </cell>
          <cell r="C8447" t="str">
            <v>UN</v>
          </cell>
        </row>
        <row r="8448">
          <cell r="A8448" t="str">
            <v>15.018.0920-0</v>
          </cell>
          <cell r="B8448" t="str">
            <v>TE VERTICAL(DESCIDA),PARA ELETROCALHA PERFURADA OU LISA,100X50MM.FORNECIMENTO E COLOCACAO</v>
          </cell>
          <cell r="C8448" t="str">
            <v>UN</v>
          </cell>
        </row>
        <row r="8449">
          <cell r="A8449" t="str">
            <v>15.018.0921-0</v>
          </cell>
          <cell r="B8449" t="str">
            <v>TE VERTICAL(DESCIDA),PARA ELETROCALHA PERFURADA OU LISA,150X50MM.FORNECIMENTO E COLOCACAO</v>
          </cell>
          <cell r="C8449" t="str">
            <v>UN</v>
          </cell>
        </row>
        <row r="8450">
          <cell r="A8450" t="str">
            <v>15.018.0922-0</v>
          </cell>
          <cell r="B8450" t="str">
            <v>TE VERTICAL(DESCIDA),PARA ELETROCALHA PERFURADA OU LISA,200X50MM.FORNECIMENTO E COLOCACAO</v>
          </cell>
          <cell r="C8450" t="str">
            <v>UN</v>
          </cell>
        </row>
        <row r="8451">
          <cell r="A8451" t="str">
            <v>15.018.0924-0</v>
          </cell>
          <cell r="B8451" t="str">
            <v>TE VERTICAL(DESCIDA),PARA ELETROCALHA PERFURADA OU LISA,300X50MM.FORNECIMENTO E COLOCACAO</v>
          </cell>
          <cell r="C8451" t="str">
            <v>UN</v>
          </cell>
        </row>
        <row r="8452">
          <cell r="A8452" t="str">
            <v>15.018.0925-0</v>
          </cell>
          <cell r="B8452" t="str">
            <v>TE VERTICAL(DESCIDA),PARA ELETROCALHA PERFURADA OU LISA,400X50MM.FORNECIMENTO E COLOCACAO</v>
          </cell>
          <cell r="C8452" t="str">
            <v>UN</v>
          </cell>
        </row>
        <row r="8453">
          <cell r="A8453" t="str">
            <v>15.018.0926-0</v>
          </cell>
          <cell r="B8453" t="str">
            <v>TE VERTICAL(DESCIDA),PARA ELETROCALHA PERFURADA OU LISA,100X75MM.FORNECIMENTO E COLOCACAO</v>
          </cell>
          <cell r="C8453" t="str">
            <v>UN</v>
          </cell>
        </row>
        <row r="8454">
          <cell r="A8454" t="str">
            <v>15.018.0927-0</v>
          </cell>
          <cell r="B8454" t="str">
            <v>TE VERTICAL(DESCIDA),PARA ELETROCALHA PERFURADA OU LISA,150X75MM.FORNECIMENTO E COLOCACAO</v>
          </cell>
          <cell r="C8454" t="str">
            <v>UN</v>
          </cell>
        </row>
        <row r="8455">
          <cell r="A8455" t="str">
            <v>15.018.0928-0</v>
          </cell>
          <cell r="B8455" t="str">
            <v>TE VERTICAL(DESCIDA),PARA ELETROCALHA PERFURADA OU LISA,200X75MM.FORNECIMENTO E COLOCACAO</v>
          </cell>
          <cell r="C8455" t="str">
            <v>UN</v>
          </cell>
        </row>
        <row r="8456">
          <cell r="A8456" t="str">
            <v>15.018.0930-0</v>
          </cell>
          <cell r="B8456" t="str">
            <v>TE VERTICAL(DESCIDA),PARA ELETROCALHA PERFURADA OU LISA,300X75MM.FORNECIMENTO E COLOCACAO</v>
          </cell>
          <cell r="C8456" t="str">
            <v>UN</v>
          </cell>
        </row>
        <row r="8457">
          <cell r="A8457" t="str">
            <v>15.018.0931-0</v>
          </cell>
          <cell r="B8457" t="str">
            <v>TE VERTICAL(DESCIDA),PARA ELETROCALHA PERFURADA OU LISA,400X75MM.FORNECIMENTO E COLOCACAO</v>
          </cell>
          <cell r="C8457" t="str">
            <v>UN</v>
          </cell>
        </row>
        <row r="8458">
          <cell r="A8458" t="str">
            <v>15.018.0932-0</v>
          </cell>
          <cell r="B8458" t="str">
            <v>TE VERTICAL(DESCIDA),PARA ELETROCALHA PERFURADA OU LISA,100X100MM.FORNECIMENTO E COLOCACAO</v>
          </cell>
          <cell r="C8458" t="str">
            <v>UN</v>
          </cell>
        </row>
        <row r="8459">
          <cell r="A8459" t="str">
            <v>15.018.0933-0</v>
          </cell>
          <cell r="B8459" t="str">
            <v>TE VERTICAL(DESCIDA),PARA ELETROCALHA PERFURADA OU LISA,150X100MM.FORNECIMENTO E COLOCACAO</v>
          </cell>
          <cell r="C8459" t="str">
            <v>UN</v>
          </cell>
        </row>
        <row r="8460">
          <cell r="A8460" t="str">
            <v>15.018.0934-0</v>
          </cell>
          <cell r="B8460" t="str">
            <v>TE VERTICAL(DESCIDA),PARA ELETROCALHA PERFURADA OU LISA,200X100MM.FORNECIMENTO E COLOCACAO</v>
          </cell>
          <cell r="C8460" t="str">
            <v>UN</v>
          </cell>
        </row>
        <row r="8461">
          <cell r="A8461" t="str">
            <v>15.018.0936-0</v>
          </cell>
          <cell r="B8461" t="str">
            <v>TE VERTICAL(DESCIDA),PARA ELETROCALHA PERFURADA OU LISA,300X100MM.FORNECIMENTO E COLOCACAO</v>
          </cell>
          <cell r="C8461" t="str">
            <v>UN</v>
          </cell>
        </row>
        <row r="8462">
          <cell r="A8462" t="str">
            <v>15.018.0937-0</v>
          </cell>
          <cell r="B8462" t="str">
            <v>TE VERTICAL(DESCIDA),PARA ELETROCALHA PERFURADA OU LISA,400X100MM.FORNECIMENTO E COLOCACAO</v>
          </cell>
          <cell r="C8462" t="str">
            <v>UN</v>
          </cell>
        </row>
        <row r="8463">
          <cell r="A8463" t="str">
            <v>15.018.0938-0</v>
          </cell>
          <cell r="B8463" t="str">
            <v>TERMINAL DE FECHAMENTO LISO,PARA ELETROCALHA PERFURADA OU LISA,50X50MM.FORNECIMENTO E COLOCACAO</v>
          </cell>
          <cell r="C8463" t="str">
            <v>UN</v>
          </cell>
        </row>
        <row r="8464">
          <cell r="A8464" t="str">
            <v>15.018.0940-0</v>
          </cell>
          <cell r="B8464" t="str">
            <v>TERMINAL DE FECHAMENTO LISO,PARA ELETROCALHA PERFURADA OU LISA,100X50MM.FORNECIMENTO E COLOCACAO</v>
          </cell>
          <cell r="C8464" t="str">
            <v>UN</v>
          </cell>
        </row>
        <row r="8465">
          <cell r="A8465" t="str">
            <v>15.018.0941-0</v>
          </cell>
          <cell r="B8465" t="str">
            <v>TERMINAL DE FECHAMENTO LISO,PARA ELETROCALHA PERFURADA OU LISA,150X50MM.FORNECIMENTO E COLOCACAO</v>
          </cell>
          <cell r="C8465" t="str">
            <v>UN</v>
          </cell>
        </row>
        <row r="8466">
          <cell r="A8466" t="str">
            <v>15.018.0942-0</v>
          </cell>
          <cell r="B8466" t="str">
            <v>TERMINAL DE FECHAMENTO LISO,PARA ELETROCALHA PERFURADA OU LISA,200X50MM.FORNECIMENTO E COLOCACAO</v>
          </cell>
          <cell r="C8466" t="str">
            <v>UN</v>
          </cell>
        </row>
        <row r="8467">
          <cell r="A8467" t="str">
            <v>15.018.0944-0</v>
          </cell>
          <cell r="B8467" t="str">
            <v>TERMINAL DE FECHAMENTO LISO,PARA ELETROCALHA PERFURADA OU LISA,300X50MM.FORNECIMENTO E COLOCACAO</v>
          </cell>
          <cell r="C8467" t="str">
            <v>UN</v>
          </cell>
        </row>
        <row r="8468">
          <cell r="A8468" t="str">
            <v>15.018.0945-0</v>
          </cell>
          <cell r="B8468" t="str">
            <v>TERMINAL DE FECHAMENTO LISO,PARA ELETROCALHA PERFURADA OU LISA,400X50MM.FORNECIMENTO E COLOCACAO</v>
          </cell>
          <cell r="C8468" t="str">
            <v>UN</v>
          </cell>
        </row>
        <row r="8469">
          <cell r="A8469" t="str">
            <v>15.018.0946-0</v>
          </cell>
          <cell r="B8469" t="str">
            <v>TERMINAL DE FECHAMENTO LISO,PARA ELETROCALHA PERFURADA OU LISA,100X75MM.FORNECIMENTO E COLOCACAO</v>
          </cell>
          <cell r="C8469" t="str">
            <v>UN</v>
          </cell>
        </row>
        <row r="8470">
          <cell r="A8470" t="str">
            <v>15.018.0947-0</v>
          </cell>
          <cell r="B8470" t="str">
            <v>TERMINAL DE FECHAMENTO LISO,PARA ELETROCALHA PERFURADA OU LISA,150X75MM.FORNECIMENTO E COLOCACAO</v>
          </cell>
          <cell r="C8470" t="str">
            <v>UN</v>
          </cell>
        </row>
        <row r="8471">
          <cell r="A8471" t="str">
            <v>15.018.0948-0</v>
          </cell>
          <cell r="B8471" t="str">
            <v>TERMINAL DE FECHAMENTO LISO,PARA ELETROCALHA PERFURADA OU LISA,200X75MM.FORNECIMENTO E COLOCACAO</v>
          </cell>
          <cell r="C8471" t="str">
            <v>UN</v>
          </cell>
        </row>
        <row r="8472">
          <cell r="A8472" t="str">
            <v>15.018.0950-0</v>
          </cell>
          <cell r="B8472" t="str">
            <v>TERMINAL DE FECHAMENTO LISO,PARA ELETROCALHA PERFURADA OU LISA,300X75MM.FORNECIMENTO E COLOCACAO</v>
          </cell>
          <cell r="C8472" t="str">
            <v>UN</v>
          </cell>
        </row>
        <row r="8473">
          <cell r="A8473" t="str">
            <v>15.018.0951-0</v>
          </cell>
          <cell r="B8473" t="str">
            <v>TERMINAL DE FECHAMENTO LISO,PARA ELETROCALHA PERFURADA OU LISA,400X75MM.FORNECIMENTO E COLOCACAO</v>
          </cell>
          <cell r="C8473" t="str">
            <v>UN</v>
          </cell>
        </row>
        <row r="8474">
          <cell r="A8474" t="str">
            <v>15.018.0952-0</v>
          </cell>
          <cell r="B8474" t="str">
            <v>TERMINAL DE FECHAMENTO LISO,PARA ELETROCALHA PERFURADA OU LISA,100X100MM.FORNECIMENTO E COLOCACAO</v>
          </cell>
          <cell r="C8474" t="str">
            <v>UN</v>
          </cell>
        </row>
        <row r="8475">
          <cell r="A8475" t="str">
            <v>15.018.0953-0</v>
          </cell>
          <cell r="B8475" t="str">
            <v>TERMINAL DE FECHAMENTO LISO,PARA ELETROCALHA PERFURADA OU LISA,150X100MM.FORNECIMENTO E COLOCACAO</v>
          </cell>
          <cell r="C8475" t="str">
            <v>UN</v>
          </cell>
        </row>
        <row r="8476">
          <cell r="A8476" t="str">
            <v>15.018.0954-0</v>
          </cell>
          <cell r="B8476" t="str">
            <v>TERMINAL DE FECHAMENTO LISO,PARA ELETROCALHA PERFURADA OU LISA,200X100MM.FORNECIMENTO E COLOCACAO</v>
          </cell>
          <cell r="C8476" t="str">
            <v>UN</v>
          </cell>
        </row>
        <row r="8477">
          <cell r="A8477" t="str">
            <v>15.018.0956-0</v>
          </cell>
          <cell r="B8477" t="str">
            <v>TERMINAL DE FECHAMENTO LISO,PARA ELETROCALHA PERFURADA OU LISA,300X100MM.FORNECIMENTO E COLOCACAO</v>
          </cell>
          <cell r="C8477" t="str">
            <v>UN</v>
          </cell>
        </row>
        <row r="8478">
          <cell r="A8478" t="str">
            <v>15.018.0957-0</v>
          </cell>
          <cell r="B8478" t="str">
            <v>TERMINAL DE FECHAMENTO LISO,PARA ELETROCALHA PERFURADA OU LISA,400X100MM.FORNECIMENTO E COLOCACAO</v>
          </cell>
          <cell r="C8478" t="str">
            <v>UN</v>
          </cell>
        </row>
        <row r="8479">
          <cell r="A8479" t="str">
            <v>15.018.0958-0</v>
          </cell>
          <cell r="B8479" t="str">
            <v>TERMINAL DE FECHAMENTO,PARA ELETROCALHA PERFURADA OU LISA,50X50MM,COM SAIDA PARA TUBO.FORNECIMENTO E COLOCACAO</v>
          </cell>
          <cell r="C8479" t="str">
            <v>UN</v>
          </cell>
        </row>
        <row r="8480">
          <cell r="A8480" t="str">
            <v>15.018.0960-0</v>
          </cell>
          <cell r="B8480" t="str">
            <v>TERMINAL DE FECHAMENTO,PARA ELETROCALHA PERFURADA OU LISA,100X50MM,COM SAIDA PARA TUBO.FORNECIMENTO E COLOCACAO</v>
          </cell>
          <cell r="C8480" t="str">
            <v>UN</v>
          </cell>
        </row>
        <row r="8481">
          <cell r="A8481" t="str">
            <v>15.018.0961-0</v>
          </cell>
          <cell r="B8481" t="str">
            <v>TERMINAL DE FECHAMENTO,PARA ELETROCALHA PERFURADA OU LISA,150X50MM,COM SAIDA PARA TUBO.FORNECIMENTO E COLOCACAO</v>
          </cell>
          <cell r="C8481" t="str">
            <v>UN</v>
          </cell>
        </row>
        <row r="8482">
          <cell r="A8482" t="str">
            <v>15.018.0962-0</v>
          </cell>
          <cell r="B8482" t="str">
            <v>TERMINAL DE FECHAMENTO,PARA ELETROCALHA PERFURADA OU LISA,200X50MM,COM SAIDA PARA TUBO.FORNECIMENTO E COLOCACAO</v>
          </cell>
          <cell r="C8482" t="str">
            <v>UN</v>
          </cell>
        </row>
        <row r="8483">
          <cell r="A8483" t="str">
            <v>15.018.0964-0</v>
          </cell>
          <cell r="B8483" t="str">
            <v>TERMINAL DE FECHAMENTO,PARA ELETROCALHA PERFURADA OU LISA,300X50MM,COM SAIDA PARA TUBO.FORNECIMENTO E COLOCACAO</v>
          </cell>
          <cell r="C8483" t="str">
            <v>UN</v>
          </cell>
        </row>
        <row r="8484">
          <cell r="A8484" t="str">
            <v>15.018.0965-0</v>
          </cell>
          <cell r="B8484" t="str">
            <v>TERMINAL DE FECHAMENTO,PARA ELETROCALHA PERFURADA OU LISA,400X50MM,COM SAIDA PARA TUBO.FORNECIMENTO E COLOCACAO</v>
          </cell>
          <cell r="C8484" t="str">
            <v>UN</v>
          </cell>
        </row>
        <row r="8485">
          <cell r="A8485" t="str">
            <v>15.018.0966-0</v>
          </cell>
          <cell r="B8485" t="str">
            <v>TERMINAL DE FECHAMENTO,PARA ELETROCALHA PERFURADA OU LISA,100X75MM,COM SAIDA PARA TUBO.FORNECIMENTO E COLOCACAO</v>
          </cell>
          <cell r="C8485" t="str">
            <v>UN</v>
          </cell>
        </row>
        <row r="8486">
          <cell r="A8486" t="str">
            <v>15.018.0967-0</v>
          </cell>
          <cell r="B8486" t="str">
            <v>TERMINAL DE FECHAMENTO,PARA ELETROCALHA PERFURADA OU LISA,150X75MM,COM SAIDA PARA TUBO.FORNECIMENTO E COLOCACAO</v>
          </cell>
          <cell r="C8486" t="str">
            <v>UN</v>
          </cell>
        </row>
        <row r="8487">
          <cell r="A8487" t="str">
            <v>15.018.0968-0</v>
          </cell>
          <cell r="B8487" t="str">
            <v>TERMINAL DE FECHAMENTO,PARA ELETROCALHA PERFURADA OU LISA,200X75MM,COM SAIDA PARA TUBO.FORNECIMENTO E COLOCACAO</v>
          </cell>
          <cell r="C8487" t="str">
            <v>UN</v>
          </cell>
        </row>
        <row r="8488">
          <cell r="A8488" t="str">
            <v>15.018.0970-0</v>
          </cell>
          <cell r="B8488" t="str">
            <v>TERMINAL DE FECHAMENTO,PARA ELETROCALHA PERFURADA OU LISA,300X75MM,COM SAIDA PARA TUBO.FORNECIMENTO E COLOCACAO</v>
          </cell>
          <cell r="C8488" t="str">
            <v>UN</v>
          </cell>
        </row>
        <row r="8489">
          <cell r="A8489" t="str">
            <v>15.018.0971-0</v>
          </cell>
          <cell r="B8489" t="str">
            <v>TERMINAL DE FECHAMENTO,PARA ELETROCALHA PERFURADA OU LISA,400X75MM,COM SAIDA PARA TUBO.FORNECIMENTO E COLOCACAO</v>
          </cell>
          <cell r="C8489" t="str">
            <v>UN</v>
          </cell>
        </row>
        <row r="8490">
          <cell r="A8490" t="str">
            <v>15.018.0972-0</v>
          </cell>
          <cell r="B8490" t="str">
            <v>TERMINAL DE FECHAMENTO,PARA ELETROCALHA PERFURADA OU LISA,100X100MM,COM SAIDA PARA TUBO.FORNECIMENTO E COLOCACAO</v>
          </cell>
          <cell r="C8490" t="str">
            <v>UN</v>
          </cell>
        </row>
        <row r="8491">
          <cell r="A8491" t="str">
            <v>15.018.0973-0</v>
          </cell>
          <cell r="B8491" t="str">
            <v>TERMINAL DE FECHAMENTO,PARA ELETROCALHA PERFURADA OU LISA,150X100MM,COM SAIDA PARA TUBO.FORNECIMENTO E COLOCACAO</v>
          </cell>
          <cell r="C8491" t="str">
            <v>UN</v>
          </cell>
        </row>
        <row r="8492">
          <cell r="A8492" t="str">
            <v>15.018.0974-0</v>
          </cell>
          <cell r="B8492" t="str">
            <v>TERMINAL DE FECHAMENTO,PARA ELETROCALHA PERFURADA OU LISA,200X100MM,COM SAIDA PARA TUBO.FORNECIMENTO E COLOCACAO</v>
          </cell>
          <cell r="C8492" t="str">
            <v>UN</v>
          </cell>
        </row>
        <row r="8493">
          <cell r="A8493" t="str">
            <v>15.018.0976-0</v>
          </cell>
          <cell r="B8493" t="str">
            <v>TERMINAL DE FECHAMENTO,PARA ELETROCALHA PERFURADA OU LISA,300X100MM,COM SAIDA PARA TUBO.FORNECIMENTO E COLOCACAO</v>
          </cell>
          <cell r="C8493" t="str">
            <v>UN</v>
          </cell>
        </row>
        <row r="8494">
          <cell r="A8494" t="str">
            <v>15.018.0977-0</v>
          </cell>
          <cell r="B8494" t="str">
            <v>TERMINAL DE FECHAMENTO,PARA ELETROCALHA PERFURADA OU LISA,400X100MM,COM SAIDA PARA TUBO.FORNECIMENTO E COLOCACAO</v>
          </cell>
          <cell r="C8494" t="str">
            <v>UN</v>
          </cell>
        </row>
        <row r="8495">
          <cell r="A8495" t="str">
            <v>15.018.0978-0</v>
          </cell>
          <cell r="B8495" t="str">
            <v>ACOPLAMENTO EM PAINEL,PARA ELETROCALHA PERFURADA OU LISA,50X50MM.FORNECIMENTO E COLOCACAO</v>
          </cell>
          <cell r="C8495" t="str">
            <v>UN</v>
          </cell>
        </row>
        <row r="8496">
          <cell r="A8496" t="str">
            <v>15.018.0980-0</v>
          </cell>
          <cell r="B8496" t="str">
            <v>ACOPLAMENTO EM PAINEL,PARA ELETROCALHA PERFURADA OU LISA,100X50MM.FORNECIMENTO E COLOCACAO</v>
          </cell>
          <cell r="C8496" t="str">
            <v>UN</v>
          </cell>
        </row>
        <row r="8497">
          <cell r="A8497" t="str">
            <v>15.018.0981-0</v>
          </cell>
          <cell r="B8497" t="str">
            <v>ACOPLAMENTO EM PAINEL,PARA ELETROCALHA PERFURADA OU LISA,150X50MM.FORNECIMENTO E COLOCACAO</v>
          </cell>
          <cell r="C8497" t="str">
            <v>UN</v>
          </cell>
        </row>
        <row r="8498">
          <cell r="A8498" t="str">
            <v>15.018.0982-0</v>
          </cell>
          <cell r="B8498" t="str">
            <v>ACOPLAMENTO EM PAINEL,PARA ELETROCALHA PERFURADA OU LISA,200X50MM.FORNECIMENTO E COLOCACAO</v>
          </cell>
          <cell r="C8498" t="str">
            <v>UN</v>
          </cell>
        </row>
        <row r="8499">
          <cell r="A8499" t="str">
            <v>15.018.0984-0</v>
          </cell>
          <cell r="B8499" t="str">
            <v>ACOPLAMENTO EM PAINEL,PARA ELETROCALHA PERFURADA OU LISA,300X50MM.FORNECIMENTO E COLOCACAO</v>
          </cell>
          <cell r="C8499" t="str">
            <v>UN</v>
          </cell>
        </row>
        <row r="8500">
          <cell r="A8500" t="str">
            <v>15.018.0985-0</v>
          </cell>
          <cell r="B8500" t="str">
            <v>ACOPLAMENTO EM PAINEL,PARA ELETROCALHA PERFURADA OU LISA,400X50MM.FORNECIMENTO E COLOCACAO</v>
          </cell>
          <cell r="C8500" t="str">
            <v>UN</v>
          </cell>
        </row>
        <row r="8501">
          <cell r="A8501" t="str">
            <v>15.018.0986-0</v>
          </cell>
          <cell r="B8501" t="str">
            <v>ACOPLAMENTO EM PAINEL,PARA ELETROCALHA PERFURADA OU LISA,100X75MM.FORNECIMENTO E COLOCACAO</v>
          </cell>
          <cell r="C8501" t="str">
            <v>UN</v>
          </cell>
        </row>
        <row r="8502">
          <cell r="A8502" t="str">
            <v>15.018.0987-0</v>
          </cell>
          <cell r="B8502" t="str">
            <v>ACOPLAMENTO EM PAINEL,PARA ELETROCALHA PERFURADA OU LISA,150X75MM.FORNECIMENTO E COLOCACAO</v>
          </cell>
          <cell r="C8502" t="str">
            <v>UN</v>
          </cell>
        </row>
        <row r="8503">
          <cell r="A8503" t="str">
            <v>15.018.0988-0</v>
          </cell>
          <cell r="B8503" t="str">
            <v>ACOPLAMENTO EM PAINEL,PARA ELETROCALHA PERFURADA OU LISA,200X75MM.FORNECIMENTO E COLOCACAO</v>
          </cell>
          <cell r="C8503" t="str">
            <v>UN</v>
          </cell>
        </row>
        <row r="8504">
          <cell r="A8504" t="str">
            <v>15.018.0990-0</v>
          </cell>
          <cell r="B8504" t="str">
            <v>ACOPLAMENTO EM PAINEL,PARA ELETROCALHA PERFURADA OU LISA,300X75MM.FORNECIMENTO E COLOCACAO</v>
          </cell>
          <cell r="C8504" t="str">
            <v>UN</v>
          </cell>
        </row>
        <row r="8505">
          <cell r="A8505" t="str">
            <v>15.018.0991-0</v>
          </cell>
          <cell r="B8505" t="str">
            <v>ACOPLAMENTO EM PAINEL,PARA ELETROCALHA PERFURADA OU LISA,400X75MM.FORNECIMENTO E COLOCACAO</v>
          </cell>
          <cell r="C8505" t="str">
            <v>UN</v>
          </cell>
        </row>
        <row r="8506">
          <cell r="A8506" t="str">
            <v>15.018.0992-0</v>
          </cell>
          <cell r="B8506" t="str">
            <v>ACOPLAMENTO EM PAINEL,PARA ELETROCALHA PERFURADA OU LISA,100X100MM.FORNECIMENTO E COLOCACAO</v>
          </cell>
          <cell r="C8506" t="str">
            <v>UN</v>
          </cell>
        </row>
        <row r="8507">
          <cell r="A8507" t="str">
            <v>15.018.0993-0</v>
          </cell>
          <cell r="B8507" t="str">
            <v>ACOPLAMENTO EM PAINEL,PARA ELETROCALHA PERFURADA OU LISA,150X100MM.FORNECIMENTO E COLOCACAO</v>
          </cell>
          <cell r="C8507" t="str">
            <v>UN</v>
          </cell>
        </row>
        <row r="8508">
          <cell r="A8508" t="str">
            <v>15.018.0994-0</v>
          </cell>
          <cell r="B8508" t="str">
            <v>ACOPLAMENTO EM PAINEL,PARA ELETROCALHA PERFURADA OU LISA,200X100MM.FORNECIMENTO E COLOCACAO</v>
          </cell>
          <cell r="C8508" t="str">
            <v>UN</v>
          </cell>
        </row>
        <row r="8509">
          <cell r="A8509" t="str">
            <v>15.018.0996-0</v>
          </cell>
          <cell r="B8509" t="str">
            <v>ACOPLAMENTO EM PAINEL,PARA ELETROCALHA PERFURADA OU LISA,300X100MM.FORNECIMENTO E COLOCACAO</v>
          </cell>
          <cell r="C8509" t="str">
            <v>UN</v>
          </cell>
        </row>
        <row r="8510">
          <cell r="A8510" t="str">
            <v>15.018.0997-0</v>
          </cell>
          <cell r="B8510" t="str">
            <v>ACOPLAMENTO EM PAINEL,PARA ELETROCALHA PERFURADA OU LISA,400X100MM.FORNECIMENTO E COLOCACAO</v>
          </cell>
          <cell r="C8510" t="str">
            <v>UN</v>
          </cell>
        </row>
        <row r="8511">
          <cell r="A8511" t="str">
            <v>15.018.0998-0</v>
          </cell>
          <cell r="B8511" t="str">
            <v>GOTEJADOR PARA ELETROCALHA PERFURADA OU LISA,50X50MM.FORNECIMENTO E COLOCACAO</v>
          </cell>
          <cell r="C8511" t="str">
            <v>UN</v>
          </cell>
        </row>
        <row r="8512">
          <cell r="A8512" t="str">
            <v>15.018.1000-0</v>
          </cell>
          <cell r="B8512" t="str">
            <v>GOTEJADOR PARA ELETROCALHA PERFURADA OU LISA,100X50MM.FORNECIMENTO E COLOCACAO</v>
          </cell>
          <cell r="C8512" t="str">
            <v>UN</v>
          </cell>
        </row>
        <row r="8513">
          <cell r="A8513" t="str">
            <v>15.018.1001-0</v>
          </cell>
          <cell r="B8513" t="str">
            <v>GOTEJADOR PARA ELETROCALHA PERFURADA OU LISA,150X50MM.FORNECIMENTO E COLOCACAO</v>
          </cell>
          <cell r="C8513" t="str">
            <v>UN</v>
          </cell>
        </row>
        <row r="8514">
          <cell r="A8514" t="str">
            <v>15.018.1002-0</v>
          </cell>
          <cell r="B8514" t="str">
            <v>GOTEJADOR PARA ELETROCALHA PERFURADA OU LISA,200X50MM.FORNECIMENTO E COLOCACAO</v>
          </cell>
          <cell r="C8514" t="str">
            <v>UN</v>
          </cell>
        </row>
        <row r="8515">
          <cell r="A8515" t="str">
            <v>15.018.1004-0</v>
          </cell>
          <cell r="B8515" t="str">
            <v>GOTEJADOR PARA ELETROCALHA PERFURADA OU LISA,300X50MM.FORNECIMENTO E COLOCACAO</v>
          </cell>
          <cell r="C8515" t="str">
            <v>UN</v>
          </cell>
        </row>
        <row r="8516">
          <cell r="A8516" t="str">
            <v>15.018.1005-0</v>
          </cell>
          <cell r="B8516" t="str">
            <v>GOTEJADOR PARA ELETROCALHA PERFURADA OU LISA,400X50MM.FORNECIMENTO E COLOCACAO</v>
          </cell>
          <cell r="C8516" t="str">
            <v>UN</v>
          </cell>
        </row>
        <row r="8517">
          <cell r="A8517" t="str">
            <v>15.018.1006-0</v>
          </cell>
          <cell r="B8517" t="str">
            <v>GOTEJADOR PARA ELETROCALHA PERFURADA OU LISA,100X75MM.FORNECIMENTO E COLOCACAO</v>
          </cell>
          <cell r="C8517" t="str">
            <v>UN</v>
          </cell>
        </row>
        <row r="8518">
          <cell r="A8518" t="str">
            <v>15.018.1007-0</v>
          </cell>
          <cell r="B8518" t="str">
            <v>GOTEJADOR PARA ELETROCALHA PERFURADA OU LISA,150X75MM.FORNECIMENTO E COLOCACAO</v>
          </cell>
          <cell r="C8518" t="str">
            <v>UN</v>
          </cell>
        </row>
        <row r="8519">
          <cell r="A8519" t="str">
            <v>15.018.1008-0</v>
          </cell>
          <cell r="B8519" t="str">
            <v>GOTEJADOR PARA ELETROCALHA PERFURADA OU LISA,200X75MM.FORNECIMENTO E COLOCACAO</v>
          </cell>
          <cell r="C8519" t="str">
            <v>UN</v>
          </cell>
        </row>
        <row r="8520">
          <cell r="A8520" t="str">
            <v>15.018.1010-0</v>
          </cell>
          <cell r="B8520" t="str">
            <v>GOTEJADOR PARA ELETROCALHA PERFURADA OU LISA,300X75MM.FORNECIMENTO E COLOCACAO</v>
          </cell>
          <cell r="C8520" t="str">
            <v>UN</v>
          </cell>
        </row>
        <row r="8521">
          <cell r="A8521" t="str">
            <v>15.018.1011-0</v>
          </cell>
          <cell r="B8521" t="str">
            <v>GOTEJADOR PARA ELETROCALHA PERFURADA OU LISA,400X75MM.FORNECIMENTO E COLOCACAO</v>
          </cell>
          <cell r="C8521" t="str">
            <v>UN</v>
          </cell>
        </row>
        <row r="8522">
          <cell r="A8522" t="str">
            <v>15.018.1012-0</v>
          </cell>
          <cell r="B8522" t="str">
            <v>GOTEJADOR PARA ELETROCALHA PERFURADA OU LISA,100X100MM.FORNECIMENTO E COLOCACAO</v>
          </cell>
          <cell r="C8522" t="str">
            <v>UN</v>
          </cell>
        </row>
        <row r="8523">
          <cell r="A8523" t="str">
            <v>15.018.1013-0</v>
          </cell>
          <cell r="B8523" t="str">
            <v>GOTEJADOR PARA ELETROCALHA PERFURADA OU LISA,150X100MM.FORNECIMENTO E COLOCACAO</v>
          </cell>
          <cell r="C8523" t="str">
            <v>UN</v>
          </cell>
        </row>
        <row r="8524">
          <cell r="A8524" t="str">
            <v>15.018.1014-0</v>
          </cell>
          <cell r="B8524" t="str">
            <v>GOTEJADOR PARA ELETROCALHA PERFURADA OU LISA,200X100MM.FORNECIMENTO E COLOCACAO</v>
          </cell>
          <cell r="C8524" t="str">
            <v>UN</v>
          </cell>
        </row>
        <row r="8525">
          <cell r="A8525" t="str">
            <v>15.018.1016-0</v>
          </cell>
          <cell r="B8525" t="str">
            <v>GOTEJADOR PARA ELETROCALHA PERFURADA OU LISA,300X100MM.FORNECIMENTO E COLOCACAO</v>
          </cell>
          <cell r="C8525" t="str">
            <v>UN</v>
          </cell>
        </row>
        <row r="8526">
          <cell r="A8526" t="str">
            <v>15.018.1017-0</v>
          </cell>
          <cell r="B8526" t="str">
            <v>GOTEJADOR PARA ELETROCALHA PERFURADA OU LISA,400X100MM.FORNECIMENTO E COLOCACAO</v>
          </cell>
          <cell r="C8526" t="str">
            <v>UN</v>
          </cell>
        </row>
        <row r="8527">
          <cell r="A8527" t="str">
            <v>15.019.0010-0</v>
          </cell>
          <cell r="B8527" t="str">
            <v>TOMADA DE PISO,SIMPLES,EM CORPO DE ALUMINIO FUNDIDO E TAMPAEM LATAO POLIDO,30A/380V.FORNECIMENTO E COLOCACAO</v>
          </cell>
          <cell r="C8527" t="str">
            <v>UN</v>
          </cell>
        </row>
        <row r="8528">
          <cell r="A8528" t="str">
            <v>15.019.0015-0</v>
          </cell>
          <cell r="B8528" t="str">
            <v>TOMADA DUPLA DE PISO,EM CORPO DE ALUMINIO FUNDIDO E TAMPA EMLATAO POLIDO,30A/380V.FORNECIMENTO E COLOCACAO</v>
          </cell>
          <cell r="C8528" t="str">
            <v>UN</v>
          </cell>
        </row>
        <row r="8529">
          <cell r="A8529" t="str">
            <v>15.019.0020-0</v>
          </cell>
          <cell r="B8529" t="str">
            <v>INTERRUPTOR DE EMBUTIR COM 1 TECLA SIMPLES FOSFORESCENTE E PLACA.FORNECIMENTO E COLOCACAO</v>
          </cell>
          <cell r="C8529" t="str">
            <v>UN</v>
          </cell>
        </row>
        <row r="8530">
          <cell r="A8530" t="str">
            <v>15.019.0025-0</v>
          </cell>
          <cell r="B8530" t="str">
            <v>INTERRUPTOR DE EMBUTIR COM 2 TECLAS SIMPLES FOSFORESCENTES EPLACA.FORNECIMENTO E COLOCACAO</v>
          </cell>
          <cell r="C8530" t="str">
            <v>UN</v>
          </cell>
        </row>
        <row r="8531">
          <cell r="A8531" t="str">
            <v>15.019.0030-0</v>
          </cell>
          <cell r="B8531" t="str">
            <v>INTERRUPTOR DE EMBUTIR COM 3 TECLAS SIMPLES FOSFORESCENTES EPLACA.FORNECIMENTO E COLOCACAO</v>
          </cell>
          <cell r="C8531" t="str">
            <v>UN</v>
          </cell>
        </row>
        <row r="8532">
          <cell r="A8532" t="str">
            <v>15.019.0035-0</v>
          </cell>
          <cell r="B8532" t="str">
            <v>INTERRUPTOR THREE-WAY DE EMBUTIR COM TECLA FOSFORESCENTE,INCLUSIVE PLACA.FORNECIMENTO E COLOCACAO</v>
          </cell>
          <cell r="C8532" t="str">
            <v>UN</v>
          </cell>
        </row>
        <row r="8533">
          <cell r="A8533" t="str">
            <v>15.019.0040-0</v>
          </cell>
          <cell r="B8533" t="str">
            <v>INTERRUPTOR COM 1 TECLA SIMPLES E TOMADA 2P+T,10A/250V,PADRAO BRASILEIRO,DE EMBUTIR,COM PLACA DE 4"X2".FORNECIMENTO E COLOCACAO</v>
          </cell>
          <cell r="C8533" t="str">
            <v>UN</v>
          </cell>
        </row>
        <row r="8534">
          <cell r="A8534" t="str">
            <v>15.019.0045-0</v>
          </cell>
          <cell r="B8534" t="str">
            <v>INTERRUPTOR COM 2 TECLAS SIMPLES E TOMADA 2P+T,10A/250V,PADRAO BRASILEIRO,DE EMBUTIR,COM PLACA DE 4"X2".FORNECIMENTO E COLOCACAO</v>
          </cell>
          <cell r="C8534" t="str">
            <v>UN</v>
          </cell>
        </row>
        <row r="8535">
          <cell r="A8535" t="str">
            <v>15.019.0050-0</v>
          </cell>
          <cell r="B8535" t="str">
            <v>TOMADA ELETRICA 2P+T,10A/250V,PADRAO BRASILEIRO,DE EMBUTIR,COM PLACA 4"X2".FORNECIMENTO E COLOCACAO.</v>
          </cell>
          <cell r="C8535" t="str">
            <v>UN</v>
          </cell>
        </row>
        <row r="8536">
          <cell r="A8536" t="str">
            <v>15.019.0055-0</v>
          </cell>
          <cell r="B8536" t="str">
            <v>TOMADA ELETRICA 2P+T,10A/250V,PADRAO BRASILEIRO,DE SOBREPOR.FORNECIMENTO E COLOCACAO</v>
          </cell>
          <cell r="C8536" t="str">
            <v>UN</v>
          </cell>
        </row>
        <row r="8537">
          <cell r="A8537" t="str">
            <v>15.019.0060-0</v>
          </cell>
          <cell r="B8537" t="str">
            <v>TOMADA DE BAQUELITE,DE SOBREPOR,REVESTIDA DE BORRACHA,TRIPOLAR 15A.FORNECIMENTO E COLOCACAO</v>
          </cell>
          <cell r="C8537" t="str">
            <v>UN</v>
          </cell>
        </row>
        <row r="8538">
          <cell r="A8538" t="str">
            <v>15.019.0065-0</v>
          </cell>
          <cell r="B8538" t="str">
            <v>TOMADA ELETRICA 2P+T,20A/250V,PADRAO BRASILEIRO,DE EMBUTIR,COM PLACA 4"X2",INCLUSIVE CAIXA DE DISTRIBUICAO E 2 DISJUNTORES MONOFASICOS DE 10 A 30A.FORNECIMENTO E COLOCACAO</v>
          </cell>
          <cell r="C8538" t="str">
            <v>UN</v>
          </cell>
        </row>
        <row r="8539">
          <cell r="A8539" t="str">
            <v>15.019.0068-0</v>
          </cell>
          <cell r="B8539" t="str">
            <v>TOMADA 4 PINOS,DE SOBREPOR,COMPLETA,PARA TELEFONE.FORNECIMENTO E COLOCACAO</v>
          </cell>
          <cell r="C8539" t="str">
            <v>UN</v>
          </cell>
        </row>
        <row r="8540">
          <cell r="A8540" t="str">
            <v>15.019.0069-0</v>
          </cell>
          <cell r="B8540" t="str">
            <v>TOMADA 4 PINOS,DE EMBUTIR,COMPLETA,PARA TELEFONE.FORNECIMENTO E COLOCACAO</v>
          </cell>
          <cell r="C8540" t="str">
            <v>UN</v>
          </cell>
        </row>
        <row r="8541">
          <cell r="A8541" t="str">
            <v>15.019.0070-0</v>
          </cell>
          <cell r="B8541" t="str">
            <v>ESPELHO PLASTICO 4"X2".FORNECIMENTO E COLOCACAO</v>
          </cell>
          <cell r="C8541" t="str">
            <v>UN</v>
          </cell>
        </row>
        <row r="8542">
          <cell r="A8542" t="str">
            <v>15.019.0081-0</v>
          </cell>
          <cell r="B8542" t="str">
            <v>TOMADA TIPO RJ11,DE SOBREPOR,COMPLETA,PARA TELEFONE.FORNECIMENTO E COLOCACAO</v>
          </cell>
          <cell r="C8542" t="str">
            <v>UN</v>
          </cell>
        </row>
        <row r="8543">
          <cell r="A8543" t="str">
            <v>15.019.0082-0</v>
          </cell>
          <cell r="B8543" t="str">
            <v>TOMADA TIPO RJ11,DE EMBUTIR,COMPLETA,PARA TELEFONE.FORNECIMENTO E COLOCACAO</v>
          </cell>
          <cell r="C8543" t="str">
            <v>UN</v>
          </cell>
        </row>
        <row r="8544">
          <cell r="A8544" t="str">
            <v>15.019.0090-0</v>
          </cell>
          <cell r="B8544" t="str">
            <v>TOMADA TIPO RJ45,DE SOBREPOR,COMPLETA,PARA LOGICA.FORNECIMENTO E COLOCACAO</v>
          </cell>
          <cell r="C8544" t="str">
            <v>UN</v>
          </cell>
        </row>
        <row r="8545">
          <cell r="A8545" t="str">
            <v>15.019.0095-0</v>
          </cell>
          <cell r="B8545" t="str">
            <v>TOMADA TIPO RJ45,DE EMBUTIR,COMPLETA,PARA LOGICA.FORNECIMENTO E COLOCACAO</v>
          </cell>
          <cell r="C8545" t="str">
            <v>UN</v>
          </cell>
        </row>
        <row r="8546">
          <cell r="A8546" t="str">
            <v>15.019.0100-0</v>
          </cell>
          <cell r="B8546" t="str">
            <v>TOMADA COAXIAL,DE SOBREPOR,COMPLETA,PARA ANTENA DE TV.FORNECIMENTO E COLOCACAO</v>
          </cell>
          <cell r="C8546" t="str">
            <v>UN</v>
          </cell>
        </row>
        <row r="8547">
          <cell r="A8547" t="str">
            <v>15.019.0110-0</v>
          </cell>
          <cell r="B8547" t="str">
            <v>TOMADA COAXIAL,DE EMBUTIR,COMPLETA,PARA ANTENA DE TV.FORNECIMENTO E COLOCACAO</v>
          </cell>
          <cell r="C8547" t="str">
            <v>UN</v>
          </cell>
        </row>
        <row r="8548">
          <cell r="A8548" t="str">
            <v>15.020.0010-0</v>
          </cell>
          <cell r="B8548" t="str">
            <v>RECEPTACULO DE LOUCA PARA PENDENTE.FORNECIMENTO E COLOCACAO</v>
          </cell>
          <cell r="C8548" t="str">
            <v>UN</v>
          </cell>
        </row>
        <row r="8549">
          <cell r="A8549" t="str">
            <v>15.020.0016-0</v>
          </cell>
          <cell r="B8549" t="str">
            <v>LAMPADA INCANDESCENTE DE 15W.FORNECIMENTO E COLOCACAO</v>
          </cell>
          <cell r="C8549" t="str">
            <v>UN</v>
          </cell>
        </row>
        <row r="8550">
          <cell r="A8550" t="str">
            <v>15.020.0017-0</v>
          </cell>
          <cell r="B8550" t="str">
            <v>LAMPADA INCANDESCENTE DE 20W.FORNECIMENTO E COLOCACAO</v>
          </cell>
          <cell r="C8550" t="str">
            <v>UN</v>
          </cell>
        </row>
        <row r="8551">
          <cell r="A8551" t="str">
            <v>15.020.0018-0</v>
          </cell>
          <cell r="B8551" t="str">
            <v>LAMPADA INCANDESCENTE DE 40W.FORNECIMENTO E COLOCACAO</v>
          </cell>
          <cell r="C8551" t="str">
            <v>UN</v>
          </cell>
        </row>
        <row r="8552">
          <cell r="A8552" t="str">
            <v>15.020.0019-0</v>
          </cell>
          <cell r="B8552" t="str">
            <v>LAMPADA INCANDESCENTE,DE 60W.FORNECIMENTO E COLOCACAO</v>
          </cell>
          <cell r="C8552" t="str">
            <v>UN</v>
          </cell>
        </row>
        <row r="8553">
          <cell r="A8553" t="str">
            <v>15.020.0022-0</v>
          </cell>
          <cell r="B8553" t="str">
            <v>LAMPADA INCANDESCENTE,DE 100W.FORNECIMENTO E COLOCACAO</v>
          </cell>
          <cell r="C8553" t="str">
            <v>UN</v>
          </cell>
        </row>
        <row r="8554">
          <cell r="A8554" t="str">
            <v>15.020.0023-0</v>
          </cell>
          <cell r="B8554" t="str">
            <v>LAMPADA INCANDESCENTE,DE 150W.FORNECIMENTO E COLOCACAO</v>
          </cell>
          <cell r="C8554" t="str">
            <v>UN</v>
          </cell>
        </row>
        <row r="8555">
          <cell r="A8555" t="str">
            <v>15.020.0024-0</v>
          </cell>
          <cell r="B8555" t="str">
            <v>LAMPADA INCANDESCENTE,DE 200W.FORNECIMENTO E COLOCACAO</v>
          </cell>
          <cell r="C8555" t="str">
            <v>UN</v>
          </cell>
        </row>
        <row r="8556">
          <cell r="A8556" t="str">
            <v>15.020.0026-0</v>
          </cell>
          <cell r="B8556" t="str">
            <v>LAMPADA INCANDESCENTE DE 300W.FORNECIMENTO E COLOCACAO</v>
          </cell>
          <cell r="C8556" t="str">
            <v>UN</v>
          </cell>
        </row>
        <row r="8557">
          <cell r="A8557" t="str">
            <v>15.020.0027-0</v>
          </cell>
          <cell r="B8557" t="str">
            <v>LAMPADA INCANDESCENTE HALOGENA,DE 50W-12V.FORNECIMENTO E COLOCACAO</v>
          </cell>
          <cell r="C8557" t="str">
            <v>UN</v>
          </cell>
        </row>
        <row r="8558">
          <cell r="A8558" t="str">
            <v>15.020.0028-0</v>
          </cell>
          <cell r="B8558" t="str">
            <v>LAMPADA INCANDESCENTE HALOGENA,DE 20W-12V.FORNECIMENTO E COLOCACAO</v>
          </cell>
          <cell r="C8558" t="str">
            <v>UN</v>
          </cell>
        </row>
        <row r="8559">
          <cell r="A8559" t="str">
            <v>15.020.0029-0</v>
          </cell>
          <cell r="B8559" t="str">
            <v>LAMPADA FLUORESCENTE TUBULAR,DE 40W.FORNECIMENTO E COLOCACAO</v>
          </cell>
          <cell r="C8559" t="str">
            <v>UN</v>
          </cell>
        </row>
        <row r="8560">
          <cell r="A8560" t="str">
            <v>15.020.0031-0</v>
          </cell>
          <cell r="B8560" t="str">
            <v>LAMPADA FLUORESCENTE TUBULAR,DE 32W.FORNECIMENTO E COLOCACAO</v>
          </cell>
          <cell r="C8560" t="str">
            <v>UN</v>
          </cell>
        </row>
        <row r="8561">
          <cell r="A8561" t="str">
            <v>15.020.0032-0</v>
          </cell>
          <cell r="B8561" t="str">
            <v>LAMPADA FLUORESCENTE TUBULAR,DE 26W.FORNECIMENTO E COLOCACAO</v>
          </cell>
          <cell r="C8561" t="str">
            <v>UN</v>
          </cell>
        </row>
        <row r="8562">
          <cell r="A8562" t="str">
            <v>15.020.0033-0</v>
          </cell>
          <cell r="B8562" t="str">
            <v>LAMPADA FLUORESCENTE TUBULAR,DE 20W.FORNECIMENTO E COLOCACAO</v>
          </cell>
          <cell r="C8562" t="str">
            <v>UN</v>
          </cell>
        </row>
        <row r="8563">
          <cell r="A8563" t="str">
            <v>15.020.0034-0</v>
          </cell>
          <cell r="B8563" t="str">
            <v>LAMPADA FLUORESCENTE TUBULAR,DE 18W.FORNECIMENTO E COLOCACAO</v>
          </cell>
          <cell r="C8563" t="str">
            <v>UN</v>
          </cell>
        </row>
        <row r="8564">
          <cell r="A8564" t="str">
            <v>15.020.0036-0</v>
          </cell>
          <cell r="B8564" t="str">
            <v>LAMPADA FLUORESCENTE TUBULAR,DE 16W.FORNECIMENTO E COLOCACAO</v>
          </cell>
          <cell r="C8564" t="str">
            <v>UN</v>
          </cell>
        </row>
        <row r="8565">
          <cell r="A8565" t="str">
            <v>15.020.0037-0</v>
          </cell>
          <cell r="B8565" t="str">
            <v>LAMPADA FLUORESCENTE,HO,DE 85W.FORNECIMENTO E COLOCACAO</v>
          </cell>
          <cell r="C8565" t="str">
            <v>UN</v>
          </cell>
        </row>
        <row r="8566">
          <cell r="A8566" t="str">
            <v>15.020.0038-0</v>
          </cell>
          <cell r="B8566" t="str">
            <v>LAMPADA FLUORESCENTE,HO,DE 110W.FORNECIMENTO E COLOCACAO</v>
          </cell>
          <cell r="C8566" t="str">
            <v>UN</v>
          </cell>
        </row>
        <row r="8567">
          <cell r="A8567" t="str">
            <v>15.020.0039-0</v>
          </cell>
          <cell r="B8567" t="str">
            <v>LAMPADA FLUORESCENTE,TRIFOSFORO,DE 16W.FORNECIMENTO E COLOCACAO</v>
          </cell>
          <cell r="C8567" t="str">
            <v>UN</v>
          </cell>
        </row>
        <row r="8568">
          <cell r="A8568" t="str">
            <v>15.020.0043-0</v>
          </cell>
          <cell r="B8568" t="str">
            <v>LAMPADA FLUORESCENTE,TRIFOSFORO,DE 32W.FORNECIMENTO E COLOCACAO</v>
          </cell>
          <cell r="C8568" t="str">
            <v>UN</v>
          </cell>
        </row>
        <row r="8569">
          <cell r="A8569" t="str">
            <v>15.020.0044-0</v>
          </cell>
          <cell r="B8569" t="str">
            <v>LAMPADA VAPOR DE MERCURIO,DE 70W.FORNECIMENTO E COLOCACAO</v>
          </cell>
          <cell r="C8569" t="str">
            <v>UN</v>
          </cell>
        </row>
        <row r="8570">
          <cell r="A8570" t="str">
            <v>15.020.0045-0</v>
          </cell>
          <cell r="B8570" t="str">
            <v>LAMPADA VAPOR DE MERCURIO,DE 125W.FORNECIMENTO E COLOCACAO</v>
          </cell>
          <cell r="C8570" t="str">
            <v>UN</v>
          </cell>
        </row>
        <row r="8571">
          <cell r="A8571" t="str">
            <v>15.020.0050-0</v>
          </cell>
          <cell r="B8571" t="str">
            <v>LAMPADA DE VAPOR DE MERCURIO,DE 250W.FORNECIMENTO E COLOCACAO</v>
          </cell>
          <cell r="C8571" t="str">
            <v>UN</v>
          </cell>
        </row>
        <row r="8572">
          <cell r="A8572" t="str">
            <v>15.020.0055-0</v>
          </cell>
          <cell r="B8572" t="str">
            <v>LAMPADA DE VAPOR DE MERCURIO,DE 400W.FORNECIMENTO E COLOCACAO</v>
          </cell>
          <cell r="C8572" t="str">
            <v>UN</v>
          </cell>
        </row>
        <row r="8573">
          <cell r="A8573" t="str">
            <v>15.020.0058-0</v>
          </cell>
          <cell r="B8573" t="str">
            <v>LAMPADA MISTA,DE 160W.FORNECIMENTO E COLOCACAO</v>
          </cell>
          <cell r="C8573" t="str">
            <v>UN</v>
          </cell>
        </row>
        <row r="8574">
          <cell r="A8574" t="str">
            <v>15.020.0060-0</v>
          </cell>
          <cell r="B8574" t="str">
            <v>LAMPADA MISTA,DE 250W.FORNECIMENTO E COLOCACAO</v>
          </cell>
          <cell r="C8574" t="str">
            <v>UN</v>
          </cell>
        </row>
        <row r="8575">
          <cell r="A8575" t="str">
            <v>15.020.0061-0</v>
          </cell>
          <cell r="B8575" t="str">
            <v>LAMPADA MISTA,DE 500W.FORNECIMENTO E COLOCACAO</v>
          </cell>
          <cell r="C8575" t="str">
            <v>UN</v>
          </cell>
        </row>
        <row r="8576">
          <cell r="A8576" t="str">
            <v>15.020.0070-0</v>
          </cell>
          <cell r="B8576" t="str">
            <v>LAMPADA DE VAPOR DE SODIO DE 70W-110/220V.FORNECIMENTO E COLOCACAO</v>
          </cell>
          <cell r="C8576" t="str">
            <v>UN</v>
          </cell>
        </row>
        <row r="8577">
          <cell r="A8577" t="str">
            <v>15.020.0072-0</v>
          </cell>
          <cell r="B8577" t="str">
            <v>LAMPADA DE VAPOR DE SODIO DE 100W-110/220V.FORNECIMENTO E COLOCACAO</v>
          </cell>
          <cell r="C8577" t="str">
            <v>UN</v>
          </cell>
        </row>
        <row r="8578">
          <cell r="A8578" t="str">
            <v>15.020.0075-0</v>
          </cell>
          <cell r="B8578" t="str">
            <v>LAMPADA DE VAPOR DE SODIO DE 150W-110/220V.FORNECIMENTO E COLOCACAO</v>
          </cell>
          <cell r="C8578" t="str">
            <v>UN</v>
          </cell>
        </row>
        <row r="8579">
          <cell r="A8579" t="str">
            <v>15.020.0078-0</v>
          </cell>
          <cell r="B8579" t="str">
            <v>LAMPADA DE VAPOR DE SODIO DE 250W-110/200V.FORNECIMENTO E COLOCACAO</v>
          </cell>
          <cell r="C8579" t="str">
            <v>UN</v>
          </cell>
        </row>
        <row r="8580">
          <cell r="A8580" t="str">
            <v>15.020.0080-0</v>
          </cell>
          <cell r="B8580" t="str">
            <v>LAMPADA DE VAPOR DE SODIO DE 400W-110/220V.FORNECIMENTO E COLOCACAO</v>
          </cell>
          <cell r="C8580" t="str">
            <v>UN</v>
          </cell>
        </row>
        <row r="8581">
          <cell r="A8581" t="str">
            <v>15.020.0090-0</v>
          </cell>
          <cell r="B8581" t="str">
            <v>LAMPADA DE VAPOR METALICO OVOIDE DE 250W-220V.FORNECIMENTO ECOLOCACAO</v>
          </cell>
          <cell r="C8581" t="str">
            <v>UN</v>
          </cell>
        </row>
        <row r="8582">
          <cell r="A8582" t="str">
            <v>15.020.0095-0</v>
          </cell>
          <cell r="B8582" t="str">
            <v>LAMPADA DE VAPOR METALICO OVOIDE DE 400W-220V.FORNECIMENTO ECOLOCACAO</v>
          </cell>
          <cell r="C8582" t="str">
            <v>UN</v>
          </cell>
        </row>
        <row r="8583">
          <cell r="A8583" t="str">
            <v>15.020.0100-0</v>
          </cell>
          <cell r="B8583" t="str">
            <v>LAMPADA DE VAPOR METALICO DE 2000W-220V.FORNECIMENTO E COLOCACAO</v>
          </cell>
          <cell r="C8583" t="str">
            <v>UN</v>
          </cell>
        </row>
        <row r="8584">
          <cell r="A8584" t="str">
            <v>15.020.0150-0</v>
          </cell>
          <cell r="B8584" t="str">
            <v>LAMPADA LED,BULBO,A60/DY,4,5W,100/240V,BASE E-27.FORNECIMENTO E COLOCACAO</v>
          </cell>
          <cell r="C8584" t="str">
            <v>UN</v>
          </cell>
        </row>
        <row r="8585">
          <cell r="A8585" t="str">
            <v>15.020.0153-0</v>
          </cell>
          <cell r="B8585" t="str">
            <v>LAMPADA LED,BULBO,A60/DY,7W,100/240V,BASE E-27.FORNECIMENTOE COLOCACAO</v>
          </cell>
          <cell r="C8585" t="str">
            <v>UN</v>
          </cell>
        </row>
        <row r="8586">
          <cell r="A8586" t="str">
            <v>15.020.0155-0</v>
          </cell>
          <cell r="B8586" t="str">
            <v>LAMPADA LED,BULBO,A60/DY,8W,100/240V,BASE E-27.FORNECIMENTOE COLOCACAO</v>
          </cell>
          <cell r="C8586" t="str">
            <v>UN</v>
          </cell>
        </row>
        <row r="8587">
          <cell r="A8587" t="str">
            <v>15.020.0158-0</v>
          </cell>
          <cell r="B8587" t="str">
            <v>LAMPADA LED,BULBO,A60/DY,10,5W,100/240V,BASE E-26/E-27.FORNECIMENTO E COLOCACAO</v>
          </cell>
          <cell r="C8587" t="str">
            <v>UN</v>
          </cell>
        </row>
        <row r="8588">
          <cell r="A8588" t="str">
            <v>15.020.0159-0</v>
          </cell>
          <cell r="B8588" t="str">
            <v>LAMPADA LED,BULBO,A60/OMNI,5W,110/220V,BASE E-27.FORNECIMENTO E COLOCACAO</v>
          </cell>
          <cell r="C8588" t="str">
            <v>UN</v>
          </cell>
        </row>
        <row r="8589">
          <cell r="A8589" t="str">
            <v>15.020.0160-0</v>
          </cell>
          <cell r="B8589" t="str">
            <v>LAMPADA LED,BULBO,PAR 20,7W,120V,BASE E-27.FORNECIMENTO E COLOCACAO</v>
          </cell>
          <cell r="C8589" t="str">
            <v>UN</v>
          </cell>
        </row>
        <row r="8590">
          <cell r="A8590" t="str">
            <v>15.020.0163-0</v>
          </cell>
          <cell r="B8590" t="str">
            <v>LAMPADA LED,BULBO,PAR 30,10W,120/220V/20D,BASE E-27.FORNECIMENTO E COLOCACAO</v>
          </cell>
          <cell r="C8590" t="str">
            <v>UN</v>
          </cell>
        </row>
        <row r="8591">
          <cell r="A8591" t="str">
            <v>15.020.0165-0</v>
          </cell>
          <cell r="B8591" t="str">
            <v>LAMPADA LED,BULBO,PAR 30,13W,120/220V,BASE E-27.FORNECIMENTOE COLOCACAO</v>
          </cell>
          <cell r="C8591" t="str">
            <v>UN</v>
          </cell>
        </row>
        <row r="8592">
          <cell r="A8592" t="str">
            <v>15.020.0168-0</v>
          </cell>
          <cell r="B8592" t="str">
            <v>LAMPADA LED,BULBO,PAR 38,16W,120/220V,BASE E-27.FORNECIMENTOE COLOCACAO</v>
          </cell>
          <cell r="C8592" t="str">
            <v>UN</v>
          </cell>
        </row>
        <row r="8593">
          <cell r="A8593" t="str">
            <v>15.020.0170-0</v>
          </cell>
          <cell r="B8593" t="str">
            <v>LAMPADA LED,TUBULAR,TBDH-9W,100/240W.FORNECIMENTO E COLOCACAO</v>
          </cell>
          <cell r="C8593" t="str">
            <v>UN</v>
          </cell>
        </row>
        <row r="8594">
          <cell r="A8594" t="str">
            <v>15.020.0173-0</v>
          </cell>
          <cell r="B8594" t="str">
            <v>LAMPADA LED,TUBULAR,TBDH-18W,100/240W.FORNECIMENTO E COLOCACAO</v>
          </cell>
          <cell r="C8594" t="str">
            <v>UN</v>
          </cell>
        </row>
        <row r="8595">
          <cell r="A8595" t="str">
            <v>15.020.0178-0</v>
          </cell>
          <cell r="B8595" t="str">
            <v>LAMPADA LED,DICROICA MR16/DJ 5W/12V.FORNECIMENTO E COLOCACAO</v>
          </cell>
          <cell r="C8595" t="str">
            <v>UN</v>
          </cell>
        </row>
        <row r="8596">
          <cell r="A8596" t="str">
            <v>15.028.0001-0</v>
          </cell>
          <cell r="B8596" t="str">
            <v>COLOCACAO DE RESERVATORIO DE FIBROCIMENTO,FIBRA DE VIDRO OUSEMELHANTE DE 250L,INCLUSIVE PECAS DE APOIO EM ALVENARIA E MADEIRA SERRADA,E FLANGES DE LIGACAO HIDRAULICA,EXCLUSIVE FOR</v>
          </cell>
          <cell r="C8596" t="str">
            <v>UN</v>
          </cell>
        </row>
        <row r="8597">
          <cell r="A8597" t="str">
            <v>15.028.0003-0</v>
          </cell>
          <cell r="B8597" t="str">
            <v>COLOCACAO DE RESERVATORIO DE FIBROCIMENTO,FIBRA DE VIDRO OUSEMELHANTE DE 300L,INCLUSIVE PECAS DE APOIO EM ALVENARIA E MADEIRA SERRADA E FLANGES DE LIGACAO HIDRAULICA,EXCLUSIVE FOR</v>
          </cell>
          <cell r="C8597" t="str">
            <v>UN</v>
          </cell>
        </row>
        <row r="8598">
          <cell r="A8598" t="str">
            <v>15.028.0005-0</v>
          </cell>
          <cell r="B8598" t="str">
            <v>COLOCACAO DE RESERVATORIO DE FIBROCIMENTO,FIBRA DE VIDRO OUSEMELHANTE DE 500L,INCLUSIVE PECAS DE APOIO EM ALVENARIA E MADEIRA SERRADA,E FLANGES DE LIGACAO HIDRAULICA,EXCLUSIVE FOR</v>
          </cell>
          <cell r="C8598" t="str">
            <v>UN</v>
          </cell>
        </row>
        <row r="8599">
          <cell r="A8599" t="str">
            <v>15.028.0010-0</v>
          </cell>
          <cell r="B8599" t="str">
            <v>COLOCACAO DE RESERVATORIO DE FIBROCIMENTO,FIBRA DE VIDRO OUSEMELHANTE COM 1000L,INCLUSIVE PECAS DE APOIO EM ALVENARIA EMADEIRA SERRADA,E FLANGES DE LIGACAO HIDRAULICA,EXCLUSIVE F</v>
          </cell>
          <cell r="C8599" t="str">
            <v>UN</v>
          </cell>
        </row>
        <row r="8600">
          <cell r="A8600" t="str">
            <v>15.028.0015-0</v>
          </cell>
          <cell r="B8600" t="str">
            <v>COLOCACAO DE RESERVATORIO DE FIBROCIMENTO,FIBRA DE VIDRO OUSEMELHANTE DE 1.500L,INCLUSIVE PECAS DE APOIO EM ALVENARIA EMADEIRA SERRADA,E FLANGES DE LIGACAO HIDRAULICA,EXCLUSIVE FO</v>
          </cell>
          <cell r="C8600" t="str">
            <v>UN</v>
          </cell>
        </row>
        <row r="8601">
          <cell r="A8601" t="str">
            <v>15.028.0017-0</v>
          </cell>
          <cell r="B8601" t="str">
            <v>COLOCACAO DE RESERVATORIO DE FIBROCIMENTO,FIBRA DE VIDRO OUSEMELHANTE DE 2.000L,INCLUSIVE PECAS DE APOIO EM ALVENARIA EMADEIRA SERRADA,E FLANGES DE LIGACAO HIDRAULICA,EXCLUSIVE F</v>
          </cell>
          <cell r="C8601" t="str">
            <v>UN</v>
          </cell>
        </row>
        <row r="8602">
          <cell r="A8602" t="str">
            <v>15.028.0018-0</v>
          </cell>
          <cell r="B8602" t="str">
            <v>COLOCACAO DE RESERVATORIO DE FOBROCIMENTO,FIBRA DE VIDRO OUSEMELHANTE DE 2.500L,INCLUSIVE PECAS DE APOIO EM ALVENARIA EMADEIRA SERRADA,E FLANGES DE LIGACAO HIDRAULICA,EXCLUSIVE</v>
          </cell>
          <cell r="C8602" t="str">
            <v>UN</v>
          </cell>
        </row>
        <row r="8603">
          <cell r="A8603" t="str">
            <v>15.028.0020-0</v>
          </cell>
          <cell r="B8603" t="str">
            <v>COLOCACAO DE RESERVATORIO DE FRIBROCIMENTO,FIBRA DE VIDRO OUSEMELHANTE DE 3.000L,INCLUSIVE PECAS DE APOIO EM ALVENARIAE MADEIRA SERRADA,E FLANGES DE LIGACAO HIDRAULICA,EXCLUSIVE</v>
          </cell>
          <cell r="C8603" t="str">
            <v>UN</v>
          </cell>
        </row>
        <row r="8604">
          <cell r="A8604" t="str">
            <v>15.028.0025-0</v>
          </cell>
          <cell r="B8604" t="str">
            <v>COLOCACAO DE RESERVATORIO DE FIBROCIMENTO,FIBRA DE VIDRO OUSEMELHANTE DE 5.000L,INCLUSIVE PECAS DE APOIO EM ALVENARIA EMADEIRA SERRADA,E FLANGES DE LIGACAO HIDRAULICA,EXCLUSIVE FO</v>
          </cell>
          <cell r="C8604" t="str">
            <v>UN</v>
          </cell>
        </row>
        <row r="8605">
          <cell r="A8605" t="str">
            <v>15.029.0010-0</v>
          </cell>
          <cell r="B8605" t="str">
            <v>REGISTRO DE GAVETA,EM BRONZE,COM DIAMETRO DE 1/2".FORNECIMENTO E COLOCACAO</v>
          </cell>
          <cell r="C8605" t="str">
            <v>UN</v>
          </cell>
        </row>
        <row r="8606">
          <cell r="A8606" t="str">
            <v>15.029.0011-0</v>
          </cell>
          <cell r="B8606" t="str">
            <v>REGISTRO DE GAVETA,EM BRONZE,COM DIAMETRO DE 3/4".FORNECIMENTO E COLOCACAO</v>
          </cell>
          <cell r="C8606" t="str">
            <v>UN</v>
          </cell>
        </row>
        <row r="8607">
          <cell r="A8607" t="str">
            <v>15.029.0012-0</v>
          </cell>
          <cell r="B8607" t="str">
            <v>REGISTRO DE GAVETA,EM BRONZE,COM DIAMETRO DE 1".FORNECIMENTOE COLOCACAO</v>
          </cell>
          <cell r="C8607" t="str">
            <v>UN</v>
          </cell>
        </row>
        <row r="8608">
          <cell r="A8608" t="str">
            <v>15.029.0013-0</v>
          </cell>
          <cell r="B8608" t="str">
            <v>REGISTRO DE GAVETA,EM BRONZE,COM DIAMETRO DE 1.1/4".FORNECIMENTO E COLOCACAO</v>
          </cell>
          <cell r="C8608" t="str">
            <v>UN</v>
          </cell>
        </row>
        <row r="8609">
          <cell r="A8609" t="str">
            <v>15.029.0014-0</v>
          </cell>
          <cell r="B8609" t="str">
            <v>REGISTRO DE GAVETA,EM BRONZE,COM DIAMETRO DE 1.1/2".FORNECIMENTO E COLOCACAO</v>
          </cell>
          <cell r="C8609" t="str">
            <v>UN</v>
          </cell>
        </row>
        <row r="8610">
          <cell r="A8610" t="str">
            <v>15.029.0015-0</v>
          </cell>
          <cell r="B8610" t="str">
            <v>REGISTRO DE GAVETA,EM BRONZE,COM DIAMETRO DE 2".FORNECIMENTOE COLOCACAO</v>
          </cell>
          <cell r="C8610" t="str">
            <v>UN</v>
          </cell>
        </row>
        <row r="8611">
          <cell r="A8611" t="str">
            <v>15.029.0016-0</v>
          </cell>
          <cell r="B8611" t="str">
            <v>REGISTRO DE GAVETA,EM BRONZE,COM DIAMETRO DE 2.1/2".FORNECIMENTO E COLOCACAO</v>
          </cell>
          <cell r="C8611" t="str">
            <v>UN</v>
          </cell>
        </row>
        <row r="8612">
          <cell r="A8612" t="str">
            <v>15.029.0017-0</v>
          </cell>
          <cell r="B8612" t="str">
            <v>REGISTRO DE GAVETA,EM BRONZE,COM DIAMETRO DE 3".FORNECIMENTOE COLOCACAO</v>
          </cell>
          <cell r="C8612" t="str">
            <v>UN</v>
          </cell>
        </row>
        <row r="8613">
          <cell r="A8613" t="str">
            <v>15.029.0018-0</v>
          </cell>
          <cell r="B8613" t="str">
            <v>REGISTRO DE GAVETA,EM BRONZE,COM DIAMETRO DE 4".FORNECIMENTOE COLOCACAO</v>
          </cell>
          <cell r="C8613" t="str">
            <v>UN</v>
          </cell>
        </row>
        <row r="8614">
          <cell r="A8614" t="str">
            <v>15.029.0019-0</v>
          </cell>
          <cell r="B8614" t="str">
            <v>REGISTRO DE ESFERA,EM BRONZE,COM DIAMETRO DE 1/2".FORNECIMENTO E COLOCACAO</v>
          </cell>
          <cell r="C8614" t="str">
            <v>UN</v>
          </cell>
        </row>
        <row r="8615">
          <cell r="A8615" t="str">
            <v>15.029.0020-0</v>
          </cell>
          <cell r="B8615" t="str">
            <v>REGISTRO DE ESFERA,EM BRONZE,COM DIAMETRO DE 3/4".FORNECIMENTO E COLOCACAO</v>
          </cell>
          <cell r="C8615" t="str">
            <v>UN</v>
          </cell>
        </row>
        <row r="8616">
          <cell r="A8616" t="str">
            <v>15.029.0021-0</v>
          </cell>
          <cell r="B8616" t="str">
            <v>REGISTRO DE ESFERA,EM BRONZE,COM DIAMETRO DE 1".FORNECIMENTOE COLOCACAO</v>
          </cell>
          <cell r="C8616" t="str">
            <v>UN</v>
          </cell>
        </row>
        <row r="8617">
          <cell r="A8617" t="str">
            <v>15.029.0022-0</v>
          </cell>
          <cell r="B8617" t="str">
            <v>REGISTRO DE ESFERA,EM BRONZE,COM DIAMETRO DE 1.1/4".FORNECIMENTO E COLOCACAO</v>
          </cell>
          <cell r="C8617" t="str">
            <v>UN</v>
          </cell>
        </row>
        <row r="8618">
          <cell r="A8618" t="str">
            <v>15.029.0023-0</v>
          </cell>
          <cell r="B8618" t="str">
            <v>REGISTRO DE ESFERA,EM BRONZE,COM DIAMETRO DE 1.1/2".FORNECIMENTO E COLOCACAO</v>
          </cell>
          <cell r="C8618" t="str">
            <v>UN</v>
          </cell>
        </row>
        <row r="8619">
          <cell r="A8619" t="str">
            <v>15.029.0024-0</v>
          </cell>
          <cell r="B8619" t="str">
            <v>REGISTRO DE ESFERA,EM BRONZE,COM DIAMETRO DE 2".FORNECIMENTOE COLOCACAO</v>
          </cell>
          <cell r="C8619" t="str">
            <v>UN</v>
          </cell>
        </row>
        <row r="8620">
          <cell r="A8620" t="str">
            <v>15.029.0049-0</v>
          </cell>
          <cell r="B8620" t="str">
            <v>VALVULA DE PE,EM BRONZE,COM DIAMETRO DE 3/4".FORNECIMENTO ECOLOCACAO</v>
          </cell>
          <cell r="C8620" t="str">
            <v>UN</v>
          </cell>
        </row>
        <row r="8621">
          <cell r="A8621" t="str">
            <v>15.029.0050-0</v>
          </cell>
          <cell r="B8621" t="str">
            <v>VALVULA DE PE,EM BRONZE,COM DIAMETRO DE 1".FORNECIMENTO E COLOCACAO</v>
          </cell>
          <cell r="C8621" t="str">
            <v>UN</v>
          </cell>
        </row>
        <row r="8622">
          <cell r="A8622" t="str">
            <v>15.029.0051-0</v>
          </cell>
          <cell r="B8622" t="str">
            <v>VALVULA DE PE,EM BRONZE,COM DIAMETRO DE 1.1/4".FORNECIMENTOE COLOCACAO</v>
          </cell>
          <cell r="C8622" t="str">
            <v>UN</v>
          </cell>
        </row>
        <row r="8623">
          <cell r="A8623" t="str">
            <v>15.029.0052-0</v>
          </cell>
          <cell r="B8623" t="str">
            <v>VALVULA DE PE,EM BRONZE,COM DIAMETRO DE 1.1/2".FORNECIMENTOE COLOCACAO</v>
          </cell>
          <cell r="C8623" t="str">
            <v>UN</v>
          </cell>
        </row>
        <row r="8624">
          <cell r="A8624" t="str">
            <v>15.029.0053-0</v>
          </cell>
          <cell r="B8624" t="str">
            <v>VALVULA DE PE,EM BRONZE,COM DIAMETRO DE 2".FORNECIMENTO E COLOCACAO</v>
          </cell>
          <cell r="C8624" t="str">
            <v>UN</v>
          </cell>
        </row>
        <row r="8625">
          <cell r="A8625" t="str">
            <v>15.029.0054-0</v>
          </cell>
          <cell r="B8625" t="str">
            <v>VALVULA DE PE,EM BRONZE,COM DIAMETRO DE 2.1/2".FORNECIMENTOE COLOCACAO</v>
          </cell>
          <cell r="C8625" t="str">
            <v>UN</v>
          </cell>
        </row>
        <row r="8626">
          <cell r="A8626" t="str">
            <v>15.029.0055-0</v>
          </cell>
          <cell r="B8626" t="str">
            <v>VALVULA DE PE,EM BRONZE,COM DIAMETRO DE 3".FORNECIMENTO E COLOCACAO</v>
          </cell>
          <cell r="C8626" t="str">
            <v>UN</v>
          </cell>
        </row>
        <row r="8627">
          <cell r="A8627" t="str">
            <v>15.029.0056-0</v>
          </cell>
          <cell r="B8627" t="str">
            <v>VALVULA DE PE,EM BRONZE,COM DIAMETRO DE 4".FORNECIMENTO E COLOCACAO</v>
          </cell>
          <cell r="C8627" t="str">
            <v>UN</v>
          </cell>
        </row>
        <row r="8628">
          <cell r="A8628" t="str">
            <v>15.029.0080-0</v>
          </cell>
          <cell r="B8628" t="str">
            <v>VALVULA DE RETENCAO VERTICAL,EM BRONZE,COM DIAMETRO DE 3/4".FORNECIMENTO E COLOCACAO</v>
          </cell>
          <cell r="C8628" t="str">
            <v>UN</v>
          </cell>
        </row>
        <row r="8629">
          <cell r="A8629" t="str">
            <v>15.029.0081-0</v>
          </cell>
          <cell r="B8629" t="str">
            <v>VALVULA DE RETENCAO VERTICAL,EM BRONZE,COM DIAMETRO DE 1".FORNECIMENTO E COLOCACAO</v>
          </cell>
          <cell r="C8629" t="str">
            <v>UN</v>
          </cell>
        </row>
        <row r="8630">
          <cell r="A8630" t="str">
            <v>15.029.0082-0</v>
          </cell>
          <cell r="B8630" t="str">
            <v>VALVULA DE RETENCAO VERTICAL,EM BRONZE,COM DIAMETRO DE 1.1/4".FORNECIMENTO E COLOCACAO</v>
          </cell>
          <cell r="C8630" t="str">
            <v>UN</v>
          </cell>
        </row>
        <row r="8631">
          <cell r="A8631" t="str">
            <v>15.029.0083-0</v>
          </cell>
          <cell r="B8631" t="str">
            <v>VALVULA DE RETENCAO VERTICAL,EM BRONZE,COM DIAMETRO DE 1.1/2".FORNECIMENTO E COLOCACAO</v>
          </cell>
          <cell r="C8631" t="str">
            <v>UN</v>
          </cell>
        </row>
        <row r="8632">
          <cell r="A8632" t="str">
            <v>15.029.0084-0</v>
          </cell>
          <cell r="B8632" t="str">
            <v>VALVULA DE RETENCAO VERTICAL,EM BRONZE,COM DIAMETRO DE 2".FORNECIMENTO E COLOCACAO</v>
          </cell>
          <cell r="C8632" t="str">
            <v>UN</v>
          </cell>
        </row>
        <row r="8633">
          <cell r="A8633" t="str">
            <v>15.029.0085-0</v>
          </cell>
          <cell r="B8633" t="str">
            <v>VALVULA DE RETENCAO VERTICAL EM BRONZE COM DIAMETRO DE 2.1/2".FORNECIMENTO E COLOCACAO</v>
          </cell>
          <cell r="C8633" t="str">
            <v>UN</v>
          </cell>
        </row>
        <row r="8634">
          <cell r="A8634" t="str">
            <v>15.029.0086-0</v>
          </cell>
          <cell r="B8634" t="str">
            <v>VALVULA DE RETENCAO VERTICAL EM BRONZE,COM DIAMETRO DE 3".FORNECIMENTO E COLOCACAO</v>
          </cell>
          <cell r="C8634" t="str">
            <v>UN</v>
          </cell>
        </row>
        <row r="8635">
          <cell r="A8635" t="str">
            <v>15.029.0087-0</v>
          </cell>
          <cell r="B8635" t="str">
            <v>VALVULA DE RETENCAO VERTICAL.EM BRONZE,COM DIAMETRO DE 4".FORNECIMENTO E COLOCACAO</v>
          </cell>
          <cell r="C8635" t="str">
            <v>UN</v>
          </cell>
        </row>
        <row r="8636">
          <cell r="A8636" t="str">
            <v>15.029.0100-0</v>
          </cell>
          <cell r="B8636" t="str">
            <v>VALVULA DE RETENCAO HORIZONTAL,EM BRONZE,COM DIAMETRO DE 3/4".FORNECIMENTO E COLOCACAO</v>
          </cell>
          <cell r="C8636" t="str">
            <v>UN</v>
          </cell>
        </row>
        <row r="8637">
          <cell r="A8637" t="str">
            <v>15.029.0101-0</v>
          </cell>
          <cell r="B8637" t="str">
            <v>VALVULA DE RETENCAO HORIZONTAL,EM BRONZE,COM DIAMETRO DE 1".FORNECIMENTO E COLOCACAO</v>
          </cell>
          <cell r="C8637" t="str">
            <v>UN</v>
          </cell>
        </row>
        <row r="8638">
          <cell r="A8638" t="str">
            <v>15.029.0102-0</v>
          </cell>
          <cell r="B8638" t="str">
            <v>VALVULA DE RETENCAO HORIZONTAL,EM BRONZE,COM DIAMETRO DE 1.1/4".FORNECIMENTO E COLOCACAO</v>
          </cell>
          <cell r="C8638" t="str">
            <v>UN</v>
          </cell>
        </row>
        <row r="8639">
          <cell r="A8639" t="str">
            <v>15.029.0103-0</v>
          </cell>
          <cell r="B8639" t="str">
            <v>VALVULA DE RETENCAO HORIZONTAL,EM BRONZE,COM DIAMETRO DE 1.1/2".FORNECIMENTO E COLOCACAO</v>
          </cell>
          <cell r="C8639" t="str">
            <v>UN</v>
          </cell>
        </row>
        <row r="8640">
          <cell r="A8640" t="str">
            <v>15.029.0104-0</v>
          </cell>
          <cell r="B8640" t="str">
            <v>VALVULA DE RETENCAO HORIZONTAL,EM BRONZE,COM DIAMETRO DE 2".FORNECIMENTO E COLOCACAO</v>
          </cell>
          <cell r="C8640" t="str">
            <v>UN</v>
          </cell>
        </row>
        <row r="8641">
          <cell r="A8641" t="str">
            <v>15.029.0105-0</v>
          </cell>
          <cell r="B8641" t="str">
            <v>VALVULA DE RETENCAO HORIZONTAL,EM BRONZE,COM DIAMETRO DE 2.1/2".FORNECIMENTO E COLOCACAO</v>
          </cell>
          <cell r="C8641" t="str">
            <v>UN</v>
          </cell>
        </row>
        <row r="8642">
          <cell r="A8642" t="str">
            <v>15.029.0106-0</v>
          </cell>
          <cell r="B8642" t="str">
            <v>VALVULA DE RETENCAO HORIZONTAL,EM BRONZE,COM DIAMETRO DE 3".FORNECIMENTO E COLOCACAO</v>
          </cell>
          <cell r="C8642" t="str">
            <v>UN</v>
          </cell>
        </row>
        <row r="8643">
          <cell r="A8643" t="str">
            <v>15.029.0107-0</v>
          </cell>
          <cell r="B8643" t="str">
            <v>VALVULA DE RETENCAO HORIZONTAL,EM BRONZE,COM DIAMETRO DE 4".FORNECIMENTO E COLOCACAO</v>
          </cell>
          <cell r="C8643" t="str">
            <v>UN</v>
          </cell>
        </row>
        <row r="8644">
          <cell r="A8644" t="str">
            <v>15.030.0010-0</v>
          </cell>
          <cell r="B8644" t="str">
            <v>REGISTRO DE GAVETA,EM PVC,SOLDAVEL,COM DIAMETRO DE 20MM.FORNECIMENTO E COLOCACAO</v>
          </cell>
          <cell r="C8644" t="str">
            <v>UN</v>
          </cell>
        </row>
        <row r="8645">
          <cell r="A8645" t="str">
            <v>15.030.0012-0</v>
          </cell>
          <cell r="B8645" t="str">
            <v>REGISTRO DE GAVETA,EM PVC,SOLDAVEL,COM DIAMETRO DE 25MM.FORNECIMENTO E COLOCACAO</v>
          </cell>
          <cell r="C8645" t="str">
            <v>UN</v>
          </cell>
        </row>
        <row r="8646">
          <cell r="A8646" t="str">
            <v>15.030.0014-0</v>
          </cell>
          <cell r="B8646" t="str">
            <v>REGISTRO DE GAVETA,EM PVC,SOLDAVEL,COM DIAMETRO DE 32MM.FORNECIMENTO E COLOCACAO</v>
          </cell>
          <cell r="C8646" t="str">
            <v>UN</v>
          </cell>
        </row>
        <row r="8647">
          <cell r="A8647" t="str">
            <v>15.030.0016-0</v>
          </cell>
          <cell r="B8647" t="str">
            <v>REGISTRO DE GAVETA,EM PVC,SOLDAVEL,COM DIAMETRO DE 40MM.FORNECIMENTO E COLOCACAO</v>
          </cell>
          <cell r="C8647" t="str">
            <v>UN</v>
          </cell>
        </row>
        <row r="8648">
          <cell r="A8648" t="str">
            <v>15.030.0018-0</v>
          </cell>
          <cell r="B8648" t="str">
            <v>REGISTRO DE GAVETA,EM PVC,SOLDAVEL,COM DIAMETRO DE 50MM.FORNECIMENTO E COLOCACAO</v>
          </cell>
          <cell r="C8648" t="str">
            <v>UN</v>
          </cell>
        </row>
        <row r="8649">
          <cell r="A8649" t="str">
            <v>15.030.0020-0</v>
          </cell>
          <cell r="B8649" t="str">
            <v>REGISTRO DE GAVETA,EM PVC,SOLDAVEL,COM DIAMETRO DE 60MM.FORNECIMENTO E COLOCACAO</v>
          </cell>
          <cell r="C8649" t="str">
            <v>UN</v>
          </cell>
        </row>
        <row r="8650">
          <cell r="A8650" t="str">
            <v>15.030.0030-0</v>
          </cell>
          <cell r="B8650" t="str">
            <v>REGISTRO DE ESFERA,EM PVC,SOLDAVEL,COM DIAMETRO DE 20MM.FORNECIMENTO E COLOCACAO</v>
          </cell>
          <cell r="C8650" t="str">
            <v>UN</v>
          </cell>
        </row>
        <row r="8651">
          <cell r="A8651" t="str">
            <v>15.030.0032-0</v>
          </cell>
          <cell r="B8651" t="str">
            <v>REGISTRO DE ESFERA,EM PVC,SOLDAVEL,COM DIAMETRO DE 25MM.FORNECIMENTO E COLOCACAO</v>
          </cell>
          <cell r="C8651" t="str">
            <v>UN</v>
          </cell>
        </row>
        <row r="8652">
          <cell r="A8652" t="str">
            <v>15.030.0034-0</v>
          </cell>
          <cell r="B8652" t="str">
            <v>REGISTRO EM ESFERA,EM PVC,SOLDAVEL,COM DIAMETRO DE 32MM.FORNECIMENTO E COLOCACAO</v>
          </cell>
          <cell r="C8652" t="str">
            <v>UN</v>
          </cell>
        </row>
        <row r="8653">
          <cell r="A8653" t="str">
            <v>15.030.0036-0</v>
          </cell>
          <cell r="B8653" t="str">
            <v>REGISTRO DE ESFERA,EM PVC,SOLDAVEL,COM DIAMETRO DE 40MM.FORNECIMENTO E COLOCACAO</v>
          </cell>
          <cell r="C8653" t="str">
            <v>UN</v>
          </cell>
        </row>
        <row r="8654">
          <cell r="A8654" t="str">
            <v>15.030.0038-0</v>
          </cell>
          <cell r="B8654" t="str">
            <v>REGISTRO EM ESFERA,EM PVC,SOLDAVEL,COM DIAMETRO DE 50MM.FORNECIMENTO E COLOCACAO</v>
          </cell>
          <cell r="C8654" t="str">
            <v>UN</v>
          </cell>
        </row>
        <row r="8655">
          <cell r="A8655" t="str">
            <v>15.030.0040-0</v>
          </cell>
          <cell r="B8655" t="str">
            <v>REGISTRO DE ESFERA,EM PVC,SOLDAVEL,COM DIAMETRO DE 60MM.FORNECIMENTO E COLOCACAO</v>
          </cell>
          <cell r="C8655" t="str">
            <v>UN</v>
          </cell>
        </row>
        <row r="8656">
          <cell r="A8656" t="str">
            <v>15.030.0050-0</v>
          </cell>
          <cell r="B8656" t="str">
            <v>VALVULA DE PE,COM CRIVO EM PVC,SOLDAVEL,COM DIAMETRO DE 25MM.FORNECIMENTO E COLOCACAO</v>
          </cell>
          <cell r="C8656" t="str">
            <v>UN</v>
          </cell>
        </row>
        <row r="8657">
          <cell r="A8657" t="str">
            <v>15.030.0052-0</v>
          </cell>
          <cell r="B8657" t="str">
            <v>VALVULA DE PE,COM CRIVO EM PVC,SOLDAVEL,COM DIAMETRO DE 32MM.FORNECIMENTO E COLOCACAO</v>
          </cell>
          <cell r="C8657" t="str">
            <v>UN</v>
          </cell>
        </row>
        <row r="8658">
          <cell r="A8658" t="str">
            <v>15.030.0054-0</v>
          </cell>
          <cell r="B8658" t="str">
            <v>VALVULA DE PE,COM CRIVO EM PVC,SOLDAVEL,COM DIAMETRO DE 40MM.FORNECIMENTO E COLOCACAO</v>
          </cell>
          <cell r="C8658" t="str">
            <v>UN</v>
          </cell>
        </row>
        <row r="8659">
          <cell r="A8659" t="str">
            <v>15.030.0056-0</v>
          </cell>
          <cell r="B8659" t="str">
            <v>VALVULA DE PE,COM CRIVO EM PVC,SOLDAVEL,COM DIAMETRO DE 50MM.FORNECIMENTO E COLOCACAO</v>
          </cell>
          <cell r="C8659" t="str">
            <v>UN</v>
          </cell>
        </row>
        <row r="8660">
          <cell r="A8660" t="str">
            <v>15.030.0058-0</v>
          </cell>
          <cell r="B8660" t="str">
            <v>VALVULA DE PE,COM CRIVO EM PVC,SOLDAVEL,COM DIAMETRO DE 60MM.FORNECIMENTO E COLOCACAO</v>
          </cell>
          <cell r="C8660" t="str">
            <v>UN</v>
          </cell>
        </row>
        <row r="8661">
          <cell r="A8661" t="str">
            <v>15.030.0070-0</v>
          </cell>
          <cell r="B8661" t="str">
            <v>VALVULA DE RETENCAO VERTICAL,EM PVC,SOLDAVEL,COM DIAMETRO DE25MM.FORNECIMENTO E COLOCACAO</v>
          </cell>
          <cell r="C8661" t="str">
            <v>UN</v>
          </cell>
        </row>
        <row r="8662">
          <cell r="A8662" t="str">
            <v>15.030.0072-0</v>
          </cell>
          <cell r="B8662" t="str">
            <v>VALVULA DE RETENCAO VERTICAL,EM PVC,SOLDAVEL,COM DIAMETRO DE32MM.FORNECIMENTO E COLOCACAO</v>
          </cell>
          <cell r="C8662" t="str">
            <v>UN</v>
          </cell>
        </row>
        <row r="8663">
          <cell r="A8663" t="str">
            <v>15.030.0074-0</v>
          </cell>
          <cell r="B8663" t="str">
            <v>VALVULA DE RETENCAO VERTICAL,EM PVC,SOLDAVEL,COM DIAMETRO DE40MM.FORNECIMENTO E COLOCACAO</v>
          </cell>
          <cell r="C8663" t="str">
            <v>UN</v>
          </cell>
        </row>
        <row r="8664">
          <cell r="A8664" t="str">
            <v>15.030.0076-0</v>
          </cell>
          <cell r="B8664" t="str">
            <v>VALVULA DE RETENCAO VERTICAL,EM PVC,SOLDAVEL,COM DIAMETRO DE50MM.FORNECIMENTO E COLOCACAO</v>
          </cell>
          <cell r="C8664" t="str">
            <v>UN</v>
          </cell>
        </row>
        <row r="8665">
          <cell r="A8665" t="str">
            <v>15.030.0078-0</v>
          </cell>
          <cell r="B8665" t="str">
            <v>VALVULA DE RETENCAO VERTICAL,EM PVC,SOLDAVEL,COM DIAMETRO DE60MM.FORNECIMENTO E COLOCACAO</v>
          </cell>
          <cell r="C8665" t="str">
            <v>UN</v>
          </cell>
        </row>
        <row r="8666">
          <cell r="A8666" t="str">
            <v>15.030.0080-0</v>
          </cell>
          <cell r="B8666" t="str">
            <v>VALVULA DE RETENCAO HORIZONTAL,EM PVC,SOLDAVEL,COM DIAMETRODE 25MM.FORNECIMENTO E COLOCACAO</v>
          </cell>
          <cell r="C8666" t="str">
            <v>UN</v>
          </cell>
        </row>
        <row r="8667">
          <cell r="A8667" t="str">
            <v>15.030.0082-0</v>
          </cell>
          <cell r="B8667" t="str">
            <v>VALVULA DE RETENCAO HORIZONTAL,EM PVC,SOLDAVEL,COM DIAMETRODE 32MM.FORNECIMENTO E COLOCACAO</v>
          </cell>
          <cell r="C8667" t="str">
            <v>UN</v>
          </cell>
        </row>
        <row r="8668">
          <cell r="A8668" t="str">
            <v>15.030.0084-0</v>
          </cell>
          <cell r="B8668" t="str">
            <v>VALVULA DE RETENCAO HORIZONTAL,EM PVC,SOLDAVEL,COM DIAMETRODE 40MM.FORNECIMENTO E COLOCACAO</v>
          </cell>
          <cell r="C8668" t="str">
            <v>UN</v>
          </cell>
        </row>
        <row r="8669">
          <cell r="A8669" t="str">
            <v>15.030.0086-0</v>
          </cell>
          <cell r="B8669" t="str">
            <v>VALVULA DE RETENCAO HORIZONTAL,EM PVC,SOLDAVEL,COM DIAMETRODE 50MM.FORNECIMENTO E COLOCACAO</v>
          </cell>
          <cell r="C8669" t="str">
            <v>UN</v>
          </cell>
        </row>
        <row r="8670">
          <cell r="A8670" t="str">
            <v>15.030.0088-0</v>
          </cell>
          <cell r="B8670" t="str">
            <v>VALVULA DE RETENCAO HORIZONTAL,EM PVC,SOLDAVEL,COM DIAMETRODE 60MM.FORNECIMENTO E COLOCACAO</v>
          </cell>
          <cell r="C8670" t="str">
            <v>UN</v>
          </cell>
        </row>
        <row r="8671">
          <cell r="A8671" t="str">
            <v>15.031.0010-0</v>
          </cell>
          <cell r="B8671" t="str">
            <v>TUBO DE FERRO GALVANIZADO DE 1/2",COM COSTURA,EXCLUSIVE EMENDAS,CONEXOES,ABERTURA E FECHAMENTO DE RASGO.FORNECIMENTO E ASSENTAMENTO</v>
          </cell>
          <cell r="C8671" t="str">
            <v>M</v>
          </cell>
        </row>
        <row r="8672">
          <cell r="A8672" t="str">
            <v>15.031.0011-0</v>
          </cell>
          <cell r="B8672" t="str">
            <v>TUBO DE FERRO GALVANIZADO DE 3/4",COM COSTURA,EXCLUSIVE EMENDAS,CONEXOES,ABERTURA E FECHAMENTO DE RASGO.FORNECIMENTO E ASSENTAMENTO</v>
          </cell>
          <cell r="C8672" t="str">
            <v>M</v>
          </cell>
        </row>
        <row r="8673">
          <cell r="A8673" t="str">
            <v>15.031.0012-0</v>
          </cell>
          <cell r="B8673" t="str">
            <v>TUBO DE FERRO GALVANIZADO DE 1",COM COSTURA,EXCLUSIVE EMENDAS,CONEXOES,ABERTURA E FECHAMENTO DE RASGO.FORNECIMENTO E ASSENTAMENTO</v>
          </cell>
          <cell r="C8673" t="str">
            <v>M</v>
          </cell>
        </row>
        <row r="8674">
          <cell r="A8674" t="str">
            <v>15.031.0013-0</v>
          </cell>
          <cell r="B8674" t="str">
            <v>TUBO DE FERRO GALVANIZADO DE 1.1/4",COM COSTURA,EXCLUSIVE EMENDAS,CONEXOES,ABERTURA E FECHAMENTO DE RASGO.FORNECIMENTO EASSENTAMENTO</v>
          </cell>
          <cell r="C8674" t="str">
            <v>M</v>
          </cell>
        </row>
        <row r="8675">
          <cell r="A8675" t="str">
            <v>15.031.0014-0</v>
          </cell>
          <cell r="B8675" t="str">
            <v>TUBO DE FERRO GALVANIZADO DE 1.1/2",COM COSTURA,EXCLUSIVE EMENDAS,CONEXOES,ABERTURA E FECHAMENTO DE RASGO.FORNECIMENTO EASSENTAMENTO</v>
          </cell>
          <cell r="C8675" t="str">
            <v>M</v>
          </cell>
        </row>
        <row r="8676">
          <cell r="A8676" t="str">
            <v>15.031.0015-0</v>
          </cell>
          <cell r="B8676" t="str">
            <v>TUBO DE FERRO GALVANIZADO DE 2",COM COSTURA,EXCLUSIVE EMENDAS,CONEXOES,ABERTURA E FECHAMENTO DE RASGO.FORNECIMENTO E ASSENTAMENTO</v>
          </cell>
          <cell r="C8676" t="str">
            <v>M</v>
          </cell>
        </row>
        <row r="8677">
          <cell r="A8677" t="str">
            <v>15.031.0016-0</v>
          </cell>
          <cell r="B8677" t="str">
            <v>TUBO DE FERRO GALVANIZADO DE 2.1/2",COM COSTURA,EXCLUSIVE EMENDAS,CONEXOES,ABERTURA E FECHAMENTO DE RASGO.FORNECIMENTO EASSENTAMENTO</v>
          </cell>
          <cell r="C8677" t="str">
            <v>M</v>
          </cell>
        </row>
        <row r="8678">
          <cell r="A8678" t="str">
            <v>15.031.0017-0</v>
          </cell>
          <cell r="B8678" t="str">
            <v>TUBO DE FERRO GALVANIZADO DE 3",COM COSTURA,EXCLUSIVE EMENDAS,CONEXOES,ABERTURA E FECHAMENTO DE RASGO.FORNECIMENTO E ASSENTAMENTO</v>
          </cell>
          <cell r="C8678" t="str">
            <v>M</v>
          </cell>
        </row>
        <row r="8679">
          <cell r="A8679" t="str">
            <v>15.031.0018-0</v>
          </cell>
          <cell r="B8679" t="str">
            <v>TUBO DE FERRO GALVANIZADO DE 4",COM COSTURA,EXCLUSIVE EMENDAS,CONEXOES,ABERTURA E FECHAMENTO DE RASGO.FORNECIMENTO E ASSENTAMENTO</v>
          </cell>
          <cell r="C8679" t="str">
            <v>M</v>
          </cell>
        </row>
        <row r="8680">
          <cell r="A8680" t="str">
            <v>15.031.0019-0</v>
          </cell>
          <cell r="B8680" t="str">
            <v>TUBO DE FERRO GALVANIZADO DE 1/2",COM COSTURA,INCLUSIVE CONEXOES E EMENDAS,EXCLUSIVE ABERTURA E FECHAMENTO MANUAL DE RASGO.FORNECIMENTO E ASSENTAMENTO</v>
          </cell>
          <cell r="C8680" t="str">
            <v>M</v>
          </cell>
        </row>
        <row r="8681">
          <cell r="A8681" t="str">
            <v>15.031.0020-0</v>
          </cell>
          <cell r="B8681" t="str">
            <v>TUBO DE FERRO GALVANIZADO DE 3/4",COM COSTURA,INCLUSIVE CONEXOES E EMENDAS,EXCLUSIVE ABERTURA E FECHAMENTO MANUAL DE RASGO.FORNECIMENTO E ASSENTAMENTO</v>
          </cell>
          <cell r="C8681" t="str">
            <v>M</v>
          </cell>
        </row>
        <row r="8682">
          <cell r="A8682" t="str">
            <v>15.031.0021-0</v>
          </cell>
          <cell r="B8682" t="str">
            <v>TUBO DE FERRO GALVANIZADO DE 1",COM COSTURA,INCLUSIVE EMENDAS E CONEXOES,EXCLUSIVE ABERTURA E FECHAMENTO MANUAL DE RASGO.FORNECIMENTO E ASSENTAMENTO</v>
          </cell>
          <cell r="C8682" t="str">
            <v>M</v>
          </cell>
        </row>
        <row r="8683">
          <cell r="A8683" t="str">
            <v>15.031.0022-0</v>
          </cell>
          <cell r="B8683" t="str">
            <v>TUBO DE FERRO GALVANIZADO DE 1.1/4",COM COSTURA,INCLUSIVE CONEXOES E EMENDAS,EXCLUSIVE ABERTURA E FECHAMENTO MANUAL DE RASGO.FORNECIMENTO E ASSENTAMENTO</v>
          </cell>
          <cell r="C8683" t="str">
            <v>M</v>
          </cell>
        </row>
        <row r="8684">
          <cell r="A8684" t="str">
            <v>15.031.0023-0</v>
          </cell>
          <cell r="B8684" t="str">
            <v>TUBO DE FERRO GALVANIZADO DE 1.1/2",COM COSTURA,INCLUSIVE CONEXOES E EMENDAS,EXCLUSIVE ABERTURA E FECHAMENTO MANUAL DE RASGO.FORNECIMENTO E ASSENTAMENTO</v>
          </cell>
          <cell r="C8684" t="str">
            <v>M</v>
          </cell>
        </row>
        <row r="8685">
          <cell r="A8685" t="str">
            <v>15.031.0024-0</v>
          </cell>
          <cell r="B8685" t="str">
            <v>TUBO DE FERRO GALVANIZADO DE 2",COM COSTURA,INCLUSIVE CONEXOES E EMENDAS,EXCLUSIVE ABERTURA E FECHAMENTO MANUAL DE RASGO.FORNECIMENTO E ASSENTAMENTO</v>
          </cell>
          <cell r="C8685" t="str">
            <v>M</v>
          </cell>
        </row>
        <row r="8686">
          <cell r="A8686" t="str">
            <v>15.031.0025-0</v>
          </cell>
          <cell r="B8686" t="str">
            <v>TUBO DE FERRO GALVANIZADO DE 2.1/2",COM COSTURA,INCLUSIVE CONEXOES E EMENDAS,EXCLUSIVE ABERTURA E FECHAMENTO MANUAL DE RASGO.FORNECIMENTO E ASSENTAMENTO</v>
          </cell>
          <cell r="C8686" t="str">
            <v>M</v>
          </cell>
        </row>
        <row r="8687">
          <cell r="A8687" t="str">
            <v>15.031.0026-0</v>
          </cell>
          <cell r="B8687" t="str">
            <v>TUBO DE FERRO GALVANIZADO DE 3",COM COSTURA,INCLUSIVE CONEXOES E EMENDAS,EXCLUSIVE ABERTURA E FECHAMENTO MANUAL DE RASGO.FORNECIMENTO E ASSENTAMENTO</v>
          </cell>
          <cell r="C8687" t="str">
            <v>M</v>
          </cell>
        </row>
        <row r="8688">
          <cell r="A8688" t="str">
            <v>15.031.0027-0</v>
          </cell>
          <cell r="B8688" t="str">
            <v>TUBO DE FERRO GALVANIZADO DE 4",COM COSTURA,INCLUSIVE CONEXOES E EMENDAS,EXCLUSIVE ABERTURA E FECHAMENTO MANUAL DE RASGO.FORNECIMENTO E ASSENTAMENTO</v>
          </cell>
          <cell r="C8688" t="str">
            <v>M</v>
          </cell>
        </row>
        <row r="8689">
          <cell r="A8689" t="str">
            <v>15.034.0010-0</v>
          </cell>
          <cell r="B8689" t="str">
            <v>ELETRODUTO DE FERRO GALVANIZADO,DIAMETRO DE 3/4",EXCLUSIVE LUVAS,CURVAS,ABERTURA E FECHAMENTO DE RASGO.FORNECIMENTO E ASSENTAMENTO</v>
          </cell>
          <cell r="C8689" t="str">
            <v>M</v>
          </cell>
        </row>
        <row r="8690">
          <cell r="A8690" t="str">
            <v>15.034.0011-0</v>
          </cell>
          <cell r="B8690" t="str">
            <v>ELETRODUTO DE FERRO GALVANIZADO,DIAMETRO DE 1",EXCLUSIVE LUVAS,CURVAS,ABERTURA E FECHAMENTO DE RASGO.FORNECIMENTO E ASSENTAMENTO</v>
          </cell>
          <cell r="C8690" t="str">
            <v>M</v>
          </cell>
        </row>
        <row r="8691">
          <cell r="A8691" t="str">
            <v>15.034.0012-0</v>
          </cell>
          <cell r="B8691" t="str">
            <v>ELETRODUTO DE FERRO GALVANIZADO,DIAMETRO DE 1.1/4",EXCLUSIVELUVAS,CURVAS,ABERTURA E FECHAMENTO DE RASGO.FORNECIMENTO EASSENTAMENTO</v>
          </cell>
          <cell r="C8691" t="str">
            <v>M</v>
          </cell>
        </row>
        <row r="8692">
          <cell r="A8692" t="str">
            <v>15.034.0013-0</v>
          </cell>
          <cell r="B8692" t="str">
            <v>ELETRODUTO DE FERRO GALVANIZADO,DIAMETRO DE 1.1/2",EXCLUSIVELUVAS,CURVAS,ABERTURA E FECHAMENTO DE RASGO.FORNECIMENTO EASSENTAMENTO</v>
          </cell>
          <cell r="C8692" t="str">
            <v>M</v>
          </cell>
        </row>
        <row r="8693">
          <cell r="A8693" t="str">
            <v>15.034.0014-0</v>
          </cell>
          <cell r="B8693" t="str">
            <v>ELETRODUTO DE FERRO GALVANIZADO,DIAMETRO DE 2",EXCLUSIVE LUVAS,CURVAS,ABERTURA E FECHAMENTO DE RASGO.FORNECIMENTO E ASSENTAMENTO</v>
          </cell>
          <cell r="C8693" t="str">
            <v>M</v>
          </cell>
        </row>
        <row r="8694">
          <cell r="A8694" t="str">
            <v>15.034.0015-0</v>
          </cell>
          <cell r="B8694" t="str">
            <v>ELETRODUTO DE FERRO GALVANIZADO,COM DIAMETRO DE 2.1/2",EXCLUSIVE LUVAS,CURVAS,ABERTURA E FECHAMENTO DE RASGO.FORNECIMENTO E ASSENTAMENTO</v>
          </cell>
          <cell r="C8694" t="str">
            <v>M</v>
          </cell>
        </row>
        <row r="8695">
          <cell r="A8695" t="str">
            <v>15.034.0016-0</v>
          </cell>
          <cell r="B8695" t="str">
            <v>ELETRODUTO DE FERRO GALVANIZADO,DIAMETRO DE 3",EXCLUSIVE LUVAS,CURVAS,ABERTURA E FECHAMENTO DE RASGO.FORNECIMENTO E ASSENTAMENTO</v>
          </cell>
          <cell r="C8695" t="str">
            <v>M</v>
          </cell>
        </row>
        <row r="8696">
          <cell r="A8696" t="str">
            <v>15.034.0017-0</v>
          </cell>
          <cell r="B8696" t="str">
            <v>ELETRODUTO DE FERRO GALVANIZADO,DIAMETRO DE 4",EXCLUSIVE LUVAS,CURVAS,ABERTURA E FECHAMENTO DE RASGO.FORNECIMENTO E ASSENTAMENTO</v>
          </cell>
          <cell r="C8696" t="str">
            <v>M</v>
          </cell>
        </row>
        <row r="8697">
          <cell r="A8697" t="str">
            <v>15.034.0020-0</v>
          </cell>
          <cell r="B8697" t="str">
            <v>ELETRODUTO DE FERRO GALVANIZADO,DIAMETRO DE 3/4",INCLUSIVE CONEXOES E EMENDAS,EXCLUSIVE ABERTURA E FECHAMENTO DE RASGO.FORNECIMENTO E ASSENTAMENTO</v>
          </cell>
          <cell r="C8697" t="str">
            <v>M</v>
          </cell>
        </row>
        <row r="8698">
          <cell r="A8698" t="str">
            <v>15.034.0021-0</v>
          </cell>
          <cell r="B8698" t="str">
            <v>ELETRODUTO DE FERRO GALVANIZADO,DIAMETRO DE 1",INCLUSIVE CONEXOES E EMENDAS,EXCLUSIVE ABERTURA E FECHAMENTO DE RASGO.FORNECIMENTO E ASSENTAMENTO</v>
          </cell>
          <cell r="C8698" t="str">
            <v>M</v>
          </cell>
        </row>
        <row r="8699">
          <cell r="A8699" t="str">
            <v>15.034.0022-0</v>
          </cell>
          <cell r="B8699" t="str">
            <v>ELETRODUTO DE FERRO GALVANIZADO,DIAMETRO DE 1.1/4",INCLUSIVECONEXOES E EMENDAS,EXCLUSIVE ABERTURA E FECHAMENTO DE RASGO.FORNECIMENTO E ASSENTAMENTO</v>
          </cell>
          <cell r="C8699" t="str">
            <v>M</v>
          </cell>
        </row>
        <row r="8700">
          <cell r="A8700" t="str">
            <v>15.034.0023-0</v>
          </cell>
          <cell r="B8700" t="str">
            <v>ELETRODUTO DE FERRO GALVANIZADO,DIAMETRO DE 1.1/2",INCLUSIVECONEXOES E EMENDAS,EXCLUSIVE ABERTURA E FECHAMENTO DE RASGO.FORNECIMENTO E ASSENTAMENTO</v>
          </cell>
          <cell r="C8700" t="str">
            <v>M</v>
          </cell>
        </row>
        <row r="8701">
          <cell r="A8701" t="str">
            <v>15.034.0024-0</v>
          </cell>
          <cell r="B8701" t="str">
            <v>ELETRODUTO DE FERRO GALVANIZADO,DIAMETRO DE 2",INCLUSIVE CONEXOES E EMENDAS,EXCLUSIVE ABERTURA E FECHAMENTO DE RASGO.FORNECIMENTO E ASSENTAMENTO</v>
          </cell>
          <cell r="C8701" t="str">
            <v>M</v>
          </cell>
        </row>
        <row r="8702">
          <cell r="A8702" t="str">
            <v>15.034.0025-0</v>
          </cell>
          <cell r="B8702" t="str">
            <v>ELETRODUTO DE FERRO GALVANIZADO,DIAMETRO DE 2.1/2",INCLUSIVECONEXOES E EMENDAS,EXCLUSIVE ABERTURA E FECHAMENTO DE RASGO.FORNECIMENTO E ASSENTAMENTO</v>
          </cell>
          <cell r="C8702" t="str">
            <v>M</v>
          </cell>
        </row>
        <row r="8703">
          <cell r="A8703" t="str">
            <v>15.034.0026-0</v>
          </cell>
          <cell r="B8703" t="str">
            <v>ELETRODUTO DE FERRO GALVANIZADO,DIAMETRO DE 3",INCLUSIVE CONEXOES E EMENDAS,EXCLUSIVE ABERTURA E FECHAMENTO DE RASGO.FORNECIMENTO E ASSENTAMENTO</v>
          </cell>
          <cell r="C8703" t="str">
            <v>M</v>
          </cell>
        </row>
        <row r="8704">
          <cell r="A8704" t="str">
            <v>15.034.0027-0</v>
          </cell>
          <cell r="B8704" t="str">
            <v>ELETRODUTO DE FERRO ZINCADO GALVANIZADO,DIAMETRO DE 4",INCLUSIVE CONEXOES E EMENDAS,EXCLUSIVE ABERTURA E FECHAMENTO DE RASGO.FORNECIMENTO E ASSENTAMENTO</v>
          </cell>
          <cell r="C8704" t="str">
            <v>M</v>
          </cell>
        </row>
        <row r="8705">
          <cell r="A8705" t="str">
            <v>15.035.0010-0</v>
          </cell>
          <cell r="B8705" t="str">
            <v>ELETRODUTO PESADO,DIAMETRO DE 1/2",EXCLUSIVE LUVAS,CURVAS,ABERTURA E FECHAMENTO DE RASGO.FORNECIMENTO E ASSENTAMENTO</v>
          </cell>
          <cell r="C8705" t="str">
            <v>M</v>
          </cell>
        </row>
        <row r="8706">
          <cell r="A8706" t="str">
            <v>15.035.0011-0</v>
          </cell>
          <cell r="B8706" t="str">
            <v>ELETRODUTO PESADO,DIAMETRO DE 3/4",EXCLUSIVE LUVAS,CURVAS,ABERTURA E FECHAMENTO DE RASGO.FORNECIMENTO E ASSENTAMENTO</v>
          </cell>
          <cell r="C8706" t="str">
            <v>M</v>
          </cell>
        </row>
        <row r="8707">
          <cell r="A8707" t="str">
            <v>15.035.0012-0</v>
          </cell>
          <cell r="B8707" t="str">
            <v>ELETRODUTO PESADO,DIAMETRO DE 1",EXCLUSIVE LUVAS,CURVAS,ABERTURA E FECHAMENTO DE RAGO.FORNECIMENTO E ASSENTAMENTO</v>
          </cell>
          <cell r="C8707" t="str">
            <v>M</v>
          </cell>
        </row>
        <row r="8708">
          <cell r="A8708" t="str">
            <v>15.035.0013-0</v>
          </cell>
          <cell r="B8708" t="str">
            <v>ELETRODUTO PESADO,DIAMETRO DE 1.1/4",EXCLUSIVE LUVAS,CURVAS,ABERTURA E FECHAMENTO DE RASGO.FORNECIMENTO E ASSENTAMENTO</v>
          </cell>
          <cell r="C8708" t="str">
            <v>M</v>
          </cell>
        </row>
        <row r="8709">
          <cell r="A8709" t="str">
            <v>15.035.0014-0</v>
          </cell>
          <cell r="B8709" t="str">
            <v>ELETRODUTO PESADO,DIAMETRO DE 1.1/2",EXCLUSIVE LUVAS,CURVAS,ABERTURA E FECHAMENTO DE RASGO.FORNECIMENTO E ASSENTAMENTO</v>
          </cell>
          <cell r="C8709" t="str">
            <v>M</v>
          </cell>
        </row>
        <row r="8710">
          <cell r="A8710" t="str">
            <v>15.035.0015-0</v>
          </cell>
          <cell r="B8710" t="str">
            <v>ELETRODUTO PESADO,DIAMETRO DE 2",EXCLUSIVE LUVAS,CURVAS,ABERTURA E FECHAMENTO DE RASGO.FORNECIMENTO E ASSENTAMENTO</v>
          </cell>
          <cell r="C8710" t="str">
            <v>M</v>
          </cell>
        </row>
        <row r="8711">
          <cell r="A8711" t="str">
            <v>15.035.0016-0</v>
          </cell>
          <cell r="B8711" t="str">
            <v>ELETRODUTO PESADO,DIAMETRO DE 2.1/2",EXCLUSIVE LUVAS,CURVAS,ABERTURA E FECHAMENTO DE RASGO.FORNECIMENTO E ASSENTAMENTO</v>
          </cell>
          <cell r="C8711" t="str">
            <v>M</v>
          </cell>
        </row>
        <row r="8712">
          <cell r="A8712" t="str">
            <v>15.035.0017-0</v>
          </cell>
          <cell r="B8712" t="str">
            <v>ELETRODUTO PESADO,DIAMETRO DE 3",EXCLUSIVE LUVAS,CURVAS,ABERTURA E FECHAMENTO DE RASGO.FORNECIMENTO E ASSENTAMENTO</v>
          </cell>
          <cell r="C8712" t="str">
            <v>M</v>
          </cell>
        </row>
        <row r="8713">
          <cell r="A8713" t="str">
            <v>15.035.0020-0</v>
          </cell>
          <cell r="B8713" t="str">
            <v>ELETRODUTO PESADO,DIAMETRO DE 1/2",INCLUSIVE CONEXOES E EMENDAS,EXCLUSIVE ABERTURA E FECHAMENTO DE RASGO.FORNECIMENTO EASSENTAMENTO</v>
          </cell>
          <cell r="C8713" t="str">
            <v>M</v>
          </cell>
        </row>
        <row r="8714">
          <cell r="A8714" t="str">
            <v>15.035.0021-0</v>
          </cell>
          <cell r="B8714" t="str">
            <v>ELETRODUTO PESADO,DIAMETRO DE 3/4",INCLUSIVE CONEXOES E EMENDAS,EXCLUSIVE ABERTURA E FECHAMENTO DE RASGO.FORNECIMENTO EASSENTAMENTO</v>
          </cell>
          <cell r="C8714" t="str">
            <v>M</v>
          </cell>
        </row>
        <row r="8715">
          <cell r="A8715" t="str">
            <v>15.035.0022-0</v>
          </cell>
          <cell r="B8715" t="str">
            <v>ELETRODUTO PESADO,DIAMETRO DE 1",INCLUSIVE CONEXOES E EMENDAS,EXCLUSIVE ABERTURA E FECHAMENTO DE RASGO.FORNECIMENTO E ASSENTAMENTO</v>
          </cell>
          <cell r="C8715" t="str">
            <v>M</v>
          </cell>
        </row>
        <row r="8716">
          <cell r="A8716" t="str">
            <v>15.035.0023-0</v>
          </cell>
          <cell r="B8716" t="str">
            <v>ELETRODUTO PESADO,DIAMETRO DE 1.1/4",INCLUSIVE CONEXOES E EMENDAS,EXCLUSIVE ABERTURA E FECHAMENTO DE RASGO.FORNECIMENTOE ASSENTAMENTO</v>
          </cell>
          <cell r="C8716" t="str">
            <v>M</v>
          </cell>
        </row>
        <row r="8717">
          <cell r="A8717" t="str">
            <v>15.035.0024-0</v>
          </cell>
          <cell r="B8717" t="str">
            <v>ELETRODUTO PESADO,DIAMETRO DE 1.1/2",INCLUSIVE CONEXOES E EMENDAS,EXCLUSIVE ABERTURA E FECHAMENTO DE RASGO.FORNECIMENTOE ASSENTAMENTO</v>
          </cell>
          <cell r="C8717" t="str">
            <v>M</v>
          </cell>
        </row>
        <row r="8718">
          <cell r="A8718" t="str">
            <v>15.035.0025-0</v>
          </cell>
          <cell r="B8718" t="str">
            <v>ELETRODUTO PESADO,DIAMETRO DE 2",INCLUSIVE CONEXOES E EMENDAS,EXCLUSIVE ABERTURA E FECHAMENTO DE RASGO.FORNECIMENTO E ASSENTAMENTO</v>
          </cell>
          <cell r="C8718" t="str">
            <v>M</v>
          </cell>
        </row>
        <row r="8719">
          <cell r="A8719" t="str">
            <v>15.035.0026-0</v>
          </cell>
          <cell r="B8719" t="str">
            <v>ELETRODUTO PESADO,DIAMETRO DE 2.1/2",INCLUSIVE CONEXOES E EMENDAS,EXCLUSIVE ABERTURA E FECHAMENTO DE RASGO.FORNECIMENTOE ASSENTAMENTO</v>
          </cell>
          <cell r="C8719" t="str">
            <v>M</v>
          </cell>
        </row>
        <row r="8720">
          <cell r="A8720" t="str">
            <v>15.035.0027-0</v>
          </cell>
          <cell r="B8720" t="str">
            <v>ELETRODUTO PESADO,DIAMETRO DE 3",INCLUSIVE CONEXOES E EMENDAS,EXCLUSIVE ABERTURA E FECHAMENTO DE RASGO.FORNECIMENTO E ASSENTAMENTO</v>
          </cell>
          <cell r="C8720" t="str">
            <v>M</v>
          </cell>
        </row>
        <row r="8721">
          <cell r="A8721" t="str">
            <v>15.036.0001-0</v>
          </cell>
          <cell r="B8721" t="str">
            <v>TUBO DE CPVC RIGIDO,DIAMETRO DE 15MM,SOLDAVEL,PARA AGUA QUENTE E FRIA,EXCLUSIVE EMENDA,CONEXOES,ABERTURA E FECHAMENTO DERASGO.FORNECIMENTO E ASSENTAMENTO</v>
          </cell>
          <cell r="C8721" t="str">
            <v>M</v>
          </cell>
        </row>
        <row r="8722">
          <cell r="A8722" t="str">
            <v>15.036.0002-0</v>
          </cell>
          <cell r="B8722" t="str">
            <v>TUBO DE CPVC RIGIDO,DIAMETRO DE 22MM,SOLDAVEL,PARA AGUA QUENTE E FRIA,EXCLUSIVE EMENDA,CONEXOES,ABERTURA E FECHAMENTO DERASGO.FORNECIMENTO E ASSENTAMENTO</v>
          </cell>
          <cell r="C8722" t="str">
            <v>M</v>
          </cell>
        </row>
        <row r="8723">
          <cell r="A8723" t="str">
            <v>15.036.0003-0</v>
          </cell>
          <cell r="B8723" t="str">
            <v>TUBO DE CPVC RIGIDO,DIAMETRO DE 28MM,SOLDAVEL,PARA AGUA QUENTE E FRIA,EXCLUSIVE EMENDA,CONEXOES,ABERTURA E FECHAMENTO DERASGO.FORNECIMENTO E ASSENTAMENTO</v>
          </cell>
          <cell r="C8723" t="str">
            <v>M</v>
          </cell>
        </row>
        <row r="8724">
          <cell r="A8724" t="str">
            <v>15.036.0010-0</v>
          </cell>
          <cell r="B8724" t="str">
            <v>TUBO DE PVC RIGIDO,ROSQUEAVEL,PARA AGUA FRIA,COM DIAMETRO DE1/2",EXCLUSIVE EMENDAS,CONEXOES,ABERTURA E FECHAMENTO DE RASGO.FORNECIMENTO E ASSENTAMENTO</v>
          </cell>
          <cell r="C8724" t="str">
            <v>M</v>
          </cell>
        </row>
        <row r="8725">
          <cell r="A8725" t="str">
            <v>15.036.0011-0</v>
          </cell>
          <cell r="B8725" t="str">
            <v>TUBO DE PVC RIGIDO,ROSQUEAVEL,PARA AGUA FRIA,COM DIAMETRO DE3/4",EXCLUSIVE EMENDAS,CONEXOES,ABERTURA E FECHAMENTO DE RASGO.FORNECIMENTO E ASSENTAMENTO</v>
          </cell>
          <cell r="C8725" t="str">
            <v>M</v>
          </cell>
        </row>
        <row r="8726">
          <cell r="A8726" t="str">
            <v>15.036.0012-0</v>
          </cell>
          <cell r="B8726" t="str">
            <v>TUBO DE PVC RIGIDO,ROSQUEAVEL,PARA AGUA FRIA,COM DIAMETRO DE1",EXCLUSIVE EMENDAS,CONEXOES,ABERTURA E FECHAMENTO DE RASGO.FORNECIMENTO E ASSENTAMENTO</v>
          </cell>
          <cell r="C8726" t="str">
            <v>M</v>
          </cell>
        </row>
        <row r="8727">
          <cell r="A8727" t="str">
            <v>15.036.0013-0</v>
          </cell>
          <cell r="B8727" t="str">
            <v>TUBO DE PVC RIGIDO,ROSQUEAVEL,PARA AGUA FRIA,COM DIAMETRO DE1.1/2",EXCLUSIVE EMENDAS,CONEXOES,ABERTURA E FECHAMENTO DERASGO.FORNECIMENTO E ASSENTAMENTO</v>
          </cell>
          <cell r="C8727" t="str">
            <v>M</v>
          </cell>
        </row>
        <row r="8728">
          <cell r="A8728" t="str">
            <v>15.036.0014-0</v>
          </cell>
          <cell r="B8728" t="str">
            <v>TUBO DE PVC RIGIDO,ROSQUEAVEL,PARA AGUA FRIA,COM DIAMETRO DE2",EXCLUSIVE EMENDAS,CONEXOES,ABERTURA E FECHAMENTO DE RASGO.FORNECIMENTO E ASSENTAMENTO</v>
          </cell>
          <cell r="C8728" t="str">
            <v>M</v>
          </cell>
        </row>
        <row r="8729">
          <cell r="A8729" t="str">
            <v>15.036.0015-0</v>
          </cell>
          <cell r="B8729" t="str">
            <v>TUBO DE PVC RIGIDO,ROSQUEAVEL,PARA AGUA FRIA,COM DIAMETRO DE2.1/2",EXCLUSIVE EMENDAS,CONEXOES,ABERTURA E FECHAMENTO DERASGO.FORNECIMENTO E ASSENTAMENTO</v>
          </cell>
          <cell r="C8729" t="str">
            <v>M</v>
          </cell>
        </row>
        <row r="8730">
          <cell r="A8730" t="str">
            <v>15.036.0016-0</v>
          </cell>
          <cell r="B8730" t="str">
            <v>TUBO DE PVC RIGIDO,ROSQUEAVEL,PARA AGUA FRIA,COM DIAMETRO DE3",EXCLUSIVE EMENDAS,CONEXOES,ABERTURA E FECHAMENTO DE RASGO.FORNECIMENTO E ASSENTAMENTO</v>
          </cell>
          <cell r="C8730" t="str">
            <v>M</v>
          </cell>
        </row>
        <row r="8731">
          <cell r="A8731" t="str">
            <v>15.036.0017-0</v>
          </cell>
          <cell r="B8731" t="str">
            <v>TUBO DE PVC RIGIDO,ROSQUEAVEL,PARA AGUA FRIA,COM DIAMETRO DE4",EXCLUSIVE EMENDAS,CONEXOES,ABERTURA E FECHAMENTO DE RASGO.FORNECIMENTO E ASSENTAMENTO</v>
          </cell>
          <cell r="C8731" t="str">
            <v>M</v>
          </cell>
        </row>
        <row r="8732">
          <cell r="A8732" t="str">
            <v>15.036.0018-0</v>
          </cell>
          <cell r="B8732" t="str">
            <v>TUBO DE PVC RIGIDO,ROSQUEAVEL,PARA AGUA FRIA,COM DIAMETRO DE1/2",INCLUSIVE CONEXOES E EMENDAS,EXCLUSIVE ABERTURA E FECHAMENTO DE RASGO.FORNECIMENTO E ASSENTAMENTO</v>
          </cell>
          <cell r="C8732" t="str">
            <v>M</v>
          </cell>
        </row>
        <row r="8733">
          <cell r="A8733" t="str">
            <v>15.036.0019-0</v>
          </cell>
          <cell r="B8733" t="str">
            <v>TUBO DE PVC RIGIDO,ROSQUEAVEL,PARA AGUA FRIA,COM DIAMETRO DE3/4",INCLUSIVE CONEXOES E EMENDAS,EXCLUSIVE ABERTURA E FECHAMENTO DE RASGO.FORNECIMENTO E ASSENTAMENTO</v>
          </cell>
          <cell r="C8733" t="str">
            <v>M</v>
          </cell>
        </row>
        <row r="8734">
          <cell r="A8734" t="str">
            <v>15.036.0020-0</v>
          </cell>
          <cell r="B8734" t="str">
            <v>TUBO DE PVC RIGIDO,ROSQUEAVEL,PARA AGUA FRIA,COM DIAMETRO DE1",INCLUSIVE CONEXOES E EMENDAS,EXCLUSIVE ABERTURA E FECHAMENTO DE RASGO.FORNECIMENTO E ASSENTAMENTO</v>
          </cell>
          <cell r="C8734" t="str">
            <v>M</v>
          </cell>
        </row>
        <row r="8735">
          <cell r="A8735" t="str">
            <v>15.036.0021-0</v>
          </cell>
          <cell r="B8735" t="str">
            <v>TUBO DE PVC RIGIDO,ROSQUEAVEL,PARA AGUA FRIA,COM DIAMETRO DE1.1/4",INCLUSIVE CONEXOES E EMENDAS,EXCLUSIVE ABERTURA E FECHAMENTO DE RASGO.FORNECIMENTO E ASSENTAMENTO</v>
          </cell>
          <cell r="C8735" t="str">
            <v>M</v>
          </cell>
        </row>
        <row r="8736">
          <cell r="A8736" t="str">
            <v>15.036.0022-0</v>
          </cell>
          <cell r="B8736" t="str">
            <v>TUBO DE PVC RIGIDO,ROSQUEAVEL,PARA AGUA FRIA,COM DIAMETRO DE1.1/2",INCLUSIVE CONEXOES E EMENDAS,EXCLUSIVE ABERTURA E FECHAMENTO DE RASGO.FORNECIMENTO E ASSENTAMENTO</v>
          </cell>
          <cell r="C8736" t="str">
            <v>M</v>
          </cell>
        </row>
        <row r="8737">
          <cell r="A8737" t="str">
            <v>15.036.0023-0</v>
          </cell>
          <cell r="B8737" t="str">
            <v>TUBO DE PVC RIGIDO,ROSQUEAVEL,PARA AGUA FRIA,COM DIAMETRO DE2",INCLUSIVE CONEXOES E EMENDAS,EXCLUSIVE ABERTURA E FECHAMENTO DE RASGO.FORNECIMENTO E ASSENTAMENTO</v>
          </cell>
          <cell r="C8737" t="str">
            <v>M</v>
          </cell>
        </row>
        <row r="8738">
          <cell r="A8738" t="str">
            <v>15.036.0024-0</v>
          </cell>
          <cell r="B8738" t="str">
            <v>TUBO DE PVC RIGIDO,ROSQUEAVEL,PARA AGUA FRIA,COM DIAMETRO DE2.1/2",INCLUSIVE CONEXOES E EMENDAS,EXCLUSIVE ABERTURA E FECHAMENTO DE RASGO.FORNECIMENTO E ASSENTAMENTO</v>
          </cell>
          <cell r="C8738" t="str">
            <v>M</v>
          </cell>
        </row>
        <row r="8739">
          <cell r="A8739" t="str">
            <v>15.036.0025-0</v>
          </cell>
          <cell r="B8739" t="str">
            <v>TUBO DE PVC RIGIDO,ROSQUEAVEL,PARA AGUA FRIA,COM DIAMETRO DE3",INCLUSIVE CONEXOES E EMENDAS,EXCLUSIVE ABERTURA E FECHAMENTO DE RASGO.FORNECIMENTO E ASSENTAMENTO</v>
          </cell>
          <cell r="C8739" t="str">
            <v>M</v>
          </cell>
        </row>
        <row r="8740">
          <cell r="A8740" t="str">
            <v>15.036.0026-0</v>
          </cell>
          <cell r="B8740" t="str">
            <v>TUBO DE PVC RIGIDO,ROSQUEAVEL,PARA AGUA FRIA,COM DIAMETRO DE4",INCLUSIVE CONEXOES E EMENDAS,EXCLUSIVE ABERTURA E FECHAMENTO DE RASGO.FORNECIMENTO E ASSENTAMENTO</v>
          </cell>
          <cell r="C8740" t="str">
            <v>M</v>
          </cell>
        </row>
        <row r="8741">
          <cell r="A8741" t="str">
            <v>15.036.0027-0</v>
          </cell>
          <cell r="B8741" t="str">
            <v>TUBO DE PVC RIGIDO DE 20MM,SOLDAVEL,EXCLUSIVE CONEXOES,EMENDAS,ABERTURA E FECHAMENTO DE RASGO.FORNECIMENTO E ASSENTAMENTO</v>
          </cell>
          <cell r="C8741" t="str">
            <v>M</v>
          </cell>
        </row>
        <row r="8742">
          <cell r="A8742" t="str">
            <v>15.036.0028-0</v>
          </cell>
          <cell r="B8742" t="str">
            <v>TUBO DE PVC RIGIDO DE 25MM,SOLDAVEL,EXCLUSIVE CONEXOES,EMENDAS,ABERTURA E FECHAMENTO DE RASGO.FORNECIMENTO E ASSENTAMENTO</v>
          </cell>
          <cell r="C8742" t="str">
            <v>M</v>
          </cell>
        </row>
        <row r="8743">
          <cell r="A8743" t="str">
            <v>15.036.0029-0</v>
          </cell>
          <cell r="B8743" t="str">
            <v>TUBO DE PVC RIGIDO DE 32MM,SOLDAVEL,EXCLUSIVE CONEXOES,EMENDAS,ABERTURA E FECHAMENTO DE RASGO.FORNECIMENTO E ASSENTAMENTO</v>
          </cell>
          <cell r="C8743" t="str">
            <v>M</v>
          </cell>
        </row>
        <row r="8744">
          <cell r="A8744" t="str">
            <v>15.036.0030-0</v>
          </cell>
          <cell r="B8744" t="str">
            <v>TUBO DE PVC RIGIDO DE 40MM,SOLDAVEL,EXCLUSIVE CONEXOES,EMENDAS,ABERTURA E FECHAMENTO DE RASGO.FORNECIMENTO E ASSENTAMENTO</v>
          </cell>
          <cell r="C8744" t="str">
            <v>M</v>
          </cell>
        </row>
        <row r="8745">
          <cell r="A8745" t="str">
            <v>15.036.0031-0</v>
          </cell>
          <cell r="B8745" t="str">
            <v>TUBO DE PVC RIGIDO DE 50MM,SOLDAVEL,EXCLUSIVE CONEXOES,EMENDAS,ABERTURA E FECHAMENTO DE RASGO.FORNECIMENTO E ASSENTAMENTO</v>
          </cell>
          <cell r="C8745" t="str">
            <v>M</v>
          </cell>
        </row>
        <row r="8746">
          <cell r="A8746" t="str">
            <v>15.036.0032-0</v>
          </cell>
          <cell r="B8746" t="str">
            <v>TUBO DE PVC RIGIDO DE 60MM,SOLDAVEL,EXCLUSIVE CONEXOES,EMENDAS,ABERTURA E FECHAMENTO DE RASGO.FORNECIMENTO E ASSENTAMENTO</v>
          </cell>
          <cell r="C8746" t="str">
            <v>M</v>
          </cell>
        </row>
        <row r="8747">
          <cell r="A8747" t="str">
            <v>15.036.0033-0</v>
          </cell>
          <cell r="B8747" t="str">
            <v>TUBO DE PVC RIGIDO DE 75MM,SOLDAVEL,EXCLUSIVE CONEXOES,EMENDAS,ABERTURA E FECHAMENTO DE RASGO.FORNECIMENTO E ASSENTAMENTO</v>
          </cell>
          <cell r="C8747" t="str">
            <v>M</v>
          </cell>
        </row>
        <row r="8748">
          <cell r="A8748" t="str">
            <v>15.036.0034-0</v>
          </cell>
          <cell r="B8748" t="str">
            <v>TUBO DE PVC RIGIDO DE 85MM,SOLDAVEL,EXCLUSIVE CONEXOES,EMENDAS,ABERTURA E FECHAMENTO DE RASGO.FORNECIMENTO E ASSENTAMENTO</v>
          </cell>
          <cell r="C8748" t="str">
            <v>M</v>
          </cell>
        </row>
        <row r="8749">
          <cell r="A8749" t="str">
            <v>15.036.0035-0</v>
          </cell>
          <cell r="B8749" t="str">
            <v>TUBO DE PVC RIGIDO DE 110MM,SOLDAVEL,EXCLUSIVE CONEXOES,EMENDAS,ABERTURA E FECHAMENTO DE RASGO.FORNECIMENTO E ASSENTAMENTO</v>
          </cell>
          <cell r="C8749" t="str">
            <v>M</v>
          </cell>
        </row>
        <row r="8750">
          <cell r="A8750" t="str">
            <v>15.036.0036-0</v>
          </cell>
          <cell r="B8750" t="str">
            <v>TUBO DE PVC RIGIDO DE 20MM,SOLDAVEL,INCLUSIVE CONEXOES E EMENDAS,EXCLUSIVE ABERTURA E FECHAMENTO DE RASGO.FORNECIMENTO EASSENTAMENTO</v>
          </cell>
          <cell r="C8750" t="str">
            <v>M</v>
          </cell>
        </row>
        <row r="8751">
          <cell r="A8751" t="str">
            <v>15.036.0037-0</v>
          </cell>
          <cell r="B8751" t="str">
            <v>TUBO DE PVC RIGIDO DE 25MM,SOLDAVEL,INCLUSIVE CONEXOES E EMENDAS,EXCLUSIVE ABERTURA E FECHAMENTO DE RASGO.FORNECIMENTO EASSENTAMENTO</v>
          </cell>
          <cell r="C8751" t="str">
            <v>M</v>
          </cell>
        </row>
        <row r="8752">
          <cell r="A8752" t="str">
            <v>15.036.0038-0</v>
          </cell>
          <cell r="B8752" t="str">
            <v>TUBO DE PVC RIGIDO DE 32MM,SOLDAVEL,INCLUSIVE CONEXOES E EMENDAS,EXCLUSIVE ABERTURA E FECHAMENTO DE RASGO.FORNECIMENTO EASSENTAMENTO</v>
          </cell>
          <cell r="C8752" t="str">
            <v>M</v>
          </cell>
        </row>
        <row r="8753">
          <cell r="A8753" t="str">
            <v>15.036.0039-0</v>
          </cell>
          <cell r="B8753" t="str">
            <v>TUBO DE PVC RIGIDO DE 40MM,SOLDAVEL,INCLUSIVE CONEXOES E EMENDAS,EXCLUSIVE ABERTURA E FECHAMENTO DE RASGO.FORNECIMENTO EASSENTAMENTO</v>
          </cell>
          <cell r="C8753" t="str">
            <v>M</v>
          </cell>
        </row>
        <row r="8754">
          <cell r="A8754" t="str">
            <v>15.036.0040-0</v>
          </cell>
          <cell r="B8754" t="str">
            <v>TUBO DE PVC RIGIDO DE 50MM,SOLDAVEL,INCLUSIVE CONEXOES E EMENDAS,EXCLUSIVE ABERTURA E FECHAMENTO DE RASGO.FORNECIMENTO EASSENTAMENTO</v>
          </cell>
          <cell r="C8754" t="str">
            <v>M</v>
          </cell>
        </row>
        <row r="8755">
          <cell r="A8755" t="str">
            <v>15.036.0041-0</v>
          </cell>
          <cell r="B8755" t="str">
            <v>TUBO DE PVC RIGIDO DE 60MM,SOLDAVEL,INCLUSIVE CONEXOES E EMENDAS,EXCLUSIVE ABERTURA E FECHAMENTO DE RASGO.FORNECIMENTO EASSENTAMENTO</v>
          </cell>
          <cell r="C8755" t="str">
            <v>M</v>
          </cell>
        </row>
        <row r="8756">
          <cell r="A8756" t="str">
            <v>15.036.0042-0</v>
          </cell>
          <cell r="B8756" t="str">
            <v>TUBO DE PVC RIGIDO DE 75MM,SOLDAVEL,INCLUSIVE CONEXOES E EMENDAS,EXCLUSIVE ABERTURA E FECHAMENTO DE RASGO.FORNECIMENTO EASSENTAMENTO</v>
          </cell>
          <cell r="C8756" t="str">
            <v>M</v>
          </cell>
        </row>
        <row r="8757">
          <cell r="A8757" t="str">
            <v>15.036.0043-0</v>
          </cell>
          <cell r="B8757" t="str">
            <v>TUBO DE PVC RIGIDO DE 85MM,SOLDAVEL,INCLUSIVE CONEXOES E EMENDAS,EXCLUSIVE ABERTURA E FECHAMENTO DE RASGO.FORNECIMENTO EASSENTAMENTO</v>
          </cell>
          <cell r="C8757" t="str">
            <v>M</v>
          </cell>
        </row>
        <row r="8758">
          <cell r="A8758" t="str">
            <v>15.036.0044-0</v>
          </cell>
          <cell r="B8758" t="str">
            <v>TUBO DE PVC RIGIDO DE 110MM,SOLDAVEL,INCLUSIVE CONEXOES E EMENDAS,EXCLUSIVE ABERTURA E FECHAMENTO DE RASGO.FORNECIMENTOE ASSENTAMENTO</v>
          </cell>
          <cell r="C8758" t="str">
            <v>M</v>
          </cell>
        </row>
        <row r="8759">
          <cell r="A8759" t="str">
            <v>15.036.0045-0</v>
          </cell>
          <cell r="B8759" t="str">
            <v>TUBO DE PVC RIGIDO DE 40MM,SOLDAVEL,EXCLUSIVE EMENDAS,CONEXOES,ABERTURA E FECHAMENTO DE RASGO.FORNECIMENTO E ASSENTAMENTO</v>
          </cell>
          <cell r="C8759" t="str">
            <v>M</v>
          </cell>
        </row>
        <row r="8760">
          <cell r="A8760" t="str">
            <v>15.036.0046-0</v>
          </cell>
          <cell r="B8760" t="str">
            <v>TUBO DE PVC RIGIDO DE 50MM,SOLDAVEL,EXCLUSIVE EMENDAS,CONEXOES,ABERTURA E FECHAMENTO DE RASGO.FORNECIMENTO E ASSENTAMENTO</v>
          </cell>
          <cell r="C8760" t="str">
            <v>M</v>
          </cell>
        </row>
        <row r="8761">
          <cell r="A8761" t="str">
            <v>15.036.0047-0</v>
          </cell>
          <cell r="B8761" t="str">
            <v>TUBO DE PVC RIGIDO DE 75MM,SOLDAVEL,EXCLUSIVE EMENDAS,CONEXOES,ABERTURA E FECHAMENTO DE RASGO.FORNECIMENTO E ASSENTAMENTO</v>
          </cell>
          <cell r="C8761" t="str">
            <v>M</v>
          </cell>
        </row>
        <row r="8762">
          <cell r="A8762" t="str">
            <v>15.036.0048-0</v>
          </cell>
          <cell r="B8762" t="str">
            <v>TUBO DE PVC RIGIDO DE 100MM,SOLDAVEL,EXCLUSIVE EMENDAS,CONEXOES,ABERTURA E FECHAMENTO DE RASGO.FORNECIMENTO E ASSENTAMENTO</v>
          </cell>
          <cell r="C8762" t="str">
            <v>M</v>
          </cell>
        </row>
        <row r="8763">
          <cell r="A8763" t="str">
            <v>15.036.0049-0</v>
          </cell>
          <cell r="B8763" t="str">
            <v>TUBO DE PVC RIGIDO DE 40MM,SOLDAVEL,INCLUSIVE CONEXOES E EMENDAS,EXCLUSIVE ABERTURA E FECHAMENTO DE RASGO.FORNECIMENTO EASSENTAMENTO</v>
          </cell>
          <cell r="C8763" t="str">
            <v>M</v>
          </cell>
        </row>
        <row r="8764">
          <cell r="A8764" t="str">
            <v>15.036.0050-0</v>
          </cell>
          <cell r="B8764" t="str">
            <v>TUBO DE PVC RIGIDO DE 50MM,SOLDAVEL,INCLUSIVE CONEXOES E EMENDAS,EXCLUSIVE ABERTURA E FECHAMENTO DE RASGO.FORNECIMENTO EASSENTAMENTO</v>
          </cell>
          <cell r="C8764" t="str">
            <v>M</v>
          </cell>
        </row>
        <row r="8765">
          <cell r="A8765" t="str">
            <v>15.036.0051-0</v>
          </cell>
          <cell r="B8765" t="str">
            <v>TUDO DE PVC RIGIDO DE 75MM,SOLDAVEL,INCLUSIVE CONEXOES E EMENDAS,EXCLUSIVE ABERTURA E FECHAMENTO DE RASGO.FORNECIMENTO EASSENTAMENTO</v>
          </cell>
          <cell r="C8765" t="str">
            <v>M</v>
          </cell>
        </row>
        <row r="8766">
          <cell r="A8766" t="str">
            <v>15.036.0052-0</v>
          </cell>
          <cell r="B8766" t="str">
            <v>TUBO DE PVC RIGIDO DE 100MM,SOLDAVEL,INCLUSIVE CONEXOES E EMENDAS,EXCLUSIVE ABERTURA E FECHAMENTO DE RASGO.FORNECIMENTOE ASSENTAMENTO</v>
          </cell>
          <cell r="C8766" t="str">
            <v>M</v>
          </cell>
        </row>
        <row r="8767">
          <cell r="A8767" t="str">
            <v>15.036.0053-0</v>
          </cell>
          <cell r="B8767" t="str">
            <v>TUBO DE PVC RIGIDO DE 150MM,SOLDAVEL,INCLUSIVE CONEXOES E EMENDAS,EXCLUSIVE ABERTURA E FECHAMENTO DE RASGO.FORNECIMENTOE ASSENTAMENTO</v>
          </cell>
          <cell r="C8767" t="str">
            <v>M</v>
          </cell>
        </row>
        <row r="8768">
          <cell r="A8768" t="str">
            <v>15.036.0060-0</v>
          </cell>
          <cell r="B8768" t="str">
            <v>ELETRODUTO DE PVC RIGIDO ROSQUEAVEL DE 1/2",EXCLUSIVE LUVAS,CURVAS,ABERTURA E FECHAMENTO DE RASGO.FORNECIMENTO E ASSENTAMENTO</v>
          </cell>
          <cell r="C8768" t="str">
            <v>M</v>
          </cell>
        </row>
        <row r="8769">
          <cell r="A8769" t="str">
            <v>15.036.0061-0</v>
          </cell>
          <cell r="B8769" t="str">
            <v>ELETRODUTO DE PVC RIGIDO ROSQUEAVEL DE 3/4",EXCLUSIVE LUVAS,CURVAS,ABERTURA E FECHAMENTO DE RASGO.FORNECIMENTO E ASSENTAMENTO</v>
          </cell>
          <cell r="C8769" t="str">
            <v>M</v>
          </cell>
        </row>
        <row r="8770">
          <cell r="A8770" t="str">
            <v>15.036.0062-0</v>
          </cell>
          <cell r="B8770" t="str">
            <v>ELETRODUTO DE PVC RIGIDO ROSQUEAVEL DE 1",EXCLUSIVE LUVAS,CURVAS,ABERTURA E FECHAMENTO DE RASGO.FORNECIMENTO E ASSENTAMENTO</v>
          </cell>
          <cell r="C8770" t="str">
            <v>M</v>
          </cell>
        </row>
        <row r="8771">
          <cell r="A8771" t="str">
            <v>15.036.0063-0</v>
          </cell>
          <cell r="B8771" t="str">
            <v>ELETRODUTO DE PVC RIGIDO ROSQUEAVEL DE 1.1/4",EXCLUSIVE LUVAS,CURVAS,ABERTURA E FECHAMENTO DE RASGO.FORNECIMENTO E ASSENTAMENTO</v>
          </cell>
          <cell r="C8771" t="str">
            <v>M</v>
          </cell>
        </row>
        <row r="8772">
          <cell r="A8772" t="str">
            <v>15.036.0064-0</v>
          </cell>
          <cell r="B8772" t="str">
            <v>ELETRODUTO DE PVC RIGIDO ROSQUEAVEL DE 1.1/2",EXCLUSIVE LUVAS,CURVAS,ABERTURA E FECHAMENTO DE RASGO.FORNECIMENTO E ASSENTAMENTO</v>
          </cell>
          <cell r="C8772" t="str">
            <v>M</v>
          </cell>
        </row>
        <row r="8773">
          <cell r="A8773" t="str">
            <v>15.036.0065-0</v>
          </cell>
          <cell r="B8773" t="str">
            <v>ELETRODUTO DE PVC RIGIDO ROSQUEAVEL DE 2",EXCLUSIVE LUVAS,CURVAS,ABERTURA E FECHAMENTO DE RASGO.FORNECIMENTO E ASSENTAMENTO</v>
          </cell>
          <cell r="C8773" t="str">
            <v>M</v>
          </cell>
        </row>
        <row r="8774">
          <cell r="A8774" t="str">
            <v>15.036.0066-0</v>
          </cell>
          <cell r="B8774" t="str">
            <v>ELETRODUTO DE PVC RIGIDO ROSQUEAVEL DE 2.1/2",EXCLUSIVE LUVAS,CURVAS,ABERTURA E FECHAMENTO DE RASGO.FORNECIMENTO E ASSENTAMENTO</v>
          </cell>
          <cell r="C8774" t="str">
            <v>M</v>
          </cell>
        </row>
        <row r="8775">
          <cell r="A8775" t="str">
            <v>15.036.0067-0</v>
          </cell>
          <cell r="B8775" t="str">
            <v>ELETRODUTO DE PVC RIGIDO ROSQUEAVEL DE 3",EXCLUSIVE LUVAS,CURVAS,ABERTURA E FECHAMENTO DE RASGO.FORNECIMENTO E ASSENTAMENTO</v>
          </cell>
          <cell r="C8775" t="str">
            <v>M</v>
          </cell>
        </row>
        <row r="8776">
          <cell r="A8776" t="str">
            <v>15.036.0068-0</v>
          </cell>
          <cell r="B8776" t="str">
            <v>ELETRODUTO DE PVC RIGIDO ROSQUEAVEL DE 4",EXCLUSIVE LUVAS,CURVAS,ABERTURA E FECHAMENTO DE RASGO.FORNECIMENTO E ASSENTAMENTO</v>
          </cell>
          <cell r="C8776" t="str">
            <v>M</v>
          </cell>
        </row>
        <row r="8777">
          <cell r="A8777" t="str">
            <v>15.036.0069-0</v>
          </cell>
          <cell r="B8777" t="str">
            <v>ELETRODUTO DE PVC RIGIDO ROSQUEAVEL DE 1/2",INCLUSIVE CONEXOES E EMENDAS,EXCLUSIVE ABERTURA E FECHAMENTO DE RASGO.FORNECIMENTO E ASSENTAMENTO</v>
          </cell>
          <cell r="C8777" t="str">
            <v>M</v>
          </cell>
        </row>
        <row r="8778">
          <cell r="A8778" t="str">
            <v>15.036.0070-0</v>
          </cell>
          <cell r="B8778" t="str">
            <v>ELETRODUTO DE PVC RIGIDO ROSQUEAVEL DE 3/4",INCLUSIVE CONEXOES E EMENDAS,EXCLUSIVE ABERTURA E FECHAMENTO DE RASGO.FORNECIMENTO E ASSENTAMENTO</v>
          </cell>
          <cell r="C8778" t="str">
            <v>M</v>
          </cell>
        </row>
        <row r="8779">
          <cell r="A8779" t="str">
            <v>15.036.0071-0</v>
          </cell>
          <cell r="B8779" t="str">
            <v>ELETRODUTO DE PVC RIGIDO ROSQUEAVEL DE 1",INCLUSIVE CONEXOESE EMENDAS,EXCLUSIVE ABERTURA E FECHAMENTO DE RASGO.FORNECIMENTO E ASSENTAMENTO</v>
          </cell>
          <cell r="C8779" t="str">
            <v>M</v>
          </cell>
        </row>
        <row r="8780">
          <cell r="A8780" t="str">
            <v>15.036.0072-0</v>
          </cell>
          <cell r="B8780" t="str">
            <v>ELETRODUTO DE PVC RIGIDO ROSQUEAVEL DE 1.1/4",INCLUSIVE CONEXOES E EMENDAS,EXCLUSIVE ABERTURA E FECHAMENTO DE RASGO.FORNECIMENTO E ASSENTAMENTO</v>
          </cell>
          <cell r="C8780" t="str">
            <v>M</v>
          </cell>
        </row>
        <row r="8781">
          <cell r="A8781" t="str">
            <v>15.036.0073-0</v>
          </cell>
          <cell r="B8781" t="str">
            <v>ELETRODUTO DE PVC RIGIDO ROSQUEAVEL DE 1.1/2",INCLUSIVE CONEXOES E EMENDAS,EXCLUSIVE ABERTURA E FECHAMENTO DE RASGO.FORNECIMENTO E ASSENTAMENTO</v>
          </cell>
          <cell r="C8781" t="str">
            <v>M</v>
          </cell>
        </row>
        <row r="8782">
          <cell r="A8782" t="str">
            <v>15.036.0074-0</v>
          </cell>
          <cell r="B8782" t="str">
            <v>ELETRODUTO DE PVC RIGIDO ROSQUEAVEL DE 2",INCLUSIVE CONEXOESE EMENDAS,EXCLUSIVE ABERTURA E FECHAMENTO DE RASGO.FORNECIMENTO E ASSENTAMENTO</v>
          </cell>
          <cell r="C8782" t="str">
            <v>M</v>
          </cell>
        </row>
        <row r="8783">
          <cell r="A8783" t="str">
            <v>15.036.0075-0</v>
          </cell>
          <cell r="B8783" t="str">
            <v>ELETRODUTO DE PVC RIGIDO ROSQUEAVEL DE 2.1/2",INCLUSIVE CONEXOES E EMENDAS,EXCLUSIVE ABERTURA E FECHAMENTO DE RASGO.FORNECIMENTO E ASSENTAMENTO</v>
          </cell>
          <cell r="C8783" t="str">
            <v>M</v>
          </cell>
        </row>
        <row r="8784">
          <cell r="A8784" t="str">
            <v>15.036.0076-0</v>
          </cell>
          <cell r="B8784" t="str">
            <v>ELETRODUTO DE PVC RIGIDO ROSQUEAVEL DE 3",INCLUSIVE CONEXOESE EMENDAS,EXCLUSIVE ABERTURA E FECHAMENTO DE RASGO.FORNECIMENTO E ASSENTAMENTO</v>
          </cell>
          <cell r="C8784" t="str">
            <v>M</v>
          </cell>
        </row>
        <row r="8785">
          <cell r="A8785" t="str">
            <v>15.036.0077-0</v>
          </cell>
          <cell r="B8785" t="str">
            <v>ELETRODUTO DE PVC RIGIDO ROSQUEAVEL DE 4",INCLUSIVE CONEXOESE EMENDAS,EXCLUSIVE ABERTURA E FECHAMENTO DE RASGO.FORNECIMENTO E ASSENTAMENTO</v>
          </cell>
          <cell r="C8785" t="str">
            <v>M</v>
          </cell>
        </row>
        <row r="8786">
          <cell r="A8786" t="str">
            <v>15.036.0078-0</v>
          </cell>
          <cell r="B8786" t="str">
            <v>ELETRODUTO DE PVC ASPIRAL CORRUGADO,DIAMETRO DE 1/2",INCLUSIVE CONEXOES E EMENDAS.FORNECIMENTO E INSTALACAO</v>
          </cell>
          <cell r="C8786" t="str">
            <v>M</v>
          </cell>
        </row>
        <row r="8787">
          <cell r="A8787" t="str">
            <v>15.036.0079-0</v>
          </cell>
          <cell r="B8787" t="str">
            <v>ELETRODUTO DE PVC ASPIRAL CORRUGADO,DIAMETRO DE 3/4",INCLUSIVE CONEXOES E EMENDAS.FORNECIMENTO E INSTALACAO</v>
          </cell>
          <cell r="C8787" t="str">
            <v>M</v>
          </cell>
        </row>
        <row r="8788">
          <cell r="A8788" t="str">
            <v>15.036.0080-0</v>
          </cell>
          <cell r="B8788" t="str">
            <v>ELETRODUTO DE PVC ASPIRAL CORRUGADO,DIAMETRO DE 1",INCLUSIVECONEXOES E EMENDAS.FORNECIMENTO E INSTALACAO</v>
          </cell>
          <cell r="C8788" t="str">
            <v>M</v>
          </cell>
        </row>
        <row r="8789">
          <cell r="A8789" t="str">
            <v>15.036.0081-0</v>
          </cell>
          <cell r="B8789" t="str">
            <v>TUBO DE PVC RIGIDO DE 75MM,LINHA REFORCADA,SOLDAVEL,EXCLUSIVE EMENDAS,CONEXOES,ABERTURA E FECHAMENTO DE RASGO.FORNECIMENTO E ASSENTAMENTO</v>
          </cell>
          <cell r="C8789" t="str">
            <v>M</v>
          </cell>
        </row>
        <row r="8790">
          <cell r="A8790" t="str">
            <v>15.036.0082-0</v>
          </cell>
          <cell r="B8790" t="str">
            <v>TUBO DE PVC RIGIDO DE 100MM,LINHA REFORCADA,SOLDAVEL,EXCLUSIVE EMENDAS,CONEXOES,ABERTURA E FECHAMENTO DE RASGO.FORNECIMENTO E ASSENTAMENTO</v>
          </cell>
          <cell r="C8790" t="str">
            <v>M</v>
          </cell>
        </row>
        <row r="8791">
          <cell r="A8791" t="str">
            <v>15.036.0084-0</v>
          </cell>
          <cell r="B8791" t="str">
            <v>TUBO DE PVC RIGIDO DE 150MM,LINHA REFORCADA,SOLDAVEL,EXCLUSIVE EMENDAS,CONEXOES,ABERTURA E FECHAMENTO DE RASGO.FORNECIMENTO E ASSENTAMENTO</v>
          </cell>
          <cell r="C8791" t="str">
            <v>M</v>
          </cell>
        </row>
        <row r="8792">
          <cell r="A8792" t="str">
            <v>15.036.0086-0</v>
          </cell>
          <cell r="B8792" t="str">
            <v>TUBO DE PVC RIGIDO DE 75MM,LINHA REFORCADA,SOLDAVEL,INCLUSIVE CONEXOES E EMENDAS,EXCLUSIVE ABERTURA E FECHAMENTO DE RASGO.FORNECIMENTO E ASSENTAMENTO</v>
          </cell>
          <cell r="C8792" t="str">
            <v>M</v>
          </cell>
        </row>
        <row r="8793">
          <cell r="A8793" t="str">
            <v>15.036.0088-0</v>
          </cell>
          <cell r="B8793" t="str">
            <v>TUBO DE PVC RIGIDO DE 100MM,LINHA REFORCADA,SOLDAVEL,INCLUSIVE CONEXOES E EMENDAS,EXCLUSIVE ABERTURA E FECHAMENTO DE RASGO.FORNECIMENTO E ASSENTAMENTO</v>
          </cell>
          <cell r="C8793" t="str">
            <v>M</v>
          </cell>
        </row>
        <row r="8794">
          <cell r="A8794" t="str">
            <v>15.036.0090-0</v>
          </cell>
          <cell r="B8794" t="str">
            <v>TUBO DE PVC RIGIDO DE 150MM,LINHA REFORCADA,SOLDAVEL,INCLUSIVE CONEXOES E EMENDAS,EXCLUSIVE ABERTURA E FECHAMENTO DE RASGO.FORNECIMENTO E ASSENTAMENTO</v>
          </cell>
          <cell r="C8794" t="str">
            <v>M</v>
          </cell>
        </row>
        <row r="8795">
          <cell r="A8795" t="str">
            <v>15.036.0092-0</v>
          </cell>
          <cell r="B8795" t="str">
            <v>TUBO DE PVC(NBR-7362),PARA ESGOTO SANITARIO,COM DIAMETRO NOMINAL DE 200MM,INCLUSIVE ANEL DE BORRACHA.FORNECIMENTO E COLOCACAO</v>
          </cell>
          <cell r="C8795" t="str">
            <v>M</v>
          </cell>
        </row>
        <row r="8796">
          <cell r="A8796" t="str">
            <v>15.036.0100-0</v>
          </cell>
          <cell r="B8796" t="str">
            <v>CONSTRUCAO DE LINHA SIMPLES DE TUBO DE PVC RIGIDO,SERIE R DE100MM,PARA PROTECAO DE CONDUTORES DE SISTEMA DE TELEFONIA,ASSENTADOS E COBERTOS COM CAMADA DE CONCRETO SIMPLES,EXCLUSIV</v>
          </cell>
          <cell r="C8796" t="str">
            <v>M</v>
          </cell>
        </row>
        <row r="8797">
          <cell r="A8797" t="str">
            <v>15.036.0105-0</v>
          </cell>
          <cell r="B8797" t="str">
            <v>CONSTRUCAO DE LINHA DUPLA DE TUBO DE PVC RIGIDO,SERIE R DE100MM,PARA PROTECAO DE CONDUTORES DE SISTEMA DE TELEFONIA,ASSENTADOS E COBERTOS COM CAMADA DE CONCRETO SIMPLES,EXCLUSIVE</v>
          </cell>
          <cell r="C8797" t="str">
            <v>M</v>
          </cell>
        </row>
        <row r="8798">
          <cell r="A8798" t="str">
            <v>15.036.0110-0</v>
          </cell>
          <cell r="B8798" t="str">
            <v>CONSTRUCAO DE LINHA TRIPLA DE TUBO DE PVC RIGIDO,SERIE R DE100MM,PARA PROTECAO DE CONDUTORES DE SISTEMA DE TELEFONIA ASSENTADOS E COBERTOS COM CAMADA DE CONCRETO SIMPLES,EXCLUSIVE</v>
          </cell>
          <cell r="C8798" t="str">
            <v>M</v>
          </cell>
        </row>
        <row r="8799">
          <cell r="A8799" t="str">
            <v>15.036.0130-0</v>
          </cell>
          <cell r="B8799" t="str">
            <v>TE 90° COM INSPECAO,DE PVC,COM DIAMETRO DE(100X75)MM.FORNECIMENTO E ASSENTAMENTO</v>
          </cell>
          <cell r="C8799" t="str">
            <v>UN</v>
          </cell>
        </row>
        <row r="8800">
          <cell r="A8800" t="str">
            <v>15.036.0135-0</v>
          </cell>
          <cell r="B8800" t="str">
            <v>TE 90° COM INSPECAO,DE PVC,COM DIAMETRO DE(75X75)MM.FORNECIMENTO E ASSENTAMENTO</v>
          </cell>
          <cell r="C8800" t="str">
            <v>UN</v>
          </cell>
        </row>
        <row r="8801">
          <cell r="A8801" t="str">
            <v>15.036.0140-0</v>
          </cell>
          <cell r="B8801" t="str">
            <v>ELETRODUTO EM PVC FLEXIVEL,COR AMARELA,DIAMETRO DE 20MM.FORNECIMENTO E COLOCACAO.</v>
          </cell>
          <cell r="C8801" t="str">
            <v>M</v>
          </cell>
        </row>
        <row r="8802">
          <cell r="A8802" t="str">
            <v>15.036.0141-0</v>
          </cell>
          <cell r="B8802" t="str">
            <v>ELETRODUTO EM PVC FLEXIVEL,COR AMARELA,DIAMETRO DE 25MM.FORNECIMENTO E COLOCACAO.</v>
          </cell>
          <cell r="C8802" t="str">
            <v>M</v>
          </cell>
        </row>
        <row r="8803">
          <cell r="A8803" t="str">
            <v>15.036.0143-0</v>
          </cell>
          <cell r="B8803" t="str">
            <v>ELETRODUTO EM PVC FLEXIVEL,COR AMARELA,DIAMETRO DE 32MM.FORNECIMENTO E COLOCACAO.</v>
          </cell>
          <cell r="C8803" t="str">
            <v>M</v>
          </cell>
        </row>
        <row r="8804">
          <cell r="A8804" t="str">
            <v>15.037.0010-0</v>
          </cell>
          <cell r="B8804" t="str">
            <v>CONDUITE FLEXIVEL,GALVANIZADO,COM DIAMETRO DE 1/2",EXCLUSIVEEMENDAS.FORNECIMENTO E ASSENTAMENTO</v>
          </cell>
          <cell r="C8804" t="str">
            <v>M</v>
          </cell>
        </row>
        <row r="8805">
          <cell r="A8805" t="str">
            <v>15.037.0011-0</v>
          </cell>
          <cell r="B8805" t="str">
            <v>CONDUITE FLEXIVEL,GALVANIZADO,COM DIAMETRO DE 3/4",EXCLUSIVEEMENDAS.FORNECIMENTO E ASSENTAMENTO</v>
          </cell>
          <cell r="C8805" t="str">
            <v>M</v>
          </cell>
        </row>
        <row r="8806">
          <cell r="A8806" t="str">
            <v>15.037.0012-0</v>
          </cell>
          <cell r="B8806" t="str">
            <v>CONDUITE FLEXIVEL,GALVANIZADO,COM DIAMETRO DE 1",EXCLUSIVE EMENDAS.FORNECIMENTO E ASSENTAMENTO</v>
          </cell>
          <cell r="C8806" t="str">
            <v>M</v>
          </cell>
        </row>
        <row r="8807">
          <cell r="A8807" t="str">
            <v>15.037.0013-0</v>
          </cell>
          <cell r="B8807" t="str">
            <v>CONDUITE FLEXIVEL,GALVANIZADO,COM DIAMETRO DE 1.1/4",EXCLUSIVE EMENDAS.FORNECIMENTO E ASSENTAMENTO</v>
          </cell>
          <cell r="C8807" t="str">
            <v>M</v>
          </cell>
        </row>
        <row r="8808">
          <cell r="A8808" t="str">
            <v>15.037.0014-0</v>
          </cell>
          <cell r="B8808" t="str">
            <v>CONDUITE FLEXIVEL,GALVANIZADO,COM DIAMETRO DE 1.1/2",EXCLUSIVE EMENDAS.FORNECIMENTO E ASSENTAMENTO</v>
          </cell>
          <cell r="C8808" t="str">
            <v>M</v>
          </cell>
        </row>
        <row r="8809">
          <cell r="A8809" t="str">
            <v>15.037.0015-0</v>
          </cell>
          <cell r="B8809" t="str">
            <v>CONDUITE FLEXIVEL,GALVANIZADO,COM DIAMETRO DE 2",EXCLUSIVE EMENDAS.FORNECIMENTO E ASSENTAMENTO</v>
          </cell>
          <cell r="C8809" t="str">
            <v>M</v>
          </cell>
        </row>
        <row r="8810">
          <cell r="A8810" t="str">
            <v>15.037.0016-0</v>
          </cell>
          <cell r="B8810" t="str">
            <v>CONDUITE FLEXIVEL,GALVANIZADO,COM DIAMETRO DE 2.1/2",EXCLUSIVE EMENDAS.FORNECIMENTO E ASSENTAMENTO</v>
          </cell>
          <cell r="C8810" t="str">
            <v>M</v>
          </cell>
        </row>
        <row r="8811">
          <cell r="A8811" t="str">
            <v>15.037.0017-0</v>
          </cell>
          <cell r="B8811" t="str">
            <v>CONDUITE FLEXIVEL,GALVANIZADO,COM DIAMETRO DE 3",EXCLUSIVE EMENDAS.FORNECIMENTO E ASSENTAMENTO</v>
          </cell>
          <cell r="C8811" t="str">
            <v>M</v>
          </cell>
        </row>
        <row r="8812">
          <cell r="A8812" t="str">
            <v>15.038.0001-0</v>
          </cell>
          <cell r="B8812" t="str">
            <v>ADAPTADOR ROSQUEAVEL,COM DIAMETRO DE 1/2",COM FLANGES E ANELDE VEDACAO PARA CAIXA D'AGUA.FORNECIMENTO</v>
          </cell>
          <cell r="C8812" t="str">
            <v>UN</v>
          </cell>
        </row>
        <row r="8813">
          <cell r="A8813" t="str">
            <v>15.038.0002-0</v>
          </cell>
          <cell r="B8813" t="str">
            <v>ADAPTADOR ROSQUEAVEL,COM DIAMETRO DE 3/4",COM FLANGES E ANELDE VEDACAO PARA CAIXA D'AGUA.FORNECIMENTO</v>
          </cell>
          <cell r="C8813" t="str">
            <v>UN</v>
          </cell>
        </row>
        <row r="8814">
          <cell r="A8814" t="str">
            <v>15.038.0003-0</v>
          </cell>
          <cell r="B8814" t="str">
            <v>ADAPTADOR ROSQUEAVEL,COM DIAMETRO DE 1",COM FLANGES E ANEL DE VEDACAO PARA CAIXA D'AGUA.FORNECIMENTO</v>
          </cell>
          <cell r="C8814" t="str">
            <v>UN</v>
          </cell>
        </row>
        <row r="8815">
          <cell r="A8815" t="str">
            <v>15.038.0004-0</v>
          </cell>
          <cell r="B8815" t="str">
            <v>ADAPTADOR ROSQUEAVEL,COM DIAMETRO DE 1.1/4",COM FLANGES E ANEL DE VEDACAO PARA CAIXA D'AGUA.FORNECIMENTO</v>
          </cell>
          <cell r="C8815" t="str">
            <v>UN</v>
          </cell>
        </row>
        <row r="8816">
          <cell r="A8816" t="str">
            <v>15.038.0005-0</v>
          </cell>
          <cell r="B8816" t="str">
            <v>ADAPTADOR ROSQUEAVEL,COM DIAMETRO DE 1.1/2",COM FLANGES E ANEL DE VEDACAO PARA CAIXA D'AGUA.FORNECIMENTO</v>
          </cell>
          <cell r="C8816" t="str">
            <v>UN</v>
          </cell>
        </row>
        <row r="8817">
          <cell r="A8817" t="str">
            <v>15.038.0006-0</v>
          </cell>
          <cell r="B8817" t="str">
            <v>ADAPTADOR ROSQUEAVEL,COM DIAMETRO DE 2",COM FLANGES E ANEL DE VEDACAO PARA CAIXA D'AGUA.FORNECIMENTO</v>
          </cell>
          <cell r="C8817" t="str">
            <v>UN</v>
          </cell>
        </row>
        <row r="8818">
          <cell r="A8818" t="str">
            <v>15.038.0010-0</v>
          </cell>
          <cell r="B8818" t="str">
            <v>BUCHA DE REDUCAO COM ROSCA,COM DIAMETRO DE 3/4"X1/2".FORNECIMENTO</v>
          </cell>
          <cell r="C8818" t="str">
            <v>UN</v>
          </cell>
        </row>
        <row r="8819">
          <cell r="A8819" t="str">
            <v>15.038.0011-0</v>
          </cell>
          <cell r="B8819" t="str">
            <v>BUCHA DE REDUCAO COM ROSCA,COM DIAMETRO DE 1X1/2".FORNECIMENTO</v>
          </cell>
          <cell r="C8819" t="str">
            <v>UN</v>
          </cell>
        </row>
        <row r="8820">
          <cell r="A8820" t="str">
            <v>15.038.0012-0</v>
          </cell>
          <cell r="B8820" t="str">
            <v>BUCHA DE REDUCAO COM ROSCA,COM DIAMETRO DE 1"X3/4".FORNECIMENTO</v>
          </cell>
          <cell r="C8820" t="str">
            <v>UN</v>
          </cell>
        </row>
        <row r="8821">
          <cell r="A8821" t="str">
            <v>15.038.0013-0</v>
          </cell>
          <cell r="B8821" t="str">
            <v>BUCHA DE REDUCAO COM ROSCA,COM DIAMETRO DE 1.1/4"X3/4".FORNECIMENTO</v>
          </cell>
          <cell r="C8821" t="str">
            <v>UN</v>
          </cell>
        </row>
        <row r="8822">
          <cell r="A8822" t="str">
            <v>15.038.0014-0</v>
          </cell>
          <cell r="B8822" t="str">
            <v>BUCHA DE REDUCAO COM ROSCA,COM DIAMETRO DE 1.1/4"X1".FORNECIMENTO</v>
          </cell>
          <cell r="C8822" t="str">
            <v>UN</v>
          </cell>
        </row>
        <row r="8823">
          <cell r="A8823" t="str">
            <v>15.038.0015-0</v>
          </cell>
          <cell r="B8823" t="str">
            <v>BUCHA DE REDUCAO COM ROSCA,COM DIAMETRO DE 1.1/2"X3/4".FORNECIMENTO</v>
          </cell>
          <cell r="C8823" t="str">
            <v>UN</v>
          </cell>
        </row>
        <row r="8824">
          <cell r="A8824" t="str">
            <v>15.038.0016-0</v>
          </cell>
          <cell r="B8824" t="str">
            <v>BUCHA DE REDUCAO COM ROSCA,COM DIAMETRO DE 1.1/2"X1".FORNECIMENTO</v>
          </cell>
          <cell r="C8824" t="str">
            <v>UN</v>
          </cell>
        </row>
        <row r="8825">
          <cell r="A8825" t="str">
            <v>15.038.0017-0</v>
          </cell>
          <cell r="B8825" t="str">
            <v>BUCHA DE REDUCAO COM ROSCA,COM DIAMETRO DE 1.1/2"X1.1/4".FORNECIMENTO</v>
          </cell>
          <cell r="C8825" t="str">
            <v>UN</v>
          </cell>
        </row>
        <row r="8826">
          <cell r="A8826" t="str">
            <v>15.038.0018-0</v>
          </cell>
          <cell r="B8826" t="str">
            <v>BUCHA DE REDUCAO COM ROSCA,COM DIAMETRO DE 2"X1".FORNECIMENTO</v>
          </cell>
          <cell r="C8826" t="str">
            <v>UN</v>
          </cell>
        </row>
        <row r="8827">
          <cell r="A8827" t="str">
            <v>15.038.0019-0</v>
          </cell>
          <cell r="B8827" t="str">
            <v>BUCHA DE REDUCAO COM ROSCA,COM DIAMETRO DE 2"X1.1/4".FORNECIMENTO</v>
          </cell>
          <cell r="C8827" t="str">
            <v>UN</v>
          </cell>
        </row>
        <row r="8828">
          <cell r="A8828" t="str">
            <v>15.038.0020-0</v>
          </cell>
          <cell r="B8828" t="str">
            <v>BUCHA DE REDUCAO COM ROSCA,COM DIAMETRO DE 2"X1.1/2".FORNECIMENTO</v>
          </cell>
          <cell r="C8828" t="str">
            <v>UN</v>
          </cell>
        </row>
        <row r="8829">
          <cell r="A8829" t="str">
            <v>15.038.0030-0</v>
          </cell>
          <cell r="B8829" t="str">
            <v>CAP COM ROSCA,COM DIAMETRO DE 1/2".FORNECIMENTO</v>
          </cell>
          <cell r="C8829" t="str">
            <v>UN</v>
          </cell>
        </row>
        <row r="8830">
          <cell r="A8830" t="str">
            <v>15.038.0031-0</v>
          </cell>
          <cell r="B8830" t="str">
            <v>CAP COM ROSCA,COM DIAMETRO DE 3/4".FORNECIMENTO</v>
          </cell>
          <cell r="C8830" t="str">
            <v>UN</v>
          </cell>
        </row>
        <row r="8831">
          <cell r="A8831" t="str">
            <v>15.038.0032-0</v>
          </cell>
          <cell r="B8831" t="str">
            <v>CAP COM ROSCA,COM DIAMETRO DE 1".FORNECIMENTO</v>
          </cell>
          <cell r="C8831" t="str">
            <v>UN</v>
          </cell>
        </row>
        <row r="8832">
          <cell r="A8832" t="str">
            <v>15.038.0033-0</v>
          </cell>
          <cell r="B8832" t="str">
            <v>CAP COM ROSCA,COM DIAMETRO DE 1.1/2".FORNECIMENTO</v>
          </cell>
          <cell r="C8832" t="str">
            <v>UN</v>
          </cell>
        </row>
        <row r="8833">
          <cell r="A8833" t="str">
            <v>15.038.0034-0</v>
          </cell>
          <cell r="B8833" t="str">
            <v>CAP COM ROSCA,COM DIAMETRO DE 2".FORNECIMENTO</v>
          </cell>
          <cell r="C8833" t="str">
            <v>UN</v>
          </cell>
        </row>
        <row r="8834">
          <cell r="A8834" t="str">
            <v>15.038.0035-0</v>
          </cell>
          <cell r="B8834" t="str">
            <v>CAP COM ROSCA,COM DIAMETRO DE 2.1/2".FORNECIMENTO</v>
          </cell>
          <cell r="C8834" t="str">
            <v>UN</v>
          </cell>
        </row>
        <row r="8835">
          <cell r="A8835" t="str">
            <v>15.038.0036-0</v>
          </cell>
          <cell r="B8835" t="str">
            <v>CAP COM ROSCA,COM DIAMETRO DE 3".FORNECIMENTO</v>
          </cell>
          <cell r="C8835" t="str">
            <v>UN</v>
          </cell>
        </row>
        <row r="8836">
          <cell r="A8836" t="str">
            <v>15.038.0037-0</v>
          </cell>
          <cell r="B8836" t="str">
            <v>CAP COM ROSCA,COM DIAMETRO DE 4".FORNECIMENTO</v>
          </cell>
          <cell r="C8836" t="str">
            <v>UN</v>
          </cell>
        </row>
        <row r="8837">
          <cell r="A8837" t="str">
            <v>15.038.0040-0</v>
          </cell>
          <cell r="B8837" t="str">
            <v>CURVA 90º COM ROSCA,COM DIAMETRO DE 1/2".FORNECIMENTO</v>
          </cell>
          <cell r="C8837" t="str">
            <v>UN</v>
          </cell>
        </row>
        <row r="8838">
          <cell r="A8838" t="str">
            <v>15.038.0041-0</v>
          </cell>
          <cell r="B8838" t="str">
            <v>CURVA 90º COM ROSCA,COM DIAMETRO DE 3/4".FORNECIMENTO</v>
          </cell>
          <cell r="C8838" t="str">
            <v>UN</v>
          </cell>
        </row>
        <row r="8839">
          <cell r="A8839" t="str">
            <v>15.038.0042-0</v>
          </cell>
          <cell r="B8839" t="str">
            <v>CURVA 90º COM ROSCA,COM DIAMETRO DE 1".FORNECIMENTO</v>
          </cell>
          <cell r="C8839" t="str">
            <v>UN</v>
          </cell>
        </row>
        <row r="8840">
          <cell r="A8840" t="str">
            <v>15.038.0043-0</v>
          </cell>
          <cell r="B8840" t="str">
            <v>CURVA 90º COM ROSCA,COM DIAMETRO DE 1.1/4".FORNECIMENTO</v>
          </cell>
          <cell r="C8840" t="str">
            <v>UN</v>
          </cell>
        </row>
        <row r="8841">
          <cell r="A8841" t="str">
            <v>15.038.0044-0</v>
          </cell>
          <cell r="B8841" t="str">
            <v>CURVA 90º COM ROSCA,COM DIAMETRO DE 1.1/2".FORNECIMENTO</v>
          </cell>
          <cell r="C8841" t="str">
            <v>UN</v>
          </cell>
        </row>
        <row r="8842">
          <cell r="A8842" t="str">
            <v>15.038.0045-0</v>
          </cell>
          <cell r="B8842" t="str">
            <v>CURVA 90º COM ROSCA,COM DIAMETRO DE 2".FORNECIMENTO</v>
          </cell>
          <cell r="C8842" t="str">
            <v>UN</v>
          </cell>
        </row>
        <row r="8843">
          <cell r="A8843" t="str">
            <v>15.038.0050-0</v>
          </cell>
          <cell r="B8843" t="str">
            <v>FLANGE COM SEXTAVADO COM ROSCA E SEM FUROS,COM DIAMETRO DE 1/2".FORNECIMENTO</v>
          </cell>
          <cell r="C8843" t="str">
            <v>UN</v>
          </cell>
        </row>
        <row r="8844">
          <cell r="A8844" t="str">
            <v>15.038.0051-0</v>
          </cell>
          <cell r="B8844" t="str">
            <v>FLANGE COM SEXTAVADO COM ROSCA E SEM FUROS,COM DIAMETRO DE 3/4".FORNECIMENTO</v>
          </cell>
          <cell r="C8844" t="str">
            <v>UN</v>
          </cell>
        </row>
        <row r="8845">
          <cell r="A8845" t="str">
            <v>15.038.0052-0</v>
          </cell>
          <cell r="B8845" t="str">
            <v>FLANGE COM SEXTAVADO COM ROSCA E SEM FUROS,COM DIAMETRO DE 1".FORNECIMENTO</v>
          </cell>
          <cell r="C8845" t="str">
            <v>UN</v>
          </cell>
        </row>
        <row r="8846">
          <cell r="A8846" t="str">
            <v>15.038.0053-0</v>
          </cell>
          <cell r="B8846" t="str">
            <v>FLANGE COM SEXTAVADO COM ROSCA E SEM FUROS,COM DIAMETRO DE 1.1/4".FORNECIMENTO</v>
          </cell>
          <cell r="C8846" t="str">
            <v>UN</v>
          </cell>
        </row>
        <row r="8847">
          <cell r="A8847" t="str">
            <v>15.038.0054-0</v>
          </cell>
          <cell r="B8847" t="str">
            <v>FLANGE COM SEXTAVADO COM ROSCA E SEM FUROS,COM DIAMETRO DE 1.1/2".FORNECIMENTO</v>
          </cell>
          <cell r="C8847" t="str">
            <v>UN</v>
          </cell>
        </row>
        <row r="8848">
          <cell r="A8848" t="str">
            <v>15.038.0055-0</v>
          </cell>
          <cell r="B8848" t="str">
            <v>FLANGE COM SEXTAVADO COM ROSCA E SEM FUROS,COM DIAMETRO DE 2".FORNECIMENTO</v>
          </cell>
          <cell r="C8848" t="str">
            <v>UN</v>
          </cell>
        </row>
        <row r="8849">
          <cell r="A8849" t="str">
            <v>15.038.0056-0</v>
          </cell>
          <cell r="B8849" t="str">
            <v>FLANGE COM SEXTAVADO COM ROSCA E SEM FUROS,COM DIAMETRO DE 2.1/2".FORNECIMENTO</v>
          </cell>
          <cell r="C8849" t="str">
            <v>UN</v>
          </cell>
        </row>
        <row r="8850">
          <cell r="A8850" t="str">
            <v>15.038.0057-0</v>
          </cell>
          <cell r="B8850" t="str">
            <v>FLANGE COM SEXTAVADO COM ROSCA E SEM FUROS,COM DIAMETRO DE 3".FORNECIMENTO</v>
          </cell>
          <cell r="C8850" t="str">
            <v>UN</v>
          </cell>
        </row>
        <row r="8851">
          <cell r="A8851" t="str">
            <v>15.038.0058-0</v>
          </cell>
          <cell r="B8851" t="str">
            <v>FLANGE COM SEXTAVADO COM ROSCA E SEM FUROS,COM DIAMETRO DE 4".FORNECIMENTO</v>
          </cell>
          <cell r="C8851" t="str">
            <v>UN</v>
          </cell>
        </row>
        <row r="8852">
          <cell r="A8852" t="str">
            <v>15.038.0060-0</v>
          </cell>
          <cell r="B8852" t="str">
            <v>JOELHO 45º COM ROSCA,COM DIAMETRO DE 1/2".FORNECIMENTO</v>
          </cell>
          <cell r="C8852" t="str">
            <v>UN</v>
          </cell>
        </row>
        <row r="8853">
          <cell r="A8853" t="str">
            <v>15.038.0061-0</v>
          </cell>
          <cell r="B8853" t="str">
            <v>JOELHO 45º COM ROSCA,COM DIAMETRO DE 3/4".FORNECIMENTO</v>
          </cell>
          <cell r="C8853" t="str">
            <v>UN</v>
          </cell>
        </row>
        <row r="8854">
          <cell r="A8854" t="str">
            <v>15.038.0062-0</v>
          </cell>
          <cell r="B8854" t="str">
            <v>JOELHO 45º COM ROSCA,COM DIAMETRO DE 1".FORNECIMENTO</v>
          </cell>
          <cell r="C8854" t="str">
            <v>UN</v>
          </cell>
        </row>
        <row r="8855">
          <cell r="A8855" t="str">
            <v>15.038.0063-0</v>
          </cell>
          <cell r="B8855" t="str">
            <v>JOELHO 45º COM ROSCA,COM DIAMETRO DE 1.1/4".FORNECIMENTO</v>
          </cell>
          <cell r="C8855" t="str">
            <v>UN</v>
          </cell>
        </row>
        <row r="8856">
          <cell r="A8856" t="str">
            <v>15.038.0064-0</v>
          </cell>
          <cell r="B8856" t="str">
            <v>JOELHO 45º COM ROSCA,COM DIAMETRO DE 1.1/2".FORNECIMENTO</v>
          </cell>
          <cell r="C8856" t="str">
            <v>UN</v>
          </cell>
        </row>
        <row r="8857">
          <cell r="A8857" t="str">
            <v>15.038.0065-0</v>
          </cell>
          <cell r="B8857" t="str">
            <v>JOELHO 45º COM ROSCA,COM DIAMETRO DE 2".FORNECIMENTO</v>
          </cell>
          <cell r="C8857" t="str">
            <v>UN</v>
          </cell>
        </row>
        <row r="8858">
          <cell r="A8858" t="str">
            <v>15.038.0070-0</v>
          </cell>
          <cell r="B8858" t="str">
            <v>JOELHO 90º COM ROSCA,COM DIAMETRO DE 1/2".FORNECIMENTO</v>
          </cell>
          <cell r="C8858" t="str">
            <v>UN</v>
          </cell>
        </row>
        <row r="8859">
          <cell r="A8859" t="str">
            <v>15.038.0071-0</v>
          </cell>
          <cell r="B8859" t="str">
            <v>JOELHO 90º COM ROSCA,COM DIAMETRO DE 3/4".FORNECIMENTO</v>
          </cell>
          <cell r="C8859" t="str">
            <v>UN</v>
          </cell>
        </row>
        <row r="8860">
          <cell r="A8860" t="str">
            <v>15.038.0072-0</v>
          </cell>
          <cell r="B8860" t="str">
            <v>JOELHO 90º COM ROSCA,COM DIAMETRO DE 1".FORNECIMENTO</v>
          </cell>
          <cell r="C8860" t="str">
            <v>UN</v>
          </cell>
        </row>
        <row r="8861">
          <cell r="A8861" t="str">
            <v>15.038.0073-0</v>
          </cell>
          <cell r="B8861" t="str">
            <v>JOELHO 90º COM ROSCA,COM DIAMETRO DE 1.1/4".FORNECIMENTO</v>
          </cell>
          <cell r="C8861" t="str">
            <v>UN</v>
          </cell>
        </row>
        <row r="8862">
          <cell r="A8862" t="str">
            <v>15.038.0074-0</v>
          </cell>
          <cell r="B8862" t="str">
            <v>JOELHO 90º COM ROSCA,COM DIAMETRO DE 1.1/2".FORNECIMENTO</v>
          </cell>
          <cell r="C8862" t="str">
            <v>UN</v>
          </cell>
        </row>
        <row r="8863">
          <cell r="A8863" t="str">
            <v>15.038.0075-0</v>
          </cell>
          <cell r="B8863" t="str">
            <v>JOELHO 90º COM ROSCA,COM DIAMETRO DE 2".FORNECIMENTO</v>
          </cell>
          <cell r="C8863" t="str">
            <v>UN</v>
          </cell>
        </row>
        <row r="8864">
          <cell r="A8864" t="str">
            <v>15.038.0080-0</v>
          </cell>
          <cell r="B8864" t="str">
            <v>JOELHO DE REDUCAO 90º COM ROSCA,COM DIAMETRO DE 3/4"X1/2".FORNECIMENTO</v>
          </cell>
          <cell r="C8864" t="str">
            <v>UN</v>
          </cell>
        </row>
        <row r="8865">
          <cell r="A8865" t="str">
            <v>15.038.0081-0</v>
          </cell>
          <cell r="B8865" t="str">
            <v>JOELHO DE REDUCAO 90º COM ROSCA,COM DIAMETRO DE 1"X3/4".FORNECIMENTO</v>
          </cell>
          <cell r="C8865" t="str">
            <v>UN</v>
          </cell>
        </row>
        <row r="8866">
          <cell r="A8866" t="str">
            <v>15.038.0085-0</v>
          </cell>
          <cell r="B8866" t="str">
            <v>JUNCAO 45º COM ROSCA,COM DIAMETRO DE 1/2".FORNECIMENTO</v>
          </cell>
          <cell r="C8866" t="str">
            <v>UN</v>
          </cell>
        </row>
        <row r="8867">
          <cell r="A8867" t="str">
            <v>15.038.0086-0</v>
          </cell>
          <cell r="B8867" t="str">
            <v>JUNCAO 45º COM ROSCA,COM DIAMETRO DE 3/4".FORNECIMENTO</v>
          </cell>
          <cell r="C8867" t="str">
            <v>UN</v>
          </cell>
        </row>
        <row r="8868">
          <cell r="A8868" t="str">
            <v>15.038.0087-0</v>
          </cell>
          <cell r="B8868" t="str">
            <v>JUNCAO 45º COM ROSCA,COM DIAMETRO DE 1".FORNECIMENTO</v>
          </cell>
          <cell r="C8868" t="str">
            <v>UN</v>
          </cell>
        </row>
        <row r="8869">
          <cell r="A8869" t="str">
            <v>15.038.0088-0</v>
          </cell>
          <cell r="B8869" t="str">
            <v>JUNCAO 45º COM ROSCA,COM DIAMETRO DE 1.1/4".FORNECIMENTO</v>
          </cell>
          <cell r="C8869" t="str">
            <v>UN</v>
          </cell>
        </row>
        <row r="8870">
          <cell r="A8870" t="str">
            <v>15.038.0089-0</v>
          </cell>
          <cell r="B8870" t="str">
            <v>JUNCAO 45º COM ROSCA,COM DIAMETRO DE 1.1/2".FORNECIMENTO</v>
          </cell>
          <cell r="C8870" t="str">
            <v>UN</v>
          </cell>
        </row>
        <row r="8871">
          <cell r="A8871" t="str">
            <v>15.038.0090-0</v>
          </cell>
          <cell r="B8871" t="str">
            <v>JUNCAO 45º COM ROSCA,COM DIAMETRO DE 2".FORNECIMENTO</v>
          </cell>
          <cell r="C8871" t="str">
            <v>UN</v>
          </cell>
        </row>
        <row r="8872">
          <cell r="A8872" t="str">
            <v>15.038.0100-0</v>
          </cell>
          <cell r="B8872" t="str">
            <v>LUVA COM ROSCA,COM DIAMETRO DE 1/2".FORNECIMENTO</v>
          </cell>
          <cell r="C8872" t="str">
            <v>UN</v>
          </cell>
        </row>
        <row r="8873">
          <cell r="A8873" t="str">
            <v>15.038.0101-0</v>
          </cell>
          <cell r="B8873" t="str">
            <v>LUVA COM ROSCA,COM DIAMETRO DE 3/4".FORNECIMENTO</v>
          </cell>
          <cell r="C8873" t="str">
            <v>UN</v>
          </cell>
        </row>
        <row r="8874">
          <cell r="A8874" t="str">
            <v>15.038.0102-0</v>
          </cell>
          <cell r="B8874" t="str">
            <v>LUVA COM ROSCA,COM DIAMETRO DE 1".FORNECIMENTO</v>
          </cell>
          <cell r="C8874" t="str">
            <v>UN</v>
          </cell>
        </row>
        <row r="8875">
          <cell r="A8875" t="str">
            <v>15.038.0103-0</v>
          </cell>
          <cell r="B8875" t="str">
            <v>LUVA COM ROSCA,COM DIAMETRO DE 1.1/4".FORNECIMENTO</v>
          </cell>
          <cell r="C8875" t="str">
            <v>UN</v>
          </cell>
        </row>
        <row r="8876">
          <cell r="A8876" t="str">
            <v>15.038.0104-0</v>
          </cell>
          <cell r="B8876" t="str">
            <v>LUVA COM ROSCA,COM DIAMETRO DE 1.1/2".FORNECIMENTO</v>
          </cell>
          <cell r="C8876" t="str">
            <v>UN</v>
          </cell>
        </row>
        <row r="8877">
          <cell r="A8877" t="str">
            <v>15.038.0105-0</v>
          </cell>
          <cell r="B8877" t="str">
            <v>LUVA COM ROSCA,COM DIAMETRO DE 2".FORNECIMENTO</v>
          </cell>
          <cell r="C8877" t="str">
            <v>UN</v>
          </cell>
        </row>
        <row r="8878">
          <cell r="A8878" t="str">
            <v>15.038.0106-0</v>
          </cell>
          <cell r="B8878" t="str">
            <v>LUVA COM ROSCA,COM DIAMETRO DE 2.1/2".FORNECIMENTO</v>
          </cell>
          <cell r="C8878" t="str">
            <v>UN</v>
          </cell>
        </row>
        <row r="8879">
          <cell r="A8879" t="str">
            <v>15.038.0107-0</v>
          </cell>
          <cell r="B8879" t="str">
            <v>LUVA COM ROSCA,COM DIAMETRO DE 3".FORNECIMENTO</v>
          </cell>
          <cell r="C8879" t="str">
            <v>UN</v>
          </cell>
        </row>
        <row r="8880">
          <cell r="A8880" t="str">
            <v>15.038.0108-0</v>
          </cell>
          <cell r="B8880" t="str">
            <v>LUVA COM ROSCA,COM DIAMETRO DE 4".FORNECIMENTO</v>
          </cell>
          <cell r="C8880" t="str">
            <v>UN</v>
          </cell>
        </row>
        <row r="8881">
          <cell r="A8881" t="str">
            <v>15.038.0115-0</v>
          </cell>
          <cell r="B8881" t="str">
            <v>LUVA DE REDUCAO COM ROSCA,COM DIAMETRO DE 3/4"X1/2".FORNECIMENTO</v>
          </cell>
          <cell r="C8881" t="str">
            <v>UN</v>
          </cell>
        </row>
        <row r="8882">
          <cell r="A8882" t="str">
            <v>15.038.0116-0</v>
          </cell>
          <cell r="B8882" t="str">
            <v>LUVA DE REDUCAO COM ROSCA,COM DIAMETRO DE 1"X3/4".FORNECIMENTO</v>
          </cell>
          <cell r="C8882" t="str">
            <v>UN</v>
          </cell>
        </row>
        <row r="8883">
          <cell r="A8883" t="str">
            <v>15.038.0120-0</v>
          </cell>
          <cell r="B8883" t="str">
            <v>LUVA DE CORRER PARA TUBO ROSCAVEL,COM DIAMETRO DE 1/2".FORNECIMENTO</v>
          </cell>
          <cell r="C8883" t="str">
            <v>UN</v>
          </cell>
        </row>
        <row r="8884">
          <cell r="A8884" t="str">
            <v>15.038.0121-0</v>
          </cell>
          <cell r="B8884" t="str">
            <v>LUVA DE CORRER PARA TUBO ROSCAVEL,COM DIAMETRO DE 3/4".FORNECIMENTO</v>
          </cell>
          <cell r="C8884" t="str">
            <v>UN</v>
          </cell>
        </row>
        <row r="8885">
          <cell r="A8885" t="str">
            <v>15.038.0122-0</v>
          </cell>
          <cell r="B8885" t="str">
            <v>LUVA DE CORRER PARA TUBO ROSCAVEL,COM DIAMETRO DE 1.1/2".FORNECIMENTO</v>
          </cell>
          <cell r="C8885" t="str">
            <v>UN</v>
          </cell>
        </row>
        <row r="8886">
          <cell r="A8886" t="str">
            <v>15.038.0130-0</v>
          </cell>
          <cell r="B8886" t="str">
            <v>NIPEL COM ROSCA,COM DIAMETRO DE 1/2".FORNECIMENTO</v>
          </cell>
          <cell r="C8886" t="str">
            <v>UN</v>
          </cell>
        </row>
        <row r="8887">
          <cell r="A8887" t="str">
            <v>15.038.0131-0</v>
          </cell>
          <cell r="B8887" t="str">
            <v>NIPEL COM ROSCA,COM DIAMETRO DE 3/4".FORNECIMENTO</v>
          </cell>
          <cell r="C8887" t="str">
            <v>UN</v>
          </cell>
        </row>
        <row r="8888">
          <cell r="A8888" t="str">
            <v>15.038.0132-0</v>
          </cell>
          <cell r="B8888" t="str">
            <v>NIPEL COM ROSCA,COM DIAMETRO DE 1".FORNECIMENTO</v>
          </cell>
          <cell r="C8888" t="str">
            <v>UN</v>
          </cell>
        </row>
        <row r="8889">
          <cell r="A8889" t="str">
            <v>15.038.0133-0</v>
          </cell>
          <cell r="B8889" t="str">
            <v>NIPEL COM ROSCA,COM DIAMETRO DE 1.1/4".FORNECIMENTO</v>
          </cell>
          <cell r="C8889" t="str">
            <v>UN</v>
          </cell>
        </row>
        <row r="8890">
          <cell r="A8890" t="str">
            <v>15.038.0134-0</v>
          </cell>
          <cell r="B8890" t="str">
            <v>NIPEL COM ROSCA,COM DIAMETRO DE 1.1/2".FORNECIMENTO</v>
          </cell>
          <cell r="C8890" t="str">
            <v>UN</v>
          </cell>
        </row>
        <row r="8891">
          <cell r="A8891" t="str">
            <v>15.038.0135-0</v>
          </cell>
          <cell r="B8891" t="str">
            <v>NIPEL COM ROSCA,COM DIAMETRO DE 2".FORNECIMENTO</v>
          </cell>
          <cell r="C8891" t="str">
            <v>UN</v>
          </cell>
        </row>
        <row r="8892">
          <cell r="A8892" t="str">
            <v>15.038.0140-0</v>
          </cell>
          <cell r="B8892" t="str">
            <v>PLUG COM ROSCA,COM DIAMETRO DE 1/2".FORNECIMENTO</v>
          </cell>
          <cell r="C8892" t="str">
            <v>UN</v>
          </cell>
        </row>
        <row r="8893">
          <cell r="A8893" t="str">
            <v>15.038.0141-0</v>
          </cell>
          <cell r="B8893" t="str">
            <v>PLUG COM ROSCA,COM DIAMETRO DE 3/4".FORNECIMENTO</v>
          </cell>
          <cell r="C8893" t="str">
            <v>UN</v>
          </cell>
        </row>
        <row r="8894">
          <cell r="A8894" t="str">
            <v>15.038.0142-0</v>
          </cell>
          <cell r="B8894" t="str">
            <v>PLUG COM ROSCA,COM DIAMETRO DE 1".FORNECIMENTO</v>
          </cell>
          <cell r="C8894" t="str">
            <v>UN</v>
          </cell>
        </row>
        <row r="8895">
          <cell r="A8895" t="str">
            <v>15.038.0143-0</v>
          </cell>
          <cell r="B8895" t="str">
            <v>PLUG COM ROSCA,COM DIAMETRO DE 1.1/4".FORNECIMENTO</v>
          </cell>
          <cell r="C8895" t="str">
            <v>UN</v>
          </cell>
        </row>
        <row r="8896">
          <cell r="A8896" t="str">
            <v>15.038.0144-0</v>
          </cell>
          <cell r="B8896" t="str">
            <v>PLUG COM ROSCA,COM DIAMETRO DE 1.1/2".FORNECIMENTO</v>
          </cell>
          <cell r="C8896" t="str">
            <v>UN</v>
          </cell>
        </row>
        <row r="8897">
          <cell r="A8897" t="str">
            <v>15.038.0145-0</v>
          </cell>
          <cell r="B8897" t="str">
            <v>PLUG COM ROSCA,COM DIAMETRO DE 2".FORNECIMENTO</v>
          </cell>
          <cell r="C8897" t="str">
            <v>UN</v>
          </cell>
        </row>
        <row r="8898">
          <cell r="A8898" t="str">
            <v>15.038.0150-0</v>
          </cell>
          <cell r="B8898" t="str">
            <v>TE 90º COM ROSCA,COM DIAMETRO DE 1/2".FORNECIMENTO</v>
          </cell>
          <cell r="C8898" t="str">
            <v>UN</v>
          </cell>
        </row>
        <row r="8899">
          <cell r="A8899" t="str">
            <v>15.038.0151-0</v>
          </cell>
          <cell r="B8899" t="str">
            <v>TE 90º COM ROSCA,COM DIAMETRO DE 3/4".FORNECIMENTO</v>
          </cell>
          <cell r="C8899" t="str">
            <v>UN</v>
          </cell>
        </row>
        <row r="8900">
          <cell r="A8900" t="str">
            <v>15.038.0152-0</v>
          </cell>
          <cell r="B8900" t="str">
            <v>TE 90º COM ROSCA,COM DIAMETRO DE 1".FORNECIMENTO</v>
          </cell>
          <cell r="C8900" t="str">
            <v>UN</v>
          </cell>
        </row>
        <row r="8901">
          <cell r="A8901" t="str">
            <v>15.038.0153-0</v>
          </cell>
          <cell r="B8901" t="str">
            <v>TE 90º COM ROSCA,COM DIAMETRO DE 1.1/4".FORNECIMENTO</v>
          </cell>
          <cell r="C8901" t="str">
            <v>UN</v>
          </cell>
        </row>
        <row r="8902">
          <cell r="A8902" t="str">
            <v>15.038.0154-0</v>
          </cell>
          <cell r="B8902" t="str">
            <v>TE 90º COM ROSCA,COM DIAMETRO DE 1.1/2".FORNECIMENTO</v>
          </cell>
          <cell r="C8902" t="str">
            <v>UN</v>
          </cell>
        </row>
        <row r="8903">
          <cell r="A8903" t="str">
            <v>15.038.0155-0</v>
          </cell>
          <cell r="B8903" t="str">
            <v>TE 90º COM ROSCA,COM DIAMETRO DE 2".FORNECIMENTO</v>
          </cell>
          <cell r="C8903" t="str">
            <v>UN</v>
          </cell>
        </row>
        <row r="8904">
          <cell r="A8904" t="str">
            <v>15.038.0160-0</v>
          </cell>
          <cell r="B8904" t="str">
            <v>TE DE REDUCAO 90º COM ROSCA,COM DIAMETRO DE 3/4"X1/2".FORNECIMENTO</v>
          </cell>
          <cell r="C8904" t="str">
            <v>UN</v>
          </cell>
        </row>
        <row r="8905">
          <cell r="A8905" t="str">
            <v>15.038.0161-0</v>
          </cell>
          <cell r="B8905" t="str">
            <v>TE DE REDUCAO 90º COM ROSCA,COM DIAMETRO DE 1"X3/4".FORNECIMENTO</v>
          </cell>
          <cell r="C8905" t="str">
            <v>UN</v>
          </cell>
        </row>
        <row r="8906">
          <cell r="A8906" t="str">
            <v>15.038.0162-0</v>
          </cell>
          <cell r="B8906" t="str">
            <v>TE DE REDUCAO 90º COM ROSCA,COM DIAMETRO DE 1.1/2"X3/4".FORNECIMENTO</v>
          </cell>
          <cell r="C8906" t="str">
            <v>UN</v>
          </cell>
        </row>
        <row r="8907">
          <cell r="A8907" t="str">
            <v>15.038.0165-0</v>
          </cell>
          <cell r="B8907" t="str">
            <v>CRUZETA COM ROSCA,COM DIAMETRO DE 3/4".FORNECIMENTO</v>
          </cell>
          <cell r="C8907" t="str">
            <v>UN</v>
          </cell>
        </row>
        <row r="8908">
          <cell r="A8908" t="str">
            <v>15.038.0166-0</v>
          </cell>
          <cell r="B8908" t="str">
            <v>CRUZETA COM ROSCA,COM DIAMETRO DE 1.1/2".FORNECIMENTO</v>
          </cell>
          <cell r="C8908" t="str">
            <v>UN</v>
          </cell>
        </row>
        <row r="8909">
          <cell r="A8909" t="str">
            <v>15.038.0170-0</v>
          </cell>
          <cell r="B8909" t="str">
            <v>UNIAO COM ROSCA,COM DIAMETRO DE 1/2".FORNECIMENTO</v>
          </cell>
          <cell r="C8909" t="str">
            <v>UN</v>
          </cell>
        </row>
        <row r="8910">
          <cell r="A8910" t="str">
            <v>15.038.0171-0</v>
          </cell>
          <cell r="B8910" t="str">
            <v>UNIAO COM ROSCA,COM DIAMETRO DE 3/4".FORNECIMENTO</v>
          </cell>
          <cell r="C8910" t="str">
            <v>UN</v>
          </cell>
        </row>
        <row r="8911">
          <cell r="A8911" t="str">
            <v>15.038.0172-0</v>
          </cell>
          <cell r="B8911" t="str">
            <v>UNIAO COM ROSCA,COM DIAMETRO DE 1".FORNECIMENTO</v>
          </cell>
          <cell r="C8911" t="str">
            <v>UN</v>
          </cell>
        </row>
        <row r="8912">
          <cell r="A8912" t="str">
            <v>15.038.0173-0</v>
          </cell>
          <cell r="B8912" t="str">
            <v>UNIAO COM ROSCA,COM DIAMETRO DE 1.1/4".FORNECIMENTO</v>
          </cell>
          <cell r="C8912" t="str">
            <v>UN</v>
          </cell>
        </row>
        <row r="8913">
          <cell r="A8913" t="str">
            <v>15.038.0174-0</v>
          </cell>
          <cell r="B8913" t="str">
            <v>UNIAO COM ROSCA,COM DIAMETRO DE 1.1/2".FORNECIMENTO</v>
          </cell>
          <cell r="C8913" t="str">
            <v>UN</v>
          </cell>
        </row>
        <row r="8914">
          <cell r="A8914" t="str">
            <v>15.038.0175-0</v>
          </cell>
          <cell r="B8914" t="str">
            <v>UNIAO COM ROSCA,COM DIAMETRO DE 2".FORNECIMENTO</v>
          </cell>
          <cell r="C8914" t="str">
            <v>UN</v>
          </cell>
        </row>
        <row r="8915">
          <cell r="A8915" t="str">
            <v>15.038.0176-0</v>
          </cell>
          <cell r="B8915" t="str">
            <v>UNIAO COM ROSCA,COM DIAMETRO DE 2.1/2".FORNECIMENTO</v>
          </cell>
          <cell r="C8915" t="str">
            <v>UN</v>
          </cell>
        </row>
        <row r="8916">
          <cell r="A8916" t="str">
            <v>15.038.0177-0</v>
          </cell>
          <cell r="B8916" t="str">
            <v>UNIAO COM ROSCA,COM DIAMETRO DE 3".FORNECIMENTO</v>
          </cell>
          <cell r="C8916" t="str">
            <v>UN</v>
          </cell>
        </row>
        <row r="8917">
          <cell r="A8917" t="str">
            <v>15.038.0178-0</v>
          </cell>
          <cell r="B8917" t="str">
            <v>UNIAO COM ROSCA,COM DIAMETRO DE 4".FORNECIMENTO</v>
          </cell>
          <cell r="C8917" t="str">
            <v>UN</v>
          </cell>
        </row>
        <row r="8918">
          <cell r="A8918" t="str">
            <v>15.038.0185-0</v>
          </cell>
          <cell r="B8918" t="str">
            <v>JOELHO 90º COM ROSCA E BUCHA DE LATAO,COM DIAMETRO DE 1/2".FORNECIMENTO</v>
          </cell>
          <cell r="C8918" t="str">
            <v>UN</v>
          </cell>
        </row>
        <row r="8919">
          <cell r="A8919" t="str">
            <v>15.038.0186-0</v>
          </cell>
          <cell r="B8919" t="str">
            <v>JOELHO 90º COM ROSCA E BUCHA DE LATAO,COM DIAMETRO DE 3/4".FORNECIMENTO</v>
          </cell>
          <cell r="C8919" t="str">
            <v>UN</v>
          </cell>
        </row>
        <row r="8920">
          <cell r="A8920" t="str">
            <v>15.038.0190-0</v>
          </cell>
          <cell r="B8920" t="str">
            <v>JOELHO DE REDUCAO 90º COM ROSCA E BUCHA DE LATAO,COM DIAMETRO DE 3/4"X1/2".FORNECIMENTO</v>
          </cell>
          <cell r="C8920" t="str">
            <v>UN</v>
          </cell>
        </row>
        <row r="8921">
          <cell r="A8921" t="str">
            <v>15.038.0200-0</v>
          </cell>
          <cell r="B8921" t="str">
            <v>ADAPTADOR SOLDAVEL CURTO COM BOLSA E ROSCA PARA REGISTRO,COMDIAMETRO DE 20MMX1/2".FORNECIMENTO</v>
          </cell>
          <cell r="C8921" t="str">
            <v>UN</v>
          </cell>
        </row>
        <row r="8922">
          <cell r="A8922" t="str">
            <v>15.038.0201-0</v>
          </cell>
          <cell r="B8922" t="str">
            <v>ADAPTADOR SOLDAVEL CURTO COM BOLSA E ROSCA PARA REGISTRO,COMDIAMETRO DE 25MMX3/4".FORNECIMENTO</v>
          </cell>
          <cell r="C8922" t="str">
            <v>UN</v>
          </cell>
        </row>
        <row r="8923">
          <cell r="A8923" t="str">
            <v>15.038.0202-0</v>
          </cell>
          <cell r="B8923" t="str">
            <v>ADAPTADOR SOLDAVEL CURTO COM BOLSA E ROSCA PARA REGISTRO,COMDIAMETRO DE 32MMX1".FORNECIMENTO</v>
          </cell>
          <cell r="C8923" t="str">
            <v>UN</v>
          </cell>
        </row>
        <row r="8924">
          <cell r="A8924" t="str">
            <v>15.038.0203-0</v>
          </cell>
          <cell r="B8924" t="str">
            <v>ADAPTADOR SOLDAVEL CURTO COM BOLSA E ROSCA PARA REGISTRO,COMDIAMETRO DE 40MMX1.1/4".FORNECIMENTO</v>
          </cell>
          <cell r="C8924" t="str">
            <v>UN</v>
          </cell>
        </row>
        <row r="8925">
          <cell r="A8925" t="str">
            <v>15.038.0204-0</v>
          </cell>
          <cell r="B8925" t="str">
            <v>ADAPTADOR SOLDAVEL CURTO COM BOLSA E ROSCA PARA REGISTRO,COMDIAMETRO DE 40MMX1.1/2".FORNECIMENTO</v>
          </cell>
          <cell r="C8925" t="str">
            <v>UN</v>
          </cell>
        </row>
        <row r="8926">
          <cell r="A8926" t="str">
            <v>15.038.0205-0</v>
          </cell>
          <cell r="B8926" t="str">
            <v>ADAPTADOR SOLDAVEL CURTO COM BOLSA E ROSCA PARA REGISTRO,COMDIAMETRO DE 50MMX1.1/4".FORNECIMENTO</v>
          </cell>
          <cell r="C8926" t="str">
            <v>UN</v>
          </cell>
        </row>
        <row r="8927">
          <cell r="A8927" t="str">
            <v>15.038.0206-0</v>
          </cell>
          <cell r="B8927" t="str">
            <v>ADAPTADOR SOLDAVEL CURTO COM BOLSA E ROSCA PARA REGISTRO,COMDIAMETRO DE 50MMX1.1/2".FORNECIMENTO</v>
          </cell>
          <cell r="C8927" t="str">
            <v>UN</v>
          </cell>
        </row>
        <row r="8928">
          <cell r="A8928" t="str">
            <v>15.038.0207-0</v>
          </cell>
          <cell r="B8928" t="str">
            <v>ADAPTADOR SOLDAVEL CURTO COM BOLSA E ROSCA PARA REGISTRO,COMDIAMETRO DE 60MMX2".FORNECIMENTO</v>
          </cell>
          <cell r="C8928" t="str">
            <v>UN</v>
          </cell>
        </row>
        <row r="8929">
          <cell r="A8929" t="str">
            <v>15.038.0208-0</v>
          </cell>
          <cell r="B8929" t="str">
            <v>ADAPTADOR SOLDAVEL CURTO COM BOLSA E ROSCA PARA REGISTRO,COMDIAMETRO DE 75MMX2.1/2".FORNECIMENTO</v>
          </cell>
          <cell r="C8929" t="str">
            <v>UN</v>
          </cell>
        </row>
        <row r="8930">
          <cell r="A8930" t="str">
            <v>15.038.0209-0</v>
          </cell>
          <cell r="B8930" t="str">
            <v>ADAPTADOR SOLDAVEL CURTO COM BOLSA E ROSCA PARA REGISTRO,COMDIAMETRO DE 85MMX3".FORNECIMENTO</v>
          </cell>
          <cell r="C8930" t="str">
            <v>UN</v>
          </cell>
        </row>
        <row r="8931">
          <cell r="A8931" t="str">
            <v>15.038.0210-0</v>
          </cell>
          <cell r="B8931" t="str">
            <v>ADAPTADOR SOLDAVEL CURTO COM BOLSA E ROSCA PARA REGISTRO,COMDIAMETRO DE 110MMX4".FORNECIMENTO</v>
          </cell>
          <cell r="C8931" t="str">
            <v>UN</v>
          </cell>
        </row>
        <row r="8932">
          <cell r="A8932" t="str">
            <v>15.038.0215-0</v>
          </cell>
          <cell r="B8932" t="str">
            <v>ADAPTADOR SOLDAVEL COM FLANGES LIVRES PARA CAIXA D'AGUA,COMDIAMETRO DE 25MMX3/4".FORNECIMENTO</v>
          </cell>
          <cell r="C8932" t="str">
            <v>UN</v>
          </cell>
        </row>
        <row r="8933">
          <cell r="A8933" t="str">
            <v>15.038.0216-0</v>
          </cell>
          <cell r="B8933" t="str">
            <v>ADAPTADOR SOLDAVEL COM FLANGES LIVRES PARA CAIXA D'AGUA,COMDIAMETRO DE 32MMX1".FORNECIMENTO</v>
          </cell>
          <cell r="C8933" t="str">
            <v>UN</v>
          </cell>
        </row>
        <row r="8934">
          <cell r="A8934" t="str">
            <v>15.038.0217-0</v>
          </cell>
          <cell r="B8934" t="str">
            <v>ADAPTADOR SOLDAVEL COM FLANGES LIVRES PARA CAIXA D'AGUA,COMDIAMETRO DE 40MMX1.1/4".FORNECIMENTO</v>
          </cell>
          <cell r="C8934" t="str">
            <v>UN</v>
          </cell>
        </row>
        <row r="8935">
          <cell r="A8935" t="str">
            <v>15.038.0218-0</v>
          </cell>
          <cell r="B8935" t="str">
            <v>ADAPTADOR SOLDAVEL COM FLANGES LIVRES PARA CAIXA D'AGUA,COMDIAMETRO DE 50MMX1.1/2".FORNECIMENTO</v>
          </cell>
          <cell r="C8935" t="str">
            <v>UN</v>
          </cell>
        </row>
        <row r="8936">
          <cell r="A8936" t="str">
            <v>15.038.0219-0</v>
          </cell>
          <cell r="B8936" t="str">
            <v>ADAPTADOR SOLDAVEL COM FLANGES LIVRES PARA CAIXA D'AGUA,COMDIAMETRO DE 60MMX2".FORNECIMENTO</v>
          </cell>
          <cell r="C8936" t="str">
            <v>UN</v>
          </cell>
        </row>
        <row r="8937">
          <cell r="A8937" t="str">
            <v>15.038.0220-0</v>
          </cell>
          <cell r="B8937" t="str">
            <v>ADAPTADOR SOLDAVEL COM FLANGES LIVRES PARA CAIXA D'AGUA,COMDIAMETRO DE 75MMX2.1/2".FORNECIMENTO</v>
          </cell>
          <cell r="C8937" t="str">
            <v>UN</v>
          </cell>
        </row>
        <row r="8938">
          <cell r="A8938" t="str">
            <v>15.038.0221-0</v>
          </cell>
          <cell r="B8938" t="str">
            <v>ADAPTADOR SOLDAVEL COM FLANGES LIVRES PARA CAIXA D'AGUA,COMDIAMETRO DE 85MMX3".FORNECIMENTO</v>
          </cell>
          <cell r="C8938" t="str">
            <v>UN</v>
          </cell>
        </row>
        <row r="8939">
          <cell r="A8939" t="str">
            <v>15.038.0222-0</v>
          </cell>
          <cell r="B8939" t="str">
            <v>ADAPTADOR SOLDAVEL COM FLANGES LIVRES PARA CAIXA D'AGUA,COMDIAMETRO DE 110MMX4".FORNECIMENTO</v>
          </cell>
          <cell r="C8939" t="str">
            <v>UN</v>
          </cell>
        </row>
        <row r="8940">
          <cell r="A8940" t="str">
            <v>15.038.0230-0</v>
          </cell>
          <cell r="B8940" t="str">
            <v>ADAPTADOR SOLDAVEL/LONGO COM FLANGES LIVRES PARA CAIXA D'AGUA,COM DIAMETRO DE 25MMX3/4".FORNECIMENTO</v>
          </cell>
          <cell r="C8940" t="str">
            <v>UN</v>
          </cell>
        </row>
        <row r="8941">
          <cell r="A8941" t="str">
            <v>15.038.0231-0</v>
          </cell>
          <cell r="B8941" t="str">
            <v>ADAPTADOR SOLDAVEL/LONGO COM FLANGES LIVRES PARA CAIXA D'AGUA,COM DIAMETRO DE 32MMX1".FORNECIMENTO</v>
          </cell>
          <cell r="C8941" t="str">
            <v>UN</v>
          </cell>
        </row>
        <row r="8942">
          <cell r="A8942" t="str">
            <v>15.038.0232-0</v>
          </cell>
          <cell r="B8942" t="str">
            <v>ADAPTADOR SOLDAVEL/LONGO COM FLANGES LIVRES PARA CAIXA D'AGUA,COM DIAMETRO DE 40MMX1.1/4".FORNECIMENTO</v>
          </cell>
          <cell r="C8942" t="str">
            <v>UN</v>
          </cell>
        </row>
        <row r="8943">
          <cell r="A8943" t="str">
            <v>15.038.0233-0</v>
          </cell>
          <cell r="B8943" t="str">
            <v>ADAPTADOR SOLDAVEL/LONGO COM FLANGES LIVRES PARA CAIXA D'AGUA,COM DIAMETRO DE 50MMX1.1/2".FORNECIMENTO</v>
          </cell>
          <cell r="C8943" t="str">
            <v>UN</v>
          </cell>
        </row>
        <row r="8944">
          <cell r="A8944" t="str">
            <v>15.038.0234-0</v>
          </cell>
          <cell r="B8944" t="str">
            <v>ADAPTADOR SOLDAVEL/LONGO COM FLANGES LIVRES PARA CAIXA D'AGUA,COM DIAMETRO DE 60MMX2".FORNECIMENTO</v>
          </cell>
          <cell r="C8944" t="str">
            <v>UN</v>
          </cell>
        </row>
        <row r="8945">
          <cell r="A8945" t="str">
            <v>15.038.0235-0</v>
          </cell>
          <cell r="B8945" t="str">
            <v>ADAPTADOR SOLDAVEL/LONGO COM FLANGES LIVRES PARA CAIXA D'AGUA,COM DIAMETRO DE 75MMX2.1/2".FORNECIMENTO</v>
          </cell>
          <cell r="C8945" t="str">
            <v>UN</v>
          </cell>
        </row>
        <row r="8946">
          <cell r="A8946" t="str">
            <v>15.038.0236-0</v>
          </cell>
          <cell r="B8946" t="str">
            <v>ADAPTADOR SOLDAVEL/LONGO COM FLANGES LIVRES PARA CAIXA D'AGUA,COM DIAMETRO DE 85MMX3".FORNECIMENTO</v>
          </cell>
          <cell r="C8946" t="str">
            <v>UN</v>
          </cell>
        </row>
        <row r="8947">
          <cell r="A8947" t="str">
            <v>15.038.0237-0</v>
          </cell>
          <cell r="B8947" t="str">
            <v>ADAPTADOR SOLDAVEL/LONGO COM FLANGES LIVRES PARA CAIXA D'AGUA,COM DIAMETRO DE 110MMX4".FORNECIMENTO</v>
          </cell>
          <cell r="C8947" t="str">
            <v>UN</v>
          </cell>
        </row>
        <row r="8948">
          <cell r="A8948" t="str">
            <v>15.038.0240-0</v>
          </cell>
          <cell r="B8948" t="str">
            <v>ADAPTADOR SOLDAVEL COM FLANGES E ANEL DE VEDACAO PARA CAIXAD'AGUA,COM DIAMETRO DE 20MMX1/2".FORNECIMENTO</v>
          </cell>
          <cell r="C8948" t="str">
            <v>UN</v>
          </cell>
        </row>
        <row r="8949">
          <cell r="A8949" t="str">
            <v>15.038.0241-0</v>
          </cell>
          <cell r="B8949" t="str">
            <v>ADAPTADOR SOLDAVEL COM FLANGES E ANEL DE VEDACAO PARA CAIXAD'AGUA,COM DIAMETRO DE 25MMX3/4".FORNECIMENTO</v>
          </cell>
          <cell r="C8949" t="str">
            <v>UN</v>
          </cell>
        </row>
        <row r="8950">
          <cell r="A8950" t="str">
            <v>15.038.0242-0</v>
          </cell>
          <cell r="B8950" t="str">
            <v>ADAPTADOR SOLDAVEL COM FLANGES E ANEL DE VEDACAO PARA CAIXAD'AGUA,COM DIAMETRO DE 32MMX1".FORNECIMENTO</v>
          </cell>
          <cell r="C8950" t="str">
            <v>UN</v>
          </cell>
        </row>
        <row r="8951">
          <cell r="A8951" t="str">
            <v>15.038.0243-0</v>
          </cell>
          <cell r="B8951" t="str">
            <v>ADAPTADOR SOLDAVEL COM FLANGES E ANEL DE VEDACAO PARA CAIXAD'AGUA,COM DIAMETRO DE 40MMX1.1/4".FORNECIMENTO</v>
          </cell>
          <cell r="C8951" t="str">
            <v>UN</v>
          </cell>
        </row>
        <row r="8952">
          <cell r="A8952" t="str">
            <v>15.038.0244-0</v>
          </cell>
          <cell r="B8952" t="str">
            <v>ADAPTADOR SOLDAVEL COM FLANGES E ANEL DE VEDACAO PARA CAIXAD'AGUA,COM DIAMETRO DE 50MMX1.1/2".FORNECIMENTO</v>
          </cell>
          <cell r="C8952" t="str">
            <v>UN</v>
          </cell>
        </row>
        <row r="8953">
          <cell r="A8953" t="str">
            <v>15.038.0245-0</v>
          </cell>
          <cell r="B8953" t="str">
            <v>ADAPTADOR SOLDAVEL COM FLANGES E ANEL DE VEDACAO PARA CAIXAD'AGUA,COM DIAMETRO DE 60MMX2".FORNECIMENTO</v>
          </cell>
          <cell r="C8953" t="str">
            <v>UN</v>
          </cell>
        </row>
        <row r="8954">
          <cell r="A8954" t="str">
            <v>15.038.0250-0</v>
          </cell>
          <cell r="B8954" t="str">
            <v>BUCHA DE REDUCAO SOLDAVEL CURTA,COM DIAMETRO DE 25MMX20MM.FORNECIMENTO</v>
          </cell>
          <cell r="C8954" t="str">
            <v>UN</v>
          </cell>
        </row>
        <row r="8955">
          <cell r="A8955" t="str">
            <v>15.038.0251-0</v>
          </cell>
          <cell r="B8955" t="str">
            <v>BUCHA DE REDUCAO SOLDAVEL CURTA,COM DIAMETRO DE 32MMX25MM.FORNECIMENTO</v>
          </cell>
          <cell r="C8955" t="str">
            <v>UN</v>
          </cell>
        </row>
        <row r="8956">
          <cell r="A8956" t="str">
            <v>15.038.0252-0</v>
          </cell>
          <cell r="B8956" t="str">
            <v>BUCHA DE REDUCAO SOLDAVEL CURTA,COM DIAMETRO DE 40MMX32MM.FORNECIMENTO</v>
          </cell>
          <cell r="C8956" t="str">
            <v>UN</v>
          </cell>
        </row>
        <row r="8957">
          <cell r="A8957" t="str">
            <v>15.038.0253-0</v>
          </cell>
          <cell r="B8957" t="str">
            <v>BUCHA DE REDUCAO SOLDAVEL CURTA,COM DIAMETRO DE 50MMX40MM.FORNECIMENTO</v>
          </cell>
          <cell r="C8957" t="str">
            <v>UN</v>
          </cell>
        </row>
        <row r="8958">
          <cell r="A8958" t="str">
            <v>15.038.0254-0</v>
          </cell>
          <cell r="B8958" t="str">
            <v>BUCHA DE REDUCAO SOLDAVEL CURTA,COM DIAMETRO DE 60MMX50MM.FORNECIMENTO</v>
          </cell>
          <cell r="C8958" t="str">
            <v>UN</v>
          </cell>
        </row>
        <row r="8959">
          <cell r="A8959" t="str">
            <v>15.038.0255-0</v>
          </cell>
          <cell r="B8959" t="str">
            <v>BUCHA DE REDUCAO SOLDAVEL CURTA,COM DIAMETRO DE 75MMX60MM.FORNECIMENTO</v>
          </cell>
          <cell r="C8959" t="str">
            <v>UN</v>
          </cell>
        </row>
        <row r="8960">
          <cell r="A8960" t="str">
            <v>15.038.0256-0</v>
          </cell>
          <cell r="B8960" t="str">
            <v>BUCHA DE REDUCAO SOLDAVEL CURTA,COM DIAMETRO DE 85MMX75MM.FORNECIMENTO</v>
          </cell>
          <cell r="C8960" t="str">
            <v>UN</v>
          </cell>
        </row>
        <row r="8961">
          <cell r="A8961" t="str">
            <v>15.038.0257-0</v>
          </cell>
          <cell r="B8961" t="str">
            <v>BUCHA DE REDUCAO SOLDAVEL CURTA,COM DIAMETRO DE 110MMX85MM.FORNECIMENTO</v>
          </cell>
          <cell r="C8961" t="str">
            <v>UN</v>
          </cell>
        </row>
        <row r="8962">
          <cell r="A8962" t="str">
            <v>15.038.0260-0</v>
          </cell>
          <cell r="B8962" t="str">
            <v>BUCHA DE REDUCAO SOLDAVEL LONGA,COM DIAMETRO DE 32MMX20MM.FORNECIMENTO</v>
          </cell>
          <cell r="C8962" t="str">
            <v>UN</v>
          </cell>
        </row>
        <row r="8963">
          <cell r="A8963" t="str">
            <v>15.038.0261-0</v>
          </cell>
          <cell r="B8963" t="str">
            <v>BUCHA DE REDUCAO SOLDAVEL LONGA,COM DIAMETRO DE 40MMX20MM.FORNECIMENTO</v>
          </cell>
          <cell r="C8963" t="str">
            <v>UN</v>
          </cell>
        </row>
        <row r="8964">
          <cell r="A8964" t="str">
            <v>15.038.0262-0</v>
          </cell>
          <cell r="B8964" t="str">
            <v>BUCHA DE REDUCAO SOLDAVEL LONGA,COM DIAMETRO DE 40MMX25MM.FORNECIMENTO</v>
          </cell>
          <cell r="C8964" t="str">
            <v>UN</v>
          </cell>
        </row>
        <row r="8965">
          <cell r="A8965" t="str">
            <v>15.038.0263-0</v>
          </cell>
          <cell r="B8965" t="str">
            <v>BUCHA DE REDUCAO SOLDAVEL LONGA,COM DIAMETRO DE 50MMX20MM.FORNECIMENTO</v>
          </cell>
          <cell r="C8965" t="str">
            <v>UN</v>
          </cell>
        </row>
        <row r="8966">
          <cell r="A8966" t="str">
            <v>15.038.0264-0</v>
          </cell>
          <cell r="B8966" t="str">
            <v>BUCHA DE REDUCAO SOLDAVEL LONGA,COM DIAMETRO DE 50MMX25MM.FORNECIMENTO</v>
          </cell>
          <cell r="C8966" t="str">
            <v>UN</v>
          </cell>
        </row>
        <row r="8967">
          <cell r="A8967" t="str">
            <v>15.038.0265-0</v>
          </cell>
          <cell r="B8967" t="str">
            <v>BUCHA DE REDUCAO SOLDAVEL LONGA,COM DIAMETRO DE 50MMX32MM.FORNECIMENTO</v>
          </cell>
          <cell r="C8967" t="str">
            <v>UN</v>
          </cell>
        </row>
        <row r="8968">
          <cell r="A8968" t="str">
            <v>15.038.0266-0</v>
          </cell>
          <cell r="B8968" t="str">
            <v>BUCHA DE REDUCAO SOLDAVEL LONGA,COM DIAMETRO DE 60MMX25MM.FORNECIMENTO</v>
          </cell>
          <cell r="C8968" t="str">
            <v>UN</v>
          </cell>
        </row>
        <row r="8969">
          <cell r="A8969" t="str">
            <v>15.038.0267-0</v>
          </cell>
          <cell r="B8969" t="str">
            <v>BUCHA DE REDUCAO SOLDAVEL LONGA,COM DIAMETRO DE 60MMX32MM.FORNECIMENTO</v>
          </cell>
          <cell r="C8969" t="str">
            <v>UN</v>
          </cell>
        </row>
        <row r="8970">
          <cell r="A8970" t="str">
            <v>15.038.0268-0</v>
          </cell>
          <cell r="B8970" t="str">
            <v>BUCHA DE REDUCAO SOLDAVEL LONGA,COM DIAMETRO DE 60MMX40MM.FORNECIMENTO</v>
          </cell>
          <cell r="C8970" t="str">
            <v>UN</v>
          </cell>
        </row>
        <row r="8971">
          <cell r="A8971" t="str">
            <v>15.038.0269-0</v>
          </cell>
          <cell r="B8971" t="str">
            <v>BUCHA DE REDUCAO SOLDAVEL LONGA,COM DIAMETRO DE 60MMX50MM.FORNECIMENTO</v>
          </cell>
          <cell r="C8971" t="str">
            <v>UN</v>
          </cell>
        </row>
        <row r="8972">
          <cell r="A8972" t="str">
            <v>15.038.0270-0</v>
          </cell>
          <cell r="B8972" t="str">
            <v>BUCHA DE REDUCAO SOLDAVEL LONGA,COM DIAMETRO DE 75MMX50MM.FORNECIMENTO</v>
          </cell>
          <cell r="C8972" t="str">
            <v>UN</v>
          </cell>
        </row>
        <row r="8973">
          <cell r="A8973" t="str">
            <v>15.038.0271-0</v>
          </cell>
          <cell r="B8973" t="str">
            <v>BUCHA DE REDUCAO SOLDAVEL LONGA,COM DIAMETRO DE 85MMX60MM.FORNECIMENTO</v>
          </cell>
          <cell r="C8973" t="str">
            <v>UN</v>
          </cell>
        </row>
        <row r="8974">
          <cell r="A8974" t="str">
            <v>15.038.0272-0</v>
          </cell>
          <cell r="B8974" t="str">
            <v>BUCHA DE REDUCAO SOLDAVEL LONGA,COM DIAMETRO DE 110MMX60MM.FORNECIMENTO</v>
          </cell>
          <cell r="C8974" t="str">
            <v>UN</v>
          </cell>
        </row>
        <row r="8975">
          <cell r="A8975" t="str">
            <v>15.038.0273-0</v>
          </cell>
          <cell r="B8975" t="str">
            <v>BUCHA DE REDUCAO SOLDAVEL LONGA,COM DIAMETRO DE 110MMX75MM.FORNECIMENTO</v>
          </cell>
          <cell r="C8975" t="str">
            <v>UN</v>
          </cell>
        </row>
        <row r="8976">
          <cell r="A8976" t="str">
            <v>15.038.0280-0</v>
          </cell>
          <cell r="B8976" t="str">
            <v>CAP SOLDAVEL,COM DIAMETRO DE 20MM.FORNECIMENTO</v>
          </cell>
          <cell r="C8976" t="str">
            <v>UN</v>
          </cell>
        </row>
        <row r="8977">
          <cell r="A8977" t="str">
            <v>15.038.0281-0</v>
          </cell>
          <cell r="B8977" t="str">
            <v>CAP SOLDAVEL,COM DIAMETRO DE 25MM.FORNECIMENTO</v>
          </cell>
          <cell r="C8977" t="str">
            <v>UN</v>
          </cell>
        </row>
        <row r="8978">
          <cell r="A8978" t="str">
            <v>15.038.0282-0</v>
          </cell>
          <cell r="B8978" t="str">
            <v>CAP SOLDAVEL,COM DIAMETRO DE 32MM.FORNECIMENTO</v>
          </cell>
          <cell r="C8978" t="str">
            <v>UN</v>
          </cell>
        </row>
        <row r="8979">
          <cell r="A8979" t="str">
            <v>15.038.0283-0</v>
          </cell>
          <cell r="B8979" t="str">
            <v>CAP SOLDAVEL,COM DIAMETRO DE 40MM.FORNECIMENTO</v>
          </cell>
          <cell r="C8979" t="str">
            <v>UN</v>
          </cell>
        </row>
        <row r="8980">
          <cell r="A8980" t="str">
            <v>15.038.0284-0</v>
          </cell>
          <cell r="B8980" t="str">
            <v>CAP SOLDAVEL,COM DIAMETRO DE 50MM.FORNECIMENTO</v>
          </cell>
          <cell r="C8980" t="str">
            <v>UN</v>
          </cell>
        </row>
        <row r="8981">
          <cell r="A8981" t="str">
            <v>15.038.0285-0</v>
          </cell>
          <cell r="B8981" t="str">
            <v>CAP SOLDAVEL,COM DIAMETRO DE 60MM.FORNECIMENTO</v>
          </cell>
          <cell r="C8981" t="str">
            <v>UN</v>
          </cell>
        </row>
        <row r="8982">
          <cell r="A8982" t="str">
            <v>15.038.0286-0</v>
          </cell>
          <cell r="B8982" t="str">
            <v>CAP SOLDAVEL,COM DIAMETRO DE 75MM.FORNECIMENTO</v>
          </cell>
          <cell r="C8982" t="str">
            <v>UN</v>
          </cell>
        </row>
        <row r="8983">
          <cell r="A8983" t="str">
            <v>15.038.0287-0</v>
          </cell>
          <cell r="B8983" t="str">
            <v>CAP SOLDAVEL,COM DIAMETRO DE 85MM.FORNECIMENTO</v>
          </cell>
          <cell r="C8983" t="str">
            <v>UN</v>
          </cell>
        </row>
        <row r="8984">
          <cell r="A8984" t="str">
            <v>15.038.0288-0</v>
          </cell>
          <cell r="B8984" t="str">
            <v>CAP SOLDAVEL,COM DIAMETRO DE 110MM.FORNECIMENTO</v>
          </cell>
          <cell r="C8984" t="str">
            <v>UN</v>
          </cell>
        </row>
        <row r="8985">
          <cell r="A8985" t="str">
            <v>15.038.0290-0</v>
          </cell>
          <cell r="B8985" t="str">
            <v>CURVA 45º SOLDAVEL,COM DIAMETRO DE 20MM.FORNECIMENTO</v>
          </cell>
          <cell r="C8985" t="str">
            <v>UN</v>
          </cell>
        </row>
        <row r="8986">
          <cell r="A8986" t="str">
            <v>15.038.0291-0</v>
          </cell>
          <cell r="B8986" t="str">
            <v>CURVA 45º SOLDAVEL,COM DIAMETRO DE 25MM.FORNECIMENTO</v>
          </cell>
          <cell r="C8986" t="str">
            <v>UN</v>
          </cell>
        </row>
        <row r="8987">
          <cell r="A8987" t="str">
            <v>15.038.0292-0</v>
          </cell>
          <cell r="B8987" t="str">
            <v>CURVA 45º SOLDAVEL,COM DIAMETRO DE 32MM.FORNECIMENTO</v>
          </cell>
          <cell r="C8987" t="str">
            <v>UN</v>
          </cell>
        </row>
        <row r="8988">
          <cell r="A8988" t="str">
            <v>15.038.0293-0</v>
          </cell>
          <cell r="B8988" t="str">
            <v>CURVA 45º SOLDAVEL,COM DIAMETRO DE 40MM.FORNECIMENTO</v>
          </cell>
          <cell r="C8988" t="str">
            <v>UN</v>
          </cell>
        </row>
        <row r="8989">
          <cell r="A8989" t="str">
            <v>15.038.0294-0</v>
          </cell>
          <cell r="B8989" t="str">
            <v>CURVA 45º SOLDAVEL,COM DIAMETRO DE 50MM.FORNECIMENTO</v>
          </cell>
          <cell r="C8989" t="str">
            <v>UN</v>
          </cell>
        </row>
        <row r="8990">
          <cell r="A8990" t="str">
            <v>15.038.0295-0</v>
          </cell>
          <cell r="B8990" t="str">
            <v>CURVA 45º SOLDAVEL,COM DIAMETRO DE 60MM.FORNECIMENTO</v>
          </cell>
          <cell r="C8990" t="str">
            <v>UN</v>
          </cell>
        </row>
        <row r="8991">
          <cell r="A8991" t="str">
            <v>15.038.0296-0</v>
          </cell>
          <cell r="B8991" t="str">
            <v>CURVA 45° SOLDAVEL,COM DIAMETRO DE 75MM.FORNECIMENTO.</v>
          </cell>
          <cell r="C8991" t="str">
            <v>UN</v>
          </cell>
        </row>
        <row r="8992">
          <cell r="A8992" t="str">
            <v>15.038.0297-0</v>
          </cell>
          <cell r="B8992" t="str">
            <v>CURVA 45º SOLDAVEL,COM DIAMETRO DE 85MM.FORNECIMENTO</v>
          </cell>
          <cell r="C8992" t="str">
            <v>UN</v>
          </cell>
        </row>
        <row r="8993">
          <cell r="A8993" t="str">
            <v>15.038.0298-0</v>
          </cell>
          <cell r="B8993" t="str">
            <v>CURVA 45º SOLDAVEL,COM DIAMETRO DE 110MM.FORNECIMENTO</v>
          </cell>
          <cell r="C8993" t="str">
            <v>UN</v>
          </cell>
        </row>
        <row r="8994">
          <cell r="A8994" t="str">
            <v>15.038.0300-0</v>
          </cell>
          <cell r="B8994" t="str">
            <v>CURVA 90º SOLDAVEL,COM DIAMETRO DE 20MM.FORNECIMENTO</v>
          </cell>
          <cell r="C8994" t="str">
            <v>UN</v>
          </cell>
        </row>
        <row r="8995">
          <cell r="A8995" t="str">
            <v>15.038.0301-0</v>
          </cell>
          <cell r="B8995" t="str">
            <v>CURVA 90º SOLDAVEL,COM DIAMETRO DE 25MM.FORNECIMENTO</v>
          </cell>
          <cell r="C8995" t="str">
            <v>UN</v>
          </cell>
        </row>
        <row r="8996">
          <cell r="A8996" t="str">
            <v>15.038.0302-0</v>
          </cell>
          <cell r="B8996" t="str">
            <v>CURVA 90º SOLDAVEL,COM DIAMETRO DE 32MM.FORNECIMENTO</v>
          </cell>
          <cell r="C8996" t="str">
            <v>UN</v>
          </cell>
        </row>
        <row r="8997">
          <cell r="A8997" t="str">
            <v>15.038.0303-0</v>
          </cell>
          <cell r="B8997" t="str">
            <v>CURVA 90º SOLDAVEL,COM DIAMETRO DE 40MM.FORNECIMENTO</v>
          </cell>
          <cell r="C8997" t="str">
            <v>UN</v>
          </cell>
        </row>
        <row r="8998">
          <cell r="A8998" t="str">
            <v>15.038.0304-0</v>
          </cell>
          <cell r="B8998" t="str">
            <v>CURVA 90º SOLDAVEL,COM DIAMETRO DE 50MM.FORNECIMENTO</v>
          </cell>
          <cell r="C8998" t="str">
            <v>UN</v>
          </cell>
        </row>
        <row r="8999">
          <cell r="A8999" t="str">
            <v>15.038.0305-0</v>
          </cell>
          <cell r="B8999" t="str">
            <v>CURVA 90º SOLDAVEL,COM DIAMETRO DE 60MM.FORNECIMENTO</v>
          </cell>
          <cell r="C8999" t="str">
            <v>UN</v>
          </cell>
        </row>
        <row r="9000">
          <cell r="A9000" t="str">
            <v>15.038.0306-0</v>
          </cell>
          <cell r="B9000" t="str">
            <v>CURVA 90º SOLDAVEL,COM DIAMETRO DE 75MM.FORNECIMENTO</v>
          </cell>
          <cell r="C9000" t="str">
            <v>UN</v>
          </cell>
        </row>
        <row r="9001">
          <cell r="A9001" t="str">
            <v>15.038.0307-0</v>
          </cell>
          <cell r="B9001" t="str">
            <v>CURVA 90º SOLDAVEL,COM DIAMETRO DE 85MM.FORNECIMENTO</v>
          </cell>
          <cell r="C9001" t="str">
            <v>UN</v>
          </cell>
        </row>
        <row r="9002">
          <cell r="A9002" t="str">
            <v>15.038.0308-0</v>
          </cell>
          <cell r="B9002" t="str">
            <v>CURVA 90º SOLDAVEL,COM DIAMETRO DE 110MM.FORNECIMENTO</v>
          </cell>
          <cell r="C9002" t="str">
            <v>UN</v>
          </cell>
        </row>
        <row r="9003">
          <cell r="A9003" t="str">
            <v>15.038.0320-0</v>
          </cell>
          <cell r="B9003" t="str">
            <v>JOELHO 45º SOLDAVEL,COM DIAMETRO DE 20MM.FORNECIMENTO</v>
          </cell>
          <cell r="C9003" t="str">
            <v>UN</v>
          </cell>
        </row>
        <row r="9004">
          <cell r="A9004" t="str">
            <v>15.038.0321-0</v>
          </cell>
          <cell r="B9004" t="str">
            <v>JOELHO 45º SOLDAVEL,COM DIAMETRO DE 25MM.FORNECIMENTO</v>
          </cell>
          <cell r="C9004" t="str">
            <v>UN</v>
          </cell>
        </row>
        <row r="9005">
          <cell r="A9005" t="str">
            <v>15.038.0322-0</v>
          </cell>
          <cell r="B9005" t="str">
            <v>JOELHO 45º SOLDAVEL,COM DIAMETRO DE 32MM.FORNECIMENTO</v>
          </cell>
          <cell r="C9005" t="str">
            <v>UN</v>
          </cell>
        </row>
        <row r="9006">
          <cell r="A9006" t="str">
            <v>15.038.0323-0</v>
          </cell>
          <cell r="B9006" t="str">
            <v>JOELHO 45º SOLDAVEL,COM DIAMETRO DE 40MM.FORNECIMENTO</v>
          </cell>
          <cell r="C9006" t="str">
            <v>UN</v>
          </cell>
        </row>
        <row r="9007">
          <cell r="A9007" t="str">
            <v>15.038.0324-0</v>
          </cell>
          <cell r="B9007" t="str">
            <v>JOELHO 45º SOLDAVEL,COM DIAMETRO DE 50MM.FORNECIMENTO</v>
          </cell>
          <cell r="C9007" t="str">
            <v>UN</v>
          </cell>
        </row>
        <row r="9008">
          <cell r="A9008" t="str">
            <v>15.038.0325-0</v>
          </cell>
          <cell r="B9008" t="str">
            <v>JOELHO 45º SOLDAVEL,COM DIAMETRO DE 60MM.FORNECIMENTO</v>
          </cell>
          <cell r="C9008" t="str">
            <v>UN</v>
          </cell>
        </row>
        <row r="9009">
          <cell r="A9009" t="str">
            <v>15.038.0326-0</v>
          </cell>
          <cell r="B9009" t="str">
            <v>JOELHO 45º SOLDAVEL,COM DIAMETRO DE 75MM.FORNECIMENTO</v>
          </cell>
          <cell r="C9009" t="str">
            <v>UN</v>
          </cell>
        </row>
        <row r="9010">
          <cell r="A9010" t="str">
            <v>15.038.0327-0</v>
          </cell>
          <cell r="B9010" t="str">
            <v>JOELHO 45º SOLDAVEL,COM DIAMETRO DE 85MM.FORNECIMENTO</v>
          </cell>
          <cell r="C9010" t="str">
            <v>UN</v>
          </cell>
        </row>
        <row r="9011">
          <cell r="A9011" t="str">
            <v>15.038.0328-0</v>
          </cell>
          <cell r="B9011" t="str">
            <v>JOELHO 45º SOLDAVEL,COM DIAMETRO DE 110MM.FORNECIMENTO</v>
          </cell>
          <cell r="C9011" t="str">
            <v>UN</v>
          </cell>
        </row>
        <row r="9012">
          <cell r="A9012" t="str">
            <v>15.038.0335-0</v>
          </cell>
          <cell r="B9012" t="str">
            <v>JOELHO 90º SOLDAVEL,COM DIAMETRO DE 20MM.FORNECIMENTO</v>
          </cell>
          <cell r="C9012" t="str">
            <v>UN</v>
          </cell>
        </row>
        <row r="9013">
          <cell r="A9013" t="str">
            <v>15.038.0336-0</v>
          </cell>
          <cell r="B9013" t="str">
            <v>JOELHO 90º SOLDAVEL,COM DIAMETRO DE 25MM.FORNECIMENTO</v>
          </cell>
          <cell r="C9013" t="str">
            <v>UN</v>
          </cell>
        </row>
        <row r="9014">
          <cell r="A9014" t="str">
            <v>15.038.0337-0</v>
          </cell>
          <cell r="B9014" t="str">
            <v>JOELHO 90º SOLDAVEL,COM DIAMETRO DE 32MM.FORNECIMENTO</v>
          </cell>
          <cell r="C9014" t="str">
            <v>UN</v>
          </cell>
        </row>
        <row r="9015">
          <cell r="A9015" t="str">
            <v>15.038.0338-0</v>
          </cell>
          <cell r="B9015" t="str">
            <v>JOELHO 90º SOLDAVEL,COM DIAMETRO DE 40MM.FORNECIMENTO</v>
          </cell>
          <cell r="C9015" t="str">
            <v>UN</v>
          </cell>
        </row>
        <row r="9016">
          <cell r="A9016" t="str">
            <v>15.038.0339-0</v>
          </cell>
          <cell r="B9016" t="str">
            <v>JOELHO 90º SOLDAVEL,COM DIAMETRO DE 50MM.FORNECIMENTO</v>
          </cell>
          <cell r="C9016" t="str">
            <v>UN</v>
          </cell>
        </row>
        <row r="9017">
          <cell r="A9017" t="str">
            <v>15.038.0340-0</v>
          </cell>
          <cell r="B9017" t="str">
            <v>JOELHO 90º SOLDAVEL,COM DIAMETRO DE 60MM.FORNECIMENTO</v>
          </cell>
          <cell r="C9017" t="str">
            <v>UN</v>
          </cell>
        </row>
        <row r="9018">
          <cell r="A9018" t="str">
            <v>15.038.0341-0</v>
          </cell>
          <cell r="B9018" t="str">
            <v>JOELHO 90º SOLDAVEL,COM DIAMETRO DE 75MM.FORNECIMENTO</v>
          </cell>
          <cell r="C9018" t="str">
            <v>UN</v>
          </cell>
        </row>
        <row r="9019">
          <cell r="A9019" t="str">
            <v>15.038.0342-0</v>
          </cell>
          <cell r="B9019" t="str">
            <v>JOELHO 90º SOLDAVEL,COM DIAMETRO DE 85MM.FORNECIMENTO</v>
          </cell>
          <cell r="C9019" t="str">
            <v>UN</v>
          </cell>
        </row>
        <row r="9020">
          <cell r="A9020" t="str">
            <v>15.038.0343-0</v>
          </cell>
          <cell r="B9020" t="str">
            <v>JOELHO 90º SOLDAVEL,COM DIAMETRO DE 110MM.FORNECIMENTO</v>
          </cell>
          <cell r="C9020" t="str">
            <v>UN</v>
          </cell>
        </row>
        <row r="9021">
          <cell r="A9021" t="str">
            <v>15.038.0350-0</v>
          </cell>
          <cell r="B9021" t="str">
            <v>JOELHO DE REDUCAO 90º SOLDAVEL,COM DIAMETRO DE 25MMX20MM.FORNECIMENTO</v>
          </cell>
          <cell r="C9021" t="str">
            <v>UN</v>
          </cell>
        </row>
        <row r="9022">
          <cell r="A9022" t="str">
            <v>15.038.0351-0</v>
          </cell>
          <cell r="B9022" t="str">
            <v>JOELHO DE REDUCAO 90º SOLDAVEL,COM DIAMETRO DE 32MMX25MM.FORNECIMENTO</v>
          </cell>
          <cell r="C9022" t="str">
            <v>UN</v>
          </cell>
        </row>
        <row r="9023">
          <cell r="A9023" t="str">
            <v>15.038.0355-0</v>
          </cell>
          <cell r="B9023" t="str">
            <v>LUVA SOLDAVEL,COM DIAMETRO DE 20MM.FORNECIMENTO</v>
          </cell>
          <cell r="C9023" t="str">
            <v>UN</v>
          </cell>
        </row>
        <row r="9024">
          <cell r="A9024" t="str">
            <v>15.038.0356-0</v>
          </cell>
          <cell r="B9024" t="str">
            <v>LUVA SOLDAVEL,COM DIAMETRO DE 25MM.FORNECIMENTO</v>
          </cell>
          <cell r="C9024" t="str">
            <v>UN</v>
          </cell>
        </row>
        <row r="9025">
          <cell r="A9025" t="str">
            <v>15.038.0357-0</v>
          </cell>
          <cell r="B9025" t="str">
            <v>LUVA SOLDAVEL,COM DIAMETRO DE 32MM.FORNECIMENTO</v>
          </cell>
          <cell r="C9025" t="str">
            <v>UN</v>
          </cell>
        </row>
        <row r="9026">
          <cell r="A9026" t="str">
            <v>15.038.0358-0</v>
          </cell>
          <cell r="B9026" t="str">
            <v>LUVA SOLDAVEL,COM DIAMETRO DE 40MM.FORNECIMENTO</v>
          </cell>
          <cell r="C9026" t="str">
            <v>UN</v>
          </cell>
        </row>
        <row r="9027">
          <cell r="A9027" t="str">
            <v>15.038.0359-0</v>
          </cell>
          <cell r="B9027" t="str">
            <v>LUVA SOLDAVEL,COM DIAMETRO DE 50MM.FORNECIMENTO</v>
          </cell>
          <cell r="C9027" t="str">
            <v>UN</v>
          </cell>
        </row>
        <row r="9028">
          <cell r="A9028" t="str">
            <v>15.038.0360-0</v>
          </cell>
          <cell r="B9028" t="str">
            <v>LUVA SOLDAVEL,COM DIAMETRO DE 60MM.FORNECIMENTO</v>
          </cell>
          <cell r="C9028" t="str">
            <v>UN</v>
          </cell>
        </row>
        <row r="9029">
          <cell r="A9029" t="str">
            <v>15.038.0361-0</v>
          </cell>
          <cell r="B9029" t="str">
            <v>LUVA SOLDAVEL,COM DIAMETRO DE 75MM.FORNECIMENTO</v>
          </cell>
          <cell r="C9029" t="str">
            <v>UN</v>
          </cell>
        </row>
        <row r="9030">
          <cell r="A9030" t="str">
            <v>15.038.0362-0</v>
          </cell>
          <cell r="B9030" t="str">
            <v>LUVA SOLDAVEL,COM DIAMETRO DE 85MM.FORNECIMENTO</v>
          </cell>
          <cell r="C9030" t="str">
            <v>UN</v>
          </cell>
        </row>
        <row r="9031">
          <cell r="A9031" t="str">
            <v>15.038.0363-0</v>
          </cell>
          <cell r="B9031" t="str">
            <v>LUVA SOLDAVEL,COM DIAMETRO DE 110MM.FORNECIMENTO</v>
          </cell>
          <cell r="C9031" t="str">
            <v>UN</v>
          </cell>
        </row>
        <row r="9032">
          <cell r="A9032" t="str">
            <v>15.038.0365-0</v>
          </cell>
          <cell r="B9032" t="str">
            <v>LUVA DE REDUCAO SOLDAVEL,COM DIAMETRO DE 25MMX20MM.FORNECIMENTO</v>
          </cell>
          <cell r="C9032" t="str">
            <v>UN</v>
          </cell>
        </row>
        <row r="9033">
          <cell r="A9033" t="str">
            <v>15.038.0366-0</v>
          </cell>
          <cell r="B9033" t="str">
            <v>LUVA DE REDUCAO SOLDAVEL,COM DIAMETRO DE 32MMX25MM.FORNECIMENTO</v>
          </cell>
          <cell r="C9033" t="str">
            <v>UN</v>
          </cell>
        </row>
        <row r="9034">
          <cell r="A9034" t="str">
            <v>15.038.0367-0</v>
          </cell>
          <cell r="B9034" t="str">
            <v>LUVA DE REDUCAO SOLDAVEL,COM DIAMETRO DE 40MMX32MM.FORNECIMENTO</v>
          </cell>
          <cell r="C9034" t="str">
            <v>UN</v>
          </cell>
        </row>
        <row r="9035">
          <cell r="A9035" t="str">
            <v>15.038.0368-0</v>
          </cell>
          <cell r="B9035" t="str">
            <v>LUVA DE REDUCAO SOLDAVEL,COM DIAMETRO DE 60MMX50MM.FORNECIMENTO</v>
          </cell>
          <cell r="C9035" t="str">
            <v>UN</v>
          </cell>
        </row>
        <row r="9036">
          <cell r="A9036" t="str">
            <v>15.038.0375-0</v>
          </cell>
          <cell r="B9036" t="str">
            <v>LUVA DE CORRER PARA TUBO SOLDAVEL,COM DIAMETRO DE 20MM.FORNECIMENTO</v>
          </cell>
          <cell r="C9036" t="str">
            <v>UN</v>
          </cell>
        </row>
        <row r="9037">
          <cell r="A9037" t="str">
            <v>15.038.0376-0</v>
          </cell>
          <cell r="B9037" t="str">
            <v>LUVA DE CORRER PARA TUBO SOLDAVEL,COM DIAMETRO DE 25MM.FORNECIMENTO</v>
          </cell>
          <cell r="C9037" t="str">
            <v>UN</v>
          </cell>
        </row>
        <row r="9038">
          <cell r="A9038" t="str">
            <v>15.038.0377-0</v>
          </cell>
          <cell r="B9038" t="str">
            <v>LUVA DE CORRER PARA TUBO SOLDAVEL,COM DIAMETRO DE 50MM.FORNECIMENTO</v>
          </cell>
          <cell r="C9038" t="str">
            <v>UN</v>
          </cell>
        </row>
        <row r="9039">
          <cell r="A9039" t="str">
            <v>15.038.0385-0</v>
          </cell>
          <cell r="B9039" t="str">
            <v>TE SOLDAVEL 90º,COM DIAMETRO DE 20MM.FORNECIMENTO</v>
          </cell>
          <cell r="C9039" t="str">
            <v>UN</v>
          </cell>
        </row>
        <row r="9040">
          <cell r="A9040" t="str">
            <v>15.038.0386-0</v>
          </cell>
          <cell r="B9040" t="str">
            <v>TE SOLDAVEL 90º,COM DIAMETRO DE 25MM.FORNECIMENTO</v>
          </cell>
          <cell r="C9040" t="str">
            <v>UN</v>
          </cell>
        </row>
        <row r="9041">
          <cell r="A9041" t="str">
            <v>15.038.0387-0</v>
          </cell>
          <cell r="B9041" t="str">
            <v>TE SOLDAVEL 90º,COM DIAMETRO DE 32MM.FORNECIMENTO</v>
          </cell>
          <cell r="C9041" t="str">
            <v>UN</v>
          </cell>
        </row>
        <row r="9042">
          <cell r="A9042" t="str">
            <v>15.038.0388-0</v>
          </cell>
          <cell r="B9042" t="str">
            <v>TE SOLDAVEL 90º,COM DIAMETRO DE 40MM.FORNECIMENTO</v>
          </cell>
          <cell r="C9042" t="str">
            <v>UN</v>
          </cell>
        </row>
        <row r="9043">
          <cell r="A9043" t="str">
            <v>15.038.0389-0</v>
          </cell>
          <cell r="B9043" t="str">
            <v>TE SOLDAVEL 90º,COM DIAMETRO DE 50MM.FORNECIMENTO</v>
          </cell>
          <cell r="C9043" t="str">
            <v>UN</v>
          </cell>
        </row>
        <row r="9044">
          <cell r="A9044" t="str">
            <v>15.038.0390-0</v>
          </cell>
          <cell r="B9044" t="str">
            <v>TE SOLDAVEL 90º,COM DIAMETRO DE 60MM.FORNECIMENTO</v>
          </cell>
          <cell r="C9044" t="str">
            <v>UN</v>
          </cell>
        </row>
        <row r="9045">
          <cell r="A9045" t="str">
            <v>15.038.0391-0</v>
          </cell>
          <cell r="B9045" t="str">
            <v>TE SOLDAVEL 90º,COM DIAMETRO DE 75MM.FORNECIMENTO</v>
          </cell>
          <cell r="C9045" t="str">
            <v>UN</v>
          </cell>
        </row>
        <row r="9046">
          <cell r="A9046" t="str">
            <v>15.038.0392-0</v>
          </cell>
          <cell r="B9046" t="str">
            <v>TE SOLDAVEL 90º,COM DIAMETRO DE 85MM.FORNECIMENTO</v>
          </cell>
          <cell r="C9046" t="str">
            <v>UN</v>
          </cell>
        </row>
        <row r="9047">
          <cell r="A9047" t="str">
            <v>15.038.0393-0</v>
          </cell>
          <cell r="B9047" t="str">
            <v>TE SOLDAVEL 90º,COM DIAMETRO DE 110MM.FORNECIMENTO</v>
          </cell>
          <cell r="C9047" t="str">
            <v>UN</v>
          </cell>
        </row>
        <row r="9048">
          <cell r="A9048" t="str">
            <v>15.038.0400-0</v>
          </cell>
          <cell r="B9048" t="str">
            <v>TE DE REDUCAO 90º SOLDAVEL,COM DIAMETRO DE 25MMX20MM.FORNECIMENTO</v>
          </cell>
          <cell r="C9048" t="str">
            <v>UN</v>
          </cell>
        </row>
        <row r="9049">
          <cell r="A9049" t="str">
            <v>15.038.0401-0</v>
          </cell>
          <cell r="B9049" t="str">
            <v>TE DE REDUCAO 90º SOLDAVEL,COM DIAMETRO DE 32MMX25MM.FORNECIMENTO</v>
          </cell>
          <cell r="C9049" t="str">
            <v>UN</v>
          </cell>
        </row>
        <row r="9050">
          <cell r="A9050" t="str">
            <v>15.038.0402-0</v>
          </cell>
          <cell r="B9050" t="str">
            <v>TE DE REDUCAO 90º SOLDAVEL,COM DIAMETRO DE 40MMX32MM.FORNECIMENTO</v>
          </cell>
          <cell r="C9050" t="str">
            <v>UN</v>
          </cell>
        </row>
        <row r="9051">
          <cell r="A9051" t="str">
            <v>15.038.0403-0</v>
          </cell>
          <cell r="B9051" t="str">
            <v>TE DE REDUCAO 90º SOLDAVEL,COM DIAMETRO DE 50MMX20MM.FORNECIMENTO</v>
          </cell>
          <cell r="C9051" t="str">
            <v>UN</v>
          </cell>
        </row>
        <row r="9052">
          <cell r="A9052" t="str">
            <v>15.038.0404-0</v>
          </cell>
          <cell r="B9052" t="str">
            <v>TE DE REDUCAO 90º SOLDAVEL,COM DIAMETRO DE 50MMX25MM.FORNECIMENTO</v>
          </cell>
          <cell r="C9052" t="str">
            <v>UN</v>
          </cell>
        </row>
        <row r="9053">
          <cell r="A9053" t="str">
            <v>15.038.0405-0</v>
          </cell>
          <cell r="B9053" t="str">
            <v>TE DE REDUCAO 90º SOLDAVEL,COM DIAMETRO DE 50MMX32MM.FORNECIMENTO</v>
          </cell>
          <cell r="C9053" t="str">
            <v>UN</v>
          </cell>
        </row>
        <row r="9054">
          <cell r="A9054" t="str">
            <v>15.038.0406-0</v>
          </cell>
          <cell r="B9054" t="str">
            <v>TE DE REDUCAO 90º SOLDAVEL,COM DIAMETRO DE 50MMX40MM.FORNECIMENTO</v>
          </cell>
          <cell r="C9054" t="str">
            <v>UN</v>
          </cell>
        </row>
        <row r="9055">
          <cell r="A9055" t="str">
            <v>15.038.0407-0</v>
          </cell>
          <cell r="B9055" t="str">
            <v>TE DE REDUCAO 90º SOLDAVEL,COM DIAMETRO DE 75MMX50MM.FORNECIMENTO</v>
          </cell>
          <cell r="C9055" t="str">
            <v>UN</v>
          </cell>
        </row>
        <row r="9056">
          <cell r="A9056" t="str">
            <v>15.038.0408-0</v>
          </cell>
          <cell r="B9056" t="str">
            <v>TE DE REDUCAO 90º SOLDAVEL,COM DIAMETRO DE 85MMX60MM.FORNECIMENTO</v>
          </cell>
          <cell r="C9056" t="str">
            <v>UN</v>
          </cell>
        </row>
        <row r="9057">
          <cell r="A9057" t="str">
            <v>15.038.0409-0</v>
          </cell>
          <cell r="B9057" t="str">
            <v>TE DE REDUCAO 90º SOLDAVEL,COM DIAMETRO DE 110MMX60MM.FORNECIMENTO</v>
          </cell>
          <cell r="C9057" t="str">
            <v>UN</v>
          </cell>
        </row>
        <row r="9058">
          <cell r="A9058" t="str">
            <v>15.038.0415-0</v>
          </cell>
          <cell r="B9058" t="str">
            <v>CRUZETA SOLDAVEL,COM DIAMETRO DE 25MM.FORNECIMENTO</v>
          </cell>
          <cell r="C9058" t="str">
            <v>UN</v>
          </cell>
        </row>
        <row r="9059">
          <cell r="A9059" t="str">
            <v>15.038.0416-0</v>
          </cell>
          <cell r="B9059" t="str">
            <v>CRUZETA SOLDAVEL,COM DIAMETRO DE 50MM.FORNECIMENTO</v>
          </cell>
          <cell r="C9059" t="str">
            <v>UN</v>
          </cell>
        </row>
        <row r="9060">
          <cell r="A9060" t="str">
            <v>15.038.0420-0</v>
          </cell>
          <cell r="B9060" t="str">
            <v>UNIAO SOLDAVEL,COM DIAMETRO DE 20MM.FORNECIMENTO</v>
          </cell>
          <cell r="C9060" t="str">
            <v>UN</v>
          </cell>
        </row>
        <row r="9061">
          <cell r="A9061" t="str">
            <v>15.038.0421-0</v>
          </cell>
          <cell r="B9061" t="str">
            <v>UNIAO SOLDAVEL,COM DIAMETRO DE 25MM.FORNECIMENTO</v>
          </cell>
          <cell r="C9061" t="str">
            <v>UN</v>
          </cell>
        </row>
        <row r="9062">
          <cell r="A9062" t="str">
            <v>15.038.0422-0</v>
          </cell>
          <cell r="B9062" t="str">
            <v>UNIAO SOLDAVEL,COM DIAMETRO DE 32MM.FORNECIMENTO</v>
          </cell>
          <cell r="C9062" t="str">
            <v>UN</v>
          </cell>
        </row>
        <row r="9063">
          <cell r="A9063" t="str">
            <v>15.038.0423-0</v>
          </cell>
          <cell r="B9063" t="str">
            <v>UNIAO SOLDAVEL,COM DIAMETRO DE 40MM.FORNECIMENTO</v>
          </cell>
          <cell r="C9063" t="str">
            <v>UN</v>
          </cell>
        </row>
        <row r="9064">
          <cell r="A9064" t="str">
            <v>15.038.0424-0</v>
          </cell>
          <cell r="B9064" t="str">
            <v>UNIAO SOLDAVEL,COM DIAMETRO DE 50MM.FORNECIMENTO</v>
          </cell>
          <cell r="C9064" t="str">
            <v>UN</v>
          </cell>
        </row>
        <row r="9065">
          <cell r="A9065" t="str">
            <v>15.038.0425-0</v>
          </cell>
          <cell r="B9065" t="str">
            <v>UNIAO SOLDAVEL,COM DIAMETRO DE 60MM.FORNECIMENTO</v>
          </cell>
          <cell r="C9065" t="str">
            <v>UN</v>
          </cell>
        </row>
        <row r="9066">
          <cell r="A9066" t="str">
            <v>15.038.0426-0</v>
          </cell>
          <cell r="B9066" t="str">
            <v>UNIAO SOLDAVEL,COM DIAMETRO DE 75MM.FORNECIMENTO</v>
          </cell>
          <cell r="C9066" t="str">
            <v>UN</v>
          </cell>
        </row>
        <row r="9067">
          <cell r="A9067" t="str">
            <v>15.038.0427-0</v>
          </cell>
          <cell r="B9067" t="str">
            <v>UNIAO SOLDAVEL,COM DIAMETRO DE 85MM.FORNECIMENTO</v>
          </cell>
          <cell r="C9067" t="str">
            <v>UN</v>
          </cell>
        </row>
        <row r="9068">
          <cell r="A9068" t="str">
            <v>15.038.0428-0</v>
          </cell>
          <cell r="B9068" t="str">
            <v>UNIAO SOLDAVEL,COM DIAMETRO DE 110MM.FORNECIMENTO</v>
          </cell>
          <cell r="C9068" t="str">
            <v>UN</v>
          </cell>
        </row>
        <row r="9069">
          <cell r="A9069" t="str">
            <v>15.038.0430-0</v>
          </cell>
          <cell r="B9069" t="str">
            <v>JOELHO 90º SOLDAVEL E COM ROSCA,COM DIAMETRO DE 20MMX1/2".FORNECIMENTO</v>
          </cell>
          <cell r="C9069" t="str">
            <v>UN</v>
          </cell>
        </row>
        <row r="9070">
          <cell r="A9070" t="str">
            <v>15.038.0431-0</v>
          </cell>
          <cell r="B9070" t="str">
            <v>JOELHO 90º SOLDAVEL E COM ROSCA,COM DIAMETRO DE 25MMX1/2".FORNECIMENTO</v>
          </cell>
          <cell r="C9070" t="str">
            <v>UN</v>
          </cell>
        </row>
        <row r="9071">
          <cell r="A9071" t="str">
            <v>15.038.0432-0</v>
          </cell>
          <cell r="B9071" t="str">
            <v>JOELHO 90º SOLDAVEL E COM ROSCA,COM DIAMETRO DE 25MMX3/4".FORNECIMENTO</v>
          </cell>
          <cell r="C9071" t="str">
            <v>UN</v>
          </cell>
        </row>
        <row r="9072">
          <cell r="A9072" t="str">
            <v>15.038.0433-0</v>
          </cell>
          <cell r="B9072" t="str">
            <v>JOELHO 90º SOLDAVEL E COM ROSCA,COM DIAMETRO DE 32MMX3/4".FORNECIMENTO</v>
          </cell>
          <cell r="C9072" t="str">
            <v>UN</v>
          </cell>
        </row>
        <row r="9073">
          <cell r="A9073" t="str">
            <v>15.038.0435-0</v>
          </cell>
          <cell r="B9073" t="str">
            <v>LUVA SOLDAVEL E COM ROSCA,COM DIAMETRO DE 20MMX1/2".FORNECIMENTO</v>
          </cell>
          <cell r="C9073" t="str">
            <v>UN</v>
          </cell>
        </row>
        <row r="9074">
          <cell r="A9074" t="str">
            <v>15.038.0436-0</v>
          </cell>
          <cell r="B9074" t="str">
            <v>LUVA SOLDAVEL E COM ROSCA,COM DIAMETRO DE 25MMX1/2".FORNECIMENTO</v>
          </cell>
          <cell r="C9074" t="str">
            <v>UN</v>
          </cell>
        </row>
        <row r="9075">
          <cell r="A9075" t="str">
            <v>15.038.0437-0</v>
          </cell>
          <cell r="B9075" t="str">
            <v>LUVA SOLDAVEL E COM ROSCA,COM DIAMETRO DE 25MMX3/4".FORNECIMENTO</v>
          </cell>
          <cell r="C9075" t="str">
            <v>UN</v>
          </cell>
        </row>
        <row r="9076">
          <cell r="A9076" t="str">
            <v>15.038.0438-0</v>
          </cell>
          <cell r="B9076" t="str">
            <v>LUVA SOLDAVEL E COM ROSCA,COM DIAMETRO DE 32MMX1".FORNECIMENTO</v>
          </cell>
          <cell r="C9076" t="str">
            <v>UN</v>
          </cell>
        </row>
        <row r="9077">
          <cell r="A9077" t="str">
            <v>15.038.0439-0</v>
          </cell>
          <cell r="B9077" t="str">
            <v>LUVA SOLDAVEL E COM ROSCA,COM DIAMETRO DE 40MMX1.1/4".FORNECIMENTO</v>
          </cell>
          <cell r="C9077" t="str">
            <v>UN</v>
          </cell>
        </row>
        <row r="9078">
          <cell r="A9078" t="str">
            <v>15.038.0440-0</v>
          </cell>
          <cell r="B9078" t="str">
            <v>LUVA SOLDAVEL E COM ROSCA,COM DIAMETRO DE 50MMX1.1/2".FORNECIMENTO</v>
          </cell>
          <cell r="C9078" t="str">
            <v>UN</v>
          </cell>
        </row>
        <row r="9079">
          <cell r="A9079" t="str">
            <v>15.038.0445-0</v>
          </cell>
          <cell r="B9079" t="str">
            <v>TE 90º SOLDAVEL E COM ROSCA NA BOLSA CENTRAL,COM DIAMETRO DE20MMX20MMX1/2".FORNECIMENTO</v>
          </cell>
          <cell r="C9079" t="str">
            <v>UN</v>
          </cell>
        </row>
        <row r="9080">
          <cell r="A9080" t="str">
            <v>15.038.0446-0</v>
          </cell>
          <cell r="B9080" t="str">
            <v>TE 90º SOLDAVEL E COM ROSCA NA BOLSA CENTRAL,COM DIAMETRO DE25MMX25MMX1/2".FORNECIMENTO</v>
          </cell>
          <cell r="C9080" t="str">
            <v>UN</v>
          </cell>
        </row>
        <row r="9081">
          <cell r="A9081" t="str">
            <v>15.038.0447-0</v>
          </cell>
          <cell r="B9081" t="str">
            <v>TE 90º SOLDAVEL E COM ROSCA NA BOLSA CENTRAL,COM DIAMETRO DE25MMX25MMX3/4".FORNECIMENTO</v>
          </cell>
          <cell r="C9081" t="str">
            <v>UN</v>
          </cell>
        </row>
        <row r="9082">
          <cell r="A9082" t="str">
            <v>15.038.0448-0</v>
          </cell>
          <cell r="B9082" t="str">
            <v>TE 90º SOLDAVEL E COM ROSCA NA BOLSA CENTRAL,COM DIAMETRO DE32MMX32MMX3/4".FORNECIMENTO</v>
          </cell>
          <cell r="C9082" t="str">
            <v>UN</v>
          </cell>
        </row>
        <row r="9083">
          <cell r="A9083" t="str">
            <v>15.038.0455-0</v>
          </cell>
          <cell r="B9083" t="str">
            <v>JOELHO 90º SOLDAVEL E COM BUCHA DE LATAO,COM DIAMETRO DE 20MMX1/2".FORNECIMENTO</v>
          </cell>
          <cell r="C9083" t="str">
            <v>UN</v>
          </cell>
        </row>
        <row r="9084">
          <cell r="A9084" t="str">
            <v>15.038.0456-0</v>
          </cell>
          <cell r="B9084" t="str">
            <v>JOELHO 90º SOLDAVEL E COM BUCHA DE LATAO,COM DIAMETRO DE 25MMX1/2".FORNECIMENTO</v>
          </cell>
          <cell r="C9084" t="str">
            <v>UN</v>
          </cell>
        </row>
        <row r="9085">
          <cell r="A9085" t="str">
            <v>15.038.0457-0</v>
          </cell>
          <cell r="B9085" t="str">
            <v>JOELHO 90º SOLDAVEL E COM BUCHA DE LATAO,COM DIAMETRO DE 25MMX3/4".FORNECIMENTO</v>
          </cell>
          <cell r="C9085" t="str">
            <v>UN</v>
          </cell>
        </row>
        <row r="9086">
          <cell r="A9086" t="str">
            <v>15.038.0458-0</v>
          </cell>
          <cell r="B9086" t="str">
            <v>JOELHO 90º SOLDAVEL E COM BUCHA DE LATAO,COM DIAMETRO DE 32MMX3/4".FORNECIMENTO</v>
          </cell>
          <cell r="C9086" t="str">
            <v>UN</v>
          </cell>
        </row>
        <row r="9087">
          <cell r="A9087" t="str">
            <v>15.038.0465-0</v>
          </cell>
          <cell r="B9087" t="str">
            <v>LUVA SOLDAVEL E COM BUCHA DE LATAO,COM DIAMETRO DE 20MMX1/2".FORNECIMENTO</v>
          </cell>
          <cell r="C9087" t="str">
            <v>UN</v>
          </cell>
        </row>
        <row r="9088">
          <cell r="A9088" t="str">
            <v>15.038.0466-0</v>
          </cell>
          <cell r="B9088" t="str">
            <v>LUVA SOLDAVEL E COM BUCHA DE LATAO,COM DIAMETRO DE 25MMX1/2".FORNECIMENTO</v>
          </cell>
          <cell r="C9088" t="str">
            <v>UN</v>
          </cell>
        </row>
        <row r="9089">
          <cell r="A9089" t="str">
            <v>15.038.0467-0</v>
          </cell>
          <cell r="B9089" t="str">
            <v>LUVA SOLDAVEL E COM BUCHA DE LATAO,COM DIAMETRO DE 25MMX3/4".FORNECIMENTO</v>
          </cell>
          <cell r="C9089" t="str">
            <v>UN</v>
          </cell>
        </row>
        <row r="9090">
          <cell r="A9090" t="str">
            <v>15.038.0470-0</v>
          </cell>
          <cell r="B9090" t="str">
            <v>TE 90º SOLDAVEL E COM BUCHA DE LATAO NA BOLSA CENTRAL,COM DIAMETRO DE 20MMX20MMX1/2".FORNECIMENTO</v>
          </cell>
          <cell r="C9090" t="str">
            <v>UN</v>
          </cell>
        </row>
        <row r="9091">
          <cell r="A9091" t="str">
            <v>15.038.0471-0</v>
          </cell>
          <cell r="B9091" t="str">
            <v>TE 90º SOLDAVEL E COM BUCHA DE LATAO NA BOLSA CENTRAL,COM DIAMETRO DE 25MMX25MMX1/2".FORNECIMENTO</v>
          </cell>
          <cell r="C9091" t="str">
            <v>UN</v>
          </cell>
        </row>
        <row r="9092">
          <cell r="A9092" t="str">
            <v>15.038.0472-0</v>
          </cell>
          <cell r="B9092" t="str">
            <v>TE 90º SOLDAVEL E COM BUCHA DE LATAO NA BOLSA CENTRAL,COM DIAMETRO DE 25MMX25MMX3/4".FORNECIMENTO</v>
          </cell>
          <cell r="C9092" t="str">
            <v>UN</v>
          </cell>
        </row>
        <row r="9093">
          <cell r="A9093" t="str">
            <v>15.038.0473-0</v>
          </cell>
          <cell r="B9093" t="str">
            <v>TE 90º SOLDAVEL E COM BUCHA DE LATAO NA BOLSA CENTRAL,COM DIAMETRO DE 32MMX32MMX3/4".FORNECIMENTO</v>
          </cell>
          <cell r="C9093" t="str">
            <v>UN</v>
          </cell>
        </row>
        <row r="9094">
          <cell r="A9094" t="str">
            <v>15.041.0001-0</v>
          </cell>
          <cell r="B9094" t="str">
            <v>TUBO DE COBRE CLASSE E,COM DIAMETRO DE 15MM,EXCLUSIVE CONEXOES,EMENDAS,ABERTURA E FECHAMENTO DE RASGO E ISOLAMENTO.FORNECIMENTO E ASSENTAMENTO</v>
          </cell>
          <cell r="C9094" t="str">
            <v>M</v>
          </cell>
        </row>
        <row r="9095">
          <cell r="A9095" t="str">
            <v>15.041.0002-0</v>
          </cell>
          <cell r="B9095" t="str">
            <v>TUBO DE COBRE CLASSE E,COM DIAMETRO DE 22MM,EXCLUSIVE CONEXOES,EMENDAS,ABERTURA E FECHAMENTO DE RASGO E ISOLAMENTO.FORNECIMENTO E ASSENTAMENTO</v>
          </cell>
          <cell r="C9095" t="str">
            <v>M</v>
          </cell>
        </row>
        <row r="9096">
          <cell r="A9096" t="str">
            <v>15.041.0003-0</v>
          </cell>
          <cell r="B9096" t="str">
            <v>TUBO DE COBRE CLASSE E,COM DIAMETRO DE 28MM,EXCLUSIVE CONEXOES,EMENDAS,ABERTURA E FECHAMENTO DE RASGO E ISOLAMENTO.FORNECIMENTO E ASSENTAMENTO</v>
          </cell>
          <cell r="C9096" t="str">
            <v>M</v>
          </cell>
        </row>
        <row r="9097">
          <cell r="A9097" t="str">
            <v>15.041.0004-0</v>
          </cell>
          <cell r="B9097" t="str">
            <v>TUBO DE COBRE CLASSE E,COM DIAMETRO DE 35MM,EXCLUSIVE CONEXOES,EMENDAS,ABERTURA E FECHAMENTO DE RASGO E ISOLAMENTO.FORNECIMENTO E ASSENTAMENTO</v>
          </cell>
          <cell r="C9097" t="str">
            <v>M</v>
          </cell>
        </row>
        <row r="9098">
          <cell r="A9098" t="str">
            <v>15.041.0005-0</v>
          </cell>
          <cell r="B9098" t="str">
            <v>TUBO DE COBRE CLASSE E,COM DIAMETRO DE 42MM,EXCLUSIVE CONEXOES,EMENDAS,ABERTURA E FECHAMENTO DE RASGO E ISOLAMENTO.FORNECIMENTO E ASSENTAMENTO</v>
          </cell>
          <cell r="C9098" t="str">
            <v>M</v>
          </cell>
        </row>
        <row r="9099">
          <cell r="A9099" t="str">
            <v>15.041.0006-0</v>
          </cell>
          <cell r="B9099" t="str">
            <v>TUBO DE COBRE CLASSE E,COM DIAMETRO DE 54MM,EXCLUSIVE CONEXOES,EMENDAS,ABERTURA E FECHAMENTO DE RASGO E ISOLAMENTO.FORNECIMENTO E ASSENTAMENTO</v>
          </cell>
          <cell r="C9099" t="str">
            <v>M</v>
          </cell>
        </row>
        <row r="9100">
          <cell r="A9100" t="str">
            <v>15.041.0007-0</v>
          </cell>
          <cell r="B9100" t="str">
            <v>TUBO DE COBRE CLASSE E,COM DIAMETRO DE 66MM,EXCLUSIVE CONEXOES,EMENDAS,ABERTURA E FECHAMENTO DE RASGO E ISOLAMENTO.FORNECIMENTO E ASSENTAMENTO</v>
          </cell>
          <cell r="C9100" t="str">
            <v>M</v>
          </cell>
        </row>
        <row r="9101">
          <cell r="A9101" t="str">
            <v>15.041.0008-0</v>
          </cell>
          <cell r="B9101" t="str">
            <v>TUBO DE COBRE CLASSE E,COM DIAMETRO DE 79MM,EXCLUSIVE CONEXOES,EMENDAS,ABERTURA E FECHAMENTO DE RASGO E ISOLAMENTO.FORNECIMENTO E ASSENTAMENTO</v>
          </cell>
          <cell r="C9101" t="str">
            <v>M</v>
          </cell>
        </row>
        <row r="9102">
          <cell r="A9102" t="str">
            <v>15.041.0009-0</v>
          </cell>
          <cell r="B9102" t="str">
            <v>TUBO DE COBRE CLASSE E,COM DIAMETRO DE 104MM,EXCLUSIVE CONEXOES,EMENDAS,ABERTURA E FECHAMENTO DE RASGO E ISOLAMENTO.FORNECIMENTO E ASSENTAMENTO</v>
          </cell>
          <cell r="C9102" t="str">
            <v>M</v>
          </cell>
        </row>
        <row r="9103">
          <cell r="A9103" t="str">
            <v>15.041.0020-0</v>
          </cell>
          <cell r="B9103" t="str">
            <v>TUBO DE COBRE CLASSE I,COM DIAMETRO DE 15MM,EXCLUSIVE CONEXOES,EMENDAS,ABERTURA E FECHAMENTO DE RASGO E ISOLAMENTO.FORNECIMENTO E ASSENTAMENTO</v>
          </cell>
          <cell r="C9103" t="str">
            <v>M</v>
          </cell>
        </row>
        <row r="9104">
          <cell r="A9104" t="str">
            <v>15.041.0025-0</v>
          </cell>
          <cell r="B9104" t="str">
            <v>TUBO DE COBRE CLASSE I,COM DIAMETRO DE 22MM,EXCLUSIVE CONEXOES,EMENDAS,ABERTURA E FECHAMENTO DE RASGO E ISOLAMENTO.FORNECIMENTO E ASSENTAMENTO</v>
          </cell>
          <cell r="C9104" t="str">
            <v>M</v>
          </cell>
        </row>
        <row r="9105">
          <cell r="A9105" t="str">
            <v>15.041.0030-0</v>
          </cell>
          <cell r="B9105" t="str">
            <v>TUBO DE COBRE CLASSE I,COM DIAMETRO DE 28MM,EXCLUSIVE CONEXOES,EMENDAS,ABERTURA E FECHAMENTO DE RASGO E ISOLAMENTO.FORNECIMENTO E ASSENTAMENTO</v>
          </cell>
          <cell r="C9105" t="str">
            <v>M</v>
          </cell>
        </row>
        <row r="9106">
          <cell r="A9106" t="str">
            <v>15.041.0035-0</v>
          </cell>
          <cell r="B9106" t="str">
            <v>TUBO DE COBRE CLASSE I,COM DIAMETRO DE 42MM,EXCLUSIVE CONEXOES,EMENDAS,ABERTURA E FECHAMENTO DE RASGO E ISOLAMENTO.FORNECIMENTO E ASSENTAMENTO</v>
          </cell>
          <cell r="C9106" t="str">
            <v>M</v>
          </cell>
        </row>
        <row r="9107">
          <cell r="A9107" t="str">
            <v>15.045.0010-0</v>
          </cell>
          <cell r="B9107" t="str">
            <v>EMENDA EM ELETRODUTO DE FERRO GALVANIZADO,DIAMETRO DE 1/2",COMPREENDENDO:CORTE,ABERTURA DE DUAS ROSCAS POR TARRACHA MANUAL,COLOCACAO DA LUVA,INCLUSIVE ESTA</v>
          </cell>
          <cell r="C9107" t="str">
            <v>UN</v>
          </cell>
        </row>
        <row r="9108">
          <cell r="A9108" t="str">
            <v>15.045.0011-0</v>
          </cell>
          <cell r="B9108" t="str">
            <v>EMENDA EM ELETRODUTO DE FERRO GALVANIZADO,DIAMETRO DE 3/4",COMPREENDENDO:CORTE,ABERTURA DE DUAS ROSCAS POR TARRACHA MANUAL,COLOCACAO DA LUVA,INCLUSIVE ESTA</v>
          </cell>
          <cell r="C9108" t="str">
            <v>UN</v>
          </cell>
        </row>
        <row r="9109">
          <cell r="A9109" t="str">
            <v>15.045.0012-0</v>
          </cell>
          <cell r="B9109" t="str">
            <v>EMENDA EM ELETRODUTO DE FERRO GALVANIZADO,DIAMETRO DE 1",COMPREENDENDO:CORTE,ABERTURA DE DUAS ROSCAS POR TARRACHA MANUAL,COLOCACAO DA LUVA,INCLUSIVE ESTA</v>
          </cell>
          <cell r="C9109" t="str">
            <v>UN</v>
          </cell>
        </row>
        <row r="9110">
          <cell r="A9110" t="str">
            <v>15.045.0013-0</v>
          </cell>
          <cell r="B9110" t="str">
            <v>EMENDA EM ELETRODUTO DE FERRO GALVANIZADO,DIAMETRO DE 1.1/4",COMPREENDENDO:CORTE,ABERTURA DE DUAS ROSCAS POR TARRACHA MANUAL,COLOCACAO DA LUVA,INCLUSIVE ESTA</v>
          </cell>
          <cell r="C9110" t="str">
            <v>UN</v>
          </cell>
        </row>
        <row r="9111">
          <cell r="A9111" t="str">
            <v>15.045.0014-0</v>
          </cell>
          <cell r="B9111" t="str">
            <v>EMENDA EM ELETRODUTO DE FERRO GALVANIZADO,DIAMETRO DE 1.1/2",COMPREENDENDO:CORTE,ABERTURA DE DUAS ROSCAS POR TARRACHA MANUAL,COLOCACAO DA LUVA,INCLUSIVE ESTA</v>
          </cell>
          <cell r="C9111" t="str">
            <v>UN</v>
          </cell>
        </row>
        <row r="9112">
          <cell r="A9112" t="str">
            <v>15.045.0015-0</v>
          </cell>
          <cell r="B9112" t="str">
            <v>EMENDA EM ELETRODUTO DE FERRO GALVANIZADO,DIAMETRO DE 2",COMPREENDENDO:CORTE,ABERTURA DE DUAS ROSCAS POR TARRACHA MANUAL,COLOCACAO DA LUVA,INCLUSIVE ESTA</v>
          </cell>
          <cell r="C9112" t="str">
            <v>UN</v>
          </cell>
        </row>
        <row r="9113">
          <cell r="A9113" t="str">
            <v>15.045.0016-0</v>
          </cell>
          <cell r="B9113" t="str">
            <v>EMENDA EM ELETRODUTO DE FERRO GALVANIZADO,DIAMETRO DE 2.1/2",COMPREENDENDO:CORTE,ABERTURA DE DUAS ROSCAS POR TARRACHA MANUAL,COLOCACAO DA LUVA,INCLUSIVE ESTA</v>
          </cell>
          <cell r="C9113" t="str">
            <v>UN</v>
          </cell>
        </row>
        <row r="9114">
          <cell r="A9114" t="str">
            <v>15.045.0017-0</v>
          </cell>
          <cell r="B9114" t="str">
            <v>EMENDA EM ELETRODUTO DE FERRO GALVANIZADO,DIAMETRO DE 3",COMPREENDENDO:CORTE,ABERTURA DE DUAS ROSCAS POR TARRACHA MANUAL,COLOCACAO DA LUVA,INCLUSIVE ESTA</v>
          </cell>
          <cell r="C9114" t="str">
            <v>UN</v>
          </cell>
        </row>
        <row r="9115">
          <cell r="A9115" t="str">
            <v>15.045.0018-0</v>
          </cell>
          <cell r="B9115" t="str">
            <v>EMENDA EM ELETRODUTO DE FERRO GALVANIZADO,DIAMETRO DE 4",COMPREENDENDO:CORTE,ABERTURA DE DUAS ROSCAS POR TARRACHA MANUAL,COLOCACAO DA LUVA,INCLUSIVE ESTA</v>
          </cell>
          <cell r="C9115" t="str">
            <v>UN</v>
          </cell>
        </row>
        <row r="9116">
          <cell r="A9116" t="str">
            <v>15.045.0025-0</v>
          </cell>
          <cell r="B9116" t="str">
            <v>CORTE E ABERTURA DE DUAS ROSCAS,POR TARRACHA MANUAL,E COLOCACAO DE CONEXOES DE FERRO GALVANIZADO,COM COSTURA,COM DIAMETRO DE 1/2",EXCLUSIVE A PECA</v>
          </cell>
          <cell r="C9116" t="str">
            <v>UN</v>
          </cell>
        </row>
        <row r="9117">
          <cell r="A9117" t="str">
            <v>15.045.0026-0</v>
          </cell>
          <cell r="B9117" t="str">
            <v>CORTE E ABERTURA DE DUAS ROSCAS,POR TARRACHA MANUAL,E COLOCACAO DE CONEXOES DE FERRO GALVANIZADO,COM COSTURA,COM DIAMETRO DE 3/4",EXCLUSIVE A PECA</v>
          </cell>
          <cell r="C9117" t="str">
            <v>UN</v>
          </cell>
        </row>
        <row r="9118">
          <cell r="A9118" t="str">
            <v>15.045.0027-0</v>
          </cell>
          <cell r="B9118" t="str">
            <v>CORTE E ABERTURA DE DUAS ROSCAS,POR TARRACHA MANUAL,E COLOCACAO DE CONEXOES DE FERRO GALVANIZADO,COM COSTURA,COM DIAMETRO DE 1",EXCLUSIVE A PECA</v>
          </cell>
          <cell r="C9118" t="str">
            <v>UN</v>
          </cell>
        </row>
        <row r="9119">
          <cell r="A9119" t="str">
            <v>15.045.0028-0</v>
          </cell>
          <cell r="B9119" t="str">
            <v>CORTE E ABERTURA DE DUAS ROSCAS,POR TARRACHA MANUAL,E COLOCACAO DE CONEXOES DE FERRO GALVANIZADO,COM COSTURA,COM DIAMETRO DE 1.1/4",EXCLUSIVE A PECA</v>
          </cell>
          <cell r="C9119" t="str">
            <v>UN</v>
          </cell>
        </row>
        <row r="9120">
          <cell r="A9120" t="str">
            <v>15.045.0029-0</v>
          </cell>
          <cell r="B9120" t="str">
            <v>CORTE E ABERTURA DE DUAS ROSCAS,POR TARRACHA MANUAL,E COLOCACAO DE CONEXOES DE FERRO GALVANIZADO,COM COSTURA,COM DIAMETRO DE 1.1/2",EXCLUSIVE A PECA</v>
          </cell>
          <cell r="C9120" t="str">
            <v>UN</v>
          </cell>
        </row>
        <row r="9121">
          <cell r="A9121" t="str">
            <v>15.045.0030-0</v>
          </cell>
          <cell r="B9121" t="str">
            <v>CORTE E ABERTURA DE DUAS ROSCAS,POR TARRACHA MANUAL,E COLOCACAO DE CONEXOES DE FERRO GALVANIZADO,COM COSTURA,COM DIAMETRO DE 2",EXCLUSIVE A PECA</v>
          </cell>
          <cell r="C9121" t="str">
            <v>UN</v>
          </cell>
        </row>
        <row r="9122">
          <cell r="A9122" t="str">
            <v>15.045.0031-0</v>
          </cell>
          <cell r="B9122" t="str">
            <v>CORTE E ABERTURA DE DUAS ROSCAS,POR TARRACHA MANUAL,E COLOCACAO DE CONEXOES DE FERRO GALVANIZADO,COM COSTURA,COM DIAMETRO DE 2.1/2",EXCLUSIVE A PECA</v>
          </cell>
          <cell r="C9122" t="str">
            <v>UN</v>
          </cell>
        </row>
        <row r="9123">
          <cell r="A9123" t="str">
            <v>15.045.0032-0</v>
          </cell>
          <cell r="B9123" t="str">
            <v>CORTE E ABERTURA DE DUAS ROSCAS,POR TARRACHA MANUAL,E COLOCACAO DE CONEXOES DE FERRO GALVANIZADO,COM COSTURA,COM DIAMETRO DE 3",EXCLUSIVE A PECA</v>
          </cell>
          <cell r="C9123" t="str">
            <v>UN</v>
          </cell>
        </row>
        <row r="9124">
          <cell r="A9124" t="str">
            <v>15.045.0033-0</v>
          </cell>
          <cell r="B9124" t="str">
            <v>CORTE E ABERTURA DE DUAS ROSCAS,POR TARRACHA MANUAL,E COLOCACAO DE CONEXOES DE FERRO GALVANIZADO,COM COSTURA,COM DIAMETRO DE 4",EXCLUSIVE A PECA</v>
          </cell>
          <cell r="C9124" t="str">
            <v>UN</v>
          </cell>
        </row>
        <row r="9125">
          <cell r="A9125" t="str">
            <v>15.045.0050-0</v>
          </cell>
          <cell r="B9125" t="str">
            <v>CORTE E ABERTURA DE DUAS ROSCAS,POR TARRACHA MANUAL,COLOCACAO DE CONEXOES EM TUBULACAO PARA VAPOR(SCH-40 OU SCH-80),NO DIAMETRO DE 1/2",EXCLUSIVE A PECA</v>
          </cell>
          <cell r="C9125" t="str">
            <v>UN</v>
          </cell>
        </row>
        <row r="9126">
          <cell r="A9126" t="str">
            <v>15.045.0051-0</v>
          </cell>
          <cell r="B9126" t="str">
            <v>CORTE E ABERTURA DE DUAS ROSCAS,POR TARRACHA MANUAL,COLOCACAO DE CONEXOES EM TUBULACAO PARA VAPOR(SCH-40 OU SCH-80),NO DIAMETRO DE 3/4",EXCLUSIVE A PECA</v>
          </cell>
          <cell r="C9126" t="str">
            <v>UN</v>
          </cell>
        </row>
        <row r="9127">
          <cell r="A9127" t="str">
            <v>15.045.0052-0</v>
          </cell>
          <cell r="B9127" t="str">
            <v>CORTE E ABERTURA DE DUAS ROSCAS,POR TARRACHA MANUAL,COLOCACAO DE CONEXOES EM TUBULACAO PARA VAPOR(SCH-40 OU SCH-80),NO DIAMETRO DE 1",EXCLUSIVE A PECA</v>
          </cell>
          <cell r="C9127" t="str">
            <v>UN</v>
          </cell>
        </row>
        <row r="9128">
          <cell r="A9128" t="str">
            <v>15.045.0053-0</v>
          </cell>
          <cell r="B9128" t="str">
            <v>CORTE E ABERTURA DE DUAS ROSCAS,POR TARRACHA MANUAL,COLOCACAO DE CONEXOES EM TUBULACAO PARA VAPOR(SCH-40 OU SCH-80),NO DIAMETRO DE 1.1/4",EXCLUSIVE A PECA</v>
          </cell>
          <cell r="C9128" t="str">
            <v>UN</v>
          </cell>
        </row>
        <row r="9129">
          <cell r="A9129" t="str">
            <v>15.045.0054-0</v>
          </cell>
          <cell r="B9129" t="str">
            <v>CORTE E ABERTURA DE DUAS ROSCAS,POR TARRACHA MANUAL,COLOCACAO DE CONEXOES EM TUBULACAO PARA VAPOR(SCH-40 OU SCH-80),NO DIAMETRO DE 1.1/2",EXCLUSIVE A PECA</v>
          </cell>
          <cell r="C9129" t="str">
            <v>UN</v>
          </cell>
        </row>
        <row r="9130">
          <cell r="A9130" t="str">
            <v>15.045.0055-0</v>
          </cell>
          <cell r="B9130" t="str">
            <v>CORTE E ABERTURA DE DUAS ROSCAS,POR TARRACHA MANUAL,COLOCACAO DE CONEXOES EM TUBULACAO PARA VAPOR(SCH-40 OU SCH-80),NO DIAMETRO DE 2",EXCLUSIVE A PECA</v>
          </cell>
          <cell r="C9130" t="str">
            <v>UN</v>
          </cell>
        </row>
        <row r="9131">
          <cell r="A9131" t="str">
            <v>15.045.0056-0</v>
          </cell>
          <cell r="B9131" t="str">
            <v>CORTE E ABERTURA DE DUAS ROSCAS,POR TARRACHA MANUAL,COLOCACAO DE CONEXOES EM TUBULACAO PARA VAPOR(SCH-40 OU SCH-80),NO DIAMETRO DE 2.1/2",EXCLUSIVE A PECA</v>
          </cell>
          <cell r="C9131" t="str">
            <v>UN</v>
          </cell>
        </row>
        <row r="9132">
          <cell r="A9132" t="str">
            <v>15.045.0057-0</v>
          </cell>
          <cell r="B9132" t="str">
            <v>CORTE E ABERTURA DE DUAS ROSCAS,POR TARRACHA MANUAL,COLOCACAO DE CONEXOES EM TUBULACAO PARA VAPOR(SCH-40 OU SCH-80),NO DIAMETRO DE 3",EXCLUSIVE A PECA</v>
          </cell>
          <cell r="C9132" t="str">
            <v>UN</v>
          </cell>
        </row>
        <row r="9133">
          <cell r="A9133" t="str">
            <v>15.045.0058-0</v>
          </cell>
          <cell r="B9133" t="str">
            <v>CORTE E ABERTURA DE DUAS ROSCAS,POR TARRACHA MANUAL,COLOCACAO DE CONEXOES EM TUBULACAO PARA VAPOR(SCH-40 OU SCH-80),NO DIAMETRO DE 4",EXCLUSIVE A PECA</v>
          </cell>
          <cell r="C9133" t="str">
            <v>UN</v>
          </cell>
        </row>
        <row r="9134">
          <cell r="A9134" t="str">
            <v>15.045.0065-1</v>
          </cell>
          <cell r="B9134" t="str">
            <v>CORTE E ABERTURA DE DUAS ROSCAS,POR TARRACHA MANUAL,COLOCACAO DE CONEXOES EM TUBOS DE PVC ROSQUEAVEIS,COM DIAMETRO DE 1/2",EXCLUSIVE A PECA</v>
          </cell>
          <cell r="C9134" t="str">
            <v>UN</v>
          </cell>
        </row>
        <row r="9135">
          <cell r="A9135" t="str">
            <v>15.045.0066-1</v>
          </cell>
          <cell r="B9135" t="str">
            <v>CORTE E ABERTURA DE DUAS ROSCAS,POR TARRACHA MANUAL,COLOCACAO DE CONEXOES EM TUBOS DE PVC ROSQUEAVEIS,COM DIAMETRO DE 3/4",EXCLUSIVE A PECA</v>
          </cell>
          <cell r="C9135" t="str">
            <v>UN</v>
          </cell>
        </row>
        <row r="9136">
          <cell r="A9136" t="str">
            <v>15.045.0067-1</v>
          </cell>
          <cell r="B9136" t="str">
            <v>CORTE E ABERTURA DE DUAS ROSCAS,POR TARRACHA MANUAL,COLOCACAO DE CONEXOES EM TUBOS DE PVC ROSQUEAVEIS,COM DIAMETRO DE 1",EXCLUSIVE A PECA</v>
          </cell>
          <cell r="C9136" t="str">
            <v>UN</v>
          </cell>
        </row>
        <row r="9137">
          <cell r="A9137" t="str">
            <v>15.045.0068-1</v>
          </cell>
          <cell r="B9137" t="str">
            <v>CORTE E ABERTURA DE DUAS ROSCAS,POR TARRACHA MANUAL,COLOCACAO DE CONEXOES EM TUBOS DE PVC ROSQUEAVEIS,COM DIAMETRO DE 1.1/4",EXCLUSIVE A PECA</v>
          </cell>
          <cell r="C9137" t="str">
            <v>UN</v>
          </cell>
        </row>
        <row r="9138">
          <cell r="A9138" t="str">
            <v>15.045.0069-1</v>
          </cell>
          <cell r="B9138" t="str">
            <v>CORTE E ABERTURA DE DUAS ROSCAS,POR TARRACHA MANUAL,COLOCACAO DE CONEXOES EM TUBOS DE PVC ROSQUEAVEIS,COM DIAMETRO DE 1.1/2",EXCLUSIVE A PECA</v>
          </cell>
          <cell r="C9138" t="str">
            <v>UN</v>
          </cell>
        </row>
        <row r="9139">
          <cell r="A9139" t="str">
            <v>15.045.0070-1</v>
          </cell>
          <cell r="B9139" t="str">
            <v>CORTE E ABERTURA DE DUAS ROSCAS,POR TARRACHA MANUAL,COLOCACAO DE CONEXOES EM TUBOS DE PVC ROSQUEAVEIS,COM DIAMETRO DE 2",EXCLUSIVE A PECA</v>
          </cell>
          <cell r="C9139" t="str">
            <v>UN</v>
          </cell>
        </row>
        <row r="9140">
          <cell r="A9140" t="str">
            <v>15.045.0071-1</v>
          </cell>
          <cell r="B9140" t="str">
            <v>CORTE E ABERTURA DE DUAS ROSCAS,POR TARRACHA MANUAL,COLOCACAO DE CONEXOES EM TUBOS DE PVC ROSQUEAVEIS,COM DIAMETRO DE 2.1/2",EXCLUSIVE A PECA</v>
          </cell>
          <cell r="C9140" t="str">
            <v>UN</v>
          </cell>
        </row>
        <row r="9141">
          <cell r="A9141" t="str">
            <v>15.045.0072-1</v>
          </cell>
          <cell r="B9141" t="str">
            <v>CORTE E ABERTURA DE DUAS ROSCAS,POR TARRACHA MANUAL,COLOCACAO DE CONEXOES EM TUBOS DE PVC ROSQUEAVEIS,COM DIAMETRO DE 3",EXCLUSIVE A PECA</v>
          </cell>
          <cell r="C9141" t="str">
            <v>UN</v>
          </cell>
        </row>
        <row r="9142">
          <cell r="A9142" t="str">
            <v>15.045.0073-1</v>
          </cell>
          <cell r="B9142" t="str">
            <v>CORTE E ABERTURA DE DUAS ROSCAS,POR TARRACHA MANUAL,COLOCACAO DE CONEXOES EM TUBOS DE PVC ROSQUEAVEIS,COM DIAMETRO DE 4",EXCLUSIVE A PECA</v>
          </cell>
          <cell r="C9142" t="str">
            <v>UN</v>
          </cell>
        </row>
        <row r="9143">
          <cell r="A9143" t="str">
            <v>15.045.0075-0</v>
          </cell>
          <cell r="B9143" t="str">
            <v>CORTE E ABERTURA DE DUAS ROSCAS,POR TARRACHA MUNUAL,COLOCACAO DE CONEXOES EM ELETRODUTO DE PVC ROSQUEAVEIS,COM DIAMETRODE 1/2",EXCLUSIVE A PECA</v>
          </cell>
          <cell r="C9143" t="str">
            <v>UN</v>
          </cell>
        </row>
        <row r="9144">
          <cell r="A9144" t="str">
            <v>15.045.0076-0</v>
          </cell>
          <cell r="B9144" t="str">
            <v>CORTE E ABERTURA DE DUAS ROSCAS,POR TARRACHA MANUAL,COLOCACAO DE CONEXOES EM ELETRODUTO DE PVC ROSQUEAVEIS,COM DIAMETRODE 3/4",EXCLUSIVE A PECA</v>
          </cell>
          <cell r="C9144" t="str">
            <v>UN</v>
          </cell>
        </row>
        <row r="9145">
          <cell r="A9145" t="str">
            <v>15.045.0077-0</v>
          </cell>
          <cell r="B9145" t="str">
            <v>CORTE E ABERTURA DE DUAS ROSCAS,POR TARRACHA MANUAL,COLOCACAO DE CONEXOES EM ELETRODUTO DE PVC ROSQUEAVEIS,COM DIAMETRODE 1",EXCLUSIVE A PECA</v>
          </cell>
          <cell r="C9145" t="str">
            <v>UN</v>
          </cell>
        </row>
        <row r="9146">
          <cell r="A9146" t="str">
            <v>15.045.0078-0</v>
          </cell>
          <cell r="B9146" t="str">
            <v>CORTE E ABERTURA DE DUAS ROSCAS,POR TARRACHA MANUAL,COLOCACAO DE CONEXOES EM ELETRODUTO DE PVC ROSQUEAVEIS,COM DIAMETRODE 1.1/4",EXCLUSIVE A PECA</v>
          </cell>
          <cell r="C9146" t="str">
            <v>UN</v>
          </cell>
        </row>
        <row r="9147">
          <cell r="A9147" t="str">
            <v>15.045.0079-0</v>
          </cell>
          <cell r="B9147" t="str">
            <v>CORTE E ABERTURA DE DUAS ROSCAS,POR TARRACHA MANUAL,COLOCACAO DE CONEXOES EM ELETRODUTO DE PVC ROSQUEAVEIS,COM DIAMETRODE 1.1/2",EXCLUSIVE A PECA</v>
          </cell>
          <cell r="C9147" t="str">
            <v>UN</v>
          </cell>
        </row>
        <row r="9148">
          <cell r="A9148" t="str">
            <v>15.045.0080-0</v>
          </cell>
          <cell r="B9148" t="str">
            <v>CORTE E ABERTURA DE DUAS ROSCAS,POR TARRACHA MANUAL,COLOCACAO DE CONEXOES EM ELETRODUTO DE PVC ROSQUEAVEIS,COM DIAMETRODE 2",EXCLUSIVE A PECA</v>
          </cell>
          <cell r="C9148" t="str">
            <v>UN</v>
          </cell>
        </row>
        <row r="9149">
          <cell r="A9149" t="str">
            <v>15.045.0081-0</v>
          </cell>
          <cell r="B9149" t="str">
            <v>CORTE E ABERTURA DE DUAS ROSCAS,POR TARRACHA MANUAL,COLOCACAO DE CONEXOES EM ELETRODUTO DE PVC ROSQUEAVEIS,COM DIAMETRODE 2.1/2",EXCLUSIVE A PECA</v>
          </cell>
          <cell r="C9149" t="str">
            <v>UN</v>
          </cell>
        </row>
        <row r="9150">
          <cell r="A9150" t="str">
            <v>15.045.0082-0</v>
          </cell>
          <cell r="B9150" t="str">
            <v>CORTE E ABERTURA DE DUAS ROSCAS,POR TARRACHA MANUAL,COLOCACAO DE CONEXOES EM ELETRODUTO DE PVC ROSQUEAVEIS,COM DIAMETRODE 3",EXCLUSIVE A PECA</v>
          </cell>
          <cell r="C9150" t="str">
            <v>UN</v>
          </cell>
        </row>
        <row r="9151">
          <cell r="A9151" t="str">
            <v>15.045.0083-0</v>
          </cell>
          <cell r="B9151" t="str">
            <v>CORTE E ABERTURA DE DUAS ROSCAS,POR TARRACHA MANUAL,COLOCACAO DE CONEXOES EM ELETRODUTO DE PVC ROSQUEAVEIS,COM DIAMETRODE 4",EXCLUSIVE A PECA</v>
          </cell>
          <cell r="C9151" t="str">
            <v>UN</v>
          </cell>
        </row>
        <row r="9152">
          <cell r="A9152" t="str">
            <v>15.045.0084-0</v>
          </cell>
          <cell r="B9152" t="str">
            <v>CORTE E COLOCACAO DE CONEXOES EM TUBO DE PVC RIGIDO,ESGOTO,SOLDAVEL,COM DIAMETRO DE 40MM,EXCLUSIVE A PECA</v>
          </cell>
          <cell r="C9152" t="str">
            <v>UN</v>
          </cell>
        </row>
        <row r="9153">
          <cell r="A9153" t="str">
            <v>15.045.0085-0</v>
          </cell>
          <cell r="B9153" t="str">
            <v>CORTE E COLOCACAO DE CONEXOES EM TUBO DE PVC RIGIDO,ESGOTO,SOLDAVEL,COM DIAMETRO DE 50MM,EXCLUSIVE A PECA</v>
          </cell>
          <cell r="C9153" t="str">
            <v>UN</v>
          </cell>
        </row>
        <row r="9154">
          <cell r="A9154" t="str">
            <v>15.045.0086-0</v>
          </cell>
          <cell r="B9154" t="str">
            <v>CORTE E COLOCACAO DE CONEXOES EM TUBO DE PVC RIGIDO,ESGOTO,SOLDAVEL,COM DIAMETRO DE 75MM,EXCLUSIVE A PECA</v>
          </cell>
          <cell r="C9154" t="str">
            <v>UN</v>
          </cell>
        </row>
        <row r="9155">
          <cell r="A9155" t="str">
            <v>15.045.0087-0</v>
          </cell>
          <cell r="B9155" t="str">
            <v>CORTE E COLOCACAO DE CONEXOES EM TUBO DE PVC RIGIDO,ESGOTO,SOLDAVEL,COM DIAMETRO DE 100MM,EXCLUSIVE A PECA</v>
          </cell>
          <cell r="C9155" t="str">
            <v>UN</v>
          </cell>
        </row>
        <row r="9156">
          <cell r="A9156" t="str">
            <v>15.045.0090-0</v>
          </cell>
          <cell r="B9156" t="str">
            <v>CORTE E COLOCACAO DE CONEXOES EM TUBO DE PVC RIGIDO,SOLDAVELPARA AGUA FRIA,COM DIAMETRO DE 20MM,EXCLUSIVE A PECA</v>
          </cell>
          <cell r="C9156" t="str">
            <v>UN</v>
          </cell>
        </row>
        <row r="9157">
          <cell r="A9157" t="str">
            <v>15.045.0091-0</v>
          </cell>
          <cell r="B9157" t="str">
            <v>CORTE E COLOCACAO DE CONEXOES EM TUBO DE PVC RIGIDO,SOLDAVELPARA AGUA FRIA,COM DIAMETRO DE 25MM,EXCLUSIVE A PECA</v>
          </cell>
          <cell r="C9157" t="str">
            <v>UN</v>
          </cell>
        </row>
        <row r="9158">
          <cell r="A9158" t="str">
            <v>15.045.0092-0</v>
          </cell>
          <cell r="B9158" t="str">
            <v>CORTE E COLOCACAO DE CONEXOES EM TUBO DE PVC RIGIDO,SOLDAVELPARA AGUA FRIA,COM DIAMETRO DE 32MM,EXCLUSIVE A PECA</v>
          </cell>
          <cell r="C9158" t="str">
            <v>UN</v>
          </cell>
        </row>
        <row r="9159">
          <cell r="A9159" t="str">
            <v>15.045.0093-0</v>
          </cell>
          <cell r="B9159" t="str">
            <v>CORTE E COLOCACAO DE CONEXOES EM TUBO DE PVC RIGIDO,SOLDAVELPARA AGUA FRIA,COM DIAMETRO DE 40MM,EXCLUSIVE A PECA</v>
          </cell>
          <cell r="C9159" t="str">
            <v>UN</v>
          </cell>
        </row>
        <row r="9160">
          <cell r="A9160" t="str">
            <v>15.045.0094-0</v>
          </cell>
          <cell r="B9160" t="str">
            <v>CORTE E COLOCACAO DE CONEXOES EM TUBO DE PVC RIGIDO,SOLDAVELPARA AGUA FRIA,COM DIAMETRO DE 50MM,EXCLUSIVE A PECA</v>
          </cell>
          <cell r="C9160" t="str">
            <v>UN</v>
          </cell>
        </row>
        <row r="9161">
          <cell r="A9161" t="str">
            <v>15.045.0095-0</v>
          </cell>
          <cell r="B9161" t="str">
            <v>CORTE E COLOCACAO DE CONEXOES EM TUBO DE PVC RIGIDO,SOLDAVELPARA AGUA FRIA,COM DIAMETRO DE 60MM,EXCLUSIVE A PECA</v>
          </cell>
          <cell r="C9161" t="str">
            <v>UN</v>
          </cell>
        </row>
        <row r="9162">
          <cell r="A9162" t="str">
            <v>15.045.0096-0</v>
          </cell>
          <cell r="B9162" t="str">
            <v>CORTE E COLOCACAO DE CONEXOES EM TUBO DE PVC RIGIDO,SOLDAVELPARA AGUA FRIA,COM DIAMETRO DE 75MM,EXCLUSIVE A PECA</v>
          </cell>
          <cell r="C9162" t="str">
            <v>UN</v>
          </cell>
        </row>
        <row r="9163">
          <cell r="A9163" t="str">
            <v>15.045.0097-0</v>
          </cell>
          <cell r="B9163" t="str">
            <v>CORTE E COLOCACAO DE CONEXOES EM TUBO DE PVC RIGIDO,SOLDAVELPARA AGUA FRIA,COM DIAMETRO DE 85MM,EXCLUSIVE A PECA</v>
          </cell>
          <cell r="C9163" t="str">
            <v>UN</v>
          </cell>
        </row>
        <row r="9164">
          <cell r="A9164" t="str">
            <v>15.045.0098-0</v>
          </cell>
          <cell r="B9164" t="str">
            <v>CORTE E COLOCACAO DE CONEXOES EM TUBO DE PVC RIGIDO,SOLDAVELPARA AGUA FRIA,COM DIAMETRO DE 110MM,EXCLUSIVE A PECA</v>
          </cell>
          <cell r="C9164" t="str">
            <v>UN</v>
          </cell>
        </row>
        <row r="9165">
          <cell r="A9165" t="str">
            <v>15.045.0100-0</v>
          </cell>
          <cell r="B9165" t="str">
            <v>CORTE E COLOCACAO DE CONEXOES EM TUBO DE COBRE PARA AGUA QUENTE,COM DIAMETRO DE 15MM,EXCLUSIVE A PECA</v>
          </cell>
          <cell r="C9165" t="str">
            <v>UN</v>
          </cell>
        </row>
        <row r="9166">
          <cell r="A9166" t="str">
            <v>15.045.0101-0</v>
          </cell>
          <cell r="B9166" t="str">
            <v>CORTE E COLOCACAO DE CONEXOES EM TUBO DE COBRE PARA AGUA QUENTE,COM DIAMETRO DE 22MM,EXCLUSIVE A PECA</v>
          </cell>
          <cell r="C9166" t="str">
            <v>UN</v>
          </cell>
        </row>
        <row r="9167">
          <cell r="A9167" t="str">
            <v>15.045.0102-0</v>
          </cell>
          <cell r="B9167" t="str">
            <v>CORTE E COLOCACAO DE CONEXOES EM TUBO DE COBRE PARA AGUA QUENTE,COM DIAMETRO DE 28MM,EXCLUSIVE A PECA</v>
          </cell>
          <cell r="C9167" t="str">
            <v>UN</v>
          </cell>
        </row>
        <row r="9168">
          <cell r="A9168" t="str">
            <v>15.045.0103-0</v>
          </cell>
          <cell r="B9168" t="str">
            <v>CORTE E COLOCACAO DE CONEXOES EM TUBO DE COBRE PARA AGUA QUENTE,COM DIAMETRO DE 35MM,EXCLUSIVE A PECA</v>
          </cell>
          <cell r="C9168" t="str">
            <v>UN</v>
          </cell>
        </row>
        <row r="9169">
          <cell r="A9169" t="str">
            <v>15.045.0104-0</v>
          </cell>
          <cell r="B9169" t="str">
            <v>CORTE E COLOCACAO DE CONEXOES EM TUBO DE COBRE PARA AGUA QUENTE,COM DIAMETRO DE 42MM,EXCLUSIVE A PECA</v>
          </cell>
          <cell r="C9169" t="str">
            <v>UN</v>
          </cell>
        </row>
        <row r="9170">
          <cell r="A9170" t="str">
            <v>15.045.0105-0</v>
          </cell>
          <cell r="B9170" t="str">
            <v>CORTE E COLOCACAO DE CONEXOES EM TUBO DE COBRE PARA AGUA QUENTE,COM DIAMETRO DE 54MM,EXCLUSIVE A PECA</v>
          </cell>
          <cell r="C9170" t="str">
            <v>UN</v>
          </cell>
        </row>
        <row r="9171">
          <cell r="A9171" t="str">
            <v>15.045.0106-0</v>
          </cell>
          <cell r="B9171" t="str">
            <v>CORTE E COLOCACAO DE CONEXOES EM TUBO DE COBRE PARA AGUA QUENTE,COM DIAMETRO DE 66MM,EXCLUSIVE A PECA</v>
          </cell>
          <cell r="C9171" t="str">
            <v>UN</v>
          </cell>
        </row>
        <row r="9172">
          <cell r="A9172" t="str">
            <v>15.045.0107-0</v>
          </cell>
          <cell r="B9172" t="str">
            <v>CORTE E COLOCACAO DE CONEXOES EM TUBO DE COBRE PARA AGUA QUENTE,COM DIAMETRO DE 79MM,EXCLUSIVE A PECA</v>
          </cell>
          <cell r="C9172" t="str">
            <v>UN</v>
          </cell>
        </row>
        <row r="9173">
          <cell r="A9173" t="str">
            <v>15.045.0108-0</v>
          </cell>
          <cell r="B9173" t="str">
            <v>CORTE E COLOCACAO DE CONEXOES EM TUBO DE COBRE PARA AGUA QUENTE,COM DIAMETRO DE 104MM,EXCLUSIVE A PECA</v>
          </cell>
          <cell r="C9173" t="str">
            <v>UN</v>
          </cell>
        </row>
        <row r="9174">
          <cell r="A9174" t="str">
            <v>15.045.0110-0</v>
          </cell>
          <cell r="B9174" t="str">
            <v>ABERTURA E FECHAMENTO MANUAL DE RASGO EM ALVENARIA,PARA PASSAGEM DE TUBOS E DUTOS,COM DIAMETRO DE 1/2" A 1"</v>
          </cell>
          <cell r="C9174" t="str">
            <v>M</v>
          </cell>
        </row>
        <row r="9175">
          <cell r="A9175" t="str">
            <v>15.045.0111-0</v>
          </cell>
          <cell r="B9175" t="str">
            <v>ABERTURA E FECHAMENTO MANUAL DE RASGO EM CONCRETO,PARA PASSAGEM DE TUBOS E DUTOS,COM DIAMETRO DE 1/2" A 1"</v>
          </cell>
          <cell r="C9175" t="str">
            <v>M</v>
          </cell>
        </row>
        <row r="9176">
          <cell r="A9176" t="str">
            <v>15.045.0115-0</v>
          </cell>
          <cell r="B9176" t="str">
            <v>ABERTURA E FECHAMENTO MANUAL DE RASGO EM ALVENARIA,PARA PASSAGEM DE TUBOS E DUTOS,COM DIAMETRO DE 1.1/4" A 2"</v>
          </cell>
          <cell r="C9176" t="str">
            <v>M</v>
          </cell>
        </row>
        <row r="9177">
          <cell r="A9177" t="str">
            <v>15.045.0116-0</v>
          </cell>
          <cell r="B9177" t="str">
            <v>ABERTURA E FECHAMENTO MANUAL DE RASGO EM CONCRETO,PARA PASSAGEM DE TUBOS E DUTOS,COM DIAMETRO DE 1.1/4" A 2"</v>
          </cell>
          <cell r="C9177" t="str">
            <v>M</v>
          </cell>
        </row>
        <row r="9178">
          <cell r="A9178" t="str">
            <v>15.045.0120-0</v>
          </cell>
          <cell r="B9178" t="str">
            <v>ABERTURA E FECHAMENTO MANUAL DE RASGO EM ALVENARIA, PARA PASSAGEM DE TUBOS E DUTOS, COM DIAMETRO DE 2.1/2" A 4"</v>
          </cell>
          <cell r="C9178" t="str">
            <v>M</v>
          </cell>
        </row>
        <row r="9179">
          <cell r="A9179" t="str">
            <v>15.045.0121-0</v>
          </cell>
          <cell r="B9179" t="str">
            <v>ABERTURA E FECHAMENTO MANUAL DE RASGO EM CONCRETO,PARA PASSAGEM DE TUBOS E DUTOS,COM DIAMETRO DE 2.1/2" A 4"</v>
          </cell>
          <cell r="C9179" t="str">
            <v>M</v>
          </cell>
        </row>
        <row r="9180">
          <cell r="A9180" t="str">
            <v>15.046.0010-0</v>
          </cell>
          <cell r="B9180" t="str">
            <v>SOLDA DE TOPO,EM TUBULACAO PARA VAPOR(SCH-40 OU SCH-80),NO DIAMETRO DE 1/2",UTILIZANDO CONVERSOR ELETROMOTORIZADO,INCLUSIVE CORTE OU CHANFRO DAS EXTREMIDADES</v>
          </cell>
          <cell r="C9180" t="str">
            <v>UN</v>
          </cell>
        </row>
        <row r="9181">
          <cell r="A9181" t="str">
            <v>15.046.0011-0</v>
          </cell>
          <cell r="B9181" t="str">
            <v>SOLDA DE TOPO,EM TUBULACAO PARA VAPOR(SCH-40 OU SCH-80),NO DIAMETRO DE 3/4",UTILIZANDO CONVERSOR ELETROMOTORIZADO,INCLUSIVE CORTE OU CHANFRO DAS EXTREMIDADES</v>
          </cell>
          <cell r="C9181" t="str">
            <v>UN</v>
          </cell>
        </row>
        <row r="9182">
          <cell r="A9182" t="str">
            <v>15.046.0012-0</v>
          </cell>
          <cell r="B9182" t="str">
            <v>SOLDA DE TOPO,EM TUBULACAO PARA VAPOR(SCH-40 OU SCH-80),NO DIAMETRO DE 1",UTILIZANDO CONVERSOR ELETROMOTORIZADO,INCLUSIVE CORTE OU CHANFRO DAS EXTREMIDADES</v>
          </cell>
          <cell r="C9182" t="str">
            <v>UN</v>
          </cell>
        </row>
        <row r="9183">
          <cell r="A9183" t="str">
            <v>15.046.0013-0</v>
          </cell>
          <cell r="B9183" t="str">
            <v>SOLDA DE TOPO,EM TUBULACAO PARA VAPOR(SCH-40 OU SCH-80),NO DIAMETRO DE 1.1/4",UTILIZANDO CONVERSOR ELETROMOTORIZADO,INCLUSIVE CORTE OU CHANFRO DAS EXTREMIDADES</v>
          </cell>
          <cell r="C9183" t="str">
            <v>UN</v>
          </cell>
        </row>
        <row r="9184">
          <cell r="A9184" t="str">
            <v>15.046.0014-0</v>
          </cell>
          <cell r="B9184" t="str">
            <v>SOLDA DE TOPO,EM TUBULACAO PARA VAPOR(SCH-40 OU SCH-80),NO DIAMETRO DE 1.1/2",UTILIZANDO CONVERSOR ELETROMOTORIZADO,INCLUSIVE CORTE OU CHANFRO DAS EXTREMIDADES</v>
          </cell>
          <cell r="C9184" t="str">
            <v>UN</v>
          </cell>
        </row>
        <row r="9185">
          <cell r="A9185" t="str">
            <v>15.046.0015-0</v>
          </cell>
          <cell r="B9185" t="str">
            <v>SOLDA DE TOPO,EM TUBULACAO PARA VAPOR(SCH-40 OU SCH-80),NO DIAMETRO DE 2",UTILIZANDO CONVERSOR ELETROMOTORIZADO,INCLUSIVE CORTE OU CHANFRO DAS EXTREMIDADES</v>
          </cell>
          <cell r="C9185" t="str">
            <v>UN</v>
          </cell>
        </row>
        <row r="9186">
          <cell r="A9186" t="str">
            <v>15.046.0016-0</v>
          </cell>
          <cell r="B9186" t="str">
            <v>SOLDA DE TOPO,EM TUBULACAO PARA VAPOR(SCH-40 OU SCH-80),NO DIAMETRO DE 2.1/2",UTILIZANDO CONVERSOR ELETROMOTORIZADO,INCLUSIVE CORTE OU CHANFRO DAS EXTREMIDADES</v>
          </cell>
          <cell r="C9186" t="str">
            <v>UN</v>
          </cell>
        </row>
        <row r="9187">
          <cell r="A9187" t="str">
            <v>15.046.0017-0</v>
          </cell>
          <cell r="B9187" t="str">
            <v>SOLDA DE TOPO,EM TUBULACAO PARA VAPOR(SCH-40 OU SCH-80),NO DIAMETRO DE 3",UTILIZANDO CONVERSOR ELETROMOTORIZADO,INCLUSIVE CORTE OU CHANFRO DAS EXTREMIDADES</v>
          </cell>
          <cell r="C9187" t="str">
            <v>UN</v>
          </cell>
        </row>
        <row r="9188">
          <cell r="A9188" t="str">
            <v>15.046.0018-0</v>
          </cell>
          <cell r="B9188" t="str">
            <v>SOLDA DE TOPO,EM TUBULACAO PARA VAPOR(SCH-40 OU SCH-80),NO DIAMETRO DE 4",UTILIZANDO CONVERSOR ELETROMOTORIZADO,INCLUSIVE CORTE OU CHANFRO DAS EXTREMIDADES</v>
          </cell>
          <cell r="C9188" t="str">
            <v>UN</v>
          </cell>
        </row>
        <row r="9189">
          <cell r="A9189" t="str">
            <v>15.047.0010-0</v>
          </cell>
          <cell r="B9189" t="str">
            <v>ISOLAMENTO EM TUBULACAO COM DIAMETRO DE 1/2",COMPREENDENDO:CALHA DE ISOLAMENTO DE POLIURETANO EXPANDIDO,COM ESPESSURA DE1",FIXADA COM ARAME GALVANIZADO,CHAPA DE ALUMINIO CORRUGADA</v>
          </cell>
          <cell r="C9189" t="str">
            <v>M</v>
          </cell>
        </row>
        <row r="9190">
          <cell r="A9190" t="str">
            <v>15.047.0011-0</v>
          </cell>
          <cell r="B9190" t="str">
            <v>ISOLAMENTO EM TUBULACAO COM DIAMETRO DE 3/4",COMPREENDENDO:CALHA DE ISOLAMENTO DE POLIURETANO EXPANDIDO,COM ESPESSURA DE1",FIXADA COM ARAME GALVANIZADO,CHAPA DE ALUMINIO CORRUGADA</v>
          </cell>
          <cell r="C9190" t="str">
            <v>M</v>
          </cell>
        </row>
        <row r="9191">
          <cell r="A9191" t="str">
            <v>15.047.0012-0</v>
          </cell>
          <cell r="B9191" t="str">
            <v>ISOLAMENTO EM TUBULACAO COM DIAMETRO DE 1",COMPREENDENDO:CALHA DE ISOLAMENTO DE POLIURETANO EXPANDIDO,COM ESPESSURA DE 1",FIXADA COM ARAME GALVANIZADO,CHAPA DE ALUMINIO CORRUGADA C</v>
          </cell>
          <cell r="C9191" t="str">
            <v>M</v>
          </cell>
        </row>
        <row r="9192">
          <cell r="A9192" t="str">
            <v>15.047.0013-0</v>
          </cell>
          <cell r="B9192" t="str">
            <v>ISOLAMENTO EM TUBULACAO COM DIAMETRO DE 1.1/4",COMPREENDENDO:CALHA DE ISOLAMENTO DE POLIURETANO EXPANDIDO,COM ESPESSURADE 1",FIXADA COM ARAME GALVANIZADO,CHAPA DE ALUMINIO CORRUGA</v>
          </cell>
          <cell r="C9192" t="str">
            <v>M</v>
          </cell>
        </row>
        <row r="9193">
          <cell r="A9193" t="str">
            <v>15.047.0014-0</v>
          </cell>
          <cell r="B9193" t="str">
            <v>ISOLAMENTO EM TUBULACAO COM DIAMETRO DE 1.1/2",COMPREENDENDO:CALHA DE ISOLAMENTO DE POLIURETANO EXPANDIDO,COM ESPESSURADE 1",FIXADA COM ARAME GALVANIZADO,CHAPA DE ALUMINIO CORRUGA</v>
          </cell>
          <cell r="C9193" t="str">
            <v>M</v>
          </cell>
        </row>
        <row r="9194">
          <cell r="A9194" t="str">
            <v>15.047.0015-0</v>
          </cell>
          <cell r="B9194" t="str">
            <v>ISOLAMENTO EM TUBULACAO COM DIAMETRO DE 2",COMPREENDENDO:CALHA DE ISOLAMENTO DE POLIURETANO EXPANDIDO,COM ESPESSURA DE 1.1/2",FIXADA COM ARAME GALVANIZADO,CHAPA DE ALUMINIO CORRUGA</v>
          </cell>
          <cell r="C9194" t="str">
            <v>M</v>
          </cell>
        </row>
        <row r="9195">
          <cell r="A9195" t="str">
            <v>15.047.0016-0</v>
          </cell>
          <cell r="B9195" t="str">
            <v>ISOLAMENTO EM TUBULACAO COM DIAMETRO DE 2.1/2",COMPREENDENDO:CALHA DE ISOLAMENTO DE POLIURETANO EXPANDIDO,COM ESPESSURADE 1.1/2",FIXADA COM ARAME GALVANIZADO,CHAPA DE ALUMINIO COR</v>
          </cell>
          <cell r="C9195" t="str">
            <v>M</v>
          </cell>
        </row>
        <row r="9196">
          <cell r="A9196" t="str">
            <v>15.047.0017-0</v>
          </cell>
          <cell r="B9196" t="str">
            <v>ISOLAMENTO EM TUBULACAO COM DIAMETRO DE 3",COMPREENDENDO:CALHA DE ISOLAMENTO DE POLIURETANO EXPANDIDO,COM ESPESSURA DE 1.1/2",FIXADA COM ARAME GALVANIZADO,CHAPA DE ALUMINIO CORRUGA</v>
          </cell>
          <cell r="C9196" t="str">
            <v>M</v>
          </cell>
        </row>
        <row r="9197">
          <cell r="A9197" t="str">
            <v>15.047.0018-0</v>
          </cell>
          <cell r="B9197" t="str">
            <v>ISOLAMENTO EM TUBULACAO COM DIAMETRO DE 4",COMPREENDENDO:CALHA DE ISOLAMENTO DE POLIURETANO EXPANDIDO,COM ESPESSURA DE 1.1/2",FIXADA COM ARAME GALVANIZADO,CHAPA DE ALUMINIO CORRUGA</v>
          </cell>
          <cell r="C9197" t="str">
            <v>M</v>
          </cell>
        </row>
        <row r="9198">
          <cell r="A9198" t="str">
            <v>15.058.0010-0</v>
          </cell>
          <cell r="B9198" t="str">
            <v>FORNECIMENTO DE AGUA,PELA CEDAE,PARA OBRAS PUBLICAS,CONDIDERANDO UM CONSUMO MENSAL DE ATE 20,00M3,TARIFA "A"</v>
          </cell>
          <cell r="C9198" t="str">
            <v>M3XMES</v>
          </cell>
        </row>
        <row r="9199">
          <cell r="A9199" t="str">
            <v>15.058.0015-0</v>
          </cell>
          <cell r="B9199" t="str">
            <v>ADICIONAL PARA O ITEM 15.058.0010,CONSIDERANDO O CONSUMO MENSAL ENTRE 21,00 E 30,00M3</v>
          </cell>
          <cell r="C9199" t="str">
            <v>M3XMES</v>
          </cell>
        </row>
        <row r="9200">
          <cell r="A9200" t="str">
            <v>15.058.0020-0</v>
          </cell>
          <cell r="B9200" t="str">
            <v>ADICIONAL PARA OS ITENS 15.058.0010 E 15.058.0015,CONSIDERANDO O CONSUMO MENSAL ENTRE 31,00 E 100,00M3</v>
          </cell>
          <cell r="C9200" t="str">
            <v>M3XMES</v>
          </cell>
        </row>
        <row r="9201">
          <cell r="A9201" t="str">
            <v>15.058.0050-0</v>
          </cell>
          <cell r="B9201" t="str">
            <v>FORNECIMENTO DE AGUA,PELA CEDAE,PARA OBRAS PUBLICAS,CONSIDERANDO O CONSUMO MENSAL DE ATE 30,00M3,TARIFA "B"</v>
          </cell>
          <cell r="C9201" t="str">
            <v>M3XMES</v>
          </cell>
        </row>
        <row r="9202">
          <cell r="A9202" t="str">
            <v>15.058.0055-0</v>
          </cell>
          <cell r="B9202" t="str">
            <v>ADICIONAL PARA O ITEM 15.058.0050,CONSIDERANDO O CONSUMO MENSAL DE 31,00 ATE 130,00M3</v>
          </cell>
          <cell r="C9202" t="str">
            <v>M3XMES</v>
          </cell>
        </row>
        <row r="9203">
          <cell r="A9203" t="str">
            <v>15.058.0060-0</v>
          </cell>
          <cell r="B9203" t="str">
            <v>ADICIONAL PARA OS ITENS 15.058.0050 E 15.058.0055,CONSIDERANDO O CONSUMO MENSAL MAIOR QUE 130,00M3</v>
          </cell>
          <cell r="C9203" t="str">
            <v>M3XMES</v>
          </cell>
        </row>
        <row r="9204">
          <cell r="A9204" t="str">
            <v>15.065.0010-0</v>
          </cell>
          <cell r="B9204" t="str">
            <v>LIGACAO PREDIAL DE ESGOTO SANITARIO,SEGUNDO INSTRUCOES DA CEDAE,INCLUSIVE CAIXA DE INSPECAO COM TAMPAO DE FERRO FUNDIDOLEVE,EM LOGRADOURO DOTADO DE COLETOR DUPLO.ESTE CUSTO INCLUI</v>
          </cell>
          <cell r="C9204" t="str">
            <v>UN</v>
          </cell>
        </row>
        <row r="9205">
          <cell r="A9205" t="str">
            <v>15.065.0011-0</v>
          </cell>
          <cell r="B9205" t="str">
            <v>LIGACAO PREDIAL DE ESGOTO SANITARIO,SEGUNDO INSTRUCOES DA CEDAE,INCLUSIVE CAIXA DE INSPECAO COM TAMPAO DE FERRO FUNDIDOPESADO,EM LOGRADOURO DOTADO DE COLETOR DUPLO.ESTE CUSTO INCL</v>
          </cell>
          <cell r="C9205" t="str">
            <v>UN</v>
          </cell>
        </row>
        <row r="9206">
          <cell r="A9206" t="str">
            <v>15.065.0015-0</v>
          </cell>
          <cell r="B9206" t="str">
            <v>LIGACAO PREDIAL DE ESGOTO SANITARIO,SEGUNDO INSTRUCOES DA CEDAE,INCLUSIVE CAIXA DE INSPECAO COM TAMPAO DE FERRO FUNDIDOLEVE,EM LOGRADOURO SEM PAVIMENTACAO,DOTADO DE COLETOR UNICO.</v>
          </cell>
          <cell r="C9206" t="str">
            <v>UN</v>
          </cell>
        </row>
        <row r="9207">
          <cell r="A9207" t="str">
            <v>15.065.0016-0</v>
          </cell>
          <cell r="B9207" t="str">
            <v>LIGACAO PREDIAL DE ESGOTO SANITARIO,SEGUNDO INSTRUCOES DA CEDAE,INCLUSIVE CAIXA DE INSPECAO COM TAMPAO DE FERRO FUNDIDOPESADO,EM LOGRADOURO SEM PAVIMENTACAO,DOTADO DE COLETOR UNIC</v>
          </cell>
          <cell r="C9207" t="str">
            <v>UN</v>
          </cell>
        </row>
        <row r="9208">
          <cell r="A9208" t="str">
            <v>15.065.0020-0</v>
          </cell>
          <cell r="B9208" t="str">
            <v>LIGACAO PREDIAL DE ESGOTO SANITARIO,SEGUNDO INSTRUCOES DA CEDAE,INCLUSIVE CAIXA DE INSPECAO COM TAMPAO DE FERRO FUNDIDOLEVE,EM LOGRADOURO PAVIMENTADO,COM PARALELEPIPEDOS SOBRE COL</v>
          </cell>
          <cell r="C9208" t="str">
            <v>UN</v>
          </cell>
        </row>
        <row r="9209">
          <cell r="A9209" t="str">
            <v>15.065.0021-0</v>
          </cell>
          <cell r="B9209" t="str">
            <v>LIGACAO PREDIAL DE ESGOTO SANITARIO,SEGUNDO INSTRUCOES DA CEDAE,INCLUSIVE CAIXA DE INSPECAO COM TAMPAO DE FERRO FUNDIDOPESADO,EM LOGRADOURO PAVIMENTADO,COM PARALELEPIPEDOS SOBRE C</v>
          </cell>
          <cell r="C9209" t="str">
            <v>UN</v>
          </cell>
        </row>
        <row r="9210">
          <cell r="A9210" t="str">
            <v>15.065.0025-0</v>
          </cell>
          <cell r="B9210" t="str">
            <v>LIGACAO PREDIAL DE ESGOTO SANITARIO,SEGUNDO INSTRUCOES DA CEDAE,INCLUSIVE CAIXA DE INSPECAO COM TAMPAO DE FERRO FUNDIDOLEVE,EM LOGRADOURO PAVIMENTADO,COM LENCOL DE ASFALTO SOBRE C</v>
          </cell>
          <cell r="C9210" t="str">
            <v>UN</v>
          </cell>
        </row>
        <row r="9211">
          <cell r="A9211" t="str">
            <v>15.065.0026-0</v>
          </cell>
          <cell r="B9211" t="str">
            <v>LIGAÇÃO PREDIAL DE ESGOTO SANITÁRIO, SEGUNDO INSTRUÇÕES DA CEDAE, INCLUSIVE CAIXA DE INSPEÇÃO COM TAMPÃO DE FERRO FUNDIDO PESADO, EM LOGRADOURO PAVIMENTADO, COM LENÇOL DE ASFALTO SOBRE CAMADA DE CONCRETO E DOTADO DE COLETOR ÚNICO. ESTE CUSTO INCLUI ESCAVA</v>
          </cell>
          <cell r="C9211" t="str">
            <v>UN</v>
          </cell>
        </row>
        <row r="9212">
          <cell r="A9212" t="str">
            <v>15.066.0001-1</v>
          </cell>
          <cell r="B9212" t="str">
            <v>CONJUNTO DE MATERIAIS PARA CAVALETE DE RAMAL PREDIAL DE AGUA,PADRAO NORMAL,TIPO A DE 1/2".FORNECIMENTO</v>
          </cell>
          <cell r="C9212" t="str">
            <v>UN</v>
          </cell>
        </row>
        <row r="9213">
          <cell r="A9213" t="str">
            <v>15.066.0002-1</v>
          </cell>
          <cell r="B9213" t="str">
            <v>CONJUNTO DE MATERIAIS PARA CAVALETE DE RAMAL PREDIAL DE AGUA,PADRAO NORMAL,TIPO A DE 3/4".FORNECIMENTO</v>
          </cell>
          <cell r="C9213" t="str">
            <v>UN</v>
          </cell>
        </row>
        <row r="9214">
          <cell r="A9214" t="str">
            <v>15.066.0003-1</v>
          </cell>
          <cell r="B9214" t="str">
            <v>CONJUNTO DE MATERIAIS PARA CAVALETE DE RAMAL PREDIAL DE AGUA,PADRAO NORMAL,TIPO A DE 1".FORNECIMENTO</v>
          </cell>
          <cell r="C9214" t="str">
            <v>UN</v>
          </cell>
        </row>
        <row r="9215">
          <cell r="A9215" t="str">
            <v>15.066.0004-0</v>
          </cell>
          <cell r="B9215" t="str">
            <v>CONJUNTO DE MATERIAIS PARA CAVALETE DE RAMAL PREDIAL DE AGUA,PADRAO NORMAL,TIPO A DE 1.1/2".FORNECIMENTO</v>
          </cell>
          <cell r="C9215" t="str">
            <v>UN</v>
          </cell>
        </row>
        <row r="9216">
          <cell r="A9216" t="str">
            <v>15.066.0005-0</v>
          </cell>
          <cell r="B9216" t="str">
            <v>CONJUNTO DE MATERIAIS PARA CAVALETE DE RAMAL PREDIAL DE AGUA,PADRAO NORMAL,TIPO A DE 2".FORNECIMENTO</v>
          </cell>
          <cell r="C9216" t="str">
            <v>UN</v>
          </cell>
        </row>
        <row r="9217">
          <cell r="A9217" t="str">
            <v>15.066.0006-0</v>
          </cell>
          <cell r="B9217" t="str">
            <v>CONJUNTO DE MATERIAIS PARA CAVALETE DE RAMAL PREDIAL DE AGUA,PADRAO NORMAL,TIPO B DE 1/2".FORNECIMENTO</v>
          </cell>
          <cell r="C9217" t="str">
            <v>UN</v>
          </cell>
        </row>
        <row r="9218">
          <cell r="A9218" t="str">
            <v>15.066.0007-0</v>
          </cell>
          <cell r="B9218" t="str">
            <v>CONJUNTO DE MATERIAIS PARA CAVALETE DE RAMAL PREDIAL DE AGUA,PADRAO NORMAL,TIPO B DE 3/4".FORNECIMENTO</v>
          </cell>
          <cell r="C9218" t="str">
            <v>UN</v>
          </cell>
        </row>
        <row r="9219">
          <cell r="A9219" t="str">
            <v>15.066.0012-0</v>
          </cell>
          <cell r="B9219" t="str">
            <v>CONJUNTO DE MATERIAIS,COMPLETO,PARA LIGACAO DE RAMAL PREDIALDE AGUA,DENOMINADO "KIT CAVALETE",EM PVC,DIAMETRO DE 1/2".FORNECIMENTO</v>
          </cell>
          <cell r="C9219" t="str">
            <v>UN</v>
          </cell>
        </row>
        <row r="9220">
          <cell r="A9220" t="str">
            <v>15.066.0013-0</v>
          </cell>
          <cell r="B9220" t="str">
            <v>CONJUNTO DE MATERIAIS,COMPLETO,PARA LIGACAO DE RAMAL PREDIALDE AGUA,DENOMINADO "KIT CAVALETE",EM PVC,DIAMETRO DE 3/4".FORNECIMENTO</v>
          </cell>
          <cell r="C9220" t="str">
            <v>UN</v>
          </cell>
        </row>
        <row r="9221">
          <cell r="A9221" t="str">
            <v>15.066.0021-0</v>
          </cell>
          <cell r="B9221" t="str">
            <v>CONJUNTO DE MATERIAIS PARA RAMAL PREDIAL DE AGUA DE PEAD 20MM,PADRAO NORMAL,LIGADO EM DISTRIBUIDOR DE PVC DN DE 50MM OU2",EXCLUSIVE TUBO E CAVALETE.FORNECIMENTO</v>
          </cell>
          <cell r="C9221" t="str">
            <v>UN</v>
          </cell>
        </row>
        <row r="9222">
          <cell r="A9222" t="str">
            <v>15.066.0022-0</v>
          </cell>
          <cell r="B9222" t="str">
            <v>CONJUNTO DE MATERIAIS PARA RAMAL PREDIAL DE AGUA DE PEAD 20MM,PADRAO NORMAL,LIGADO EM DISTRUIBUIDOR DE PVC DN DE 75MM OU3",EXCLUSIVE TUBO E CAVALETE.FORNECIMENTO</v>
          </cell>
          <cell r="C9222" t="str">
            <v>UN</v>
          </cell>
        </row>
        <row r="9223">
          <cell r="A9223" t="str">
            <v>15.066.0023-0</v>
          </cell>
          <cell r="B9223" t="str">
            <v>CONJUNTO DE MATERIAIS PARA RAMAL PREDIAL DE AGUA DE PEAD 20MM,PADRAO NORMAL,LIGADO EM DISTRIBUIDOR DE FERRO FUNDIDO K-7DN DE 75MM,EXCLUSIVE TUBO E CAVALETE.FORNECIMENTO</v>
          </cell>
          <cell r="C9223" t="str">
            <v>UN</v>
          </cell>
        </row>
        <row r="9224">
          <cell r="A9224" t="str">
            <v>15.066.0024-0</v>
          </cell>
          <cell r="B9224" t="str">
            <v>CONJUNTO DE MATERIAIS PARA RAMAL PREDIAL DE AGUA DE PEAD 20MM,PADRAO NORMAL,LIGADO EM DISTRIBUIDOR DE FERRO FUNDIDO K-7OU PVC DEFOFO DN DE 100MM,EXCLUSIVE TUBO E CAVALETE.FORNECIM</v>
          </cell>
          <cell r="C9224" t="str">
            <v>UN</v>
          </cell>
        </row>
        <row r="9225">
          <cell r="A9225" t="str">
            <v>15.066.0025-0</v>
          </cell>
          <cell r="B9225" t="str">
            <v>CONJUNTO DE MATERIAIS PARA RAMAL PREDIAL DE AGUA DE PEAD 20MM,PADRAO NORMAL,LIGADO EM DISTRUIBUIDOR DE PVC DEFOFO DN DE150MM,EXCLUSIVE TUBO E CAVALETE.FORNECIMENTO</v>
          </cell>
          <cell r="C9225" t="str">
            <v>UN</v>
          </cell>
        </row>
        <row r="9226">
          <cell r="A9226" t="str">
            <v>15.066.0026-0</v>
          </cell>
          <cell r="B9226" t="str">
            <v>CONJUNTO DE MATERIAIS PARA RAMAL PREDIAL DE AGUA DE PEAD 20MM,PADRAO NORMAL,LIGADO EM DISTRIBUIDOR DE PVC DEFOFO DN DE 200MM,EXCLUSIVE TUBO E CAVALETE.FORNECIMENTO</v>
          </cell>
          <cell r="C9226" t="str">
            <v>UN</v>
          </cell>
        </row>
        <row r="9227">
          <cell r="A9227" t="str">
            <v>15.066.0027-0</v>
          </cell>
          <cell r="B9227" t="str">
            <v>CONJUNTO DE MATERIAIS PARA RAMAL PREDIAL DE AGUA DE PEAD 20MM,PADRAO NORMAL,LIGADO EM DISTRIBUIDOR DE PVC DEFOFO DN DE 250MM,EXCLUSIVE TUBO E CAVALETE.FORNECIMENTO</v>
          </cell>
          <cell r="C9227" t="str">
            <v>UN</v>
          </cell>
        </row>
        <row r="9228">
          <cell r="A9228" t="str">
            <v>15.066.0028-0</v>
          </cell>
          <cell r="B9228" t="str">
            <v>CONJUNTO DE MATERIAIS PARA RAMAL PREDIAL DE AGUA DE PEAD 20MM,PADRAO NORMAL,LIGADO EM DISTRIBUIDOR DE FERRO FUNDIDO K-7DN ACIMA DE 100MM OU K-9,EXCLUSIVE TUBO E CAVALETE.FORNECIME</v>
          </cell>
          <cell r="C9228" t="str">
            <v>UN</v>
          </cell>
        </row>
        <row r="9229">
          <cell r="A9229" t="str">
            <v>15.066.0031-1</v>
          </cell>
          <cell r="B9229" t="str">
            <v>CONJUNTO DE MATERIAIS PARA RAMAL PREDIAL DE AGUA DE PVC RQ 1/2",PADRAO NORMAL,LIGADO EM DISTRIBUIDOR DE PVC DN DE 50MM OU 2",EXCLUSIVE TUBO E CAVALETE.FORNECIMENTO</v>
          </cell>
          <cell r="C9229" t="str">
            <v>UN</v>
          </cell>
        </row>
        <row r="9230">
          <cell r="A9230" t="str">
            <v>15.066.0032-1</v>
          </cell>
          <cell r="B9230" t="str">
            <v>CONJUNTO DE MATERIAIS PARA RAMAL PREDIAL DE AGUA DE PVC RQ 1/2",PADRAO NORMAL,LIGADO EM DISTRIBUIDOR DE PVC DN DE 75MM OU 3",EXCLUSIVE TUBO E CAVALETE.FORNECIMENTO</v>
          </cell>
          <cell r="C9230" t="str">
            <v>UN</v>
          </cell>
        </row>
        <row r="9231">
          <cell r="A9231" t="str">
            <v>15.066.0033-1</v>
          </cell>
          <cell r="B9231" t="str">
            <v>CONJUNTO DE MATERIAIS PARA RAMAL PREDIAL DE AGUA DE PVC RQ 1/2",PADRAO NORMAL,LIGADO EM DISTRIBUIDOR DE FERRO FUNDIDO K-7 DN DE 75MM,EXCLUSIVE TUBO E CAVALETE.FORNECIMENTO</v>
          </cell>
          <cell r="C9231" t="str">
            <v>UN</v>
          </cell>
        </row>
        <row r="9232">
          <cell r="A9232" t="str">
            <v>15.066.0034-1</v>
          </cell>
          <cell r="B9232" t="str">
            <v>CONJUNTO DE MATERIAIS PARA RAMAL PREDIAL DE AGUA DE PVC RQ 1/2",PADRAO NORMAL,LIGADO EM DISTRIBUIDOR DE FERRO FUNDIDO K-7 DN OU PVC DEFOFO DN DE 100MM,EXCLUSIVE TUBO E CAVALETE.FOR</v>
          </cell>
          <cell r="C9232" t="str">
            <v>UN</v>
          </cell>
        </row>
        <row r="9233">
          <cell r="A9233" t="str">
            <v>15.066.0035-0</v>
          </cell>
          <cell r="B9233" t="str">
            <v>CONJUNTO DE MATERIAIS PARA RAMAL PREDIAL DE AGUA DE PVC RQ 1/2",PADRAO NORMAL,LIGADO EM DISTRIBUIDOR DE PVC DEFOFO DN DE150MM,EXCLUSIVE TUBO E CAVALETE.FORNECIMENTO</v>
          </cell>
          <cell r="C9233" t="str">
            <v>UN</v>
          </cell>
        </row>
        <row r="9234">
          <cell r="A9234" t="str">
            <v>15.066.0036-0</v>
          </cell>
          <cell r="B9234" t="str">
            <v>CONJUNTO DE MATERIAIS PARA RAMAL PREDIAL DE AGUA DE PVC RQ 1/2",PADRAO NORMAL,LIGADO EM DISTRIBUIDOR DE PVC DEFOFO DN DE200MM,EXCLUSIVE TUBO E CAVALETE.FORNECIMENTO</v>
          </cell>
          <cell r="C9234" t="str">
            <v>UN</v>
          </cell>
        </row>
        <row r="9235">
          <cell r="A9235" t="str">
            <v>15.066.0037-0</v>
          </cell>
          <cell r="B9235" t="str">
            <v>CONJUNTO DE MATERIAIS PARA RAMAL PREDIAL DE AGUA DE PVC RQ 1/2",PADRAO NORMAL,LIGADO EM DISTRIBUIDOR DE PVC DEFOFO DN DE250MM,EXCLUSIVE TUBO EM CAVALETE.FORNECIMENTO</v>
          </cell>
          <cell r="C9235" t="str">
            <v>UN</v>
          </cell>
        </row>
        <row r="9236">
          <cell r="A9236" t="str">
            <v>15.066.0038-0</v>
          </cell>
          <cell r="B9236" t="str">
            <v>CONJUNTO DE MATERIAIS PARA RAMAL PREDIAL DE AGUA DE PVC RQ 1/2",PADRAO NORMAL,LIGADO EM DISTRIBUIDOR DE FERRO FUNDIDO K-7 DN ACIMA DE 100MM OU K-9,EXCLUSIVE TUBO E CAVALETE.FORNECI</v>
          </cell>
          <cell r="C9236" t="str">
            <v>UN</v>
          </cell>
        </row>
        <row r="9237">
          <cell r="A9237" t="str">
            <v>15.066.0041-1</v>
          </cell>
          <cell r="B9237" t="str">
            <v>CONJUNTO DE MATERIAIS PARA RAMAL PREDIAL DE AGUA DE PVC RQ 3/4",PADRAO NORMAL,LIGADO EM DISTRIBUIDOR DE PVC DN DE 50MM OU 2",EXCLUSIVE TUBO E CAVALETE.FORNECIMENTO</v>
          </cell>
          <cell r="C9237" t="str">
            <v>UN</v>
          </cell>
        </row>
        <row r="9238">
          <cell r="A9238" t="str">
            <v>15.066.0042-1</v>
          </cell>
          <cell r="B9238" t="str">
            <v>CONJUNTO DE MATERIAIS PARA RAMAL PREDIAL DE AGUA DE PVC RQ 3/4",PADRAO NORMAL,LIGADO EM DISTRIBUIDOR DE PVC DN DE 75MM OU 3",EXCLUSIVE TUBO E CAVALETE.FORNECIMENTO</v>
          </cell>
          <cell r="C9238" t="str">
            <v>UN</v>
          </cell>
        </row>
        <row r="9239">
          <cell r="A9239" t="str">
            <v>15.066.0043-1</v>
          </cell>
          <cell r="B9239" t="str">
            <v>CONJUNTO DE MATERIAIS PARA RAMAL PREDIAL DE AGUA DE PVC RQ 3/4",PADRAO NORMAL,LIGADO EM DISTRIBUIDOR DE FERRO FUNDIDO K-7 DN DE 75MM,EXCLUSIVE TUBO E CAVALETE.FORNECIMENTO</v>
          </cell>
          <cell r="C9239" t="str">
            <v>UN</v>
          </cell>
        </row>
        <row r="9240">
          <cell r="A9240" t="str">
            <v>15.066.0044-1</v>
          </cell>
          <cell r="B9240" t="str">
            <v>CONJUNTO DE MATERIAIS PARA RAMAL PREDIAL DE AGUA DE PVC RQ 3/4",PADRAO NORMAL,LIGADO EM DISTRIBUIDOR DE FERRO FUNDIDO K-7 OU PVC DEFOFO DN DE 100MM,EXCLUSIVE TUBO E CAVALETE.FORNEC</v>
          </cell>
          <cell r="C9240" t="str">
            <v>UN</v>
          </cell>
        </row>
        <row r="9241">
          <cell r="A9241" t="str">
            <v>15.066.0045-0</v>
          </cell>
          <cell r="B9241" t="str">
            <v>CONJUNTO DE MATERIAIS PARA RAMAL PREDIAL DE AGUA DE PVC RQ 3/4",PADRAO NORMAL,LIGADO EM DISTRIBUIDOR DE PVC DEFOFO DN DE150MM,EXCLUSIVE TUBO E CAVALETE.FORNECIMENTO</v>
          </cell>
          <cell r="C9241" t="str">
            <v>UN</v>
          </cell>
        </row>
        <row r="9242">
          <cell r="A9242" t="str">
            <v>15.066.0046-0</v>
          </cell>
          <cell r="B9242" t="str">
            <v>CONJUNTO DE MATERIAIS PARA RAMAL PREDIAL DE AGUA DE PVC RQ 3/4",PADRAO NORMAL,LIGADO EM DISTRIBUIDOR DE PVC DEFOFO DN DE200MM,EXCLUSIVE TUBO E CAVALETE.FORNECIMENTO</v>
          </cell>
          <cell r="C9242" t="str">
            <v>UN</v>
          </cell>
        </row>
        <row r="9243">
          <cell r="A9243" t="str">
            <v>15.066.0047-0</v>
          </cell>
          <cell r="B9243" t="str">
            <v>CONJUNTO DE MATERIAIS PARA RAMAL PREDIAL DE AGUA DE PVC RQ 3/4",PADRAO NORMAL,LIGADO EM DISTRIBUIDOR DE PVC DEFOFO DN DE250MM,EXCLUSIVE TUBO E CAVALETE.FORNECIMENTO</v>
          </cell>
          <cell r="C9243" t="str">
            <v>UN</v>
          </cell>
        </row>
        <row r="9244">
          <cell r="A9244" t="str">
            <v>15.066.0048-0</v>
          </cell>
          <cell r="B9244" t="str">
            <v>CONJUNTO DE MATERIAIS PARA RAMAL PREDIAL DE AGUA DE PVC RQ 3/4",PADRAO NORMAL,LIGADO EM DISTRIBUIDOR DE FERRO FUNDIDO K-7 DN ACIMA DE 100MM OU K-9,EXCLUSIVE TUBO E CAVALETE.FORNECI</v>
          </cell>
          <cell r="C9244" t="str">
            <v>UN</v>
          </cell>
        </row>
        <row r="9245">
          <cell r="A9245" t="str">
            <v>15.066.0051-1</v>
          </cell>
          <cell r="B9245" t="str">
            <v>CONJUNTO DE MATERIAIS PARA RAMAL PREDIAL DE AGUA DE PVC RQ 1",PADRAO NORMAL,LIGADO EM DISTRIBUIDOR DE PVC DN DE 50MM OU2",EXCLUSIVE TUBO E CAVALETE.FORNECIMENTO</v>
          </cell>
          <cell r="C9245" t="str">
            <v>UN</v>
          </cell>
        </row>
        <row r="9246">
          <cell r="A9246" t="str">
            <v>15.066.0052-1</v>
          </cell>
          <cell r="B9246" t="str">
            <v>CONJUNTO DE MATERIAIS PARA RAMAL PREDIAL DE AGUA DE PVC RQ 1",PADRAO NORMAL,LIGADO EM DISTRIBUIDOR DE PVC OU FERRO FUNDIDO K-7 DN DE 75MM OU 3",EXCLUSIVE TUBO E CAVALETE.FORNECIMEN</v>
          </cell>
          <cell r="C9246" t="str">
            <v>UN</v>
          </cell>
        </row>
        <row r="9247">
          <cell r="A9247" t="str">
            <v>15.066.0053-1</v>
          </cell>
          <cell r="B9247" t="str">
            <v>CONJUNTO DE MATERIAIS PARA RAMAL PREDIAL DE AGUA DE PVC RQ 1",PADRAO NORMAL,LIGADO EM DISTRIBUIDOR DE FERRO FUNDIDO K-7OU PVC DEFOFO DN DE 100MM,EXCLUSIVE TUBO E CAVALETE.FORNECIM</v>
          </cell>
          <cell r="C9247" t="str">
            <v>UN</v>
          </cell>
        </row>
        <row r="9248">
          <cell r="A9248" t="str">
            <v>15.066.0054-0</v>
          </cell>
          <cell r="B9248" t="str">
            <v>CONJUNTO DE MATERIAIS PARA RAMAL PREDIAL DE AGUA DE PVC RQ 1",PADRAO NORMAL,LIGADO EM DISTRIBUIDOR DE PVC DEFOFO DN DE 150MM,EXCLUSIVE TUBO E CAVALETE.FORNECIMENTO</v>
          </cell>
          <cell r="C9248" t="str">
            <v>UN</v>
          </cell>
        </row>
        <row r="9249">
          <cell r="A9249" t="str">
            <v>15.066.0055-0</v>
          </cell>
          <cell r="B9249" t="str">
            <v>CONJUNTO DE MATERIAIS PARA RAMAL PREDIAL DE AGUA DE PVC RQ 1",PADRAO NORMAL,LIGADO EM DISTRIBUIDOR DE PVC DEFOFO DN DE 200MM,EXCLUSIVE TUBO E CAVALETE.FORNECIMENTO</v>
          </cell>
          <cell r="C9249" t="str">
            <v>UN</v>
          </cell>
        </row>
        <row r="9250">
          <cell r="A9250" t="str">
            <v>15.066.0056-0</v>
          </cell>
          <cell r="B9250" t="str">
            <v>CONJUNTO DE MATERIAIS PARA RAMAL PREDIAL DE AGUA DE PVC RQ 1",PADRAO NORMAL,LIGADO EM DISTRIBUIDOR DE PVC DEFOFO DN DE 250MM,EXCLUSIVE TUBO E CAVALETE.FORNECIMENTO</v>
          </cell>
          <cell r="C9250" t="str">
            <v>UN</v>
          </cell>
        </row>
        <row r="9251">
          <cell r="A9251" t="str">
            <v>15.066.0057-0</v>
          </cell>
          <cell r="B9251" t="str">
            <v>CONJUNTO DE MATERIAIS PARA RAMAL PREDIAL DE AGUA DE PVC RQ 1",PADRAO NORMAL,LIGADO EM DISTRIBUIDOR DE FERRO FUNDIDO K-7DN ACIMA DE 100MM OU K-9,EXCLUSIVE TUBO E CAVALETE.FORNECIME</v>
          </cell>
          <cell r="C9251" t="str">
            <v>UN</v>
          </cell>
        </row>
        <row r="9252">
          <cell r="A9252" t="str">
            <v>15.066.0061-0</v>
          </cell>
          <cell r="B9252" t="str">
            <v>CONJUNTO DE MATERIAIS PARA RAMAL PREDIAL DE AGUA DE PVC RQ 1.1/2",PADRAO NORMAL,LIGADO EM DISTRIBUIDOR DE PVC DN DE 50MMOU 2",EXCLUSIVE TUBO E CAVALETE.FORNECIMENTO</v>
          </cell>
          <cell r="C9252" t="str">
            <v>UN</v>
          </cell>
        </row>
        <row r="9253">
          <cell r="A9253" t="str">
            <v>15.066.0062-0</v>
          </cell>
          <cell r="B9253" t="str">
            <v>CONJUNTO DE MATERIAIS PARA RAMAL PREDIAL DE AGUA DE PVC RQ 1.1/2",PADRAO NORMAL,LIGADO EM DISTRIBUIDOR DE PVC DN DE 75MMOU 3",EXCLUSIVE TUBO E CAVALETE.FORNECIMENTO</v>
          </cell>
          <cell r="C9253" t="str">
            <v>UN</v>
          </cell>
        </row>
        <row r="9254">
          <cell r="A9254" t="str">
            <v>15.066.0063-0</v>
          </cell>
          <cell r="B9254" t="str">
            <v>CONJUNTO DE MATERIAIS PARA RAMAL PREDIAL DE AGUA DE PVC RQ 1.1/2",PADRAO NORMAL,LIGADO EM DISTRIBUIDOR DE FERRO FUNDIDODN DE 75MM,EXCLUSIVE TUBO E CAVALETE.FORNECIMENTO</v>
          </cell>
          <cell r="C9254" t="str">
            <v>UN</v>
          </cell>
        </row>
        <row r="9255">
          <cell r="A9255" t="str">
            <v>15.066.0064-0</v>
          </cell>
          <cell r="B9255" t="str">
            <v>CONJUNTO DE MATERIAIS PARA RAMAL PREDIAL DE AGUA DE PVC RQ 1.1/2",PADRAO NORMAL,LIGADO EM DISTRIBUIDOR DE PVC DEFOFO OUFERRO FUNDIDO DN DE 100MM,EXCLUSIVE TUBO E CAVALETE.FORNECIM</v>
          </cell>
          <cell r="C9255" t="str">
            <v>UN</v>
          </cell>
        </row>
        <row r="9256">
          <cell r="A9256" t="str">
            <v>15.066.0065-0</v>
          </cell>
          <cell r="B9256" t="str">
            <v>CONJUNTO DE MATERIAIS PARA RAMAL PREDIAL DE AGUA DE PVC RQ 1.1/2",PADRAO NORMAL,LIGADO EM DISTRIBUIDOR DE PVC DEFOFO DNDE 150MM,EXCLUSIVE TUBO E CAVALETE.FORNECIMENTO</v>
          </cell>
          <cell r="C9256" t="str">
            <v>UN</v>
          </cell>
        </row>
        <row r="9257">
          <cell r="A9257" t="str">
            <v>15.066.0066-0</v>
          </cell>
          <cell r="B9257" t="str">
            <v>CONJUNTO DE MATERIAIS PARA RAMAL PREDIAL DE AGUA DE PVC RQ 1.1/2",PADRAO NORMAL,LIGADO EM DISTRIBUIDOR DE PVC DEFOFO DNDE 200MM,EXCLUSIVE TUBO E CAVALETE.FORNECIMENTO</v>
          </cell>
          <cell r="C9257" t="str">
            <v>UN</v>
          </cell>
        </row>
        <row r="9258">
          <cell r="A9258" t="str">
            <v>15.066.0067-0</v>
          </cell>
          <cell r="B9258" t="str">
            <v>CONJUNTO DE MATERIAIS PARA RAMAL PREDIAL DE AGUA DE PVC RQ 1.1/2",PADRAO NORMAL,LIGADO EM DISTRIBUIDOR DE PVC DEFOFO DNDE 250MM,EXCLUSIVE TUBO E CAVALETE.FORNECIMENTO</v>
          </cell>
          <cell r="C9258" t="str">
            <v>UN</v>
          </cell>
        </row>
        <row r="9259">
          <cell r="A9259" t="str">
            <v>15.066.0068-0</v>
          </cell>
          <cell r="B9259" t="str">
            <v>CONJUNTO DE MATERIAIS PARA RAMAL PREDIAL DE AGUA DE PVC RQ 1.1/2",PADRAO NORMAL,LIGADO EM DISTRIBUIDOR DE FERRO FUNDIDODN ACIMA DE 100MM,EXCLUSIVE TUBO E CAVALETE.FORNECIMENTO</v>
          </cell>
          <cell r="C9259" t="str">
            <v>UN</v>
          </cell>
        </row>
        <row r="9260">
          <cell r="A9260" t="str">
            <v>15.066.0071-0</v>
          </cell>
          <cell r="B9260" t="str">
            <v>CONJUNTO DE MATERIAIS PARA RAMAL PREDIAL DE AGUA DE PVC RQ 2",PADRAO NORMAL,LIGADO EM DISTRIBUIDOR DE PVC DN DE 50MM OU2",EXCLUSIVE TUBO E CAVALETE.FORNECIMENTO</v>
          </cell>
          <cell r="C9260" t="str">
            <v>UN</v>
          </cell>
        </row>
        <row r="9261">
          <cell r="A9261" t="str">
            <v>15.066.0072-0</v>
          </cell>
          <cell r="B9261" t="str">
            <v>CONJUNTO DE MATERIAIS PARA RAMAL PREDIAL DE AGUA DE PVC RQ 2",PADRAO NORMAL,LIGADO EM DISTRIBUIDOR DE PVC DN DE 75MM OU3",EXCLUSIVE TUBO E CAVALETE.FORNECIMENTO</v>
          </cell>
          <cell r="C9261" t="str">
            <v>UN</v>
          </cell>
        </row>
        <row r="9262">
          <cell r="A9262" t="str">
            <v>15.066.0073-0</v>
          </cell>
          <cell r="B9262" t="str">
            <v>CONJUNTO DE MATERIAIS PARA RAMAL PREDIAL DE AGUA DE PVC RQ 2",PADRAO NORMAL,LIGADO EM DISTRIBUIDOR DE FERRO FUNDIDO DN DE 75MM,EXCLUSIVE TUBO E CAVALETE.FORNECIMENTO</v>
          </cell>
          <cell r="C9262" t="str">
            <v>UN</v>
          </cell>
        </row>
        <row r="9263">
          <cell r="A9263" t="str">
            <v>15.066.0074-0</v>
          </cell>
          <cell r="B9263" t="str">
            <v>CONJUNTO DE MATERIAIS PARA RAMAL PREDIAL DE AGUA DE PVC RQ 2",PADRAO NORMAL,LIGADO EM DISTRIBUIDOR DE PVC DEFOFO OU FERRO FUNDIDO DN DE 100MM,EXCLUSIVE TUBO E CAVALETE.FORNECIMENTO</v>
          </cell>
          <cell r="C9263" t="str">
            <v>UN</v>
          </cell>
        </row>
        <row r="9264">
          <cell r="A9264" t="str">
            <v>15.066.0075-0</v>
          </cell>
          <cell r="B9264" t="str">
            <v>CONJUNTO DE MATERIAIS PARA RAMAL PREDIAL DE AGUA DE PVC RQ 2",PADRAO NORMAL,LIGADO EM DISTRIBUIDOR DE PVC DEFOFO DN DE 150MM,EXCLUSIVE TUBO E CAVALETE.FORNECIMENTO</v>
          </cell>
          <cell r="C9264" t="str">
            <v>UN</v>
          </cell>
        </row>
        <row r="9265">
          <cell r="A9265" t="str">
            <v>15.066.0076-0</v>
          </cell>
          <cell r="B9265" t="str">
            <v>CONJUNTO DE MATERIAIS PARA RAMAL PREDIAL DE AGUA DE PVC RQ 2",PADRAO NORMAL,LIGADO EM DISTRIBUIDOR DE PVC DEFOFO DN DE 200MM,EXCLUSIVE TUBO E CAVALETE.FORNECIMENTO</v>
          </cell>
          <cell r="C9265" t="str">
            <v>UN</v>
          </cell>
        </row>
        <row r="9266">
          <cell r="A9266" t="str">
            <v>15.066.0077-0</v>
          </cell>
          <cell r="B9266" t="str">
            <v>CONJUNTO DE MATERIAIS PARA RAMAL PREDIAL DE AGUA DE PVC RQ 2",PADRAO NORMAL,LIGADO EM DISTRIBUIDOR DE PVC DEFOFO DN DE 250MM,EXCLUSIVE TUBO E CAVALETE.FORNECIMENTO</v>
          </cell>
          <cell r="C9266" t="str">
            <v>UN</v>
          </cell>
        </row>
        <row r="9267">
          <cell r="A9267" t="str">
            <v>15.066.0078-0</v>
          </cell>
          <cell r="B9267" t="str">
            <v>CONJUNTO DE MATERIAIS PARA RAMAL PREDIAL DE AGUA DE PVC RQ 2",LIGADO EM DISTRIBUIDOR DE FERRO FUNDIDO DN ACIMA DE 100MM,EXCLUSIVE TUBO E CAVALETE.FORNECIMENTO</v>
          </cell>
          <cell r="C9267" t="str">
            <v>UN</v>
          </cell>
        </row>
        <row r="9268">
          <cell r="A9268" t="str">
            <v>15.067.0001-0</v>
          </cell>
          <cell r="B9268" t="str">
            <v>CAVALETE TIPO A,COMPREENDENDO TODOS OS RECURSOS NECESSARIOSCONFORME INSTRUCOES DO EDITAL DA CEDAE,DIAMETRO DE 1/2".FORNECIMENTO E COLOCACAO</v>
          </cell>
          <cell r="C9268" t="str">
            <v>UN</v>
          </cell>
        </row>
        <row r="9269">
          <cell r="A9269" t="str">
            <v>15.067.0010-0</v>
          </cell>
          <cell r="B9269" t="str">
            <v>CAVALETE TIPO A,COMPREENDENDO TODOS OS RECURSOS NECESSARIOSCONFORME INSTRUCOES DO EDITAL DA CEDAE,DIAMETRO DE 3/4".FORNECIMENTO E COLOCACAO</v>
          </cell>
          <cell r="C9269" t="str">
            <v>UN</v>
          </cell>
        </row>
        <row r="9270">
          <cell r="A9270" t="str">
            <v>15.067.0020-0</v>
          </cell>
          <cell r="B9270" t="str">
            <v>CAVALETE TIPO A,COMPREENDENDO TODOS OS RECURSOS NECESSARIOSCONFORME INSTRUCOES DO EDITAL DA CEDAE,DIAMETRO DE 1".FORNECIMENTO E COLOCACAO</v>
          </cell>
          <cell r="C9270" t="str">
            <v>UN</v>
          </cell>
        </row>
        <row r="9271">
          <cell r="A9271" t="str">
            <v>15.067.0030-0</v>
          </cell>
          <cell r="B9271" t="str">
            <v>CONJUNTO DE MATERIAIS PARA RAMAL PREDIAL EM PVC RQ,DIAMETRODE 1/2",PADRAO NORMAL,LIGADO EM DISTRIBUIDOR DE PVC COM DIAMETRO DE 50MM(2").FORNECIMENTO E COLOCACAO</v>
          </cell>
          <cell r="C9271" t="str">
            <v>UN</v>
          </cell>
        </row>
        <row r="9272">
          <cell r="A9272" t="str">
            <v>15.067.0040-0</v>
          </cell>
          <cell r="B9272" t="str">
            <v>CONJUNTO DE MATERIAIS PARA RAMAL PREDIAL EM PVC RQ,DIAMETRODE 1/2",PADRAO NORMAL,LIGADO EM DISTRIBUIDOR DE PVC COM DIAMETRO DE 75MM(3").FORNECIMENTO E COLOCACAO</v>
          </cell>
          <cell r="C9272" t="str">
            <v>UN</v>
          </cell>
        </row>
        <row r="9273">
          <cell r="A9273" t="str">
            <v>15.067.0050-0</v>
          </cell>
          <cell r="B9273" t="str">
            <v>CONJUNTO DE MATERIAIS PARA RAMAL PREDIAL EM PVC RQ,DIAMETRODE 1/2",PADRAO NORMAL,LIGADO EM DISTRIBUIDOR DE FERRO FUNDIDO COM DIAMETRO DE 75MM (3").FORNECIMENTO E COLOCACAO</v>
          </cell>
          <cell r="C9273" t="str">
            <v>UN</v>
          </cell>
        </row>
        <row r="9274">
          <cell r="A9274" t="str">
            <v>15.067.0060-0</v>
          </cell>
          <cell r="B9274" t="str">
            <v>CONJUNTO DE MATERIAIS PARA RAMAL PREDIAL EM PVC RQ,DIAMETRODE 1/2",PADRAO NORMAL,LIGADO EM DISTRIBUIDOR DE FERRO FUNDIDO K-7,OU PVC,COM DIAMETRO DE 100MM(4").FORNECIMENTO E COLOCA</v>
          </cell>
          <cell r="C9274" t="str">
            <v>UN</v>
          </cell>
        </row>
        <row r="9275">
          <cell r="A9275" t="str">
            <v>15.067.0070-0</v>
          </cell>
          <cell r="B9275" t="str">
            <v>CONJUNTO DE MATERIAIS PARA RAMAL PREDIAL EM PVC RQ,DIAMETRODE 3/4",PADRAO NORMAL,LIGADO EM DISTRIBUIDOR DE PVC COM DIAMETRO DE 50MM(2").FORNECIMENTO E COLOCACAO</v>
          </cell>
          <cell r="C9275" t="str">
            <v>UN</v>
          </cell>
        </row>
        <row r="9276">
          <cell r="A9276" t="str">
            <v>15.067.0080-0</v>
          </cell>
          <cell r="B9276" t="str">
            <v>CONJUNTO DE MATERIAIS PARA RAMAL PREDIAL EM PVC RQ,DIAMETRODE 3/4",PADRAO NORMAL,LIGADO EM DISTRIBUIDOR DE PVC COM DIAMETRO DE 75MM(3").FORNECIMENTO E COLOCACAO</v>
          </cell>
          <cell r="C9276" t="str">
            <v>UN</v>
          </cell>
        </row>
        <row r="9277">
          <cell r="A9277" t="str">
            <v>15.067.0090-0</v>
          </cell>
          <cell r="B9277" t="str">
            <v>CONJUNTO DE MATERIAIS PARA RAMAL PREDIAL EM PVC RQ,DIAMETRODE 3/4",PADRAO NORMAL,LIGADO EM DISTRIBUIDOR DE FERRO FUNDIDO K-7 COM DIAMETRO DE 75MM(3").FORNECIMENTO E COLOCACAO</v>
          </cell>
          <cell r="C9277" t="str">
            <v>UN</v>
          </cell>
        </row>
        <row r="9278">
          <cell r="A9278" t="str">
            <v>15.067.0100-0</v>
          </cell>
          <cell r="B9278" t="str">
            <v>CONJUNTO DE MATERIAIS PARA RAMAL PREDIAL EM PVC RQ,DIAMETRODE 3/4",PADRAO NORMAL,LIGADO EM DISTRIBUIDOR DE FERRO FUNDIDO K-7 OU PVC COM DIAMETRO DE 100MM(4").FORNECIMENTO E COLOCA</v>
          </cell>
          <cell r="C9278" t="str">
            <v>UN</v>
          </cell>
        </row>
        <row r="9279">
          <cell r="A9279" t="str">
            <v>15.067.0110-0</v>
          </cell>
          <cell r="B9279" t="str">
            <v>CONJUNTO DE MATERIAIS PARA RAMAL PREDIAL EM PVC RQ,DIAMETRODE 1",PADRAO NORMAL,LIGADO EM DISTRIBUIDOR DE PVC COM DIAMETRO DE 50MM(2").FORNECIMENTO E COLOCACAO</v>
          </cell>
          <cell r="C9279" t="str">
            <v>UN</v>
          </cell>
        </row>
        <row r="9280">
          <cell r="A9280" t="str">
            <v>15.067.0120-0</v>
          </cell>
          <cell r="B9280" t="str">
            <v>CONJUNTO DE MATERIAIS PARA RAMAL PREDIAL EM PVC RQ,DIAMETRODE 1",PADRAO NORMAL,LIGADO EM DISTRIBUIDOR DE FERRO FUNDIDOK-7 OU PVC COM DIAMETRO DE 75MM(3").FORNECIMENTO E COLOCACAO</v>
          </cell>
          <cell r="C9280" t="str">
            <v>UN</v>
          </cell>
        </row>
        <row r="9281">
          <cell r="A9281" t="str">
            <v>15.067.0130-0</v>
          </cell>
          <cell r="B9281" t="str">
            <v>CONJUNTO DE MATERIAIS PARA RAMAL PREDIAL EM PVC RQ,DIAMETRODE 1",PADRAO NORMAL,LIGADO EM DISTRIBUIDOR DE FERRO FUNDIDOK-7 OU PVC COM DIAMETRO DE 100MM(4").FORNECIMENTO E COLOCACA</v>
          </cell>
          <cell r="C9281" t="str">
            <v>UN</v>
          </cell>
        </row>
        <row r="9282">
          <cell r="A9282" t="str">
            <v>15.068.0001-0</v>
          </cell>
          <cell r="B9282" t="str">
            <v>INSTALACAO DE RAMAL PREDIAL NAO EXECUTADO POR TOTAL IMPOSSIBILIDADE</v>
          </cell>
          <cell r="C9282" t="str">
            <v>UN</v>
          </cell>
        </row>
        <row r="9283">
          <cell r="A9283" t="str">
            <v>15.068.0005-0</v>
          </cell>
          <cell r="B9283" t="str">
            <v>PREPARO E ASSENTAMENTO DE CAVALETE PADRAO NORMAL CEDAE COM DIAMETRO DE 1/2",EXCLUSIVE FORNECIMENTO DE TUBOS,PECAS E REGISTROS</v>
          </cell>
          <cell r="C9283" t="str">
            <v>UN</v>
          </cell>
        </row>
        <row r="9284">
          <cell r="A9284" t="str">
            <v>15.068.0010-0</v>
          </cell>
          <cell r="B9284" t="str">
            <v>PREPARO E ASSENTAMENTO DE CAVALETE PADRAO NORMAL CEDAE COM DIAMETRO DE 3/4",EXCLUSIVE FORNECIMENTO DE TUBOS,PECAS E REGISTROS</v>
          </cell>
          <cell r="C9284" t="str">
            <v>UN</v>
          </cell>
        </row>
        <row r="9285">
          <cell r="A9285" t="str">
            <v>15.068.0015-0</v>
          </cell>
          <cell r="B9285" t="str">
            <v>PREPARO E ASSENTAMENTO DE CAVALETE PADRAO NORMAL CEDAE COM DIAMETRO DE 1",EXCLUSIVE FORNECIMENTO DE TUBOS,PECAS E REGISTROS</v>
          </cell>
          <cell r="C9285" t="str">
            <v>UN</v>
          </cell>
        </row>
        <row r="9286">
          <cell r="A9286" t="str">
            <v>15.068.0020-0</v>
          </cell>
          <cell r="B9286" t="str">
            <v>PREPARO E ASSENTAMENTO DE CAVALETE PADRAO NORMAL CEDAE COM DIAMETRO DE 1.1/2",EXCLUSIVE FORNECIMENTO DE TUBOS,PECAS E REGISTROS</v>
          </cell>
          <cell r="C9286" t="str">
            <v>UN</v>
          </cell>
        </row>
        <row r="9287">
          <cell r="A9287" t="str">
            <v>15.068.0025-0</v>
          </cell>
          <cell r="B9287" t="str">
            <v>PREPARO E ASSENTAMENTO DE CAVALETE PADRAO NORMAL CEDAE COM DIAMETRO DE 2",EXCLUSIVE FORNECIMENTO DE TUBOS,PECAS E REGISTROS</v>
          </cell>
          <cell r="C9287" t="str">
            <v>UN</v>
          </cell>
        </row>
        <row r="9288">
          <cell r="A9288" t="str">
            <v>15.068.0040-0</v>
          </cell>
          <cell r="B9288" t="str">
            <v>PREPARO E ASSENTAMENTO DE CAVALETE TIPO KIT PVC DE 1/2",EXCLUSIVE FORNECIMENTO DO MATERIAL</v>
          </cell>
          <cell r="C9288" t="str">
            <v>UN</v>
          </cell>
        </row>
        <row r="9289">
          <cell r="A9289" t="str">
            <v>15.068.0045-0</v>
          </cell>
          <cell r="B9289" t="str">
            <v>PREPARO E ASSENTAMENTO DE CAVALETE TIPO KIT PVC DE 3/4",EXCLUSIVE FORNECIMENTO DO MATERIAL</v>
          </cell>
          <cell r="C9289" t="str">
            <v>UN</v>
          </cell>
        </row>
        <row r="9290">
          <cell r="A9290" t="str">
            <v>15.068.0050-0</v>
          </cell>
          <cell r="B9290" t="str">
            <v>ASSENTAMENTO OU TRANSFERENCIA DE RAMAL PREDIAL DE AGUA EM TUBO DE PEAD 20MM OU PVC DE 1/2",LIGADO EM DISTRIBUIDOR DE PVCA CAVALETE,OU A RAMAL ANTIGO,EXCLUSIVE FORNECIMENTO DOS MAT</v>
          </cell>
          <cell r="C9290" t="str">
            <v>UN</v>
          </cell>
        </row>
        <row r="9291">
          <cell r="A9291" t="str">
            <v>15.068.0055-0</v>
          </cell>
          <cell r="B9291" t="str">
            <v>ASSENTAMENTO OU TRANSFERENCIA DE RAMAL PREDIAL DE AGUA EM TUBO DE PEAD 20MM OU PVC DE 1/2",LIGADO EM DISTRIBUIDOR DE FERRO FUNDIDO A CAVALETE,OU A RAMAL ANTIGO,EXCLUSIVE FORNECIMEN</v>
          </cell>
          <cell r="C9291" t="str">
            <v>UN</v>
          </cell>
        </row>
        <row r="9292">
          <cell r="A9292" t="str">
            <v>15.068.0060-0</v>
          </cell>
          <cell r="B9292" t="str">
            <v>ASSENTAMENTO OU TRANSFERENCIA DE RAMAL PREDIAL DE AGUA EM TUBO DE PEAD 32MM OU PVC DE 3/4",LIGADO EM DISTRIBUIDOR DE PVCA CAVALETE,OU RAMAL ANTIGO,EXCLUSIVE O FORNECIMENTO DOS MAT</v>
          </cell>
          <cell r="C9292" t="str">
            <v>UN</v>
          </cell>
        </row>
        <row r="9293">
          <cell r="A9293" t="str">
            <v>15.068.0065-0</v>
          </cell>
          <cell r="B9293" t="str">
            <v>ASSENTAMENTO OU TRANSFERENCIA DE RAMAL PREDIAL DE AGUA EM TUBO DE PEAD 32MM OU PVC DE 3/4",LIGADO EM DISTRIBUIDOR DE FERRO FUNDIDO A CAVALETE,OU A RAMAL ANTIGO,EXCLUSIVE FORNECIMEN</v>
          </cell>
          <cell r="C9293" t="str">
            <v>UN</v>
          </cell>
        </row>
        <row r="9294">
          <cell r="A9294" t="str">
            <v>15.068.0070-0</v>
          </cell>
          <cell r="B9294" t="str">
            <v>ASSENTAMENTO OU TRANSFERENCIA DE RAMAL PREDIAL DE AGUA EM TUBO DE PVC DE 1",LIGADO EM DISTRIBUIDOR DE PVC A CAVALETE,OUA RAMAL ANTIGO,EXCLUSIVE FORNECIMENTO DOS MATERIAIS,ABERTURA</v>
          </cell>
          <cell r="C9294" t="str">
            <v>UN</v>
          </cell>
        </row>
        <row r="9295">
          <cell r="A9295" t="str">
            <v>15.068.0075-0</v>
          </cell>
          <cell r="B9295" t="str">
            <v>ASSENTAMENTO OU TRANSFERENCIA DE RAMAL PREDIAL DE AGUA EM TUNO DE PVC DE 1",LIGADO EM DISTRIBUIDOR DE FERRO FUNDIDO A CAVALETE,OU A RAMAL ANTIGO,EXCLUSIVE FORNECIMENTO DOS MATERIAI</v>
          </cell>
          <cell r="C9295" t="str">
            <v>UN</v>
          </cell>
        </row>
        <row r="9296">
          <cell r="A9296" t="str">
            <v>15.068.0080-0</v>
          </cell>
          <cell r="B9296" t="str">
            <v>ASSENTAMENTO OU TRANSFERENCIA DE RAMAL PREDIAL DE AGUA EM TUBO DE PVC DE 1.1/2" OU 2",LIGADO EM DISTRIBUIDOR DE PVC DE ATE 75MM DE DIAMETRO,EXCLUSIVE FORNECIMENTO DOS MATERIAIS,ABE</v>
          </cell>
          <cell r="C9296" t="str">
            <v>UN</v>
          </cell>
        </row>
        <row r="9297">
          <cell r="A9297" t="str">
            <v>15.068.0085-0</v>
          </cell>
          <cell r="B9297" t="str">
            <v>ASSENTAMENTO OU TRANSFERENCIA DE RAMAL PREDIAL DE AGUA EM TUBO DE PVC DE 1.1/2" OU 2",LIGADO EM DISTRIBUIDOR DE PVC COMDIAMETRO DE 100 A 250MM,EXCLUSIVE FORNECIMENTO DOS MATERIAIS</v>
          </cell>
          <cell r="C9297" t="str">
            <v>UN</v>
          </cell>
        </row>
        <row r="9298">
          <cell r="A9298" t="str">
            <v>15.068.0090-0</v>
          </cell>
          <cell r="B9298" t="str">
            <v>ASSENTAMENTO OU TRANSFERENCIA DE RAMAL PREDIAL DE AGUA EM TUBO PVC DE 1.1/2" OU 2",LIGADO A DISTRIBUIDOR DE FERRO FUNDIDO K-7 OU K-9 COM DIAMETRO ATE 100MM,EXCLUSIVE FORNECIMENTO D</v>
          </cell>
          <cell r="C9298" t="str">
            <v>UN</v>
          </cell>
        </row>
        <row r="9299">
          <cell r="A9299" t="str">
            <v>15.068.0095-0</v>
          </cell>
          <cell r="B9299" t="str">
            <v>ASSENTAMENTO OU TRANSFERENCIA DE RAMAL PREDIAL DE AGUA EM TUBO PVC DE 1.1/2" OU 2",LIGADO A DISTRIBUIDOR DE FERRO FUNDIDO K-7 OU K-9 COM DIAMETRO ACIMA DE 100MM,EXCLUSIVE FORNECIME</v>
          </cell>
          <cell r="C9299" t="str">
            <v>UN</v>
          </cell>
        </row>
        <row r="9300">
          <cell r="A9300" t="str">
            <v>15.069.0001-0</v>
          </cell>
          <cell r="B9300" t="str">
            <v>INTERVENCAO NO RAMAL CONFORME ESPECIFICACOES CEDAE,INCLUSIVEESCAVACAO E REATERRO COM O FORNECIMENTO DE TODO O MATERIALNECESSARIO,EXCLUSIVE REMOCAO E REPOSICAO DE PAVIMENTOS E RET</v>
          </cell>
          <cell r="C9300" t="str">
            <v>UN</v>
          </cell>
        </row>
        <row r="9301">
          <cell r="A9301" t="str">
            <v>15.069.0010-0</v>
          </cell>
          <cell r="B9301" t="str">
            <v>INTERVENCAO NO RAMAL CONFORME ESPECIFICACOES CEDAE,INCLUSIVEESCAVACAO E REATERRO COM O FORNECIMENTO DE TODO O MATERIALNECESSARIO,EXCLUSIVE REMOCAO E REPOSICAO DE PAVIMENTOS E RET</v>
          </cell>
          <cell r="C9301" t="str">
            <v>UN</v>
          </cell>
        </row>
        <row r="9302">
          <cell r="A9302" t="str">
            <v>15.069.0020-0</v>
          </cell>
          <cell r="B9302" t="str">
            <v>INTERVENCAO NO RAMAL CONFORME ESPECIFICACOES CEDAE,INCLUSIVEESCAVACAO E REATERRO COM O FORNECIMENTO DE TODO O MATERIALNECESSARIO,EXCLUSIVE REMOCAO E REPOSICAO DE PAVIMENTOS E RET</v>
          </cell>
          <cell r="C9302" t="str">
            <v>UN</v>
          </cell>
        </row>
        <row r="9303">
          <cell r="A9303" t="str">
            <v>15.070.0010-0</v>
          </cell>
          <cell r="B9303" t="str">
            <v>LIGACAO DE AGUAS PLUVIAIS OU DOMICILIARES SERVIDAS A REDE PUBLICA,EM LOGRADOURO SEM PAVIMENTACAO,COM LARGURA ATE 14,00M(INCLUSIVE)</v>
          </cell>
          <cell r="C9303" t="str">
            <v>UN</v>
          </cell>
        </row>
        <row r="9304">
          <cell r="A9304" t="str">
            <v>15.070.0011-0</v>
          </cell>
          <cell r="B9304" t="str">
            <v>LIGACAO DE AGUAS PLUVIAIS OU DOMICILIARES SERVIDAS A REDE PUBLICA,EM LOGRADOURO SEM PAVIMENTACAO,COM LARGURA MAIOR QUE 14,00M</v>
          </cell>
          <cell r="C9304" t="str">
            <v>UN</v>
          </cell>
        </row>
        <row r="9305">
          <cell r="A9305" t="str">
            <v>15.070.0012-0</v>
          </cell>
          <cell r="B9305" t="str">
            <v>LIGACAO DE AGUAS PLUVIAIS OU DOMICILIARES SERVIDAS A REDE PUBLICA,EM LOGRADOURO COM PAVIMENTACAO,COM LARGURA ATE 14,00M(INCLUSIVE)</v>
          </cell>
          <cell r="C9305" t="str">
            <v>UN</v>
          </cell>
        </row>
        <row r="9306">
          <cell r="A9306" t="str">
            <v>15.070.0013-0</v>
          </cell>
          <cell r="B9306" t="str">
            <v>LIGACAO DE AGUAS PLUVIAIS OU DOMICILIARES SERVIDAS A REDE PUBLICA,EM LOGRADOURO PAVIMENTADO,COM LARGURA MAIOR QUE 14,00M</v>
          </cell>
          <cell r="C9306" t="str">
            <v>UN</v>
          </cell>
        </row>
        <row r="9307">
          <cell r="A9307" t="str">
            <v>15.071.0010-0</v>
          </cell>
          <cell r="B9307" t="str">
            <v>LIGACAO DE AGUAS PLUVIAIS OU DOMICILIARES SERVIDAS A SARJETA</v>
          </cell>
          <cell r="C9307" t="str">
            <v>UN</v>
          </cell>
        </row>
        <row r="9308">
          <cell r="A9308" t="str">
            <v>15.071.0011-0</v>
          </cell>
          <cell r="B9308" t="str">
            <v>LIGACAO DE AGUAS PLUVIAIS OU DOMICILIARES SERVIDAS A VALA</v>
          </cell>
          <cell r="C9308" t="str">
            <v>UN</v>
          </cell>
        </row>
        <row r="9309">
          <cell r="A9309" t="str">
            <v>15.071.0012-1</v>
          </cell>
          <cell r="B9309" t="str">
            <v>LIGACAO DE AGUAS PLUVIAIS OU DOMICILIARES SERVIDAS A REDE PUBLICA, NO CASO DESTA ESTAR LOCALIZADA SOB O PASSEIO</v>
          </cell>
          <cell r="C9309" t="str">
            <v>UN</v>
          </cell>
        </row>
        <row r="9310">
          <cell r="A9310" t="str">
            <v>15.075.0010-0</v>
          </cell>
          <cell r="B9310" t="str">
            <v>LIGACAO EM TUBULACAO DE PVC,PARA ESGOTO,COM 0,10M DE DIAMETRO,INCLUSIVE ESCAVACAO E REATERRO ATE 1,00M,EXCLUSIVE REMOCAODE PAVIMENTO.CUSTO PARA 10,00M</v>
          </cell>
          <cell r="C9310" t="str">
            <v>UN</v>
          </cell>
        </row>
        <row r="9311">
          <cell r="A9311" t="str">
            <v>15.075.0011-0</v>
          </cell>
          <cell r="B9311" t="str">
            <v>LIGACAO EM TUBULACAO DE PVC,PARA ESGOTO,COM 0,15M DE DIAMETRO,INCLUSIVE ESCAVACAO E REATERRO ATE 1,00M,EXCLUSIVE REMOCAODE PAVIMENTO.CUSTO PARA 10,00M</v>
          </cell>
          <cell r="C9311" t="str">
            <v>UN</v>
          </cell>
        </row>
        <row r="9312">
          <cell r="A9312" t="str">
            <v>15.075.0020-0</v>
          </cell>
          <cell r="B9312" t="str">
            <v>CONJUNTO DE PECAS EM PVC,PARA RAMAL PREDIAL DE ESGOTO SANITARIO,COM DIAMETRO DE 100MM E SERVICOS DE LIGACAO NA CAIXA DEINSPECAO OU NO RAMAL ANTIGO E NO COLETOR.FORNECIMENTO E COLO</v>
          </cell>
          <cell r="C9312" t="str">
            <v>UN</v>
          </cell>
        </row>
        <row r="9313">
          <cell r="A9313" t="str">
            <v>15.075.0025-0</v>
          </cell>
          <cell r="B9313" t="str">
            <v>CONJUNTO DE PECAS EM PVC,PARA RAMAL PREDIAL DE ESGOTO SANITARIO,COM DIAMETRO DE 150MM E SERVICOS DE LIGACAO NA CAIXA DEINSPECAO OU NO RAMAL ANTIGO E NO COLETOR.FORNECIMENTO E COLO</v>
          </cell>
          <cell r="C9313" t="str">
            <v>UN</v>
          </cell>
        </row>
        <row r="9314">
          <cell r="A9314" t="str">
            <v>15.080.0010-0</v>
          </cell>
          <cell r="B9314" t="str">
            <v>LIGACAO DE ESGOTOS,EM MANILHA CERAMICA DE 0,10M DE DIAMETRO,INCLUSIVE ESCAVACAO,REATERRO ATE 1,00M,EXCLUSIVE REMOCAO E REPOSICAO DO PAVIMENTO.CUSTO PARA 10,00M</v>
          </cell>
          <cell r="C9314" t="str">
            <v>UN</v>
          </cell>
        </row>
        <row r="9315">
          <cell r="A9315" t="str">
            <v>15.080.0011-0</v>
          </cell>
          <cell r="B9315" t="str">
            <v>LIGACAO DE ESGOTOS,EM MANILHA CERAMICA DE 0,15M DE DIAMETRO,INCLUSIVE ESCAVACAO,REATERRO ATE 1,00M,EXCLUSIVE REMOCAO E REPOSICAO DO PAVIMENTO.CUSTO PARA 10,00M</v>
          </cell>
          <cell r="C9315" t="str">
            <v>UN</v>
          </cell>
        </row>
        <row r="9316">
          <cell r="A9316" t="str">
            <v>15.080.0012-0</v>
          </cell>
          <cell r="B9316" t="str">
            <v>LIGACAO DE ESGOTOS,EM MANILHA CERAMICA DE 0,20M DE DIAMETRO,INCLUSIVE ESCAVACAO,REATERRO ATE 1,00M,EXCLUSIVE REMOCAO E REPOSICAO DO PAVIMENTO.CUSTO PARA 10,00M</v>
          </cell>
          <cell r="C9316" t="str">
            <v>UN</v>
          </cell>
        </row>
        <row r="9317">
          <cell r="A9317" t="str">
            <v>15.185.0552-0</v>
          </cell>
          <cell r="B9317" t="str">
            <v>ELETROCALHA LISA,COM TAMPA,TIPO "U",200X50MM,TRATAMENTO SUPERFICIAL PRE-ZINCADO A QUENTE,INCLUSIVE CONEXOES,ACESSORIOS EFIXACAO SUPERIOR.FORNECIMENTO E COLOCACAO</v>
          </cell>
          <cell r="C9317" t="str">
            <v>M</v>
          </cell>
        </row>
        <row r="9318">
          <cell r="A9318" t="str">
            <v>16.001.0050-0</v>
          </cell>
          <cell r="B9318" t="str">
            <v>MADEIRAMENTO PARA COBERTURA EM DUAS AGUAS EM TELHAS CERAMICAS,CONSTITUIDO DE CUMEEIRA E TERCAS DE 3"X4.1/2",CAIBROS DE 3"X1.1/2",RIPAS DE 1,5X4CM,TUDO EM MADEIRA SERRADA,SEM TESOUR</v>
          </cell>
          <cell r="C9318" t="str">
            <v>M2</v>
          </cell>
        </row>
        <row r="9319">
          <cell r="A9319" t="str">
            <v>16.001.0051-0</v>
          </cell>
          <cell r="B9319" t="str">
            <v>MADEIRAMENTO PARA COBERTURA EM DUAS AGUAS EM TELHAS CERAMICAS,CONSTITUIDO DE CUMEEIRA E TERCAS DE 3"X4.1/2",CAIBROS DE 3"X1.1/2",RIPAS DE 1,5X4CM,TUDO EM MADEIRA APARELHADA,SEM TES</v>
          </cell>
          <cell r="C9319" t="str">
            <v>M2</v>
          </cell>
        </row>
        <row r="9320">
          <cell r="A9320" t="str">
            <v>16.001.0055-0</v>
          </cell>
          <cell r="B9320" t="str">
            <v>MADEIRAMENTO PARA COBERTURA EM QUATRO OU MAIS ÁGUAS EM TELHAS CERÂMICAS, CONSTITUÍDO DE CUMEEIRA, TERÇAS, RINCÕES E ESPIGÕES DE 3" X 4.1/2", CAIBROS DE 3" X 1.1/2", RIPAS DE 1,5 X 4CM, TUDO EM MADEIRA SERRADA, SEM TESOURA OU PONTALETE, MEDIDO PELA ÁREA RE</v>
          </cell>
          <cell r="C9320" t="str">
            <v>M2</v>
          </cell>
        </row>
        <row r="9321">
          <cell r="A9321" t="str">
            <v>16.001.0056-0</v>
          </cell>
          <cell r="B9321" t="str">
            <v>MADEIRAMENTO PARA COBERTURA EM QUATRO OU MAIS AGUAS EM TELHAS CERAMICAS,CONSTITUIDO DE CUMEEIRA,TERCAS,RINCOES E ESPIGOES DE 3"X4.1/2",CAIBROS DE 3"X1.1/2",RIPAS DE 1,5X4CM,TUDO EM</v>
          </cell>
          <cell r="C9321" t="str">
            <v>M2</v>
          </cell>
        </row>
        <row r="9322">
          <cell r="A9322" t="str">
            <v>16.001.0060-0</v>
          </cell>
          <cell r="B9322" t="str">
            <v>MADEIRAMENTO PARA COBERTURA EM TELHAS ONDULADAS, CONSTITUIDODE PECAS DE 3"X3" E 3"X4.1/2", EM MADEIRA SERRADA, SEM TESOURAOU PONTALETE, MEDIDO PELA AREA REAL DO MADEIRAMENTO. FORNECIMENTO E COLOCACAO</v>
          </cell>
          <cell r="C9322" t="str">
            <v>M2</v>
          </cell>
        </row>
        <row r="9323">
          <cell r="A9323" t="str">
            <v>16.001.0061-0</v>
          </cell>
          <cell r="B9323" t="str">
            <v>MADEIRAMENTO PARA COBERTURA EM TELHAS ONDULADAS, CONSTITUIDODE PECAS DE 3"X3" E 3"X4.1/2", EM MADEIRA APARELHADA, SEM TESOURA OU PONTALETE, MEDIDO PELA AREA REAL DO MADEIRAMENTO.FORNECIMENTO E COLOCACAO</v>
          </cell>
          <cell r="C9323" t="str">
            <v>M2</v>
          </cell>
        </row>
        <row r="9324">
          <cell r="A9324" t="str">
            <v>16.001.0065-0</v>
          </cell>
          <cell r="B9324" t="str">
            <v>TESOURA COMPLETA EM MADEIRA SERRADA,PARA VAO DE 4,00M.FORNECIMENTO E COLOCACAO</v>
          </cell>
          <cell r="C9324" t="str">
            <v>UN</v>
          </cell>
        </row>
        <row r="9325">
          <cell r="A9325" t="str">
            <v>16.001.0066-0</v>
          </cell>
          <cell r="B9325" t="str">
            <v>TESOURA COMPLETA EM MADEIRA APARELHADA,PARA VAO DE 4,00M.FORNECIMENTO E COLOCACAO</v>
          </cell>
          <cell r="C9325" t="str">
            <v>UN</v>
          </cell>
        </row>
        <row r="9326">
          <cell r="A9326" t="str">
            <v>16.001.0067-0</v>
          </cell>
          <cell r="B9326" t="str">
            <v>TESOURA COMPLETA EM MADEIRA SERRADA,PARA VAO DE 5,00M.FORNECIMENTO E COLOCACAO</v>
          </cell>
          <cell r="C9326" t="str">
            <v>UN</v>
          </cell>
        </row>
        <row r="9327">
          <cell r="A9327" t="str">
            <v>16.001.0068-0</v>
          </cell>
          <cell r="B9327" t="str">
            <v>TESOURA COMPLETA EM MADEIRA APARELHADA,PARA VAO DE 5,00M.FORNECIMENTO E COLOCACAO</v>
          </cell>
          <cell r="C9327" t="str">
            <v>UN</v>
          </cell>
        </row>
        <row r="9328">
          <cell r="A9328" t="str">
            <v>16.001.0069-0</v>
          </cell>
          <cell r="B9328" t="str">
            <v>TESOURA COMPLETA EM MADEIRA SERRADA,PARA VAO DE 6,00M.FORNECIMENTO E COLOCACAO</v>
          </cell>
          <cell r="C9328" t="str">
            <v>UN</v>
          </cell>
        </row>
        <row r="9329">
          <cell r="A9329" t="str">
            <v>16.001.0070-0</v>
          </cell>
          <cell r="B9329" t="str">
            <v>TESOURA COMPLETA EM MADEIRA APARELHADA,PARA VAO DE 6,00M.FORNECIMENTO E COLOCACAO</v>
          </cell>
          <cell r="C9329" t="str">
            <v>UN</v>
          </cell>
        </row>
        <row r="9330">
          <cell r="A9330" t="str">
            <v>16.001.0071-0</v>
          </cell>
          <cell r="B9330" t="str">
            <v>TESOURA COMPLETA EM MADEIRA SERRADA,PARA VAO DE 7,00M.FORNECIMENTO E COLOCACAO</v>
          </cell>
          <cell r="C9330" t="str">
            <v>UN</v>
          </cell>
        </row>
        <row r="9331">
          <cell r="A9331" t="str">
            <v>16.001.0072-0</v>
          </cell>
          <cell r="B9331" t="str">
            <v>TESOURA COMPLETA EM MADEIRA APARELHADA,PARA VAO DE 7,00M.FORNECIMENTO E COLOCACAO</v>
          </cell>
          <cell r="C9331" t="str">
            <v>UN</v>
          </cell>
        </row>
        <row r="9332">
          <cell r="A9332" t="str">
            <v>16.001.0073-0</v>
          </cell>
          <cell r="B9332" t="str">
            <v>TESOURA COMPLETA EM MADEIRA SERRADA,PARA VAO DE 8,00M.FORNECIMENTO E COLOCACAO</v>
          </cell>
          <cell r="C9332" t="str">
            <v>UN</v>
          </cell>
        </row>
        <row r="9333">
          <cell r="A9333" t="str">
            <v>16.001.0074-0</v>
          </cell>
          <cell r="B9333" t="str">
            <v>TESOURA COMPLETA EM MADEIRA APARELHADA,PARA VAO DE 8,00M.FORNECIMENTO E COLOCACAO</v>
          </cell>
          <cell r="C9333" t="str">
            <v>UN</v>
          </cell>
        </row>
        <row r="9334">
          <cell r="A9334" t="str">
            <v>16.001.0075-0</v>
          </cell>
          <cell r="B9334" t="str">
            <v>TESOURA COMPLETA EM MADEIRA SERRADA,PARA VAO DE 9,00M.FORNECIMENTO E COLOCACAO</v>
          </cell>
          <cell r="C9334" t="str">
            <v>UN</v>
          </cell>
        </row>
        <row r="9335">
          <cell r="A9335" t="str">
            <v>16.001.0076-0</v>
          </cell>
          <cell r="B9335" t="str">
            <v>TESOURA COMPLETA EM MADEIRA APARELHADA,PARA VAO DE 9,00M.FORNECIMENTO E COLOCACAO</v>
          </cell>
          <cell r="C9335" t="str">
            <v>UN</v>
          </cell>
        </row>
        <row r="9336">
          <cell r="A9336" t="str">
            <v>16.001.0077-0</v>
          </cell>
          <cell r="B9336" t="str">
            <v>TESOURA COMPLETA EM MADEIRA SERRADA,PARA VAO DE 10,00M.FORNECIMENTO E COLOCACAO</v>
          </cell>
          <cell r="C9336" t="str">
            <v>UN</v>
          </cell>
        </row>
        <row r="9337">
          <cell r="A9337" t="str">
            <v>16.001.0078-0</v>
          </cell>
          <cell r="B9337" t="str">
            <v>TESOURA COMPLETA EM MADEIRA APARELHADA,PARA VAO DE 10,00M.FORNECIMENTO E COLOCACAO</v>
          </cell>
          <cell r="C9337" t="str">
            <v>UN</v>
          </cell>
        </row>
        <row r="9338">
          <cell r="A9338" t="str">
            <v>16.001.0079-0</v>
          </cell>
          <cell r="B9338" t="str">
            <v>TESOURA COMPLETA EM MADEIRA SERRADA,PARA VAO DE 11,00M.FORNECIMENTO E COLOCACAO</v>
          </cell>
          <cell r="C9338" t="str">
            <v>UN</v>
          </cell>
        </row>
        <row r="9339">
          <cell r="A9339" t="str">
            <v>16.001.0080-0</v>
          </cell>
          <cell r="B9339" t="str">
            <v>TESOURA COMPLETA EM MADEIRA APARELHADA,PARA VAO DE 11,00M.FORNECIMENTO E COLOCACAO</v>
          </cell>
          <cell r="C9339" t="str">
            <v>UN</v>
          </cell>
        </row>
        <row r="9340">
          <cell r="A9340" t="str">
            <v>16.001.0081-0</v>
          </cell>
          <cell r="B9340" t="str">
            <v>TESOURA COMPLETA EM MADEIRA SERRADA,PARA VAO DE 12,00M.FORNECIMENTO E COLOCACAO</v>
          </cell>
          <cell r="C9340" t="str">
            <v>UN</v>
          </cell>
        </row>
        <row r="9341">
          <cell r="A9341" t="str">
            <v>16.001.0082-0</v>
          </cell>
          <cell r="B9341" t="str">
            <v>TESOURA COMPLETA EM MADEIRA APARELHADA,PARA VAO DE 12,00M.FORNECIMENTO E COLOCACAO</v>
          </cell>
          <cell r="C9341" t="str">
            <v>UN</v>
          </cell>
        </row>
        <row r="9342">
          <cell r="A9342" t="str">
            <v>16.001.0083-0</v>
          </cell>
          <cell r="B9342" t="str">
            <v>TESOURA COMPLETA EM MADEIRA SERRADA,PARA VAO DE 14,00M.FORNECIMENTO E COLOCACAO</v>
          </cell>
          <cell r="C9342" t="str">
            <v>UN</v>
          </cell>
        </row>
        <row r="9343">
          <cell r="A9343" t="str">
            <v>16.001.0084-0</v>
          </cell>
          <cell r="B9343" t="str">
            <v>TESOURA COMPLETA EM MADEIRA APARELHADA,PARA VAO DE 14,00M.FORNECIMENTO E COLOCACAO</v>
          </cell>
          <cell r="C9343" t="str">
            <v>UN</v>
          </cell>
        </row>
        <row r="9344">
          <cell r="A9344" t="str">
            <v>16.001.0085-0</v>
          </cell>
          <cell r="B9344" t="str">
            <v>PONTALETE DE MADEIRA SERRADA,EM PECAS DE 3"X3", VERTICAIS E HORIZONTAIS, PARA COBERTURA DE TELHAS CERAMICAS, MEDIDO PELA AREA REAL DA COBERTURA DO TELHADO. FORNECIMENTO E COLOCACAO</v>
          </cell>
          <cell r="C9344" t="str">
            <v>M2</v>
          </cell>
        </row>
        <row r="9345">
          <cell r="A9345" t="str">
            <v>16.001.0086-0</v>
          </cell>
          <cell r="B9345" t="str">
            <v>PONTALETE DE MADEIRA SERRADA, EM PECAS DE 3"X3", VERTICAIS E HORIZONTAIS, PARA COBERTURA DE TELHAS ONDULADAS DE QUALQUER TIPO, MEDIDO PELA AREA REAL DA COBERTURA DO TELHADO. FORNECIMENTO E COLOCACAO</v>
          </cell>
          <cell r="C9345" t="str">
            <v>M2</v>
          </cell>
        </row>
        <row r="9346">
          <cell r="A9346" t="str">
            <v>16.001.0087-0</v>
          </cell>
          <cell r="B9346" t="str">
            <v>TERCA DE MADEIRA SERRADA,EM PECAS DE 3"X3",PARA COBERTURA DEQUALQUER TIPO.FORNECIMENTO E COLOCACAO</v>
          </cell>
          <cell r="C9346" t="str">
            <v>M</v>
          </cell>
        </row>
        <row r="9347">
          <cell r="A9347" t="str">
            <v>16.001.0088-0</v>
          </cell>
          <cell r="B9347" t="str">
            <v>TERCA DE MADEIRA APARELHADA,EM PECAS DE 3"X3",PARA COBERTURADE QUALQUER TIPO.FORNECIMENTO E COLOCACAO</v>
          </cell>
          <cell r="C9347" t="str">
            <v>M</v>
          </cell>
        </row>
        <row r="9348">
          <cell r="A9348" t="str">
            <v>16.001.0089-0</v>
          </cell>
          <cell r="B9348" t="str">
            <v>TERCA DE MADEIRA SERRADA,EM PECAS DE 3"X4.1/2",PARA COBERTURA DE QUALQUER TIPO.FORNECIMENTO E COLOCACAO</v>
          </cell>
          <cell r="C9348" t="str">
            <v>M</v>
          </cell>
        </row>
        <row r="9349">
          <cell r="A9349" t="str">
            <v>16.001.0090-0</v>
          </cell>
          <cell r="B9349" t="str">
            <v>TERCA DE MADEIRA APARELHADA,EM PECAS DE 3"X4.1/2",PARA COBERTURA DE QUALQUER TIPO.FORNECIMENTO E COLOCACAO</v>
          </cell>
          <cell r="C9349" t="str">
            <v>M</v>
          </cell>
        </row>
        <row r="9350">
          <cell r="A9350" t="str">
            <v>16.001.0091-0</v>
          </cell>
          <cell r="B9350" t="str">
            <v>TERCA DE MADEIRA SERRADA,EM PECAS DE 3"X6",PARA COBERTURA DEQUALQUER TIPO.FORNECIMENTO E COLOCACAO</v>
          </cell>
          <cell r="C9350" t="str">
            <v>M</v>
          </cell>
        </row>
        <row r="9351">
          <cell r="A9351" t="str">
            <v>16.001.0092-0</v>
          </cell>
          <cell r="B9351" t="str">
            <v>TERCA DE MADEIRA APARELHADA,EM PECAS DE 3"X6",PARA COBERTURADE QUALQUER TIPO.FORNECIMENTO E COLOCACAO</v>
          </cell>
          <cell r="C9351" t="str">
            <v>M</v>
          </cell>
        </row>
        <row r="9352">
          <cell r="A9352" t="str">
            <v>16.001.0093-0</v>
          </cell>
          <cell r="B9352" t="str">
            <v>TERCA DE MADEIRA SERRADA,EM PECAS DE 3"X9",PARA COBERTURA DEQUALQUER TIPO.FORNECIMENTO E COLOCACAO</v>
          </cell>
          <cell r="C9352" t="str">
            <v>M</v>
          </cell>
        </row>
        <row r="9353">
          <cell r="A9353" t="str">
            <v>16.001.0094-0</v>
          </cell>
          <cell r="B9353" t="str">
            <v>TERCA DE MADEIRA APARELHADA,EM PECAS DE 3"X9",PARA COBERTURADE QUALQUER TIPO.FORNECIMENTO E COLOCACAO</v>
          </cell>
          <cell r="C9353" t="str">
            <v>M</v>
          </cell>
        </row>
        <row r="9354">
          <cell r="A9354" t="str">
            <v>16.001.0102-0</v>
          </cell>
          <cell r="B9354" t="str">
            <v>TERCA DE MADEIRA SERRADA,EM PECAS DE 3"X12",PARA COBERTURADE QUALQUER TIPO.FORNECIMENTO E COLOCACAO</v>
          </cell>
          <cell r="C9354" t="str">
            <v>M</v>
          </cell>
        </row>
        <row r="9355">
          <cell r="A9355" t="str">
            <v>16.001.0103-0</v>
          </cell>
          <cell r="B9355" t="str">
            <v>TERCA DE MADEIRA APARELHADA,EM PECAS DE 3"X12",PARA COBERTURA DE QUALQUER TIPO.FORNECIMENTO E COLOCACAO</v>
          </cell>
          <cell r="C9355" t="str">
            <v>M</v>
          </cell>
        </row>
        <row r="9356">
          <cell r="A9356" t="str">
            <v>16.001.0110-0</v>
          </cell>
          <cell r="B9356" t="str">
            <v>CAIBRO DE MADEIRA SERRADA COM 3"X1.1/2".FORNECIMENTO E COLOCACAO</v>
          </cell>
          <cell r="C9356" t="str">
            <v>M</v>
          </cell>
        </row>
        <row r="9357">
          <cell r="A9357" t="str">
            <v>16.001.0115-0</v>
          </cell>
          <cell r="B9357" t="str">
            <v>CAIBRO DE MADEIRA APARELHADA COM 3"X1.1/2".FORNECIMENTO E COLOCACAO</v>
          </cell>
          <cell r="C9357" t="str">
            <v>M</v>
          </cell>
        </row>
        <row r="9358">
          <cell r="A9358" t="str">
            <v>16.001.0116-0</v>
          </cell>
          <cell r="B9358" t="str">
            <v>CAIBRO DE MADEIRA SERRADA COM 3"X2".FORNECIMENTO E COLOCACAO</v>
          </cell>
          <cell r="C9358" t="str">
            <v>M</v>
          </cell>
        </row>
        <row r="9359">
          <cell r="A9359" t="str">
            <v>16.001.0117-0</v>
          </cell>
          <cell r="B9359" t="str">
            <v>CAIBRO DE MADEIRA APARELHADA COM 3"X2".FORNECIMENTO E COLOCACAO</v>
          </cell>
          <cell r="C9359" t="str">
            <v>M</v>
          </cell>
        </row>
        <row r="9360">
          <cell r="A9360" t="str">
            <v>16.001.0118-0</v>
          </cell>
          <cell r="B9360" t="str">
            <v>RIPA DE MADEIRA SERRADA DE 1,5X4CM.FORNECIMENTO E COLOCACAO</v>
          </cell>
          <cell r="C9360" t="str">
            <v>M</v>
          </cell>
        </row>
        <row r="9361">
          <cell r="A9361" t="str">
            <v>16.001.0119-0</v>
          </cell>
          <cell r="B9361" t="str">
            <v>RIPA DE MADEIRA APARELHADA DE 1,5X4CM.FORNECIMENTO E COLOCACAO</v>
          </cell>
          <cell r="C9361" t="str">
            <v>M</v>
          </cell>
        </row>
        <row r="9362">
          <cell r="A9362" t="str">
            <v>16.002.0005-0</v>
          </cell>
          <cell r="B9362" t="str">
            <v>COBERTURA EM TELHA CERAMICA FRANCESA,EXCLUSIVE CUMEEIRA E MADEIRAMENTO.MEDIDA PELA AREA REAL DA COBERTURA.FORNECIMENTO ECOLOCACAO</v>
          </cell>
          <cell r="C9362" t="str">
            <v>M2</v>
          </cell>
        </row>
        <row r="9363">
          <cell r="A9363" t="str">
            <v>16.002.0010-0</v>
          </cell>
          <cell r="B9363" t="str">
            <v>COBERTURA EM TELHA CERAMICA COLONIAL,EXCLUSIVE CUMEEIRA E MADEIRAMENTO.MEDIDA PELA AREA REAL DE COBERTURA.FORNECIMENTO ECOLOCACAO</v>
          </cell>
          <cell r="C9363" t="str">
            <v>M2</v>
          </cell>
        </row>
        <row r="9364">
          <cell r="A9364" t="str">
            <v>16.002.0012-0</v>
          </cell>
          <cell r="B9364" t="str">
            <v>COBERTURA EM TELHA CERAMICA PORTUGUESA OU ROMANA, EXCLUSIVE CUMEEIRA E MADEIRAMENTO MEDIDA PELA AREA REAL DE COBERTURA. FORNECIMENTO E COLOCACAO</v>
          </cell>
          <cell r="C9364" t="str">
            <v>M2</v>
          </cell>
        </row>
        <row r="9365">
          <cell r="A9365" t="str">
            <v>16.002.0015-0</v>
          </cell>
          <cell r="B9365" t="str">
            <v>CUMEEIRA PARA COBERTURA EM TELHAS FRANCESAS, COLONIAIS, ROMANAOU PORTUGUESA. FORNECIMENTO E COLOCACAO</v>
          </cell>
          <cell r="C9365" t="str">
            <v>M</v>
          </cell>
        </row>
        <row r="9366">
          <cell r="A9366" t="str">
            <v>16.002.0025-0</v>
          </cell>
          <cell r="B9366" t="str">
            <v>CORDAO PARA ARREMATE DE TELHADO EXECUTADO EM TELHAS COLONIAIS DUPLAS, LIGEIRAMENTE SOBREPOSTAS, PRESAS COM ARGAMASSA DE CIMENTO, AREIA E SAIBRO, NO TRACO 1:2:2. FORNECIMENTO E COLOCACAO</v>
          </cell>
          <cell r="C9366" t="str">
            <v>M</v>
          </cell>
        </row>
        <row r="9367">
          <cell r="A9367" t="str">
            <v>16.003.0004-0</v>
          </cell>
          <cell r="B9367" t="str">
            <v>CORDAO PARA ARREMATE DE TELHADO,EXECUTADO COM ARGAMASSA DE CIMENTO,AREIA E SAIBRO,NO TRACO 1:2:2</v>
          </cell>
          <cell r="C9367" t="str">
            <v>M</v>
          </cell>
        </row>
        <row r="9368">
          <cell r="A9368" t="str">
            <v>16.003.0020-0</v>
          </cell>
          <cell r="B9368" t="str">
            <v>FIXACAO DE TELHAS CERAMICAS,TIPO COLONIAL (EXCLUSIVE ESTAS)COM ARAME DE COBRE Nº16.FORNECIMENTO E COLOCACAO</v>
          </cell>
          <cell r="C9368" t="str">
            <v>M2</v>
          </cell>
        </row>
        <row r="9369">
          <cell r="A9369" t="str">
            <v>16.003.0030-0</v>
          </cell>
          <cell r="B9369" t="str">
            <v>COBERTURA EM TELHAS DE CONCRETO,EXCLUSIVE CUMEEIRA E MADEIRAMENTO.MEDIDA PELA AREA REAL DA COBERTURA.FORNECIMENTO E COLOCACAO</v>
          </cell>
          <cell r="C9369" t="str">
            <v>M2</v>
          </cell>
        </row>
        <row r="9370">
          <cell r="A9370" t="str">
            <v>16.003.0050-0</v>
          </cell>
          <cell r="B9370" t="str">
            <v>RUFO EM CONCRETO ARMADO COM 45CM DE LARGURA E 6CM DE ESPESSURA,ENGASTADO E ASSENTADO COM ARGAMASSA DE CIMENTO E AREIA,NOTRACO 1:3,INCLUSIVE ESCORAMENTO.FORNECIMENTO E COLOCACAO</v>
          </cell>
          <cell r="C9370" t="str">
            <v>M</v>
          </cell>
        </row>
        <row r="9371">
          <cell r="A9371" t="str">
            <v>16.004.0015-0</v>
          </cell>
          <cell r="B9371" t="str">
            <v>COBERTURA EM TELHAS ONDULADAS DE CIMENTO, SEM AMIANTO, REFORCADO COM FIOS SINTETICOS (CRFS), COM ESPESSURA DE 6MM, EXCLUSIVE MADEIRAMENTO. FORNECIMENTO E COLOCACAO</v>
          </cell>
          <cell r="C9371" t="str">
            <v>M2</v>
          </cell>
        </row>
        <row r="9372">
          <cell r="A9372" t="str">
            <v>16.004.0018-0</v>
          </cell>
          <cell r="B9372" t="str">
            <v>COBERTURA EM TELHAS ONDULADAS DE CIMENTO,SEM AMIANTO,REFORCADO COM FIOS SINTETICOS (CRFS),COM ESPESSURA DE 8MM,EXCLUSIVEMADEIRAMENTO.FORNECIMENTO E COLOCACAO</v>
          </cell>
          <cell r="C9372" t="str">
            <v>M2</v>
          </cell>
        </row>
        <row r="9373">
          <cell r="A9373" t="str">
            <v>16.004.0025-0</v>
          </cell>
          <cell r="B9373" t="str">
            <v>COBERTURA EM TELHA TIPO CALHA NORMAL DE CIMENTO,SEM AMIANTO,REFORCADO COM FIOS SINTETICOS (CRFS),COM 44CM DE LARGURA,COMESPESSURA DE 8MM,INCLUSIVE ACESSORIOS DE FIXACAO E VEDACAO,</v>
          </cell>
          <cell r="C9373" t="str">
            <v>M2</v>
          </cell>
        </row>
        <row r="9374">
          <cell r="A9374" t="str">
            <v>16.004.0030-0</v>
          </cell>
          <cell r="B9374" t="str">
            <v>COBERTURA EM TELHA MODULAR DE CIMENTO,SEM AMIANTO,REFORCADOCOM FIOS SINTETICOS (CRFS),COM 50CM DE LARGURA,ESPESSURA DE8MM,INCLUSIVE ACESSORIOS DE FIXACAO E VEDACAO,EXCLUSIVE MADE</v>
          </cell>
          <cell r="C9374" t="str">
            <v>M2</v>
          </cell>
        </row>
        <row r="9375">
          <cell r="A9375" t="str">
            <v>16.004.0035-0</v>
          </cell>
          <cell r="B9375" t="str">
            <v>CUMEEIRA ARTICULADA SUPERIOR E INFERIOR,DE CIMENTO,SEM AMIANTO,REFORCADO COM FIOS SINTETICOS (CRFS),PARA TELHAS ONDULADAS DE 1,10M DE LARGURA,INCLUSIVE ACESSORIOS DE FIXACAO E VEDA</v>
          </cell>
          <cell r="C9375" t="str">
            <v>M</v>
          </cell>
        </row>
        <row r="9376">
          <cell r="A9376" t="str">
            <v>16.004.0040-0</v>
          </cell>
          <cell r="B9376" t="str">
            <v>CUMEEIRA NORMAL DE CIMENTO,SEM AMIANTO,REFORCADO COM FIOS SINTETICOS (CRFS),PARA TELHAS ONDULADAS DE 1,10M DE LARGURA EESPESSURA DE 5,6 E 8MM,INCLUSIVE ACESSORIOS DE FIXACAO E VED</v>
          </cell>
          <cell r="C9376" t="str">
            <v>M</v>
          </cell>
        </row>
        <row r="9377">
          <cell r="A9377" t="str">
            <v>16.004.0042-0</v>
          </cell>
          <cell r="B9377" t="str">
            <v>CUMEEIRA NORMAL DE CIMENTO,SEM AMIANTO,REFORCADO COM FIOS SINTETICOS (CRFS),PARA TELHAS TIPO CALHA 44CM,INCLUSIVE ACESSORIOS DE FIXACAO E VEDACAO.FORNECIMENTO E COLOCACAO</v>
          </cell>
          <cell r="C9377" t="str">
            <v>M</v>
          </cell>
        </row>
        <row r="9378">
          <cell r="A9378" t="str">
            <v>16.004.0045-0</v>
          </cell>
          <cell r="B9378" t="str">
            <v>RUFO A DIREITA OU A ESQUERDA,DE CIMENTO,SEM AMIANTO,REFORCADO COM FIOS SINTETICOS (CRFS),PARA TELHA ONDULADA DE 1,10M DELARGURA,INCLUSIVE ACESSORIOS DE FIXACAO E VEDACAO.FORNECIME</v>
          </cell>
          <cell r="C9378" t="str">
            <v>M</v>
          </cell>
        </row>
        <row r="9379">
          <cell r="A9379" t="str">
            <v>16.004.0047-0</v>
          </cell>
          <cell r="B9379" t="str">
            <v>ESPIGAO PARA COBERTURA EM TELHAS DE CIMENTO,SEM AMIANTO,REFORCADO COM FIOS SINTETICOS (CRFS),INCLUSIVE ACESSORIOS DE FIXACAO E VEDACAO.FORNECIMENTO E COLOCACAO</v>
          </cell>
          <cell r="C9379" t="str">
            <v>M</v>
          </cell>
        </row>
        <row r="9380">
          <cell r="A9380" t="str">
            <v>16.004.0050-0</v>
          </cell>
          <cell r="B9380" t="str">
            <v>CALHA DE BEIRAL,SEMI-CIRCULAR DE PVC,DN 125,EXCLUSIVE CONDUTORES (VIDE ITEM 16.004.0055).FORNECIMENTO E COLOCACAO</v>
          </cell>
          <cell r="C9380" t="str">
            <v>M</v>
          </cell>
        </row>
        <row r="9381">
          <cell r="A9381" t="str">
            <v>16.004.0055-0</v>
          </cell>
          <cell r="B9381" t="str">
            <v>CONDUTOR PARA CALHA DE BEIRAL DE PVC,DN 88,INCLUSIVE CONEXOES.FORNECIMENTO E COLOCACAO</v>
          </cell>
          <cell r="C9381" t="str">
            <v>M</v>
          </cell>
        </row>
        <row r="9382">
          <cell r="A9382" t="str">
            <v>16.004.0070-0</v>
          </cell>
          <cell r="B9382" t="str">
            <v>CALHA EM MANTA DE PVC DE BOBINA COM 60CM DE LARGURA E 1MM DEESPESSURA.FORNECIMENTO E COLOCACAO</v>
          </cell>
          <cell r="C9382" t="str">
            <v>M</v>
          </cell>
        </row>
        <row r="9383">
          <cell r="A9383" t="str">
            <v>16.005.0001-0</v>
          </cell>
          <cell r="B9383" t="str">
            <v>COBERTURA EM TELHAS ONDULADAS DE ALUMINIO,COM ESPESSURA DE 0,5MM,SOBREPOSICAO LATERAL DE UMA ONDA E LONGITUDINAL DE 0,20M,FIXACAO COM PARAFUSOS OU HASTES DE ALUMINIO,5/16"X250MM CO</v>
          </cell>
          <cell r="C9383" t="str">
            <v>M2</v>
          </cell>
        </row>
        <row r="9384">
          <cell r="A9384" t="str">
            <v>16.005.0004-0</v>
          </cell>
          <cell r="B9384" t="str">
            <v>COBERTURA EM TELHAS ONDULADAS DE ALUMINIO,COM ESPESSURA DE 0,7MM,SOBREPOSICAO LATERAL DE UMA ONDA E LONGITUDINAL DE 0,20M,FIXACAO COM PARAFUSOS OU HASTES DE ALUMINIO,5/16"X250MM CO</v>
          </cell>
          <cell r="C9384" t="str">
            <v>M2</v>
          </cell>
        </row>
        <row r="9385">
          <cell r="A9385" t="str">
            <v>16.005.0005-0</v>
          </cell>
          <cell r="B9385" t="str">
            <v>CUMEEIRA DE ALUMINIO,COM ESPESSURA DE 0,8MM,0,30M DE ABA PARA CADA LADO,PARA TELHAS ONDULADAS.FORNECIMENTO E COLOCACAO</v>
          </cell>
          <cell r="C9385" t="str">
            <v>M</v>
          </cell>
        </row>
        <row r="9386">
          <cell r="A9386" t="str">
            <v>16.005.0006-0</v>
          </cell>
          <cell r="B9386" t="str">
            <v>COBERTURA EM TELHAS TRAPEZOIDAIS DE ALUMINIO,COM ESPESSURA DE 0,5MM,SOBREPOSICAO LATERAL DE UMA ONDA E LONGITUDINAL DE 0,20M,FIXACAO COM PARAFUSOS OU HASTES DE ALUMINIO 5/16"X250MM</v>
          </cell>
          <cell r="C9386" t="str">
            <v>M2</v>
          </cell>
        </row>
        <row r="9387">
          <cell r="A9387" t="str">
            <v>16.005.0007-0</v>
          </cell>
          <cell r="B9387" t="str">
            <v>COBERTURA EM TELHAS TRAPEZOIDAIS DE ALUMINIO,COM ESPESSURA DE 0,7MM,SOBREPOSICAO LATERAL DE UMA ONDA E LONGITUDINAL DE 0,20M,FIXACAO COM PARAFUSOS OU HASTES DE ALUMINIO 5/16"X250MM</v>
          </cell>
          <cell r="C9387" t="str">
            <v>M2</v>
          </cell>
        </row>
        <row r="9388">
          <cell r="A9388" t="str">
            <v>16.005.0008-0</v>
          </cell>
          <cell r="B9388" t="str">
            <v>CUMEEIRA DE ALUMINIO,COM ESPESSURA DE 0,8MM,0,30M DE ABA PARA CADA LADO,PARA TELHAS TRAPEZOIDAIS.FORNECIMENTO E COLOCACAO</v>
          </cell>
          <cell r="C9388" t="str">
            <v>M</v>
          </cell>
        </row>
        <row r="9389">
          <cell r="A9389" t="str">
            <v>16.005.0012-0</v>
          </cell>
          <cell r="B9389" t="str">
            <v>CUMEEIRA DE ALUMINIO,COM ESPESSURA DE 0,8MM,0,20M DE ABA PARA CADA LADO,PARA TELHAS TRAPEZOIDAIS.FORNECIMENTO E COLOCACACAO</v>
          </cell>
          <cell r="C9389" t="str">
            <v>M</v>
          </cell>
        </row>
        <row r="9390">
          <cell r="A9390" t="str">
            <v>16.005.0015-0</v>
          </cell>
          <cell r="B9390" t="str">
            <v>CALHA DE ALUMINIO,0,30M,EM CHAPA DE ESPESSURA 0,8MM E DESENVOLVIMENTO 0,50M.FORNECIMENTO E COLOCACAO</v>
          </cell>
          <cell r="C9390" t="str">
            <v>M</v>
          </cell>
        </row>
        <row r="9391">
          <cell r="A9391" t="str">
            <v>16.005.0018-0</v>
          </cell>
          <cell r="B9391" t="str">
            <v>CALHA DE ALUMINIO,0,30M,EM CHAPA DE ESPESSURA 0,8MM E DESENVOLVIMENTO DE 1M.FORNECIMENTO E COLOCACAO</v>
          </cell>
          <cell r="C9391" t="str">
            <v>M</v>
          </cell>
        </row>
        <row r="9392">
          <cell r="A9392" t="str">
            <v>16.005.0025-0</v>
          </cell>
          <cell r="B9392" t="str">
            <v>CALHA DE ALUMINIO,0,18M,EM CHAPA DE ESPESSURA 0,5MM E DESENVOLVIMENTO 0,30M.FORNECIMENTO E COLOCACAO</v>
          </cell>
          <cell r="C9392" t="str">
            <v>M</v>
          </cell>
        </row>
        <row r="9393">
          <cell r="A9393" t="str">
            <v>16.005.0027-0</v>
          </cell>
          <cell r="B9393" t="str">
            <v>RUFO DE ALUMINIO DE 0,8X500MM.FORNECIMENTO E COLOCACAO</v>
          </cell>
          <cell r="C9393" t="str">
            <v>M</v>
          </cell>
        </row>
        <row r="9394">
          <cell r="A9394" t="str">
            <v>16.005.0028-0</v>
          </cell>
          <cell r="B9394" t="str">
            <v>RUFO DE ALUMINIO DE 0,5X300MM.FORNECIMENTO E COLOCACAO</v>
          </cell>
          <cell r="C9394" t="str">
            <v>M</v>
          </cell>
        </row>
        <row r="9395">
          <cell r="A9395" t="str">
            <v>16.005.0030-0</v>
          </cell>
          <cell r="B9395" t="str">
            <v>COBERTURA EM TELHAS DE ALUMINIO COM ACABAMENTO EM VERNIZ NAS2 FACES (INTERNA E EXTERNA),NO MODELO TRAPEZOIDAL OU ONDULADA,NA ESPESSURA DE 0,5MM.MEDIDA PELA AREA REAL DE COBERTURA.</v>
          </cell>
          <cell r="C9395" t="str">
            <v>M2</v>
          </cell>
        </row>
        <row r="9396">
          <cell r="A9396" t="str">
            <v>16.005.0035-0</v>
          </cell>
          <cell r="B9396" t="str">
            <v>COBERTURA EM TELHAS DE ALUMINIO COM ACABAMENTO EM VERNIZ EM1 FACE E PINTADA NA OUTRA,MODELO TRAPEZOIDAL OU ONDULADA,NAESPESSURA DE 0,5MM.MEDIDA PELA AREA REAL DE COBERTURA.FORNEC</v>
          </cell>
          <cell r="C9396" t="str">
            <v>M2</v>
          </cell>
        </row>
        <row r="9397">
          <cell r="A9397" t="str">
            <v>16.005.0050-0</v>
          </cell>
          <cell r="B9397" t="str">
            <v>RUFO EM ALUMINIO,COM ACABAMENTO EM VERNIZ NAS 2 FACES,TRAPEZOIDAL OU ONDULADA,MEDINDO 1265X600X0,80MM.FORNECIMENTO E COLOCACAO</v>
          </cell>
          <cell r="C9397" t="str">
            <v>M</v>
          </cell>
        </row>
        <row r="9398">
          <cell r="A9398" t="str">
            <v>16.005.0052-0</v>
          </cell>
          <cell r="B9398" t="str">
            <v>RUFO EM ALUMINIO,COM ACABAMENTO EM VERNIZ EM 1 FACE E PINTADA NA OUTRA,TRAPEZOIDAL OU ONDULADA,MEDINDO 1265X600X0,8MM.FORNECIMENTO E COLOCACAO</v>
          </cell>
          <cell r="C9398" t="str">
            <v>M</v>
          </cell>
        </row>
        <row r="9399">
          <cell r="A9399" t="str">
            <v>16.005.0054-0</v>
          </cell>
          <cell r="B9399" t="str">
            <v>CUMEEIRA EM ALUMINIO COM ACABAMENTO EM VERNIZ NAS 2 FACES,TRAPEZOIDAL OU ONDULADA,MEDINDO 1265X600X0,8MM.FORNECIMENTO ECOLOCACAO</v>
          </cell>
          <cell r="C9399" t="str">
            <v>M</v>
          </cell>
        </row>
        <row r="9400">
          <cell r="A9400" t="str">
            <v>16.005.0056-0</v>
          </cell>
          <cell r="B9400" t="str">
            <v>CUMEEIRA EM ALUMINIO COM ACABAMENTO EM VERNIZ EM 1 FACE E PINTADA NA OUTRA,TRAPEZOIDAL OU ONDULADA,MEDINDO 1265X600X0,8MM.FORNECIMENTO E COLOCACAO</v>
          </cell>
          <cell r="C9400" t="str">
            <v>M</v>
          </cell>
        </row>
        <row r="9401">
          <cell r="A9401" t="str">
            <v>16.005.0058-0</v>
          </cell>
          <cell r="B9401" t="str">
            <v>CONTRA RUFO EM ALUMINIO,COM ACABAMENTO EM VERNIZ NAS 2 FACES,TRAPEZOIDAL OU ONDULADA,MEDINDO 1500X562X0,8MM.FORNECIMENTOE COLOCACAO</v>
          </cell>
          <cell r="C9401" t="str">
            <v>M</v>
          </cell>
        </row>
        <row r="9402">
          <cell r="A9402" t="str">
            <v>16.005.0060-0</v>
          </cell>
          <cell r="B9402" t="str">
            <v>CONTRA RUFO EM ALUMINIO,COM ACABAMENTO EM VERNIZ EM 1 FACE EPINTADA NA OUTRA,TRAPEZOIDAL OU ONDULADA,MEDINDO 1500X562X0,8MM.FORNECIMENTO E COLOCACAO</v>
          </cell>
          <cell r="C9402" t="str">
            <v>M</v>
          </cell>
        </row>
        <row r="9403">
          <cell r="A9403" t="str">
            <v>16.005.0070-0</v>
          </cell>
          <cell r="B9403" t="str">
            <v>COBERTURA EM TELHA TERMINCA DE ALUMINIO, TRAPEZOIDAL, DUPLACOM ESPESSURA DE 30MM, INCLUSIVE TODOS OS ACESSORIOS NECESSARIOS A SUA EXECUCAO.MEDIDA PELA AREA REAL DE COBERTURA.FORNE</v>
          </cell>
          <cell r="C9403" t="str">
            <v>M2</v>
          </cell>
        </row>
        <row r="9404">
          <cell r="A9404" t="str">
            <v>16.005.0075-0</v>
          </cell>
          <cell r="B9404" t="str">
            <v>COBERTURA TERMO-ISOLANTE,DUPLA,TRAPEZOIDAL,ALUMINIO 0,43MM,P/USO ONDE SE REQUER CONFORTO TERMICO,DUPLA ESTANQUEIDADE LATERAL,S/PINTURA,RECHEIO DE POLIESTIRENO EXPANDIDO(EPS ALTURA=</v>
          </cell>
          <cell r="C9404" t="str">
            <v>M2</v>
          </cell>
        </row>
        <row r="9405">
          <cell r="A9405" t="str">
            <v>16.006.0001-0</v>
          </cell>
          <cell r="B9405" t="str">
            <v>COBERTURA EM TELHAS ONDULADAS EM FIBERGLASS,1,10X1,53M,SEM CUMEEIRA,FIXACAO COM PARAFUSOS OU HASTES DE ALUMINIO,5/16"X250MM,COM ROSCA,EXCLUSIVE MADEIRAMENTO.MEDIDA PELA AREA REAL D</v>
          </cell>
          <cell r="C9405" t="str">
            <v>M2</v>
          </cell>
        </row>
        <row r="9406">
          <cell r="A9406" t="str">
            <v>16.007.0011-0</v>
          </cell>
          <cell r="B9406" t="str">
            <v>COBERTURA AUTO-PORTANTE COM TELHAS ONDULADAS EM CHAPAS DE ACO ZINCADO,PRE-PINTADAS COM PRIMER,A BASE EPOXI A TINTA POLIESTER,ESPESSURA ATE 1MM,LARGURA DE 0,90M,VAO LIVRE ATE 8,5M,P</v>
          </cell>
          <cell r="C9406" t="str">
            <v>M2</v>
          </cell>
        </row>
        <row r="9407">
          <cell r="A9407" t="str">
            <v>16.007.0012-0</v>
          </cell>
          <cell r="B9407" t="str">
            <v>COBERTURA AUTO-PORTANTE COM TELHAS ONDULADAS EM CHAPAS DE ACO ZINCADO,COM PINTURA (SISTEMA COIL COATING) BRANCA EXTERIORE CINZA INTERIORMENTE,ESPESSURA ATE 1MM,LARGURA DE 0,90M,VA</v>
          </cell>
          <cell r="C9407" t="str">
            <v>M2</v>
          </cell>
        </row>
        <row r="9408">
          <cell r="A9408" t="str">
            <v>16.007.0013-0</v>
          </cell>
          <cell r="B9408" t="str">
            <v>COBERTURA AUTO-PORTANTE COM TELHAS ONDULADAS EM CHAPAS DE ACO ZINCADO,PRE-PINTADAS COM PRIMER,A BASE EPOXI E TINTA POLIESTER,ESPESSURA ATE 1MM,LARGURA DE 0,90M,VAO ENTRE 8,51 E 13,</v>
          </cell>
          <cell r="C9408" t="str">
            <v>M2</v>
          </cell>
        </row>
        <row r="9409">
          <cell r="A9409" t="str">
            <v>16.007.0014-0</v>
          </cell>
          <cell r="B9409" t="str">
            <v>COBERTURA AUTO-PORTANTE COM TELHAS ONDULADAS EM CHAPAS DE ACO ZINCADO,COM PINTURA (SISTEMA COIL COATING) BRANCA EXTERIORE CINZA INTERIORMENTE,ESPESSURA ATE 1MM,LARGURA DE 0,90M,VA</v>
          </cell>
          <cell r="C9409" t="str">
            <v>M2</v>
          </cell>
        </row>
        <row r="9410">
          <cell r="A9410" t="str">
            <v>16.007.0015-0</v>
          </cell>
          <cell r="B9410" t="str">
            <v>COBERTURA AUTO-PORTANTE COM TELHAS ONDULADAS EM CHAPAS DE ACO ZINCADO,PRE-PINTADAS COM PRIMER,A BASE EPOXI E TINTA POLIESTER,ESPESSURA DE 1,25M,LARGURA DE 0,90M,VAO ENTRE 13,51 E 2</v>
          </cell>
          <cell r="C9410" t="str">
            <v>M2</v>
          </cell>
        </row>
        <row r="9411">
          <cell r="A9411" t="str">
            <v>16.007.0016-0</v>
          </cell>
          <cell r="B9411" t="str">
            <v>COBERTURA AUTO-PORTANTE COM TELHAS ONDULADAS EM CHAPAS DE ACO ZINCADO,COM PINTURA (SISTEMA COIL COATING) BRANCA EXTERIORE CINZA INTERIORMENTE,ESPESSURA 1,25MM,LARGURA DE 0,90M,VAO</v>
          </cell>
          <cell r="C9411" t="str">
            <v>M2</v>
          </cell>
        </row>
        <row r="9412">
          <cell r="A9412" t="str">
            <v>16.007.0017-0</v>
          </cell>
          <cell r="B9412" t="str">
            <v>COBERTURA AUTO-PORTANTE COM TELHAS ONDULADAS EM CHAPAS DE ACO ZINCADO,PRE-PINTADAS COM PRIMER,A BASE EPOXI E TINTA POLIESTER,ESPESSURA DE 1,55MM,LARGURA DE 0,90M,VAO ENTRE 20,01 E</v>
          </cell>
          <cell r="C9412" t="str">
            <v>M2</v>
          </cell>
        </row>
        <row r="9413">
          <cell r="A9413" t="str">
            <v>16.007.0018-0</v>
          </cell>
          <cell r="B9413" t="str">
            <v>COBERTURA AUTO-PORTANTE COM TELHAS ONDULADAS EM CHAPAS DE ACO ZINCADO,COM PINTURA (SISTEMA COIL COATING) BRANCA EXTERIORE CINZA INTERIORMENTE,ESPESSURA DE 1,55MM,LARGURA DE 0,90M,</v>
          </cell>
          <cell r="C9413" t="str">
            <v>M2</v>
          </cell>
        </row>
        <row r="9414">
          <cell r="A9414" t="str">
            <v>16.007.0021-0</v>
          </cell>
          <cell r="B9414" t="str">
            <v>COBERTURA COM TELHAS TRAPEZOIDAIS EM ACO GALVANIZADO,ESPESSURA DE 0,5MM,INCLUSIVE FIXACOES E MEDIDA PELA AREA REAL DA COBERTURA</v>
          </cell>
          <cell r="C9414" t="str">
            <v>M2</v>
          </cell>
        </row>
        <row r="9415">
          <cell r="A9415" t="str">
            <v>16.007.0023-0</v>
          </cell>
          <cell r="B9415" t="str">
            <v>CUMEEIRA EM CHAPA DE ACO GALVANIZADO,COM ESPESSURA DE 0,5MM,0,30M DE ABA PARA CADA LADO,PARA TELHAS TRAPEZOIDAIS.FORNECIMENTO E COLOCACAO</v>
          </cell>
          <cell r="C9415" t="str">
            <v>M</v>
          </cell>
        </row>
        <row r="9416">
          <cell r="A9416" t="str">
            <v>16.007.0025-0</v>
          </cell>
          <cell r="B9416" t="str">
            <v>CALHA EM CHAPA DE ACO GALVANIZADO N°26 COM 25CM DE DESENVOLVIMENTO.FORNECIMENTO E COLOCACAO</v>
          </cell>
          <cell r="C9416" t="str">
            <v>M</v>
          </cell>
        </row>
        <row r="9417">
          <cell r="A9417" t="str">
            <v>16.007.0027-0</v>
          </cell>
          <cell r="B9417" t="str">
            <v>CALHA EM CHAPA DE ACO GALVANIZADO N°26 COM 50CM DE DESENVOLVIMENTO.FORNECIMENTO E COLOCACAO</v>
          </cell>
          <cell r="C9417" t="str">
            <v>M</v>
          </cell>
        </row>
        <row r="9418">
          <cell r="A9418" t="str">
            <v>16.007.0030-0</v>
          </cell>
          <cell r="B9418" t="str">
            <v>CALHA EM CHAPA DE ACO GALVANIZADO N°24 COM 75CM DE DESENVOLVIMENTO.FORNECIMENTO E COLOCACAO</v>
          </cell>
          <cell r="C9418" t="str">
            <v>M</v>
          </cell>
        </row>
        <row r="9419">
          <cell r="A9419" t="str">
            <v>16.007.0038-0</v>
          </cell>
          <cell r="B9419" t="str">
            <v>CALHA DE PLATIBANDA OU DE RINCAO,EM CHAPA GALVANIZADA N°26,COM 25CM DE DESENVOLVIMENTO.FORNECIMENTO E COLOCACAO</v>
          </cell>
          <cell r="C9419" t="str">
            <v>M</v>
          </cell>
        </row>
        <row r="9420">
          <cell r="A9420" t="str">
            <v>16.008.0005-0</v>
          </cell>
          <cell r="B9420" t="str">
            <v>COBERTURA EM TELHAS ONDULADAS FABRICADAS COM FIBRAS VEGETAISE MINERAIS IMPREGNADA DE ASFALTO,ESPESSURA DE 3MM,PRESAS POR PREGOS GALVANIZADOS,EXCLUSIVE MADEIRAMENTO.MEDIDA PELA ARE</v>
          </cell>
          <cell r="C9420" t="str">
            <v>M2</v>
          </cell>
        </row>
        <row r="9421">
          <cell r="A9421" t="str">
            <v>16.008.0030-0</v>
          </cell>
          <cell r="B9421" t="str">
            <v>CUMEEIRA NORMAL PARA TELHAS ONDULADAS,COM FIBRAS VEGETAIS EMINERAIS IMPREGNADAS DE ASFALTO,PRESAS POR PREGOS GALVANIZADOS.FORNECIMENTO E COLOCACAO</v>
          </cell>
          <cell r="C9421" t="str">
            <v>M</v>
          </cell>
        </row>
        <row r="9422">
          <cell r="A9422" t="str">
            <v>16.009.0001-0</v>
          </cell>
          <cell r="B9422" t="str">
            <v>CALHA DE COBRE EM CHAPA DE ESPESSURA DE 0,8MM E DESENVOLVIMENTO DE 0,30M.FORNECIMENTO E COLOCACAO</v>
          </cell>
          <cell r="C9422" t="str">
            <v>M</v>
          </cell>
        </row>
        <row r="9423">
          <cell r="A9423" t="str">
            <v>16.009.0002-0</v>
          </cell>
          <cell r="B9423" t="str">
            <v>CALHA DE COBRE EM CHAPA DE ESPESSURA DE 0,8MM E DESENVOLVIMENTO DE 0,50M.FORNECIMENTO E COLOCACAO</v>
          </cell>
          <cell r="C9423" t="str">
            <v>M</v>
          </cell>
        </row>
        <row r="9424">
          <cell r="A9424" t="str">
            <v>16.009.0005-0</v>
          </cell>
          <cell r="B9424" t="str">
            <v>CALHA DE COBRE EM CHAPA DE ESPESSURA DE 0,8MM E DESENVOLVIMENTO PARA 1M.FORNECIMENTO E COLOCACAO</v>
          </cell>
          <cell r="C9424" t="str">
            <v>M</v>
          </cell>
        </row>
        <row r="9425">
          <cell r="A9425" t="str">
            <v>16.010.0005-0</v>
          </cell>
          <cell r="B9425" t="str">
            <v>TELHADO VERDE COM PRE-VEGETACAO,SISTEMA ALVEOLAR (60 A 80KG/M2),CONSTITUIDO DE: MEMBRANA DE PROTECAO ANTI-RAIZES,MEMBRANA ALVEOLAR DE PETG (COM RESERVATORIOS DE FORMATO HEXAGONAL),</v>
          </cell>
          <cell r="C9425" t="str">
            <v>M2</v>
          </cell>
        </row>
        <row r="9426">
          <cell r="A9426" t="str">
            <v>16.010.0010-0</v>
          </cell>
          <cell r="B9426" t="str">
            <v>TELHADO VERDE PRE-VEGETACAO,SIST.GALOCHA(45 A 75KG/M2)COM MEMBRANA PROTECAO ANTI-RAIZES,PLACAS P/DRENAGEM,CONTROLADA MODDULO SUBSTRATO RIGIDO P/RETENCAO SUBSTRATO NUTRITIVO S/CARRE</v>
          </cell>
          <cell r="C9426" t="str">
            <v>M2</v>
          </cell>
        </row>
        <row r="9427">
          <cell r="A9427" t="str">
            <v>16.010.0015-0</v>
          </cell>
          <cell r="B9427" t="str">
            <v>TELHADO VERDE PRE-VEGETACAO,SIST.LAMINAR GRAMA(80 A 120KG/M2),C/MEMBRANA PROTECAO ANTI-RAIZES,PLACAS P/DRENAGEM,CONTROLADA MODULO SUBSTRATO RIGIDO P/RETENCAO SUBSTRATO NUTRITIVO S/</v>
          </cell>
          <cell r="C9427" t="str">
            <v>M2</v>
          </cell>
        </row>
        <row r="9428">
          <cell r="A9428" t="str">
            <v>16.011.0005-0</v>
          </cell>
          <cell r="B9428" t="str">
            <v>COBERTURA EM CHAPA DE POLICARBONATO ALVEOLAR,NA COR CRISTAL,COM 10MM DE ESPESSURA,INCL.MADEIRAMENTO EM PECAS DE MADEIRAE PILARES EM TUBO DE ACO GALVANIZADO.MEDIDO PELA AREA REAL D</v>
          </cell>
          <cell r="C9428" t="str">
            <v>M2</v>
          </cell>
        </row>
        <row r="9429">
          <cell r="A9429" t="str">
            <v>16.011.0015-0</v>
          </cell>
          <cell r="B9429" t="str">
            <v>COBERTURA EM CHAPA DE POLICARBONATO ALVEOLAR,NA COR FUME,COM10MM DE ESPESSURA,DE (5,00X5,00)M,ESTRUTURA EM TUBO DE ACOGALVANIZADO DE 8",2.1/2" E 1.1/2",CHUMBADA EM BLOCO DE CONCR</v>
          </cell>
          <cell r="C9429" t="str">
            <v>UN</v>
          </cell>
        </row>
        <row r="9430">
          <cell r="A9430" t="str">
            <v>16.011.0030-0</v>
          </cell>
          <cell r="B9430" t="str">
            <v>COBERTURA EM CHAPAS DE ACRILICO TRANSLUCIDO DE 6MM DE ESPESSURA,INCLUSIVE FIXACAO,EXCLUSIVE ESTRUTURA.MEDIDO PELA AREA REAL DE COBERTURA.FORNECIMENTO E COLOCACAO</v>
          </cell>
          <cell r="C9430" t="str">
            <v>M2</v>
          </cell>
        </row>
        <row r="9431">
          <cell r="A9431" t="str">
            <v>16.011.0045-0</v>
          </cell>
          <cell r="B9431" t="str">
            <v>COBERTURA TRANSLUCIDA,CRISTAL,BRANCA LEITOSA OU CORES BASICAS,PERFIL TRAPEZOIDAL OU ONDULADA,RESINA POLIESTER REFORCADAC/FIBRA VIDRO,C/ADITIVO ESTABILIZANTE CONTRA DEGRADACAO DOS</v>
          </cell>
          <cell r="C9431" t="str">
            <v>M2</v>
          </cell>
        </row>
        <row r="9432">
          <cell r="A9432" t="str">
            <v>16.011.0050-0</v>
          </cell>
          <cell r="B9432" t="str">
            <v>COBERTURA TRANSLUCIDA,CRISTAL,BRANCA LEITOSA OU CORES BASICAS,TRAPEZOIDAL OU ONDULADA,RESINA POLIESTER REFORCADA C/FRIBRA DE VIDRO,ADITIVO ESTABILIZANTE CONTRA DEGRADACAO DOS RAIOS</v>
          </cell>
          <cell r="C9432" t="str">
            <v>M2</v>
          </cell>
        </row>
        <row r="9433">
          <cell r="A9433" t="str">
            <v>16.012.0005-0</v>
          </cell>
          <cell r="B9433" t="str">
            <v>ESTRUTURA DE ALUMINIO PARA CLARABOIA EM CHAPA DE POLICARBONATO,EXCLUSIVE ESTA.FORNECIMENTO E COLOCACAO</v>
          </cell>
          <cell r="C9433" t="str">
            <v>M2</v>
          </cell>
        </row>
        <row r="9434">
          <cell r="A9434" t="str">
            <v>16.013.0001-0</v>
          </cell>
          <cell r="B9434" t="str">
            <v>RETIRADA E RECOLOCACAO DE TELHAS FRANCESAS,INCLUSIVE CUMEEIRA,EXCLUSIVE O FORNECIMENTO DO MATERIAL NOVO,MEDIDAS PELA AREA REAL DE COBERTURA</v>
          </cell>
          <cell r="C9434" t="str">
            <v>M2</v>
          </cell>
        </row>
        <row r="9435">
          <cell r="A9435" t="str">
            <v>16.013.0002-0</v>
          </cell>
          <cell r="B9435" t="str">
            <v>RETIRADA E RECOLOCACAO DE TELHAS COLONIAIS,INCLUSIVE CUMEEIRA,EXCLUSIVE O FORNECIMENTO DO MATERIAL NOVO,MEDIDAS PELA AREA REAL DE COBERTURA</v>
          </cell>
          <cell r="C9435" t="str">
            <v>M2</v>
          </cell>
        </row>
        <row r="9436">
          <cell r="A9436" t="str">
            <v>16.013.0004-0</v>
          </cell>
          <cell r="B9436" t="str">
            <v>RETIRADA E RECOLOCACAO DE TELHA EM FIBROCIMENTO TIPO CALHA,COM 49CM LARGURA,INCLUSIVE CUMEEIRA,EXCLUSIVE FORNECIMENTO DOMATERIAL NOVO,MEDIDAS PELA AREA REAL DE COBERTURA</v>
          </cell>
          <cell r="C9436" t="str">
            <v>M2</v>
          </cell>
        </row>
        <row r="9437">
          <cell r="A9437" t="str">
            <v>16.013.0005-0</v>
          </cell>
          <cell r="B9437" t="str">
            <v>RETIRADA E RECOLOCACAO DE TELHAS EM FIBROCIMENTO,ONDULADAS,TIPO CONVENCIONAL,INCLUSIVE CUMEEIRA,EXCLUSIVE FORNECIMENTO DO MATERIAL NOVO,MEDIDAS PELA AREA REAL DE COBERTURA</v>
          </cell>
          <cell r="C9437" t="str">
            <v>M2</v>
          </cell>
        </row>
        <row r="9438">
          <cell r="A9438" t="str">
            <v>16.013.0006-0</v>
          </cell>
          <cell r="B9438" t="str">
            <v>RETIRADA E RECOLOCACAO DE TELHAS EM FIBROCIMENTO,TIPO CALHACOM 90CM DE LARGURA,INCLUSIVE CUMEEIRA,EXCLUSIVE FORNECIMENTO DO MATERIAL NOVO,MEDIDAS PELA AREA REAL DE COBERTURA</v>
          </cell>
          <cell r="C9438" t="str">
            <v>M2</v>
          </cell>
        </row>
        <row r="9439">
          <cell r="A9439" t="str">
            <v>16.013.0007-0</v>
          </cell>
          <cell r="B9439" t="str">
            <v>RETIRADA E RECOLOCACAO DE TELHAS METALICAS DE 0,5MM A 0,8MMDE ESPESSURA</v>
          </cell>
          <cell r="C9439" t="str">
            <v>M2</v>
          </cell>
        </row>
        <row r="9440">
          <cell r="A9440" t="str">
            <v>16.013.0009-0</v>
          </cell>
          <cell r="B9440" t="str">
            <v>RETIRADA E RECOLOCACAO DE MADEIRAMENTO TELHAS EM FIBROCIMENTO,ONDULADAS,EXCLUSIVE FORNECIMENTO DE MATERIAL NOVO.MEDIDASPELA AREA REAL DA COBERTURA</v>
          </cell>
          <cell r="C9440" t="str">
            <v>M2</v>
          </cell>
        </row>
        <row r="9441">
          <cell r="A9441" t="str">
            <v>16.013.0010-0</v>
          </cell>
          <cell r="B9441" t="str">
            <v>RETIRADA E RECOLOCACAO DE MADEIRAMENTO TELHAS TIPO CALHA,ONDULADAS,EXCLUSIVE FORNECIMENTO DE MATERIAL NOVO.MEDIDAS PELAAREA REAL DE COBERTURA</v>
          </cell>
          <cell r="C9441" t="str">
            <v>M2</v>
          </cell>
        </row>
        <row r="9442">
          <cell r="A9442" t="str">
            <v>16.013.0015-0</v>
          </cell>
          <cell r="B9442" t="str">
            <v>RETIRADA E RECOLOCACAO DE MADEIRAMENTO TELHAS FRANCESAS OU COLONIAIS,ONDULADAS,EXCLUSIVE FORNECIMENTO DO MATERIAL.MEDIDAS PELA AREA REAL DA COBERTURA</v>
          </cell>
          <cell r="C9442" t="str">
            <v>M2</v>
          </cell>
        </row>
        <row r="9443">
          <cell r="A9443" t="str">
            <v>16.015.0001-0</v>
          </cell>
          <cell r="B9443" t="str">
            <v>ISOLAMENTO TERMICO ENTRE A TELHA E O MADEIRAMENTO,COM DUAS FOLHAS DE ALUMINIO ESTRUTURADO E UMA FOLHA DE POLIETILENO ALVEOLAR,COM ESPESSURA DE 3,5MM.FORNECIMENTO E COLOCACAO</v>
          </cell>
          <cell r="C9443" t="str">
            <v>M2</v>
          </cell>
        </row>
        <row r="9444">
          <cell r="A9444" t="str">
            <v>16.015.0005-0</v>
          </cell>
          <cell r="B9444" t="str">
            <v>ISOLAMENTO TERMICO COLOCADO ENTRE TELHAS E O MADEIRAMENTO,CONSTITUIDO DE UMA FOLHA DE POLIESTIRENO ALVEOLAR COM 2MM DE ESPESSURA,COM UMA DAS FACES REVESTIDA COM FILME DE PROTECAO U</v>
          </cell>
          <cell r="C9444" t="str">
            <v>M2</v>
          </cell>
        </row>
        <row r="9445">
          <cell r="A9445" t="str">
            <v>16.015.0010-0</v>
          </cell>
          <cell r="B9445" t="str">
            <v>SUBCOBERTURA EM FIBRAS CONTINUAS DE POLIETILENO DE ALTA DENSIDADE,PERMEAVEL A VAPOR E COM RESISTENCIA A PASSAGEM DE AGUA,INCLUSIVE MADEIRAMENTO PARA CONTRA-CAIBROS EM MADEIRA SERRA</v>
          </cell>
          <cell r="C9445" t="str">
            <v>M2</v>
          </cell>
        </row>
        <row r="9446">
          <cell r="A9446" t="str">
            <v>16.020.0001-0</v>
          </cell>
          <cell r="B9446" t="str">
            <v>IMPERMEABILIZAÇÃO COM MANTA A BASE DE ASFALTO MODIFICADO COM POLÍMEROS, ATENDENDO A NORMA ABNT-NBR 9952 COMO TIPO III-B, COM ESPESSURA DE 4,0MM, CONSUMO MÍNIMO DE 1,15M²/M², APLICAÇÃO COM CHAMA DE MAÇARICO SOBRE PRIMER ASFÁLTICO BASE ÁGUA OU BASE SOLVENTE</v>
          </cell>
          <cell r="C9446" t="str">
            <v>M2</v>
          </cell>
        </row>
        <row r="9447">
          <cell r="A9447" t="str">
            <v>16.020.0002-0</v>
          </cell>
          <cell r="B9447" t="str">
            <v>IMPERMEABILIZAÇÃO COM MANTA A BASE DE ASFALTO MODIFICADO COM POLÍMEROS, ATENDENDO A NORMA ABNT-NBR 9952 COMO TIPO III-A, COM ESPESSURA DE 4,0MM, CONSUMO MÍNIMO DE 1,15M²/M², APLICAÇÃO COM CHAMA DE MAÇARICO SOBRE PRIMER ASFÁLTICO BASE ÁGUA OU BASE SOLVENTE</v>
          </cell>
          <cell r="C9447" t="str">
            <v>M2</v>
          </cell>
        </row>
        <row r="9448">
          <cell r="A9448" t="str">
            <v>16.020.0003-0</v>
          </cell>
          <cell r="B9448" t="str">
            <v>IMPERMEABILIZACAO C/MANTA A BASE DE ASFALTO MODIFICADO C/POLIMEROS,TIPO IV-A,ESP.4,00MM,CONSUMO MINIMO 1,15M2/M2,APLICACAO C/CHAMA MACARICO SOBRE PRIMER ASFALTICO BASE AGUA OU SOLV</v>
          </cell>
          <cell r="C9448" t="str">
            <v>M2</v>
          </cell>
        </row>
        <row r="9449">
          <cell r="A9449" t="str">
            <v>16.020.0004-0</v>
          </cell>
          <cell r="B9449" t="str">
            <v>IMPERMEABILIZACAO COM DUPLA MANTA BASE ASFALTO MODIFICADO C/POLIMEROS,TIPO III-B,AMBAS C/ESP.4,00MM,CONSUMO MINIMO 1,15M2/M2 P/CADA MANTA,APLIC.C/CHAMA MACARICO A 1ª SOBRE PRIMER A</v>
          </cell>
          <cell r="C9449" t="str">
            <v>M2</v>
          </cell>
        </row>
        <row r="9450">
          <cell r="A9450" t="str">
            <v>16.020.0005-0</v>
          </cell>
          <cell r="B9450" t="str">
            <v>IMPERMEABILIZAÇÃO COM MANTA A BASE DE ASFALTO MODIFICADO COM POLÍMEROS, ATENDENDO A NORMA ABNT-NBR 9952 COMO TIPO II A OU II B, COM ESPESSURA DE 4,0MM, CONSUMO MÍNIMO DE 1,15M²/M², APLICAÇÃO COM CHAMA DE MAÇARICO SOBRE PRIMER ASFÁLTICO BASE ÁGUA OU BASE S</v>
          </cell>
          <cell r="C9450" t="str">
            <v>M2</v>
          </cell>
        </row>
        <row r="9451">
          <cell r="A9451" t="str">
            <v>16.020.0006-0</v>
          </cell>
          <cell r="B9451" t="str">
            <v>IMPERMEABILIZACAO COM DUPLA MANTA BASE ASFALTO MODIFICADO C/POLIMEROS,TIPO IV-A,AMBAS C/ESP.4,00MM,CONSUMO MINIMO 1,15M2/M2 P/CADA MANTA,APLIC.CHAMA MACARICO,A 1ª MANTA SOBRE PRIME</v>
          </cell>
          <cell r="C9451" t="str">
            <v>M2</v>
          </cell>
        </row>
        <row r="9452">
          <cell r="A9452" t="str">
            <v>16.020.0008-0</v>
          </cell>
          <cell r="B9452" t="str">
            <v>IMPERMEABILIZACAO COM MANTA BASE ASFALTO MODIFICADO C/POLIMEROS,COM HERBICIDA ATOXICO,TIPO III-A OU B,ESPESSURA DE 4,00MM,CONSUMO MINIMO DE 1,25M2/M2,APLIC.CHAMA MACARICO SOBRE PRI</v>
          </cell>
          <cell r="C9452" t="str">
            <v>M2</v>
          </cell>
        </row>
        <row r="9453">
          <cell r="A9453" t="str">
            <v>16.020.0009-0</v>
          </cell>
          <cell r="B9453" t="str">
            <v>IMPERMEABILIZACAO C/DUPLA MANTA BASE ASFALTO MODIFICADO C/POLIMEROS,C/HERBICIDA ATOXICO,TIPO III-A OU B,C/ESP.4,00MM,CONSUMO MINIMO 1,25M2/M2 P/CADA MANTA,APLIC.C/CHAMA MACARICO,A</v>
          </cell>
          <cell r="C9453" t="str">
            <v>M2</v>
          </cell>
        </row>
        <row r="9454">
          <cell r="A9454" t="str">
            <v>16.020.0012-0</v>
          </cell>
          <cell r="B9454" t="str">
            <v>IMPERMEABILIZACAO INIBIDORA DO ATAQUE DE RAIZES,COMPOSTA DEASFALTO MODIFICADO,PLASTIFICANTE,ADITIVOS ESPECIAIS,HERBICIDA ATOXICO E SOLVENTES ORGANICOS,APLICADO A FRIO,EM DUAS DEMA</v>
          </cell>
          <cell r="C9454" t="str">
            <v>M2</v>
          </cell>
        </row>
        <row r="9455">
          <cell r="A9455" t="str">
            <v>16.021.0002-0</v>
          </cell>
          <cell r="B9455" t="str">
            <v>IMPERMEABILIZACAO COM MEMBRANA DE ASFALTO ELASTOMERICO EM SOLUCAO,APLICADA A FRIO,CONSIDERADO O CONSUMO DE 0,40KG/M2 DOPRIMER EM UMA DEMAO E 4KG/M2 DE ASFALTO RECOMENDADO,COM REFO</v>
          </cell>
          <cell r="C9455" t="str">
            <v>M2</v>
          </cell>
        </row>
        <row r="9456">
          <cell r="A9456" t="str">
            <v>16.021.0003-0</v>
          </cell>
          <cell r="B9456" t="str">
            <v>IMPERMEABILIZACAO COM MEMBRANA A BASE POLIURETANO VEGETAL,ISENTO DE SOLVENTES,BAIXO TEOR VOC,BICOMPONENTE,APLICADO A FRIO,2 OU 3 DEMAOS,CONSUMO DE 2KG/M2,REFORCO TELA POLIESTER,APL</v>
          </cell>
          <cell r="C9456" t="str">
            <v>M2</v>
          </cell>
        </row>
        <row r="9457">
          <cell r="A9457" t="str">
            <v>16.021.0005-0</v>
          </cell>
          <cell r="B9457" t="str">
            <v>IMPEMEABILIZACAO COM ASFALTO MODIFICADO C/ELASTOMEROS,APLICADOS QUENTE,CONSUMO 3KG/M2 P/COLAGEM MANTAS ASFALTICAS 3 A 5KG/M2 P/MEMBRANA MOLDADA LOCAL,ESTRUT.C/VEU DE NAO TECIDO POL</v>
          </cell>
          <cell r="C9457" t="str">
            <v>M2</v>
          </cell>
        </row>
        <row r="9458">
          <cell r="A9458" t="str">
            <v>16.022.0001-0</v>
          </cell>
          <cell r="B9458" t="str">
            <v>IMPERMEABILIZACAO,NAO ADERIDA AO SUBSTRATO,COM MANTA BUTILICA,ESPESSURA MINIMA 0,8MM,CONSUMO DE 1,10M2/M2,UTILIZANDO CINTA DE CALDEACAO E COLA ADESIVA,BERCO AMORTECEDOR,EXCLUSIVE P</v>
          </cell>
          <cell r="C9458" t="str">
            <v>M2</v>
          </cell>
        </row>
        <row r="9459">
          <cell r="A9459" t="str">
            <v>16.022.0002-0</v>
          </cell>
          <cell r="B9459" t="str">
            <v>IMPERMEABILIZACAO,NAO ADERIDA AO SUBSTRATO,COM MANTA DE EPDM,ESPESSURA MINIMA DE 0,8MM,CONSUMO DE 1,10M2/M2,UTILIZANDO CINTA DE CALDEACAO E COLA ADESIVA,BERCO AMORTECEDOR,EXCLUSIVE</v>
          </cell>
          <cell r="C9459" t="str">
            <v>M2</v>
          </cell>
        </row>
        <row r="9460">
          <cell r="A9460" t="str">
            <v>16.022.0003-0</v>
          </cell>
          <cell r="B9460" t="str">
            <v>IMPERMEABILIZACAO COM MANTA BUTILICA,ESPESSURA DE 0,8MM,CONSUMO 1,15M2/M2,UTILIZANDO CINTA DE CALDEACAO E COLA ADESIVA,BERCO AMORTECEDOR,EXCLUSIVE PREPARO DO SUBSTRATO COM CAIMENTO</v>
          </cell>
          <cell r="C9460" t="str">
            <v>M2</v>
          </cell>
        </row>
        <row r="9461">
          <cell r="A9461" t="str">
            <v>16.022.0004-0</v>
          </cell>
          <cell r="B9461" t="str">
            <v>IMPERMEABILIZACAO COM MANTA DE PVC,ESPESSURA 0,8MM,CONSUMO DE 1,10M2/M2,UNIDAS ENTRE SI POR SOLDA ELETRONICA OU TERMOFUSAO E COM ADESIVO A BASE DE PVC NOS PONTOS DE FIXACAO</v>
          </cell>
          <cell r="C9461" t="str">
            <v>M2</v>
          </cell>
        </row>
        <row r="9462">
          <cell r="A9462" t="str">
            <v>16.022.0006-0</v>
          </cell>
          <cell r="B9462" t="str">
            <v>IMPERMEABILIZACAO,NAO ADERIDA AO SUBSTRATO,COM MANTA DE PEAD,ESPESSURA MINIMA DE 2,00MM,CONSUMO DE 1,10M2/M2,UNIDAS ENTRE SI POR SOLDA ELETRONICA OU TERMOFUSAO E COM FIXACAO NOS PO</v>
          </cell>
          <cell r="C9462" t="str">
            <v>M2</v>
          </cell>
        </row>
        <row r="9463">
          <cell r="A9463" t="str">
            <v>16.022.0008-0</v>
          </cell>
          <cell r="B9463" t="str">
            <v>IMPERMEABILIZACAO COM MANTA BUTILICA OU EPDM,ESPESSURA 0,8MMEM FORMA DE TIRAS DE 10, 15, 20 OU 30CM DE LARGURA,UTILIZANDO CINTA DE CALDEACAO E COLA ADESIVA PARA EMENDAS ENTRE MANT</v>
          </cell>
          <cell r="C9463" t="str">
            <v>M2</v>
          </cell>
        </row>
        <row r="9464">
          <cell r="A9464" t="str">
            <v>16.022.0010-0</v>
          </cell>
          <cell r="B9464" t="str">
            <v>IMPERMEABILIZACAO C/MEMBRANA PRE-FABRICADA,AUTO ADESIVA,RECOBERTA COM ALUMINIO FLEXIVEL,EM FORMA DE TIRAS DE 5, 10, 15,20, 30, 45, 90CM DE LARGURA,CONSUMO DE 1,05M2/M2</v>
          </cell>
          <cell r="C9464" t="str">
            <v>M2</v>
          </cell>
        </row>
        <row r="9465">
          <cell r="A9465" t="str">
            <v>16.022.0012-0</v>
          </cell>
          <cell r="B9465" t="str">
            <v>IMPERMEABILIZACAO COM MANTA ASFALTICA PRE-FABRICADA,TIPO II-C EM FORMA DE TIRA DE 32CM DE LARGURA POR 10M DE COMPRIMENTO,ESPESSURA DE 3MM,CONSUMO DE 1,10M2/M2</v>
          </cell>
          <cell r="C9465" t="str">
            <v>M2</v>
          </cell>
        </row>
        <row r="9466">
          <cell r="A9466" t="str">
            <v>16.023.0004-0</v>
          </cell>
          <cell r="B9466" t="str">
            <v>IMPERMEABILIZAÇÃO DE ÁREA EXPOSTA, COM EMULSÃO ACRÍLICA PURA (NÃO ESTIRENADA), COM TEOR DE SÓLIDOS ACIMA DE 60%, APLICADOS EM QUATRO OU MAIS DEMÃOS ATÉ ATINGIR O CONSUMO DE 2KG/M² E REFORÇO COM TELA DE POLIÉSTER MALHA DE 2 X 2MM, SOBRE DUAS OU MAIS DEMÃOS</v>
          </cell>
          <cell r="C9466" t="str">
            <v>M2</v>
          </cell>
        </row>
        <row r="9467">
          <cell r="A9467" t="str">
            <v>16.023.0005-0</v>
          </cell>
          <cell r="B9467" t="str">
            <v>IMPERMEABILIZACAO AREA EXPOSTA,C/EMULSAO ACRILICA ESTIRENADA,TEOR DE DIOXIDO TITANIO(EM MASSA)ACIMA 2,2% E APLICACAO EM6 OU DEMAIS DEMAOS ATE ATINGIR CONSUMO 3,5KG/M2 E REFORCO CO</v>
          </cell>
          <cell r="C9467" t="str">
            <v>M2</v>
          </cell>
        </row>
        <row r="9468">
          <cell r="A9468" t="str">
            <v>16.024.0004-0</v>
          </cell>
          <cell r="B9468" t="str">
            <v>IMPERMEABILIZACAO DE AREA EXPOSTA OU JUNTAS S/PROTECAO MECANICA E S/TRANSITO,USANDO MANTA ASFALTICA AUTOPROTEGIDA NA FACE EXTERNA C/UM FILME DE ALUMINIO,TIPO III-B C/ESPESSURA DE 3</v>
          </cell>
          <cell r="C9468" t="str">
            <v>M2</v>
          </cell>
        </row>
        <row r="9469">
          <cell r="A9469" t="str">
            <v>16.024.0005-0</v>
          </cell>
          <cell r="B9469" t="str">
            <v>IMPEMEABILIZACAO AREA EXPOSTA,S/PROTECAO MECANICA E S/TRANSITO,USANDO MANTA ASFALTICA AUTOPROTEGIDA NA FACE EXTERNA C/UMFILME DE ALUMINIO,TIPO III-B ESP.4MM,APLICADA COM CHAMA MAC</v>
          </cell>
          <cell r="C9469" t="str">
            <v>M2</v>
          </cell>
        </row>
        <row r="9470">
          <cell r="A9470" t="str">
            <v>16.024.0006-0</v>
          </cell>
          <cell r="B9470" t="str">
            <v>IMPERMEABILIZACAO DE AREA EXPOSTA,S/PROTECAO MECANICA E S/TRANSITO,USANDO MANTA ASFALTICA AUTOPROTEGIDA NA FACE EXTERNAC/UM FILME DE ALUMINIO,TIPO II-B COM ESPESSURA DE 3MM,APLICA</v>
          </cell>
          <cell r="C9470" t="str">
            <v>M2</v>
          </cell>
        </row>
        <row r="9471">
          <cell r="A9471" t="str">
            <v>16.024.0007-0</v>
          </cell>
          <cell r="B9471" t="str">
            <v>IMPERMEABILIZACAO DE AREA EXPOSTA,S/PROTECAO MECANICA E S/TRANSITO,USANDO MANTA ASFALTICA AUTOPROTEGIDA NA FACE EXTERNAC/UM FILME DE ALUMINIO,TIPO II-B COM ESPESSURA DE 4MM,APLICA</v>
          </cell>
          <cell r="C9471" t="str">
            <v>M2</v>
          </cell>
        </row>
        <row r="9472">
          <cell r="A9472" t="str">
            <v>16.024.0008-0</v>
          </cell>
          <cell r="B9472" t="str">
            <v>IMPERMEABILIZACAO DE AREA EXPOSTA,S/PROTECAO MECANICA E S/TRANSITO,USANDO MANTA ASFALTICA AUTOPROTEGIDA NA FACE EXTERNAC/UM FILME DE ALUMINIO,TIPO I-C,COM ESPESSURA DE 3MM,APLICAD</v>
          </cell>
          <cell r="C9472" t="str">
            <v>M2</v>
          </cell>
        </row>
        <row r="9473">
          <cell r="A9473" t="str">
            <v>16.024.0009-0</v>
          </cell>
          <cell r="B9473" t="str">
            <v>IMPERMEABILIZACAO AREA EXPOSTA MANTA BASE ASFALTO MODIFICADOC/POLIMEROS,AUTOPROTEGIDA FACE EXTERNA ESCAMAS ARDOSIA OU GRANULOS MINERAIS,TIPO III-B ESP.3MM,ATINGINDO APROXIMADAMENT</v>
          </cell>
          <cell r="C9473" t="str">
            <v>M2</v>
          </cell>
        </row>
        <row r="9474">
          <cell r="A9474" t="str">
            <v>16.024.0010-0</v>
          </cell>
          <cell r="B9474" t="str">
            <v>IMPERMEABILIZACAO AREA EXPOSTA MANTA ASFALTO MODIFICADO C/POLIMEROS,AUTOPROTEGIDA FACE EXTERNA C/ESCAMAS ARDOSIA/GRANULOS MINERAIS,TIPO II-B ESP.3MM,APROX.4MM C/CAMADA ARDOSIA,CONS</v>
          </cell>
          <cell r="C9474" t="str">
            <v>M2</v>
          </cell>
        </row>
        <row r="9475">
          <cell r="A9475" t="str">
            <v>16.024.0015-0</v>
          </cell>
          <cell r="B9475" t="str">
            <v>IMPERMEABILIZACAO AREA EXPOSTA DUPLA MANTA ASFALTO MODIFICADO C/POLIMEROS,1ª MANTA,TIPO III-B ESP.4MM,CONS.MINIMO 1,15M2/M2,CHAMA MACARICO,S/PRIMER ASFALTICO,BASE AGUA OU SOLVENTE,</v>
          </cell>
          <cell r="C9475" t="str">
            <v>M2</v>
          </cell>
        </row>
        <row r="9476">
          <cell r="A9476" t="str">
            <v>16.025.0015-0</v>
          </cell>
          <cell r="B9476" t="str">
            <v>IMPERMEABILIZACAO DUPLA MANTA BASE ASFALTO MODIFICADO C/POLIMEROS ELASTOMERICOS,TIPO III-A,AMBAS ESP.3,00MM,CONSUMO MINIMO 1,15M2/M2 P/CADA MANTA,APLIC.COLAGEM A QUENTE(CAQ)P/SUBST</v>
          </cell>
          <cell r="C9476" t="str">
            <v>M2</v>
          </cell>
        </row>
        <row r="9477">
          <cell r="A9477" t="str">
            <v>16.026.0001-0</v>
          </cell>
          <cell r="B9477" t="str">
            <v>IMPERMEABILIZAÇÃO DE RESERVATÓRIO DE ÁGUA POTÁVEL, TANQUE OU PISCINA EM CONCRETO, ENTERRADOS NÃO SUJEITOS A LENÇOL FREÁTICO, EMPREGANDO O SISTEMA DE CRISTALIZAÇÃO PARA PRESSÃO POSITIVA DE ACORDO COM A NORMA ABNT NBR 11905, APLICANDO QUATRO DEMÃOS SUCESSIV</v>
          </cell>
          <cell r="C9477" t="str">
            <v>M2</v>
          </cell>
        </row>
        <row r="9478">
          <cell r="A9478" t="str">
            <v>16.026.0002-0</v>
          </cell>
          <cell r="B9478" t="str">
            <v>IMPERMEABILIZAÇÃO DE RESERVATÓRIO DE ÁGUA POTÁVEL, TANQUE OU PISCINA EM CONCRETO, ENTERRADOS SUJEITOS A LENÇOL FREÁTICO, EMPREGANDO O SISTEMA DE CRISTALIZAÇÃO PARA PRESSÃO POSITIVA DE ACORDO COM A NORMA ABNT NBR 11905, APLICANDO QUATRO DEMÃOS SUCESSIVAS D</v>
          </cell>
          <cell r="C9478" t="str">
            <v>M2</v>
          </cell>
        </row>
        <row r="9479">
          <cell r="A9479" t="str">
            <v>16.026.0005-0</v>
          </cell>
          <cell r="B9479" t="str">
            <v>IMPERMEABILIZANTE DE RESERVATORIO DE AGUA POTAVEL,TANQUE/PISCINA EM CONCRETO ENTERRADO,SUJEITO A LENCOL FREATICO E PRESSAO POSITIVA,SISTEMA DE CRISTALIZACAO COMPOSTO DE 3 PRODUTOS</v>
          </cell>
          <cell r="C9479" t="str">
            <v>M2</v>
          </cell>
        </row>
        <row r="9480">
          <cell r="A9480" t="str">
            <v>16.026.0010-0</v>
          </cell>
          <cell r="B9480" t="str">
            <v>IMPERMEABILIZANTE DA SUPERFICIE DE CONCRETO EM PRESENCA OU NAO DE UMIDADE OU DE LENCOL FREATICO,EMPREGANDO SISTEMA PROGRESSIVO DE CRISTALIZACAO COMPOSTO DE INGREDIENTES ATIVOS QUE</v>
          </cell>
          <cell r="C9480" t="str">
            <v>M2</v>
          </cell>
        </row>
        <row r="9481">
          <cell r="A9481" t="str">
            <v>16.027.0001-0</v>
          </cell>
          <cell r="B9481" t="str">
            <v>IMPERMEABILIZAÇÃO DE RESERVATÓRIO DE ÁGUA ELEVADO OU APOIADO, NÃO SUJEITO A LENÇOL FREÁTICO, SEM PRESSÃO NEGATIVA, EMPREGANDO DUAS DEMÃOS DE CIMENTO POLIMÉRICO, ATENDENDO A ABNT NBR 11905, CONSUMO DE 1KG/M²/DEMÃO, SEGUIDO DE IMPERMEABILIZANTE A BASE DE RE</v>
          </cell>
          <cell r="C9481" t="str">
            <v>M2</v>
          </cell>
        </row>
        <row r="9482">
          <cell r="A9482" t="str">
            <v>16.028.0015-0</v>
          </cell>
          <cell r="B9482" t="str">
            <v>IMPERMEABILIZACAO DE RESERVATORIO PARA AGUA POTAVEL OU PISCINA ELEVADA OU APOIADA,NAO SUJEITO LENCOL FREATICO,S/PRESSAONEGATIVA,EMPREGANDO 2 DEMAOS CIMENTO POLIMERICO,CONSUMO 1KG/</v>
          </cell>
          <cell r="C9482" t="str">
            <v>M2</v>
          </cell>
        </row>
        <row r="9483">
          <cell r="A9483" t="str">
            <v>16.028.0020-0</v>
          </cell>
          <cell r="B9483" t="str">
            <v>IMPERMEABILIZACAO DE RESERVATORIO PARA AGUA OU PISCINA APOIADA OU ENTERRADA,SUJEITO A LENCOL FREATICO ATE 10 M.C.A PRESSAO NEGATIVA,EMPREGANDO 4 DEMAOS CIMENTO POLIMERICO,CONSUMO 1</v>
          </cell>
          <cell r="C9483" t="str">
            <v>M2</v>
          </cell>
        </row>
        <row r="9484">
          <cell r="A9484" t="str">
            <v>16.028.0022-0</v>
          </cell>
          <cell r="B9484" t="str">
            <v>IMPERMEABILIZACAO PARA ETE-ESTACAO TRAT.ESGOTO,RESERV.TANQUEAPOIADO OU ENTERRADO,CAIXA GORDURA,SUJEITO LENCOL FREATICO ATE 10 M.C.A PRESSAO NEGATIVA,CONTATO C/ESGOTO,EMPREGANDO 4 D</v>
          </cell>
          <cell r="C9484" t="str">
            <v>M2</v>
          </cell>
        </row>
        <row r="9485">
          <cell r="A9485" t="str">
            <v>16.028.0023-0</v>
          </cell>
          <cell r="B9485" t="str">
            <v>IMPERMEABILIZACAO ELASTICA PARA ETE-ESTACAO TRAT.ESGOTO,RESEVATORIO TANQUE ELEVADO OU APOIADO,CONTATO ESGOTO COM MEMBRANA BASE POLIURETANO VEGETAL,ISENTO SOLVENTES,BAIXO TEOR VOC,B</v>
          </cell>
          <cell r="C9485" t="str">
            <v>M2</v>
          </cell>
        </row>
        <row r="9486">
          <cell r="A9486" t="str">
            <v>16.028.0026-0</v>
          </cell>
          <cell r="B9486" t="str">
            <v>IMPERMEABILIZACAO ELASTICA PARA ETE-ESTACAO TRAT.ESGOTO,RESERVATORIO TANQUE ELEVADO OU APOIADO,CONTATO COM ESGOTO,COM REVESTIMENTO ANTI-CORROSIVO,BASE POLIUREIA AROMATICA,PARA APLI</v>
          </cell>
          <cell r="C9486" t="str">
            <v>M2</v>
          </cell>
        </row>
        <row r="9487">
          <cell r="A9487" t="str">
            <v>16.028.0030-0</v>
          </cell>
          <cell r="B9487" t="str">
            <v>IMPERMEABILIZACAO COM ANTICORROSIVO DA FACE INTERNA DA TAMPAE PARTE DAS PAREDES (ACIMA DA LINHA D'AGUA) DOS RESERVATORIOS COM A APLICACAO DE PINTURA COM TINTA EPOXI ISENTA DE SOLV</v>
          </cell>
          <cell r="C9487" t="str">
            <v>M2</v>
          </cell>
        </row>
        <row r="9488">
          <cell r="A9488" t="str">
            <v>16.029.0001-0</v>
          </cell>
          <cell r="B9488" t="str">
            <v>IMPERMEABILIZACAO ELASTICA P/ETA-ESTACAO TRATAMENTO AGUA,RESERVATORIO,TANQUE ELEVADO OU APOIADO,CONTATO C/ESGOTO,MEMBRANA BASE POLIURETANO VEGETAL,APLICADO A FRIO,2 OU 3 DEMAOS,CON</v>
          </cell>
          <cell r="C9488" t="str">
            <v>M2</v>
          </cell>
        </row>
        <row r="9489">
          <cell r="A9489" t="str">
            <v>16.030.0001-0</v>
          </cell>
          <cell r="B9489" t="str">
            <v>IMPERMEABILIZACAO ASFALTICA (HIDRO-ASFALTO),CONSUMO DE 1,2KG/M2,EXCLUSIVE PREPARO DA SUPERFICIE E PROTECAO MECANICA</v>
          </cell>
          <cell r="C9489" t="str">
            <v>M2</v>
          </cell>
        </row>
        <row r="9490">
          <cell r="A9490" t="str">
            <v>16.030.0005-0</v>
          </cell>
          <cell r="B9490" t="str">
            <v>IMPERMEABILIZACAO ASFALTICA (HIDRO-ASFALTO),CONSUMO DE 0,6KG/M2,EXCLUSIVE PREPARO DA SUPERFICIE E PROTECAO MECANICA</v>
          </cell>
          <cell r="C9490" t="str">
            <v>M2</v>
          </cell>
        </row>
        <row r="9491">
          <cell r="A9491" t="str">
            <v>16.030.0007-0</v>
          </cell>
          <cell r="B9491" t="str">
            <v>IMPERMEABILIZACAO ASFALTICA (HIDRO-ASFALTO),CONSUMO DE 0,2KG/M2,EXCLUSIVE PREPARO DA SUPERFICIE E PROTECAO MECANICA</v>
          </cell>
          <cell r="C9491" t="str">
            <v>M2</v>
          </cell>
        </row>
        <row r="9492">
          <cell r="A9492" t="str">
            <v>16.030.0009-0</v>
          </cell>
          <cell r="B9492" t="str">
            <v>IMPERMEABILIZAÇÃO ASFÁLTICA (HIDRO-ASFALTO), CONSUMO DE 2 KG/M², EM SUPERFÍCIES LISAS, DE PEQUENAS DIMENSÕES, ESTRUTURANDO EM TELA DE POLIÉSTER COM MALHA DE 2 X 2MM OS BOXES, CANTOS, RALOS E TUBOS EMERGENTES, EXCLUSIVE PREPARO DA SUPERFÍCIE E PROTEÇÃO MEC</v>
          </cell>
          <cell r="C9492" t="str">
            <v>M2</v>
          </cell>
        </row>
        <row r="9493">
          <cell r="A9493" t="str">
            <v>16.030.0010-0</v>
          </cell>
          <cell r="B9493" t="str">
            <v>IMPERMEABILIZAÇÃO DE BANHEIRO OU MARQUISE SUJEITA A TRÁFEGO LEVE, COM PROTEÇÃO MECÂNICA, EXCLUSIVE ESTA, UTILIZANDO ELASTÔMERO DE POLIURETANO (PRETO), APLICADO A FRIO EM 5 DEMÃOS (1,5KG/M²)</v>
          </cell>
          <cell r="C9493" t="str">
            <v>M2</v>
          </cell>
        </row>
        <row r="9494">
          <cell r="A9494" t="str">
            <v>16.030.0013-0</v>
          </cell>
          <cell r="B9494" t="str">
            <v>IMPERMEABILIZACAO DE BANHEIRO OU MARQUISE SUJEITA A TRAFEGOLEVE,COM PROTECAO MECANICA,EXCLUSIVE ESTA,UTILIZANDO ELASTOMERO DE POLIURETANO (PRETO),APLICADO A FRIO EM 0,3KG/M2/DEMAO</v>
          </cell>
          <cell r="C9494" t="str">
            <v>M2</v>
          </cell>
        </row>
        <row r="9495">
          <cell r="A9495" t="str">
            <v>16.030.0030-0</v>
          </cell>
          <cell r="B9495" t="str">
            <v>IMPERMEABILIZACAO DE BANHEIRO OU PISOS FRIOS COM PAREDES DEALVENARIA OU GESSO ACARTONADO,EMPREGANDO DUAS DEMAOS DE CIMENTO POLIMERICO,ATENDENDO A ABNT NBR 11905,CONSUMO DE 1KG/M2/</v>
          </cell>
          <cell r="C9495" t="str">
            <v>M2</v>
          </cell>
        </row>
        <row r="9496">
          <cell r="A9496" t="str">
            <v>16.031.0025-0</v>
          </cell>
          <cell r="B9496" t="str">
            <v>IMPERMEABILIZACAO DE RUFOS OU VIGAS C/MEMBRANA DE BASE ACRILICA,MONOCOMPONENTE,BRANCA,APLICADA A FRIO EM 4 OU MAIS DEMAOS ATE ATINGIR CONS.MINIMO 2KG/M2,C/REFORCO TELA POLIESTER,GR</v>
          </cell>
          <cell r="C9496" t="str">
            <v>M2</v>
          </cell>
        </row>
        <row r="9497">
          <cell r="A9497" t="str">
            <v>16.032.0001-0</v>
          </cell>
          <cell r="B9497" t="str">
            <v>IMPERMEABILIZACAO ELASTICA PARA PISCINA ELEVADA,APOIADA OU ENTERRADA SOBRE ACAO DE LENCOL FREATICO,COM MEMBRANA BASE POLIURETANO VEGETAL,APLICADA A FRIO,2 OU 3 DEMAOS,CONSUMO DE 2K</v>
          </cell>
          <cell r="C9497" t="str">
            <v>M2</v>
          </cell>
        </row>
        <row r="9498">
          <cell r="A9498" t="str">
            <v>16.033.0002-0</v>
          </cell>
          <cell r="B9498" t="str">
            <v>IMPERMEABILIZACAO ASFALTICA COMPOSTA DE PINTURA DE ASFALTO MODIFICADO,PLASTIFICANTE E ISENTO DE SOLVENTES ORGANICOS,APLICADO A FRIO,EM DUAS DEMAOS,CONSUMO DE 1L/M2/DEMAO</v>
          </cell>
          <cell r="C9498" t="str">
            <v>M2</v>
          </cell>
        </row>
        <row r="9499">
          <cell r="A9499" t="str">
            <v>16.034.0003-0</v>
          </cell>
          <cell r="B9499" t="str">
            <v>IMPERMEABILIZACAO DE PAREDES DE ALVENARIA DE TIJOLOS CERAMICOS,MACICOS,SEM A PRESENCA DE CAL,COM ABSORCAO DE UMIDADE DOSOLO (UMIDADE ASCENDENTE),EMPREGANDO IMPERMEABILIZANTE LIQUI</v>
          </cell>
          <cell r="C9499" t="str">
            <v>M2</v>
          </cell>
        </row>
        <row r="9500">
          <cell r="A9500" t="str">
            <v>16.034.0006-0</v>
          </cell>
          <cell r="B9500" t="str">
            <v>IMPERMEABILIZACAO PAREDES DE ALVENARIA DE TIJOLOS CERAMICOSOU BLOCOS CONCRETO,C/FUROS,S/A PRESENCA DE CAL,C/ABSORCAO UMIDADE(UMIDADE ASCENDENTE)APLICANDO DUAS DEMAOS CRUZADAS CIME</v>
          </cell>
          <cell r="C9500" t="str">
            <v>M2</v>
          </cell>
        </row>
        <row r="9501">
          <cell r="A9501" t="str">
            <v>16.035.0005-0</v>
          </cell>
          <cell r="B9501" t="str">
            <v>IMPERMEABILIZACAO COM SELANTE ELASTOMERICO A BASE DE POLIURETANO,MONO-COMPONENTE,EM JUNTAS DE DILATACAO DE PISOS E FACHADAS COM MOVIMENTACAO DE ATE 25%,SELAMENTO DE RALOS,TUBULACOE</v>
          </cell>
          <cell r="C9501" t="str">
            <v>M</v>
          </cell>
        </row>
        <row r="9502">
          <cell r="A9502" t="str">
            <v>16.036.0010-0</v>
          </cell>
          <cell r="B9502" t="str">
            <v>IMPERMEABILIZACAO/REVESTIMENTO DE LAJES DE COBERTURA EM CONCRETO,METAL OU MADEIRA,COM ELASTOMERO A BASE DE POLIUREIA,ISENTO DE SOLVENTES,MOLDADO NO LOCAL,CURA LENTA,A FRIO,APLICADO</v>
          </cell>
          <cell r="C9502" t="str">
            <v>M2</v>
          </cell>
        </row>
        <row r="9503">
          <cell r="A9503" t="str">
            <v>16.036.0015-0</v>
          </cell>
          <cell r="B9503" t="str">
            <v>IMPERMEABILIZACAO/REVESTIMENTO DE PISOS,COM ELASTOMERO A BASE DE POLIUREIA,ISENTO DE SOLVENTES,MOLDADO NO LOCAL,CURA LENTA,A FRIO,APLICADO COM EQUIPAMENTO TIPO AIRLESS,ROLO OU PINC</v>
          </cell>
          <cell r="C9503" t="str">
            <v>M2</v>
          </cell>
        </row>
        <row r="9504">
          <cell r="A9504" t="str">
            <v>16.036.0020-0</v>
          </cell>
          <cell r="B9504" t="str">
            <v>IMPERMEABILIZACAO/REVESTIMENTO DE LAJES,TANQUES,PISCINAS,RESERVATORIOS,ARQUIBANCADAS,ESTACIONAMENTOS,COM ELASTOMERO A BASE DE POLIUREIA,ISENTO DE SOLVENTES,MOLDADO NO LOCAL,CURA LE</v>
          </cell>
          <cell r="C9504" t="str">
            <v>M2</v>
          </cell>
        </row>
        <row r="9505">
          <cell r="A9505" t="str">
            <v>16.036.0022-0</v>
          </cell>
          <cell r="B9505" t="str">
            <v>IMPERMEABILIZACAO/REVESTIMENTO DE LAJES,TANQUES,PISCINAS,RESERVATORIOS,ARQUIBANCADAS,ESTACIONAMENTOS,COM ELASTOMERO A BASE DE POLIUREIA,ISENTO DE SOLVENTES,MOLDADO NO LOCAL,CURA LE</v>
          </cell>
          <cell r="C9505" t="str">
            <v>M2</v>
          </cell>
        </row>
        <row r="9506">
          <cell r="A9506" t="str">
            <v>16.036.0025-0</v>
          </cell>
          <cell r="B9506" t="str">
            <v>IMPERMEABILIZACAO/REVESTIMENTO DE PAREDES,COM ELASTOMERO A BASE DE POLIUREIA,ISENTO DE SOLVENTES,MOLDADO NO LOCAL,CURA LENTA,A FRIO,APLICADO COM EQUIPAMENTO TIPO AIRLESS,ROLO OU PI</v>
          </cell>
          <cell r="C9506" t="str">
            <v>M2</v>
          </cell>
        </row>
        <row r="9507">
          <cell r="A9507" t="str">
            <v>16.036.0030-0</v>
          </cell>
          <cell r="B9507" t="str">
            <v>IMPERMEABILIZACAO/REVESTIMENTO DE LAJES DE COBERTURA EM CONCRETO,METAL OU MADEIRA,COM ELASTOMERO A BASE DE POLIUREIA,ISENTO DE SOLVENTES,MOLDADO NO LOCAL,CURA LENTA,A FRIO,APLICADO</v>
          </cell>
          <cell r="C9507" t="str">
            <v>M2</v>
          </cell>
        </row>
        <row r="9508">
          <cell r="A9508" t="str">
            <v>16.036.0035-0</v>
          </cell>
          <cell r="B9508" t="str">
            <v>IMPERMEABILIZACAO/REVESTIMENTO DE PISOS,COM ELASTOMERO A BASE DE POLIUREIA,ISENTO DE SOLVENTES,MOLDADO NO LOCAL,CURA LENTA,A FRIO,APLICADO COM EQUIPAMENTO TIPO AIRLESS,ROLO OU PINC</v>
          </cell>
          <cell r="C9508" t="str">
            <v>M2</v>
          </cell>
        </row>
        <row r="9509">
          <cell r="A9509" t="str">
            <v>16.036.0040-0</v>
          </cell>
          <cell r="B9509" t="str">
            <v>IMPERMEABILIZACAO/REVESTIMENTO DE LAJES,TANQUES,PISCINAS,RESERVATORIOS,ARQUIBANCADAS,ESTACIONAMENTOS,COM ELASTOMERO A BASE DE POLIUREIA,ISENTO DE SOLVENTES,MOLDADO NO LOCAL,CURA LE</v>
          </cell>
          <cell r="C9509" t="str">
            <v>M2</v>
          </cell>
        </row>
        <row r="9510">
          <cell r="A9510" t="str">
            <v>16.036.0043-0</v>
          </cell>
          <cell r="B9510" t="str">
            <v>IMPERMEABILIZACAO/REVESTIMENTO DE LAJES,TANQUES,PISCINAS,RESERVATORIOS,ARQUIBANCADAS,ESTACIONAMENTOS,COM ELASTOMERO A BASE DE POLIUREIA,ISENTO DE SOLVENTES,MOLDADO NO LOCAL,CURA LE</v>
          </cell>
          <cell r="C9510" t="str">
            <v>M2</v>
          </cell>
        </row>
        <row r="9511">
          <cell r="A9511" t="str">
            <v>16.036.0050-0</v>
          </cell>
          <cell r="B9511" t="str">
            <v>IMPERMEABILIZACAO/REVESTIMENTO DE LAJES DE COBERTURA EM CONCRETO,METAL OU MADEIRA,A BASE DE POLIUREIA,ISENTO DE SOLVENTES,MOLDADO NO LOCAL,CURA RAPIDA,A QUENTE,APLICADO COM EQUIPAM</v>
          </cell>
          <cell r="C9511" t="str">
            <v>M2</v>
          </cell>
        </row>
        <row r="9512">
          <cell r="A9512" t="str">
            <v>16.036.0055-0</v>
          </cell>
          <cell r="B9512" t="str">
            <v>IMPERMEABILIZACAO/REVESTIMENTO DE PISOS,A BASE DE POLIUREIA,ISENTO DE SOLVENTES,MOLDADO NO LOCAL,CURA RAPIDA,A QUENTE,APLICADO COM EQUIPAMENTO BICOMPONENTE TIPO HOT SPRAY,COM 1,20M</v>
          </cell>
          <cell r="C9512" t="str">
            <v>M2</v>
          </cell>
        </row>
        <row r="9513">
          <cell r="A9513" t="str">
            <v>16.036.0060-0</v>
          </cell>
          <cell r="B9513" t="str">
            <v>IMPERMEABILIZACAO/REVESTIMENTO DE LAJES,TANQUES,PISCINAS,RESERVATORIOS,ARQUIBANCADAS,ESTACIONAMENTOS,A BASE DE POLIUREIA,ISENTO DE SOLVENTES,MOLDADO NO LOCAL,CURA RAPIDA,A QUENTE,A</v>
          </cell>
          <cell r="C9513" t="str">
            <v>M2</v>
          </cell>
        </row>
        <row r="9514">
          <cell r="A9514" t="str">
            <v>16.036.0062-0</v>
          </cell>
          <cell r="B9514" t="str">
            <v>IMPERMEABILIZACAO/REVESTIMENTO DE LAJES,TANQUES,PISCINAS,RESERVATORIOS,ARQUIBANCADAS,ESTACIONAMENTOS,A BASE DE POLIUREIA,ISENTO DE SOLVENTES,MOLDADO NO LOCAL,CURA RAPIDA,A QUENTE,A</v>
          </cell>
          <cell r="C9514" t="str">
            <v>M2</v>
          </cell>
        </row>
        <row r="9515">
          <cell r="A9515" t="str">
            <v>16.036.0065-0</v>
          </cell>
          <cell r="B9515" t="str">
            <v>IMPERMEABILIZACAO/REVESTIMENTO DE PAREDES,A BASE DE POLIUREIA,ISENTO DE SOLVENTES,MOLDADO NO LOCAL,CURA RAPIDA,A QUENTE,APLICADO COM EQUIPAMENTO BICOMPONENTE TIPO HOT SPRAY,COM 0,4</v>
          </cell>
          <cell r="C9515" t="str">
            <v>M2</v>
          </cell>
        </row>
        <row r="9516">
          <cell r="A9516" t="str">
            <v>16.036.0070-0</v>
          </cell>
          <cell r="B9516" t="str">
            <v>IMPERMEABILIZACAO/REVESTIMENTO DE LAJES DE COBERTURA EM CONCRETO,METAL OU MADEIRA,A BASE DE POLIUREIA,ISENTO DE SOLVENTES,MOLDADO NO LOCAL,CURA RAPIDA,A QUENTE,APLICADO COM EQUIPAM</v>
          </cell>
          <cell r="C9516" t="str">
            <v>M2</v>
          </cell>
        </row>
        <row r="9517">
          <cell r="A9517" t="str">
            <v>16.036.0075-0</v>
          </cell>
          <cell r="B9517" t="str">
            <v>IMPERMEABILIZACAO/REVESTIMENTO DE PISOS,A BASE DE POLIUREIA,ISENTO DE SOLVENTES,MOLDADO NO LOCAL,CURA RAPIDA,A QUENTE,APLICADO COM EQUIPAMENTO BICOMPONENTE TIPO HOT SPRAY,COM 1,20M</v>
          </cell>
          <cell r="C9517" t="str">
            <v>M2</v>
          </cell>
        </row>
        <row r="9518">
          <cell r="A9518" t="str">
            <v>16.036.0080-0</v>
          </cell>
          <cell r="B9518" t="str">
            <v>IMPERMEABILIZACAO/REVESTIMENTO DE LAJES,TANQUES,PISCINAS,RESERVATORIOS,ARQUIBANCADAS,ESTACIONAMENTOS,A BASE DE POLIUREIA,ISENTO DE SOLVENTES,MOLDADO NO LOCAL,CURA RAPIDA,A QUENTE,A</v>
          </cell>
          <cell r="C9518" t="str">
            <v>M2</v>
          </cell>
        </row>
        <row r="9519">
          <cell r="A9519" t="str">
            <v>16.036.0083-0</v>
          </cell>
          <cell r="B9519" t="str">
            <v>IMPERMEABILIZACAO/REVESTIMENTO DE LAJES,TANQUES,PISCINAS,RESERVATORIOS,ARQUIBANCADAS,ESTACIONAMENTOS,A BASE DE POLIUREIA,ISENTO DE SOLVENTES,MOLDADO NO LOCAL,CURA RAPIDA,A QUENTE,A</v>
          </cell>
          <cell r="C9519" t="str">
            <v>M2</v>
          </cell>
        </row>
        <row r="9520">
          <cell r="A9520" t="str">
            <v>17.012.0010-0</v>
          </cell>
          <cell r="B9520" t="str">
            <v>CAIACAO INTERNA OU EXTERNA SOBRE SUPERFICIE LISA,EM DUAS DEMAOS,ADICIONANDO FIXADOR</v>
          </cell>
          <cell r="C9520" t="str">
            <v>M2</v>
          </cell>
        </row>
        <row r="9521">
          <cell r="A9521" t="str">
            <v>17.012.0011-0</v>
          </cell>
          <cell r="B9521" t="str">
            <v>CAIACAO INTERNA OU EXTERNA SOBRE SUPERFICIE LISA,EM TRES DEMAOS,ADICIONANDO FIXADOR</v>
          </cell>
          <cell r="C9521" t="str">
            <v>M2</v>
          </cell>
        </row>
        <row r="9522">
          <cell r="A9522" t="str">
            <v>17.012.0012-0</v>
          </cell>
          <cell r="B9522" t="str">
            <v>CAIACAO INTERNA COM CORANTE SOBRE SUPERFICIE LISA,EM DUAS DEMAOS,ADICIONANDO FIXADOR</v>
          </cell>
          <cell r="C9522" t="str">
            <v>M2</v>
          </cell>
        </row>
        <row r="9523">
          <cell r="A9523" t="str">
            <v>17.012.0013-0</v>
          </cell>
          <cell r="B9523" t="str">
            <v>CAIACAO INTERNA COM CORANTE SOBRE SUPERFICIE LISA,EM TRES DEMAOS,ADICIONANDO FIXADOR</v>
          </cell>
          <cell r="C9523" t="str">
            <v>M2</v>
          </cell>
        </row>
        <row r="9524">
          <cell r="A9524" t="str">
            <v>17.012.0015-0</v>
          </cell>
          <cell r="B9524" t="str">
            <v>CAIACAO INTERNA OU EXTERNA SOBRE SUPERFICIE ASPERA OU CHAPISCADA EM DUAS DEMAOS COM ADICAO DE FIXADOR</v>
          </cell>
          <cell r="C9524" t="str">
            <v>M2</v>
          </cell>
        </row>
        <row r="9525">
          <cell r="A9525" t="str">
            <v>17.012.0030-0</v>
          </cell>
          <cell r="B9525" t="str">
            <v>PINTURA DE NATA DE CIMENTO SOBRE SUPERFICIE ASPERA,EM TRES DEMAOS</v>
          </cell>
          <cell r="C9525" t="str">
            <v>M2</v>
          </cell>
        </row>
        <row r="9526">
          <cell r="A9526" t="str">
            <v>17.012.0040-0</v>
          </cell>
          <cell r="B9526" t="str">
            <v>PINTURA INTERNA OU EXTERNA COM TINTA IMPERMEAVEL EM CORES PARA APLICACAO SOBRE CONCRETO,TIJOLOS,PEDRAS OU ARGAMASSA DE SUPERFICIE POROSA,EM DUAS DEMAOS,USANDO AGUA COMO DILUENTE</v>
          </cell>
          <cell r="C9526" t="str">
            <v>M2</v>
          </cell>
        </row>
        <row r="9527">
          <cell r="A9527" t="str">
            <v>17.013.0030-0</v>
          </cell>
          <cell r="B9527" t="str">
            <v>PINTURA INTERNA OU EXTERNA SOBRE CONCRETO LISO OU REVESTIMENTO,COM TINTA AQUOSA A BASE DE EPOXI INCOLOR OU EM CORES,INCLUSIVE LIMPEZA,E DUAS DEMAOS DE ACABAMENTO</v>
          </cell>
          <cell r="C9527" t="str">
            <v>M2</v>
          </cell>
        </row>
        <row r="9528">
          <cell r="A9528" t="str">
            <v>17.013.0031-0</v>
          </cell>
          <cell r="B9528" t="str">
            <v>PINTURA INTERNA OU EXTERNA SOBRE CONCRETO APICOADO,COM TINTA AQUOSA A BASE DE EPOXI INCOLOR OU EM CORES, INCLUSIVE LIMPEZA, E DUAS DEMAOS DE ACABAMENTO</v>
          </cell>
          <cell r="C9528" t="str">
            <v>M2</v>
          </cell>
        </row>
        <row r="9529">
          <cell r="A9529" t="str">
            <v>17.013.0070-0</v>
          </cell>
          <cell r="B9529" t="str">
            <v>PINTURA INTERNA OU EXTERNA SOBRE REVESTIMENTO ALISADO A COLHER OU CONCRETO LISO,COM TINTA A BASE DE RESINA DE BORRACHA CLORADA,DE SECAGEM RAPIDA,INCLUSIVE LIMPEZA,E DUAS DEMAOS DE</v>
          </cell>
          <cell r="C9529" t="str">
            <v>M2</v>
          </cell>
        </row>
        <row r="9530">
          <cell r="A9530" t="str">
            <v>17.013.0095-1</v>
          </cell>
          <cell r="B9530" t="str">
            <v>PINTURA INTERNA OU EXTERNA SOBRE FERRO,COM TINTA A BASE DE RESINA DE BORRACHA CLORADA,INCLUSIVE LIMPEZA,UMA DEMAO DE TINTA PRIMARIA DA MESMA LINHA E DUAS DEMAOS DE ACABAMENTO</v>
          </cell>
          <cell r="C9530" t="str">
            <v>M2</v>
          </cell>
        </row>
        <row r="9531">
          <cell r="A9531" t="str">
            <v>17.014.0010-0</v>
          </cell>
          <cell r="B9531" t="str">
            <v>PINTURA ELETROSTATICA SOBRE ESQUADRIA DE FERRO</v>
          </cell>
          <cell r="C9531" t="str">
            <v>KG</v>
          </cell>
        </row>
        <row r="9532">
          <cell r="A9532" t="str">
            <v>17.014.0015-0</v>
          </cell>
          <cell r="B9532" t="str">
            <v>PINTURA ELETROSTATICA SOBRE ESQUADRIA DE ALUMIMIO</v>
          </cell>
          <cell r="C9532" t="str">
            <v>KG</v>
          </cell>
        </row>
        <row r="9533">
          <cell r="A9533" t="str">
            <v>17.017.0010-0</v>
          </cell>
          <cell r="B9533" t="str">
            <v>PREPARO DE SUPERFICIES NOVAS, COM REVESTIMENTO LISO, INCLUSIVE LIXAMENTO, LIMPEZA, UMA DEMAO DE SELADOR ACRILICO, UMA DEMAO DE MASSA CORRIDA OU ACRILICA E NOVO LIXAMENTO COM REMOCAO DO PO RESIDUAL</v>
          </cell>
          <cell r="C9533" t="str">
            <v>M2</v>
          </cell>
        </row>
        <row r="9534">
          <cell r="A9534" t="str">
            <v>17.017.0020-0</v>
          </cell>
          <cell r="B9534" t="str">
            <v>PINTURA COM ESMALTE SINTETICO ALQUIDICO,PARA INTERIOR,ALTO BRILHO,BRILHANTE,ACETINADO OU FOSCO,ACABAMENTO PADRAO,EM DUASDEMAOS SOBRE SUPERFICIE PREPARADA CONFORME O ITEM 17.017.00</v>
          </cell>
          <cell r="C9534" t="str">
            <v>M2</v>
          </cell>
        </row>
        <row r="9535">
          <cell r="A9535" t="str">
            <v>17.017.0030-0</v>
          </cell>
          <cell r="B9535" t="str">
            <v>PINTURA COM TINTA SINTETICA ALQUIDICA DE USO GERAL,PARA INTERIOR,ACABAMENTO DE ALTA CLASSE SOBRE SUPERFICIE PREPARADA CONFORME O ITEM 17.017.0010,EXCLUSIVE ESTE PREPARO,INCLUSIVE L</v>
          </cell>
          <cell r="C9535" t="str">
            <v>M2</v>
          </cell>
        </row>
        <row r="9536">
          <cell r="A9536" t="str">
            <v>17.017.0040-0</v>
          </cell>
          <cell r="B9536" t="str">
            <v>PINTURA INTERNA EM SUPERFICIE COM REVESTIMENTO LISO,A OLEO BRILHANTE,INCLUSIVE LIXAMENTO,UMA DEMAO DE SELADOR ACRILICO,UMA DEMAO DE MASSA CORRIDA OU ACRILICA E DUAS DEMAOS DE ACABA</v>
          </cell>
          <cell r="C9536" t="str">
            <v>M2</v>
          </cell>
        </row>
        <row r="9537">
          <cell r="A9537" t="str">
            <v>17.017.0041-0</v>
          </cell>
          <cell r="B9537" t="str">
            <v>REPINTURA INTERNA OU EXTERNA NA COR EXISTENTE,SOBRE REVESTIMENTO LISO EM BOM ESTADO,COM TINTA A OLEO BRILHANTE,INCLUSIVELIXAMENTO E DUAS DEMAOS DE ACABAMENTO</v>
          </cell>
          <cell r="C9537" t="str">
            <v>M2</v>
          </cell>
        </row>
        <row r="9538">
          <cell r="A9538" t="str">
            <v>17.017.0042-0</v>
          </cell>
          <cell r="B9538" t="str">
            <v>PINTURA DE UMA DEMAO ADICIONAL NOS SERVICOS DOS ITENS 17.017.0040 OU 17.017.0041</v>
          </cell>
          <cell r="C9538" t="str">
            <v>M2</v>
          </cell>
        </row>
        <row r="9539">
          <cell r="A9539" t="str">
            <v>17.017.0050-0</v>
          </cell>
          <cell r="B9539" t="str">
            <v>PINTURA INTERNA COM ESMALTE SINTETICO ALTO BRILHO OU ACETINADO,ACABAMENTO DE ALTA CLASSE SOBRE SUPERFICIE PREPARADA CONFORME O ITEM 17.017.0010,EXCLUSIVE ESTE PREPARO,INCLUSIVE LIX</v>
          </cell>
          <cell r="C9539" t="str">
            <v>M2</v>
          </cell>
        </row>
        <row r="9540">
          <cell r="A9540" t="str">
            <v>17.017.0053-0</v>
          </cell>
          <cell r="B9540" t="str">
            <v>PINTURA SOBRE PAREDES DE TIJOLOS CERAMICOS COM TINTA CERAMICA,INCLUSIVE LIMPEZA E DUAS DEMAOS DE ACABAMENTO</v>
          </cell>
          <cell r="C9540" t="str">
            <v>M2</v>
          </cell>
        </row>
        <row r="9541">
          <cell r="A9541" t="str">
            <v>17.017.0060-0</v>
          </cell>
          <cell r="B9541" t="str">
            <v>PINTURA SOBRE TELHAS CERAMICAS COM TINTA CERAMICA,INCLUSIVELIMPEZA E DUAS DEMAOS DE ACABAMENTO</v>
          </cell>
          <cell r="C9541" t="str">
            <v>M2</v>
          </cell>
        </row>
        <row r="9542">
          <cell r="A9542" t="str">
            <v>17.017.0061-0</v>
          </cell>
          <cell r="B9542" t="str">
            <v>PINTURA SOBRE TELHAS CERAMICAS COM TINTA CERAMICA,INCLUSIVELIMPEZA E TRES DEMAOS DE ACABAMENTO</v>
          </cell>
          <cell r="C9542" t="str">
            <v>M2</v>
          </cell>
        </row>
        <row r="9543">
          <cell r="A9543" t="str">
            <v>17.017.0062-0</v>
          </cell>
          <cell r="B9543" t="str">
            <v>PINTURA DE QUADRO ESCOLAR SOBRE REVESTIMENTO LISO COM DUAS DEMAOS DE ACABAMENTO FOSCO,SOBRE PAREDE PREPARADA CONFORME OITEM 17.017.0010,EXCLUSIVE ESTE</v>
          </cell>
          <cell r="C9543" t="str">
            <v>M2</v>
          </cell>
        </row>
        <row r="9544">
          <cell r="A9544" t="str">
            <v>17.017.0070-0</v>
          </cell>
          <cell r="B9544" t="str">
            <v>PINTURA INTERNA COM ESMALTE CATALISAVEL(EPOXI),SISTEMA TINTOMETRICO,ACABAMENTO PADRAO,EM DUAS DEMAOS SOBRE SUPERFICIE PREPARADA,CONFORME O ITEM 17.017.0010,APENAS APLICAVEL SOBRE M</v>
          </cell>
          <cell r="C9544" t="str">
            <v>M2</v>
          </cell>
        </row>
        <row r="9545">
          <cell r="A9545" t="str">
            <v>17.017.0100-0</v>
          </cell>
          <cell r="B9545" t="str">
            <v>PREPARO DE MADEIRA NOVA, INCLUSIVE LIXAMENTO, LIMPEZA,UMA DEMAO DE VERNIZ ISOLANTE INCOLOR,DUAS DEMAOS DE MASSA PARA MADEIRA, LIXAMENTO E REMOCAO DE PO, E UMA DEMAO DE FUNDO SINTETICO NIVELADOR</v>
          </cell>
          <cell r="C9545" t="str">
            <v>M2</v>
          </cell>
        </row>
        <row r="9546">
          <cell r="A9546" t="str">
            <v>17.017.0110-0</v>
          </cell>
          <cell r="B9546" t="str">
            <v>PINTURA INTERNA OU EXTERNA SOBRE MADEIRA,COM TINTA A OLEO BRILHANTE OU ACETINADA,LIXAMENTO,UMA DEMAO DE VERNIZ ISOLANTEINCOLOR,DUAS DEMAOS DE MASSA PARA MADEIRA,LIXAMENTO E REMOCA</v>
          </cell>
          <cell r="C9546" t="str">
            <v>M2</v>
          </cell>
        </row>
        <row r="9547">
          <cell r="A9547" t="str">
            <v>17.017.0120-1</v>
          </cell>
          <cell r="B9547" t="str">
            <v>PINTURA INTERNA OU EXTERNA SOBRE MADEIRA NOVA, COM TINTA A ÓLEO BRILHANTE OU ACETINADA COM DUAS DEMÃOS DE ACABAMENTO SOBRE SUPERFÍCIE PREPARADA, CONFORME O ITEM 17.017.0100, EXCLUSIVE ESTE PREPARO</v>
          </cell>
          <cell r="C9547" t="str">
            <v>M2</v>
          </cell>
        </row>
        <row r="9548">
          <cell r="A9548" t="str">
            <v>17.017.0130-0</v>
          </cell>
          <cell r="B9548" t="str">
            <v>REPINTURA INTERNA OU EXTERNA SOBRE MADEIRA COM TINTA A OLEOBRILHANTE OU ACETINADA,SOBRE FUNDO SINTETICO NIVELADOR,INCLUSIVE ESTE,COM LIXAMENTO E DUAS DEMAOS DE ACABAMENTO,NA COR E</v>
          </cell>
          <cell r="C9548" t="str">
            <v>M2</v>
          </cell>
        </row>
        <row r="9549">
          <cell r="A9549" t="str">
            <v>17.017.0140-0</v>
          </cell>
          <cell r="B9549" t="str">
            <v>PINTURA INTERNA OU EXTERNA SOBRE MADEIRA NOVA,COM ESMALTE SINTETICO ALQUIDICO,BRILHANTE OU ACETINADA EM DUAS DEMAOS SOBRE SUPERFICIE PREPARADA COM MATERIAL DA MESMA LINHA,CONFORME</v>
          </cell>
          <cell r="C9549" t="str">
            <v>M2</v>
          </cell>
        </row>
        <row r="9550">
          <cell r="A9550" t="str">
            <v>17.017.0150-0</v>
          </cell>
          <cell r="B9550" t="str">
            <v>REPINTURA INTERNA OU EXTERNA SOBRE MADEIRA EM BOM ESTADO COMESMALTE SINTETICO ALQUIDICO,NA COR E TIPO DA EXISTENTE,INCLUSIVE LIXAMENTO,LIMPEZA E DUAS DEMAOS DE ACABAMENTO</v>
          </cell>
          <cell r="C9550" t="str">
            <v>M2</v>
          </cell>
        </row>
        <row r="9551">
          <cell r="A9551" t="str">
            <v>17.017.0155-0</v>
          </cell>
          <cell r="B9551" t="str">
            <v>PINTURA INTERNA OU EXTERNA DE ALTA CLASSE SOBRE MADEIRA NOVA,COM ESMALTE ALQUIDICO BRILHANTE OU ACETINADO SOBRE SUPERFICIE PREPARADA COM MATERIAL DA MESMA LINHA DE FABRICACAO,CONFO</v>
          </cell>
          <cell r="C9551" t="str">
            <v>M2</v>
          </cell>
        </row>
        <row r="9552">
          <cell r="A9552" t="str">
            <v>17.017.0160-0</v>
          </cell>
          <cell r="B9552" t="str">
            <v>PINTURA INTERNA OU EXTERNA SOBRE MADEIRA NOVA, COM DUAS DEMÃOS DE TINTA SINTÉTICA ALQUÍDICA DE USO GERAL, SOBRE SUPERFÍCIE PREPARADA, CONFORME O ITEM 17.017.0100, EXCLUSIVE ESTE PREPARO</v>
          </cell>
          <cell r="C9552" t="str">
            <v>M2</v>
          </cell>
        </row>
        <row r="9553">
          <cell r="A9553" t="str">
            <v>17.017.0161-0</v>
          </cell>
          <cell r="B9553" t="str">
            <v>REPINTURA INTERNA OU EXTERNA SOBRE MADEIRA EM BOM ESTADO COMTINTA SINTETICA ALQUIDICA DE USO GERAL,INCLUSIVE LIXAMENTO,LIMPEZA E DUAS DEMAOS DE ACABAMENTO NA COR EXISTENTE</v>
          </cell>
          <cell r="C9553" t="str">
            <v>M2</v>
          </cell>
        </row>
        <row r="9554">
          <cell r="A9554" t="str">
            <v>17.017.0169-0</v>
          </cell>
          <cell r="B9554" t="str">
            <v>PINTURA INTERNA OU EXTERNA SOBRE MADEIRA NOVA,COM ESMALTE SINTETICO ALTO BRILHO OU ACETINADO,UMA DEMAO DE VERNIZ ISOLANTE INCOLOR,UMA DEMAO DE FUNDO SINTETICO NIVELADOR,UMA DEMAO D</v>
          </cell>
          <cell r="C9554" t="str">
            <v>M2</v>
          </cell>
        </row>
        <row r="9555">
          <cell r="A9555" t="str">
            <v>17.017.0175-0</v>
          </cell>
          <cell r="B9555" t="str">
            <v>PINTURA INTERNA SOBRE MADEIRA NOVA,COM TRES DEMAOS DE ESMALTE SINTETICO ALTO BRILHO OU ACETINADO,APOS LIXAMENTO SOBRE SUPERFICIE PREPARADA COM MATERIAL DA MESMA LINHA DE FABRICACAO</v>
          </cell>
          <cell r="C9555" t="str">
            <v>M2</v>
          </cell>
        </row>
        <row r="9556">
          <cell r="A9556" t="str">
            <v>17.017.0176-0</v>
          </cell>
          <cell r="B9556" t="str">
            <v>REPINTURA INTERNA SOBRE MADEIRA COM ESMALTE SINTETICO ALTO BRILHO OU ACETINADO,SOBRE SUPERFICIE JA PINTADA EM BOM ESTADO,APOS LIXAMENTO,LIMPEZA,DUAS DEMAOS DE ACABAMENTO COM MATERI</v>
          </cell>
          <cell r="C9556" t="str">
            <v>M2</v>
          </cell>
        </row>
        <row r="9557">
          <cell r="A9557" t="str">
            <v>17.017.0225-0</v>
          </cell>
          <cell r="B9557" t="str">
            <v>PINTURA DE RODAPES COM TINTA A OLEO BRILHANTE,SOBRE MADEIRANOVA,UMA DEMAO DE FUNDO SINTETICO NIVELADOR,UMA DEMAO DE MASSA PARA MADEIRA,LIXAMENTO E REMOCAO DO PO E DUAS DEMAOS DE A</v>
          </cell>
          <cell r="C9557" t="str">
            <v>M</v>
          </cell>
        </row>
        <row r="9558">
          <cell r="A9558" t="str">
            <v>17.017.0227-0</v>
          </cell>
          <cell r="B9558" t="str">
            <v>REPINTURA DE RODAPES EM BOM ESTADO,COM ESMALTE SINTETICO ALTO BRILHO OU ACETINADO,INCLUSIVE LIXAMENTO,LIMPEZA E DUAS DEMAOS DE ACABAMENTO NA COR EXISTENTE</v>
          </cell>
          <cell r="C9558" t="str">
            <v>M</v>
          </cell>
        </row>
        <row r="9559">
          <cell r="A9559" t="str">
            <v>17.017.0228-0</v>
          </cell>
          <cell r="B9559" t="str">
            <v>PINTURA DE RODAPES COM ESMALTE SINTETICO ALQUIDICO,SOBRE MADEIRA NOVA,UMA DEMAO DE FUNDO SINTETICO NIVELADOR,UMA DEMAO DE MASSA PARA MADEIRA,LIXAMENTO E REMOCAO DO PO E DUAS DEMAOS</v>
          </cell>
          <cell r="C9559" t="str">
            <v>M</v>
          </cell>
        </row>
        <row r="9560">
          <cell r="A9560" t="str">
            <v>17.017.0230-0</v>
          </cell>
          <cell r="B9560" t="str">
            <v>PINTURA DE RODAPES COM TINTA SINTETICA DE USO GERAL,SOBRE MADEIRA NOVA,UMA DEMAO DE FUNDO SINTETICO NIVELADOR,UMA DEMAODE MASSA PARA MADEIRA,LIXAMENTO E REMOCAO DO PO E DUAS DEMAO</v>
          </cell>
          <cell r="C9560" t="str">
            <v>M</v>
          </cell>
        </row>
        <row r="9561">
          <cell r="A9561" t="str">
            <v>17.017.0240-0</v>
          </cell>
          <cell r="B9561" t="str">
            <v>PINTURA DE RODAPES COM DUAS DEMAOS,DE ALTA CLASSE,DE ESMALTESINTETICO ALTO BRILHO OU ACETINADO,SOBRE MADEIRA NOVA,SOBRESUPERFICIE PREPARADA CONFORME O ITEM 17.017.0100,EXCLUSIVE</v>
          </cell>
          <cell r="C9561" t="str">
            <v>M</v>
          </cell>
        </row>
        <row r="9562">
          <cell r="A9562" t="str">
            <v>17.017.0245-0</v>
          </cell>
          <cell r="B9562" t="str">
            <v>PINTURA LAQUEADA SOBRE MADEIRA NOVA COM VERNIZ A BASE DE NITROCELULOSE SOBRE SUPERFICIE PREPARADA COM MATERIAL DA MESMALINHA DO FABRICANTE,CONFORME O ITEM 17.017.0100,EXCLUSIVE ES</v>
          </cell>
          <cell r="C9562" t="str">
            <v>M2</v>
          </cell>
        </row>
        <row r="9563">
          <cell r="A9563" t="str">
            <v>17.017.0300-1</v>
          </cell>
          <cell r="B9563" t="str">
            <v>PINTURA INTERNA OU EXTERNA SOBRE FERRO COM TINTA A OLEO BRILHANTE,INCLUSIVE LIXAMENTO,LIMPEZA,UMA DEMAO DE TINTA ANTIOXIDO E DUAS DEMAOS DE ACABAMENTO</v>
          </cell>
          <cell r="C9563" t="str">
            <v>M2</v>
          </cell>
        </row>
        <row r="9564">
          <cell r="A9564" t="str">
            <v>17.017.0301-0</v>
          </cell>
          <cell r="B9564" t="str">
            <v>REPINTURA INTERNA OU EXTERNA SOBRE FERRO COM TINTA A OLEO BRILHANTE,INCLUSIVE LIXAMENTO LEVE,LIMPEZA,UMA DEMAO DE ANTIOXIDO E UMA DEMAO DE ACABAMENTO NA COR EXISTENTE</v>
          </cell>
          <cell r="C9564" t="str">
            <v>M2</v>
          </cell>
        </row>
        <row r="9565">
          <cell r="A9565" t="str">
            <v>17.017.0320-0</v>
          </cell>
          <cell r="B9565" t="str">
            <v>PINTURA INTERNA OU EXTERNA SOBRE FERRO, COM ESMALTE SINTÉTICO BRILHANTE OU ACETINADO APÓS LIXAMENTO, LIMPEZA, DESENGORDURAMENTO, UMA DEMÃO DE FUNDO ANTI CORROSIVO NA COR LARANJA DE SECAGEM RÁPIDA E DUAS DEMÃOS DE ACABAMENTO</v>
          </cell>
          <cell r="C9565" t="str">
            <v>M2</v>
          </cell>
        </row>
        <row r="9566">
          <cell r="A9566" t="str">
            <v>17.017.0321-0</v>
          </cell>
          <cell r="B9566" t="str">
            <v>REPINTURA INTERNA OU EXTERNA SOBRE FERRO EM BOM ESTADO,NAS CONDICOES DO ITEM 17.017.0320 E NA COR EXISTENTE</v>
          </cell>
          <cell r="C9566" t="str">
            <v>M2</v>
          </cell>
        </row>
        <row r="9567">
          <cell r="A9567" t="str">
            <v>17.017.0350-0</v>
          </cell>
          <cell r="B9567" t="str">
            <v>PINTURA INTERNA OU EXTERNA SOBRE FERRO GALVANIZADO OU ALUMINIO,USANDO FUNDO PARA GALVANIZADO,INCLUSIVE LIXAMENTO LEVE,LIMPEZA,DESENGORDURAMENTO E DUAS DEMAOS DE ACABAMENTO COM ESMA</v>
          </cell>
          <cell r="C9567" t="str">
            <v>M2</v>
          </cell>
        </row>
        <row r="9568">
          <cell r="A9568" t="str">
            <v>17.017.0360-0</v>
          </cell>
          <cell r="B9568" t="str">
            <v>PINTURA INTERNA OU EXTERNA SOBRE FERRO COM TINTA TIPO GRAFITE EM DUAS DEMAOS APOS LIXAMENTO,LIMPEZA E UMA DEMAO DE TINTAANTIOXIDO</v>
          </cell>
          <cell r="C9568" t="str">
            <v>M2</v>
          </cell>
        </row>
        <row r="9569">
          <cell r="A9569" t="str">
            <v>17.017.0361-0</v>
          </cell>
          <cell r="B9569" t="str">
            <v>REPINTURA INTERNA OU EXTERNA SOBRE FERRO EM BOM ESTADO,COM TINTA GRAFITE EM DUAS DEMAOS APOS LIXAMENTO LEVE,LIMPEZA,DESENGORDURAMENTO E FUNDO ANTICORROSIVO NA COR LARANJA DE SECAGE</v>
          </cell>
          <cell r="C9569" t="str">
            <v>M2</v>
          </cell>
        </row>
        <row r="9570">
          <cell r="A9570" t="str">
            <v>17.017.0362-0</v>
          </cell>
          <cell r="B9570" t="str">
            <v>UMA DEMAO ADICIONAL DE PINTURA NOS SERVICOS DOS ITENS 17.017.0360 OU 17.017.0361</v>
          </cell>
          <cell r="C9570" t="str">
            <v>M2</v>
          </cell>
        </row>
        <row r="9571">
          <cell r="A9571" t="str">
            <v>17.017.0365-0</v>
          </cell>
          <cell r="B9571" t="str">
            <v>PRIMER CONVERTEDOR DE FERRUGEM EM FUNDO DE PROTECAO,EM DUASDEMAOS.FORNECIMENTO E APLICACAO</v>
          </cell>
          <cell r="C9571" t="str">
            <v>M2</v>
          </cell>
        </row>
        <row r="9572">
          <cell r="A9572" t="str">
            <v>17.018.0010-0</v>
          </cell>
          <cell r="B9572" t="str">
            <v>PREPARO DE SUPERFICIES NOVAS, COM REVESTIMENTO LISO, INTERIOR, INCLUSIVE RASPAGEM, LIMPEZA,UMA DEMAO DE SELADOR, UMA DEMAO DEMASSA CORRIDA E LIXAMENTOS NECESSARIOS</v>
          </cell>
          <cell r="C9572" t="str">
            <v>M2</v>
          </cell>
        </row>
        <row r="9573">
          <cell r="A9573" t="str">
            <v>17.018.0015-0</v>
          </cell>
          <cell r="B9573" t="str">
            <v>PINTURA COM SELADOR ACRILICO,EM UMA DEMAO,SOBRE EMBOCO EXISTENTE</v>
          </cell>
          <cell r="C9573" t="str">
            <v>M2</v>
          </cell>
        </row>
        <row r="9574">
          <cell r="A9574" t="str">
            <v>17.018.0020-0</v>
          </cell>
          <cell r="B9574" t="str">
            <v>PINTURA COM TINTA LÁTEX, CLASSIFICAÇÃO ECONÔMICA (NBR 15079), FOSCO AVELUDADA EM REVESTIMENTO LISO, INTERIOR, ACABAMENTO PADRÃO, EM DUAS DEMÃOS SOBRE A SUPERFÍCIE PREPARADA, CONFORME O ITEM 17.018.0010, EXCLUSIVE ESTE PREPARO</v>
          </cell>
          <cell r="C9574" t="str">
            <v>M2</v>
          </cell>
        </row>
        <row r="9575">
          <cell r="A9575" t="str">
            <v>17.018.0031-0</v>
          </cell>
          <cell r="B9575" t="str">
            <v>PINTURA COM TINTA LATEX,CLASSIFICACAO PREMIUM OU STANDARD (NBR 15079),FOSCO AVELUDADA EM REVESTIMENTO LISO,INTERIOR,ACABAMENTO DE ALTA CLASSE,EM TRES DEMAOS E MAIS UMA DEMAO DE MAS</v>
          </cell>
          <cell r="C9575" t="str">
            <v>M2</v>
          </cell>
        </row>
        <row r="9576">
          <cell r="A9576" t="str">
            <v>17.018.0041-0</v>
          </cell>
          <cell r="B9576" t="str">
            <v>UMA DEMAO ADICIONAL DE PINTURA DE ACABAMENTO NOS SERVICOS DOS ITENS 17.018.0020 E 17.018.0031</v>
          </cell>
          <cell r="C9576" t="str">
            <v>M2</v>
          </cell>
        </row>
        <row r="9577">
          <cell r="A9577" t="str">
            <v>17.018.0044-0</v>
          </cell>
          <cell r="B9577" t="str">
            <v>REPINTURA COM TINTA LATEX,CLASSIFICACAO ECONOMICA (NBR 15079),PARA INTERIOR,SOBRE SUPERFICIE EM BOM ESTADO E NA COR EXISTENTE,INCLUSIVE LIMPEZA,LEVE LIXAMENTO COM LIXA FINA,UMA DEM</v>
          </cell>
          <cell r="C9577" t="str">
            <v>M2</v>
          </cell>
        </row>
        <row r="9578">
          <cell r="A9578" t="str">
            <v>17.018.0050-0</v>
          </cell>
          <cell r="B9578" t="str">
            <v>PINTURA COM TINTA LATEX,CLASSIFICACAO ECONOMICA (INTERIORES),STANDARD OU PREMIUM (EXTERIORES) (NBR 15079),SOBRE CHAPISCO,INCLUSIVE SELADOR E DUAS DEMAOS DE ACABAMENTO</v>
          </cell>
          <cell r="C9578" t="str">
            <v>M2</v>
          </cell>
        </row>
        <row r="9579">
          <cell r="A9579" t="str">
            <v>17.018.0060-0</v>
          </cell>
          <cell r="B9579" t="str">
            <v>PREPARO DE SUPERFICIES NOVAS,COM REVESTIMENTO LISO INTERNO OU EXTERNO,INCLUSIVE UMA DEMAO DE SELADOR ACRILICO,DUAS DEMAOS DE MASSA ACRILICA E LIXAMENTOS NECESSARIOS</v>
          </cell>
          <cell r="C9579" t="str">
            <v>M2</v>
          </cell>
        </row>
        <row r="9580">
          <cell r="A9580" t="str">
            <v>17.018.0080-0</v>
          </cell>
          <cell r="B9580" t="str">
            <v>PINTURA COM TINTA LATEX,CLASSIFICACAO STANDARD (NBR 15079),PARA EXTERIOR,INCLUSIVE LIXAMENTOS,LIMPEZA,UMA DEMAO DE SELADOR ACRILICO E DUAS DEMAOS DE ACABAMENTO</v>
          </cell>
          <cell r="C9580" t="str">
            <v>M2</v>
          </cell>
        </row>
        <row r="9581">
          <cell r="A9581" t="str">
            <v>17.018.0081-0</v>
          </cell>
          <cell r="B9581" t="str">
            <v>UMA DEMAO ADICIONAL DE PINTURA DE ACABAMENTO NO SERVICO DO ITEM 17.018.0080</v>
          </cell>
          <cell r="C9581" t="str">
            <v>M2</v>
          </cell>
        </row>
        <row r="9582">
          <cell r="A9582" t="str">
            <v>17.018.0082-0</v>
          </cell>
          <cell r="B9582" t="str">
            <v>REPINTURA COM TINTA LATEX ACETINADA,CLASSIFICACAO PREMIUM OUSTANDARD (NBR 15079),PARA EXTERIOR,SOBRE SUPERFICIE EM BOMESTADO E NA COR EXISTENTE,INCLUSIVE LIMPEZA,LIXAMENTO COM LI</v>
          </cell>
          <cell r="C9582" t="str">
            <v>M2</v>
          </cell>
        </row>
        <row r="9583">
          <cell r="A9583" t="str">
            <v>17.018.0110-0</v>
          </cell>
          <cell r="B9583" t="str">
            <v xml:space="preserve">PINTURA COM TINTA LÁTEX SEMIBRILHANTE, FOSCA OU ACETINADA, CLASSIFICAÇÃO PREMIUM OU STANDARD (NBR 15079), PARA INTERIOR E EXTERIOR, INCOLOR OU COLORIDA, SOBRE TIJOLO, CONCRETO LISO, CIMENTO SEM AMIANTO, REVESTIMENTO, MADEIRA E FERRO, INCLUSIVE LIXAMENTO, </v>
          </cell>
          <cell r="C9583" t="str">
            <v>M2</v>
          </cell>
        </row>
        <row r="9584">
          <cell r="A9584" t="str">
            <v>17.018.0111-0</v>
          </cell>
          <cell r="B9584" t="str">
            <v>PINTURA COM TINTA LATEX SEMIBRILHANTE,FOSCA OU ACETINADA,CLASSIFICACAO PREMIUM OU STANDARD (NBR 15079),PARA INTERIOR E EXTERIOR,INCOLOR OU COLORIDA,SOBRE CONCRETO APICOADO,INCLUSIV</v>
          </cell>
          <cell r="C9584" t="str">
            <v>M2</v>
          </cell>
        </row>
        <row r="9585">
          <cell r="A9585" t="str">
            <v>17.018.0112-0</v>
          </cell>
          <cell r="B9585" t="str">
            <v>PINTURA COM TINTA LATEX SEMIBRILHANTE,FOSCA OU ACETINADA,CLASSIFICACAO PREMIUM OU STANDARD (NBR 15079),PARA INTERIOR E EXTERIOR,INCOLOR OU COLORIDA,SOBRE TIJOLO,CONCRETO LISO,CIMEN</v>
          </cell>
          <cell r="C9585" t="str">
            <v>M2</v>
          </cell>
        </row>
        <row r="9586">
          <cell r="A9586" t="str">
            <v>17.018.0113-0</v>
          </cell>
          <cell r="B9586" t="str">
            <v>PINTURA COM TINTA LATEX SEMIBRILHANTE,FOSCA OU ACETINADA,CLASSIFICACAO PREMIUM OU STANDARD (NBR 15079),PARA INTERIOR E EXTERIOR,INCOLOR OU COLORIDA,SOBRE TIJOLO,CONCRETO LISO,CIMEN</v>
          </cell>
          <cell r="C9586" t="str">
            <v>M2</v>
          </cell>
        </row>
        <row r="9587">
          <cell r="A9587" t="str">
            <v>17.018.0115-0</v>
          </cell>
          <cell r="B9587" t="str">
            <v>PINTURA COM TINTA LATEX SEMIBRILHANTE,FOSCA OU ACETINADA,CLASSIFICACAO PREMIUM OU STANDARD (NBR 15079),PARA INTERIOR E EXTERIOR,INCOLOR OU COLORIDA,SOBRE TIJOLO,CONCRETO LISO,CIMEN</v>
          </cell>
          <cell r="C9587" t="str">
            <v>M2</v>
          </cell>
        </row>
        <row r="9588">
          <cell r="A9588" t="str">
            <v>17.018.0116-0</v>
          </cell>
          <cell r="B9588" t="str">
            <v>UMA DEMAO ADICIONAL DE PINTURA DE ACABAMENTO NOS SERVICOS DOS ITENS 17.018.0110 OU 17.018.0115</v>
          </cell>
          <cell r="C9588" t="str">
            <v>M2</v>
          </cell>
        </row>
        <row r="9589">
          <cell r="A9589" t="str">
            <v>17.018.0117-0</v>
          </cell>
          <cell r="B9589" t="str">
            <v>REPINTURA COM TINTA LATEX SEMIBRILHANTE,FOSCA,OU ACETINADA,CLASSIFICACAO PREMIUM OU STANDARD (NBR 15079),PARA INTERIOR OU EXTERIOR,SOBRE SUPERFICIE EM BOM ESTADO E NA COR EXISTENTE</v>
          </cell>
          <cell r="C9589" t="str">
            <v>M2</v>
          </cell>
        </row>
        <row r="9590">
          <cell r="A9590" t="str">
            <v>17.018.0185-0</v>
          </cell>
          <cell r="B9590" t="str">
            <v>PINTURA COM TINTA ACRILICA TEXTURIZADA NA COR BRANCA,ACABAMENTO FOSCO,PARA INTERIOR OU EXTERIOR,APLICADAS EM DUAS DEMAOSSOBRE CONCRETO,ALVENARIA,BLOCO DE CONCRETO,CIMENTO SEM AMIA</v>
          </cell>
          <cell r="C9590" t="str">
            <v>M2</v>
          </cell>
        </row>
        <row r="9591">
          <cell r="A9591" t="str">
            <v>17.018.0190-0</v>
          </cell>
          <cell r="B9591" t="str">
            <v>PINTURA A BASE DE RESINA ACRILICA SOBRE AZULEJOS E PASTILHASEM AREAS INTERNAS E EXTERNAS,EM TRES DEMAOS</v>
          </cell>
          <cell r="C9591" t="str">
            <v>M2</v>
          </cell>
        </row>
        <row r="9592">
          <cell r="A9592" t="str">
            <v>17.018.0200-0</v>
          </cell>
          <cell r="B9592" t="str">
            <v>PINTURA EM PEDRAS NATURAIS (ARDOSIA,PEDRA MINEIRA E ETC) A BASE DE RESINA ACRILICA,INCLUSIVE LIMPEZA E DUAS DEMAOS</v>
          </cell>
          <cell r="C9592" t="str">
            <v>M2</v>
          </cell>
        </row>
        <row r="9593">
          <cell r="A9593" t="str">
            <v>17.018.0210-0</v>
          </cell>
          <cell r="B9593" t="str">
            <v>PINTURA SOBRE TELHAS CERAMICAS,COM IMPERMEABILIZANTE INCOLORA BASE DE SILICONE,INCLUSIVE LIMPEZA E DUAS DEMAOS DE ACABAMENTO</v>
          </cell>
          <cell r="C9593" t="str">
            <v>M2</v>
          </cell>
        </row>
        <row r="9594">
          <cell r="A9594" t="str">
            <v>17.018.0220-0</v>
          </cell>
          <cell r="B9594" t="str">
            <v>PINTURA COM TINTA ACRILICA,CLASSIFICACAO PREMIUM OU STANDARD(NBR 15079),NA COR CINZA CONCRETO,PARA EXTERIOR,SOBRE CONCRETO,COM UMA DEMAO DE SELADOR ACRILICO E DUAS DEMAOS DE ACABA</v>
          </cell>
          <cell r="C9594" t="str">
            <v>M2</v>
          </cell>
        </row>
        <row r="9595">
          <cell r="A9595" t="str">
            <v>17.018.0250-0</v>
          </cell>
          <cell r="B9595" t="str">
            <v>PINTURA COM TINTA LATEX SEMIBRILHANTE OU FOSCA,CLASSIFICACAOPREMIUM OU STANDARD (NBR 15079),PARA INTERIOR OU EXTERIOR,SISTEMA TINTOMETRICO,INCLUSIVE LIXAMENTO,UMA DEMAO DE SELADOR</v>
          </cell>
          <cell r="C9595" t="str">
            <v>M2</v>
          </cell>
        </row>
        <row r="9596">
          <cell r="A9596" t="str">
            <v>17.018.0251-0</v>
          </cell>
          <cell r="B9596" t="str">
            <v>PINTURA COM TINTA LATEX SEMIBRILHANTE OU FOSCA,CLASSIFICACAOPREMIUM OU STANDARD (NBR 15079),PARA INTERIOR OU EXTERIOR,PARA SUPERFICIE APICOADA,SISTEMA TINTOMETRICO,INCLUSIVE LIXAM</v>
          </cell>
          <cell r="C9596" t="str">
            <v>M2</v>
          </cell>
        </row>
        <row r="9597">
          <cell r="A9597" t="str">
            <v>17.018.0252-0</v>
          </cell>
          <cell r="B9597" t="str">
            <v>PINTURA COM TINTA LATEX SEMIBRILHANTE OU FOSCA,CLASSIFICACAOPREMIUM OU STANDARD (NBR 15079),PARA INTERIOR OU EXTERIOR,SISTEMA TINTOMETRICO,INCLUSIVE LIXAMENTO,UMA DEMAO DE SELADOR</v>
          </cell>
          <cell r="C9597" t="str">
            <v>M2</v>
          </cell>
        </row>
        <row r="9598">
          <cell r="A9598" t="str">
            <v>17.018.0253-0</v>
          </cell>
          <cell r="B9598" t="str">
            <v>PINTURA COM TINTA LATEX SEMIBRILHANTE OU FOSCA,CLASSIFICACAOPREMIUM OU STANDARD (NBR 15079),PARA INTERIOR OU EXTERIOR,SISTEMA TINTOMETRICO,INCLUSIVE LIXAMENTO,UMA DEMAO DE SELADOR</v>
          </cell>
          <cell r="C9598" t="str">
            <v>M2</v>
          </cell>
        </row>
        <row r="9599">
          <cell r="A9599" t="str">
            <v>17.018.0254-0</v>
          </cell>
          <cell r="B9599" t="str">
            <v>PINTURA COM TINTA LATEX SEMIBRILHANTE OU FOSCA,CLASSIFICACAOPREMIUM OU STANDARD (NBR 15079),PARA INTERIOR OU EXTERIOR,SISTEMA TINTOMETRICO,INCLUSIVE LIXAMENTO,UMA DEMAO DE SELADOR</v>
          </cell>
          <cell r="C9599" t="str">
            <v>M2</v>
          </cell>
        </row>
        <row r="9600">
          <cell r="A9600" t="str">
            <v>17.018.0260-0</v>
          </cell>
          <cell r="B9600" t="str">
            <v>DEMAO ADICIONAL DE PINTURA DE ACABAMENTO NOS SERVICOS DO ITEM 17.018.0250 OU 17.018.0254</v>
          </cell>
          <cell r="C9600" t="str">
            <v>M2</v>
          </cell>
        </row>
        <row r="9601">
          <cell r="A9601" t="str">
            <v>17.020.0010-0</v>
          </cell>
          <cell r="B9601" t="str">
            <v>ENVERNIZAMENTO DE MADEIRA COM VERNIZ TIPO COPAL BRILHANTE PARA INTERIOR,INCLUSIVE LIXAMENTO,UMA DEMAO DE VERNIZ IMUNIZANTE E IMPERMEABILIZANTE INCOLOR,ANILINA E UMA DEMAO DE ACABAM</v>
          </cell>
          <cell r="C9601" t="str">
            <v>M2</v>
          </cell>
        </row>
        <row r="9602">
          <cell r="A9602" t="str">
            <v>17.020.0021-0</v>
          </cell>
          <cell r="B9602" t="str">
            <v>UMA DEMAO ADICIONAL DE VERNIZ DE ACABAMENTO NO SERVICO DO ITEM 17.020.0010</v>
          </cell>
          <cell r="C9602" t="str">
            <v>M2</v>
          </cell>
        </row>
        <row r="9603">
          <cell r="A9603" t="str">
            <v>17.020.0030-1</v>
          </cell>
          <cell r="B9603" t="str">
            <v>ENVERNIZAMENTO DE MADEIRA COM VERNIZ A BONECA USANDO GOMA LACA NACIONAL DISSOLVIDA EM ALCOOL,INCLUSIVE LIXAMENTO E APLICACAO DE SUCESSIVAS DEMAOS DE ACABAMENTO ATE A OBTENCAO DO BR</v>
          </cell>
          <cell r="C9603" t="str">
            <v>M2</v>
          </cell>
        </row>
        <row r="9604">
          <cell r="A9604" t="str">
            <v>17.020.0040-0</v>
          </cell>
          <cell r="B9604" t="str">
            <v>ENCERAMENTO DE MADEIRA,INCLUSIVE LIXAMENTO,UMA DEMAO DE VERNIZ IMUNIZANTE E IMPERMEABILIZANTE INCOLOR E TRES DEMAOS DE CERA,CADA QUAL SEGUIDA DE ABERTURA DE BRILHO A ESCOVA E FLANE</v>
          </cell>
          <cell r="C9604" t="str">
            <v>M2</v>
          </cell>
        </row>
        <row r="9605">
          <cell r="A9605" t="str">
            <v>17.020.0050-0</v>
          </cell>
          <cell r="B9605" t="str">
            <v>ENVERNIZAMENTO DE TIJOLOS E CONCRETO,PARA INTERIOR,COM VERNIZ ACRILICO INCOLOR,INCLUSIVE LIXAMENTO E DUAS DEMAOS DE ACABAMENTO</v>
          </cell>
          <cell r="C9605" t="str">
            <v>M2</v>
          </cell>
        </row>
        <row r="9606">
          <cell r="A9606" t="str">
            <v>17.020.0060-0</v>
          </cell>
          <cell r="B9606" t="str">
            <v>ENVERNIZAMENTO DE RODAPE DE MADEIRA COM VERNIZ TIPO COPAL BRILHANTE,INCLUSIVE LIXAMENTO,UMA DEMAO DE VERNIZ IMUNIZANTE EIMPERMEABILIZANTE INCOLOR,ANILINA E DUAS DEMAOS DE ACABAMEN</v>
          </cell>
          <cell r="C9606" t="str">
            <v>M</v>
          </cell>
        </row>
        <row r="9607">
          <cell r="A9607" t="str">
            <v>17.020.0061-0</v>
          </cell>
          <cell r="B9607" t="str">
            <v>UMA DEMAO ADICIONAL DE VERNIZ DE ACABAMENTO NO SERVICO DO ITEM 17.020.0060</v>
          </cell>
          <cell r="C9607" t="str">
            <v>M</v>
          </cell>
        </row>
        <row r="9608">
          <cell r="A9608" t="str">
            <v>17.020.0070-0</v>
          </cell>
          <cell r="B9608" t="str">
            <v>ENVERNIZAMENTO DE MADEIRA EM SUPERFICIE INTERIOR,COM VERNIZPOLIURETANO BRILHANTE E TRANSPARENTE,INCLUSIVE LIXAMENTO,UMADEMAO DE VERNIZ IMUNIZANTE E IMPERMEABILIZANTE INCOLOR,ANILI</v>
          </cell>
          <cell r="C9608" t="str">
            <v>M2</v>
          </cell>
        </row>
        <row r="9609">
          <cell r="A9609" t="str">
            <v>17.020.0071-0</v>
          </cell>
          <cell r="B9609" t="str">
            <v>ENVERNIZAMENTO DE SUPERFICIE LISA DE CONCRETO OU TIJOLO APARENTE,EXTERIOR OU INTERIOR,COM VERNIZ ACRILICO INCOLOR,EM TRES DEMAOS</v>
          </cell>
          <cell r="C9609" t="str">
            <v>M2</v>
          </cell>
        </row>
        <row r="9610">
          <cell r="A9610" t="str">
            <v>17.020.0072-0</v>
          </cell>
          <cell r="B9610" t="str">
            <v>ENVERNIZAMENTO DE SUPERFICIE LISA DE CONCRETO OU TIJOLO APARENTE,EXTERIOR OU INTERIOR,COM VERNIZ ACRILICO INCOLOR,EM DUAS DEMAOS</v>
          </cell>
          <cell r="C9610" t="str">
            <v>M2</v>
          </cell>
        </row>
        <row r="9611">
          <cell r="A9611" t="str">
            <v>17.020.0075-0</v>
          </cell>
          <cell r="B9611" t="str">
            <v>ENVERNIZAMENTO SOBRE CONCRETO APICOADO,EXTERIOR OU INTERIOR,COM VERNIZ ACRILICO INCOLOR,EM TRES DEMAOS</v>
          </cell>
          <cell r="C9611" t="str">
            <v>M2</v>
          </cell>
        </row>
        <row r="9612">
          <cell r="A9612" t="str">
            <v>17.025.0005-1</v>
          </cell>
          <cell r="B9612" t="str">
            <v>PINTURA COM TINTA ACRILICA,ANTIFUNGO/BACTERICIDA,PARA AMBIENTES INTERNOS E EXTERNOS PROPENSOS A UMIDADE E VAPORES,EM DUAS DEMAOS,SOBRE SELADOR ACRILICO E DUAS DEMAOS DE MASSA ACRIL</v>
          </cell>
          <cell r="C9612" t="str">
            <v>M2</v>
          </cell>
        </row>
        <row r="9613">
          <cell r="A9613" t="str">
            <v>17.025.0006-0</v>
          </cell>
          <cell r="B9613" t="str">
            <v>PINTURA COM RESINA HIDROFUGANTE EM DUAS DEMAOS,EM TELHA OU TIJOLO CERAMICO,INCLUSIVE LIMPEZA DA SUPERFICIE</v>
          </cell>
          <cell r="C9613" t="str">
            <v>M2</v>
          </cell>
        </row>
        <row r="9614">
          <cell r="A9614" t="str">
            <v>17.025.0007-0</v>
          </cell>
          <cell r="B9614" t="str">
            <v>PINTURA COM RESINA HIDROFUGANTE EM DUAS DEMAOS,EM TIJOLO APARENTE E CONCRETO APARENTE,INCLUSIVE LIMPEZA DA SUPERFICIE</v>
          </cell>
          <cell r="C9614" t="str">
            <v>M2</v>
          </cell>
        </row>
        <row r="9615">
          <cell r="A9615" t="str">
            <v>17.025.0008-0</v>
          </cell>
          <cell r="B9615" t="str">
            <v>PINTURA COM RESINA HIDROFUGANTE EM DUAS DEMAOS,EM PEDRAS POROSAS (TIPO SAO TOME OU SEMELHANTE),INCLUSIVE LIMPEZA DA SUPERFICIE</v>
          </cell>
          <cell r="C9615" t="str">
            <v>M2</v>
          </cell>
        </row>
        <row r="9616">
          <cell r="A9616" t="str">
            <v>17.025.0009-0</v>
          </cell>
          <cell r="B9616" t="str">
            <v>PINTURA COM RESINA HIDROFUGANTE EM DUAS DEMAOS,EM PEDRAS NAOPOROSAS (TIPO ARDOSIA OU SEMELHANTE),INCLUSIVE LIMPEZA DA SUPERFICIE</v>
          </cell>
          <cell r="C9616" t="str">
            <v>M2</v>
          </cell>
        </row>
        <row r="9617">
          <cell r="A9617" t="str">
            <v>17.025.0010-0</v>
          </cell>
          <cell r="B9617" t="str">
            <v>PINTURA IMUNIZANTE FUNGICIDA E INSETICIDA PARA APLICACAO EMMADEIRA BRUTA OU APARELHADA,EM DUAS DEMAOS</v>
          </cell>
          <cell r="C9617" t="str">
            <v>M2</v>
          </cell>
        </row>
        <row r="9618">
          <cell r="A9618" t="str">
            <v>17.025.0040-1</v>
          </cell>
          <cell r="B9618" t="str">
            <v>PINTURA COM EMULSAO OLEOSA PARA DESMOLDAGEM DE FORMAS DE MADEIRA,EM DUAS DEMAOS</v>
          </cell>
          <cell r="C9618" t="str">
            <v>M2</v>
          </cell>
        </row>
        <row r="9619">
          <cell r="A9619" t="str">
            <v>17.025.0041-0</v>
          </cell>
          <cell r="B9619" t="str">
            <v>PINTURA COM EMULSAO OLEOSA PARA DESMOLDAGEM DE FORMAS METALICAS,EM UMA DEMAO</v>
          </cell>
          <cell r="C9619" t="str">
            <v>M2</v>
          </cell>
        </row>
        <row r="9620">
          <cell r="A9620" t="str">
            <v>17.035.0010-0</v>
          </cell>
          <cell r="B9620" t="str">
            <v>REMOCAO DE CAIACAO EXISTENTE OU PINTURA A GESSO E COLA</v>
          </cell>
          <cell r="C9620" t="str">
            <v>M2</v>
          </cell>
        </row>
        <row r="9621">
          <cell r="A9621" t="str">
            <v>17.035.0020-0</v>
          </cell>
          <cell r="B9621" t="str">
            <v>REMOCAO DE PINTURA PLASTICA E SEMELHANTES</v>
          </cell>
          <cell r="C9621" t="str">
            <v>M2</v>
          </cell>
        </row>
        <row r="9622">
          <cell r="A9622" t="str">
            <v>17.035.0030-0</v>
          </cell>
          <cell r="B9622" t="str">
            <v>REMOCAO DE PINTURA A OLEO,ESMALTE ALQUIDICA E VERNIZES</v>
          </cell>
          <cell r="C9622" t="str">
            <v>M2</v>
          </cell>
        </row>
        <row r="9623">
          <cell r="A9623" t="str">
            <v>17.035.0040-0</v>
          </cell>
          <cell r="B9623" t="str">
            <v>REMOCAO DE PINTURA ACRILICA,EPOXI,BORRACHA CLORADA E SEMELHANTES</v>
          </cell>
          <cell r="C9623" t="str">
            <v>M2</v>
          </cell>
        </row>
        <row r="9624">
          <cell r="A9624" t="str">
            <v>17.035.0045-0</v>
          </cell>
          <cell r="B9624" t="str">
            <v>REMOCAO DE QUALQUER TIPO DE PINTURA EM RODAPE</v>
          </cell>
          <cell r="C9624" t="str">
            <v>M</v>
          </cell>
        </row>
        <row r="9625">
          <cell r="A9625" t="str">
            <v>17.040.0020-0</v>
          </cell>
          <cell r="B9625" t="str">
            <v>MARCACAO DE QUADRA DE ESPORTE OU VAGA DE GARAGEM COM TINTA ABASE DE BORRACHA CLORADA,COM UTILIZACAO DE SELADOR E SOLVENTE PROPRIO E FITA CREPE COMO LIMITADOR DE LINHAS,MEDIDA PELA</v>
          </cell>
          <cell r="C9625" t="str">
            <v>M2</v>
          </cell>
        </row>
        <row r="9626">
          <cell r="A9626" t="str">
            <v>17.040.0021-0</v>
          </cell>
          <cell r="B9626" t="str">
            <v>MARCACAO DE QUADRA DE ESPORTE OU VAGA DE GARAGEM COM TINTA ACRILICA PROPRIA PARA PINTURA DE PISOS,COM UTILIZACAO DE SELADOR E SOLVENTE PROPRIO E FITA CREPE COMO LIMITADOR DE LINHAS</v>
          </cell>
          <cell r="C9626" t="str">
            <v>M2</v>
          </cell>
        </row>
        <row r="9627">
          <cell r="A9627" t="str">
            <v>17.040.0022-0</v>
          </cell>
          <cell r="B9627" t="str">
            <v>REPINTURA DE QUADRA SOBRE DEMARCACAO EXISTENTE CONFORME O ITEM 17.040.0021</v>
          </cell>
          <cell r="C9627" t="str">
            <v>M2</v>
          </cell>
        </row>
        <row r="9628">
          <cell r="A9628" t="str">
            <v>17.040.0024-0</v>
          </cell>
          <cell r="B9628" t="str">
            <v>PINTURA DE PISO CIMENTADO LISO COM TINTA 100% ACRILICA,INCLUSIVE LIXAMENTO,LIMPEZA E TRES DEMAOS DE ACABAMENTO APLICADASA ROLO DE LA,DILUICAO EM AGUA A 20%</v>
          </cell>
          <cell r="C9628" t="str">
            <v>M2</v>
          </cell>
        </row>
        <row r="9629">
          <cell r="A9629" t="str">
            <v>17.040.0030-0</v>
          </cell>
          <cell r="B9629" t="str">
            <v>PINTURA,SOBRE CONCRETO OU ASFALTO,COM TINTA ACRILICA TIPO RUGOSA COM ADICAO DE QUARTZO,EM DUAS DEMAOS</v>
          </cell>
          <cell r="C9629" t="str">
            <v>M2</v>
          </cell>
        </row>
        <row r="9630">
          <cell r="A9630" t="str">
            <v>17.040.0050-0</v>
          </cell>
          <cell r="B9630" t="str">
            <v>PINTURA DE SINALIZACAO PARA EXTINTORES DE INCENDIO,EM QUADRADOS VERMELHOS E BORDAS AMARELAS,CONFORME PROJETO EMOP 2547 (HIDRAULICA/SANITARIA/INCENDIO)</v>
          </cell>
          <cell r="C9630" t="str">
            <v>UN</v>
          </cell>
        </row>
        <row r="9631">
          <cell r="A9631" t="str">
            <v>18.002.0010-0</v>
          </cell>
          <cell r="B9631" t="str">
            <v>LAVATÓRIO DE LOUÇA BRANCA TIPO POPULAR, SEM LADRÃO, COM MEDIDAS EM TORNO DE 47 X 35CM, INCLUSIVE ACESSÓRIOS DE FIXAÇÃO. FERRAGENS EM METAL CROMADO: SIFÃO 1680 DE 1" X 1.1/4", TORNEIRA DE PRESSÃO 1193 DE 1/2" E VÁLVULA DE ESCOAMENTO 1600. RABICHO EM PVC. F</v>
          </cell>
          <cell r="C9631" t="str">
            <v>UN</v>
          </cell>
        </row>
        <row r="9632">
          <cell r="A9632" t="str">
            <v>18.002.0012-0</v>
          </cell>
          <cell r="B9632" t="str">
            <v>LAVATORIO DE LOUCA BRANCA,TIPO MEDIO LUXO,COM LADRAO,COM MEDIDAS EM TORNO DE 47X35CM,INCLUSIVE ACESSORIOS DE FIXACAO.FERRAGENS EM METAL CROMADO:SIFAO 1680 DE 1"X1.1/4",TORNEIRA DE</v>
          </cell>
          <cell r="C9632" t="str">
            <v>UN</v>
          </cell>
        </row>
        <row r="9633">
          <cell r="A9633" t="str">
            <v>18.002.0013-0</v>
          </cell>
          <cell r="B9633" t="str">
            <v>LAVATORIO DE LOUCA BRANCA,COM COLUNA SUSPENSA,PARA PESSOAS COM NECESSIDADES ESPECIFICAS,COM MEDIDAS EM TORNO DE 45,5X35,5CM,EXCLUSIVE SIFAO,VALVULA DE ESCOAMENTO,RABICHO E TORNEIRA</v>
          </cell>
          <cell r="C9633" t="str">
            <v>UN</v>
          </cell>
        </row>
        <row r="9634">
          <cell r="A9634" t="str">
            <v>18.002.0014-0</v>
          </cell>
          <cell r="B9634" t="str">
            <v>LAVATORIO DE LOUCA BRANCA,COM COLUNA SUSPENSA,PARA PESSOAS COM NECESSIDADES ESPECIFICAS,COM MEDIDAS EM TORNO DE 45,5X35,5CM,INCLUSIVE SIFAO EM PVC FLEXIVEL,VALVULA DE ESCOAMENTO CR</v>
          </cell>
          <cell r="C9634" t="str">
            <v>UN</v>
          </cell>
        </row>
        <row r="9635">
          <cell r="A9635" t="str">
            <v>18.002.0015-0</v>
          </cell>
          <cell r="B9635" t="str">
            <v>LAVATORIO DE LOUCA BRANCA TIPO MEDIO LUXO,COM LADRAO E MEDIDAS EM TORNO DE 55X45CM,COM COLUNA,INCLUSIVE ACESSORIOS DE FIXACAO.FERRAGENS EM METAL CROMADO:SIFAO 1680 DE 1"X1.1/4",APA</v>
          </cell>
          <cell r="C9635" t="str">
            <v>UN</v>
          </cell>
        </row>
        <row r="9636">
          <cell r="A9636" t="str">
            <v>18.002.0016-0</v>
          </cell>
          <cell r="B9636" t="str">
            <v>LAVATORIO DE LOUCA BRANCA TIPO MEDIO LUXO,COM LADRAO E MEDIDAS EM TORNO DE 55X45CM,COM COLUNA,INCLUSIVE ACESSORIOS DE FIXACAO.FERRAGENS EM METAL CROMADO:SIFAO 1680 DE 1"X1.1/4",APA</v>
          </cell>
          <cell r="C9636" t="str">
            <v>UN</v>
          </cell>
        </row>
        <row r="9637">
          <cell r="A9637" t="str">
            <v>18.002.0019-0</v>
          </cell>
          <cell r="B9637" t="str">
            <v>LAVATORIO DE LOUCA BRANCA TIPO POPULAR,SEM LADRAO,COM MEDIDAS EM TORNO DE 42X30CM,INCLUSIVE ACESSORIOS DE FIXACAO.TORNEIRA DE PRESSAO 1193 DE 1/2" EM METAL CROMADO E VALVULA DE ESC</v>
          </cell>
          <cell r="C9637" t="str">
            <v>UN</v>
          </cell>
        </row>
        <row r="9638">
          <cell r="A9638" t="str">
            <v>18.002.0022-0</v>
          </cell>
          <cell r="B9638" t="str">
            <v>LAVATORIO DE LOUCA BRANCA DE SOBREPOR,TIPO MEDIO LUXO,SEM LADRAO,COM MEDIDAS EM TORNO DE 53X43CM.FERRAGENS EM METAL CROMADO:SIFAO 1680 1"X1.1/4",TORNEIRA DE PRESSAO 1193 DE 1/2" E</v>
          </cell>
          <cell r="C9638" t="str">
            <v>UN</v>
          </cell>
        </row>
        <row r="9639">
          <cell r="A9639" t="str">
            <v>18.002.0023-0</v>
          </cell>
          <cell r="B9639" t="str">
            <v>LAVATORIO DE LOUCA BRANCA DE SOBREPOR,TIPO MEDIO LUXO,COM LADRAO,COM MEDIDAS EM TORNO DE 53X43CM.FERRAGENS EM METAL CROMADO:SIFAO 1680 1"X1.1/4",TORNEIRA DE PRESSAO 1193 DE 1/2" E</v>
          </cell>
          <cell r="C9639" t="str">
            <v>UN</v>
          </cell>
        </row>
        <row r="9640">
          <cell r="A9640" t="str">
            <v>18.002.0026-0</v>
          </cell>
          <cell r="B9640" t="str">
            <v>LAVATORIO DE LOUCA BRANCA DE EMBUTIR(CUBA),TIPO MEDIO LUXO,SEM LADRAO,COM MEDIDAS EM TORNO DE 52X39CM.FERRAGENS EM METALCROMADO:SIFAO 1680 1"X1.1/4",TORNEIRA DE PRESSAO 1193 DE 1/2</v>
          </cell>
          <cell r="C9640" t="str">
            <v>UN</v>
          </cell>
        </row>
        <row r="9641">
          <cell r="A9641" t="str">
            <v>18.002.0027-0</v>
          </cell>
          <cell r="B9641" t="str">
            <v>LAVATORIO DE LOUCA BRANCA DE EMBUTIR(CUBA),TIPO MEDIO LUXO,COM LADRAO,COM MEDIDAS EM TORNO DE 52X39CM.FERRAGENS EM METALCROMADO:SIFAO 1680 1"X1.1/4",TORNEIRA DE PRESSAO 1193 DE 1/2</v>
          </cell>
          <cell r="C9641" t="str">
            <v>UN</v>
          </cell>
        </row>
        <row r="9642">
          <cell r="A9642" t="str">
            <v>18.002.0028-0</v>
          </cell>
          <cell r="B9642" t="str">
            <v>CUBA DE LOUCA BRANCA,DE SOBREPOR,OVAL,EXCLUSIVE RABICHO,SIFAO E TORNEIRA.FORNECIMENTO</v>
          </cell>
          <cell r="C9642" t="str">
            <v>UN</v>
          </cell>
        </row>
        <row r="9643">
          <cell r="A9643" t="str">
            <v>18.002.0029-0</v>
          </cell>
          <cell r="B9643" t="str">
            <v>CUBA DE LOUCA BRANCA,DE SOBREPOR,OVAL,INCLUSIVE RABICHO EM METAL CROMADO,SIFAO EM METAL CROMADO E TORNEIRA DE PRESSAO.FORNECIMENTO</v>
          </cell>
          <cell r="C9643" t="str">
            <v>UN</v>
          </cell>
        </row>
        <row r="9644">
          <cell r="A9644" t="str">
            <v>18.002.0030-0</v>
          </cell>
          <cell r="B9644" t="str">
            <v>TANQUE DE LOUCA BRANCA,COM COLUNA E MEDIDAS EM TORNO DE 56X48CM,INCLUSIVE ACESSORIOS DE FIXACAO.FERRAGENS EM METAL CROMADO:TORNEIRA DE PRESSAO 1158 DE 1/2",VALVULA DE ESCOAMENTO 16</v>
          </cell>
          <cell r="C9644" t="str">
            <v>UN</v>
          </cell>
        </row>
        <row r="9645">
          <cell r="A9645" t="str">
            <v>18.002.0031-0</v>
          </cell>
          <cell r="B9645" t="str">
            <v>TANQUE DE LOUÇA BRANCA, COM COLUNA E MEDIDAS EM TORNO DE 60 X 56CM,INCLUSIVE ACESSÓRIOS DE FIXAÇÃO. FERRAGENS EM METAL CROMADO: TORNEIRA DE PRESSÃO 1158 DE 1/2", VÁLVULA DE ESCOAMENTO 1606 E SIFÃO 1680 DE 1.1/2" X 1.1/2". FORNECIMENTO</v>
          </cell>
          <cell r="C9645" t="str">
            <v>UN</v>
          </cell>
        </row>
        <row r="9646">
          <cell r="A9646" t="str">
            <v>18.002.0040-0</v>
          </cell>
          <cell r="B9646" t="str">
            <v>BACIA TURCA DE LOUCA BRANCA COM SIFAO INTEGRADO E MEDIDAS EMTORNO DE 59X44CM,INCLUSIVE TUBO DE LIGACAO.FORNECIMENTO</v>
          </cell>
          <cell r="C9646" t="str">
            <v>UN</v>
          </cell>
        </row>
        <row r="9647">
          <cell r="A9647" t="str">
            <v>18.002.0055-0</v>
          </cell>
          <cell r="B9647" t="str">
            <v>MICTORIO DE LOUCA BRANCA COM SIFAO INTEGRADO E MEDIDAS EM TORNO DE 33X28X53CM.FERRAGENS EM METAL CROMADO:REGISTRO DE PRESSAO 1416 DE 1/2" E TUBO DE LIGACAO DE 1/2".FORNECIMENTO</v>
          </cell>
          <cell r="C9647" t="str">
            <v>UN</v>
          </cell>
        </row>
        <row r="9648">
          <cell r="A9648" t="str">
            <v>18.002.0065-0</v>
          </cell>
          <cell r="B9648" t="str">
            <v>VASO SANITÁRIO DE LOUÇA BRANCA, TIPO POPULAR, COM CAIXA ACOPLADA E MEDIDAS EM TORNO DE 35 X 65 X 35CM, INCLUSIVE ASSENTO PLÁSTICO TIPO POPULAR, BOLSA DE LIGAÇÃO, RABICHO EM PVC E ACESSÓRIOS DE FIXAÇÃO. FORNECIMENTO</v>
          </cell>
          <cell r="C9648" t="str">
            <v>UN</v>
          </cell>
        </row>
        <row r="9649">
          <cell r="A9649" t="str">
            <v>18.002.0070-0</v>
          </cell>
          <cell r="B9649" t="str">
            <v>VASO SANITARIO DE LOUCA BRANCA,TIPO MEDIO LUXO,COM CAIXA ACOPLADA,INCLUSIVE RABICHO CROMADO DE 40CM,COM SAIDA DE 1/2",BOLSA DE LIGACAO E ACESSORIOS DE FIXACAO.FORNECIMENTO</v>
          </cell>
          <cell r="C9649" t="str">
            <v>UN</v>
          </cell>
        </row>
        <row r="9650">
          <cell r="A9650" t="str">
            <v>18.002.0080-0</v>
          </cell>
          <cell r="B9650" t="str">
            <v>VASO SANITARIO DE LOUCA BRANCA,CONVENCIONAL,TIPO POPULAR,COMMEDIDAS EM TORNO DE 37X47X38CM,INCLUSIVE ASSENTO PLASTICO TIPO POPULAR,CAIXA DE DESCARGA PLASTICA EXTERNA COMPLETA,TUBO</v>
          </cell>
          <cell r="C9650" t="str">
            <v>UN</v>
          </cell>
        </row>
        <row r="9651">
          <cell r="A9651" t="str">
            <v>18.002.0085-0</v>
          </cell>
          <cell r="B9651" t="str">
            <v>VASO SANITARIO DE LOUCA BRANCA,CONVENCIONAL,TIPO MEDIO LUXO,COM MEDIDAS EM TORNO DE 37X47X38CM,INCL.ASSENTO PLASTICO TIPO MEDIO LUXO,BOLSA DE LIGACAO,VALVULA DE DESCARGA DE 1.1/2"</v>
          </cell>
          <cell r="C9651" t="str">
            <v>UN</v>
          </cell>
        </row>
        <row r="9652">
          <cell r="A9652" t="str">
            <v>18.002.0090-0</v>
          </cell>
          <cell r="B9652" t="str">
            <v>VASO SANITARIO DE LOUCA BRANCA, PARA PESSOAS COM NECESSIDADESESPECIFICAS, INCLUSIVE ASSENTO ESPECIAL, BOLSA DE LIGACAO E ACESSORIOS DE FIXACAO. FORNECIMENTO</v>
          </cell>
          <cell r="C9652" t="str">
            <v>UN</v>
          </cell>
        </row>
        <row r="9653">
          <cell r="A9653" t="str">
            <v>18.003.0003-0</v>
          </cell>
          <cell r="B9653" t="str">
            <v>VALVULA DE DESCARGA DE 1.1/2",REGISTRO INTEGRADO,SISTEMA HIDROMECANICO(ISENTA DE GOLPE DE ARIETE),CORPO EM LATAO,CANOPLAE BOTAO EM METAL CROMADO,DE EMNBUTIR.FORNECIMENTO</v>
          </cell>
          <cell r="C9653" t="str">
            <v>UN</v>
          </cell>
        </row>
        <row r="9654">
          <cell r="A9654" t="str">
            <v>18.003.0005-0</v>
          </cell>
          <cell r="B9654" t="str">
            <v>VALVULA DE DESCARGA DE 1.1/4",REGISTRO INTEGRADO,SISTEMA HIDROMECANICO(ISENTA DE GOLPE DE ARIETE),CORPO EM LATAO,CANOPLAE BOTAO EM METAL CROMADO DE EMBUTIR.FORNECIMENTO</v>
          </cell>
          <cell r="C9654" t="str">
            <v>UN</v>
          </cell>
        </row>
        <row r="9655">
          <cell r="A9655" t="str">
            <v>18.003.0007-0</v>
          </cell>
          <cell r="B9655" t="str">
            <v>VALVULA DE DESCARGA EXTERNA,ACIONAMENTO POR ALAVANCA,COM REGULAGEM DE TEMPO DE DESCARGA E VAZAO,BITOLA DE 1.1/4",PARA PRESSAO DE SERVICO ENTRE 2 A 40MCA.FORNECIMENTO</v>
          </cell>
          <cell r="C9655" t="str">
            <v>UN</v>
          </cell>
        </row>
        <row r="9656">
          <cell r="A9656" t="str">
            <v>18.003.0015-0</v>
          </cell>
          <cell r="B9656" t="str">
            <v>VALVULA DE FECHAMENTO AUTOMATICO,PARA MICTORIO,ACABAMENTO CROMADO.FORNECIMENTO</v>
          </cell>
          <cell r="C9656" t="str">
            <v>UN</v>
          </cell>
        </row>
        <row r="9657">
          <cell r="A9657" t="str">
            <v>18.003.0020-0</v>
          </cell>
          <cell r="B9657" t="str">
            <v>VALVULA DE FECHAMENTO AUTOMATICO,PARA CHUVEIRO DE AGUA FRIAOU PRE-MISTURADA,ACABAMENTO CROMADO.FORNECIMENTO</v>
          </cell>
          <cell r="C9657" t="str">
            <v>UN</v>
          </cell>
        </row>
        <row r="9658">
          <cell r="A9658" t="str">
            <v>18.004.0001-0</v>
          </cell>
          <cell r="B9658" t="str">
            <v>BACIA TURCA,EM POLIESTER REFORCADO,COM FIBRA DE VIDRO,PISO ANTI-DERRAPANTE,COM MEDIDAS EM TORNO DE 51X71CM,COM ENTRADA DE 40MM,E SAIDA DE 4",NA COR BRANCA.FORNECIMENTO</v>
          </cell>
          <cell r="C9658" t="str">
            <v>UN</v>
          </cell>
        </row>
        <row r="9659">
          <cell r="A9659" t="str">
            <v>18.004.0005-0</v>
          </cell>
          <cell r="B9659" t="str">
            <v>BACIA TURCA SINFONADO REFORCADO EM POLIESTER,COM FIBRA DE VIDRO,PISO ANTIDERRAPANTE,COM MEDIDAS EM TORNO DE 51X71CM,COMMEDIDAS EM TORNO 40MM,E SAIDA DE 4",NA COR BRANCA.FORNECIMEN</v>
          </cell>
          <cell r="C9659" t="str">
            <v>UN</v>
          </cell>
        </row>
        <row r="9660">
          <cell r="A9660" t="str">
            <v>18.005.0010-0</v>
          </cell>
          <cell r="B9660" t="str">
            <v>SABONETEIRA EM PLASTICO ABS,PARA SABONETE LIQUIDO.FORNECIMENTO E COLOCACAO</v>
          </cell>
          <cell r="C9660" t="str">
            <v>UN</v>
          </cell>
        </row>
        <row r="9661">
          <cell r="A9661" t="str">
            <v>18.005.0012-0</v>
          </cell>
          <cell r="B9661" t="str">
            <v>PORTA-TOALHA DE PAPEL EM PLASTICO ABS.FORNECIMENTO E COLOCACAO</v>
          </cell>
          <cell r="C9661" t="str">
            <v>UN</v>
          </cell>
        </row>
        <row r="9662">
          <cell r="A9662" t="str">
            <v>18.005.0013-0</v>
          </cell>
          <cell r="B9662" t="str">
            <v>PORTA PAPEL HIGIENICO EM PLASTICO ABS.FORNECIMENTRO E COLOCACAO</v>
          </cell>
          <cell r="C9662" t="str">
            <v>UN</v>
          </cell>
        </row>
        <row r="9663">
          <cell r="A9663" t="str">
            <v>18.005.0015-0</v>
          </cell>
          <cell r="B9663" t="str">
            <v>ASSENTO SANITARIO DE PLASTICO,TIPO MEDIO LUXO.FORNECIMENTO ECOLOCACAO</v>
          </cell>
          <cell r="C9663" t="str">
            <v>UN</v>
          </cell>
        </row>
        <row r="9664">
          <cell r="A9664" t="str">
            <v>18.005.0018-0</v>
          </cell>
          <cell r="B9664" t="str">
            <v>ASSENTO SANITARIO PLASTICO,TIPO POPULAR.FORNECIMENTO E COLOCACAO</v>
          </cell>
          <cell r="C9664" t="str">
            <v>UN</v>
          </cell>
        </row>
        <row r="9665">
          <cell r="A9665" t="str">
            <v>18.005.0027-0</v>
          </cell>
          <cell r="B9665" t="str">
            <v>ASSENTO SANITARIO DE PLASTICO,PARA VASO INFANTIL.FORNECIMENTO E COLOCACAO</v>
          </cell>
          <cell r="C9665" t="str">
            <v>UN</v>
          </cell>
        </row>
        <row r="9666">
          <cell r="A9666" t="str">
            <v>18.005.0030-0</v>
          </cell>
          <cell r="B9666" t="str">
            <v>ASSENTO ESPECIAL PARA VASO SANITARIO PARA PESSOAS COM NECESSIDADES ESPECIFICAS.FORNECIMENTO E COLOCACAO</v>
          </cell>
          <cell r="C9666" t="str">
            <v>UN</v>
          </cell>
        </row>
        <row r="9667">
          <cell r="A9667" t="str">
            <v>18.005.0035-0</v>
          </cell>
          <cell r="B9667" t="str">
            <v>ARMARIO DE BANHEIRO EM PLASTICO,LUXO,BRANCO,DE EMBUTIR,COM ESPELHO.FORNECIMENTO E COLOCACAO</v>
          </cell>
          <cell r="C9667" t="str">
            <v>UN</v>
          </cell>
        </row>
        <row r="9668">
          <cell r="A9668" t="str">
            <v>18.005.0040-0</v>
          </cell>
          <cell r="B9668" t="str">
            <v>TANQUE EM PVC PARA ESTERILIZACAO DE MAMADEIRAS,MEDINDO 1,20X0,60X0,40M.FORNECIMENTO E COLOCACAO</v>
          </cell>
          <cell r="C9668" t="str">
            <v>UN</v>
          </cell>
        </row>
        <row r="9669">
          <cell r="A9669" t="str">
            <v>18.006.0005-0</v>
          </cell>
          <cell r="B9669" t="str">
            <v>LAVATORIO DE LOUCA BRANCA,TIPO POPULAR,SEM LADRAO,COM MEDIDAS EM TORNO DE 47X35CM,INCLUSIVE ACESSORIOS DE FIXACAO.FORNECIMENTO</v>
          </cell>
          <cell r="C9669" t="str">
            <v>UN</v>
          </cell>
        </row>
        <row r="9670">
          <cell r="A9670" t="str">
            <v>18.006.0007-0</v>
          </cell>
          <cell r="B9670" t="str">
            <v>LAVATORIO DE LOUCA BRANCA,TIPO MEDIO LUXO,COM LADRAO E MEDIDAS EM TORNO DE 47X35CM,INCLUSIVE ACESSORIOS DE FIXACAO.FORNECIMENTO</v>
          </cell>
          <cell r="C9670" t="str">
            <v>UN</v>
          </cell>
        </row>
        <row r="9671">
          <cell r="A9671" t="str">
            <v>18.006.0009-0</v>
          </cell>
          <cell r="B9671" t="str">
            <v>LAVATORIO DE LOUCA BRANCA,TIPO MEDIO LUXO,COM LADRAO E MEDIDAS EM TORNO DE 55X45CM,INCLUSIVE ACESSORIOS DE FIXACAO.FORNECIMENTO</v>
          </cell>
          <cell r="C9671" t="str">
            <v>UN</v>
          </cell>
        </row>
        <row r="9672">
          <cell r="A9672" t="str">
            <v>18.006.0014-0</v>
          </cell>
          <cell r="B9672" t="str">
            <v>LAVATORIO DE LOUCA BRANCA,TIPO POPULAR,SEM LADRAO,COM MEDIDAS EM TORNO DE 40X30CM,INCLUSIVE ACESSORIOS DE FIXACAO.FORNECIMENTO</v>
          </cell>
          <cell r="C9672" t="str">
            <v>UN</v>
          </cell>
        </row>
        <row r="9673">
          <cell r="A9673" t="str">
            <v>18.006.0017-0</v>
          </cell>
          <cell r="B9673" t="str">
            <v>VASO SANITARIO DE LOUCA BRANCA,CONVENCIONAL,TIPO POPULAR,COMMEDIDAS EM TORNO DE 37X47X38CM,INCLUSIVE ACESSORIOS DE FIXACAO.FORNECIMENTO</v>
          </cell>
          <cell r="C9673" t="str">
            <v>UN</v>
          </cell>
        </row>
        <row r="9674">
          <cell r="A9674" t="str">
            <v>18.006.0020-0</v>
          </cell>
          <cell r="B9674" t="str">
            <v>VASO SANITARIO DE LOUCA BRANCA,INFANTIL,INCLUSIVE ACESSORIOSDE FIXACAO.FORNECIMENTO</v>
          </cell>
          <cell r="C9674" t="str">
            <v>UN</v>
          </cell>
        </row>
        <row r="9675">
          <cell r="A9675" t="str">
            <v>18.006.0023-0</v>
          </cell>
          <cell r="B9675" t="str">
            <v>LAVATORIO DE SOBREPOR DE LOUCA BRANCA,TIPO MEDIO LUXO,SEM LADRAO,COM MEDIDAS EM TORNO DE 53X43CM.FORNECIMENTO</v>
          </cell>
          <cell r="C9675" t="str">
            <v>UN</v>
          </cell>
        </row>
        <row r="9676">
          <cell r="A9676" t="str">
            <v>18.006.0024-0</v>
          </cell>
          <cell r="B9676" t="str">
            <v>LAVATORIO DE SOBREPOR DE LOUCA BRANCA,TIPO MEDIO LUXO,COM LADRAO,COM MEDIDAS EM TORNO DE 53X43CM.FORNECIMENTO</v>
          </cell>
          <cell r="C9676" t="str">
            <v>UN</v>
          </cell>
        </row>
        <row r="9677">
          <cell r="A9677" t="str">
            <v>18.006.0025-0</v>
          </cell>
          <cell r="B9677" t="str">
            <v>LAVATORIO DE LOUCA BRANCA,DE EMBUTIR(CUBA),TIPO MEDIO LUXO,SEM LADRAO,COM MEDIDAS EM TORNO DE 52X39CM.FORNECIMENTO</v>
          </cell>
          <cell r="C9677" t="str">
            <v>UN</v>
          </cell>
        </row>
        <row r="9678">
          <cell r="A9678" t="str">
            <v>18.006.0026-0</v>
          </cell>
          <cell r="B9678" t="str">
            <v>LAVATORIO DE LOUCA BRANCA,DE EMBUTIR(CUBA),TIPO MEDIO LUXO,COM LADRAO,COM MEDIDAS EM TORNO DE 52X39CM.FORNECIMENTO</v>
          </cell>
          <cell r="C9678" t="str">
            <v>UN</v>
          </cell>
        </row>
        <row r="9679">
          <cell r="A9679" t="str">
            <v>18.006.0028-0</v>
          </cell>
          <cell r="B9679" t="str">
            <v>TANQUE DE LOUCA BRANCA,COM COLUNA E MEDIDAS EM TORNO DE 56X48CM,INCLUSIVE ACESSORIOS DE FIXACAO.FORNECIMENTO</v>
          </cell>
          <cell r="C9679" t="str">
            <v>UN</v>
          </cell>
        </row>
        <row r="9680">
          <cell r="A9680" t="str">
            <v>18.006.0033-0</v>
          </cell>
          <cell r="B9680" t="str">
            <v>TANQUE DE LOUCA BRANCA,COM COLUNA E MEDIDAS EM TORNO DE 60X56CM,INCLUSIVE ACESSORIOS DE FIXACACAO.FORNECIMENTO</v>
          </cell>
          <cell r="C9680" t="str">
            <v>UN</v>
          </cell>
        </row>
        <row r="9681">
          <cell r="A9681" t="str">
            <v>18.006.0037-0</v>
          </cell>
          <cell r="B9681" t="str">
            <v>MICTORIO DE LOUCA BRANCA,COM SIFAO INTEGRADO E MEDIDAS EM TORNO DE 33X28X53CM,INCLUSIVE ACESSORIOS DE FIXACAO.FORNECIMENTO</v>
          </cell>
          <cell r="C9681" t="str">
            <v>UN</v>
          </cell>
        </row>
        <row r="9682">
          <cell r="A9682" t="str">
            <v>18.006.0040-0</v>
          </cell>
          <cell r="B9682" t="str">
            <v>SABONETEIRA, DE SOBREPOR, EM METAL CROMADO. FORNECIMENTO E COLOCACAO</v>
          </cell>
          <cell r="C9682" t="str">
            <v>UN</v>
          </cell>
        </row>
        <row r="9683">
          <cell r="A9683" t="str">
            <v>18.006.0043-0</v>
          </cell>
          <cell r="B9683" t="str">
            <v>SABONETEIRA DE PAREDE COM BASE METALICA E CUPULA DE VIDRO GIRATORIA,PARA SABONETE LIQUIDO.FORNECIMENTO E COLOCACAO</v>
          </cell>
          <cell r="C9683" t="str">
            <v>UN</v>
          </cell>
        </row>
        <row r="9684">
          <cell r="A9684" t="str">
            <v>18.006.0050-0</v>
          </cell>
          <cell r="B9684" t="str">
            <v>PAPELEIRA, SEM PROTETOR, DE SOBREPOR, EM METAL CROMADO. FORNECIMENTO E COLOCACAO</v>
          </cell>
          <cell r="C9684" t="str">
            <v>UN</v>
          </cell>
        </row>
        <row r="9685">
          <cell r="A9685" t="str">
            <v>18.006.0052-0</v>
          </cell>
          <cell r="B9685" t="str">
            <v>CABIDE DUPLO,DE SOBREPOR,EM METAL CROMADO.FORNECIMENTO E COLOCACAO</v>
          </cell>
          <cell r="C9685" t="str">
            <v>UN</v>
          </cell>
        </row>
        <row r="9686">
          <cell r="A9686" t="str">
            <v>18.006.0054-0</v>
          </cell>
          <cell r="B9686" t="str">
            <v>CABIDE SIMPLES, DE SOBREPOR, EM METAL CROMADO. FORNECIMENTO E COLOCACAO</v>
          </cell>
          <cell r="C9686" t="str">
            <v>UN</v>
          </cell>
        </row>
        <row r="9687">
          <cell r="A9687" t="str">
            <v>18.006.0056-0</v>
          </cell>
          <cell r="B9687" t="str">
            <v>PORTA TOALHA RETO,EM METAL CROMADO(50CM).FORNECIMENTO E COLOCACAO</v>
          </cell>
          <cell r="C9687" t="str">
            <v>UN</v>
          </cell>
        </row>
        <row r="9688">
          <cell r="A9688" t="str">
            <v>18.007.0039-0</v>
          </cell>
          <cell r="B9688" t="str">
            <v>CHUVEIRO ESTAMPADO,ARTICULADO,COM BRACO DE 1/2".FORNECIMENTO</v>
          </cell>
          <cell r="C9688" t="str">
            <v>UN</v>
          </cell>
        </row>
        <row r="9689">
          <cell r="A9689" t="str">
            <v>18.007.0041-0</v>
          </cell>
          <cell r="B9689" t="str">
            <v>CHUVEIRO ESTAMPADO,ARTICULADO,TIPO LUXO,COM BRACO DE 1/2".FORNECIMENTO</v>
          </cell>
          <cell r="C9689" t="str">
            <v>UN</v>
          </cell>
        </row>
        <row r="9690">
          <cell r="A9690" t="str">
            <v>18.007.0042-0</v>
          </cell>
          <cell r="B9690" t="str">
            <v>BRACO CROMADO DE 1/2",PARA CHUVEIRO ELETRICO.FORNECIMENTO</v>
          </cell>
          <cell r="C9690" t="str">
            <v>UN</v>
          </cell>
        </row>
        <row r="9691">
          <cell r="A9691" t="str">
            <v>18.007.0043-0</v>
          </cell>
          <cell r="B9691" t="str">
            <v>CHUVEIRO PLASTICO,BRANCO,INCLUSIVE BRACO.FORNECIMENTO</v>
          </cell>
          <cell r="C9691" t="str">
            <v>UN</v>
          </cell>
        </row>
        <row r="9692">
          <cell r="A9692" t="str">
            <v>18.007.0045-0</v>
          </cell>
          <cell r="B9692" t="str">
            <v>CHUVEIRO ELETRICO,EM METAL CROMADO,DE 110/220V.FORNECIMENTO</v>
          </cell>
          <cell r="C9692" t="str">
            <v>UN</v>
          </cell>
        </row>
        <row r="9693">
          <cell r="A9693" t="str">
            <v>18.007.0049-0</v>
          </cell>
          <cell r="B9693" t="str">
            <v>CHUVEIRO ELETRICO,EM PLASTICO,DE 110/220V.FORNECIMENTO</v>
          </cell>
          <cell r="C9693" t="str">
            <v>UN</v>
          </cell>
        </row>
        <row r="9694">
          <cell r="A9694" t="str">
            <v>18.007.0051-0</v>
          </cell>
          <cell r="B9694" t="str">
            <v>DUCHINHA MANUAL, COM REGISTRO DE PRESSAO 1/2" CROMADO, RABICHOCROMADO, SUPORTE BRANCO, PISTOLA BRANCA, BUCHAS E PARAFUSOS PARA FIXACAO. FORNECIMENTO</v>
          </cell>
          <cell r="C9694" t="str">
            <v>UN</v>
          </cell>
        </row>
        <row r="9695">
          <cell r="A9695" t="str">
            <v>18.007.0060-0</v>
          </cell>
          <cell r="B9695" t="str">
            <v>CHUVEIRO ESTAMPADO,ARTICULADO,COM BRACO DE 1/2" E 1 REGISTRODE PRESSAO 1416,DE 1/2",COM CANOPLA E VOLANTE EM METAL CROMADO.FORNECIMENTO</v>
          </cell>
          <cell r="C9695" t="str">
            <v>UN</v>
          </cell>
        </row>
        <row r="9696">
          <cell r="A9696" t="str">
            <v>18.007.0065-0</v>
          </cell>
          <cell r="B9696" t="str">
            <v>CHUVEIRO DE LUXO, ARTICULADO, COM BRACO DE 1/2" E 2 REGISTROSDE PRESSAO 1416, DE 1/2", COM CANOPLA E VOLANTE EM METAL CROMADO. FORNECIMENTO</v>
          </cell>
          <cell r="C9696" t="str">
            <v>UN</v>
          </cell>
        </row>
        <row r="9697">
          <cell r="A9697" t="str">
            <v>18.007.0070-0</v>
          </cell>
          <cell r="B9697" t="str">
            <v>CHUVEIRO DE PLASTICO, BRANCO, COM BRACO DE 1/2" E 1 REGISTRO DE PRESSAO 1416,DE 1/2", COM CANOPLA E VOLANTE EM METAL CROMADO. FORNECIMENTO</v>
          </cell>
          <cell r="C9697" t="str">
            <v>UN</v>
          </cell>
        </row>
        <row r="9698">
          <cell r="A9698" t="str">
            <v>18.007.0075-0</v>
          </cell>
          <cell r="B9698" t="str">
            <v>CHUVEIRO ELETRICO, EM METAL CROMADO, EM 110/220V, COM BRACO CROMADO DE 1/2" E 1 REGISTRO DE PRESSAO 1416 DE 3/4", COM CANOPLA E VOLANTE EM METAL CROMADO. FORNECIMENTO</v>
          </cell>
          <cell r="C9698" t="str">
            <v>UN</v>
          </cell>
        </row>
        <row r="9699">
          <cell r="A9699" t="str">
            <v>18.007.0080-0</v>
          </cell>
          <cell r="B9699" t="str">
            <v>CHUVEIRO ELETRICO EM PLASTICO, EM 110/220V, COM BRACO CROMADODE 1/2" E 1 REGISTRO DE PRESSAO 1416 DE 3/4", COM CANOPLA E VOLANTE EM METAL CROMADO. FORNECIMENTO</v>
          </cell>
          <cell r="C9699" t="str">
            <v>UN</v>
          </cell>
        </row>
        <row r="9700">
          <cell r="A9700" t="str">
            <v>18.008.0005-0</v>
          </cell>
          <cell r="B9700" t="str">
            <v>TORNEIRA DE PLASTICO PARA LAVATORIO,DE 1/2".FORNECIMENTO</v>
          </cell>
          <cell r="C9700" t="str">
            <v>UN</v>
          </cell>
        </row>
        <row r="9701">
          <cell r="A9701" t="str">
            <v>18.008.0007-0</v>
          </cell>
          <cell r="B9701" t="str">
            <v>TORNEIRA DE PLASTICO PARA PIA,DE 1/2".FORNECIMENTO</v>
          </cell>
          <cell r="C9701" t="str">
            <v>UN</v>
          </cell>
        </row>
        <row r="9702">
          <cell r="A9702" t="str">
            <v>18.009.0058-0</v>
          </cell>
          <cell r="B9702" t="str">
            <v>TORNEIRA PARA PIA OU TANQUE, 1158 DE 1/2"X18CM APROXIMADAMENTE, EM METAL CROMADO. FORNECIMENTO</v>
          </cell>
          <cell r="C9702" t="str">
            <v>UN</v>
          </cell>
        </row>
        <row r="9703">
          <cell r="A9703" t="str">
            <v>18.009.0060-0</v>
          </cell>
          <cell r="B9703" t="str">
            <v>TORNEIRA PARA PIA, COM AREJADOR, 1157 DE 1/2"X21CM APROXIMADAMENTE, EM METAL CROMADO. FORNECIMENTO</v>
          </cell>
          <cell r="C9703" t="str">
            <v>UN</v>
          </cell>
        </row>
        <row r="9704">
          <cell r="A9704" t="str">
            <v>18.009.0065-0</v>
          </cell>
          <cell r="B9704" t="str">
            <v>TORNEIRA PARA PIA,COM AREJADOR,TUBO MOVEL,TIPO PAREDE,1168 DE 1/2"X22CM APROXIMADAMENTE,EM METAL CROMADO.FORNECIMENTO</v>
          </cell>
          <cell r="C9704" t="str">
            <v>UN</v>
          </cell>
        </row>
        <row r="9705">
          <cell r="A9705" t="str">
            <v>18.009.0066-0</v>
          </cell>
          <cell r="B9705" t="str">
            <v>TORNEIRA PARA PIA,COM AREJADOR,TUBO MOVEL,TIPO BANCA,1167 DE1/2"X17CM APROXIMADAMENTE,EM METAL CROMADO.FORNECIMENTO</v>
          </cell>
          <cell r="C9705" t="str">
            <v>UN</v>
          </cell>
        </row>
        <row r="9706">
          <cell r="A9706" t="str">
            <v>18.009.0070-0</v>
          </cell>
          <cell r="B9706" t="str">
            <v>TORNEIRA HOSPITALAR,ACIONADA POR ALAVANCA,TIPO PAREDE,DE 1/2"X28CM APROXIMADAMENTE,EM METAL CROMADO.FORNECIMENTO</v>
          </cell>
          <cell r="C9706" t="str">
            <v>UN</v>
          </cell>
        </row>
        <row r="9707">
          <cell r="A9707" t="str">
            <v>18.009.0073-0</v>
          </cell>
          <cell r="B9707" t="str">
            <v>TORNEIRA PARA COZINHA,COM MISTURADOR,TIPO PAREDE,1258 DE 1/2"X25CM APROXIMADAMENTE,EM METAL CROMADO.FORNECIMENTO</v>
          </cell>
          <cell r="C9707" t="str">
            <v>UN</v>
          </cell>
        </row>
        <row r="9708">
          <cell r="A9708" t="str">
            <v>18.009.0074-0</v>
          </cell>
          <cell r="B9708" t="str">
            <v>TORNEIRA PARA PIA,COM MISTURADOR,AREJADOR,TUBO MOVEL,TIPO BANCA,1256 DE 1/2"X17CM APROXIMADAMENTE,EM METAL CROMADO.FORNECIMENTO</v>
          </cell>
          <cell r="C9708" t="str">
            <v>UN</v>
          </cell>
        </row>
        <row r="9709">
          <cell r="A9709" t="str">
            <v>18.009.0076-0</v>
          </cell>
          <cell r="B9709" t="str">
            <v>TORNEIRA PARA LAVATORIO,1193 DE 1/2"X9CM APROXIMADAMENTE,METAL CROMADO.FORNECIMENTO</v>
          </cell>
          <cell r="C9709" t="str">
            <v>UN</v>
          </cell>
        </row>
        <row r="9710">
          <cell r="A9710" t="str">
            <v>18.009.0078-0</v>
          </cell>
          <cell r="B9710" t="str">
            <v>TORNEIRA PARA JARDIM,DE 3/4"X10CM APROXIMADAMENTE,EM METAL CROMADO.FORNECIMENTO</v>
          </cell>
          <cell r="C9710" t="str">
            <v>UN</v>
          </cell>
        </row>
        <row r="9711">
          <cell r="A9711" t="str">
            <v>18.009.0079-0</v>
          </cell>
          <cell r="B9711" t="str">
            <v>TORNEIRA PARA JARDIM,DE 1/2"X10CM APROXIMADAMENTE,EM METAL CROMADO.FORNECIMENTO</v>
          </cell>
          <cell r="C9711" t="str">
            <v>UN</v>
          </cell>
        </row>
        <row r="9712">
          <cell r="A9712" t="str">
            <v>18.009.0080-0</v>
          </cell>
          <cell r="B9712" t="str">
            <v>APARELHO PARA LAVATORIO,COM AREJADOR,VALVULA DE ESCOAMENTO,1875,EM METAL CROMADO.FORNECIMENTO</v>
          </cell>
          <cell r="C9712" t="str">
            <v>UN</v>
          </cell>
        </row>
        <row r="9713">
          <cell r="A9713" t="str">
            <v>18.009.0086-0</v>
          </cell>
          <cell r="B9713" t="str">
            <v>TORNEIRA PARA FILTRO,1147 DE 1/2"X13CM APROXIMADAMENTE,EM METAL CROMADO.FORNECIMENTO</v>
          </cell>
          <cell r="C9713" t="str">
            <v>UN</v>
          </cell>
        </row>
        <row r="9714">
          <cell r="A9714" t="str">
            <v>18.009.0100-0</v>
          </cell>
          <cell r="B9714" t="str">
            <v>TORNEIRA DE FECHAMENTO AUTOMATICO,PARA LAVATORIO,DE PAREDE,ANTI-VANDALISMO,DE 50MM,ACABAMENTO CROMADO.FORNECIMENTO</v>
          </cell>
          <cell r="C9714" t="str">
            <v>UN</v>
          </cell>
        </row>
        <row r="9715">
          <cell r="A9715" t="str">
            <v>18.009.0101-0</v>
          </cell>
          <cell r="B9715" t="str">
            <v>TORNEIRA DE FECHAMENTO AUTOMATICO,PARA LAVATORIO,DE PAREDE,ANTI-VANDALISMO,DE 85MM,ACABAMENTO CROMADO.FORNECIMENTO</v>
          </cell>
          <cell r="C9715" t="str">
            <v>UN</v>
          </cell>
        </row>
        <row r="9716">
          <cell r="A9716" t="str">
            <v>18.009.0102-0</v>
          </cell>
          <cell r="B9716" t="str">
            <v>TORNEIRA DE FECHAMENTO AUTOMATICO,PARA LAVATORIO,DE PAREDE,ANTI-VANDALISMO,DE 135MM,ACABAMENTO CROMADO.FORNECIMENTO</v>
          </cell>
          <cell r="C9716" t="str">
            <v>UN</v>
          </cell>
        </row>
        <row r="9717">
          <cell r="A9717" t="str">
            <v>18.009.0105-0</v>
          </cell>
          <cell r="B9717" t="str">
            <v>TORNEIRA COM ACIONAMENTO HIDROMECANICO,COM LEVE PRESSAO MANUAL.FORNECIMENTO</v>
          </cell>
          <cell r="C9717" t="str">
            <v>UN</v>
          </cell>
        </row>
        <row r="9718">
          <cell r="A9718" t="str">
            <v>18.009.0110-0</v>
          </cell>
          <cell r="B9718" t="str">
            <v>TORNEIRA ELETRICA DE PVC,110/220V.FORNECIMENTO</v>
          </cell>
          <cell r="C9718" t="str">
            <v>UN</v>
          </cell>
        </row>
        <row r="9719">
          <cell r="A9719" t="str">
            <v>18.009.0115-0</v>
          </cell>
          <cell r="B9719" t="str">
            <v>TORNEIRA FOTOELETRICA.FORNECIMENTO</v>
          </cell>
          <cell r="C9719" t="str">
            <v>UN</v>
          </cell>
        </row>
        <row r="9720">
          <cell r="A9720" t="str">
            <v>18.011.0003-0</v>
          </cell>
          <cell r="B9720" t="str">
            <v>TORNEIRA DE BOIA EM PLASTICO,PARA CAIXA D'AGUA,DE 1/2".FORNECIMENTO E COLOCACAO</v>
          </cell>
          <cell r="C9720" t="str">
            <v>UN</v>
          </cell>
        </row>
        <row r="9721">
          <cell r="A9721" t="str">
            <v>18.011.0005-0</v>
          </cell>
          <cell r="B9721" t="str">
            <v>TORNEIRA DE BOIA EM PLASTICO,PARA CAIXA D'AGUA,DE 3/4".FORNECIMENTO E COLOCACAO</v>
          </cell>
          <cell r="C9721" t="str">
            <v>UN</v>
          </cell>
        </row>
        <row r="9722">
          <cell r="A9722" t="str">
            <v>18.012.0090-0</v>
          </cell>
          <cell r="B9722" t="str">
            <v>TORNEIRA DE BOIA,EM BRONZE,DE PRESSAO,DE 3/4".FORNECIMENTO ECOLOCACAO</v>
          </cell>
          <cell r="C9722" t="str">
            <v>UN</v>
          </cell>
        </row>
        <row r="9723">
          <cell r="A9723" t="str">
            <v>18.012.0093-0</v>
          </cell>
          <cell r="B9723" t="str">
            <v>TORNEIRA DE BOIA,EM BRONZE,DE PRESSAO,DE 1".FORNECIMENTO E COLOCACAO</v>
          </cell>
          <cell r="C9723" t="str">
            <v>UN</v>
          </cell>
        </row>
        <row r="9724">
          <cell r="A9724" t="str">
            <v>18.012.0096-0</v>
          </cell>
          <cell r="B9724" t="str">
            <v>TORNEIRA DE BOIA,EM BRONZE,DE PRESSAO,DE 1.1/4".FORNECIMENTOE COLOCACAO</v>
          </cell>
          <cell r="C9724" t="str">
            <v>UN</v>
          </cell>
        </row>
        <row r="9725">
          <cell r="A9725" t="str">
            <v>18.012.0100-0</v>
          </cell>
          <cell r="B9725" t="str">
            <v>TORNEIRA DE BOIA,EM BRONZE,DE PRESSAO,DE 1.1/2".FORNECIMENTOE COLOCACAO</v>
          </cell>
          <cell r="C9725" t="str">
            <v>UN</v>
          </cell>
        </row>
        <row r="9726">
          <cell r="A9726" t="str">
            <v>18.012.0102-0</v>
          </cell>
          <cell r="B9726" t="str">
            <v>TORNEIRA DE BOIA,EM BRONZE,DE PRESSAO,DE 2".FORNECIMENTO E COLOCACAO</v>
          </cell>
          <cell r="C9726" t="str">
            <v>UN</v>
          </cell>
        </row>
        <row r="9727">
          <cell r="A9727" t="str">
            <v>18.013.0106-0</v>
          </cell>
          <cell r="B9727" t="str">
            <v>VALVULA DE ESCOAMENTO TIPO AMERICANA,PARA PIA DE COZINHA,1623 DE 1.1/2",EM METAL CROMADO.FORNECIMENTO</v>
          </cell>
          <cell r="C9727" t="str">
            <v>UN</v>
          </cell>
        </row>
        <row r="9728">
          <cell r="A9728" t="str">
            <v>18.013.0108-0</v>
          </cell>
          <cell r="B9728" t="str">
            <v>VALVULA DE ESCOAMENTO PARA LAVATORIO,COM LADRAO,1603 DE 1",EM METAL CROMADO.FORNECIMENTO</v>
          </cell>
          <cell r="C9728" t="str">
            <v>UN</v>
          </cell>
        </row>
        <row r="9729">
          <cell r="A9729" t="str">
            <v>18.013.0109-0</v>
          </cell>
          <cell r="B9729" t="str">
            <v>VALVULA DE ESCOAMENTO PARA LAVATORIO,SEM LADRAO,1600 DE 1",EM METAL CROMADO.FORNECIMENTO</v>
          </cell>
          <cell r="C9729" t="str">
            <v>UN</v>
          </cell>
        </row>
        <row r="9730">
          <cell r="A9730" t="str">
            <v>18.013.0110-0</v>
          </cell>
          <cell r="B9730" t="str">
            <v>VALVULA DE ESCOAMENTO PARA BANHEIRA,SEM LADRAO,1604 DE 1.1/4",EM METAL CROMADO.FORNECIMENTO</v>
          </cell>
          <cell r="C9730" t="str">
            <v>UN</v>
          </cell>
        </row>
        <row r="9731">
          <cell r="A9731" t="str">
            <v>18.013.0111-0</v>
          </cell>
          <cell r="B9731" t="str">
            <v>VALVULA DE ESCOAMENTO PARA TANQUE,1605 DE 1.1/4",EM METAL CROMADO.FORNECIMENTO</v>
          </cell>
          <cell r="C9731" t="str">
            <v>UN</v>
          </cell>
        </row>
        <row r="9732">
          <cell r="A9732" t="str">
            <v>18.013.0112-0</v>
          </cell>
          <cell r="B9732" t="str">
            <v>VALVULA DE ESCOAMENTO PARA TANQUE,1606 DE 1.1/2",EM METAL CROMADO.FORNECIMENTO</v>
          </cell>
          <cell r="C9732" t="str">
            <v>UN</v>
          </cell>
        </row>
        <row r="9733">
          <cell r="A9733" t="str">
            <v>18.013.0113-0</v>
          </cell>
          <cell r="B9733" t="str">
            <v>VALVULA DE ESCOAMENTO PARA LAVATORIO,EM PVC.FORNECIMENTO</v>
          </cell>
          <cell r="C9733" t="str">
            <v>UN</v>
          </cell>
        </row>
        <row r="9734">
          <cell r="A9734" t="str">
            <v>18.013.0115-0</v>
          </cell>
          <cell r="B9734" t="str">
            <v>VALVULA DE ESCOAMENTO PARA PIA,EM PVC.FORNECIMENTO</v>
          </cell>
          <cell r="C9734" t="str">
            <v>UN</v>
          </cell>
        </row>
        <row r="9735">
          <cell r="A9735" t="str">
            <v>18.013.0117-0</v>
          </cell>
          <cell r="B9735" t="str">
            <v>SIFAO 1680,DE 1.1/2"X1.1/2",EM METAL CROMADO.FORNECIMENTO</v>
          </cell>
          <cell r="C9735" t="str">
            <v>UN</v>
          </cell>
        </row>
        <row r="9736">
          <cell r="A9736" t="str">
            <v>18.013.0118-0</v>
          </cell>
          <cell r="B9736" t="str">
            <v>SIFAO 1680,DE 1.1/4"X1.1/2",EM METAL CROMADO.FORNECIMENTO</v>
          </cell>
          <cell r="C9736" t="str">
            <v>UN</v>
          </cell>
        </row>
        <row r="9737">
          <cell r="A9737" t="str">
            <v>18.013.0119-0</v>
          </cell>
          <cell r="B9737" t="str">
            <v>SIFAO 1680,DE 1"X1.1/2",EM METAL CROMADO.FORNECIMENTO</v>
          </cell>
          <cell r="C9737" t="str">
            <v>UN</v>
          </cell>
        </row>
        <row r="9738">
          <cell r="A9738" t="str">
            <v>18.013.0121-0</v>
          </cell>
          <cell r="B9738" t="str">
            <v>SIFAO 1680,DE 1"X1.1/4",EM METAL CROMADO.FORNECIMENTO</v>
          </cell>
          <cell r="C9738" t="str">
            <v>UN</v>
          </cell>
        </row>
        <row r="9739">
          <cell r="A9739" t="str">
            <v>18.013.0123-0</v>
          </cell>
          <cell r="B9739" t="str">
            <v>SIFAO FLEXIVEL PARA PIA OU LAVATORIO,EM PVC.FORNECIMENTO</v>
          </cell>
          <cell r="C9739" t="str">
            <v>UN</v>
          </cell>
        </row>
        <row r="9740">
          <cell r="A9740" t="str">
            <v>18.013.0124-0</v>
          </cell>
          <cell r="B9740" t="str">
            <v>SIFAO RIGIDO PARA PIA OU LAVATORIO,EM PVC DE 1"X40MM.FORNECIMENTO</v>
          </cell>
          <cell r="C9740" t="str">
            <v>UN</v>
          </cell>
        </row>
        <row r="9741">
          <cell r="A9741" t="str">
            <v>18.013.0127-0</v>
          </cell>
          <cell r="B9741" t="str">
            <v>SIFAO DE PVC SANFONADO UNIVERSAL.FORNECIMENTO</v>
          </cell>
          <cell r="C9741" t="str">
            <v>UN</v>
          </cell>
        </row>
        <row r="9742">
          <cell r="A9742" t="str">
            <v>18.013.0128-0</v>
          </cell>
          <cell r="B9742" t="str">
            <v>RABICHO,EM METAL CROMADO,DE 40CM,COM SAIDA DE 1/2".FORNECIMENTO</v>
          </cell>
          <cell r="C9742" t="str">
            <v>UN</v>
          </cell>
        </row>
        <row r="9743">
          <cell r="A9743" t="str">
            <v>18.013.0130-0</v>
          </cell>
          <cell r="B9743" t="str">
            <v>RABICHO,EM METAL CROMADO,DE 30CM,COM SAIDA DE 1/2".FORNECIMENTO</v>
          </cell>
          <cell r="C9743" t="str">
            <v>UN</v>
          </cell>
        </row>
        <row r="9744">
          <cell r="A9744" t="str">
            <v>18.013.0133-0</v>
          </cell>
          <cell r="B9744" t="str">
            <v>RABICHO PLASTICO,DE 40CM,COM SAIDA DE 1/2".FORNECIMENTO</v>
          </cell>
          <cell r="C9744" t="str">
            <v>UN</v>
          </cell>
        </row>
        <row r="9745">
          <cell r="A9745" t="str">
            <v>18.013.0136-0</v>
          </cell>
          <cell r="B9745" t="str">
            <v>RABICHO PLASTICO,DE 30CM,COM SAIDA DE 1/2".FORNECIMENTO</v>
          </cell>
          <cell r="C9745" t="str">
            <v>UN</v>
          </cell>
        </row>
        <row r="9746">
          <cell r="A9746" t="str">
            <v>18.013.0140-0</v>
          </cell>
          <cell r="B9746" t="str">
            <v>TUBO DE LIGACAO PARA VASO SANITARIO,COM ANEL EXPANSOR,EM METAL CROMADO.FORNECIMENTO</v>
          </cell>
          <cell r="C9746" t="str">
            <v>UN</v>
          </cell>
        </row>
        <row r="9747">
          <cell r="A9747" t="str">
            <v>18.013.0143-0</v>
          </cell>
          <cell r="B9747" t="str">
            <v>TUBO DE DESCARGA TIPO LONGO,DE 1.1/2",EM PVC,PARA CAIXA DE DESCARGA EXTERNA.FORNECIMENTO</v>
          </cell>
          <cell r="C9747" t="str">
            <v>UN</v>
          </cell>
        </row>
        <row r="9748">
          <cell r="A9748" t="str">
            <v>18.013.0144-0</v>
          </cell>
          <cell r="B9748" t="str">
            <v>BOLSA DE LIGACAO PARA VASO SANITARIO.FORNECIMENTO</v>
          </cell>
          <cell r="C9748" t="str">
            <v>UN</v>
          </cell>
        </row>
        <row r="9749">
          <cell r="A9749" t="str">
            <v>18.013.0146-0</v>
          </cell>
          <cell r="B9749" t="str">
            <v>MISTURADOR SIMPLES PARA CHUVEIRO,DE 3/4",COM ACABAMENTO EM METAL CROMADO.FORNECIMENTO</v>
          </cell>
          <cell r="C9749" t="str">
            <v>UN</v>
          </cell>
        </row>
        <row r="9750">
          <cell r="A9750" t="str">
            <v>18.013.0148-0</v>
          </cell>
          <cell r="B9750" t="str">
            <v>MISTURADOR,DE 3/4",COM FUNCIONAMENTO CONJUNTO:CHUVEIRO/BANHEIRA OU CHUVEIRO/DUCHINHA,COM ACABAMENTO EM METAL CROMADO.FORNECIMENTO</v>
          </cell>
          <cell r="C9750" t="str">
            <v>UN</v>
          </cell>
        </row>
        <row r="9751">
          <cell r="A9751" t="str">
            <v>18.013.0155-0</v>
          </cell>
          <cell r="B9751" t="str">
            <v>REGISTRO DE PRESSAO,1416 DE 1/2",COM CANOPLA E VOLANTE EM METAL CROMADO.FORNECIMENTO</v>
          </cell>
          <cell r="C9751" t="str">
            <v>UN</v>
          </cell>
        </row>
        <row r="9752">
          <cell r="A9752" t="str">
            <v>18.013.0156-0</v>
          </cell>
          <cell r="B9752" t="str">
            <v>REGISTRO DE PRESSAO,1416 DE 3/4",COM CANOPLA E VOLANTE EM METAL CROMADO.FORNECIMENTO</v>
          </cell>
          <cell r="C9752" t="str">
            <v>UN</v>
          </cell>
        </row>
        <row r="9753">
          <cell r="A9753" t="str">
            <v>18.013.0158-0</v>
          </cell>
          <cell r="B9753" t="str">
            <v>PORTA CACAMBA,LIXEIRA,EM CHAPA DE FERRO ESMALTADA,DE 300X300MM.FORNECIMENTO E COLOCACAO</v>
          </cell>
          <cell r="C9753" t="str">
            <v>UN</v>
          </cell>
        </row>
        <row r="9754">
          <cell r="A9754" t="str">
            <v>18.013.0160-0</v>
          </cell>
          <cell r="B9754" t="str">
            <v>LATAO DE LIXO DE 200L,EM CHAPA DE FERRO COMUM,COM TAMPA REMOVIVEL,PADRAO COMLURB.FORNECIMENTO</v>
          </cell>
          <cell r="C9754" t="str">
            <v>UN</v>
          </cell>
        </row>
        <row r="9755">
          <cell r="A9755" t="str">
            <v>18.013.0165-0</v>
          </cell>
          <cell r="B9755" t="str">
            <v>GRELHA DE ACO INOX,10X10CM,SISTEMA ROTATIVO,COM CAIXILHO.FORNECIMENTO</v>
          </cell>
          <cell r="C9755" t="str">
            <v>UN</v>
          </cell>
        </row>
        <row r="9756">
          <cell r="A9756" t="str">
            <v>18.015.0036-0</v>
          </cell>
          <cell r="B9756" t="str">
            <v>AQUECEDOR DE GAS DE ACUMULACAO,CAPACIDADE DE 100L,MODELO HORIZONTAL,CORPO EM ACO CARBONO.FORNECIMENTO</v>
          </cell>
          <cell r="C9756" t="str">
            <v>UN</v>
          </cell>
        </row>
        <row r="9757">
          <cell r="A9757" t="str">
            <v>18.015.0037-0</v>
          </cell>
          <cell r="B9757" t="str">
            <v>AQUECEDOR A GAS DE ACUMULACAO,CAPACIDADE DE 100L,MODELO VERTICAL,CORPO EM ACO CARBONO.FORNECIMENTO</v>
          </cell>
          <cell r="C9757" t="str">
            <v>UN</v>
          </cell>
        </row>
        <row r="9758">
          <cell r="A9758" t="str">
            <v>18.015.0039-0</v>
          </cell>
          <cell r="B9758" t="str">
            <v>AQUECEDOR A GAS DE ACUMULACAO,CAPACIDADE DE 200L,MODELO HORIZONTAL,CORPO EM ACO CARBONO.FORNECIMENTO</v>
          </cell>
          <cell r="C9758" t="str">
            <v>UN</v>
          </cell>
        </row>
        <row r="9759">
          <cell r="A9759" t="str">
            <v>18.015.0040-0</v>
          </cell>
          <cell r="B9759" t="str">
            <v>AQUECEDOR A GAS DE ACUMULACAO,CAPACIDADE 200L,MODELO VERTICAL,CORPO EM ACO CARBONO.FORNECIMENTO</v>
          </cell>
          <cell r="C9759" t="str">
            <v>UN</v>
          </cell>
        </row>
        <row r="9760">
          <cell r="A9760" t="str">
            <v>18.015.0042-0</v>
          </cell>
          <cell r="B9760" t="str">
            <v>AQUECEDOR A GAS DE ACUMULACAO,CAPACIDADE DE 250L,MODELO HORIZONTAL,CORPO EM ACO CARBONO.FORNECIMENTO</v>
          </cell>
          <cell r="C9760" t="str">
            <v>UN</v>
          </cell>
        </row>
        <row r="9761">
          <cell r="A9761" t="str">
            <v>18.015.0043-0</v>
          </cell>
          <cell r="B9761" t="str">
            <v>AQUECEDOR A GAS DE ACUMULACAO,CAPACIDADE DE 250L,MODELO VERTICAL,CORPO EM ACO DE CARBONO.FORNECIMENTO</v>
          </cell>
          <cell r="C9761" t="str">
            <v>UN</v>
          </cell>
        </row>
        <row r="9762">
          <cell r="A9762" t="str">
            <v>18.015.0045-0</v>
          </cell>
          <cell r="B9762" t="str">
            <v>AQUECEDOR A GAS DE ACUMULACAO,CAPACIDADE DE 300L,MODELO HORIZONTAL,CORPO EM ACO CARBONO.FORNECIMENTO</v>
          </cell>
          <cell r="C9762" t="str">
            <v>UN</v>
          </cell>
        </row>
        <row r="9763">
          <cell r="A9763" t="str">
            <v>18.015.0046-0</v>
          </cell>
          <cell r="B9763" t="str">
            <v>AQUECEDOR A GAS DE ACUMULACAO,CAPACIDADE DE 300L,MODELO VERTICAL,CORPO EM ACO CARBONO.FORNECIMENTO</v>
          </cell>
          <cell r="C9763" t="str">
            <v>UN</v>
          </cell>
        </row>
        <row r="9764">
          <cell r="A9764" t="str">
            <v>18.015.0048-0</v>
          </cell>
          <cell r="B9764" t="str">
            <v>AQUECEDOR A GAS DE ACUMULACAO,CAPACIDADE DE 500L,MODELO HORIZONTAL,CORPO EM ACO CARBONO.FORNECIMENTO</v>
          </cell>
          <cell r="C9764" t="str">
            <v>UN</v>
          </cell>
        </row>
        <row r="9765">
          <cell r="A9765" t="str">
            <v>18.015.0049-0</v>
          </cell>
          <cell r="B9765" t="str">
            <v>AQUECEDOR A GAS DE ACUMULACAO,CAPACIDADE DE 500L,MODELO VERTICAL,CORPO EM ACO CARBONO.FORNECIMENTO</v>
          </cell>
          <cell r="C9765" t="str">
            <v>UN</v>
          </cell>
        </row>
        <row r="9766">
          <cell r="A9766" t="str">
            <v>18.015.0052-0</v>
          </cell>
          <cell r="B9766" t="str">
            <v>AQUECEDOR A GAS DE ACUMULACAO,CAPACIDADE DE 750L,MODELO HORIZONTAL,CORPO EM ACO CARBONO.FORNECIMENTO</v>
          </cell>
          <cell r="C9766" t="str">
            <v>UN</v>
          </cell>
        </row>
        <row r="9767">
          <cell r="A9767" t="str">
            <v>18.015.0053-0</v>
          </cell>
          <cell r="B9767" t="str">
            <v>AQUECEDOR A GAS DE ACUMULACAO,CAPACIDADE DE 750L,MODELO VERTICAL,CORPO EM ACO CARBONO.FORNECIMENTO</v>
          </cell>
          <cell r="C9767" t="str">
            <v>UN</v>
          </cell>
        </row>
        <row r="9768">
          <cell r="A9768" t="str">
            <v>18.015.0055-0</v>
          </cell>
          <cell r="B9768" t="str">
            <v>AQUECEDOR A GAS DE ACUMULACAO,CAPACIDADE DE 1000L,MODELO HORIZONTAL,CORPO EM ACO CARBONO.FORNECIMENTO</v>
          </cell>
          <cell r="C9768" t="str">
            <v>UN</v>
          </cell>
        </row>
        <row r="9769">
          <cell r="A9769" t="str">
            <v>18.015.0056-0</v>
          </cell>
          <cell r="B9769" t="str">
            <v>AQUECEDOR A GAS DE ACUMULACAO,CAPACIDADE DE 1000L,MODELO VERTICAL,CORPO EM ACO CARBONO.FORNECIMENTO</v>
          </cell>
          <cell r="C9769" t="str">
            <v>UN</v>
          </cell>
        </row>
        <row r="9770">
          <cell r="A9770" t="str">
            <v>18.015.0060-0</v>
          </cell>
          <cell r="B9770" t="str">
            <v>AQUECEDOR A GAS DE PASSAGEM,RESIDENCIAL,EM CHAPA ESMALTADA,BRANCO,DE 6L/MIN.FORNECIMENTO</v>
          </cell>
          <cell r="C9770" t="str">
            <v>UN</v>
          </cell>
        </row>
        <row r="9771">
          <cell r="A9771" t="str">
            <v>18.015.0062-0</v>
          </cell>
          <cell r="B9771" t="str">
            <v>AQUECEDOR A GAS DE PASSAGEM,RESIDENCIAL,EM CHAPA ESMALTADA,BRANCO,DE 12L/MIN.FORNECIMENTO</v>
          </cell>
          <cell r="C9771" t="str">
            <v>UN</v>
          </cell>
        </row>
        <row r="9772">
          <cell r="A9772" t="str">
            <v>18.015.0064-0</v>
          </cell>
          <cell r="B9772" t="str">
            <v>AQUECEDOR A GAS DE PASSAGEM,RESIDENCIAL,EM CHAPA ESMALTADA,BRANCO,DE 18L/MIN.FORNECIMENTO</v>
          </cell>
          <cell r="C9772" t="str">
            <v>UN</v>
          </cell>
        </row>
        <row r="9773">
          <cell r="A9773" t="str">
            <v>18.015.0066-0</v>
          </cell>
          <cell r="B9773" t="str">
            <v>AQUECEDOR A GAS DE PASSAGEM,RESIDENCIAL,EM CHAPA ESMALTADA,BRANCO,DE 22L/MIN.FORNECIMENTO</v>
          </cell>
          <cell r="C9773" t="str">
            <v>UN</v>
          </cell>
        </row>
        <row r="9774">
          <cell r="A9774" t="str">
            <v>18.015.0070-0</v>
          </cell>
          <cell r="B9774" t="str">
            <v>AQUECEDOR ELETRICO DE ACUMULACAO,AUTOMATICO,CAPACIDADE DE 100L,EM COBRE.FORNECIMENTO</v>
          </cell>
          <cell r="C9774" t="str">
            <v>UN</v>
          </cell>
        </row>
        <row r="9775">
          <cell r="A9775" t="str">
            <v>18.015.0072-0</v>
          </cell>
          <cell r="B9775" t="str">
            <v>AQUECEDOR ELETRICO DE ACUMULACAO,AUTOMATICO,CAPACIDADE DE 200L,EM COBRE.FORNECIMENTO</v>
          </cell>
          <cell r="C9775" t="str">
            <v>UN</v>
          </cell>
        </row>
        <row r="9776">
          <cell r="A9776" t="str">
            <v>18.015.0074-0</v>
          </cell>
          <cell r="B9776" t="str">
            <v>AQUECEDOR ELETRICO DE ACUMULACAO,AUTOMATICO,CAPACIDADE DE 500L,EM COBRE.FORNECIMENTO</v>
          </cell>
          <cell r="C9776" t="str">
            <v>UN</v>
          </cell>
        </row>
        <row r="9777">
          <cell r="A9777" t="str">
            <v>18.015.0076-0</v>
          </cell>
          <cell r="B9777" t="str">
            <v>AQUECEDOR ELETRICO DE ACUMULACAO,AUTOMATICO,CAPACIDADE DE 750L,EM COBRE.FORNECIMENTO</v>
          </cell>
          <cell r="C9777" t="str">
            <v>UN</v>
          </cell>
        </row>
        <row r="9778">
          <cell r="A9778" t="str">
            <v>18.015.0078-0</v>
          </cell>
          <cell r="B9778" t="str">
            <v>AQUECEDOR ELETRICO DE ACUMULACAO,AUTOMATICO,CAPACIDADE DE 1.000L,EM COBRE.FORNECIMENTO</v>
          </cell>
          <cell r="C9778" t="str">
            <v>UN</v>
          </cell>
        </row>
        <row r="9779">
          <cell r="A9779" t="str">
            <v>18.015.0080-0</v>
          </cell>
          <cell r="B9779" t="str">
            <v>FOGAO A GAS RESIDENCIAL,BRANCO,COM 4 BOCAS.FORNECIMENTO</v>
          </cell>
          <cell r="C9779" t="str">
            <v>UN</v>
          </cell>
        </row>
        <row r="9780">
          <cell r="A9780" t="str">
            <v>18.015.0081-0</v>
          </cell>
          <cell r="B9780" t="str">
            <v>FOGAO A GAS RESIDENCIAL,BRANCO,COM 6 BOCAS.FORNECIMENTO</v>
          </cell>
          <cell r="C9780" t="str">
            <v>UN</v>
          </cell>
        </row>
        <row r="9781">
          <cell r="A9781" t="str">
            <v>18.015.0082-0</v>
          </cell>
          <cell r="B9781" t="str">
            <v>FOGAO A GAS,INDUSTRIAL,COM 6 BOCAS,FORNO,GRELHA DE 40X40CM EPERFIL DE 5CM.FORNECIMENTO</v>
          </cell>
          <cell r="C9781" t="str">
            <v>UN</v>
          </cell>
        </row>
        <row r="9782">
          <cell r="A9782" t="str">
            <v>18.015.0083-0</v>
          </cell>
          <cell r="B9782" t="str">
            <v>FOGAO A GAS,INDUSTRIAL,COM 4 BOCAS,FORNO,GRELHA DE 31X31CM EPERFIL DE 5CM.FORNECIMENTO</v>
          </cell>
          <cell r="C9782" t="str">
            <v>UN</v>
          </cell>
        </row>
        <row r="9783">
          <cell r="A9783" t="str">
            <v>18.015.0084-0</v>
          </cell>
          <cell r="B9783" t="str">
            <v>FOGAO A GAS,INDUSTRIAL,COM 3 BOCAS,SEM FORNO,GRELHA DE 31X31CM E PERFIL DE 5CM.FORNECIMENTO</v>
          </cell>
          <cell r="C9783" t="str">
            <v>UN</v>
          </cell>
        </row>
        <row r="9784">
          <cell r="A9784" t="str">
            <v>18.015.0085-0</v>
          </cell>
          <cell r="B9784" t="str">
            <v>FOGAO A GAS,INDUSTRIAL,COM 2 BOCAS,SEM FORNO,GRELHA DE 31X31CM E PERFIL DE 5CM.FORNECIMENTO</v>
          </cell>
          <cell r="C9784" t="str">
            <v>UN</v>
          </cell>
        </row>
        <row r="9785">
          <cell r="A9785" t="str">
            <v>18.016.0001-0</v>
          </cell>
          <cell r="B9785" t="str">
            <v>COIFA DE ACO INOX AISI 304/444(#20),NAS DIMENSOES 2,30X1,30X0,60M(COCCAO),COM CALHA COLETORA DE GORDURA EM TODO PERIMETRO COM DRENO PLUGADO,SUPORTE DE FIXACAO E BOCAIS FLANGEADOS(F</v>
          </cell>
          <cell r="C9785" t="str">
            <v>UN</v>
          </cell>
        </row>
        <row r="9786">
          <cell r="A9786" t="str">
            <v>18.016.0002-0</v>
          </cell>
          <cell r="B9786" t="str">
            <v>COIFA DE ACO INOX AISI 304/444(#20),NAS DIMENSOES 1,80X1,30X0,60M(COCCAO),COM CALHA COLETORA DE GORDURA EM TODO PERIMETRO COM DRENO PLUGADO,SUPORTE DE FIXACAO E BOCAIS FLANGEADOS(F</v>
          </cell>
          <cell r="C9786" t="str">
            <v>UN</v>
          </cell>
        </row>
        <row r="9787">
          <cell r="A9787" t="str">
            <v>18.016.0003-0</v>
          </cell>
          <cell r="B9787" t="str">
            <v>COIFA DE ACO INOX AISI 304/444(#20),NAS DIMENSOES 1,30X1,30X0,60M(COCCAO),COM CALHA COLETORA DE GORDURA EM TODO PERIMETRO COM DRENO PLUGADO,SUPORTE DE FIXACAO E BOCAIS FLANGEADOS(F</v>
          </cell>
          <cell r="C9787" t="str">
            <v>UN</v>
          </cell>
        </row>
        <row r="9788">
          <cell r="A9788" t="str">
            <v>18.016.0004-0</v>
          </cell>
          <cell r="B9788" t="str">
            <v>FILTROS INERCIAIS 50X50CM DE ACO INOX 304(COIFA DE COCCAO).FORNECIMENTO E COLOCACAO</v>
          </cell>
          <cell r="C9788" t="str">
            <v>UN</v>
          </cell>
        </row>
        <row r="9789">
          <cell r="A9789" t="str">
            <v>18.016.0005-0</v>
          </cell>
          <cell r="B9789" t="str">
            <v>FILTROS INERCIAIS 40X50CM DE ACO INOX 304(COIFA DE COCCAO).FORNECIMENTO E COLOCACAO</v>
          </cell>
          <cell r="C9789" t="str">
            <v>UN</v>
          </cell>
        </row>
        <row r="9790">
          <cell r="A9790" t="str">
            <v>18.016.0006-0</v>
          </cell>
          <cell r="B9790" t="str">
            <v>DAMPER CORTA FOGO 30X30CM,ACIONAMENTO AUTOMATICO,PELA ACAO DE ELEMENTO FUSIVEL,MODELO DCF COM FUSIVEL DE DISPARO(COM ATESTADO UL)COM ROMPIMENTO EM 72ºC OU 141ºC,COM CHAVE FIM DE CU</v>
          </cell>
          <cell r="C9790" t="str">
            <v>UN</v>
          </cell>
        </row>
        <row r="9791">
          <cell r="A9791" t="str">
            <v>18.016.0007-0</v>
          </cell>
          <cell r="B9791" t="str">
            <v>DAMPER CORTA FOGO 35X35CM,ACIONAMENTO AUTOMATICO,PELA ACAO DE ELEMENTO FUSIVEL,MODELO DCF COM FUSIVEL DE DISPARO(COM ATESTADO UL)COM ROMPIMENTO EM 72ºC OU 141ºC,COM CHAVE FIM DE CU</v>
          </cell>
          <cell r="C9791" t="str">
            <v>UN</v>
          </cell>
        </row>
        <row r="9792">
          <cell r="A9792" t="str">
            <v>18.016.0008-0</v>
          </cell>
          <cell r="B9792" t="str">
            <v>DAMPER CORTA FOGO 35X45CM,ACIONAMENTO AUTOMATICO,PELA ACAO DE ELEMENTO FUSIVEL,MODELO DCF COM FUSIVEL DE DISPARO(COM ATESTADO UL)COM ROMPIMENTO EM 72ºC OU 141ºC,COM CHAVE FIM DE CU</v>
          </cell>
          <cell r="C9792" t="str">
            <v>UN</v>
          </cell>
        </row>
        <row r="9793">
          <cell r="A9793" t="str">
            <v>18.016.0010-0</v>
          </cell>
          <cell r="B9793" t="str">
            <v>COIFA DE ACO INOXIDAVEL,DE 1,20X0,60M,DE CHAPA 18.304,INCLUSIVE 1,50M DE DUTO COM 310X120MM DE SECAO,EM CHAPA 22,2 EXAUSTORES CENTRIFUGOS TIPO CARAMUJO,EM CHAPA DE ACO CARBONO 1020</v>
          </cell>
          <cell r="C9793" t="str">
            <v>UN</v>
          </cell>
        </row>
        <row r="9794">
          <cell r="A9794" t="str">
            <v>18.016.0015-0</v>
          </cell>
          <cell r="B9794" t="str">
            <v>COIFA DE ACO INOXIDAVEL,DE 2,10X1,20M,DE CHAPA 18.304,INCLUSIVE 3,00M DE DUTO COM 500X500MM DE SECAO,EM CHAPA 22,1 EXAUSTOR CENTRIFUGO TIPO CARAMUJO,EM CHAPA DE ACO CARBONO 1020 CO</v>
          </cell>
          <cell r="C9794" t="str">
            <v>UN</v>
          </cell>
        </row>
        <row r="9795">
          <cell r="A9795" t="str">
            <v>18.016.0020-0</v>
          </cell>
          <cell r="B9795" t="str">
            <v>PORTA CACAMBA,LIXEIRA,DE ACO INOXIDAVEL,CHAPA 18.304 COM 300X300MM.FORNECIMENTO E COLOCACAO</v>
          </cell>
          <cell r="C9795" t="str">
            <v>UN</v>
          </cell>
        </row>
        <row r="9796">
          <cell r="A9796" t="str">
            <v>18.016.0025-0</v>
          </cell>
          <cell r="B9796" t="str">
            <v>TANQUE DE ACO INOXIDAVEL,EM CHAPA 22.304 DE 520X520MM,CAPACIDADE DE 30L,COM ESFREGADOR,EXCLUSIVE TORNEIRA.FORNECIMENTO</v>
          </cell>
          <cell r="C9796" t="str">
            <v>UN</v>
          </cell>
        </row>
        <row r="9797">
          <cell r="A9797" t="str">
            <v>18.016.0027-0</v>
          </cell>
          <cell r="B9797" t="str">
            <v>TANQUE INDUSTRIAL EM ACO INOXIDAVEL AISI 304,PARA LAVAGEM DEPANELOES,MEDINDO 0,61X0,706X0,305M.FORNECIMENTO E COLOCACAO</v>
          </cell>
          <cell r="C9797" t="str">
            <v>UN</v>
          </cell>
        </row>
        <row r="9798">
          <cell r="A9798" t="str">
            <v>18.016.0030-0</v>
          </cell>
          <cell r="B9798" t="str">
            <v>BANCA DE ACO INOXIDAVEL DE 2,00X0,55M,EM CHAPA 18.304,COM UMA CUBA DE 500X400X200MM EM CHAPA 20.304,VALVULA DE ESCOAMENTO TIPO AMERICANA 1623,SIFAO 1680 1.1/2"X1.1/2",SOBRE APOIOS</v>
          </cell>
          <cell r="C9798" t="str">
            <v>UN</v>
          </cell>
        </row>
        <row r="9799">
          <cell r="A9799" t="str">
            <v>18.016.0035-0</v>
          </cell>
          <cell r="B9799" t="str">
            <v>BANCA DE ACO INOXIDAVEL,DE 2,00X0,55M,EM CHAPA 18.304,COM DUAS CUBAS DE 500X400X200MM EM CHAPA 20.304,VALVULA DE ESCOAMENTO TIPO AMERICANA 1623,2 SIFOES 1680 1.1/2"X1.1/2",SOBRE AP</v>
          </cell>
          <cell r="C9799" t="str">
            <v>UN</v>
          </cell>
        </row>
        <row r="9800">
          <cell r="A9800" t="str">
            <v>18.016.0040-0</v>
          </cell>
          <cell r="B9800" t="str">
            <v>CUBA DE AÇO INOXIDÁVEL DE 500 X 400 X 200MM, EM CHAPA 20.304, VÁLVULA DE ESCOAMENTO TIPO AMERICANA 1623, SIFÃO 1680 1.1/2" X 1.1/2", EXCLUSIVE TORNEIRA. FORNECIMENTO E COLOCAÇÃO</v>
          </cell>
          <cell r="C9800" t="str">
            <v>UN</v>
          </cell>
        </row>
        <row r="9801">
          <cell r="A9801" t="str">
            <v>18.016.0042-0</v>
          </cell>
          <cell r="B9801" t="str">
            <v>CUBA DUPLA DE ACO INOXIDAVEL DE 820X340X150MM,EM CHAPA 20.304,2 VALVULAS DE ESCOAMENTO TIPO AMERICANA 1623,2 SIFOES 16801.1/2"X1.1/2",EXCLUSIVE TORNEIRA.FORNECIMENTO E COLOCACAO</v>
          </cell>
          <cell r="C9801" t="str">
            <v>UN</v>
          </cell>
        </row>
        <row r="9802">
          <cell r="A9802" t="str">
            <v>18.016.0045-0</v>
          </cell>
          <cell r="B9802" t="str">
            <v>BANCA SECA DE ACO INOXIDAVEL,COM 0,55M DE LARGURA,ATE 3,00MDE COMPRIMENTO,EM CHAPA 18.304,SOBRE APOIOS DE ALVENARIA DEMEIA VEZ E VERGA DE CONCRETO,SEM REVESTIMENTO.FORNECIMENTO E</v>
          </cell>
          <cell r="C9802" t="str">
            <v>M</v>
          </cell>
        </row>
        <row r="9803">
          <cell r="A9803" t="str">
            <v>18.016.0050-0</v>
          </cell>
          <cell r="B9803" t="str">
            <v>MICTORIO COLETIVO DE ACO INOXIDAVEL,COM SECAO DE 580X300MM,EM CHAPA 20.304,COM CRIVO DE SAIDA DE 1.1/4",REGISTRO DE PRESSAO 1416 DE 3/4",COM CANOPLA E VOLANTE EM METAL CROMADO,INCL</v>
          </cell>
          <cell r="C9803" t="str">
            <v>M</v>
          </cell>
        </row>
        <row r="9804">
          <cell r="A9804" t="str">
            <v>18.016.0051-0</v>
          </cell>
          <cell r="B9804" t="str">
            <v>MICTORIO COLETIVO DE ACO INOXIDAVEL,COM SECAO DE 380X250MM,EM CHAPA 20.304,COM CRIVO DE SAIDA DE 1.1/4",REGISTRO DE PRESSAO 1416 DE 3/4",COM CANOPLA E VOLANTE EM METAL CROMADO,INCL</v>
          </cell>
          <cell r="C9804" t="str">
            <v>M</v>
          </cell>
        </row>
        <row r="9805">
          <cell r="A9805" t="str">
            <v>18.016.0055-0</v>
          </cell>
          <cell r="B9805" t="str">
            <v>MICTORIO EM ACO INOXIDAVEL AISI 304,MEDINDO 1570X350MM,INCLUSIVE PARAFUSOS,ARRUELAS,SIFAO CROMADO 1.1/2"X1.1/2" E VALVULA CROMADA DE 1.1/2"X3/4".FORNECIMENTO</v>
          </cell>
          <cell r="C9805" t="str">
            <v>UN</v>
          </cell>
        </row>
        <row r="9806">
          <cell r="A9806" t="str">
            <v>18.016.0060-0</v>
          </cell>
          <cell r="B9806" t="str">
            <v>LAVATORIO COLETIVO DE ACO INOXIDAVEL COM 1.000MM DE SECAO EMCHAPA 20.304,PARA 2 PONTOS DE AGUA,CRIVO DE SAIDA EM 1.1/4",EXCLUSIVE TORNEIRAS.FORNECIMENTO E COLOCACAO</v>
          </cell>
          <cell r="C9806" t="str">
            <v>M</v>
          </cell>
        </row>
        <row r="9807">
          <cell r="A9807" t="str">
            <v>18.016.0070-0</v>
          </cell>
          <cell r="B9807" t="str">
            <v>LAVABO EM ACO INOXIDAVEL AISI 304,MEDINDO 2800X450MM,INCLUSIVE PARAFUSOS,ARRUELAS,BUCHAS,SIFAO CROMADO DE 1.1/2"X1.1/2"E VALVULA CROMADA DE 1.1/2"X3/4".FORNECIMENTO E COLOCACAO</v>
          </cell>
          <cell r="C9807" t="str">
            <v>UN</v>
          </cell>
        </row>
        <row r="9808">
          <cell r="A9808" t="str">
            <v>18.016.0080-0</v>
          </cell>
          <cell r="B9808" t="str">
            <v>SECADOR DE MAOS EM ACO INOXIDAVEL,COM SISTEMA FOTO-CELULAR BI-VOLT,EXCLUSIVE PONTO DE TOMADA.FORNECIMENTO E COLOCACAO</v>
          </cell>
          <cell r="C9808" t="str">
            <v>UN</v>
          </cell>
        </row>
        <row r="9809">
          <cell r="A9809" t="str">
            <v>18.016.0100-0</v>
          </cell>
          <cell r="B9809" t="str">
            <v>BARRA DE APOIO TUBULAR,EM ACO INOXIDAVEL,PARA LAVATORIO DE CENTRO,MEDINDO 63X51CM,PARA PESSOAS COM NECESSIDADES ESPECIFICAS.FORNECIMENTO E COLOCACAO</v>
          </cell>
          <cell r="C9809" t="str">
            <v>UN</v>
          </cell>
        </row>
        <row r="9810">
          <cell r="A9810" t="str">
            <v>18.016.0105-0</v>
          </cell>
          <cell r="B9810" t="str">
            <v>BARRA DE APOIO,PARA PESSOAS COM NECESSIDADES ESPECIFICAS,EMTUBO DE 1.1/4" DE ACO INOXIDAVEL,AISI-304,LIGA 18.8,COM 50CM.FORNECIMENTO E COLOCACAO</v>
          </cell>
          <cell r="C9810" t="str">
            <v>UN</v>
          </cell>
        </row>
        <row r="9811">
          <cell r="A9811" t="str">
            <v>18.016.0106-0</v>
          </cell>
          <cell r="B9811" t="str">
            <v>BARRA DE APOIO,PARA PESSOAS COM NECESSIDADES ESPECIFICAS,EMTUBO DE 1.1/2" DE ACO INOXIDAVEL,AISI-304,LIGA 18.8,COM 80CM.FORNECIMENTO E COLOCACAO</v>
          </cell>
          <cell r="C9811" t="str">
            <v>UN</v>
          </cell>
        </row>
        <row r="9812">
          <cell r="A9812" t="str">
            <v>18.016.0110-0</v>
          </cell>
          <cell r="B9812" t="str">
            <v>BARRA DE APOIO,PARA PESSOAS COM NECESSIDADES ESPECIFICAS,EM"L",EM TUBO DE 1.1/4" EM ACO INOXIDAVEL,AISI-304,LIGA 18.8,MEDINDO 60X60CM.FORNECIMENTO E COLOCACAO</v>
          </cell>
          <cell r="C9812" t="str">
            <v>UN</v>
          </cell>
        </row>
        <row r="9813">
          <cell r="A9813" t="str">
            <v>18.016.0111-0</v>
          </cell>
          <cell r="B9813" t="str">
            <v>BARRA DE APOIO,PARA PESSOAS COM NECESSIDADES ESPECIFICAS,EM"L",EM TUBO DE 1.1/2" EM ACO INOXIDAVEL,AISI-304,LIGA 18.8,MEDINDO 80X80CM.FORNECIMENTO E COLOCACAO</v>
          </cell>
          <cell r="C9813" t="str">
            <v>UN</v>
          </cell>
        </row>
        <row r="9814">
          <cell r="A9814" t="str">
            <v>18.016.0120-0</v>
          </cell>
          <cell r="B9814" t="str">
            <v>BARRA DE APOIO RETRATIL(ARTICULADA)EM ACO ESCOVADO.FORNECIMENTO E COLOCACAO</v>
          </cell>
          <cell r="C9814" t="str">
            <v>UN</v>
          </cell>
        </row>
        <row r="9815">
          <cell r="A9815" t="str">
            <v>18.016.0130-0</v>
          </cell>
          <cell r="B9815" t="str">
            <v>BARRA DE APOIO,PARA PESSOAS COM NECESSIDADES ESPECIFICAS,EMACO ESCOVADO,PRESA AO CHAO.FORNECIMENTO E COLOCACAO</v>
          </cell>
          <cell r="C9815" t="str">
            <v>UN</v>
          </cell>
        </row>
        <row r="9816">
          <cell r="A9816" t="str">
            <v>18.016.0150-0</v>
          </cell>
          <cell r="B9816" t="str">
            <v>BARRA DE APOIO,PARA PESSOAS COM NECESSIDADES ESPECIFICAS,EMTUBO DE ACO INOXIDAVEL TP304,DE 1,1/2"X1,50MM.FORNECIMENTO ECOLOCACAO</v>
          </cell>
          <cell r="C9816" t="str">
            <v>M</v>
          </cell>
        </row>
        <row r="9817">
          <cell r="A9817" t="str">
            <v>18.017.0020-0</v>
          </cell>
          <cell r="B9817" t="str">
            <v>FILTRO PARA USO DOMESTICO COM CARCACA ATOXICA EM POLIPROPILENO COM 1 ELEMENTO FILTRANTE DE CELULOSE E CARVAO ATIVADO, PARA VAZAO ATE 180L/H, CONEXAO DE 1/2" SEM REGISTRO. FORNECIMENTO</v>
          </cell>
          <cell r="C9817" t="str">
            <v>UN</v>
          </cell>
        </row>
        <row r="9818">
          <cell r="A9818" t="str">
            <v>18.017.0021-0</v>
          </cell>
          <cell r="B9818" t="str">
            <v>FULTRO PARA USO DOMESTICO COM CARCACA ATOXICA EM POLIPROPILENO COM 1 ELEMENTO FILTRANTE DE CELULOSE E CARVAO ATIVADO,PARA VAZAO ATE 360L/H,CONEXAO DE 3/4" SEM REGISTRO.FORNECIMENTO</v>
          </cell>
          <cell r="C9818" t="str">
            <v>UN</v>
          </cell>
        </row>
        <row r="9819">
          <cell r="A9819" t="str">
            <v>18.017.0022-0</v>
          </cell>
          <cell r="B9819" t="str">
            <v>FILTRO PARA USO DOMESTICO COM CARCACA ATOXICA EM POLIPROPILENO COM 2 ELEMENTOS FILTRANTES DE CELULOSE E CARVAO ATIVADO,PARA VAZAO ATE 720L/H,CONEXAO DE 1" SEM REGISTRO.FORNECIMENTO</v>
          </cell>
          <cell r="C9819" t="str">
            <v>UN</v>
          </cell>
        </row>
        <row r="9820">
          <cell r="A9820" t="str">
            <v>18.017.0025-0</v>
          </cell>
          <cell r="B9820" t="str">
            <v>CONJUNTO FLUTUANTE DE SUCCAO/RECALQUE DE 1" PARA AAC,PARA INSTALACAO NO INTERIOR DOS RESERVATORIOS DE AAC,COMPOSTO DE MANGUEIRA PLASTICA FLEXIVEL NAO DOBRAVEL E PONTEIRA EM METAL.F</v>
          </cell>
          <cell r="C9820" t="str">
            <v>UN</v>
          </cell>
        </row>
        <row r="9821">
          <cell r="A9821" t="str">
            <v>18.017.0028-0</v>
          </cell>
          <cell r="B9821" t="str">
            <v>CONJUNTO FLUTUANTE DE SUCCAO/RECALQUE DE 2" PARA AAC,PARA INSTALACAO NO INTERIOR DOS RESERVATORIOS DE AAC,COMPOSTO DE MANGUEIRA PLASTICA FLEXIVEL NAO DOBRAVEL E PONTEIRA EM METAL.F</v>
          </cell>
          <cell r="C9821" t="str">
            <v>UN</v>
          </cell>
        </row>
        <row r="9822">
          <cell r="A9822" t="str">
            <v>18.017.0030-0</v>
          </cell>
          <cell r="B9822" t="str">
            <v>EXTRAVASOR,SIFAO/LADRAO,DE 100MM,PARA EXCESSO DE AGUA,RETIRADA DE IMPUREZAS DA SUPERFICIE E MANUTENCAO DO NIVEL MAXIMO DETERMINADO PARA OS RESERVATORIOS DE AAC.BLOQUEIA CHEIROS DA</v>
          </cell>
          <cell r="C9822" t="str">
            <v>UN</v>
          </cell>
        </row>
        <row r="9823">
          <cell r="A9823" t="str">
            <v>18.017.0035-0</v>
          </cell>
          <cell r="B9823" t="str">
            <v>EXTRAVASOR,SIFAO/LADRAO,DE 200MM,PARA EXCESSO DE AGUA,RETIRADA DE IMPUREZAS DA SUPERFICIE E MANUTENCAO DO NIVEL MAXIMO DETERMINADO PARA OS RESERVATORIOS DE AAC.BLOQUEIA CHEIROS DA</v>
          </cell>
          <cell r="C9823" t="str">
            <v>UN</v>
          </cell>
        </row>
        <row r="9824">
          <cell r="A9824" t="str">
            <v>18.017.0040-0</v>
          </cell>
          <cell r="B9824" t="str">
            <v>EXTRAVASOR,SIFAO/LADRAO,DE 400MM,PARA EXCESSO DE AGUA,RETIRADA DE IMPUREZAS DA SUPERFICIE E MANUTENCAO DO NIVEL MAXIMO DETERMINADO PARA OS RESERVATORIOS DE AAC.BLOQUEIA CHEIROS DA</v>
          </cell>
          <cell r="C9824" t="str">
            <v>UN</v>
          </cell>
        </row>
        <row r="9825">
          <cell r="A9825" t="str">
            <v>18.017.0050-0</v>
          </cell>
          <cell r="B9825" t="str">
            <v>FILTRO PARA APROVEITAMENTO DE AGUA DE CHUVA(AAC)AUTO-LIMPANTE PARA AREAS ATE 200M2,COMPOSTO POR CAIXA FABRICADA EM POLIETILENO E O ELEMENTO FILTRANTE DE INOX.RETENCAO E DESCARGA DE</v>
          </cell>
          <cell r="C9825" t="str">
            <v>UN</v>
          </cell>
        </row>
        <row r="9826">
          <cell r="A9826" t="str">
            <v>18.017.0055-0</v>
          </cell>
          <cell r="B9826" t="str">
            <v>FILTRO P/APROVEITAMENTO AGUA CHUVA (AAC)AUTO-LIMPANTE P/AREAS ATE 1.500M2.ELEMENTO FILTRANTE INOX.RETENCAO E DESCARGA DESOLIDOS SUPERIORES A 0,55MM.DUAS ENTRADAS DE AP 250MM,SAIDA</v>
          </cell>
          <cell r="C9826" t="str">
            <v>UN</v>
          </cell>
        </row>
        <row r="9827">
          <cell r="A9827" t="str">
            <v>18.017.0070-0</v>
          </cell>
          <cell r="B9827" t="str">
            <v>FREIO HIDRAULICO DE 100MM PARA ENCHIMENTO DOS RESERVATORIOSDE AAC,ATRAVES DE FLUXO ASCENDENTE.FORNECIMENTO</v>
          </cell>
          <cell r="C9827" t="str">
            <v>UN</v>
          </cell>
        </row>
        <row r="9828">
          <cell r="A9828" t="str">
            <v>18.017.0075-0</v>
          </cell>
          <cell r="B9828" t="str">
            <v>FREIO HIDRAULICO DE 200MM PARA ENCHIMENTO DOS RESERVATORIOSDE AAC,ATRAVES DO FLUXO ASCENDENTE.FORNECIMENTO</v>
          </cell>
          <cell r="C9828" t="str">
            <v>UN</v>
          </cell>
        </row>
        <row r="9829">
          <cell r="A9829" t="str">
            <v>18.017.0080-0</v>
          </cell>
          <cell r="B9829" t="str">
            <v>FREIO HIDRAULICO DE 400MM PARA ENCHIMENTO DOS RESERVATORIOSDE AAC,ATRAVES DE FLUXO ASCENDENTE.FORNECIMENTO</v>
          </cell>
          <cell r="C9829" t="str">
            <v>UN</v>
          </cell>
        </row>
        <row r="9830">
          <cell r="A9830" t="str">
            <v>18.018.0010-0</v>
          </cell>
          <cell r="B9830" t="str">
            <v>CORTINA DIVISORIA HOSPITALAR,SEM EMENDAS,CONFECCIONADA EM VINIL DE ALTA ESPESSURA 0,4MM,ANTICHAMA,ANTIFUNGO,BACTERICIDAE ANTIESTATICO,COM ALTURA DE 1,80M,ILHOES DE LATAO CROMADO D</v>
          </cell>
          <cell r="C9830" t="str">
            <v>M</v>
          </cell>
        </row>
        <row r="9831">
          <cell r="A9831" t="str">
            <v>18.018.0015-0</v>
          </cell>
          <cell r="B9831" t="str">
            <v>DIVISORIA MOVEL,PARA AMBIENTE HOSPITALAR,SANFONADA,EM PVC,FIXADA NA PAREDE,ALTURA DE 1,85M,LARGURA TOTAL DE 1,465M.FORNECIMENTO</v>
          </cell>
          <cell r="C9831" t="str">
            <v>UN</v>
          </cell>
        </row>
        <row r="9832">
          <cell r="A9832" t="str">
            <v>18.018.0018-0</v>
          </cell>
          <cell r="B9832" t="str">
            <v>DIVISORIA MOVEL,PARA AMBIENTE HOSPITALAR,SANFONADA,EM PVC,FIXADA NA PAREDE,ALTURA DE 1,85M,LARGURA TOTAL DE 2,095M.FORNECIMENTO</v>
          </cell>
          <cell r="C9832" t="str">
            <v>UN</v>
          </cell>
        </row>
        <row r="9833">
          <cell r="A9833" t="str">
            <v>18.018.0020-0</v>
          </cell>
          <cell r="B9833" t="str">
            <v>DIVISORIA MOVEL,PARA AMBIENTE HOSPITALAR,SANFONADA,EM PVC,FIXADA NA PAREDE,ALTURA DE 1,85M,LARGURA TOTAL DE 3,145M.FORNECIMENTO</v>
          </cell>
          <cell r="C9833" t="str">
            <v>UN</v>
          </cell>
        </row>
        <row r="9834">
          <cell r="A9834" t="str">
            <v>18.018.0025-0</v>
          </cell>
          <cell r="B9834" t="str">
            <v>BIOMBO MOVEL,COM RODIZIOS,RETO,EM CHUMBO LAMINADO REVESTIDOEM EUCAPLAC,1MM DE ESPESSURA,MEDINDO 0,80X1,80M,COM VISOR DEVIDRO PLUMBIFERO.FORNECIMENTO</v>
          </cell>
          <cell r="C9834" t="str">
            <v>UN</v>
          </cell>
        </row>
        <row r="9835">
          <cell r="A9835" t="str">
            <v>18.018.0030-0</v>
          </cell>
          <cell r="B9835" t="str">
            <v>PAINEL BLINDADO COM CHUMBO DE 1MM PARA USO EM DIVISORIAS OUBIOMBOS RADIOLOGICOS,INCLUSIVE MAO-DE-OBRA DE INSTALACAO,PERFIS,PORTAS E ELEMENTOS DE FIXACAO</v>
          </cell>
          <cell r="C9835" t="str">
            <v>M2</v>
          </cell>
        </row>
        <row r="9836">
          <cell r="A9836" t="str">
            <v>18.018.0032-0</v>
          </cell>
          <cell r="B9836" t="str">
            <v>PAINEL BLINDADO COM CHUMBO DE 1,50MM PARA USO EM DIVISORIASOU BIOMBOS RADIOLOGICOS,INCLUSIVE MAO-DE-OBRA DE INSTALACAO,PERFIS,PORTAS E ELEMENTOS DE FIXACAO</v>
          </cell>
          <cell r="C9836" t="str">
            <v>M2</v>
          </cell>
        </row>
        <row r="9837">
          <cell r="A9837" t="str">
            <v>18.018.0050-0</v>
          </cell>
          <cell r="B9837" t="str">
            <v>SUPORTE PARA PORTA SORO DE TETO,FIXO,COM 4 GANCHOS.FORNECIMENTO</v>
          </cell>
          <cell r="C9837" t="str">
            <v>UN</v>
          </cell>
        </row>
        <row r="9838">
          <cell r="A9838" t="str">
            <v>18.018.0055-0</v>
          </cell>
          <cell r="B9838" t="str">
            <v>SUPORTE PARA PORTA SORO DE TETO,FIXO,COM 8 GANCHOS.FORNECIMENTO</v>
          </cell>
          <cell r="C9838" t="str">
            <v>UN</v>
          </cell>
        </row>
        <row r="9839">
          <cell r="A9839" t="str">
            <v>18.018.0070-0</v>
          </cell>
          <cell r="B9839" t="str">
            <v>PASSA-CHASSIS DE 2 PORTAS,CONSTRUIDO EM CHAPA DE ACO TRATADOE PINTADO NA COR CINZA MARTELADO,PARA SER EMBUTIDO NA PAREDE ENTRE A CAMARA ESCURA E A SALA DE RAIOS-X,MEDINDO H=60CM,L</v>
          </cell>
          <cell r="C9839" t="str">
            <v>UN</v>
          </cell>
        </row>
        <row r="9840">
          <cell r="A9840" t="str">
            <v>18.018.0080-0</v>
          </cell>
          <cell r="B9840" t="str">
            <v>BANCADA EM ACO INOXIDAVEL PARA LAVAGEM DE BEBE.FORNECIMENTO</v>
          </cell>
          <cell r="C9840" t="str">
            <v>UN</v>
          </cell>
        </row>
        <row r="9841">
          <cell r="A9841" t="str">
            <v>18.018.0090-0</v>
          </cell>
          <cell r="B9841" t="str">
            <v>TANQUE PARA EXPURGO EM ACO INOXIDAVEL.FORNECIMENTO</v>
          </cell>
          <cell r="C9841" t="str">
            <v>UN</v>
          </cell>
        </row>
        <row r="9842">
          <cell r="A9842" t="str">
            <v>18.018.0100-0</v>
          </cell>
          <cell r="B9842" t="str">
            <v>LAVATORIO CIRURGICO EM ACO INOXIDAVEL,COM DUAS TORNEIRAS AUTOMATICAS PARA SAIDA DE AGUA,DISPENSADORES AUTOMATICO PARA SAIDA DE SABAO E DEGERMANTE,ACIONADOS POR PEDAIS FRONTAIS.FORN</v>
          </cell>
          <cell r="C9842" t="str">
            <v>UN</v>
          </cell>
        </row>
        <row r="9843">
          <cell r="A9843" t="str">
            <v>18.019.0010-0</v>
          </cell>
          <cell r="B9843" t="str">
            <v>CAIXA DE DESCARGA DE PLASTICO EXTERNA.FORNECIMENTO</v>
          </cell>
          <cell r="C9843" t="str">
            <v>UN</v>
          </cell>
        </row>
        <row r="9844">
          <cell r="A9844" t="str">
            <v>18.019.0012-0</v>
          </cell>
          <cell r="B9844" t="str">
            <v>CAIXA DE DESCARGA DE PLASTICO,DE EMBUTIR,COM ESPELHO CROMADO.FORNECIMENTO</v>
          </cell>
          <cell r="C9844" t="str">
            <v>UN</v>
          </cell>
        </row>
        <row r="9845">
          <cell r="A9845" t="str">
            <v>18.021.0025-0</v>
          </cell>
          <cell r="B9845" t="str">
            <v>RESERVATORIO,EM FIBRA DE VIDRO OU POLIETILENO,COM CAPACIDADEEM TORNO DE 300L,INCLUSIVE TAMPA DE VEDACAO COM ESCOTILHA EFIXADORES.FORNECIMENTO</v>
          </cell>
          <cell r="C9845" t="str">
            <v>UN</v>
          </cell>
        </row>
        <row r="9846">
          <cell r="A9846" t="str">
            <v>18.021.0030-0</v>
          </cell>
          <cell r="B9846" t="str">
            <v>RESERVATORIO,EM FIBRA DE VIDRO OU POLIETILENO,COM CAPACIDADEEM TORNO DE 500L,INCLUSIVE TAMPA DE VEDACAO COM ESCOTILHA EFIXADORES.FORNECIMENTO</v>
          </cell>
          <cell r="C9846" t="str">
            <v>UN</v>
          </cell>
        </row>
        <row r="9847">
          <cell r="A9847" t="str">
            <v>18.021.0035-0</v>
          </cell>
          <cell r="B9847" t="str">
            <v>RESERVATORIO,EM FIBRA DE VIDRO OU POLIETILENO,COM CAPACIDADEEM TORNO DE 1.000L,INCLUSIVE TAMPA DE VEDACAO COM ESCOTILHAE FIXADORES.FORNECIMENTO</v>
          </cell>
          <cell r="C9847" t="str">
            <v>UN</v>
          </cell>
        </row>
        <row r="9848">
          <cell r="A9848" t="str">
            <v>18.021.0040-0</v>
          </cell>
          <cell r="B9848" t="str">
            <v>RESERVATORIO,EM FIBRA DE VIDRO OU POLIETILENO,COM CAPACIDADEEM TORNO DE 1.500L,INCLUSIVE TAMPA DE VEDACAO COM ESCOTILHAE FIXADORES.FORNECIMENTO</v>
          </cell>
          <cell r="C9848" t="str">
            <v>UN</v>
          </cell>
        </row>
        <row r="9849">
          <cell r="A9849" t="str">
            <v>18.021.0042-0</v>
          </cell>
          <cell r="B9849" t="str">
            <v>RESERVATORIO EM VIBRA DE VIDRO OU POLIETILENO,COM CAPACIDADEEM TORNO DE 2000L,INCLUSIVE TAMPA DE VEDACAO COM ESCOTILHAE FIXADORES.FORNECIMENTO</v>
          </cell>
          <cell r="C9849" t="str">
            <v>UN</v>
          </cell>
        </row>
        <row r="9850">
          <cell r="A9850" t="str">
            <v>18.021.0043-0</v>
          </cell>
          <cell r="B9850" t="str">
            <v>RESERVATORIO EM FIBRA DE VIDRO OU POLIETILENO,COM CAPACIDADEEM TORNO DE 2500L,INCLUSIVE TAMPA DE VEDACAO COM ESCOTILHAE FIXADORES.FORNECIMENTO</v>
          </cell>
          <cell r="C9850" t="str">
            <v>UN</v>
          </cell>
        </row>
        <row r="9851">
          <cell r="A9851" t="str">
            <v>18.021.0045-0</v>
          </cell>
          <cell r="B9851" t="str">
            <v>RESERVATORIO,EM FIBRA DE VIDRO OU POLIETILENO,COM CAPACIDADEEM TORNO DE 3000L,INCLUSIVE TAMPA DE VEDACAO COM ESCOTILHAE FIXADORES.FORNECIMENTO</v>
          </cell>
          <cell r="C9851" t="str">
            <v>UN</v>
          </cell>
        </row>
        <row r="9852">
          <cell r="A9852" t="str">
            <v>18.021.0060-0</v>
          </cell>
          <cell r="B9852" t="str">
            <v>RESERVATORIO EM FIBRA DE VIDRO,COM CAPACIDADE DE 10.000L,DIMENSOES (DIAMETRO:2,60XALTURA:2,00M),PARA AGUA NAO POTAVEL OUPARA APROVEITAMENTO DE AGUA DE CHUVA (AAC),SUPORTAM CARGA D</v>
          </cell>
          <cell r="C9852" t="str">
            <v>UN</v>
          </cell>
        </row>
        <row r="9853">
          <cell r="A9853" t="str">
            <v>18.021.0065-0</v>
          </cell>
          <cell r="B9853" t="str">
            <v>RESERVATORIO EM FIBRA DE VIDRO,COM CAPACIDADE DE 20.000L,DIMENSOES (DIAMETRO:3,00XALTURA:2,84M),PARA AGUA NAO POTAVEL OUPARA APROVEITAMENTO DE AGUA DE CHUVA (AAC),SUPORTAM CARGA D</v>
          </cell>
          <cell r="C9853" t="str">
            <v>UN</v>
          </cell>
        </row>
        <row r="9854">
          <cell r="A9854" t="str">
            <v>18.021.0070-0</v>
          </cell>
          <cell r="B9854" t="str">
            <v>RESERVATORIO EM FIBRA DE VIDRO,COM CAPACIDADE DE 30.000L,DIMENSOES (DIAMETRO:3,00XALTURA:4,26M),PARA AGUA NAO POTAVEL OUPARA APROVEITAMENTO DE AGUA DE CHUVA (AAC),SUPORTAM CARGA D</v>
          </cell>
          <cell r="C9854" t="str">
            <v>UN</v>
          </cell>
        </row>
        <row r="9855">
          <cell r="A9855" t="str">
            <v>18.021.0100-0</v>
          </cell>
          <cell r="B9855" t="str">
            <v>RESERVATORIO METALICO,PADRAO SABESP OU SIMILAR,COM CAPACIDADE PARA 50M3,PARA AGUA POTAVEL,ESTILO TACA AGUA TOTAL,ACO USI-SAC-41 OU COR-400,INCLUSIVE ENCANAMENTO INTERNO,ESCADAS(INT</v>
          </cell>
          <cell r="C9855" t="str">
            <v>UN</v>
          </cell>
        </row>
        <row r="9856">
          <cell r="A9856" t="str">
            <v>18.021.0105-0</v>
          </cell>
          <cell r="B9856" t="str">
            <v>RESERVATORIO METALICO,PADRAO SABESP OU SIMILAR,COM CAPACIDADE PARA 100M3,PARA AGUA POTAVEL,ESTILO TACA AGUA TOTAL.ACO USI-SAC-41 OU COR-400,INCLUSIVE ENCANAMENTO INTERNO,ESCADAS(IN</v>
          </cell>
          <cell r="C9856" t="str">
            <v>UN</v>
          </cell>
        </row>
        <row r="9857">
          <cell r="A9857" t="str">
            <v>18.022.0010-0</v>
          </cell>
          <cell r="B9857" t="str">
            <v>BEBEDOURO OU LAVATORIO DE CONCRETO,FUNDIDO NO LOCAL,COM SECAO EM CALHA PRISMATICA,LARGURA DE 0,40M,REBORDA COM 0,25M DEALTURA,MEDIDOS INTERNAMENTE EM OSSO,REVESTIMENTO DE AZULEJOS</v>
          </cell>
          <cell r="C9857" t="str">
            <v>M</v>
          </cell>
        </row>
        <row r="9858">
          <cell r="A9858" t="str">
            <v>18.022.0011-0</v>
          </cell>
          <cell r="B9858" t="str">
            <v>MESA DE CONCRETO ARMADO,APARENTE,DE 0,80M DE LARGURA E 6CM DE ESPESSURA,APOIADA EM DOIS MONTANTES DE SECAO 10X50X60CM DEMESMO MATERIAL.FORNECIMENTO E COLOCACAO</v>
          </cell>
          <cell r="C9858" t="str">
            <v>M</v>
          </cell>
        </row>
        <row r="9859">
          <cell r="A9859" t="str">
            <v>18.022.0012-0</v>
          </cell>
          <cell r="B9859" t="str">
            <v>ESTRUTURA RECURVADA DE CONCRETO ARMADO,FUNDIDO NO LOCAL,PARAJOGO DE BASQUETE,REVESTIDA COM ARGAMASSA DE CIMENTO E AREIA,NO TRACO 1:3,CONFORME PROJETO Nº6018/EMOP,INCLUSIVE ESCAVAC</v>
          </cell>
          <cell r="C9859" t="str">
            <v>PAR</v>
          </cell>
        </row>
        <row r="9860">
          <cell r="A9860" t="str">
            <v>18.022.0013-0</v>
          </cell>
          <cell r="B9860" t="str">
            <v>BANCA DE CONCRETO APARENTE,COM 0,60M DE LARGURA E 0,06M DE ESPESSURA,PARA UMA CUBA,EXCLUSIVE ESTA</v>
          </cell>
          <cell r="C9860" t="str">
            <v>M</v>
          </cell>
        </row>
        <row r="9861">
          <cell r="A9861" t="str">
            <v>18.022.0015-0</v>
          </cell>
          <cell r="B9861" t="str">
            <v>MICTORIO DE CONCRETO,FUNDIDO NO LOCAL,COM SECAO EM CALHA PRISMATICA,LARGURA DE 0,40M,REBORDA COM 0,15M,MEDIDOS INTERNAMENTE EM OSSO,REVESTIDOS DE AZULEJOS BRANCOS 15X15CM,INTERNA E</v>
          </cell>
          <cell r="C9861" t="str">
            <v>M</v>
          </cell>
        </row>
        <row r="9862">
          <cell r="A9862" t="str">
            <v>18.023.0010-0</v>
          </cell>
          <cell r="B9862" t="str">
            <v>TANQUE DE ALVENARIA DE TIJOLOS MACICOS,REVESTIDO COM AZULEJOS BRANCOS,DE QUALIDADE EXTRA 15X15CM,MEDIDO EM OSSO 50X70CM,EXECUTADO SOBRE BASE DE CONCRETO COM 10CM DE ALTURA,INCLUSIV</v>
          </cell>
          <cell r="C9862" t="str">
            <v>UN</v>
          </cell>
        </row>
        <row r="9863">
          <cell r="A9863" t="str">
            <v>18.023.0011-0</v>
          </cell>
          <cell r="B9863" t="str">
            <v>TANQUE PARA LAVAGEM DE PANELOES,MEDINDO 80X60X50CM,CONCRETOAPARENTE,REVESTIDO INTERNAMENTE COM ARGAMASSA DE CIMENTO E AREIA,NO TRACO 1:3,ACABAMENTO DAS BORDAS EM PECAS DE MADEIRA</v>
          </cell>
          <cell r="C9863" t="str">
            <v>UN</v>
          </cell>
        </row>
        <row r="9864">
          <cell r="A9864" t="str">
            <v>18.023.0012-0</v>
          </cell>
          <cell r="B9864" t="str">
            <v>TAMQUE DE ALVENARIA DE TIJOLO FURADO,MEDINDO 50X50X70CM,REVESTIDO INTERNAMENTE E EXTERNAMENTE COM ARGAMASSA DE CIMENTO EAREIA,NO TRACO 1:3,EXECUTADO SOBRE BASE DE CONCRETO COM 10CM</v>
          </cell>
          <cell r="C9864" t="str">
            <v>UN</v>
          </cell>
        </row>
        <row r="9865">
          <cell r="A9865" t="str">
            <v>18.023.0013-0</v>
          </cell>
          <cell r="B9865" t="str">
            <v>BALCAO PARA PASSAGEM DE ALIMENTOS,EM CONCRETO APARENTE,GUARNICAO DE MADEIRA DE LEI,CONFORME PROJETO Nº6020/EMOP,EXCLUSIVE PINTURA</v>
          </cell>
          <cell r="C9865" t="str">
            <v>M</v>
          </cell>
        </row>
        <row r="9866">
          <cell r="A9866" t="str">
            <v>18.023.0014-0</v>
          </cell>
          <cell r="B9866" t="str">
            <v>BANCA DE APOIO DE PANELAS,DE 60CM DE LARGURA COM BASE DE ALVENARIA DE TIJOLO MACICO E CONCRETO SIMPLES,ACABAMENTO COM AZULEJOS BRANCOS 15X15CM E CIMENTADO,NO TRACO 1:3,CONFORME PRO</v>
          </cell>
          <cell r="C9866" t="str">
            <v>M2</v>
          </cell>
        </row>
        <row r="9867">
          <cell r="A9867" t="str">
            <v>18.023.0020-0</v>
          </cell>
          <cell r="B9867" t="str">
            <v>BANCA DE APOIO DE PANELAS,DE 60CM DE LARGURA COM BASE DE ALVENARIA DE TIJOLO MACICO E CONCRETO SIMPLES,ACABAMENTO EM PECAS DE MACARANDUBA DE 4CM DE ESPESSURA,FIXADAS NO CIMENTADO,N</v>
          </cell>
          <cell r="C9867" t="str">
            <v>M2</v>
          </cell>
        </row>
        <row r="9868">
          <cell r="A9868" t="str">
            <v>18.024.0001-0</v>
          </cell>
          <cell r="B9868" t="str">
            <v>BALCAO DE ATENDIMENTO EM CONCRETO APARENTE,JANELA GUILHOTINAEM 3 MODULOS EM MADEIRA DE LEI,CONFORME PROJETO Nº6022/EMOP,EXCLUSIVE FERRAGENS E PINTURA.FORNECIMENTO E COLOCACAO</v>
          </cell>
          <cell r="C9868" t="str">
            <v>M2</v>
          </cell>
        </row>
        <row r="9869">
          <cell r="A9869" t="str">
            <v>18.024.0002-0</v>
          </cell>
          <cell r="B9869" t="str">
            <v>BALCAO DE ATENDIMENTO EM CONCRETO APARENTE,COM PASSAGEM,JANELA GRILHOTINA EM 3 MODULOS EM MADEIRA DE LEI,PORTA EM COMPENSADO DE CEDRO DE 3CM DE ESPESSURA,CONFORME PROJETO Nº6023/EM</v>
          </cell>
          <cell r="C9869" t="str">
            <v>M2</v>
          </cell>
        </row>
        <row r="9870">
          <cell r="A9870" t="str">
            <v>18.024.0010-0</v>
          </cell>
          <cell r="B9870" t="str">
            <v>TANQUE DE ALVENARIA DE TIJOLO E CAIXA DE DECANTACAO,MEDINDORESPECTIVAMENTE 80X65X54CM E 50X45X40CM,REVESTIDO INTERNAMENTE COM ARGAMASSA DE CIMENTO E AREIA,NO TRACO 1:3 E EXTERNAME</v>
          </cell>
          <cell r="C9870" t="str">
            <v>UN</v>
          </cell>
        </row>
        <row r="9871">
          <cell r="A9871" t="str">
            <v>18.024.0050-0</v>
          </cell>
          <cell r="B9871" t="str">
            <v>CASA DE MAQUINA DE INCENDIO EM ALVENARIA COM AREA UTIL DE 2,25M2,COBERTA COM LAJE DE CONCRETO,PE-DIREITO DE 2,00M,PORTACORTA-FOGO(0,90X2,10)M,PINTURA,IMPERMEABILIZACAO,LUMINARIA A</v>
          </cell>
          <cell r="C9871" t="str">
            <v>UN</v>
          </cell>
        </row>
        <row r="9872">
          <cell r="A9872" t="str">
            <v>18.025.0001-0</v>
          </cell>
          <cell r="B9872" t="str">
            <v>BEBEDOURO ELETRICO TIPO PRESSAO,EM ACO INOXIDAVEL,MODELO DEPE,ADULTO/CRIANCA,COM FILTRO INTERNO,CAPACIDADE 80L/H.FORNECIMENTO</v>
          </cell>
          <cell r="C9872" t="str">
            <v>UN</v>
          </cell>
        </row>
        <row r="9873">
          <cell r="A9873" t="str">
            <v>18.025.0005-0</v>
          </cell>
          <cell r="B9873" t="str">
            <v>BEBEDOURO ELETRICO TIPO PRESSAO,EM ACO INOXIDAVEL,MODELO DEPE,ADULTO,COM FILTRO INTERNO,CAPACIDADE 40L/H,COM 2 TORNEIRAS.FORNECIMENTO</v>
          </cell>
          <cell r="C9873" t="str">
            <v>UN</v>
          </cell>
        </row>
        <row r="9874">
          <cell r="A9874" t="str">
            <v>18.025.0010-0</v>
          </cell>
          <cell r="B9874" t="str">
            <v>BEBEDOURO ELETRICO COM GARRAFAO,110/220V,COM DUAS SAIDAS DEAGUA GELADA E TEMPERATURA AMBIENTE.FORNECIMENTO</v>
          </cell>
          <cell r="C9874" t="str">
            <v>UN</v>
          </cell>
        </row>
        <row r="9875">
          <cell r="A9875" t="str">
            <v>18.025.0050-0</v>
          </cell>
          <cell r="B9875" t="str">
            <v>CAMARA FRIGORIFICA PARA CADAVERES,COM 2 LUGARES,TEMPERATURADE PROJETO DE 0 A 3ºC,UNIDADE CONDENSADORA 1 HP-220V,EVAPORACAO TIPO AR FORCADO,ISOLAMENTO EM POLIURETANO EXPANDIDO,CONS</v>
          </cell>
          <cell r="C9875" t="str">
            <v>UN</v>
          </cell>
        </row>
        <row r="9876">
          <cell r="A9876" t="str">
            <v>18.025.0055-0</v>
          </cell>
          <cell r="B9876" t="str">
            <v>CAMARA FRIGORIFICA PARA CADAVERES,COM 4 LUGARES,TEMPERATURADE PROJETO DE 0 A 3ºC,UNIDADE CONDENSADORA 1 HP-220V,EVAPORACAO TIPO AR FORCADO,ISOLAMENTO EM POLIURETANO EXPANDIDO,CONS</v>
          </cell>
          <cell r="C9876" t="str">
            <v>UN</v>
          </cell>
        </row>
        <row r="9877">
          <cell r="A9877" t="str">
            <v>18.025.0060-0</v>
          </cell>
          <cell r="B9877" t="str">
            <v>CAMARA FRIGORIFICA PARA CADAVERES,COM 6 LUGARES,TEMPERATURADE PROJETO DE 0 A 3ºC,UNIDADE CONDENSADORA 1 HP-220V,EVAPORACAO TIPO AR FORCADO,ISOLAMENTO EM POLIURETANO EXPANDIDO,CONS</v>
          </cell>
          <cell r="C9877" t="str">
            <v>UN</v>
          </cell>
        </row>
        <row r="9878">
          <cell r="A9878" t="str">
            <v>18.025.0065-0</v>
          </cell>
          <cell r="B9878" t="str">
            <v>CAMARA FRIGORIFICA PARA CADAVERES,COM 8 LUGARES,TEMPERATURADE PROJETO DE 0 A 3ºC,UNIDADE CONDENSADORA 1 HP-220V,EVAPORACAO TIPO AR FORCADO,ISOLAMENTO EM POLIURETANO EXPANDIDO,CONS</v>
          </cell>
          <cell r="C9878" t="str">
            <v>UN</v>
          </cell>
        </row>
        <row r="9879">
          <cell r="A9879" t="str">
            <v>18.025.0070-0</v>
          </cell>
          <cell r="B9879" t="str">
            <v>CAMARA FRIGORIFICA PARA CADAVERES,COM 10 LUGARES,TEMPERATURADE PROJETO DE 0 A 3ºC,UNIDADE CONDENSADORA 1 HP-220V,EVAPORACAO TIPO AR FORCADO,ISOLAMENTO EM POLIURETANO EXPANDIDO,CON</v>
          </cell>
          <cell r="C9879" t="str">
            <v>UN</v>
          </cell>
        </row>
        <row r="9880">
          <cell r="A9880" t="str">
            <v>18.025.0075-0</v>
          </cell>
          <cell r="B9880" t="str">
            <v>CAMARA FRIGORIFICA PARA CADAVERES,COM 12 LUGARES,TEMPERATURADE PROJETO DE 0 A 3ºC,UNIDADE CONDENSADORA 1 HP-220V,EVAPORACAO TIPO AR FORCADO,ISOLAMENTO EM POLIURETANO EXPANDIDO,CON</v>
          </cell>
          <cell r="C9880" t="str">
            <v>UN</v>
          </cell>
        </row>
        <row r="9881">
          <cell r="A9881" t="str">
            <v>18.025.0080-0</v>
          </cell>
          <cell r="B9881" t="str">
            <v>CAMARA FRIGORIFICA PARA CADAVERES,COM 14 LUGARES,TEMPERATURADE PROJETO DE 0 A 3ºC,UNIDADE CONDENSADORA 1 HP-220V,EVAPORACAO TIPO AR FORCADO,ISOLAMENTO EM POLIURETANO EXPANDIDO,CON</v>
          </cell>
          <cell r="C9881" t="str">
            <v>UN</v>
          </cell>
        </row>
        <row r="9882">
          <cell r="A9882" t="str">
            <v>18.025.0085-0</v>
          </cell>
          <cell r="B9882" t="str">
            <v>CAMARA FRIGORIFICA PARA CADAVERES,COM 16 LUGARES,TEMPERATURADE PROJETO DE 0 A 3ºC,UNIDADE CONDENSADORA 1 HP-220V,EVAPORACAO TIPO AR FORCADO,ISOLAMENTO EM POLIURETANO EXPANDIDO,CON</v>
          </cell>
          <cell r="C9882" t="str">
            <v>UN</v>
          </cell>
        </row>
        <row r="9883">
          <cell r="A9883" t="str">
            <v>18.025.0090-0</v>
          </cell>
          <cell r="B9883" t="str">
            <v>CAMARA FRIGORIFICA PARA CADAVERES,COM 18 LUGARES,TEMPERATURADE PROJETO DE 0 A 3ºC,UNIDADE CONDENSADORA 1 HP-220V,EVAPORACAO TIPO AR FORCADO,ISOLAMENTO EM POLIURETANO EXPANDIDO,CON</v>
          </cell>
          <cell r="C9883" t="str">
            <v>UN</v>
          </cell>
        </row>
        <row r="9884">
          <cell r="A9884" t="str">
            <v>18.025.0095-0</v>
          </cell>
          <cell r="B9884" t="str">
            <v>CAMARA FRIGORIFICA PARA CADAVERES,COM 20 LUGARES,TEMPERATURADE PROJETO DE 0 A 3ºC,UNIDADE CONDENSADORA 1 HP-220V,EVAPORACAO TIPO AR FORCADO,ISOLAMENTO EM POLIURETANO EXPANDIDO,CON</v>
          </cell>
          <cell r="C9884" t="str">
            <v>UN</v>
          </cell>
        </row>
        <row r="9885">
          <cell r="A9885" t="str">
            <v>18.025.0150-0</v>
          </cell>
          <cell r="B9885" t="str">
            <v>MESA PARA AUTOPSIA OU NECROPSIA,ESPECIAL,COM PIA E RECIPIENTE DE COLETA DE MATERIAIS,COM MOVIMENTO ROTATIVO HORIZONTAL ESISTEMA ELEVATORIO.FORNECIMENTO</v>
          </cell>
          <cell r="C9885" t="str">
            <v>UN</v>
          </cell>
        </row>
        <row r="9886">
          <cell r="A9886" t="str">
            <v>18.026.0008-0</v>
          </cell>
          <cell r="B9886" t="str">
            <v>APARELHO DE AR CONDICIONADO DE 30.000BTU/H,220V,3HP.FORNECIMENTO</v>
          </cell>
          <cell r="C9886" t="str">
            <v>UN</v>
          </cell>
        </row>
        <row r="9887">
          <cell r="A9887" t="str">
            <v>18.026.0010-0</v>
          </cell>
          <cell r="B9887" t="str">
            <v>APARELHO DE AR CONDICIONADO DE 18.000BTU/H,220V,2HP.FORNECIMENTO</v>
          </cell>
          <cell r="C9887" t="str">
            <v>UN</v>
          </cell>
        </row>
        <row r="9888">
          <cell r="A9888" t="str">
            <v>18.026.0012-0</v>
          </cell>
          <cell r="B9888" t="str">
            <v>APARELHO DE AR CONDICIONADO DE 12.000BTU/H,110/220V,1HP.FORNECIMENTO</v>
          </cell>
          <cell r="C9888" t="str">
            <v>UN</v>
          </cell>
        </row>
        <row r="9889">
          <cell r="A9889" t="str">
            <v>18.026.0015-0</v>
          </cell>
          <cell r="B9889" t="str">
            <v>APARELHO DE AR CONDICIONADO DE 10.000BTU/H,110V,1HP.FORNECIMENTO</v>
          </cell>
          <cell r="C9889" t="str">
            <v>UN</v>
          </cell>
        </row>
        <row r="9890">
          <cell r="A9890" t="str">
            <v>18.026.0020-0</v>
          </cell>
          <cell r="B9890" t="str">
            <v>APARELHO DE AR CONDICIONADO DE 7.500BTU/H,110V,3/4HP.FORNECIMENTO</v>
          </cell>
          <cell r="C9890" t="str">
            <v>UN</v>
          </cell>
        </row>
        <row r="9891">
          <cell r="A9891" t="str">
            <v>18.026.0025-0</v>
          </cell>
          <cell r="B9891" t="str">
            <v>APARELHO DE AR CONDICIONADO DE 10.000BTU,1HP,COM CONTROLE REMOTO.FORNECIMENTO</v>
          </cell>
          <cell r="C9891" t="str">
            <v>UN</v>
          </cell>
        </row>
        <row r="9892">
          <cell r="A9892" t="str">
            <v>18.026.0030-0</v>
          </cell>
          <cell r="B9892" t="str">
            <v>APARELHO DE AR CONDICIONADO DE 12.000BTU,1HP,COM CONTROLE REMOTO.FORNECIMENTO</v>
          </cell>
          <cell r="C9892" t="str">
            <v>UN</v>
          </cell>
        </row>
        <row r="9893">
          <cell r="A9893" t="str">
            <v>18.027.0040-0</v>
          </cell>
          <cell r="B9893" t="str">
            <v>LUMINARIA DE EMERGENCIA DE SOBREPOR,EM PLASTICO,EQUIPADA COMBATERIA SELADA RECARREGAVEL E LAMPADA FLUORESCENTE 2X8W.FORNECIMENTO E COLOCACAO</v>
          </cell>
          <cell r="C9893" t="str">
            <v>UN</v>
          </cell>
        </row>
        <row r="9894">
          <cell r="A9894" t="str">
            <v>18.027.0045-0</v>
          </cell>
          <cell r="B9894" t="str">
            <v>LUMINARIA DE EMERGENCIA DE SOBREPOR,EM PLASTICO,EQUIPADA COMBATERIA SELADA RECARREGAVEL E LAMPADA FLUORESCENTE 2X20W.FORNECIMENTO E COLOCACAO</v>
          </cell>
          <cell r="C9894" t="str">
            <v>UN</v>
          </cell>
        </row>
        <row r="9895">
          <cell r="A9895" t="str">
            <v>18.027.0070-0</v>
          </cell>
          <cell r="B9895" t="str">
            <v>LUMINARIA AUTONOMA PERSONALIZADA(NAO FUME)COM LAMPADA FLUORESCENTE DE 9W,110/220V,COM DIMENSAO DE 22X11,6CM,COM SUPORTE"L".FORNECIMENTO E COLOCACAO</v>
          </cell>
          <cell r="C9895" t="str">
            <v>UN</v>
          </cell>
        </row>
        <row r="9896">
          <cell r="A9896" t="str">
            <v>18.027.0072-0</v>
          </cell>
          <cell r="B9896" t="str">
            <v>LANTERNA DE SEGURANCA,TIPO GIRATORIA,PARA CAMARA ESCURA,COMFILTRO VERMELHO,EM ESTRUTURA DE ACO PINTADO.FORNECIMENTO E COLOCACAO</v>
          </cell>
          <cell r="C9896" t="str">
            <v>UN</v>
          </cell>
        </row>
        <row r="9897">
          <cell r="A9897" t="str">
            <v>18.027.0075-0</v>
          </cell>
          <cell r="B9897" t="str">
            <v>PRISMA BICOLOR DE SINALIZACAO PARA PORTAS DE SALA DE RAIO-X.FORNECIMENTO E COLOCACAO</v>
          </cell>
          <cell r="C9897" t="str">
            <v>UN</v>
          </cell>
        </row>
        <row r="9898">
          <cell r="A9898" t="str">
            <v>18.027.0077-0</v>
          </cell>
          <cell r="B9898" t="str">
            <v>ARANDELA DE EMBUTIR,TIPO "LUZ VIGIA",LINHA HOSPITALAR,PARA 1LAMPADA INCANDESCENTE OU FLUORESCENTE(EXCLUSIVE ESTAS),PARAUSO INTERNO,EM CHAPA DE ACO ZINCADO E PINTADO,ANTI-OFUSCANT</v>
          </cell>
          <cell r="C9898" t="str">
            <v>UN</v>
          </cell>
        </row>
        <row r="9899">
          <cell r="A9899" t="str">
            <v>18.027.0089-0</v>
          </cell>
          <cell r="B9899" t="str">
            <v>LUMINARIA FECHADA,PARA ILUMINACAO DE RUAS,AVENIDAS E PRACAS,NA FORMA OVOIDE,CORPO REFLETOR ESTAMPADO EM CHAPA DE ALUMINIO,REFRATOR PRISMATICO EM VIDRO BORO-SILICATO,PARA LAMPADA:MI</v>
          </cell>
          <cell r="C9899" t="str">
            <v>UN</v>
          </cell>
        </row>
        <row r="9900">
          <cell r="A9900" t="str">
            <v>18.027.0095-0</v>
          </cell>
          <cell r="B9900" t="str">
            <v>LUMINARIA FECHADA,PARA ILUMINACAO DE QUADRA DE ESPORTES,DEPOSITOS E GALPOES,NA FORMA CIRCULAR,CORPO E FLANGE FUNDIDOS EMALUMINIO,REFLETOR REPUXADO EM CHAPA DE ALUMINIO,DIFUSOR DE V</v>
          </cell>
          <cell r="C9900" t="str">
            <v>UN</v>
          </cell>
        </row>
        <row r="9901">
          <cell r="A9901" t="str">
            <v>18.027.0097-0</v>
          </cell>
          <cell r="B9901" t="str">
            <v>LUMINARIA FECHADA,PARA ILUMINACAO DE QUADRAS DE ESPORTES E AFINS,EM ALUMINIO ESTRIADO PARA LAMPADA MISTA DE ATE 500W,EXCLUSIVE ESTA.FORNECIMENTO E COLOCACAO</v>
          </cell>
          <cell r="C9901" t="str">
            <v>UN</v>
          </cell>
        </row>
        <row r="9902">
          <cell r="A9902" t="str">
            <v>18.027.0100-0</v>
          </cell>
          <cell r="B9902" t="str">
            <v>LUMINARIA ABERTA,PARA ILUMINACAO DE RUAS,EM ALUMINIO ESTAMPADO,NA FORMA OVOIDE PARA LAMPADA:MISTA ATE 250W,EXCLUSIVE LAMPADA E BRACO PARA ILUMINACAO PUBLICA.FORNECIMENTO E COLOCACA</v>
          </cell>
          <cell r="C9902" t="str">
            <v>UN</v>
          </cell>
        </row>
        <row r="9903">
          <cell r="A9903" t="str">
            <v>18.027.0105-0</v>
          </cell>
          <cell r="B9903" t="str">
            <v>LUMINARIA FECHADA,PARA ILUMINACAO DE PRACAS,RUAS ESTACIONAMENTOS OU VIADUTOS,TIPO TREVO,INSTALADA EM NUCLEO,PARA 1 PETALA,COM CORPO EM LIGA DE ALUMINIO FUNDIDO,REFRATOR PRISMATICO</v>
          </cell>
          <cell r="C9903" t="str">
            <v>UN</v>
          </cell>
        </row>
        <row r="9904">
          <cell r="A9904" t="str">
            <v>18.027.0110-0</v>
          </cell>
          <cell r="B9904" t="str">
            <v>LUMINARIA A PROVA DE GASES,VAPORES E POS,HERMETICA,COM LENTEDE VIDRO TRANSPARENTE,CORPO E GRADE EM ALUMINIO FUNDIDO,PARA LAMPADA INCANDESCENTE ATE 200W,MISTA OU VAPOR DE MERCURIO</v>
          </cell>
          <cell r="C9904" t="str">
            <v>UN</v>
          </cell>
        </row>
        <row r="9905">
          <cell r="A9905" t="str">
            <v>18.027.0112-0</v>
          </cell>
          <cell r="B9905" t="str">
            <v>LUMINARIA A PROVA DE GASES,VAPORES E POS,HERMETICA,COM LENTEDE VIDRO TRANSPARENTE,CORPO E GRADE EM ALUMINIO FUNDIDO,PARA LAMPADA INCANDESCENTE ATE 200W,MISTA OU VAPOR DE MERCURIO</v>
          </cell>
          <cell r="C9905" t="str">
            <v>UN</v>
          </cell>
        </row>
        <row r="9906">
          <cell r="A9906" t="str">
            <v>18.027.0120-0</v>
          </cell>
          <cell r="B9906" t="str">
            <v>LUMINARIA A PROVA DE EXPLOSAO,PARA USO EM LOCAIS QUE TENHAMGASES OU VAPORES INFLAMAVEIS,CONSTRUIDA EM ALUMINIO FUNDIDO,COM GRADE DE PROTECAO ROSQUEADA AO CORPO,COM VIDRO RESISTENT</v>
          </cell>
          <cell r="C9906" t="str">
            <v>UN</v>
          </cell>
        </row>
        <row r="9907">
          <cell r="A9907" t="str">
            <v>18.027.0125-0</v>
          </cell>
          <cell r="B9907" t="str">
            <v>LUMINARIA A PROVA DE EXPLOSAO,PARA USO EM LOCAIS QUE TENHAMGASES OU VAPORES INFLAMAVEIS,CONSTRUIDA EM ALUMINIO FUNDIDO,COM GRADE DE PROTECAO ROSQUEADA AO CORPO,COM VIDRO RESISTENT</v>
          </cell>
          <cell r="C9907" t="str">
            <v>UN</v>
          </cell>
        </row>
        <row r="9908">
          <cell r="A9908" t="str">
            <v>18.027.0130-0</v>
          </cell>
          <cell r="B9908" t="str">
            <v>PROJETOR PARA ILUMINACAO DE QUADRAS DE ESPORTE,PATIOS OU FACHADAS,EM ALUMINIO REPUXADO,LENTE EM VIDRO TEMPERADO(DIAMETRO=300MM),PARA LAMPADA INCANDESCENTE DE 200W OU MISTA DE 250W,</v>
          </cell>
          <cell r="C9908" t="str">
            <v>UN</v>
          </cell>
        </row>
        <row r="9909">
          <cell r="A9909" t="str">
            <v>18.027.0135-0</v>
          </cell>
          <cell r="B9909" t="str">
            <v>PROJETOR PARA ILUMINACAO DE QUADRAS DE ESPORTE,PATIOS OU FACHADAS,EM ALUMINIO REPUXADO,LENTE EM VIDRO TEMPERADO(DIAMETRO=220MM),PARA LAMPADA INCANDESCENTE DE 200W,EXCLUSIVE LAMPADA</v>
          </cell>
          <cell r="C9909" t="str">
            <v>UN</v>
          </cell>
        </row>
        <row r="9910">
          <cell r="A9910" t="str">
            <v>18.027.0140-0</v>
          </cell>
          <cell r="B9910" t="str">
            <v>LUMINARIA PARA SINALIZACAO DE GARAGEM,DUPLA,CORPO EM ALUMINIO SILICIO,GLOBO EM PLASTICO PRISMATICO ROSQUEADO AO CORPO,PARA LAMPADA STANDARD DE 60W.FORNECIMENTO E COLOCACAO</v>
          </cell>
          <cell r="C9910" t="str">
            <v>UN</v>
          </cell>
        </row>
        <row r="9911">
          <cell r="A9911" t="str">
            <v>18.027.0142-0</v>
          </cell>
          <cell r="B9911" t="str">
            <v>LUMINARIA ABERTA PARA ILUMINACAO DE ESTACIONAMENTOS,TIPO TREVO,INSTALADA EM NUCLEO PARA 01(UMA)PETALA,EM CHAPA DE ALUMINIO,PARA LAMPADAS DE VAPOR DE MERCURIO,VAPOR DE SODIO OU VAPO</v>
          </cell>
          <cell r="C9911" t="str">
            <v>UN</v>
          </cell>
        </row>
        <row r="9912">
          <cell r="A9912" t="str">
            <v>18.027.0143-0</v>
          </cell>
          <cell r="B9912" t="str">
            <v>LUMINARIA FECHADA PARA ILUMINACAO DE ESTACIONAMENTOS,PARQUES,PRACAS E RUAS,NA FORMA OVOIDE,CORPO REFLETOR ESTAMPADO E CHAPA DE ALUMINIO,REFRATOR PRISMATICO EM VIDRO BORO-SILICATO,P</v>
          </cell>
          <cell r="C9912" t="str">
            <v>UN</v>
          </cell>
        </row>
        <row r="9913">
          <cell r="A9913" t="str">
            <v>18.027.0300-0</v>
          </cell>
          <cell r="B9913" t="str">
            <v>LUMINARIA DE SOBREPOR,FIXADA EM LAJE OU FORRO,TIPO CALHA,CHANFRADA OU PRISMATICA,ESMALTADA,COMPLETA,EQUIPADA COM REATORELETRONICO DE ALTO FATOR DE POTENCIA(AFP&gt;=0,92)E LAMPADA FLU</v>
          </cell>
          <cell r="C9913" t="str">
            <v>UN</v>
          </cell>
        </row>
        <row r="9914">
          <cell r="A9914" t="str">
            <v>18.027.0301-0</v>
          </cell>
          <cell r="B9914" t="str">
            <v>LUMINARIA DE SOBREPOR,FIXADA EM LAJE OU FORRO,TIPO CALHA,CHANFRADA OU PRISMATICA,ESMALTADA,COMPLETA,EQUIPADA COM REATORELETRONICO DE ALTO FATOR DE POTENCIA(AFP&gt;=0,92)E LAMPADA FLU</v>
          </cell>
          <cell r="C9914" t="str">
            <v>UN</v>
          </cell>
        </row>
        <row r="9915">
          <cell r="A9915" t="str">
            <v>18.027.0302-0</v>
          </cell>
          <cell r="B9915" t="str">
            <v>LUMINARIA DE SOBREPOR,FIXADA EM LAJE OU FORRO,TIPO CALHA,CHANFRADA OU PRISMATICA,ESMALTADA,COMPLETA,EQUIPADA COM REATORELETRONICO DE ALTO FATOR DE POTENCIA(AFP&gt;=0,92)E LAMPADA FLU</v>
          </cell>
          <cell r="C9915" t="str">
            <v>UN</v>
          </cell>
        </row>
        <row r="9916">
          <cell r="A9916" t="str">
            <v>18.027.0303-0</v>
          </cell>
          <cell r="B9916" t="str">
            <v>LUMINARIA DE SOBREPOR,FIXADA EM LAJE OU FORRO,TIPO CALHA,CHANFRADA OU PRISMATICA,ESMALTADA,COMPLETA,EQUIPADA COM REATORELETRONICO DE ALTO FATOR DE POTENCIA(AFP&gt;=0,92)E LAMPADA FLU</v>
          </cell>
          <cell r="C9916" t="str">
            <v>UN</v>
          </cell>
        </row>
        <row r="9917">
          <cell r="A9917" t="str">
            <v>18.027.0304-0</v>
          </cell>
          <cell r="B9917" t="str">
            <v>LUMINARIA DE SOBREPOR,FIXADA EM LAJE OU FORRO,TIPO CALHA,CHANFRADA OU PRISMATICA,ESMALTADA,COMPLETA,EQUIPADA COM REATORELETRONICO DE ALTO FATOR DE POTENCIA(AFP&gt;=0,92)E LAMPADA FLU</v>
          </cell>
          <cell r="C9917" t="str">
            <v>UN</v>
          </cell>
        </row>
        <row r="9918">
          <cell r="A9918" t="str">
            <v>18.027.0305-0</v>
          </cell>
          <cell r="B9918" t="str">
            <v>LUMINÁRIA DE SOBREPOR, FIXADA EM LAJE OU FORRO, TIPO CALHA, CHANFRADA OU PRISMÁTICA, ESMALTADA, COMPLETA, EQUIPADA COM REATOR ELETRÔNICO DE ALTO FATOR DE POTÊNCIA (AFP0,92) E LÂMPADA FLUORESCENTE DE 1 X 40W. FORNECIMENTO E COLOCAÇÃO</v>
          </cell>
          <cell r="C9918" t="str">
            <v>UN</v>
          </cell>
        </row>
        <row r="9919">
          <cell r="A9919" t="str">
            <v>18.027.0310-0</v>
          </cell>
          <cell r="B9919" t="str">
            <v>LUMINARIA DE SOBREPOR,FIXADA EM LAJE OU FORRO,TIPO CALHA,CHANFRADA OU PRISMATICA,ESMALTADA,COMPLETA,EQUIPADA COM REATORELETRONICO DE ALTO FATOR DE POTENCIA(AFP&gt;=0,92)E LAMPADA FLU</v>
          </cell>
          <cell r="C9919" t="str">
            <v>UN</v>
          </cell>
        </row>
        <row r="9920">
          <cell r="A9920" t="str">
            <v>18.027.0311-0</v>
          </cell>
          <cell r="B9920" t="str">
            <v>LUMINARIA DE SOBREPOR,FIXADA EM LAJE OU FORRO,TIPO CALHA,CHANFRADA OU PRISMATICA,ESMALTADA,COMPLETA,EQUIPADA COM REATORELETRONICO DE ALTO FATOR DE POTENCIA(AFP&gt;=0,92)E LAMPADA FLU</v>
          </cell>
          <cell r="C9920" t="str">
            <v>UN</v>
          </cell>
        </row>
        <row r="9921">
          <cell r="A9921" t="str">
            <v>18.027.0312-0</v>
          </cell>
          <cell r="B9921" t="str">
            <v>LUMINARIA DE SOBREPOR,FIXADA EM LAJE OU FORRO,TIPO CALHA,CHANFRADA OU PRISMATICA,ESMALTADA,COMPLETA,EQUIPADA COM REATORELETRONICO DE ALTO FATOR DE POTENCIA(AFP&gt;=0,92)E LAMPADA FLU</v>
          </cell>
          <cell r="C9921" t="str">
            <v>UN</v>
          </cell>
        </row>
        <row r="9922">
          <cell r="A9922" t="str">
            <v>18.027.0313-0</v>
          </cell>
          <cell r="B9922" t="str">
            <v>LUMINARIA DE SOBREPOR,FIXADA EM LAJE OU FORRO,TIPO CALHA,CHANFRADA OU PRISMATICA,ESMALTADA,COMPLETA,EQUIPADA COM REATORELETRONICO DE ALTO FATOR DE POTENCIA(AFP&gt;=0,92)E LAMPADA FLU</v>
          </cell>
          <cell r="C9922" t="str">
            <v>UN</v>
          </cell>
        </row>
        <row r="9923">
          <cell r="A9923" t="str">
            <v>18.027.0314-0</v>
          </cell>
          <cell r="B9923" t="str">
            <v>LUMINARIA DE SOBREPOR,FIXADA EM LAJE OU FORRO,TIPO CALHA,CHANFRADA OU PRISMATICA,ESMALTADA,COMPLETA,EQUIPADA COM REATORELETRONICO DE ALTO FATOR DE POTENCIA(AFP&gt;=0,92)E LAMPADA FLU</v>
          </cell>
          <cell r="C9923" t="str">
            <v>UN</v>
          </cell>
        </row>
        <row r="9924">
          <cell r="A9924" t="str">
            <v>18.027.0315-0</v>
          </cell>
          <cell r="B9924" t="str">
            <v>LUMINÁRIA DE SOBREPOR, FIXADA EM LAJE OU FORRO, TIPO CALHA, CHANFRADA OU PRISMÁTICA, ESMALTADA, COMPLETA, EQUIPADA COM REATOR ELETRÔNICO DE ALTO FATOR DE POTÊNCIA (AFP0,92) E LÂMPADA FLUORESCENTE DE 1 X 40W. FORNECIMENTO E COLOCAÇÃO</v>
          </cell>
          <cell r="C9924" t="str">
            <v>UN</v>
          </cell>
        </row>
        <row r="9925">
          <cell r="A9925" t="str">
            <v>18.027.0320-0</v>
          </cell>
          <cell r="B9925" t="str">
            <v>LUMINARIA DE SOBREPOR,FIXADA EM LAJE OU FORRO,TIPO CALHA,CHANFRADA OU PRISMATICA,ESMALTADA,COMPLETA,EQUIPADA COM REATORELETRONICO DE ALTO FATOR DE POTENCIA(AFP&gt;=0,92)E LAMPADA FLU</v>
          </cell>
          <cell r="C9925" t="str">
            <v>UN</v>
          </cell>
        </row>
        <row r="9926">
          <cell r="A9926" t="str">
            <v>18.027.0321-0</v>
          </cell>
          <cell r="B9926" t="str">
            <v>LUMINARIA DE SOBREPOR,FIXADA EM LAJE OU FORRO,TIPO CALHA,CHANFRADA OU PRISMATICA,ESMALTADA,COMPLETA,EQUIPADA COM REATORELETRONICO DE ALTO FATOR DE POTENCIA(AFP&gt;=0,92)E LAMPADA FLU</v>
          </cell>
          <cell r="C9926" t="str">
            <v>UN</v>
          </cell>
        </row>
        <row r="9927">
          <cell r="A9927" t="str">
            <v>18.027.0322-0</v>
          </cell>
          <cell r="B9927" t="str">
            <v>LUMINARIA DE SOBREPOR,FIXADA EM LAJE OU FORRO,TIPO CALHA,CHANFRADA OU PRISMATICA,ESMALTADA,COMPLETA,EQUIPADA COM REATORELETRONICO DE ALTO FATOR DE POTENCIA(AFP&gt;=0,92)E LAMPADA FLU</v>
          </cell>
          <cell r="C9927" t="str">
            <v>UN</v>
          </cell>
        </row>
        <row r="9928">
          <cell r="A9928" t="str">
            <v>18.027.0323-0</v>
          </cell>
          <cell r="B9928" t="str">
            <v>LUMINARIA DE SOBREPOR,FIXADA EM LAJE OU FORRO,TIPO CALHA,CHANFRADA OU PRISMATICA,ESMALTADA,COMPLETA,EQUIPADA COM REATORELETRONICO DE ALTO FATOR DE POTENCIA(AFP&gt;=0,92)E LAMPADA FLU</v>
          </cell>
          <cell r="C9928" t="str">
            <v>UN</v>
          </cell>
        </row>
        <row r="9929">
          <cell r="A9929" t="str">
            <v>18.027.0324-0</v>
          </cell>
          <cell r="B9929" t="str">
            <v>LUMINARIA DE SOBREPOR,FIXADA EM LAJE OU FORRO,TIPO CALHA,CHANFRADA OU PRISMATICA,ESMALTADA,COMPLETA,EQUIPADA COM REATORELETRONICO DE ALTO FATOR DE POTENCIA(AFP&gt;=0,92)E LAMPADA FLU</v>
          </cell>
          <cell r="C9929" t="str">
            <v>UN</v>
          </cell>
        </row>
        <row r="9930">
          <cell r="A9930" t="str">
            <v>18.027.0325-0</v>
          </cell>
          <cell r="B9930" t="str">
            <v>LUMINARIA DE SOBREPOR,FIXADA EM LAJE OU FORRO,TIPO CALHA,CHANFRADA OU PRISMATICA,ESMALTADA,COMPLETA,EQUIPADA COM REATORELETRONICO DE ALTO FATOR DE POTENCIA(AFP&gt;=0,92)E LAMPADA FLU</v>
          </cell>
          <cell r="C9930" t="str">
            <v>UN</v>
          </cell>
        </row>
        <row r="9931">
          <cell r="A9931" t="str">
            <v>18.027.0330-0</v>
          </cell>
          <cell r="B9931" t="str">
            <v>LUMINARIA DE SOBREPOR,FIXADA EM LAJE OU FORRO,TIPO CALHA,CHANFRADA OU PRISMATICA,ESMALTADA,COMPLETA,EQUIPADA COM REATORELETRONICO DE ALTO FATOR DE POTENCIA(AFP&gt;=0,92)E LAMPADA FLU</v>
          </cell>
          <cell r="C9931" t="str">
            <v>UN</v>
          </cell>
        </row>
        <row r="9932">
          <cell r="A9932" t="str">
            <v>18.027.0331-0</v>
          </cell>
          <cell r="B9932" t="str">
            <v>LUMINARIA DE SOBREPOR,FIXADA EM LAJE OU FORRO,TIPO CALHA,CHANFRADA OU PRISMATICA,ESMALTADA,COMPLETA,EQUIPADA COM REATORELETRONICO DE ALTO FATOR DE POTENCIA(AFP&gt;=0,92)E LAMPADA FLU</v>
          </cell>
          <cell r="C9932" t="str">
            <v>UN</v>
          </cell>
        </row>
        <row r="9933">
          <cell r="A9933" t="str">
            <v>18.027.0332-0</v>
          </cell>
          <cell r="B9933" t="str">
            <v>LUMINARIA DE SOBREPOR,FIXADA EM LAJE OU FORRO,TIPO CALHA,CHANFRADA OU PRISMATICA,ESMALTADA,COMPLETA,EQUIPADA COM REATORELETRONICO DE ALTO FATOR DE POTENCIA(AFP&gt;=0,92)E LAMPADA FLU</v>
          </cell>
          <cell r="C9933" t="str">
            <v>UN</v>
          </cell>
        </row>
        <row r="9934">
          <cell r="A9934" t="str">
            <v>18.027.0333-0</v>
          </cell>
          <cell r="B9934" t="str">
            <v>LUMINARIA DE SOBREPOR,FIXADA EM LAJE OU FORRO,TIPO CALHA,CHANFRADA OU PRISMATICA,ESMALTADA,COMPLETA,EQUIPADA COM REATORELETRONICO DE ALTO FATOR DE POTENCIA(AFP&gt;=0,92)E LAMPADA FLU</v>
          </cell>
          <cell r="C9934" t="str">
            <v>UN</v>
          </cell>
        </row>
        <row r="9935">
          <cell r="A9935" t="str">
            <v>18.027.0334-0</v>
          </cell>
          <cell r="B9935" t="str">
            <v>LUMINARIA DE SOBREPOR,FIXADA EM LAJE OU FORRO,TIPO CALHA,CHANFRADA OU PRISMATICA,ESMALTADA,COMPLETA,EQUIPADA COM REATORELETRONICO DE ALTO FATOR DE POTENCIA(AFP&gt;=0,92)E LAMPADA FLU</v>
          </cell>
          <cell r="C9935" t="str">
            <v>UN</v>
          </cell>
        </row>
        <row r="9936">
          <cell r="A9936" t="str">
            <v>18.027.0335-0</v>
          </cell>
          <cell r="B9936" t="str">
            <v>LUMINARIA DE SOBREPOR,FIXADA EM LAJE OU FORRO,TIPO CALHA,CHANFRADA OU PRISMATICA,ESMALTADA,COMPLETA,EQUIPADA COM REATORELETRONICO DE ALTO FATOR DE POTENCIA(AFP&gt;=0,92)E LAMPADA FLU</v>
          </cell>
          <cell r="C9936" t="str">
            <v>UN</v>
          </cell>
        </row>
        <row r="9937">
          <cell r="A9937" t="str">
            <v>18.027.0350-0</v>
          </cell>
          <cell r="B9937" t="str">
            <v>LUMINARIA DE EMBUTIR,FIXADA EM LAJE OU FORRO,TIPO CALHA,CHANFRADA OU PRISMATICA,ESMALTADA,COMPLETA,EQUIPADA COM REATOR ELETRONICO DE ALTO FATOR DE POTENCIA(AFP&gt;=0,92)E LAMPADA FLUO</v>
          </cell>
          <cell r="C9937" t="str">
            <v>UN</v>
          </cell>
        </row>
        <row r="9938">
          <cell r="A9938" t="str">
            <v>18.027.0351-0</v>
          </cell>
          <cell r="B9938" t="str">
            <v>LUMINARIA DE EMBUTIR,FIXADA EM LAJE OU FORRO,TIPO CALHA,CHANFRADA OU PRISMATICA,ESMALTADA,COMPLETA,EQUIPADA COM REATOR ELETRONICO DE ALTO FATOR DE POTENCIA(AFP&gt;=0,92)E LAMPADA FLUO</v>
          </cell>
          <cell r="C9938" t="str">
            <v>UN</v>
          </cell>
        </row>
        <row r="9939">
          <cell r="A9939" t="str">
            <v>18.027.0352-0</v>
          </cell>
          <cell r="B9939" t="str">
            <v>LUMINARIA DE EMBUTIR,FIXADA EM LAJE OU FORRO,TIPO CALHA,CHANFRADA OU PRISMATICA,ESMALTADA,COMPLETA,EQUIPADA COM REATOR ELETRONICO DE ALTO FATOR DE POTENCIA(AFP&gt;=0,92)E LAMPADA FLUO</v>
          </cell>
          <cell r="C9939" t="str">
            <v>UN</v>
          </cell>
        </row>
        <row r="9940">
          <cell r="A9940" t="str">
            <v>18.027.0353-0</v>
          </cell>
          <cell r="B9940" t="str">
            <v>LUMINARIA DE EMBUTIR,FIXADA EM LAJE EM FORRO,TIPO CALHA,CHANFRADA OU PRISMATICA,ESMALTADA,COMPLETA,EQUIPADA COM REATOR ELETRONICO DE ALTO FATOR DE POTENCIA(AFP&gt;=0,92)E LAMPADA FLUO</v>
          </cell>
          <cell r="C9940" t="str">
            <v>UN</v>
          </cell>
        </row>
        <row r="9941">
          <cell r="A9941" t="str">
            <v>18.027.0354-0</v>
          </cell>
          <cell r="B9941" t="str">
            <v>LUMINARIA DE EMBUTIR,FIXADA EM LAJE OU FORRO,TIPO CALHA,CHANFRADA OU PRISMATICA,ESMALTADA,COMPLETA,EQUIPADA COM REATOR ELETRONICO DE ALTO FATOR DE POTENCIA(AFP&gt;=0,92)E LAMPADA FLUO</v>
          </cell>
          <cell r="C9941" t="str">
            <v>UN</v>
          </cell>
        </row>
        <row r="9942">
          <cell r="A9942" t="str">
            <v>18.027.0355-0</v>
          </cell>
          <cell r="B9942" t="str">
            <v>LUMINARIA DE EMBUTIR,FIXADA EM LAJE OU FORRO,TIPO CALHA,CHANFRADA OU PRISMATICA,ESMALTADA,COMPLETA,EQUIPADA COM REATOR ELETRONICO DE ALTO FATOR DE POTENCIA(AFP&gt;=0,92)E LAMPADA FLUO</v>
          </cell>
          <cell r="C9942" t="str">
            <v>UN</v>
          </cell>
        </row>
        <row r="9943">
          <cell r="A9943" t="str">
            <v>18.027.0360-0</v>
          </cell>
          <cell r="B9943" t="str">
            <v>LUMINARIA DE EMBUTIR,FIXADA EM LAJE OU FORRO,TIPO CALHA,CHANFRADA OU PRISMATICA,ESMALTADA,COMPLETA,EQUIPADA COM REATOR ELETRONICO DE ALTO FATOR DE POTENCIA(AFP&gt;=0,92)E LAMPADA FLUO</v>
          </cell>
          <cell r="C9943" t="str">
            <v>UN</v>
          </cell>
        </row>
        <row r="9944">
          <cell r="A9944" t="str">
            <v>18.027.0361-0</v>
          </cell>
          <cell r="B9944" t="str">
            <v>LUMINARIA DE EMBUTIR,FIXADA EM LAJE OU FORRO,TIPO CALHA,CHANFRADA OU PRISMATICA,ESMALTADA,COMPLETA,EQUIPADA COM REATOR ELETRONICO DE ALTO FATOR DE POTENCIA(AFP&gt;=0,92)E LAMPADA FLUO</v>
          </cell>
          <cell r="C9944" t="str">
            <v>UN</v>
          </cell>
        </row>
        <row r="9945">
          <cell r="A9945" t="str">
            <v>18.027.0362-0</v>
          </cell>
          <cell r="B9945" t="str">
            <v>LUMINARIA DE EMBUTIR,FIXADA EM LAJE OU FORRO,TIPO CALHA,CHANFRADA OU PRISMATICA,ESMALTADA,COMPLETA,EQUIPADA COM REATOR ELETRONICO DE ALTO FATOR DE POTENCIA(AFP&gt;=0,92)E LAMPADA FLUO</v>
          </cell>
          <cell r="C9945" t="str">
            <v>UN</v>
          </cell>
        </row>
        <row r="9946">
          <cell r="A9946" t="str">
            <v>18.027.0363-0</v>
          </cell>
          <cell r="B9946" t="str">
            <v>LUMINARIA DE EMBUTIR,FIXADA EM LAJE OU FORRO,TIPO CALHA,CHANFRADA OU PRISMATICA,ESMALTADA,COMPLETA,EQUIPADA COM REATOR ELETRONICO DE ALTO FATOR DE POTENCIA(AFP&gt;=0,92)E LAMPADA FLUO</v>
          </cell>
          <cell r="C9946" t="str">
            <v>UN</v>
          </cell>
        </row>
        <row r="9947">
          <cell r="A9947" t="str">
            <v>18.027.0364-0</v>
          </cell>
          <cell r="B9947" t="str">
            <v>LUMINARIA DE EMBUTIR,FIXADA EM LAJE OU FORRO,TIPO CALHA,CHANFRADA OU PRISMATICA,ESMALTADA,COMPLETA,EQUIPADA COM REATOR ELETRONICO DE ALTO FATOR DE POTENCIA(AFP&gt;=0,92)E LAMPADA FLUO</v>
          </cell>
          <cell r="C9947" t="str">
            <v>UN</v>
          </cell>
        </row>
        <row r="9948">
          <cell r="A9948" t="str">
            <v>18.027.0365-0</v>
          </cell>
          <cell r="B9948" t="str">
            <v>LUMINARIA DE EMBUTIR,FIXADA EM LAJE OU FORRO,TIPO CALHA,CHANFRADA OU PRISMATICA,ESMALTADA,COMPLETA,EQUIPADA COM REATOR ELETRONICO DE ALTO FATOR DE POTENCIA(AFP&gt;=0,92)E LAMPADA FLUO</v>
          </cell>
          <cell r="C9948" t="str">
            <v>UN</v>
          </cell>
        </row>
        <row r="9949">
          <cell r="A9949" t="str">
            <v>18.027.0370-0</v>
          </cell>
          <cell r="B9949" t="str">
            <v>LUMINARIA DE EMBUTIR,FIXADA EM LAJE OU FORRO,TIPO CALHA,CHANFRADA OU PRISMATICA,ESMALTADA,COMPLETA,EQUIPADA COM REATOR ELETRONICO DE ALTO FATOR DE POTENCIA(AFP&gt;=0,92)E LAMPADA FLUO</v>
          </cell>
          <cell r="C9949" t="str">
            <v>UN</v>
          </cell>
        </row>
        <row r="9950">
          <cell r="A9950" t="str">
            <v>18.027.0371-0</v>
          </cell>
          <cell r="B9950" t="str">
            <v>LUMINARIA DE EMBUTIR,FIXADA EM LAJE OU FORRO,TIPO CALHA,CHANFRADA OU PRISMATICA,ESMALTADA,COMPLETA,EQUIPADA COM REATOR ELETRONICO DE ALTO FATOR DE POTENCIA(AFP&gt;=0,92)E LAMPADA FLUO</v>
          </cell>
          <cell r="C9950" t="str">
            <v>UN</v>
          </cell>
        </row>
        <row r="9951">
          <cell r="A9951" t="str">
            <v>18.027.0372-0</v>
          </cell>
          <cell r="B9951" t="str">
            <v>LUMINARIA DE EMBUTIR,FIXADA EM LAJE OU FORRO,TIPO CALHA,CHANFRADA OU PRISMATICA,ESMALTADA,COMPLETA,EQUIPADA COM REATOR ELETRONICO DE ALTO FATOR DE POTENCIA(AFP&gt;=0,92)E LAMPADA FLUO</v>
          </cell>
          <cell r="C9951" t="str">
            <v>UN</v>
          </cell>
        </row>
        <row r="9952">
          <cell r="A9952" t="str">
            <v>18.027.0373-0</v>
          </cell>
          <cell r="B9952" t="str">
            <v>LUMINARIA DE EMBUTIR,FIXADA EM LAJE OU FORRO,TIPO CALHA,CHANFRADA OU PRISMATICA,ESMALTADA,COMPLETA,EQUIPADA COM REATOR ELETRONICO DE ALTO FATOR DE POTENCIA(AFP&gt;=0,92)E LAMPADA FLUO</v>
          </cell>
          <cell r="C9952" t="str">
            <v>UN</v>
          </cell>
        </row>
        <row r="9953">
          <cell r="A9953" t="str">
            <v>18.027.0374-0</v>
          </cell>
          <cell r="B9953" t="str">
            <v>LUMINARIA DE EMBUTIR,FIXADA EM LAJE OU FORRO,TIPO CALHA,CHANFRADA OU PRISMATICA,ESMALTADA,COMPLETA,EQUIPADA COM REATOR ELETRONICO DE ALTO FATOR DE POTENCIA(AFP&gt;=0,92)E LAMPADA FLUO</v>
          </cell>
          <cell r="C9953" t="str">
            <v>UN</v>
          </cell>
        </row>
        <row r="9954">
          <cell r="A9954" t="str">
            <v>18.027.0375-0</v>
          </cell>
          <cell r="B9954" t="str">
            <v>LUMINARIA DE EMBUTIR,FIXADA EM LAJE OU FORRO,TIPO CALHA,CHANFRADA OU PRISMATICA,ESMALTADA,COMPLETA,EQUIPADA COM REATOR ELETRONICO DE ALTO FATOR DE POTENCIA(AFP&gt;=0,92)E LAMPADA FLUO</v>
          </cell>
          <cell r="C9954" t="str">
            <v>UN</v>
          </cell>
        </row>
        <row r="9955">
          <cell r="A9955" t="str">
            <v>18.027.0380-0</v>
          </cell>
          <cell r="B9955" t="str">
            <v>LUMINARIA DE EMBUTIR,FIXADA EM LAJE OU FORRO,TIPO CALHA,CHANFRADA OU PRISMATICA,ESMALTADA,COMPLETA,EQUIPADA COM REATOR ELETRONICO DE ALTO FATOR DE POTENCIA(AFP&gt;=0,92)E LAMPADA FLUO</v>
          </cell>
          <cell r="C9955" t="str">
            <v>UN</v>
          </cell>
        </row>
        <row r="9956">
          <cell r="A9956" t="str">
            <v>18.027.0381-0</v>
          </cell>
          <cell r="B9956" t="str">
            <v>LUMINARIA DE EMBUTIR,FIXADA EM LAJE OU FORRO,TIPO CALHA,CHANFRADA OU PRISMATICA,ESMALTADA,COMPLETA,EQUIPADA COM REATOR ELETRONICO DE ALTO FATOR DE POTENCIA(AFP&gt;=0,92)E LAMPADA FLUO</v>
          </cell>
          <cell r="C9956" t="str">
            <v>UN</v>
          </cell>
        </row>
        <row r="9957">
          <cell r="A9957" t="str">
            <v>18.027.0382-0</v>
          </cell>
          <cell r="B9957" t="str">
            <v>LUMINARIA DE EMBUTIR,FIXADA EM LAJE OU FORRO,TIPO CALHA,CHANFRADA OU PRISMATICA,ESMALTADA,COMPLETA,EQUIPADA COM REATOR ELETRONICO DE ALTO FATOR DE POTENCIA(AFP&gt;=0,92)E LAMPADA FLUO</v>
          </cell>
          <cell r="C9957" t="str">
            <v>UN</v>
          </cell>
        </row>
        <row r="9958">
          <cell r="A9958" t="str">
            <v>18.027.0383-0</v>
          </cell>
          <cell r="B9958" t="str">
            <v>LUMINARIA DE EMBUTIR,FIXADA EM LAJE OU FORRO,TIPO CALHA,CHANFRADA OU PRISMATICA,ESMALTADA,COMPLETA,EQUIPADA COM REATOR ELETRONICO DE ALTO FATOR DE POTENCIA(AFP&gt;=0,92)E LAMPADA FLUO</v>
          </cell>
          <cell r="C9958" t="str">
            <v>UN</v>
          </cell>
        </row>
        <row r="9959">
          <cell r="A9959" t="str">
            <v>18.027.0384-0</v>
          </cell>
          <cell r="B9959" t="str">
            <v>LUMINARIA DE EMBUTIR,FIXADA EM LAJE OU FORRO,TIPO CALHA,CHANFRADA OU PRISMATICA,ESMALTADA,COMPLETA,EQUIPADA COM REATOR ELETRONICO DE ALTO FATOR DE POTENCIA(AFP&gt;=0,92)E LAMPADA FLUO</v>
          </cell>
          <cell r="C9959" t="str">
            <v>UN</v>
          </cell>
        </row>
        <row r="9960">
          <cell r="A9960" t="str">
            <v>18.027.0385-0</v>
          </cell>
          <cell r="B9960" t="str">
            <v>LUMINARIA DE EMBUTIR,FIXADA EM LAJE OU FORRO,TIPO CALHA,CHANFRADA OU PRISMATICA,ESMALTADA,COMPLETA,EQUIPADA COM REATOR ELETRONICO DE ALTO FATOR DE POTENCIA(AFP&gt;=0,92)E LAMPADA FLUO</v>
          </cell>
          <cell r="C9960" t="str">
            <v>UN</v>
          </cell>
        </row>
        <row r="9961">
          <cell r="A9961" t="str">
            <v>18.027.0400-0</v>
          </cell>
          <cell r="B9961" t="str">
            <v>LUMINARIA FLUORESCENTE TUBULAR DE SOBREPOR,2X16W,COM LAMPADAAPARENTE,CORPO EM CHAPA DE ACO TRATADA E PINTURA ELETROSTATICA BRANCA,REFLETOR EM ALUMINIO DE ALTO BRILHO,COM REATOR DE</v>
          </cell>
          <cell r="C9961" t="str">
            <v>UN</v>
          </cell>
        </row>
        <row r="9962">
          <cell r="A9962" t="str">
            <v>18.027.0402-0</v>
          </cell>
          <cell r="B9962" t="str">
            <v>LUMINARIA FLUORESCENTE TUBULAR DE SOBREPOR,2X32W,COM LAMPADAAPARENTE,CORPO EM CHAPA DE ACO TRATADA E PINTURA ELETROSTATICA BRANCA,REFLETOR EM ALUMINIO DE ALTO BRILHO,COM REATOR DE</v>
          </cell>
          <cell r="C9962" t="str">
            <v>UN</v>
          </cell>
        </row>
        <row r="9963">
          <cell r="A9963" t="str">
            <v>18.027.0404-0</v>
          </cell>
          <cell r="B9963" t="str">
            <v>LUMINARIA FLUORESCENTE TUBULAR DE SOBREPOR,2X16W,COM ALETAS,COM LAMPADA APARENTE,CORPO EM CHAPA DE ACO TRATADA E PINTURAELETROSTATICA BRANCA,REFLETOR EM ALUMINIO DE ALTO BRILHO,COM</v>
          </cell>
          <cell r="C9963" t="str">
            <v>UN</v>
          </cell>
        </row>
        <row r="9964">
          <cell r="A9964" t="str">
            <v>18.027.0406-0</v>
          </cell>
          <cell r="B9964" t="str">
            <v>LUMINARIA FLUORESCENTE,TUBULAR DE SOBREPOR,2X16W,COM LAMPADAAPARENTE E VISOR ACRILICO TRANSLUCIDO,CORPO EM CHAPA DE ACOTRATADA E PINTURA ELETROSTATICA BRANCA,REFLETOR EM ALUMINIO</v>
          </cell>
          <cell r="C9964" t="str">
            <v>UN</v>
          </cell>
        </row>
        <row r="9965">
          <cell r="A9965" t="str">
            <v>18.027.0408-0</v>
          </cell>
          <cell r="B9965" t="str">
            <v>LUMINARIA FLUORESCENTE TUBULAR DE SOBREPOR,2X32W,COM ALETAS,LAMPADA APARENTE,CORPO EM CHAPA DE ACO TRATADA E PINTURA ELETROSTATICA BRANCA,REFLETOR EM ALUMINIO DE ALTO BRILHO,COM RE</v>
          </cell>
          <cell r="C9965" t="str">
            <v>UN</v>
          </cell>
        </row>
        <row r="9966">
          <cell r="A9966" t="str">
            <v>18.027.0410-0</v>
          </cell>
          <cell r="B9966" t="str">
            <v>LUMINARIA FLUORESCENTE TUBULAR DE SOBREPOR,2X32W,COM LAMPADAAPARENTE E VISOR ACRILICO TRANSLUCIDO,CORPO EM CHAPA DE ACOTRATADA E PINTURA ELETROSTATICA BRANCA,REFLETOR EM ALUMINIO</v>
          </cell>
          <cell r="C9966" t="str">
            <v>UN</v>
          </cell>
        </row>
        <row r="9967">
          <cell r="A9967" t="str">
            <v>18.027.0415-0</v>
          </cell>
          <cell r="B9967" t="str">
            <v>LUMINARIA FLUORESCENTE TUBULAR DE EMBUTIR,2X16W,COM LAMPADAAPARENTE,CORPO EM CHAPA DE ACO TRATADA E PINTURA ELETROSTATICA BRANCA,REFLETOR EM ALUMINIO DE ALTO BRILHO,COM REATOR DE</v>
          </cell>
          <cell r="C9967" t="str">
            <v>UN</v>
          </cell>
        </row>
        <row r="9968">
          <cell r="A9968" t="str">
            <v>18.027.0418-0</v>
          </cell>
          <cell r="B9968" t="str">
            <v>LUMINARIA FLUORESCENTE TUBULAR DE EMBUTIR,2X32W,COM LAMPADAAPARENTE,CORPO EM CHAPA DE ACO TRATADA E PINTURA ELETROSTATICA BRANCA,REFLETOR EM ALUMINIO DE ALTO BRILHO,COM REATOR DE</v>
          </cell>
          <cell r="C9968" t="str">
            <v>UN</v>
          </cell>
        </row>
        <row r="9969">
          <cell r="A9969" t="str">
            <v>18.027.0420-0</v>
          </cell>
          <cell r="B9969" t="str">
            <v>LUMINARIA FLUORESCENTE TUBULAR DE EMBUTIR,2X16W,COM ALETAS,LAMPADA APARENTE,CORPO EM CHAPA DE ACO TRATADA E PINTURA ELETROSTATICA BRANCA,REFLETOR EM ALUMINIO DE ALTO BRILHO,COM REA</v>
          </cell>
          <cell r="C9969" t="str">
            <v>UN</v>
          </cell>
        </row>
        <row r="9970">
          <cell r="A9970" t="str">
            <v>18.027.0422-0</v>
          </cell>
          <cell r="B9970" t="str">
            <v>LUMINARIA FLUORESCENTE TUBULAR DE EMBUTIR,2X16W,COM LAMPADAAPARENTE E VISOR ACRILICO TRANSLUCIDO,CORPO EM CHAPA DE ACOTRATADA E PINTURA ELETROSTATICA BRANCA,REFLETOR EM ALUMINIO</v>
          </cell>
          <cell r="C9970" t="str">
            <v>UN</v>
          </cell>
        </row>
        <row r="9971">
          <cell r="A9971" t="str">
            <v>18.027.0424-0</v>
          </cell>
          <cell r="B9971" t="str">
            <v>LUMINARIA FLUORESCENTE TUBULAR DE EMBUTIR,2X32W,COM ALETAS,LAMPADA APARENTE,CORPO EM CHAPA DE ACO TRATADA E PINTURA ELETROSTATICA BRANCA,REFLETOR EM ALUMINIO DE ALTO BRILHO,COM REA</v>
          </cell>
          <cell r="C9971" t="str">
            <v>UN</v>
          </cell>
        </row>
        <row r="9972">
          <cell r="A9972" t="str">
            <v>18.027.0426-0</v>
          </cell>
          <cell r="B9972" t="str">
            <v>LUMINARIA FLUORESCENTE TUBULAR DE EMBUTIR,2X32W,COM LAMPADAAPARENTE E VISOR ACRILICO TRANSLUCIDO,CORPO EM CHAPA DE ACOTRATADA E PINTURA ELETROSTATICA BRANCA,REFLETOR EM ALUMINIO</v>
          </cell>
          <cell r="C9972" t="str">
            <v>UN</v>
          </cell>
        </row>
        <row r="9973">
          <cell r="A9973" t="str">
            <v>18.027.0430-0</v>
          </cell>
          <cell r="B9973" t="str">
            <v>LUMINARIA DE EMBUTIR,FIXADA EM GESSO,PARA LAMPADA HALOGENA PALITO DE 150W/110V,COMPLETA.FORNECIMENTO E COLOCACAO</v>
          </cell>
          <cell r="C9973" t="str">
            <v>UN</v>
          </cell>
        </row>
        <row r="9974">
          <cell r="A9974" t="str">
            <v>18.027.0434-0</v>
          </cell>
          <cell r="B9974" t="str">
            <v>LUMINARIA TIPO SPOT,DIRECIONAL,PARA LAMPADA INCANDESCENTE(EXCLUSIVE ESTA).FORNECIMENTO E COLOCACAO</v>
          </cell>
          <cell r="C9974" t="str">
            <v>UN</v>
          </cell>
        </row>
        <row r="9975">
          <cell r="A9975" t="str">
            <v>18.027.0436-0</v>
          </cell>
          <cell r="B9975" t="str">
            <v>LUMINARIA DECORATIVA COM UMA PETALA PARA LAMPADA MISTA DE 160W/220V,EQUIPADA COM CELULA FOTOELETRICA,EXCLUSIVE LAMPADA.FORNECIMENTO E COLOCACAO</v>
          </cell>
          <cell r="C9975" t="str">
            <v>UN</v>
          </cell>
        </row>
        <row r="9976">
          <cell r="A9976" t="str">
            <v>18.027.0438-0</v>
          </cell>
          <cell r="B9976" t="str">
            <v>LUMINARIA DECORATIVA COM DUAS PETALAS PARA LAMPADA MISTA DE160W/220V,EQUIPADA COM CELULA FOTOELETRICA,EXCLUSIVE LAMPADA.FORNECIMENTO E COLOCACAO</v>
          </cell>
          <cell r="C9976" t="str">
            <v>UN</v>
          </cell>
        </row>
        <row r="9977">
          <cell r="A9977" t="str">
            <v>18.027.0440-0</v>
          </cell>
          <cell r="B9977" t="str">
            <v>LUMINARIA DE EMBUTIR DIRECIONAVEL,PARA LAMPADA HALOGENA DICROICA,(EXCLUSIVE ESTA),COM ARCO DE ALUMINIO PINTADO EM EPOXIBRANCO.FORNECIMENTO E COLOCACAO</v>
          </cell>
          <cell r="C9977" t="str">
            <v>UN</v>
          </cell>
        </row>
        <row r="9978">
          <cell r="A9978" t="str">
            <v>18.027.0445-0</v>
          </cell>
          <cell r="B9978" t="str">
            <v>ARANDELA COMPLETA, DE PAREDE, COM RECEPTACULO PARA LAMPADA INCANDESCENTE, REFLETOR EM MATERIAL ANTIFERRUGEM E BRACO DE ALUMINIO ANODIZADO COM BASE PARA FIXACAO. FORNECIMENTO E COLOCACAO</v>
          </cell>
          <cell r="C9978" t="str">
            <v>UN</v>
          </cell>
        </row>
        <row r="9979">
          <cell r="A9979" t="str">
            <v>18.027.0450-0</v>
          </cell>
          <cell r="B9979" t="str">
            <v>ARANDELA TIPO "MEIA-LUA",VIDRO ACETINADO,COR BRANCA,PARA LAMPADA INCANDESCENTE(EXCLUSIVE LAMPADA).FORNECIMENTO E COLOCACAO</v>
          </cell>
          <cell r="C9979" t="str">
            <v>UN</v>
          </cell>
        </row>
        <row r="9980">
          <cell r="A9980" t="str">
            <v>18.027.0455-0</v>
          </cell>
          <cell r="B9980" t="str">
            <v>GLOBO ESFERICO, PLAFONIER REPUXADO DE ALUMINIO COM DIFUSOR EMBASE DE VIDRO LEITOSO DE 4"X6". FORNECIMENTO E COLOCACAO</v>
          </cell>
          <cell r="C9980" t="str">
            <v>UN</v>
          </cell>
        </row>
        <row r="9981">
          <cell r="A9981" t="str">
            <v>18.027.0457-0</v>
          </cell>
          <cell r="B9981" t="str">
            <v>GLOBO ESFERICO,PLAFONIER REPUXADO DE ALUMINIO COM DIFUSOR EMBASE DE VIDRO LEITOSO DE 4"X8".FORNECIMENTO E COLOCACAO</v>
          </cell>
          <cell r="C9981" t="str">
            <v>UN</v>
          </cell>
        </row>
        <row r="9982">
          <cell r="A9982" t="str">
            <v>18.027.0460-0</v>
          </cell>
          <cell r="B9982" t="str">
            <v>GLOBO ESFERICO EM PLASTICO,DE 6" E PLAFONIER EM ALUMINIO.FORNECIMENTO E COLOCACAO</v>
          </cell>
          <cell r="C9982" t="str">
            <v>UN</v>
          </cell>
        </row>
        <row r="9983">
          <cell r="A9983" t="str">
            <v>18.028.0001-0</v>
          </cell>
          <cell r="B9983" t="str">
            <v>TRANSFORMADOR DE DISTRIBUICAO DE 30KVA,ABRIGADA,CLASSE 15KV,REFRIGERACAO A OLEO MINERAL,TENSAO PRIMARIA DE 13,8KV,TENSAOSECUNDARIA DE 220/127V-60HZ,COM ACESSORIOS.FORNECIMENTO E CO</v>
          </cell>
          <cell r="C9983" t="str">
            <v>UN</v>
          </cell>
        </row>
        <row r="9984">
          <cell r="A9984" t="str">
            <v>18.028.0005-0</v>
          </cell>
          <cell r="B9984" t="str">
            <v>TRANSFORMADOR DE DISTRIBUICAO DE 45KVA,ABRIGADA,CLASSE 15KV,REFRIGERACAO A OLEO MINERAL,TENSAO PRIMARIA DE 13,8KV,TENSAOSECUNDARIA DE 220/127V-60HZ,COM ACESSORIOS.FORNECIMENTO E CO</v>
          </cell>
          <cell r="C9984" t="str">
            <v>UN</v>
          </cell>
        </row>
        <row r="9985">
          <cell r="A9985" t="str">
            <v>18.028.0010-0</v>
          </cell>
          <cell r="B9985" t="str">
            <v>TRANSFORMADOR DE DISTRIBUICAO DE 75KVA,ABRIGADA,CLASSE 15KV,REFRIGERACAO A OLEO MINERAL,TENSAO PRIMARIA DE 13,8KV,TENSAOSECUNDARIA DE 220/127V-60HZ,COM ACESSORIOS.FORNECIMENTO E CO</v>
          </cell>
          <cell r="C9985" t="str">
            <v>UN</v>
          </cell>
        </row>
        <row r="9986">
          <cell r="A9986" t="str">
            <v>18.028.0015-0</v>
          </cell>
          <cell r="B9986" t="str">
            <v>TRANSFORMADOR DE DISTRIBUICAO DE 112,5KVA,ABRIGADA,CLASSE 15KV,REFRIGERACAO A OLEO MINERAL,TENSAO PRIMARIA DE 13,8KV,TENSAO SECUNDARIA DE 220/127V-60HZ,COM ACESSORIOS.FORNECIMENTO</v>
          </cell>
          <cell r="C9986" t="str">
            <v>UN</v>
          </cell>
        </row>
        <row r="9987">
          <cell r="A9987" t="str">
            <v>18.028.0020-0</v>
          </cell>
          <cell r="B9987" t="str">
            <v>TRANSFORMADOR DE DISTRIBUICAO DE 150KVA,ABRIGADA,CLASSE 15KV,REFRIGERACAO A OLEO MINERAL,TENSAO PRIMARIA DE 13,8KV,TENSAO SECUNDARIA DE 220/127V-60HZ,COM ACESSORIOS.FORNECIMENTO E</v>
          </cell>
          <cell r="C9987" t="str">
            <v>UN</v>
          </cell>
        </row>
        <row r="9988">
          <cell r="A9988" t="str">
            <v>18.028.0025-0</v>
          </cell>
          <cell r="B9988" t="str">
            <v>TRANSFORMADOR DE DISTRIBUICAO DE 225KVA,ABRIGADA,CLASSE 15KV,REFRIGERACAO A OLEO MINERAL,TENSAO PRIMARIA DE 13,8KV,TENSAO SECUNDARIA DE 220/127V-60HZ,COM ACESSORIOS.FORNECIMENTO E</v>
          </cell>
          <cell r="C9988" t="str">
            <v>UN</v>
          </cell>
        </row>
        <row r="9989">
          <cell r="A9989" t="str">
            <v>18.028.0030-0</v>
          </cell>
          <cell r="B9989" t="str">
            <v>TRANSFORMADOR DE DISTRIBUICAO DE 300KVA,ABRIGADA,CLASSE 15KV,REFRIGERACAO A OLEO MINERAL,TENSAO PRIMARIA DE 13,8KV,TENSAO SECUNDARIA DE 220/127V-60HZ,COM ACESSORIOS.FORNECIMENTO E</v>
          </cell>
          <cell r="C9989" t="str">
            <v>UN</v>
          </cell>
        </row>
        <row r="9990">
          <cell r="A9990" t="str">
            <v>18.028.0035-0</v>
          </cell>
          <cell r="B9990" t="str">
            <v>TRANSFORMADOR DE DISTRIBUICAO DE 500KVA,ABRIGADA,CLASSE 15KV,REFRIGERACAO A OLEO MINERAL,TENSAO PRIMARIA DE 13,8KV,TENSAO SECUNDARIA DE 220/127V-60HZ,COM ACESSORIOS.FORNECIMENTO E</v>
          </cell>
          <cell r="C9990" t="str">
            <v>UN</v>
          </cell>
        </row>
        <row r="9991">
          <cell r="A9991" t="str">
            <v>18.028.0040-0</v>
          </cell>
          <cell r="B9991" t="str">
            <v>TRANSFORMADOR DE DISTRIBUICAO DE 750KVA,ABRIGADA,CLASSE 15KV,REFRIGERACAO A OLEO MINERAL,TENSAO PRIMARIA DE 13,8KV,TENSAO SECUNDARIA DE 220/127V-60HZ,COM ACESSORIOS.FORNECIMENTO E</v>
          </cell>
          <cell r="C9991" t="str">
            <v>UN</v>
          </cell>
        </row>
        <row r="9992">
          <cell r="A9992" t="str">
            <v>18.028.0050-0</v>
          </cell>
          <cell r="B9992" t="str">
            <v>TRANSFORMADOR DE DISTRIBUICAO DE 1.000KVA,ABRIGADA,CLASSE 15KV,REFRIGERACAO A OLEO MINERAL,TENSAO PRIMARIA DE 13,8KV,TENSAO SECUNDARIA DE 220/127V-60HZ,COM ACESSORIOS.FORNECIMENTO</v>
          </cell>
          <cell r="C9992" t="str">
            <v>UN</v>
          </cell>
        </row>
        <row r="9993">
          <cell r="A9993" t="str">
            <v>18.028.0060-0</v>
          </cell>
          <cell r="B9993" t="str">
            <v>TRANSFORMADOR DE DISTRIBUICAO DE 75KVA,TIPO PEDESTAL,CLASSE15KV,REFRIGERACAO A OLEO MINERAL OU SILICONE,LIQUIDO ISOLANTE,TENSAO PRIMARIA DE 13,8KV,TENSAO SECUNDARIA DE 220/127V-60</v>
          </cell>
          <cell r="C9993" t="str">
            <v>UN</v>
          </cell>
        </row>
        <row r="9994">
          <cell r="A9994" t="str">
            <v>18.028.0063-0</v>
          </cell>
          <cell r="B9994" t="str">
            <v>TRANSFORMADOR DE DISTRIBUICAO DE 112,5KVA,TIPO PEDESTAL,CLASSE 15KV,REFRIGERACAO A OLEO MINERAL OU SILICONE,LIQUIDO ISOLANTE,TENSAO PRIMARIA DE 13,8KV,TENSAO SECUNDARIA DE 220/127V</v>
          </cell>
          <cell r="C9994" t="str">
            <v>UN</v>
          </cell>
        </row>
        <row r="9995">
          <cell r="A9995" t="str">
            <v>18.028.0065-0</v>
          </cell>
          <cell r="B9995" t="str">
            <v>TRANSFORMADOR DE DISTRIBUICAO DE 150KVA,TIPO PEDESTAL,CLASSE15KV,REFRIGERACAO A OLEO MINERAL OU SILICONE,LIQUIDO ISOLANTE,TENSAO PRIMARIA DE 13,8KV,TENSAO SECUNDARIA DE 220/127V-6</v>
          </cell>
          <cell r="C9995" t="str">
            <v>UN</v>
          </cell>
        </row>
        <row r="9996">
          <cell r="A9996" t="str">
            <v>18.028.0068-0</v>
          </cell>
          <cell r="B9996" t="str">
            <v>TRANSFORMADOR DE DISTRIBUICAO DE 300KVA,TIPO PEDESTAL,CLASSE15KV,REFRIGERACAO A OLEO MINERAL OU SILICONE,LIQUIDO ISOLANTE,TENSAO PRIMARIA DE 13,8KV,TENSAO SECUNDARIA DE 220/127V-6</v>
          </cell>
          <cell r="C9996" t="str">
            <v>UN</v>
          </cell>
        </row>
        <row r="9997">
          <cell r="A9997" t="str">
            <v>18.028.0070-0</v>
          </cell>
          <cell r="B9997" t="str">
            <v>TRANSFORMADOR DE DISTRIBUICAO DE 500KVA,TIPO PEDESTAL,CLASSE15KV,REFRIGERACAO A OLEO MINERAL OU SILICONE,LIQUIDO ISOLANTE,TENSAO PRIMARIA DE 13,8KV,TENSAO SECUNDARIA DE 220/127V-6</v>
          </cell>
          <cell r="C9997" t="str">
            <v>UN</v>
          </cell>
        </row>
        <row r="9998">
          <cell r="A9998" t="str">
            <v>18.028.0073-0</v>
          </cell>
          <cell r="B9998" t="str">
            <v>TRANSFORMADOR DE DISTRIBUICAO DE 750KVA,TIPO PEDESTAL,CLASSE15KV,REFRIGERACAO A OLEO MINERAL OU SILICONE,LIQUIDO ISOLANTE,TENSAO PRIMARIA DE 13,8KV,TENSAO SECUNDARIA DE 220/127V-6</v>
          </cell>
          <cell r="C9998" t="str">
            <v>UN</v>
          </cell>
        </row>
        <row r="9999">
          <cell r="A9999" t="str">
            <v>18.028.0075-0</v>
          </cell>
          <cell r="B9999" t="str">
            <v>TRANSFORMADOR DE DISTRIBUICAO DE 1.000KVA,TIPO PEDESTAL,CLASSE 15KV,REFRIGERACAO A OLEO MINERAL OU SILICONE,LIQUIDO ISOLANTE,TENSAO PRIMARIA DE 13,8KV,TENSAO SECUNDARIA DE 220/127V</v>
          </cell>
          <cell r="C9999" t="str">
            <v>UN</v>
          </cell>
        </row>
        <row r="10000">
          <cell r="A10000" t="str">
            <v>18.028.0100-0</v>
          </cell>
          <cell r="B10000" t="str">
            <v>TRANSFORMADOR DE DISTRIBUICAO DE 30KVA,ABRIGADA,CLASSE 15KV,A SECO,TENSAO PRIMARIA DE 13,8KV,TENSAO SECUNDARIA DE 220/127V-60HZ,COM ACESSORIOS.FORNECIMENTO E COLOCACAO</v>
          </cell>
          <cell r="C10000" t="str">
            <v>UN</v>
          </cell>
        </row>
        <row r="10001">
          <cell r="A10001" t="str">
            <v>18.028.0110-0</v>
          </cell>
          <cell r="B10001" t="str">
            <v>TRANSFORMADOR DE DISTRIBUICAO DE 45KVA,ABRIGADA,CLASSE 15KV,A SECO,TENSAO PRIMARIA DE 13,8KV,TENSAO SECUNDARIA DE 220/127V-60HZ,COM ACESSORIOS.FORNECIMENTO E COLOCACAO</v>
          </cell>
          <cell r="C10001" t="str">
            <v>UN</v>
          </cell>
        </row>
        <row r="10002">
          <cell r="A10002" t="str">
            <v>18.028.0120-0</v>
          </cell>
          <cell r="B10002" t="str">
            <v>TRANSFORMADOR DE DISTRIBUICAO DE 75KVA,ABRIGADA,CLASSE 15KV,A SECO,TENSAO PRIMARIA DE 13,8KV,TENSAO SECUNDARIA DE 220/127V-60HZ,COM ACESSORIOS.FORNECIMENTO E COLOCACAO</v>
          </cell>
          <cell r="C10002" t="str">
            <v>UN</v>
          </cell>
        </row>
        <row r="10003">
          <cell r="A10003" t="str">
            <v>18.028.0130-0</v>
          </cell>
          <cell r="B10003" t="str">
            <v>TRANSFORMADOR DE DISTRIBUICAO DE 112,5KVA,ABRIGADA,CLASSE 15KV,A SECO,TENSAO PRIMARIA DE 13,8KV,TENSAO SECUNDARIA DE 220/127V-60HZ,COM ACESSORIOS.FORNECIMENTO E COLOCACAO</v>
          </cell>
          <cell r="C10003" t="str">
            <v>UN</v>
          </cell>
        </row>
        <row r="10004">
          <cell r="A10004" t="str">
            <v>18.028.0140-0</v>
          </cell>
          <cell r="B10004" t="str">
            <v>TRANSFORMADOR DE DISTRIBUICAO DE 150KVA,ABRIGADA,CLASSE 15KV,A SECO,TENSAO PRIMARIA DE 13,8KV,TENSAO SECUNDARIA DE 220/127V-60HZ,COM ACESSORIOS.FORNECIMENTO E COLOCACAO</v>
          </cell>
          <cell r="C10004" t="str">
            <v>UN</v>
          </cell>
        </row>
        <row r="10005">
          <cell r="A10005" t="str">
            <v>18.028.0150-0</v>
          </cell>
          <cell r="B10005" t="str">
            <v>TRANSFORMADOR DE DISTRIBUICAO DE 225KVA,ABRIGADA,CLASSE 15KV,A SECO,TENSAO PRIMARIA DE 13,8KV,TENSAO SECUNDARIA DE 220/127V-60HZ,COM ACESSORIOS.FORNECIMENTO E COLOCACAO</v>
          </cell>
          <cell r="C10005" t="str">
            <v>UN</v>
          </cell>
        </row>
        <row r="10006">
          <cell r="A10006" t="str">
            <v>18.028.0160-0</v>
          </cell>
          <cell r="B10006" t="str">
            <v>TRANSFORMADOR DE DISTRIBUICAO DE 300KVA,ABRIGADA,CLASSE 15KV,A SECO,TENSAO PRIMARIA DE 13,8KV,TENSAO SECUNDARIA DE 220/127V-60HZ,COM ACESSORIOS.FORNECIMENTO E COLOCACAO</v>
          </cell>
          <cell r="C10006" t="str">
            <v>UN</v>
          </cell>
        </row>
        <row r="10007">
          <cell r="A10007" t="str">
            <v>18.028.0170-0</v>
          </cell>
          <cell r="B10007" t="str">
            <v>TRANSFORMADOR DE DISTRIBUICAO DE 500KVA,ABRIGADA,CLASSE 15KV,A SECO,TENSAO PRIMARIA DE 13,8KV,TENSAO SECUNDARIA DE 220/127V-60HZ,COM ACESSORIOS.FORNECIMENTO E COLOCACAO</v>
          </cell>
          <cell r="C10007" t="str">
            <v>UN</v>
          </cell>
        </row>
        <row r="10008">
          <cell r="A10008" t="str">
            <v>18.028.0180-0</v>
          </cell>
          <cell r="B10008" t="str">
            <v>TRANSFORMADOR DE DISTRIBUICAO DE 750KVA,ABRIGADA,CLASSE 15KV,A SECO,TENSAO PRIMARIA DE 13,8KV,TENSAO SECUNDARIA DE 220/127V-60HZ,COM ACESSORIOS.FORNECIMENTO E COLOCACAO</v>
          </cell>
          <cell r="C10008" t="str">
            <v>UN</v>
          </cell>
        </row>
        <row r="10009">
          <cell r="A10009" t="str">
            <v>18.028.0190-0</v>
          </cell>
          <cell r="B10009" t="str">
            <v>TRANSFORMADOR DE DISTRIBUICAO DE 1.000KVA,ABRIGADA,CLASSE 15KV,A SECO,TENSAO PRIMARIA DE 13,8KV,TENSAO SECUNDARIA DE 220/127V-60HZ,COM ACESSORIOS.FORNECIMENTO E COLOCACAO</v>
          </cell>
          <cell r="C10009" t="str">
            <v>UN</v>
          </cell>
        </row>
        <row r="10010">
          <cell r="A10010" t="str">
            <v>18.028.0300-0</v>
          </cell>
          <cell r="B10010" t="str">
            <v>GRUPO GERADOR PARA ENERGIA DE EMERGENCIA,TRIFASICO,220/127VFREQUENCIA 50/60HZ,COM REGULADOR DE TENSAO E FREQUENCIA AUTOMATICA,QUADRO DE COMANDO AUTOMATICO E TANQUE DE COMBUSTIVEL</v>
          </cell>
          <cell r="C10010" t="str">
            <v>UN</v>
          </cell>
        </row>
        <row r="10011">
          <cell r="A10011" t="str">
            <v>18.028.0301-0</v>
          </cell>
          <cell r="B10011" t="str">
            <v>GRUPO GERADOR PARA ENERGIA DE EMERGENCIA,TRIFASICO,220/127VFREQUENCIA 50/60HZ,COM REGULADOR DE TENSAO E FREQUENCIA AUTOMATICA,QUADRO DE COMANDO MANUAL E TANQUE DE COMBUSTIVEL NA P</v>
          </cell>
          <cell r="C10011" t="str">
            <v>UN</v>
          </cell>
        </row>
        <row r="10012">
          <cell r="A10012" t="str">
            <v>18.028.0302-0</v>
          </cell>
          <cell r="B10012" t="str">
            <v>GRUPO GERADOR PARA ENERGIA DE EMERGENCIA,TRIFASICO,380/220VFREQUENCIA 50/60HZ,COM REGULADOR DE TENSAO E FREQUENCIA AUTOMATICA,QUADRO DE COMANDO AUTOMATICO E TANQUE DE COMBUSTIVEL</v>
          </cell>
          <cell r="C10012" t="str">
            <v>UN</v>
          </cell>
        </row>
        <row r="10013">
          <cell r="A10013" t="str">
            <v>18.028.0303-0</v>
          </cell>
          <cell r="B10013" t="str">
            <v>GRUPO GERADOR PARA ENERGIA DE EMERGENCIA,TRIFASICO,380/220VFREQUENCIA 50/60HZ,COM REGULADOR DE TENSAO E FREQUENCIA AUTOMATICA,QUADRO DE COMANDO MANUAL E TANQUE DE COMBUSTIVEL NA P</v>
          </cell>
          <cell r="C10013" t="str">
            <v>UN</v>
          </cell>
        </row>
        <row r="10014">
          <cell r="A10014" t="str">
            <v>18.028.0305-0</v>
          </cell>
          <cell r="B10014" t="str">
            <v>GRUPO GERADOR PARA ENERGIA DE EMERGENCIA,TRIFASICO,220/127VFREQUENCIA 50/60HZ,COM REGULADOR DE TENSAO E FREQUENCIA AUTOMATICA,QUADRO DE COMANDO AUTOMATICO E TANQUE DE COMBUSTIVEL</v>
          </cell>
          <cell r="C10014" t="str">
            <v>UN</v>
          </cell>
        </row>
        <row r="10015">
          <cell r="A10015" t="str">
            <v>18.028.0306-0</v>
          </cell>
          <cell r="B10015" t="str">
            <v>GRUPO GERADOR PARA ENERGIA DE EMERGENCIA,TRIFASICO,220/127VFREQUENCIA 50/60HZ,COM REGULADOR DE TENSAO E FREQUENCIA AUTOMATICA,QUADRO DE COMANDO MANUAL E TANQUE DE COMBUSTIVEL NA P</v>
          </cell>
          <cell r="C10015" t="str">
            <v>UN</v>
          </cell>
        </row>
        <row r="10016">
          <cell r="A10016" t="str">
            <v>18.028.0307-0</v>
          </cell>
          <cell r="B10016" t="str">
            <v>GRUPO GERADOR PARA ENERGIA DE EMERGENCIA,TRIFASICO,380/220VFREQUENCIA 50/60HZ,COM REGULADOR DE TENSAO E FREQUENCIA AUTOMATICA,QUADRO DE COMANDO AUTOMATICO E TANQUE DE COMBUSTIVEL</v>
          </cell>
          <cell r="C10016" t="str">
            <v>UN</v>
          </cell>
        </row>
        <row r="10017">
          <cell r="A10017" t="str">
            <v>18.028.0308-0</v>
          </cell>
          <cell r="B10017" t="str">
            <v>GRUPO GERADOR PARA ENERGIA DE EMERGENCIA,TRIFASICO,380/220VFREQUENCIA 50/60HZ,COM REGULADOR DE TENSAO E FREQUENCIA AUTOMATICA,QUADRO DE COMANDO MANUAL E TANQUE DE COMBUSTIVEL NA P</v>
          </cell>
          <cell r="C10017" t="str">
            <v>UN</v>
          </cell>
        </row>
        <row r="10018">
          <cell r="A10018" t="str">
            <v>18.028.0310-0</v>
          </cell>
          <cell r="B10018" t="str">
            <v>GRUPO GERADOR PARA ENERGIA DE EMERGENCIA,TRIFASICO,220/127VFREQUENCIA 50/60HZ,COM REGULADOR DE TENSAO E FREQUENCIA AUTOMATICA,QUADRO DE COMANDO AUTOMATICO E TANQUE DE COMBUSTIVEL</v>
          </cell>
          <cell r="C10018" t="str">
            <v>UN</v>
          </cell>
        </row>
        <row r="10019">
          <cell r="A10019" t="str">
            <v>18.028.0311-0</v>
          </cell>
          <cell r="B10019" t="str">
            <v>GRUPO GERADOR PARA ENERGIA DE EMERGENCIA,TRIFASICO,220/127VFREQUENCIA 50/60HZ,COM REGULADOR DE TENSAO E FREQUENCIA AUTOMATICA,QUADRO DE COMANDO MANUAL E TANQUE DE COMBUSTIVEL NA P</v>
          </cell>
          <cell r="C10019" t="str">
            <v>UN</v>
          </cell>
        </row>
        <row r="10020">
          <cell r="A10020" t="str">
            <v>18.028.0312-0</v>
          </cell>
          <cell r="B10020" t="str">
            <v>GRUPO GERADOR PARA ENERGIA DE EMERGENCIA,TRIFASICO,380/220VFREQUENCIA 50/60HZ,COM REGULADOR DE TENSAO E FREQUENCIA AUTOMATICA,QUADRO DE COMANDO AUTOMATICO E TANQUE DE COMBUSTIVEL</v>
          </cell>
          <cell r="C10020" t="str">
            <v>UN</v>
          </cell>
        </row>
        <row r="10021">
          <cell r="A10021" t="str">
            <v>18.028.0313-0</v>
          </cell>
          <cell r="B10021" t="str">
            <v>GRUPO GERADOR PARA ENERGIA DE EMERGENCIA,TRIFASICO,380/220VFREQUENCIA 50/60HZ,COM REGULADOR DE TENSAO E FREQUENCIA AUTOMATICA,QUADRO DE COMANDO MANUAL E TANQUE DE COMBUSTIVEL NA P</v>
          </cell>
          <cell r="C10021" t="str">
            <v>UN</v>
          </cell>
        </row>
        <row r="10022">
          <cell r="A10022" t="str">
            <v>18.028.0315-0</v>
          </cell>
          <cell r="B10022" t="str">
            <v>GRUPO GERADOR PARA ENERGIA DE EMERGENCIA,TRIFASICO,220/127VFREQUENCIA 50/60HZ,COM REGULADOR DE TENSAO E FREQUENCIA AUTOMATICA,QUADRO DE COMANDO AUTOMATICO E TANQUE DE COMBUSTIVEL</v>
          </cell>
          <cell r="C10022" t="str">
            <v>UN</v>
          </cell>
        </row>
        <row r="10023">
          <cell r="A10023" t="str">
            <v>18.028.0316-0</v>
          </cell>
          <cell r="B10023" t="str">
            <v>GRUPO GERADOR PARA ENERGIA DE EMERGENCIA,TRIFASICO,220/127VFREQUENCIA 50/60HZ,COM REGULADOR DE TENSAO E FREQUENCIA AUTOMATICA,QUADRO DE COMANDO MANUAL E TANQUE DE COMBUSTIVEL NA P</v>
          </cell>
          <cell r="C10023" t="str">
            <v>UN</v>
          </cell>
        </row>
        <row r="10024">
          <cell r="A10024" t="str">
            <v>18.028.0317-0</v>
          </cell>
          <cell r="B10024" t="str">
            <v>GRUPO GERADOR PARA ENERGIA DE EMERGENCIA,TRIFASICO,380/220VFREQUENCIA 50/60HZ,COM REGULADOR DE TENSAO E FREQUENCIA AUTOMATICA,QUADRO DE COMANDO AUTOMATICO E TANQUE DE COMBUSTIVEL</v>
          </cell>
          <cell r="C10024" t="str">
            <v>UN</v>
          </cell>
        </row>
        <row r="10025">
          <cell r="A10025" t="str">
            <v>18.028.0318-0</v>
          </cell>
          <cell r="B10025" t="str">
            <v>GRUPO GERADOR PARA ENERGIA DE EMERGENCIA,TRIFASICO,380/220VFREQUENCIA 50/60HZ,COM REGULADOR DE TENSAO E FREQUENCIA AUTOMATICA,QUADRO DE COMANDO MANUAL E TANQUE DE COMBUSTIVEL NA P</v>
          </cell>
          <cell r="C10025" t="str">
            <v>UN</v>
          </cell>
        </row>
        <row r="10026">
          <cell r="A10026" t="str">
            <v>18.028.0320-0</v>
          </cell>
          <cell r="B10026" t="str">
            <v>GRUPO GERADOR PARA ENERGIA DE EMERGENCIA,TRIFASICO,220/127VFREQUENCIA 50/60HZ,COM REGULADOR DE TENSAO E FREQUENCIA AUTOMATICA,QUADRO DE COMANDO AUTOMATICO E TANQUE DE COMBUSTIVEL</v>
          </cell>
          <cell r="C10026" t="str">
            <v>UN</v>
          </cell>
        </row>
        <row r="10027">
          <cell r="A10027" t="str">
            <v>18.028.0321-0</v>
          </cell>
          <cell r="B10027" t="str">
            <v>GRUPO GERADOR PARA ENERGIA DE EMERGENCIA,TRIFASICO,220/127VFREQUENCIA 50/60HZ,COM REGULADOR DE TENSAO E FREQUENCIA AUTOMATICA,QUADRO DE COMANDO MANUAL E TANQUE DE COMBUSTIVEL NA P</v>
          </cell>
          <cell r="C10027" t="str">
            <v>UN</v>
          </cell>
        </row>
        <row r="10028">
          <cell r="A10028" t="str">
            <v>18.028.0322-0</v>
          </cell>
          <cell r="B10028" t="str">
            <v>GRUPO GERADOR PARA ENERGIA DE EMERGENCIA,TRIFASICO,380/220VFREQUENCIA 50/60HZ,COM REGULADOR DE TENSAO E FREQUENCIA AUTOMATICA,QUADRO DE COMANDO AUTOMATICO E TANQUE DE COMBUSTIVEL</v>
          </cell>
          <cell r="C10028" t="str">
            <v>UN</v>
          </cell>
        </row>
        <row r="10029">
          <cell r="A10029" t="str">
            <v>18.028.0323-0</v>
          </cell>
          <cell r="B10029" t="str">
            <v>GRUPO GERADOR PARA ENERGIA DE EMERGENCIA,TRIFASICO,380/220VFREQUENCIA 50/60HZ,COM REGULADOR DE TENSAO E FREQUENCIA AUTOMATICA,QUADRO DE COMANDO MANUAL E TANQUE DE COMBUSTIVEL NA P</v>
          </cell>
          <cell r="C10029" t="str">
            <v>UN</v>
          </cell>
        </row>
        <row r="10030">
          <cell r="A10030" t="str">
            <v>18.028.0325-0</v>
          </cell>
          <cell r="B10030" t="str">
            <v>GRUPO GERADOR PARA ENERGIA DE EMERGENCIA,TRIFASICO,220/127VFREQUENCIA 50/60HZ,COM REGULADOR DE TENSAO E FREQUENCIA AUTOMATICA,QUADRO DE COMANDO AUTOMATICO E TANQUE DE COMBUSTIVEL</v>
          </cell>
          <cell r="C10030" t="str">
            <v>UN</v>
          </cell>
        </row>
        <row r="10031">
          <cell r="A10031" t="str">
            <v>18.028.0326-0</v>
          </cell>
          <cell r="B10031" t="str">
            <v>GRUPO GERADOR PARA ENERGIA DE EMERGENCIA,TRIFASICO,220/127VFREQUENCIA 50/60HZ,COM REGULADOR DE TENSAO E FREQUENCIA AUTOMATICA,QUADRO DE COMANDO MANUAL E TANQUE DE COMBUSTIVEL NA P</v>
          </cell>
          <cell r="C10031" t="str">
            <v>UN</v>
          </cell>
        </row>
        <row r="10032">
          <cell r="A10032" t="str">
            <v>18.028.0327-0</v>
          </cell>
          <cell r="B10032" t="str">
            <v>GRUPO GERADOR PARA ENERGIA DE EMERGENCIA,TRIFASICO,380/220VFREQUENCIA 50/60HZ,COM REGULADOR DE TENSAO E FREQUENCIA AUTOMATICA,QUADRO DE COMANDO AUTOMATICO E TANQUE DE COMBUSTIVEL</v>
          </cell>
          <cell r="C10032" t="str">
            <v>UN</v>
          </cell>
        </row>
        <row r="10033">
          <cell r="A10033" t="str">
            <v>18.028.0328-0</v>
          </cell>
          <cell r="B10033" t="str">
            <v>GRUPO GERADOR PARA ENERGIA DE EMERGENCIA,TRIFASICO,380/220VFREQUENCIA 50/60HZ,COM REGULADOR DE TENSAO E FREQUENCIA AUTOMATICA,QUADRO DE COMANDO MANUAL E TANQUE DE COMBUSTIVEL NA P</v>
          </cell>
          <cell r="C10033" t="str">
            <v>UN</v>
          </cell>
        </row>
        <row r="10034">
          <cell r="A10034" t="str">
            <v>18.028.0330-0</v>
          </cell>
          <cell r="B10034" t="str">
            <v>GRUPO GERADOR PARA ENERGIA DE EMERGENCIA,TRIFASICO,220/127VFREQUENCIA 50/60HZ,COM REGULADOR DE TENSAO E FREQUENCIA AUTOMATICA,QUADRO DE COMANDO AUTOMATICO E TANQUE DE COMBUSTIVEL</v>
          </cell>
          <cell r="C10034" t="str">
            <v>UN</v>
          </cell>
        </row>
        <row r="10035">
          <cell r="A10035" t="str">
            <v>18.028.0331-0</v>
          </cell>
          <cell r="B10035" t="str">
            <v>GRUPO GERADOR PARA ENERGIA DE EMERGENCIA,TRIFASICO,220/127VFREQUENCIA 50/60HZ,COM REGULADOR DE TENSAO E FREQUENCIA AUTOMATICA,QUADRO DE COMANDO MANUAL E TANQUE DE COMBUSTIVEL NA P</v>
          </cell>
          <cell r="C10035" t="str">
            <v>UN</v>
          </cell>
        </row>
        <row r="10036">
          <cell r="A10036" t="str">
            <v>18.028.0332-0</v>
          </cell>
          <cell r="B10036" t="str">
            <v>GRUPO GERADOR PARA ENERGIA DE EMERGENCIA,TRIFASICO,380/220VFREQUENCIA 50/60HZ,COM REGULADOR DE TENSAO E FREQUENCIA AUTOMATICA,QUADRO DE COMANDO AUTOMATICO E TANQUE DE COMBUSTIVEL</v>
          </cell>
          <cell r="C10036" t="str">
            <v>UN</v>
          </cell>
        </row>
        <row r="10037">
          <cell r="A10037" t="str">
            <v>18.028.0333-0</v>
          </cell>
          <cell r="B10037" t="str">
            <v>GRUPO GERADOR PARA ENERGIA DE EMERGENCIA,TRIFASICO,380/220VFREQUENCIA 50/60HZ,COM REGULADOR DE TENSAO E FREQUENCIA AUTOMATICA,QUADRO DE COMANDO MANUAL E TANQUE DE COMBUSTIVEL NA</v>
          </cell>
          <cell r="C10037" t="str">
            <v>UN</v>
          </cell>
        </row>
        <row r="10038">
          <cell r="A10038" t="str">
            <v>18.028.0335-0</v>
          </cell>
          <cell r="B10038" t="str">
            <v>GRUPO GERADOR PARA ENERGIA DE EMERGENCIA,TRIFASICO,220/127VFREQUENCIA 50/60HZ,COM REGULADOR DE TENSAO E FREQUENCIA AUTOMATICA,QUADRO DE COMANDO AUTOMATICO E TANQUE DE COMBUSTIVEL</v>
          </cell>
          <cell r="C10038" t="str">
            <v>UN</v>
          </cell>
        </row>
        <row r="10039">
          <cell r="A10039" t="str">
            <v>18.028.0336-0</v>
          </cell>
          <cell r="B10039" t="str">
            <v>GRUPO GERADOR PARA ENERGIA DE EMERGENCIA,TRIFASICO,220/127VFREQUENCIA 50/60HZ,COM REGULADOR DE TENSAO E FREQUENCIA AUTOMATICA,QUADRO DE COMANDO MANUAL E TANQUE DE COMBUSTIVEL NA P</v>
          </cell>
          <cell r="C10039" t="str">
            <v>UN</v>
          </cell>
        </row>
        <row r="10040">
          <cell r="A10040" t="str">
            <v>18.028.0337-0</v>
          </cell>
          <cell r="B10040" t="str">
            <v>GRUPO GERADOR PARA ENERGIA DE EMERGENCIA,TRIFASICO,380/220VFREQUENCIA 50/60HZ,COM REGULADOR DE TENSAO E FREQUENCIA AUTOMATICA,QUADRO DE COMANDO AUTOMATICO E TANQUE DE COMBUSTIVEL</v>
          </cell>
          <cell r="C10040" t="str">
            <v>UN</v>
          </cell>
        </row>
        <row r="10041">
          <cell r="A10041" t="str">
            <v>18.028.0338-0</v>
          </cell>
          <cell r="B10041" t="str">
            <v>GRUPO GERADOR PARA ENERGIA DE EMERGENCIA,TRIFASICO,380/220VFREQUENCIA 50/60HZ,COM REGULADOR DE TENSAO E FREQUENCIA AUTOMATICA,QUADRO DE COMANDO MANUAL E TANQUE DE COMBUSTIVEL NA P</v>
          </cell>
          <cell r="C10041" t="str">
            <v>UN</v>
          </cell>
        </row>
        <row r="10042">
          <cell r="A10042" t="str">
            <v>18.028.0340-0</v>
          </cell>
          <cell r="B10042" t="str">
            <v>GRUPO GERADOR PARA ENERGIA DE EMERGENCIA,TRIFASICO,220/127VFREQUENCIA 50/60HZ,COM REGULADOR DE TENSAO E FREQUENCIA AUTOMATICA,QUADRO DE COMANDO AUTOMATICO E TANQUE DE COMBUSTIVEL</v>
          </cell>
          <cell r="C10042" t="str">
            <v>UN</v>
          </cell>
        </row>
        <row r="10043">
          <cell r="A10043" t="str">
            <v>18.028.0341-0</v>
          </cell>
          <cell r="B10043" t="str">
            <v>GRUPO GERADOR PARA ENERGIA DE EMERGENCIA,TRIFASICO,220/127VFREQUENCIA 50/60HZ,COM REGULADOR DE TENSAO E FREQUENCIA AUTOMATICA,QUADRO DE COMANDO MANUAL E TANQUE DE COMBUSTIVEL NA P</v>
          </cell>
          <cell r="C10043" t="str">
            <v>UN</v>
          </cell>
        </row>
        <row r="10044">
          <cell r="A10044" t="str">
            <v>18.028.0342-0</v>
          </cell>
          <cell r="B10044" t="str">
            <v>GRUPO GERADOR PARA ENERGIA DE EMERGENCIA,TRIFASICO,380/220VFREQUENCIA 50/60HZ,COM REGULADOR DE TENSAO E FREQUENCIA AUTOMATICA,QUADRO DE COMANDO AUTOMATICO E TANQUE DE COMBUSTIVEL</v>
          </cell>
          <cell r="C10044" t="str">
            <v>UN</v>
          </cell>
        </row>
        <row r="10045">
          <cell r="A10045" t="str">
            <v>18.028.0343-0</v>
          </cell>
          <cell r="B10045" t="str">
            <v>GRUPO GERADOR PARA ENERGIA DE EMERGENCIA,TRIFASICO,380/220VFREQUENCIA 50/60HZ,COM REGULADOR DE TENSAO E FREQUENCIA AUTOMATICA,QUADRO DE COMANDO MANUAL E TANQUE DE COMBUSTIVEL NA P</v>
          </cell>
          <cell r="C10045" t="str">
            <v>UN</v>
          </cell>
        </row>
        <row r="10046">
          <cell r="A10046" t="str">
            <v>18.028.0345-0</v>
          </cell>
          <cell r="B10046" t="str">
            <v>GRUPO GERADOR PARA ENERGIA DE EMERGENCIA,TRIFASICO,220/127VFREQUENCIA 50/60HZ,COM REGULADOR DE TENSAO E FREQUENCIA AUTOMATICA,QUADRO DE COMANDO AUTOMATICO E TANQUE DE COMBUSTIVEL</v>
          </cell>
          <cell r="C10046" t="str">
            <v>UN</v>
          </cell>
        </row>
        <row r="10047">
          <cell r="A10047" t="str">
            <v>18.028.0346-0</v>
          </cell>
          <cell r="B10047" t="str">
            <v>GRUPO GERADOR PARA ENERGIA DE EMERGENCIA,TRIFASICO,220/127VFREQUENCIA 50/60HZ,COM REGULADOR DE TENSAO E FREQUENCIA AUTOMATICA,QUADRO DE COMANDO MANUAL E TANQUE DE COMBUSTIVEL NA</v>
          </cell>
          <cell r="C10047" t="str">
            <v>UN</v>
          </cell>
        </row>
        <row r="10048">
          <cell r="A10048" t="str">
            <v>18.028.0347-0</v>
          </cell>
          <cell r="B10048" t="str">
            <v>GRUPO GERADOR PARA ENERGIA DE EMERGENCIA,TRIFASICO,380/220VFREQUENCIA 50/60HZ,COM REGULADOR DE TENSAO E FREQUENCIA AUTOMATICA,QUADRO DE COMANDO AUTOMATICO E TANQUE DE COMBUSTIVEL</v>
          </cell>
          <cell r="C10048" t="str">
            <v>UN</v>
          </cell>
        </row>
        <row r="10049">
          <cell r="A10049" t="str">
            <v>18.028.0348-0</v>
          </cell>
          <cell r="B10049" t="str">
            <v>GRUPO GERADOR PARA ENERGIA DE EMERGENCIA,TRIFASICO,380/220VFREQUENCIA 50/60HZ,COM REGULADOR DE TENSAO E FREQUENCIA AUTOMATICA,QUADRO DE COMANDO MANUAL E TANQUE DE COMBUSTIVEL NA P</v>
          </cell>
          <cell r="C10049" t="str">
            <v>UN</v>
          </cell>
        </row>
        <row r="10050">
          <cell r="A10050" t="str">
            <v>18.029.0005-0</v>
          </cell>
          <cell r="B10050" t="str">
            <v>BOMBA HIDRAULICA CENTRIFUGA,COM MOTOR ELETRICO,POTENCIA DE 1/3CV,EXCLUSIVE ACESSORIOS.FORNECIMENTO E COLOCACAO</v>
          </cell>
          <cell r="C10050" t="str">
            <v>UN</v>
          </cell>
        </row>
        <row r="10051">
          <cell r="A10051" t="str">
            <v>18.029.0010-0</v>
          </cell>
          <cell r="B10051" t="str">
            <v>BOMBA HIDRAULICA CENTRIFUGA,COM MOTOR ELETRICO,POTENCIA DE 0,5CV,EXCLUSIVE ACESSORIOS.FORNECIMENTO E COLOCACAO</v>
          </cell>
          <cell r="C10051" t="str">
            <v>UN</v>
          </cell>
        </row>
        <row r="10052">
          <cell r="A10052" t="str">
            <v>18.029.0012-0</v>
          </cell>
          <cell r="B10052" t="str">
            <v>BOMBA HIDRAULICA CENTRIFUGA,COM MOTOR ELETRICO,POTENCIA DE 3/4CV,EXCLUSIVE ACESSORIOS.FORNECIMENTO E COLOCACAO</v>
          </cell>
          <cell r="C10052" t="str">
            <v>UN</v>
          </cell>
        </row>
        <row r="10053">
          <cell r="A10053" t="str">
            <v>18.029.0015-0</v>
          </cell>
          <cell r="B10053" t="str">
            <v>BOMBA HIDRAULICA CENTRIFUGA,COM MOTOR ELETRICO,POTENCIA DE 1CV,EXCLUSIVE ACESSORIOS.FORNECIMENTO E COLOCACAO</v>
          </cell>
          <cell r="C10053" t="str">
            <v>UN</v>
          </cell>
        </row>
        <row r="10054">
          <cell r="A10054" t="str">
            <v>18.029.0020-0</v>
          </cell>
          <cell r="B10054" t="str">
            <v>BOMBA HIDRAULICA CENTRIFUGA,COM MOTOR ELETRICO,POTENCIA DE 1,5CV,EXCLUSIVE ACESSORIOS.FORNECIMENTO E COLOCACAO</v>
          </cell>
          <cell r="C10054" t="str">
            <v>UN</v>
          </cell>
        </row>
        <row r="10055">
          <cell r="A10055" t="str">
            <v>18.029.0025-0</v>
          </cell>
          <cell r="B10055" t="str">
            <v>BOMBA HIDRAULICA CENTRIFUGA, COM MOTOR ELETRICO, POTENCIA DE 2CV, EXCLUSIVE ACESSORIOS. FORNECIMENTO E COLOCACAO</v>
          </cell>
          <cell r="C10055" t="str">
            <v>UN</v>
          </cell>
        </row>
        <row r="10056">
          <cell r="A10056" t="str">
            <v>18.029.0030-0</v>
          </cell>
          <cell r="B10056" t="str">
            <v>BOMBA HIDRAULICA CENTRIFUGA,COM MOTOR ELETRICO,POTENCIA DE 3CV,EXCLUSIVE ACESSORIOS.FORNECIMENTO E COLOCACAO</v>
          </cell>
          <cell r="C10056" t="str">
            <v>UN</v>
          </cell>
        </row>
        <row r="10057">
          <cell r="A10057" t="str">
            <v>18.029.0035-0</v>
          </cell>
          <cell r="B10057" t="str">
            <v>BOMBA HIDRAULICA CENTRIFUGA, COM MOTOR ELETRICO, POTENCIA DE 5CV, EXCLUSIVE ACESSORIOS. FORNECIMENTO E COLOCACAO</v>
          </cell>
          <cell r="C10057" t="str">
            <v>UN</v>
          </cell>
        </row>
        <row r="10058">
          <cell r="A10058" t="str">
            <v>18.029.0037-0</v>
          </cell>
          <cell r="B10058" t="str">
            <v>BOMBA HIDRAULICA CENTRIFUGA,COM MOTOR ELETRICO,POTENCIA DE 7,5CV,EXCLUSIVE ACESSORIOS.FORNECIMENTO E COLOCACAO</v>
          </cell>
          <cell r="C10058" t="str">
            <v>UN</v>
          </cell>
        </row>
        <row r="10059">
          <cell r="A10059" t="str">
            <v>18.029.0040-0</v>
          </cell>
          <cell r="B10059" t="str">
            <v>BOMBA HIDRAULICA CENTRIFUGA,COM MOTOR ELETRICO,POTENCIA DE 10CV,EXCLUSIVE ACESSORIOS.FORNECIMENTO E COLOCACAO</v>
          </cell>
          <cell r="C10059" t="str">
            <v>UN</v>
          </cell>
        </row>
        <row r="10060">
          <cell r="A10060" t="str">
            <v>18.029.0045-0</v>
          </cell>
          <cell r="B10060" t="str">
            <v>SISTEMA DE PRESSURIZACAO,COM 02 BOMBAS CENTRIFUGAS DE 5HP/220V,TUBULACOES DE SUCCAO,RECALQUE E DISTRIBUICAO COM CONEXOES,PRESSOSTATO,MANOMETRO,TANQUE DE PRESSAO,COMANDO ELETRICO,EX</v>
          </cell>
          <cell r="C10060" t="str">
            <v>UN</v>
          </cell>
        </row>
        <row r="10061">
          <cell r="A10061" t="str">
            <v>18.029.0070-0</v>
          </cell>
          <cell r="B10061" t="str">
            <v>BOMBA CENTRIFUGA SUBMERSA,PARA AGUAS SERVIDAS,DE 0,5CV,110/220V.FORNECIMENTO E COLOCACAO</v>
          </cell>
          <cell r="C10061" t="str">
            <v>UN</v>
          </cell>
        </row>
        <row r="10062">
          <cell r="A10062" t="str">
            <v>18.029.0075-0</v>
          </cell>
          <cell r="B10062" t="str">
            <v>BOMBA CENTRIFUGA SUBMERSA,PARA AGUAS SERVIDAS,DE 1CV,110/220V.FORNECIMENTO E COLOCACAO</v>
          </cell>
          <cell r="C10062" t="str">
            <v>UN</v>
          </cell>
        </row>
        <row r="10063">
          <cell r="A10063" t="str">
            <v>18.029.0080-0</v>
          </cell>
          <cell r="B10063" t="str">
            <v>BOMBA CENTRIFUGA SUBMERSA,PARA AGUAS SERVIDAS,DE 2CV,220V.FORNECIMENTO E COLOCACAO</v>
          </cell>
          <cell r="C10063" t="str">
            <v>UN</v>
          </cell>
        </row>
        <row r="10064">
          <cell r="A10064" t="str">
            <v>18.029.0085-0</v>
          </cell>
          <cell r="B10064" t="str">
            <v>BOMBA CENTRIFUGA SUBMERSA,PARA AGUAS SERVIDAS,DE 3CV,220/380V.FORNECIMENTO E COLOCACAO</v>
          </cell>
          <cell r="C10064" t="str">
            <v>UN</v>
          </cell>
        </row>
        <row r="10065">
          <cell r="A10065" t="str">
            <v>18.029.0086-0</v>
          </cell>
          <cell r="B10065" t="str">
            <v>BOMBA CENTRIFUGA SUBMERSA,PARA AGUAS SERVIDAS,DE 4CV,220/380V.FORNECIMENTO E COLOCACAO</v>
          </cell>
          <cell r="C10065" t="str">
            <v>UN</v>
          </cell>
        </row>
        <row r="10066">
          <cell r="A10066" t="str">
            <v>18.029.0105-0</v>
          </cell>
          <cell r="B10066" t="str">
            <v>BOMBA CENTRIFUGA SUBMERSA(ROBUSTA)PARA AGUAS FECAIS(ESGOTOSDOMESTICOS)DE 0,5CV,110/220V.FORNECIMENTO E COLOCACAO</v>
          </cell>
          <cell r="C10066" t="str">
            <v>UN</v>
          </cell>
        </row>
        <row r="10067">
          <cell r="A10067" t="str">
            <v>18.029.0110-0</v>
          </cell>
          <cell r="B10067" t="str">
            <v>BOMBA CENTRIFUGA SUBMERSA(ROBUSTA)PARA AGUAS FECAIS(ESGOTOSDOMESTICOS)DE 1CV,220V.FORNECIMENTO E COLOCACAO</v>
          </cell>
          <cell r="C10067" t="str">
            <v>UN</v>
          </cell>
        </row>
        <row r="10068">
          <cell r="A10068" t="str">
            <v>18.029.0115-0</v>
          </cell>
          <cell r="B10068" t="str">
            <v>BOMBA CENTRIFUGA SUBMERSA(ROBUSTA)PARA AGUAS FECAIS(ESGOTOSDOMESTICOS)DE 2CV,220V.FORNECIMENTO E COLOCACAO</v>
          </cell>
          <cell r="C10068" t="str">
            <v>UN</v>
          </cell>
        </row>
        <row r="10069">
          <cell r="A10069" t="str">
            <v>18.029.0120-0</v>
          </cell>
          <cell r="B10069" t="str">
            <v>BOMBA AUTO-ASPIRANTE, PARA AGUA LIMPA, DE 1/4CV.FORNECIMENTOE COLOCACAO</v>
          </cell>
          <cell r="C10069" t="str">
            <v>UN</v>
          </cell>
        </row>
        <row r="10070">
          <cell r="A10070" t="str">
            <v>18.029.0125-0</v>
          </cell>
          <cell r="B10070" t="str">
            <v>BOMBA AUTO-ASPIRANTE,PARA AGUA LIMPA,DE 0,5CV.FORNECIMENTO ECOLOCACAO</v>
          </cell>
          <cell r="C10070" t="str">
            <v>UN</v>
          </cell>
        </row>
        <row r="10071">
          <cell r="A10071" t="str">
            <v>18.029.0130-0</v>
          </cell>
          <cell r="B10071" t="str">
            <v>BOMBA AUTO-ASPIRANTE,PARA AGUA LIMPA,DE 1CV.FORNECIMENTO E COLOCACAO</v>
          </cell>
          <cell r="C10071" t="str">
            <v>UN</v>
          </cell>
        </row>
        <row r="10072">
          <cell r="A10072" t="str">
            <v>18.030.0001-0</v>
          </cell>
          <cell r="B10072" t="str">
            <v>CONDICIONADOR DE AR TIPO SPLIT 9000 BTU'S COMPREENDENDO 1 CONDENSADOR E 1 EVAPORADOR(VIDE INSTALACAO,ASSENTAMENTO E INTERLIGACOES FAMILIA 15.005).FORNECIMENTO</v>
          </cell>
          <cell r="C10072" t="str">
            <v>UN</v>
          </cell>
        </row>
        <row r="10073">
          <cell r="A10073" t="str">
            <v>18.030.0002-0</v>
          </cell>
          <cell r="B10073" t="str">
            <v>CONDICIONADOR DE AR TIPO SPLIT 12000 BTU'S COMPREENDENDO 1 CONDENSADOR E 1 EVAPORADOR(VIDE INSTALACAO,ASSENTAMENTO E INTERLIGACOES FAMILIA 15.005).FORNECIMENTO</v>
          </cell>
          <cell r="C10073" t="str">
            <v>UN</v>
          </cell>
        </row>
        <row r="10074">
          <cell r="A10074" t="str">
            <v>18.030.0003-0</v>
          </cell>
          <cell r="B10074" t="str">
            <v>CONDICIONADOR DE AR TIPO SPLIT 18000 BTU'S COMPREENDENDO 1 CONDENSADOR E 1 EVAPORADOR(VIDE INSTALACAO,ASSENTAMENTO E INTERLIGACOES FAMILIA 15.005).FORNECIMENTO</v>
          </cell>
          <cell r="C10074" t="str">
            <v>UN</v>
          </cell>
        </row>
        <row r="10075">
          <cell r="A10075" t="str">
            <v>18.030.0004-0</v>
          </cell>
          <cell r="B10075" t="str">
            <v>CONDICIONADOR DE AR TIPO SPLIT 18000 BTU'S COMPREENDENDO 1 CONDENSADOR E 2 EVAPORADORES(VIDE INSTALACAO,ASSENTAMENTO E INTERLIGACOES FAMILIA 15.005).FORNECIMENTO</v>
          </cell>
          <cell r="C10075" t="str">
            <v>UN</v>
          </cell>
        </row>
        <row r="10076">
          <cell r="A10076" t="str">
            <v>18.030.0005-0</v>
          </cell>
          <cell r="B10076" t="str">
            <v>CONDICIONADOR DE AR TIPO SPLIT 24000 BTU'S COMPREENDENDO 1 CONDENSADOR E 1 EVAPORADOR(VIDE INSTALACAO,ASSENTAMENTO E INTERLIGACOES FAMILIA 15.005).FORNECIMENTO</v>
          </cell>
          <cell r="C10076" t="str">
            <v>UN</v>
          </cell>
        </row>
        <row r="10077">
          <cell r="A10077" t="str">
            <v>18.030.0006-0</v>
          </cell>
          <cell r="B10077" t="str">
            <v>CONDICIONADOR DE AR TIPO SPLIT 24000 BTU'S COMPREENDENDO 1 CONDENSADOR E 2 EVAPORADORES(VIDE INSTALACAO,ASSENTAMENTO E INTERLIGACOES FAMILIA 15.005).FORNECIMENTO</v>
          </cell>
          <cell r="C10077" t="str">
            <v>UN</v>
          </cell>
        </row>
        <row r="10078">
          <cell r="A10078" t="str">
            <v>18.030.0007-0</v>
          </cell>
          <cell r="B10078" t="str">
            <v>CONDICIONADOR DE AR TIPO SPLIT 30000 BTU'S COMPREENDENDO 1 CONDENSADOR E 1 EVAPORADOR(VIDE INSTALACAO,ASSENTAMENTO E INTERLIGACOES FAMILIA 15.005).FORNECIMENTO</v>
          </cell>
          <cell r="C10078" t="str">
            <v>UN</v>
          </cell>
        </row>
        <row r="10079">
          <cell r="A10079" t="str">
            <v>18.030.0008-0</v>
          </cell>
          <cell r="B10079" t="str">
            <v>CONDICIONADOR DE AR TIPO SPLIT 36000 BTU'S COMPREENDENDO 1 CONDENSADOR E  1 EVAPORADOR(VIDE INSTALACAO,ASSENTAMENTO E INTERLIGACOES FAMILIA 15.005).FORNECIMENTO</v>
          </cell>
          <cell r="C10079" t="str">
            <v>UN</v>
          </cell>
        </row>
        <row r="10080">
          <cell r="A10080" t="str">
            <v>18.030.0009-0</v>
          </cell>
          <cell r="B10080" t="str">
            <v>CONDICIONADOR DE AR TIPO SPLIT 48000 BTU'S COMPREENDENDO 1 CONDENSADOR E 1 EVAPORADOR(VIDE INSTALACAO,ASSENTAMENTO E INTERLIGACOES FAMILIA 15.005).FORNECIMENTO</v>
          </cell>
          <cell r="C10080" t="str">
            <v>UN</v>
          </cell>
        </row>
        <row r="10081">
          <cell r="A10081" t="str">
            <v>18.030.0010-0</v>
          </cell>
          <cell r="B10081" t="str">
            <v>CONDICIONADOR DE AR TIPO SPLIT 60000 BTU'S COMPREENDENDO 1 CONDENSADOR E 1 EVAPORADOR(VIDE INSTALACAO,ASSENTAMENTO E INTERLIGACOES FAMILIA 15.005).FORNECIMENTO</v>
          </cell>
          <cell r="C10081" t="str">
            <v>UN</v>
          </cell>
        </row>
        <row r="10082">
          <cell r="A10082" t="str">
            <v>18.030.0500-0</v>
          </cell>
          <cell r="B10082" t="str">
            <v>SISTEMA DE AR CONDICIONADO CENTRAL,TIPO "SELF CONTAINER",CONDENSACAO A AR,PARA AREAS DE CONFORTO TERMICO,NOS TERMOS DA NBR 16401,ATE 10TR</v>
          </cell>
          <cell r="C10082" t="str">
            <v>TR</v>
          </cell>
        </row>
        <row r="10083">
          <cell r="A10083" t="str">
            <v>18.030.0510-0</v>
          </cell>
          <cell r="B10083" t="str">
            <v>SISTEMA DE AR CONDICIONADO CENTRAL,TIPO "SELF CONTAINER",CONDENSACAO A AR,PARA AREAS DE CONFORTO TERMICO,NOS TERMOS DA NBR 16401,DE 10,1 ATE 15TR</v>
          </cell>
          <cell r="C10083" t="str">
            <v>TR</v>
          </cell>
        </row>
        <row r="10084">
          <cell r="A10084" t="str">
            <v>18.030.0520-0</v>
          </cell>
          <cell r="B10084" t="str">
            <v>SISTEMA DE AR CONDICIONADO CENTRAL,TIPO "SELF CONTAINER",CONDENSACAO A AR,PARA AREAS DE CONFORTO TERMICO,NOS TERMOS DA NBR 16401, DE 15,1 ATE 20TR</v>
          </cell>
          <cell r="C10084" t="str">
            <v>TR</v>
          </cell>
        </row>
        <row r="10085">
          <cell r="A10085" t="str">
            <v>18.030.0530-0</v>
          </cell>
          <cell r="B10085" t="str">
            <v>SISTEMA DE AR CONDICIONADO CENTRAL,TIPO "SELF CONTAINER",CONDENSACAO A AR,PARA AREAS DE CONFORTO TERMICO,NOS TERMOS DA NBR 16401,DE 20,1 ATE 25TR</v>
          </cell>
          <cell r="C10085" t="str">
            <v>TR</v>
          </cell>
        </row>
        <row r="10086">
          <cell r="A10086" t="str">
            <v>18.030.0540-0</v>
          </cell>
          <cell r="B10086" t="str">
            <v>SISTEMA DE AR CONDICIONADO CENTRAL,TIPO "SELF CONTAINER",CONDENSACAO A AR,PARA AREAS DE CONFORTO TERMICO,NOS TERMOS DA NBR 16401,DE 25,1 ATE 30TR</v>
          </cell>
          <cell r="C10086" t="str">
            <v>TR</v>
          </cell>
        </row>
        <row r="10087">
          <cell r="A10087" t="str">
            <v>18.030.0550-0</v>
          </cell>
          <cell r="B10087" t="str">
            <v>SISTEMA DE AR CONDICIONADO CENTRAL,TIPO "SELF CONTAINER",CONDENSACAO A AR,PARA AREAS DE CONFORTO TERMICO,NOS TERMOS DA NBR 16401,DE 30,1 ATE 40TR</v>
          </cell>
          <cell r="C10087" t="str">
            <v>TR</v>
          </cell>
        </row>
        <row r="10088">
          <cell r="A10088" t="str">
            <v>18.030.0600-0</v>
          </cell>
          <cell r="B10088" t="str">
            <v>SISTEMA DE AR CONDICIONADO CENTRAL TIPO "SELF CONTAINER",CONDENSACAO A AGUA PARA AREAS DE CONFORTO TERMICO,NOS TERMOS DANBR 16401,ATE 10TR</v>
          </cell>
          <cell r="C10088" t="str">
            <v>TR</v>
          </cell>
        </row>
        <row r="10089">
          <cell r="A10089" t="str">
            <v>18.030.0610-0</v>
          </cell>
          <cell r="B10089" t="str">
            <v>SISTEMA DE AR CONDICIONADO CENTRAL TIPO "SELF CONTAINER",CONDENSACAO A AGUA PARA AREAS DE CONFORTO TERMICO,NOS TERMOS DANBR 16401,DE 10,1 ATE 15TR</v>
          </cell>
          <cell r="C10089" t="str">
            <v>TR</v>
          </cell>
        </row>
        <row r="10090">
          <cell r="A10090" t="str">
            <v>18.030.0620-0</v>
          </cell>
          <cell r="B10090" t="str">
            <v>SISTEMA DE AR CONDICIONADO CENTRAL TIPO "SELF CONTAINER",CONDENSACAO A AGUA PARA AREAS DE CONFORTO TERMICO,NOS TERMOS DANBR 16401,DE 15,1 ATE 20TR</v>
          </cell>
          <cell r="C10090" t="str">
            <v>TR</v>
          </cell>
        </row>
        <row r="10091">
          <cell r="A10091" t="str">
            <v>18.030.0630-0</v>
          </cell>
          <cell r="B10091" t="str">
            <v>SISTEMA DE AR CONDICIONADO CENTRAL TIPO "SELF CONTAINER",CONDENSACAO A AGUA PARA AREAS DE CONFORTO TERMICO,NOS TERMOS DANBR 16401,DE 20,1 ATE 25TR</v>
          </cell>
          <cell r="C10091" t="str">
            <v>TR</v>
          </cell>
        </row>
        <row r="10092">
          <cell r="A10092" t="str">
            <v>18.030.0640-0</v>
          </cell>
          <cell r="B10092" t="str">
            <v>SISTEMA DE AR CONDICIONADO CENTRAL TIPO "SELF CONTAINER",CONDENSACAO A AGUA PARA AREAS DE CONFORTO TERMICO,NOS TERMOS DANBR 16401,DE 25,1 ATE 30TR</v>
          </cell>
          <cell r="C10092" t="str">
            <v>TR</v>
          </cell>
        </row>
        <row r="10093">
          <cell r="A10093" t="str">
            <v>18.030.0650-0</v>
          </cell>
          <cell r="B10093" t="str">
            <v>SISTEMA DE AR CONDICIONADO CENTRAL TIPO "SELF CONTAINER",CONDENSACAO A AGUA PARA AREAS DE CONFORTO TERMICO,NOS TERMOS DANBR 16401,DE 30,1 ATE 40TR</v>
          </cell>
          <cell r="C10093" t="str">
            <v>TR</v>
          </cell>
        </row>
        <row r="10094">
          <cell r="A10094" t="str">
            <v>18.030.0660-0</v>
          </cell>
          <cell r="B10094" t="str">
            <v>SISTEMA DE AR CONDICIONADO CENTRAL,TIPO SPLIT "BUILT IN",COMREDE DE DUTOS DE INSUFLAMENTO E DE AR EXTERIOR PARA RENOVACAO,PARA AREAS DE CONFORTO TERMICO,NOS TERMOS DA NBR 16401,AT</v>
          </cell>
          <cell r="C10094" t="str">
            <v>TR</v>
          </cell>
        </row>
        <row r="10095">
          <cell r="A10095" t="str">
            <v>18.030.0663-0</v>
          </cell>
          <cell r="B10095" t="str">
            <v>SISTEMA DE AR CONDICIONADO CENTRAL,TIPO SPLIT "BUILT IN",COMREDE DE DUTOS DE INSUFLAMENTO E DE AR EXTERIOR PARA RENOVACAO,PARA AREAS DE CONFORTO TERMICO,NOS TERMOS DA NBR 16401,DE</v>
          </cell>
          <cell r="C10095" t="str">
            <v>TR</v>
          </cell>
        </row>
        <row r="10096">
          <cell r="A10096" t="str">
            <v>18.030.0665-0</v>
          </cell>
          <cell r="B10096" t="str">
            <v>SISTEMA DE AR CONDICIONADO CENTRAL,TIPO SPLIT "BUILT IN",COMREDE DE DUTOS DE INSUFLAMENTO E DE AR EXTERIOR PARA RENOVACAO,PARA AREAS DE CONFORTO TERMICO,NOS TERMOS DA NBR 16401,DE</v>
          </cell>
          <cell r="C10096" t="str">
            <v>TR</v>
          </cell>
        </row>
        <row r="10097">
          <cell r="A10097" t="str">
            <v>18.030.0667-0</v>
          </cell>
          <cell r="B10097" t="str">
            <v>SISTEMA DE AR CONDICIONADO CENTRAL,TIPO SPLIT "BUILT IN",COMREDE DE DUTOS DE INSUFLAMENTO E DE AR EXTERIOR PARA RENOVACAO,PARA AREAS DE CONFORTO TERMICO,NOS TERMOS DA NBR 16401,DE</v>
          </cell>
          <cell r="C10097" t="str">
            <v>TR</v>
          </cell>
        </row>
        <row r="10098">
          <cell r="A10098" t="str">
            <v>18.030.0669-0</v>
          </cell>
          <cell r="B10098" t="str">
            <v>SISTEMA DE AR CONDICIONADO CENTRAL,TIPO SPLIT "BUILT IN",COMREDE DE DUTOS DE INSUFLAMENTO E DE AR EXTERIOR PARA RENOVACAO,PARA AREAS DE CONFORTO TERMICO,NOS TERMOS DA NBR 16401,DE</v>
          </cell>
          <cell r="C10098" t="str">
            <v>TR</v>
          </cell>
        </row>
        <row r="10099">
          <cell r="A10099" t="str">
            <v>18.030.0673-0</v>
          </cell>
          <cell r="B10099" t="str">
            <v>SISTEMA DE AR CONDICIONADO CENTRAL,TIPO SPLIT "BUILT IN",COMREDE DE DUTOS DE INSUFLAMENTO E DE AR EXTERIOR PARA RENOVACAO,PARA AREAS DE CONFORTO TERMICO,NOS TERMOS DA NBR 16401,DE</v>
          </cell>
          <cell r="C10099" t="str">
            <v>TR</v>
          </cell>
        </row>
        <row r="10100">
          <cell r="A10100" t="str">
            <v>18.030.0700-0</v>
          </cell>
          <cell r="B10100" t="str">
            <v>SISTEMA DE AR CONDICIONADO CENTRAL,TIPO "CHILLER",CONDENSACAO A AR,PARA AREAS DE CONFORTO TERMICO,NOS TERMOS DA NBR 16401,ATE 50TR</v>
          </cell>
          <cell r="C10100" t="str">
            <v>TR</v>
          </cell>
        </row>
        <row r="10101">
          <cell r="A10101" t="str">
            <v>18.030.0710-0</v>
          </cell>
          <cell r="B10101" t="str">
            <v>SISTEMA DE AR CONDICIONADO CENTRAL,TIPO "CHILLER",CONDENSACAO A AR,PARA AREAS DE CONFORTO TERMICO,NOS TERMOS DA NBR 16401,DE 50,1 ATE 100TR</v>
          </cell>
          <cell r="C10101" t="str">
            <v>TR</v>
          </cell>
        </row>
        <row r="10102">
          <cell r="A10102" t="str">
            <v>18.030.0720-0</v>
          </cell>
          <cell r="B10102" t="str">
            <v>SISTEMA DE AR CONDICIONADO CENTRAL,TIPO "CHILLER",CONDENSACAO A AR,PARA AREAS DE CONFORTO TERMICO,NOS TERMOS DA NBR 16401,DE 100,1 ATE 150TR</v>
          </cell>
          <cell r="C10102" t="str">
            <v>TR</v>
          </cell>
        </row>
        <row r="10103">
          <cell r="A10103" t="str">
            <v>18.030.0730-0</v>
          </cell>
          <cell r="B10103" t="str">
            <v>SISTEMA DE AR CONDICIONADO CENTRAL,TIPO "CHILLER",CONDENSACAO A AR,PARA AREAS DE CONFORTO TERMICO,NOS TERMOS DA NBR 16401,DE 150,1 ATE 200TR</v>
          </cell>
          <cell r="C10103" t="str">
            <v>TR</v>
          </cell>
        </row>
        <row r="10104">
          <cell r="A10104" t="str">
            <v>18.030.0740-0</v>
          </cell>
          <cell r="B10104" t="str">
            <v>SISTEMA DE AR CONDICIONADO CENTRAL,TIPO "CHILLER",CONDENSACAO A AR,PARA AREAS DE CONFORTO TERMICO,NOS TERMOS DA NBR 16401,DE 200,1 ATE 250TR</v>
          </cell>
          <cell r="C10104" t="str">
            <v>TR</v>
          </cell>
        </row>
        <row r="10105">
          <cell r="A10105" t="str">
            <v>18.030.0742-0</v>
          </cell>
          <cell r="B10105" t="str">
            <v>SISTEMA DE AR CONDICIONADO CENTRAL,TIPO "CHILLER",CONDENSACAO A AR,PARA AREAS DE CONFORTO TERMICO,NOS TERMOS DA NBR 16401,DE 250,1 ATE 300TR</v>
          </cell>
          <cell r="C10105" t="str">
            <v>TR</v>
          </cell>
        </row>
        <row r="10106">
          <cell r="A10106" t="str">
            <v>18.030.0744-0</v>
          </cell>
          <cell r="B10106" t="str">
            <v>SISTEMA DE AR CONDICIONADO CENTRAL,TIPO "CHILLER",CONDENSACAO A AR,PARA AREAS DE CONFORTO TERMICO,NOS TERMOS DA NBR 16401,DE 300,1 ATE 350TR</v>
          </cell>
          <cell r="C10106" t="str">
            <v>TR</v>
          </cell>
        </row>
        <row r="10107">
          <cell r="A10107" t="str">
            <v>18.030.0746-0</v>
          </cell>
          <cell r="B10107" t="str">
            <v>SISTEMA DE AR CONDICIONADO CENTRAL,TIPO "CHILLER",CONDENSACAO A AR,PARA AREAS DE CONFORTO TERMICO,NOS TERMOS DA NBR 16401,DE 350,1 ATE 400TR</v>
          </cell>
          <cell r="C10107" t="str">
            <v>TR</v>
          </cell>
        </row>
        <row r="10108">
          <cell r="A10108" t="str">
            <v>18.030.0748-0</v>
          </cell>
          <cell r="B10108" t="str">
            <v>SISTEMA DE AR CONDICIONADO CENTRAL,TIPO "CHILLER",CONDENSACAO A AR,PARA AREAS DE CONFORTO TERMICO,NOS TERMOS DA NBR 16401,DE 400,1 ATE 450TR</v>
          </cell>
          <cell r="C10108" t="str">
            <v>TR</v>
          </cell>
        </row>
        <row r="10109">
          <cell r="A10109" t="str">
            <v>18.030.0750-0</v>
          </cell>
          <cell r="B10109" t="str">
            <v>SISTEMA DE AR CONDICIONADO CENTRAL,TIPO "CHILLER",CONDENSACAO A AR,PARA AREAS DE CONFORTO TERMICO,NOS TERMOS DA NBR 16401,DE 450,1 ATE 500TR</v>
          </cell>
          <cell r="C10109" t="str">
            <v>TR</v>
          </cell>
        </row>
        <row r="10110">
          <cell r="A10110" t="str">
            <v>18.030.0800-0</v>
          </cell>
          <cell r="B10110" t="str">
            <v>SISTEMA DE AR CONDICIONADO CENTRAL,TIPO "CHILLER",CONDENSACAO A AGUA,PARA AREAS DE CONFORTO TERMICO,NOS TERMOS DA NBR 16401,ATE 50TR</v>
          </cell>
          <cell r="C10110" t="str">
            <v>TR</v>
          </cell>
        </row>
        <row r="10111">
          <cell r="A10111" t="str">
            <v>18.030.0810-0</v>
          </cell>
          <cell r="B10111" t="str">
            <v>SISTEMA DE AR CONDICIONADO CENTRAL,TIPO "CHILLER",CONDENSACAO A AGUA,PARA AREAS DE CONFORTO TERMICO,NOS TERMOS DA NBR 16401,DE 50,1 ATE 100TR</v>
          </cell>
          <cell r="C10111" t="str">
            <v>TR</v>
          </cell>
        </row>
        <row r="10112">
          <cell r="A10112" t="str">
            <v>18.030.0820-0</v>
          </cell>
          <cell r="B10112" t="str">
            <v>SISTEMA DE AR CONDICIONADO CENTRAL,TIPO "CHILLER",CONDENSACAO A AGUA,PARA AREAS DE CONFORTO TERMICO,NOS TERMOS DA NBR 16401,DE 100,1 ATE 150TR</v>
          </cell>
          <cell r="C10112" t="str">
            <v>TR</v>
          </cell>
        </row>
        <row r="10113">
          <cell r="A10113" t="str">
            <v>18.030.0830-0</v>
          </cell>
          <cell r="B10113" t="str">
            <v>SISTEMA DE AR CONDICIONADO CENTRAL,TIPO "CHILLER",CONDENSACAO A AGUA,PARA AREAS DE CONFORTO TERMICO,NOS TERMOS DA NBR 16401,DE 150,1 ATE 200TR</v>
          </cell>
          <cell r="C10113" t="str">
            <v>TR</v>
          </cell>
        </row>
        <row r="10114">
          <cell r="A10114" t="str">
            <v>18.030.0840-0</v>
          </cell>
          <cell r="B10114" t="str">
            <v>SISTEMA DE AR CONDICIONADO CENTRAL,TIPO "CHILLER",CONDENSACAO A AGUA,PARA AREAS DE CONFORTO TERMICO,NOS TERMOS DA NBR 16401,DE 200,1 ATE 250TR</v>
          </cell>
          <cell r="C10114" t="str">
            <v>TR</v>
          </cell>
        </row>
        <row r="10115">
          <cell r="A10115" t="str">
            <v>18.030.0842-0</v>
          </cell>
          <cell r="B10115" t="str">
            <v>SISTEMA DE AR CONDICIONADO CENTRAL,TIPO "CHILLER",CONDENSACAO A AGUA,PARA AREAS DE CONFORTO TERMICO,NOS TERMOS DA NBR 16401,DE 250,1 ATE 300TR</v>
          </cell>
          <cell r="C10115" t="str">
            <v>TR</v>
          </cell>
        </row>
        <row r="10116">
          <cell r="A10116" t="str">
            <v>18.030.0844-0</v>
          </cell>
          <cell r="B10116" t="str">
            <v>SISTEMA DE AR CONDICIONADO CENTRAL,TIPO "CHILLER",CONDENSACAO A AGUA,PARA AREAS DE CONFORTO TERMICO,NOS TERMOS DA NBR 16401,DE 300,1 ATE 350TR</v>
          </cell>
          <cell r="C10116" t="str">
            <v>TR</v>
          </cell>
        </row>
        <row r="10117">
          <cell r="A10117" t="str">
            <v>18.030.0846-0</v>
          </cell>
          <cell r="B10117" t="str">
            <v>SISTEMA DE AR CONDICIONADO CENTRAL,TIPO "CHILLER",CONDENSACAO A AGUA,PARA AREAS DE CONFORTO TERMICO,NOS TERMOS DA NBR 16401,DE 350,1 ATE 400TR</v>
          </cell>
          <cell r="C10117" t="str">
            <v>TR</v>
          </cell>
        </row>
        <row r="10118">
          <cell r="A10118" t="str">
            <v>18.030.0848-0</v>
          </cell>
          <cell r="B10118" t="str">
            <v>SISTEMA DE AR CONDICIONADO CENTRAL,TIPO "CHILLER",CONDENSACAO A AGUA,PARA AREAS DE CONFORTO TERMICO,NOS TERMOS DA NBR 16401,DE 400,1 ATE 450TR</v>
          </cell>
          <cell r="C10118" t="str">
            <v>TR</v>
          </cell>
        </row>
        <row r="10119">
          <cell r="A10119" t="str">
            <v>18.030.0850-0</v>
          </cell>
          <cell r="B10119" t="str">
            <v>SISTEMA DE AR CONDICIONADO CENTRAL,TIPO "CHILLER",CONDENSACAO A AGUA,PARA AREAS DE CONFORTO TERMICO,NOS TERMOS DA NBR 16401,DE 450,1 ATE 500TR</v>
          </cell>
          <cell r="C10119" t="str">
            <v>TR</v>
          </cell>
        </row>
        <row r="10120">
          <cell r="A10120" t="str">
            <v>18.030.0900-0</v>
          </cell>
          <cell r="B10120" t="str">
            <v>SISTEMA DE AR CONDICIONADO CENTRAL,TIPO "CHILLER",CONDENSACAO A AR,PARA UNIDADES MEDICAS ASSISTENCIAIS,NOS TERMOS DA NBR7256,ATE 50TR</v>
          </cell>
          <cell r="C10120" t="str">
            <v>TR</v>
          </cell>
        </row>
        <row r="10121">
          <cell r="A10121" t="str">
            <v>18.030.0905-0</v>
          </cell>
          <cell r="B10121" t="str">
            <v>SISTEMA DE AR CONDICIONADO CENTRAL,TIPO "CHILLER",CONDENSACAO A AR,PARA UNIDADES MEDICAS ASSISTENCIAIS,NOS TERMOS DA NBR7256,DE 50,1 ATE 100TR</v>
          </cell>
          <cell r="C10121" t="str">
            <v>TR</v>
          </cell>
        </row>
        <row r="10122">
          <cell r="A10122" t="str">
            <v>18.030.0910-0</v>
          </cell>
          <cell r="B10122" t="str">
            <v>SISTEMA DE AR CONDICIONADO CENTRAL,TIPO "CHILLER",CONDENSACAO A AR,PARA UNIDADES MEDICAS ASSISTENCIAIS,NOS TERMOS DA NBR7256,DE 100,1 ATE 150TR</v>
          </cell>
          <cell r="C10122" t="str">
            <v>TR</v>
          </cell>
        </row>
        <row r="10123">
          <cell r="A10123" t="str">
            <v>18.030.0915-0</v>
          </cell>
          <cell r="B10123" t="str">
            <v>SISTEMA DE AR CONDICIONADO CENTRAL,TIPO "CHILLER",CONDENSACAO A AR,PARA UNIDADES MEDICAS ASSISTENCIAIS,NOS TERMOS DA NBR7256,DE 150,1 ATE 200TR</v>
          </cell>
          <cell r="C10123" t="str">
            <v>TR</v>
          </cell>
        </row>
        <row r="10124">
          <cell r="A10124" t="str">
            <v>18.030.0920-0</v>
          </cell>
          <cell r="B10124" t="str">
            <v>SISTEMA DE AR CONDICIONADO CENTRAL,TIPO "CHILLER",CONDENSACAO A AR,PARA UNIDADES MEDICAS ASSISTENCIAIS,NOS TERMOS DA NBR7256,DE 200,1 ATE 250TR</v>
          </cell>
          <cell r="C10124" t="str">
            <v>TR</v>
          </cell>
        </row>
        <row r="10125">
          <cell r="A10125" t="str">
            <v>18.030.0921-0</v>
          </cell>
          <cell r="B10125" t="str">
            <v>SISTEMA DE AR CONDICIONADO CENTRAL,TIPO "CHILLER",CONDENSACAO A AR,PARA UNIDADES MEDICAS ASSISTENCIAIS,NOS TERMOS DA NBR7256,DE 250,1 ATE 300TR</v>
          </cell>
          <cell r="C10125" t="str">
            <v>TR</v>
          </cell>
        </row>
        <row r="10126">
          <cell r="A10126" t="str">
            <v>18.030.0922-0</v>
          </cell>
          <cell r="B10126" t="str">
            <v>SISTEMA DE AR CONDICIONADO CENTRAL,TIPO "CHILLER",CONDENSACAO A AR,PARA UNIDADES MEDICAS ASSISTENCIAIS,NOS TERMOS DA NBR7256,DE 300,1 ATE 350TR</v>
          </cell>
          <cell r="C10126" t="str">
            <v>TR</v>
          </cell>
        </row>
        <row r="10127">
          <cell r="A10127" t="str">
            <v>18.030.0923-0</v>
          </cell>
          <cell r="B10127" t="str">
            <v>SISTEMA DE AR CONDICIONADO CENTRAL,TIPO "CHILLER",CONDENSACAO A AR,PARA UNIDADES MEDICAS ASSISTENCIAIS,NOS TERMOS DA NBR7256,DE 350,1 ATE 400TR</v>
          </cell>
          <cell r="C10127" t="str">
            <v>TR</v>
          </cell>
        </row>
        <row r="10128">
          <cell r="A10128" t="str">
            <v>18.030.0924-0</v>
          </cell>
          <cell r="B10128" t="str">
            <v>SISTEMA DE AR CONDICIONADO CENTRAL,TIPO "CHILLER",CONDENSACAO A AR,PARA UNIDADES MEDICAS ASSISTENCIAIS,NOS TERMOS DA NBR7256,DE 400,1 ATE 450TR</v>
          </cell>
          <cell r="C10128" t="str">
            <v>TR</v>
          </cell>
        </row>
        <row r="10129">
          <cell r="A10129" t="str">
            <v>18.030.0925-0</v>
          </cell>
          <cell r="B10129" t="str">
            <v>SISTEMA DE AR CONDICIONADO CENTRAL,TIPO "CHILLER",CONDENSACAO A AR,PARA UNIDADES MEDICAS ASSISTENCIAIS,NOS TERMOS DA NBR7256,DE 450,1 ATE 500TR</v>
          </cell>
          <cell r="C10129" t="str">
            <v>TR</v>
          </cell>
        </row>
        <row r="10130">
          <cell r="A10130" t="str">
            <v>18.030.0950-0</v>
          </cell>
          <cell r="B10130" t="str">
            <v>SISTEMA DE AR CONDICIONADO CENTRAL,TIPO "CHILLER",CONDENSACAO A AGUA,PARA UNIDADES MEDICAS ASSISTENCIAIS,NOS TERMOS DA NBR 7256,ATE 50TR</v>
          </cell>
          <cell r="C10130" t="str">
            <v>TR</v>
          </cell>
        </row>
        <row r="10131">
          <cell r="A10131" t="str">
            <v>18.030.0955-0</v>
          </cell>
          <cell r="B10131" t="str">
            <v>SISTEMA DE AR CONDICIONADO CENTRAL,TIPO "CHILLER",CONDENSACAO A AGUA,PARA UNIDADES MEDICAS ASSISTENCIAIS,NOS TERMOS DA NBR 7256,DE 50,1 ATE 100TR</v>
          </cell>
          <cell r="C10131" t="str">
            <v>TR</v>
          </cell>
        </row>
        <row r="10132">
          <cell r="A10132" t="str">
            <v>18.030.0960-0</v>
          </cell>
          <cell r="B10132" t="str">
            <v>SISTEMA DE AR CONDICIONADO CENTRAL,TIPO "CHILLER",CONDENSACAO A AGUA,PARA UNIDADES MEDICAS ASSISTENCIAIS,NOS TERMOS DA NBR 7256,DE 100,1 ATE 150TR</v>
          </cell>
          <cell r="C10132" t="str">
            <v>TR</v>
          </cell>
        </row>
        <row r="10133">
          <cell r="A10133" t="str">
            <v>18.030.0965-0</v>
          </cell>
          <cell r="B10133" t="str">
            <v>SISTEMA DE AR CONDICIONADO CENTRAL,TIPO "CHILLER",CONDENSACAO A AGUA,PARA UNIDADES MEDICAS ASSISTENCIAIS,NOS TERMOS DA NBR 7256,DE 150,1 ATE 200TR</v>
          </cell>
          <cell r="C10133" t="str">
            <v>TR</v>
          </cell>
        </row>
        <row r="10134">
          <cell r="A10134" t="str">
            <v>18.030.0970-0</v>
          </cell>
          <cell r="B10134" t="str">
            <v>SISTEMA DE AR CONDICIONADO CENTRAL,TIPO "CHILLER",CONDENSACAO A AGUA,PARA UNIDADES MEDICAS ASSISTENCIAIS,NOS TERMOS DA NBR 7256,DE 200,1 ATE 250TR</v>
          </cell>
          <cell r="C10134" t="str">
            <v>TR</v>
          </cell>
        </row>
        <row r="10135">
          <cell r="A10135" t="str">
            <v>18.030.0971-0</v>
          </cell>
          <cell r="B10135" t="str">
            <v>SISTEMA DE AR CONDICIONADO CENTRAL,TIPO "CHILLER",CONDENSACAO A AGUA,PARA UNIDADES MEDICAS ASSISTENCIAIS,NOS TERMOS DA NBR 7256,DE 250,1 ATE 300TR</v>
          </cell>
          <cell r="C10135" t="str">
            <v>TR</v>
          </cell>
        </row>
        <row r="10136">
          <cell r="A10136" t="str">
            <v>18.030.0972-0</v>
          </cell>
          <cell r="B10136" t="str">
            <v>SISTEMA DE AR CONDICIONADO CENTRAL,TIPO "CHILLER",CONDENSACAO A AGUA,PARA UNIDADES MEDICAS ASSISTENCIAIS,NOS TERMOS DA NBR 7256,DE 300,1 ATE 350TR</v>
          </cell>
          <cell r="C10136" t="str">
            <v>TR</v>
          </cell>
        </row>
        <row r="10137">
          <cell r="A10137" t="str">
            <v>18.030.0973-0</v>
          </cell>
          <cell r="B10137" t="str">
            <v>SISTEMA DE AR CONDICIONADO CENTRAL,TIPO "CHILLER",CONDENSACAO A AGUA,PARA UNIDADES MEDICAS ASSISTENCIAIS,NOS TERMOS DA NBR 7256,DE 350,1 ATE 400TR</v>
          </cell>
          <cell r="C10137" t="str">
            <v>TR</v>
          </cell>
        </row>
        <row r="10138">
          <cell r="A10138" t="str">
            <v>18.030.0974-0</v>
          </cell>
          <cell r="B10138" t="str">
            <v>SISTEMA DE AR CONDICIONADO CENTRAL,TIPO "CHILLER",CONDENSACAO A AGUA,PARA UNIDADES MEDICAS ASSISTENCIAIS,NOS TERMOS DA NBR 7256,DE 400,1 ATE 450TR</v>
          </cell>
          <cell r="C10138" t="str">
            <v>TR</v>
          </cell>
        </row>
        <row r="10139">
          <cell r="A10139" t="str">
            <v>18.030.0975-0</v>
          </cell>
          <cell r="B10139" t="str">
            <v>SISTEMA DE AR CONDICIONADO CENTRAL,TIPO "CHILLER",CONDENSACAO A AGUA,PARA UNIDADES MEDICAS ASSISTENCIAIS,NOS TERMOS DA NBR 7256,DE 450,1 ATE 500TR</v>
          </cell>
          <cell r="C10139" t="str">
            <v>TR</v>
          </cell>
        </row>
        <row r="10140">
          <cell r="A10140" t="str">
            <v>18.031.0010-0</v>
          </cell>
          <cell r="B10140" t="str">
            <v>GELADEIRA TIPO COMERCIAL,COM 4 PORTAS EM SERVICO E 25 PES CUBICOS UTILIZAVEIS,REVESTIDA EXTERNAMENTE EM ACO INOXIDAVEL,COM UNIDADE FRIGORIFICA ACIONADA POR MOTOR DE 0,5CV.FORNECIME</v>
          </cell>
          <cell r="C10140" t="str">
            <v>UN</v>
          </cell>
        </row>
        <row r="10141">
          <cell r="A10141" t="str">
            <v>18.031.0015-0</v>
          </cell>
          <cell r="B10141" t="str">
            <v>FREEZER HORIZONTAL,EM CHAPA DE ACO PINTADO,TAMPA UNICA,CAPACIDADE APROXIMADA DE 300L.FORNECIMENTO E COLOCACAO</v>
          </cell>
          <cell r="C10141" t="str">
            <v>UN</v>
          </cell>
        </row>
        <row r="10142">
          <cell r="A10142" t="str">
            <v>18.031.0016-0</v>
          </cell>
          <cell r="B10142" t="str">
            <v>FREEZER HORIZONTAL,EM CHAPA DE ACO PINTADO,COM 2 TAMPAS,CAPACIDADE APROXIMADA DE 400L.FORNECIMENTO E COLOCACAO</v>
          </cell>
          <cell r="C10142" t="str">
            <v>UN</v>
          </cell>
        </row>
        <row r="10143">
          <cell r="A10143" t="str">
            <v>18.031.0020-0</v>
          </cell>
          <cell r="B10143" t="str">
            <v>PORTA FRIGORIFICA GIRATORIA PARA RESFRIADOS,MEDINDO 800X1800MM,REVESTIDA INTERNA E EXTERNAMENTE EM CHAPA DE ACO IXO AISI430,NUCLEO ISOLANTE EM POLIURETANO COM 50MM,BATENTE EM MADE</v>
          </cell>
          <cell r="C10143" t="str">
            <v>UN</v>
          </cell>
        </row>
        <row r="10144">
          <cell r="A10144" t="str">
            <v>18.031.0025-0</v>
          </cell>
          <cell r="B10144" t="str">
            <v>PORTA FRIGORIFICA GIRATORIA PARA CONGELADOS,800X1800MM,REVESTIDA INTERNA E EXTERNAMENTE EM CHAPA DE ACO INOX AISI 430,NUCLEO ISOLANTE EM POLIURETANO COM 80MM,BATENTE EM MADEIRA DE</v>
          </cell>
          <cell r="C10144" t="str">
            <v>UN</v>
          </cell>
        </row>
        <row r="10145">
          <cell r="A10145" t="str">
            <v>18.032.0010-0</v>
          </cell>
          <cell r="B10145" t="str">
            <v>EXTINTOR DE INCENDIO TIPO AGUA-GAS,DE 10L,INCLUSIVE SUPORTEDE PAREDE E CARGA COMPLETA.FORNECIMENTO E COLOCACAO</v>
          </cell>
          <cell r="C10145" t="str">
            <v>UN</v>
          </cell>
        </row>
        <row r="10146">
          <cell r="A10146" t="str">
            <v>18.032.0012-0</v>
          </cell>
          <cell r="B10146" t="str">
            <v>EXTINTOR DE INCENDIO,TIPO AGUA-PRESSURIZADA,DE 10L,INCLUSIVESUPORTE DE PAREDE E CARGA COMPLETA.FORNECIMENTO E COLOCACAO</v>
          </cell>
          <cell r="C10146" t="str">
            <v>UN</v>
          </cell>
        </row>
        <row r="10147">
          <cell r="A10147" t="str">
            <v>18.032.0014-0</v>
          </cell>
          <cell r="B10147" t="str">
            <v>EXTINTOR DE INCENDIO,TIPO GAS CARBONICO (CO2),10KG,COMPLETO.FORNECIMENTO E COLOCACAO</v>
          </cell>
          <cell r="C10147" t="str">
            <v>UN</v>
          </cell>
        </row>
        <row r="10148">
          <cell r="A10148" t="str">
            <v>18.032.0015-0</v>
          </cell>
          <cell r="B10148" t="str">
            <v>EXTINTOR DE INCENDIO,TIPO GAS CARBONICO(CO2),DE 6KG,COMPLETO.FORNECIMENTO E COLOCACAO</v>
          </cell>
          <cell r="C10148" t="str">
            <v>UN</v>
          </cell>
        </row>
        <row r="10149">
          <cell r="A10149" t="str">
            <v>18.032.0020-0</v>
          </cell>
          <cell r="B10149" t="str">
            <v>EXTINTOR DE INCENDIO, TIPO GAS CARBONICO(CO2), DE 4KG, COMPLETO. FORNECIMENTO E COLOCACAO</v>
          </cell>
          <cell r="C10149" t="str">
            <v>UN</v>
          </cell>
        </row>
        <row r="10150">
          <cell r="A10150" t="str">
            <v>18.032.0025-0</v>
          </cell>
          <cell r="B10150" t="str">
            <v>EXTINTOR DE INCENDIO,TIPO PO QUIMICO,DE 4KG.FORNECIMENTO E COLOCACAO</v>
          </cell>
          <cell r="C10150" t="str">
            <v>UN</v>
          </cell>
        </row>
        <row r="10151">
          <cell r="A10151" t="str">
            <v>18.032.0030-0</v>
          </cell>
          <cell r="B10151" t="str">
            <v>EXTINTOR DE INCENDIO,TIPO PO QUIMICO,DE 6KG.FORNECIMENTO E COLOCACAO</v>
          </cell>
          <cell r="C10151" t="str">
            <v>UN</v>
          </cell>
        </row>
        <row r="10152">
          <cell r="A10152" t="str">
            <v>18.033.0010-0</v>
          </cell>
          <cell r="B10152" t="str">
            <v>BOTIJAO DE GAS ENGARRAFADO(GLP),CAPACIDADE PARA 13KG.O CUSTOINCLUI O BOTIJAO E O GAS.FORNECIMENTO</v>
          </cell>
          <cell r="C10152" t="str">
            <v>UN</v>
          </cell>
        </row>
        <row r="10153">
          <cell r="A10153" t="str">
            <v>18.033.0015-0</v>
          </cell>
          <cell r="B10153" t="str">
            <v>BOTIJAO DE GAS ENGARRAFADO(GLP), CAPACIDADE PARA 45KG. O CUSTO INCLUI O BOTIJAO E O GAS. FORNECIMENTO</v>
          </cell>
          <cell r="C10153" t="str">
            <v>UN</v>
          </cell>
        </row>
        <row r="10154">
          <cell r="A10154" t="str">
            <v>18.033.0020-0</v>
          </cell>
          <cell r="B10154" t="str">
            <v>SISTEMA DE PRESSURIZACAO DE REDE PARA COMBATE A INCENDIO COMBOMBA DE 10CV,60HZ,DIAMETRO DE 3".FORNECIMENTO E INSTALACAO</v>
          </cell>
          <cell r="C10154" t="str">
            <v>UN</v>
          </cell>
        </row>
        <row r="10155">
          <cell r="A10155" t="str">
            <v>18.034.0010-0</v>
          </cell>
          <cell r="B10155" t="str">
            <v>EXAUSTOR TUBO AXIAL,ACIONAMENTO DIRETO,DIAMETRO DE 300MM,HELICE DE 6 PALETAS,FABRICADA EM CHAPA DE ACO CARBONO.FORNECIMENTO E COLOCACAO</v>
          </cell>
          <cell r="C10155" t="str">
            <v>UN</v>
          </cell>
        </row>
        <row r="10156">
          <cell r="A10156" t="str">
            <v>18.034.0015-0</v>
          </cell>
          <cell r="B10156" t="str">
            <v>EXAUSTOR TUBO AXIAL,ACIONAMENTO DIRETO,DIAMETRO DE 400MM,HELICE DE 6 PALETAS,FABRICADA EM CHAPA DE ACO CARBONO.FORNECIMENTO E COLOCACAO</v>
          </cell>
          <cell r="C10156" t="str">
            <v>UN</v>
          </cell>
        </row>
        <row r="10157">
          <cell r="A10157" t="str">
            <v>18.034.0020-0</v>
          </cell>
          <cell r="B10157" t="str">
            <v>EXAUSTOR TUBO AXIAL,ACIONAMENTO DIRETO,DIAMETRO DE 500MM,HELICE DE 6 PALETAS,FABRICADAS EM CHAPA DE ACO CARBONO.FORNECIMENTO E COLOCACAO</v>
          </cell>
          <cell r="C10157" t="str">
            <v>UN</v>
          </cell>
        </row>
        <row r="10158">
          <cell r="A10158" t="str">
            <v>18.034.0025-0</v>
          </cell>
          <cell r="B10158" t="str">
            <v>EXAUSTOR TUBO AXIAL,ACIONAMENTO DIRETO,DIAMETRO DE 600MM,HELICE DE 6 PALETAS,FABRICADA EM CHAPA DE ACO CARBONO.FORNECIMENTO E COLOCACAO</v>
          </cell>
          <cell r="C10158" t="str">
            <v>UN</v>
          </cell>
        </row>
        <row r="10159">
          <cell r="A10159" t="str">
            <v>18.034.0030-0</v>
          </cell>
          <cell r="B10159" t="str">
            <v>EXAUSTOR TUBO AXIAL,ACIONAMENTO DIRETO,DIAMETRO DE 800MM,HELICE DE 6 PALETAS,FABRICADA EM CHAPA DE ACO CARBONO.FORNECIMENTO E COLOCACAO</v>
          </cell>
          <cell r="C10159" t="str">
            <v>UN</v>
          </cell>
        </row>
        <row r="10160">
          <cell r="A10160" t="str">
            <v>18.034.0035-0</v>
          </cell>
          <cell r="B10160" t="str">
            <v>EXAUSTOR TUBO AXIAL,ACIONAMENTO DIRETO,DIAMETRO DE 1000MM,HELICE DE 6 PALETAS,FABRICADA EM CHAPA DE ACO CARBONO.FORNECIMENTO E COLOCACAO</v>
          </cell>
          <cell r="C10160" t="str">
            <v>UN</v>
          </cell>
        </row>
        <row r="10161">
          <cell r="A10161" t="str">
            <v>18.034.0050-0</v>
          </cell>
          <cell r="B10161" t="str">
            <v>MICRO EXAUSTOR,INCLUSIVE VENEZIANAS,ADAPTADOR E TUBO FLEXIVEL,PARA AMBIENTES ATE 7M3.FORNECIMENTO E COLOCACAO</v>
          </cell>
          <cell r="C10161" t="str">
            <v>UN</v>
          </cell>
        </row>
        <row r="10162">
          <cell r="A10162" t="str">
            <v>18.034.0055-0</v>
          </cell>
          <cell r="B10162" t="str">
            <v>MICRO EXAUSTOR,INCLUSIVE VENEZIANAS,ADAPTADOR E TUBO FLEXIVEL,PARA AMBIENTES ATE 10M3.FORNECIMENTO E COLOCACAO</v>
          </cell>
          <cell r="C10162" t="str">
            <v>UN</v>
          </cell>
        </row>
        <row r="10163">
          <cell r="A10163" t="str">
            <v>18.034.0060-0</v>
          </cell>
          <cell r="B10163" t="str">
            <v>EXAUSTORES CENTRIFUGOS,TIPO LIMIT LOAD,SIMPLES ASPIRACAO E ACIONAMENTO INDIRETO,FABRICADO EM CHAPA DE ACO CARBONO,1 CV/220V.FORNECIMENTO E COLOCACAO</v>
          </cell>
          <cell r="C10163" t="str">
            <v>UN</v>
          </cell>
        </row>
        <row r="10164">
          <cell r="A10164" t="str">
            <v>18.034.0065-0</v>
          </cell>
          <cell r="B10164" t="str">
            <v>EXAUSTORES CENTRIFUGOS,TIPO LIMIT LOAD,SIMPLES ASPIRACAO E ACIONAMENTO INDIRETO,FABRICADO EM CHAPA DE ACO CARBONO,2CV/220V.FORNECIMENTO E COLOCACAO</v>
          </cell>
          <cell r="C10164" t="str">
            <v>UN</v>
          </cell>
        </row>
        <row r="10165">
          <cell r="A10165" t="str">
            <v>18.034.0070-0</v>
          </cell>
          <cell r="B10165" t="str">
            <v>EXAUSTORES CENTRIFUGOS,TIPO LIMIT LOAD,SIMPLES ASPIRACAO E ACIONAMENTO INDIRETO,FABRICADO EM CHAPA DE ACO CARBONO,3CV/220V.FORNECIMENTO E COLOCACAO</v>
          </cell>
          <cell r="C10165" t="str">
            <v>UN</v>
          </cell>
        </row>
        <row r="10166">
          <cell r="A10166" t="str">
            <v>18.034.0075-0</v>
          </cell>
          <cell r="B10166" t="str">
            <v>EXAUSTORES CENTRIFUGOS,TIPO LIMIT LOAD,SIMPLES ASPIRACAO E ACIONAMENTO INDIRETO,FABRICADO EM CHAPA DE ACO CARBONO,5CV/220V.FORNECIMENTO E COLOCACAO</v>
          </cell>
          <cell r="C10166" t="str">
            <v>UN</v>
          </cell>
        </row>
        <row r="10167">
          <cell r="A10167" t="str">
            <v>18.034.0080-0</v>
          </cell>
          <cell r="B10167" t="str">
            <v>EXAUSTOR CENTRIFUGO DE SIMPLES ASPIRACAO,ROTOR "SIROCCO" DE3000M3/H, 1/2CV/VI POLOS/3F/220V/60HZ,PRESSAO ESTATICA DE 20MMCA,COM DIAMETRO DE 35CM.FORNECIMENTO E COLOCACAO</v>
          </cell>
          <cell r="C10167" t="str">
            <v>UN</v>
          </cell>
        </row>
        <row r="10168">
          <cell r="A10168" t="str">
            <v>18.034.0085-0</v>
          </cell>
          <cell r="B10168" t="str">
            <v>EXAUSTOR CENTRIFUGO DE SIMPLES ASPIRACAO,ROTOR "SIROCCO" DE4000M3/H, 3/4CV/VI POLOS/3F/220V/60HZ,PRESSAO ESTATICA DE 20MMCA,COM DIAMETRO DE 40CM.FORNECIMENTO E COLOCACAO</v>
          </cell>
          <cell r="C10168" t="str">
            <v>UN</v>
          </cell>
        </row>
        <row r="10169">
          <cell r="A10169" t="str">
            <v>18.034.0090-0</v>
          </cell>
          <cell r="B10169" t="str">
            <v>EXAUSTOR CENTRIFUGO DE SIMPLES ASPIRACAO,ROTOR "SIROCCO" DE7000M3/H, 1,0CV/VI POLOS/3F/220V/60HZ,PRESSAO ESTATICA DE 20MMCA,COM DIAMETRO DE 50CM.FORNECIMENTO E COLOCACAO</v>
          </cell>
          <cell r="C10169" t="str">
            <v>UN</v>
          </cell>
        </row>
        <row r="10170">
          <cell r="A10170" t="str">
            <v>18.034.0100-0</v>
          </cell>
          <cell r="B10170" t="str">
            <v>SISTEMA DE EXAUSTAO PARA FOGOES 3,10X1,30M,INCLUSIVE DUTOS COM 40CM DE DIAMETRO,EXAUSTOR AXIAL DE 3/4 CV,220V,E FERRAGENS.FORNECIMENTO E COLOCACAO</v>
          </cell>
          <cell r="C10170" t="str">
            <v>UN</v>
          </cell>
        </row>
        <row r="10171">
          <cell r="A10171" t="str">
            <v>18.034.0120-0</v>
          </cell>
          <cell r="B10171" t="str">
            <v>EXAUSTOR EOLICO GIRATORIO, DIAMETRO DE 24",COM VAZAO ATE 4000M3/H,PARA FIXACAO EM TELHADOS.FORNECIMENTO</v>
          </cell>
          <cell r="C10171" t="str">
            <v>UN</v>
          </cell>
        </row>
        <row r="10172">
          <cell r="A10172" t="str">
            <v>18.034.0130-0</v>
          </cell>
          <cell r="B10172" t="str">
            <v>FILTRO ELETROSTATICO P/EXAUSTAO MECANICA,TIPO PENNEY,MODELOFET 21H3,OU SIMILAR,C/CAPACIDADE NOMINAL DE 9900M3/H,ALIMENTACAO DE 220V,MONOFASICA,PERDA DE PRESSAO DE 10MMCA(LIMPO)E 2</v>
          </cell>
          <cell r="C10172" t="str">
            <v>UN</v>
          </cell>
        </row>
        <row r="10173">
          <cell r="A10173" t="str">
            <v>18.034.0140-0</v>
          </cell>
          <cell r="B10173" t="str">
            <v>FILTRO INERCIAL DE ACO GALVANIZADO,PARA COIFA DE COCCAO,NASDIMENSOES 40X50CM.FORNECIMENTO</v>
          </cell>
          <cell r="C10173" t="str">
            <v>UN</v>
          </cell>
        </row>
        <row r="10174">
          <cell r="A10174" t="str">
            <v>18.034.0150-0</v>
          </cell>
          <cell r="B10174" t="str">
            <v>FILTRO INERCIAL DE ACO GALVANIZADO,PARA COIFA DE COCCAO,NASDIMENSOES 50X50CM.FORNECIMENTO</v>
          </cell>
          <cell r="C10174" t="str">
            <v>UN</v>
          </cell>
        </row>
        <row r="10175">
          <cell r="A10175" t="str">
            <v>18.034.0160-0</v>
          </cell>
          <cell r="B10175" t="str">
            <v>FILTRO DE CARVAO ATIVADO,PARA SISTEMA DE EXAUSTAO,NAS DIMENSOES 60X60CM,ATE 2000M3/H.FORNECIMENTO</v>
          </cell>
          <cell r="C10175" t="str">
            <v>UN</v>
          </cell>
        </row>
        <row r="10176">
          <cell r="A10176" t="str">
            <v>18.034.0170-0</v>
          </cell>
          <cell r="B10176" t="str">
            <v>LAVADOR DE GASES VERTICAL,PARA VAZOES DE 3000M3/H ATE 5000M3/H,PERDA ESTATICA DE 25 A 30MMCA.FORNECIMENTO</v>
          </cell>
          <cell r="C10176" t="str">
            <v>UN</v>
          </cell>
        </row>
        <row r="10177">
          <cell r="A10177" t="str">
            <v>18.034.0180-0</v>
          </cell>
          <cell r="B10177" t="str">
            <v>LAVADOR DE GASES VERTICAL,PARA VAZOES DE 5000M3/H ATE 7000M3/H,PERDA ESTATICA DE 25 A 30MMCA.FORNECIMENTO</v>
          </cell>
          <cell r="C10177" t="str">
            <v>UN</v>
          </cell>
        </row>
        <row r="10178">
          <cell r="A10178" t="str">
            <v>18.035.0005-0</v>
          </cell>
          <cell r="B10178" t="str">
            <v>VENTILADOR DE TETO,COM 3 PAS EM ACO GALVANIZADO,INCLUSIVE INTERRUPTOR DE COMANDO.FORNECIMENTO E COLOCACAO</v>
          </cell>
          <cell r="C10178" t="str">
            <v>UN</v>
          </cell>
        </row>
        <row r="10179">
          <cell r="A10179" t="str">
            <v>18.035.0010-0</v>
          </cell>
          <cell r="B10179" t="str">
            <v>VENTILADOR DE TETO COM LUMINARIA INCANDESCENTE,3 PAS DE MADEIRA DE LEI,INCLUSIVE INTERRUPTOR DE COMANDO. FORNECIMENTO ECOLOCACAO</v>
          </cell>
          <cell r="C10179" t="str">
            <v>UN</v>
          </cell>
        </row>
        <row r="10180">
          <cell r="A10180" t="str">
            <v>18.036.0001-0</v>
          </cell>
          <cell r="B10180" t="str">
            <v>VENTILADOR DE PAREDE,OSCILANTE,DIAMETRO 24",MOTOR DE 1 A 6HP,ROTACAO 1150RPM,VAZAO 300M3/MINUTO,110/220V.FORNECIMENTO ECOLOCACAO</v>
          </cell>
          <cell r="C10180" t="str">
            <v>UN</v>
          </cell>
        </row>
        <row r="10181">
          <cell r="A10181" t="str">
            <v>18.037.0100-0</v>
          </cell>
          <cell r="B10181" t="str">
            <v>CENTRAL DE GRAVACAO DIGITAL DE CFTV PARA 16 CANAIS.FORNECIMENTO</v>
          </cell>
          <cell r="C10181" t="str">
            <v>UN</v>
          </cell>
        </row>
        <row r="10182">
          <cell r="A10182" t="str">
            <v>18.037.0110-0</v>
          </cell>
          <cell r="B10182" t="str">
            <v>MESA CONTROLADORA PARA CAMERAS PTZ(CONTROL KEYBOARD).FORNECIMENTO</v>
          </cell>
          <cell r="C10182" t="str">
            <v>UN</v>
          </cell>
        </row>
        <row r="10183">
          <cell r="A10183" t="str">
            <v>18.037.0120-0</v>
          </cell>
          <cell r="B10183" t="str">
            <v>MONITOR LCD 17",WIDESCREEN.FORNECIMENTO</v>
          </cell>
          <cell r="C10183" t="str">
            <v>UN</v>
          </cell>
        </row>
        <row r="10184">
          <cell r="A10184" t="str">
            <v>18.037.0130-0</v>
          </cell>
          <cell r="B10184" t="str">
            <v>MONITOR LCD 19",WIDESCREEN.FORNECIMENTO</v>
          </cell>
          <cell r="C10184" t="str">
            <v>UN</v>
          </cell>
        </row>
        <row r="10185">
          <cell r="A10185" t="str">
            <v>18.037.0140-0</v>
          </cell>
          <cell r="B10185" t="str">
            <v>MONITOR LCD 22",WIDESCREEN.FORNECIMENTO</v>
          </cell>
          <cell r="C10185" t="str">
            <v>UN</v>
          </cell>
        </row>
        <row r="10186">
          <cell r="A10186" t="str">
            <v>18.037.0150-0</v>
          </cell>
          <cell r="B10186" t="str">
            <v>MINI CAMERA,COM DOME,LENTE PADRAO 3,6MM.FORNECIMENTO</v>
          </cell>
          <cell r="C10186" t="str">
            <v>UN</v>
          </cell>
        </row>
        <row r="10187">
          <cell r="A10187" t="str">
            <v>18.037.0160-0</v>
          </cell>
          <cell r="B10187" t="str">
            <v>MINI CAMERA COM DOME E INFRAVERMELHO.FORNECIMENTO</v>
          </cell>
          <cell r="C10187" t="str">
            <v>UN</v>
          </cell>
        </row>
        <row r="10188">
          <cell r="A10188" t="str">
            <v>18.037.0170-0</v>
          </cell>
          <cell r="B10188" t="str">
            <v>CAMERA PTZ(MOVIMENTO HORIZONTAL,VERTICAL E ZOOM).FORNECIMENTO</v>
          </cell>
          <cell r="C10188" t="str">
            <v>UN</v>
          </cell>
        </row>
        <row r="10189">
          <cell r="A10189" t="str">
            <v>18.037.0180-0</v>
          </cell>
          <cell r="B10189" t="str">
            <v>CAMERA PROFISSIONAL("DAY-NIGHT"),EQUIPADA COM LENTE VARIFOCAL.FORNECIMENTO</v>
          </cell>
          <cell r="C10189" t="str">
            <v>UN</v>
          </cell>
        </row>
        <row r="10190">
          <cell r="A10190" t="str">
            <v>18.037.0200-0</v>
          </cell>
          <cell r="B10190" t="str">
            <v>SONOFLETOR ACUSTICO DE EMBUTIR COMPLETO,CASADOR DE IMPEDANCIA,POTENCIOMETRO DE VOLUME E ALTO FALANTE DE 6" DE 25W RMS,INCLUSIVE PLUGS,TERMINAIS E CONECTORES,EXCLUSIVE FIOS E INSTAL</v>
          </cell>
          <cell r="C10190" t="str">
            <v>UN</v>
          </cell>
        </row>
        <row r="10191">
          <cell r="A10191" t="str">
            <v>18.038.0010-0</v>
          </cell>
          <cell r="B10191" t="str">
            <v>DETECTOR TERMICO ANALOGICO COM BASE,PARA SISTEMA DE ALARME CONTRA INCENDIO.FORNECIMENTO E COLOCACAO</v>
          </cell>
          <cell r="C10191" t="str">
            <v>UN</v>
          </cell>
        </row>
        <row r="10192">
          <cell r="A10192" t="str">
            <v>18.038.0020-0</v>
          </cell>
          <cell r="B10192" t="str">
            <v>DETECTOR OTICO DE FUMACA ANALOGICO COM BASE,PARA SISTEMA DEALARME CONTRA INCENDIO.FORNECIMENTO E COLOCACAO</v>
          </cell>
          <cell r="C10192" t="str">
            <v>UN</v>
          </cell>
        </row>
        <row r="10193">
          <cell r="A10193" t="str">
            <v>18.038.0030-0</v>
          </cell>
          <cell r="B10193" t="str">
            <v>SIRENE AUDIO VISUAL,PARA SISTEMA DE ALARME CONTRA INCENDIO.FORNECIMENTO E COLOCACAO</v>
          </cell>
          <cell r="C10193" t="str">
            <v>UN</v>
          </cell>
        </row>
        <row r="10194">
          <cell r="A10194" t="str">
            <v>18.038.0035-0</v>
          </cell>
          <cell r="B10194" t="str">
            <v>DETECTOR DE GAS COMBUSTIVEL(GLP)COM ALARME A 30CM DO PISO,TENSAO DE 127V/60HZ E CONSUMO E 10W.FORNECIMENTO E COLOCACAO</v>
          </cell>
          <cell r="C10194" t="str">
            <v>UN</v>
          </cell>
        </row>
        <row r="10195">
          <cell r="A10195" t="str">
            <v>18.038.0040-0</v>
          </cell>
          <cell r="B10195" t="str">
            <v>DETECTOR DE INCENDIO,COMPOSTO DE CENTRAL MICROPROCESSADA ANALOGICA,PARA 128 PONTOS,EXPANSIVEL ATE 1024 PONTOS,INCLUINDOMAO-DE-OBRA PARA STAR-UP DO SISTEMA.FORNECIMENTO E COLOCACAO</v>
          </cell>
          <cell r="C10195" t="str">
            <v>UN</v>
          </cell>
        </row>
        <row r="10196">
          <cell r="A10196" t="str">
            <v>18.038.0045-0</v>
          </cell>
          <cell r="B10196" t="str">
            <v>ACIONADOR TIPO "QUEBRE VIDRO",INCLUSIVE SENSOR DE ALARME E CHAVE EXTERNA PARA TESTE.FORNECIMENTO E COLOCACAO</v>
          </cell>
          <cell r="C10196" t="str">
            <v>UN</v>
          </cell>
        </row>
        <row r="10197">
          <cell r="A10197" t="str">
            <v>18.040.0010-0</v>
          </cell>
          <cell r="B10197" t="str">
            <v>ELEVADOR ESPECIAL PARA CADEIRA DE RODAS,CAPACIDADE DE 210KG,VELOCIDADE 15M/MIN,2 PARADAS,PERCURSO DE 6,6M,COMANDO AUTOMATICO SIMPLES EM TODAS AS PARADAS,COM 2 PORTAS POR ANDAR,PORT</v>
          </cell>
          <cell r="C10197" t="str">
            <v>UN</v>
          </cell>
        </row>
        <row r="10198">
          <cell r="A10198" t="str">
            <v>18.040.0015-0</v>
          </cell>
          <cell r="B10198" t="str">
            <v>ELEVADOR HIDRAULICO,COM CAPACIDADE PARA 6 PESSOAS,420KG,VELOCIDADE DE 0,75M/S,PARADAS 2(1 A 2),COM MOTOR DE CORRENTE ALTERNADA,2 VELOCIDADES,TENSAO DE ILUMINACAO DE 110V,MOTRIZ DE</v>
          </cell>
          <cell r="C10198" t="str">
            <v>UN</v>
          </cell>
        </row>
        <row r="10199">
          <cell r="A10199" t="str">
            <v>18.040.0020-0</v>
          </cell>
          <cell r="B10199" t="str">
            <v>ELEVADOR HIDRAULICO,COM CAPACIDADE PARA 8 PESSOAS,560KG,VELOE DE 0,53M/S,PERCURSO 11,3M,PARADAS 4(T1 A 3),COM MOTOR TRIFASICO DE 220V,60HZ,SISTEMA HIDRAULICO,SISTEMA ELETRONICO DE</v>
          </cell>
          <cell r="C10199" t="str">
            <v>UN</v>
          </cell>
        </row>
        <row r="10200">
          <cell r="A10200" t="str">
            <v>18.040.0025-0</v>
          </cell>
          <cell r="B10200" t="str">
            <v>PLATAFORMA PARA TRANSPORTE VERTICAL,PERCURSO DE 3,17M,CAPACIDADE PARA 230KG,VELOCIDADE DE 6M/MINUTO,COM DUAS PARADAS,GUARDA CORPO LATERAL COM BRACO TIPO BASCULANTE E ACESSO PELO ME</v>
          </cell>
          <cell r="C10200" t="str">
            <v>UN</v>
          </cell>
        </row>
        <row r="10201">
          <cell r="A10201" t="str">
            <v>18.045.0010-0</v>
          </cell>
          <cell r="B10201" t="str">
            <v>POSTE DE CONCRETO,COM SECAO CIRCULAR,COM 5,00M DE COMPRIMENTO E CARGA NOMINAL NO TOPO DE 100KG,INCLUSIVE ESCAVACAO,EXCLUSIVE TRANSPORTE.FORNECIMENTO E COLOCACAO</v>
          </cell>
          <cell r="C10201" t="str">
            <v>UN</v>
          </cell>
        </row>
        <row r="10202">
          <cell r="A10202" t="str">
            <v>18.045.0011-0</v>
          </cell>
          <cell r="B10202" t="str">
            <v>POSTE DE CONCRETO,COM SECAO CIRCULAR,COM 5,00M DE COMPRIMENTO E CARGA NOMINAL NO TOPO DE 200KG,INCLUSIVE ESCAVACAO,EXCLUSIVE TRANSPORTE.FORNECIMENTO E COLOCACAO</v>
          </cell>
          <cell r="C10202" t="str">
            <v>UN</v>
          </cell>
        </row>
        <row r="10203">
          <cell r="A10203" t="str">
            <v>18.045.0012-0</v>
          </cell>
          <cell r="B10203" t="str">
            <v>POSTE DE CONCRETO,COM SECAO CIRCULAR,COM 5,00M DE COMPRIMENTO E CARGA NOMINAL NO TOPO DE 300KG,INCLUSIVE ESCAVACAO,EXCLUSIVE TRANSPORTE.FORNECIMENTO E COLOCACAO</v>
          </cell>
          <cell r="C10203" t="str">
            <v>UN</v>
          </cell>
        </row>
        <row r="10204">
          <cell r="A10204" t="str">
            <v>18.045.0013-0</v>
          </cell>
          <cell r="B10204" t="str">
            <v>POSTE DE CONCRETO,COM SECAO CIRCULAR,COM 5,00M DE COMPRIMENTO E CARGA NOMINAL NO TOPO DE 400KG,INCLUSIVE ESCAVACAO,EXCLUSIVE TRANSPORTE.FORNECIMENTO E COLOCACAO</v>
          </cell>
          <cell r="C10204" t="str">
            <v>UN</v>
          </cell>
        </row>
        <row r="10205">
          <cell r="A10205" t="str">
            <v>18.045.0015-0</v>
          </cell>
          <cell r="B10205" t="str">
            <v>POSTE DE CONCRETO,COM SECAO CIRCULAR,COM 7,00M DE COMPRIMENTO E CARGA NOMINAL HORIZONTAL NO TOPO DE 100KG,INCLUSIVE ESCAVACAO,EXCLUSIVE TRANSPORTE.FORNECIMENTO E COLOCACAO</v>
          </cell>
          <cell r="C10205" t="str">
            <v>UN</v>
          </cell>
        </row>
        <row r="10206">
          <cell r="A10206" t="str">
            <v>18.045.0016-0</v>
          </cell>
          <cell r="B10206" t="str">
            <v>POSTE DE CONCRETO,COM SECAO CIRCULAR,COM 7,00M DE COMPRIMENTO E CARGA NOMINAL HORIZONTAL NO TOPO DE 200KG,INCLUSIVE ESCAVACAO,EXCLUSIVE TRANSPORTE.FORNECIMENTO E COLOCACAO</v>
          </cell>
          <cell r="C10206" t="str">
            <v>UN</v>
          </cell>
        </row>
        <row r="10207">
          <cell r="A10207" t="str">
            <v>18.045.0017-1</v>
          </cell>
          <cell r="B10207" t="str">
            <v>POSTE DE CONCRETO,COM SECAO CIRCULAR,COM 7,00M DE COMPRIMENTO E CARGA NOMINAL HORIZONTAL NO TOPO DE 300KG,INCLUSIVE ESCAVACAO,EXCLUSIVE TRANSPORTE.FORNECIMENTO E COLOCACAO.</v>
          </cell>
          <cell r="C10207" t="str">
            <v>UN</v>
          </cell>
        </row>
        <row r="10208">
          <cell r="A10208" t="str">
            <v>18.045.0018-0</v>
          </cell>
          <cell r="B10208" t="str">
            <v>POSTE DE CONCRETO,COM SECAO CIRCULAR,COM 7,00M DE COMPRIMENTO E CARGA NOMINAL HORIZONTAL NO TOPO DE 400KG,INCLUSIVE ESCAVACAO,EXCLUSIVE TRANSPORTE.FORNECIMENTO E COLOCACAO</v>
          </cell>
          <cell r="C10208" t="str">
            <v>UN</v>
          </cell>
        </row>
        <row r="10209">
          <cell r="A10209" t="str">
            <v>18.045.0025-0</v>
          </cell>
          <cell r="B10209" t="str">
            <v>POSTE DE CONCRETO,COM SECAO CIRCULAR,COM 9,00M DE COMPRIMENTO E CARGA NOMINAL NO TOPO DE 150KG,INCLUSIVE ESCAVACAO,EXCLUSIVE TRANSPORTE.FORNECIMENTO E COLOCACAO</v>
          </cell>
          <cell r="C10209" t="str">
            <v>UN</v>
          </cell>
        </row>
        <row r="10210">
          <cell r="A10210" t="str">
            <v>18.045.0026-0</v>
          </cell>
          <cell r="B10210" t="str">
            <v>POSTE DE CONCRETO,COM SECAO CIRCULAR,COM 9,00M DE COMPRIMENTO E CARGA NOMINAL NO TOPO DE 200KG,INCLUSIVE ESCAVACAO,EXCLUSIVE TRANSPORTE.FORNECIMENTO E COLOCACAO</v>
          </cell>
          <cell r="C10210" t="str">
            <v>UN</v>
          </cell>
        </row>
        <row r="10211">
          <cell r="A10211" t="str">
            <v>18.045.0027-0</v>
          </cell>
          <cell r="B10211" t="str">
            <v>POSTE DE CONCRETO,COM SECAO CIRCULAR,COM 9,00M DE COMPRIMENTO E CARGA NOMINAL NO TOPO DE 300KG,INCLUSIVE ESCAVACAO,EXCLUSIVE TRANSPORTE.FORNECIMENTO E COLOCACAO</v>
          </cell>
          <cell r="C10211" t="str">
            <v>UN</v>
          </cell>
        </row>
        <row r="10212">
          <cell r="A10212" t="str">
            <v>18.045.0028-0</v>
          </cell>
          <cell r="B10212" t="str">
            <v>POSTE DE CONCRETO,COM SECAO CIRCULAR,COM 9,00M DE COMPRIMENTO E CARGA NOMINAL NO TOPO DE 400KG,INCLUSIVE ESCAVACAO,EXCLUSIVE TRANSPORTE.FORNECIMENTO E COLOCACAO</v>
          </cell>
          <cell r="C10212" t="str">
            <v>UN</v>
          </cell>
        </row>
        <row r="10213">
          <cell r="A10213" t="str">
            <v>18.045.0029-0</v>
          </cell>
          <cell r="B10213" t="str">
            <v>POSTE DE CONCRETO,COM SECAO CIRCULAR,COM 9,00M DE COMPRIMENTO E CARGA NOMINAL NO TOPO DE 600KG,INCLUSIVE ESCAVACAO,EXCLUSIVE TRANSPORTE.FORNECIMENTO E COLOCACAO</v>
          </cell>
          <cell r="C10213" t="str">
            <v>UN</v>
          </cell>
        </row>
        <row r="10214">
          <cell r="A10214" t="str">
            <v>18.045.0030-0</v>
          </cell>
          <cell r="B10214" t="str">
            <v>POSTE DE CONCRETO,COM SECAO CIRCULAR,COM 11,00M DE COMPRIMENTO E CARGA NOMINAL HORIZONTAL NO TOPO DE 200KG,INCLUSIVE ESCAVACAO,EXCLUSIVE TRANSPORTE.FORNECIMENTO E COLOCACAO</v>
          </cell>
          <cell r="C10214" t="str">
            <v>UN</v>
          </cell>
        </row>
        <row r="10215">
          <cell r="A10215" t="str">
            <v>18.045.0031-0</v>
          </cell>
          <cell r="B10215" t="str">
            <v>POSTE DE CONCRETO,COM SECAO CIRCULAR,COM 11,00M DE COMPRIMENTO E CARGA NOMINAL HORIZONTAL NO TOPO DE 300KG,INCLUSIVE ESCAVACAO,EXCLUSIVE TRANSPORTE.FORNECIMENTO E COLOCACAO</v>
          </cell>
          <cell r="C10215" t="str">
            <v>UN</v>
          </cell>
        </row>
        <row r="10216">
          <cell r="A10216" t="str">
            <v>18.045.0032-0</v>
          </cell>
          <cell r="B10216" t="str">
            <v>POSTE DE CONCRETO,COM SECAO CIRCULAR,COM 11,00M DE COMPRIMENTO E CARGA NOMINAL HORIZONTAL NO TOPO DE 400KG,INCLUSIVE ESCAVACAO,EXCLUSIVE TRANSPORTE.FORNECIMENTO E COLOCACAO</v>
          </cell>
          <cell r="C10216" t="str">
            <v>UN</v>
          </cell>
        </row>
        <row r="10217">
          <cell r="A10217" t="str">
            <v>18.045.0033-0</v>
          </cell>
          <cell r="B10217" t="str">
            <v>POSTE DE CONCRETO,COM SECAO CIRCULAR,COM 11,00M DE COMPRIMENTO E CARGA NOMINAL HORIZONTAL NO TOPO DE 600KG,INCLUSIVE ESCAVACAO,EXCLUSIVE TRANSPORTE.FORNECIMENTO E COLOCACAO</v>
          </cell>
          <cell r="C10217" t="str">
            <v>UN</v>
          </cell>
        </row>
        <row r="10218">
          <cell r="A10218" t="str">
            <v>18.045.0035-0</v>
          </cell>
          <cell r="B10218" t="str">
            <v>POSTE DE CONCRETO,COM SECAO CIRCULAR,COM 14,00M DE COMPRIMENTO E CARGA NOMINAL HORIZONTAL NO TOPO DE 400KG,INCLUSIVE ESCAVACAO,EXCLUSIVE TRANSPORTE.FORNECIMENTO E COLOCACAO</v>
          </cell>
          <cell r="C10218" t="str">
            <v>UN</v>
          </cell>
        </row>
        <row r="10219">
          <cell r="A10219" t="str">
            <v>18.050.0001-0</v>
          </cell>
          <cell r="B10219" t="str">
            <v>CENTRAL DE AR COMPRIMIDO MEDICINAL,ISENTO DE OLEO,SISTEMA DUPLEX,SOBRE RESERVATORIO HORIZONTAL,DESLOCAMENTO TOTAL DE 170L/MIN.,INCLUSIVE FILTROS,SECADORES,PAINEL ELETRICO,CONFORME</v>
          </cell>
          <cell r="C10219" t="str">
            <v>UN</v>
          </cell>
        </row>
        <row r="10220">
          <cell r="A10220" t="str">
            <v>18.050.0005-0</v>
          </cell>
          <cell r="B10220" t="str">
            <v>CENTRAL DE AR COMPRIMIDO MEDICINAL,ISENTO DE OLEO,SISTEMA DUPLEX,SOBRE RESERVATORIO HORIZONTAL,DESLOCAMENTO TOTAL DE 340L/MIN,INCLUSIVE FILTROS,SECADORES,PAINEL ELETRICO,CONFORME R</v>
          </cell>
          <cell r="C10220" t="str">
            <v>UN</v>
          </cell>
        </row>
        <row r="10221">
          <cell r="A10221" t="str">
            <v>18.050.0012-0</v>
          </cell>
          <cell r="B10221" t="str">
            <v>CENTRAL DE AR COMPRIMIDO MEDICINAL,ISENTO DE OLEO,SISTEMA DUPLEX,SOBRE RESERVATORIO HORIZONTAL,DESLOCAMENTO TOTAL DE 680L/MIN,INCLUSIVE FILTROS,SECADORES,PAINEL ELETRICO,CONFORME R</v>
          </cell>
          <cell r="C10221" t="str">
            <v>UN</v>
          </cell>
        </row>
        <row r="10222">
          <cell r="A10222" t="str">
            <v>18.050.0015-0</v>
          </cell>
          <cell r="B10222" t="str">
            <v>CENTRAL DE AR COMPRIMIDO MEDICINAL,ISENTO DE OLEO,SISTEMA DUPLEX,SOBRE RESERVATORIO HORIZONTAL,DESLOCAMENTO TOTAL DE 1200L/MIN,INCLUSIVE FILTROS,SECADORES,PAINEL ELETRICO,CONFORME</v>
          </cell>
          <cell r="C10222" t="str">
            <v>UN</v>
          </cell>
        </row>
        <row r="10223">
          <cell r="A10223" t="str">
            <v>18.050.0020-0</v>
          </cell>
          <cell r="B10223" t="str">
            <v>CENTRAL DE AR COMPRIMIDO MEDICINAL,ISENTO DE OLEO,SISTEMA DUPLEX,SOBRE RESERVATORIO HORIZONTAL,DESLOCAMENTO TOTAL DE 2400L/MIN,INCLUSIVE FILTROS,SECADORES,PAINEL ELETRICO,CONFORME</v>
          </cell>
          <cell r="C10223" t="str">
            <v>UN</v>
          </cell>
        </row>
        <row r="10224">
          <cell r="A10224" t="str">
            <v>18.050.0025-0</v>
          </cell>
          <cell r="B10224" t="str">
            <v>CENTRAL DE AR COMPRIMIDO MEDICINAL,ISENTO DE OLEO,SISTEMA DUPLEX,SOBRE RESERVATORIO HORIZONTAL,DESLOCAMENTO TOTAL DE 3600L/MIN,INCLUSIVE FILTROS,SECADORES,PAINEL ELETRICO,CONFORME</v>
          </cell>
          <cell r="C10224" t="str">
            <v>UN</v>
          </cell>
        </row>
        <row r="10225">
          <cell r="A10225" t="str">
            <v>18.050.0030-0</v>
          </cell>
          <cell r="B10225" t="str">
            <v>CENTRAL DE AR COMPRIMIDO MEDICINAL,ISENTO DE OLEO,SISTEMA DUPLEX,SOBRE RESERVATORIO HORIZONTAL,DESLOCAMENTO TOTAL DE 6000L/MIN,INCLUSIVE FILTROS,SECADORES,PAINEL ELETRICO,CONFORME</v>
          </cell>
          <cell r="C10225" t="str">
            <v>UN</v>
          </cell>
        </row>
        <row r="10226">
          <cell r="A10226" t="str">
            <v>18.050.0050-0</v>
          </cell>
          <cell r="B10226" t="str">
            <v>CENTRAL DE VACUO MEDICINAL,ISENTO DE OLEO,SISTEMA DUPLEX,SOBRE RESERVATORIO HORIZONTAL,DESLOCAMENTO TOTAL DE 430L/MIN,INCLUSIVE FILTROS,SECADORES,PAINEL ELETRICO,DESLOCAMENTO DE 22</v>
          </cell>
          <cell r="C10226" t="str">
            <v>UN</v>
          </cell>
        </row>
        <row r="10227">
          <cell r="A10227" t="str">
            <v>18.050.0055-0</v>
          </cell>
          <cell r="B10227" t="str">
            <v>CENTRAL DE VACUO MEDICINAL,ISENTO DE OLEO,SISTEMA DUPLEX,SOBRE RESERVATORIO HORIZONTAL,DESLOCAMENTO TOTAL DE 880L/MIN,INCLUSIVE FILTROS,SECADORES,PAINEL ELETRICO,DESLOCAMENTO DE 22</v>
          </cell>
          <cell r="C10227" t="str">
            <v>UN</v>
          </cell>
        </row>
        <row r="10228">
          <cell r="A10228" t="str">
            <v>18.050.0060-0</v>
          </cell>
          <cell r="B10228" t="str">
            <v>CENTRAL DE VACUO MEDICINAL,ISENTO DE OLEO,SISTEMA DUPLEX,SOBRE RESERVATORIO HORIZONTAL,DESLOCAMENTO TOTAL DE 1530L/MIN,INCLUSIVE FILTROS,SECADORES,PAINEL ELETRICO,DESLOCAMENTO DE 2</v>
          </cell>
          <cell r="C10228" t="str">
            <v>UN</v>
          </cell>
        </row>
        <row r="10229">
          <cell r="A10229" t="str">
            <v>18.050.0065-0</v>
          </cell>
          <cell r="B10229" t="str">
            <v>CENTRAL DE VACUO MEDICINAL,ISENTO DE OLEO,SISTEMA DUPLEX,SOBRE RESERVATORIO HORIZONTAL,DESLOCAMENTO TOTAL DE 1960L/MIN,INCLUSIVE FILTROS,SECADORES,PAINEL ELETRICO,DESLOCAMENTO DE 2</v>
          </cell>
          <cell r="C10229" t="str">
            <v>UN</v>
          </cell>
        </row>
        <row r="10230">
          <cell r="A10230" t="str">
            <v>18.050.0070-0</v>
          </cell>
          <cell r="B10230" t="str">
            <v>CENTRAL DE VACUO MEDICINAL,ISENTO DE OLEO,SISTEMA DUPLEX,SOBRE RESERVATORIO HORIZONTAL,DESLOCAMENTO TOTAL DE 2660L/MIN,INCLUSIVE FILTROS,SECADORES,PAINEL ELETRICO,DESLOCAMENTO DE 2</v>
          </cell>
          <cell r="C10230" t="str">
            <v>UN</v>
          </cell>
        </row>
        <row r="10231">
          <cell r="A10231" t="str">
            <v>18.050.0100-0</v>
          </cell>
          <cell r="B10231" t="str">
            <v>PAINEL DE ALARME MEDICINAL AR COMPRIMIDO,OXIDO NITROSO,DIOXIDO DE CARBONO,OXIGENIO E VACUO.FORNECIMENTO E ASSENTAMENTO.(PARA INSTALACAO VIDE FAMILIA 15.014)</v>
          </cell>
          <cell r="C10231" t="str">
            <v>UN</v>
          </cell>
        </row>
        <row r="10232">
          <cell r="A10232" t="str">
            <v>18.050.0115-0</v>
          </cell>
          <cell r="B10232" t="str">
            <v>ESTACAO DE CHAMADA DE BANHEIRO,COM INTERRUPTOR DE EMBUTIR.FORNECIMENTO E COLOCACAO</v>
          </cell>
          <cell r="C10232" t="str">
            <v>UN</v>
          </cell>
        </row>
        <row r="10233">
          <cell r="A10233" t="str">
            <v>18.050.0120-0</v>
          </cell>
          <cell r="B10233" t="str">
            <v>ESTACAO DE CHAMADA DE LEITO,COM INTERRUPTOR DE EMBUTIR COM COMANDOS DE CHAMADAS,EMERGENCIA E PRESENCA,FIXADA SOBRE CAIXA4"X4" EMBUTIDA NA PAREDE.FORNECIMENTO E COLOCACAO</v>
          </cell>
          <cell r="C10233" t="str">
            <v>UN</v>
          </cell>
        </row>
        <row r="10234">
          <cell r="A10234" t="str">
            <v>18.050.0130-0</v>
          </cell>
          <cell r="B10234" t="str">
            <v>SINALEIRO ESPECIAL PARA PORTA DE SALA CIRURGICA,DE SOBREPOR,NAS CORES BRANCA,VERDE,VERMELHO,AZUL E AMARELO,INCLUSIVE PLUGS,TERMINAIS E CONECTORES,EXCLUSIVE FIOS.FORNECIMENTO E INST</v>
          </cell>
          <cell r="C10234" t="str">
            <v>UN</v>
          </cell>
        </row>
        <row r="10235">
          <cell r="A10235" t="str">
            <v>18.050.0135-0</v>
          </cell>
          <cell r="B10235" t="str">
            <v>SINALEIRO TRIPLO PORTA DE ENFERMARIA DE SOBREPOR,FIXADA SOBRE A CAIXA 4"X4" EMBUTIDA NA PAREDE.FORNECIMENTO E COLOCACAO</v>
          </cell>
          <cell r="C10235" t="str">
            <v>UN</v>
          </cell>
        </row>
        <row r="10236">
          <cell r="A10236" t="str">
            <v>18.050.0140-0</v>
          </cell>
          <cell r="B10236" t="str">
            <v>CENTRAL DE ATENDIMENTO DE POSTO DE ENFERMAGEM DE SOBREPOR PARA ATE 6 ENFERMARIAS COM PAINEL SONORO E LUMINOSO,COM INDICACOES NOS NUMEROS DAS ENFERMARIAS FIXADA SOBRE CAIXA 6"X4" EM</v>
          </cell>
          <cell r="C10236" t="str">
            <v>UN</v>
          </cell>
        </row>
        <row r="10237">
          <cell r="A10237" t="str">
            <v>18.050.0145-0</v>
          </cell>
          <cell r="B10237" t="str">
            <v>CENTRAL DE ATENDIMENTO DE INTERCOMUNICACAO PARA CENTRO CIRURGICO,PARA ATE 06 LEITOS.FORNECIMENTO E COLOCACAO</v>
          </cell>
          <cell r="C10237" t="str">
            <v>UN</v>
          </cell>
        </row>
        <row r="10238">
          <cell r="A10238" t="str">
            <v>18.050.0150-0</v>
          </cell>
          <cell r="B10238" t="str">
            <v>CENTRAL DE ATENDIMENTO DE SINALIZACAO,MODELO CAS-5R,PARA ATENDIMENTO EM SALAS CIRURGICAS.FORNECIMENTO E COLOCACAO</v>
          </cell>
          <cell r="C10238" t="str">
            <v>UN</v>
          </cell>
        </row>
        <row r="10239">
          <cell r="A10239" t="str">
            <v>18.050.0200-0</v>
          </cell>
          <cell r="B10239" t="str">
            <v>PAINEL PARA CABECEIRA DE LEITO HOSPITALAR,SEGUNDO RDC 50-2002 DA ANVISA/MS E NORMA ABNT NBR 12188,COMPRIMENTO DE 1,00M EALTURA DE 0,30M,COMPOSTA DE:1 SAIDA P/OXIGENIO,1 SAIDA P/AR</v>
          </cell>
          <cell r="C10239" t="str">
            <v>UN</v>
          </cell>
        </row>
        <row r="10240">
          <cell r="A10240" t="str">
            <v>18.050.0210-0</v>
          </cell>
          <cell r="B10240" t="str">
            <v>PAINEL PARA CABECEIRA DE LEITO HOSPITALAR,SEGUNDO RDC 50-2002 DA ANVISA/MS E NORMA ABNT NBR 12188,COMPRIMENTO DE 1,45M EALTURA DE 0,30M,COMPOSTA DE:2 SAIDAS P/OXIGENIO,2 SAIDAS P/</v>
          </cell>
          <cell r="C10240" t="str">
            <v>UN</v>
          </cell>
        </row>
        <row r="10241">
          <cell r="A10241" t="str">
            <v>18.060.0001-0</v>
          </cell>
          <cell r="B10241" t="str">
            <v>SISTEMA ININTERRUPTO DE ENERGIA(NO BREAK),COM CAPACIDADE DE10KVA,TRIFASICO,AUTONOMIA,60HZ,220/380V,TENSAO DE SAIDA 220/127V,EXCLUSIVE GABINETES DE BATERIA(VIDE FAMILIA 18.062).FOR</v>
          </cell>
          <cell r="C10241" t="str">
            <v>UN</v>
          </cell>
        </row>
        <row r="10242">
          <cell r="A10242" t="str">
            <v>18.060.0003-0</v>
          </cell>
          <cell r="B10242" t="str">
            <v>SISTEMA ININTERRUPTO DE ENERGIA(NO BREAK),COM CAPACIDADE DE15KVA,TRIFASICO,AUTONOMIA,60HZ,220/380V,TENSAO DE SAIDA 220/127V,EXCLUSIVE GABINETES DE BATERIA(VIDE FAMILIA 18.062).FOR</v>
          </cell>
          <cell r="C10242" t="str">
            <v>UN</v>
          </cell>
        </row>
        <row r="10243">
          <cell r="A10243" t="str">
            <v>18.060.0005-0</v>
          </cell>
          <cell r="B10243" t="str">
            <v>SISTEMA ININTERRUPTO DE ENERGIA(NO BREAK),COM CAPACIDADE DE20KVA,TRIFASICO,AUTONOMIA,60HZ,220/380V,TENSAO DE SAIDA 220/127V,EXCLUSIVE GABINETES DE BATERIA(VIDE FAMILIA 18.062).FOR</v>
          </cell>
          <cell r="C10243" t="str">
            <v>UN</v>
          </cell>
        </row>
        <row r="10244">
          <cell r="A10244" t="str">
            <v>18.060.0008-0</v>
          </cell>
          <cell r="B10244" t="str">
            <v>SISTEMA ININTERRUPTO DE ENERGIA(NO BREAK),COM CAPACIDADE DE25KVA,TRIFASICO,AUTONOMIA,60HZ,220/380V,TENSAO DE SAIDA 220/127V,EXCLUSIVE GABINETES DE BATERIA(VIDE FAMILIA 18.062).FOR</v>
          </cell>
          <cell r="C10244" t="str">
            <v>UN</v>
          </cell>
        </row>
        <row r="10245">
          <cell r="A10245" t="str">
            <v>18.060.0015-0</v>
          </cell>
          <cell r="B10245" t="str">
            <v>SISTEMA ININTERRUPTO DE ENERGIA(NO BREAK),COM CAPACIDADE DE40KVA,TRIFASICO,AUTONOMIA,60HZ,220/380V,TENSAO DE SAIDA 220/127V,EXCLUSIVE GABINETES DE BATERIA(VIDE FAMILIA 18.062).FOR</v>
          </cell>
          <cell r="C10245" t="str">
            <v>UN</v>
          </cell>
        </row>
        <row r="10246">
          <cell r="A10246" t="str">
            <v>18.060.0019-0</v>
          </cell>
          <cell r="B10246" t="str">
            <v>SISTEMA ININTERRUPTO DE ENERGIA(NO BREAK),COM CAPACIDADE DE50KVA,TRIFASICO,AUTONOMIA,60HZ,220/380V,TENSAO DE SAIDA 220/127V,EXCLUSIVE GABINETES DE BATERIA(VIDE FAMILIA 18.062).FOR</v>
          </cell>
          <cell r="C10246" t="str">
            <v>UN</v>
          </cell>
        </row>
        <row r="10247">
          <cell r="A10247" t="str">
            <v>18.060.0025-0</v>
          </cell>
          <cell r="B10247" t="str">
            <v>SISTEMA ININTERRUPTO DE ENERGIA(NO BREAK),COM CAPACIDADE DE70KVA,TRIFASICO,AUTONOMIA,60HZ,220/380V,TENSAO DE SAIDA 220/127V,EXCLUSIVE GABINETES DE BATERIA(VIDE FAMILIA 18.062).FOR</v>
          </cell>
          <cell r="C10247" t="str">
            <v>UN</v>
          </cell>
        </row>
        <row r="10248">
          <cell r="A10248" t="str">
            <v>18.062.0010-0</v>
          </cell>
          <cell r="B10248" t="str">
            <v>GABINETE DE BATERIA PARA SISTEMA NO BREAK,COMPOSTO DE 38 BATERIAS DE 55AH.FORNECIMENTO E COLOCACAO</v>
          </cell>
          <cell r="C10248" t="str">
            <v>UN</v>
          </cell>
        </row>
        <row r="10249">
          <cell r="A10249" t="str">
            <v>18.062.0015-0</v>
          </cell>
          <cell r="B10249" t="str">
            <v>GABINETE DE BATERIA PARA SISTEMA NO BREAK,COMPOSTO DE 38 BATERIAS DE 40AH.FORNECIMENTO E COLOCACAO</v>
          </cell>
          <cell r="C10249" t="str">
            <v>UN</v>
          </cell>
        </row>
        <row r="10250">
          <cell r="A10250" t="str">
            <v>18.062.0020-0</v>
          </cell>
          <cell r="B10250" t="str">
            <v>GABINETE DE BATERIA PARA SISTEMA NO BREAK,COMPOSTO DE 152 BATERIAS DE 9AH.FORNECIMENTO E COLOCACAO</v>
          </cell>
          <cell r="C10250" t="str">
            <v>UN</v>
          </cell>
        </row>
        <row r="10251">
          <cell r="A10251" t="str">
            <v>18.062.0025-0</v>
          </cell>
          <cell r="B10251" t="str">
            <v>GABINETE DE BATERIA PARA SISTEMA NO BREAK,COMPOSTO DE 152 BATERIAS DE 7AH.FORNECIMENTO E COLOCACAO</v>
          </cell>
          <cell r="C10251" t="str">
            <v>UN</v>
          </cell>
        </row>
        <row r="10252">
          <cell r="A10252" t="str">
            <v>18.062.0030-0</v>
          </cell>
          <cell r="B10252" t="str">
            <v>GABINETE DE BATERIA PARA SISTEMA NO BREAK,COMPOSTO DE 76 BATERIAS DE 9AH.FORNECIMENTO E COLOCACAO</v>
          </cell>
          <cell r="C10252" t="str">
            <v>UN</v>
          </cell>
        </row>
        <row r="10253">
          <cell r="A10253" t="str">
            <v>18.062.0035-0</v>
          </cell>
          <cell r="B10253" t="str">
            <v>GABINETE DE BATERIA PARA SISTEMA NO BREAK,COMPOSTO DE 76 BATERIAS DE 7AH.FORNECIMENTO E COLOCACAO</v>
          </cell>
          <cell r="C10253" t="str">
            <v>UN</v>
          </cell>
        </row>
        <row r="10254">
          <cell r="A10254" t="str">
            <v>18.065.0010-0</v>
          </cell>
          <cell r="B10254" t="str">
            <v>VOLTIMETRO SELETOR,PARA QUADROS ELETRICOS COM LINHAS TRIFASICAS,ESCALA 0-300V.FORNECIMENTO</v>
          </cell>
          <cell r="C10254" t="str">
            <v>UN</v>
          </cell>
        </row>
        <row r="10255">
          <cell r="A10255" t="str">
            <v>18.065.0015-0</v>
          </cell>
          <cell r="B10255" t="str">
            <v>VOLTIMETRO SELETOR,PARA QUADROS ELETRICOS COM LINHAS TRIFASICAS,ESCALA 0-500V.FORNECIMENTO</v>
          </cell>
          <cell r="C10255" t="str">
            <v>UN</v>
          </cell>
        </row>
        <row r="10256">
          <cell r="A10256" t="str">
            <v>18.065.0050-0</v>
          </cell>
          <cell r="B10256" t="str">
            <v>AMPERIMETRO SELETOR,PARA QUADROS ELETRICOS COM LINHAS TRIFASICAS,ESCALA 0-100A.FORNECIMENTO</v>
          </cell>
          <cell r="C10256" t="str">
            <v>UN</v>
          </cell>
        </row>
        <row r="10257">
          <cell r="A10257" t="str">
            <v>18.065.0055-0</v>
          </cell>
          <cell r="B10257" t="str">
            <v>AMPERIMETRO SELETOR,PARA QUADROS ELETRICOS COM LINHAS TRIFASICAS,ESCALA 0-200A.FORNECIMENTO</v>
          </cell>
          <cell r="C10257" t="str">
            <v>UN</v>
          </cell>
        </row>
        <row r="10258">
          <cell r="A10258" t="str">
            <v>18.065.0060-0</v>
          </cell>
          <cell r="B10258" t="str">
            <v>AMPERIMETRO SELETOR,PARA QUADROS ELETRICOS COM LINHAS TRIFASICAS,ESCALA 0-300A.FORNECIMENTO</v>
          </cell>
          <cell r="C10258" t="str">
            <v>UN</v>
          </cell>
        </row>
        <row r="10259">
          <cell r="A10259" t="str">
            <v>18.065.0065-0</v>
          </cell>
          <cell r="B10259" t="str">
            <v>AMPERIMETRO SELETOR,PARA QUADROS ELETRICOS COM LINHAS TRIFASICAS,ESCALA 0-500A.FORNECIMENTO</v>
          </cell>
          <cell r="C10259" t="str">
            <v>UN</v>
          </cell>
        </row>
        <row r="10260">
          <cell r="A10260" t="str">
            <v>18.065.0070-0</v>
          </cell>
          <cell r="B10260" t="str">
            <v>AMPERIMETRO SELETOR,PARA QUADROS ELETRICOS COM LINHAS TRIFASICAS,ESCALA 0-1000A.FORNECIMENTO</v>
          </cell>
          <cell r="C10260" t="str">
            <v>UN</v>
          </cell>
        </row>
        <row r="10261">
          <cell r="A10261" t="str">
            <v>18.065.0075-0</v>
          </cell>
          <cell r="B10261" t="str">
            <v>AMPERIMETRO SELETOR,PARA QUADROS ELETRICOS COM LINHAS TRIFASICAS,ESCALA 0-2000A.FORNECIMENTO</v>
          </cell>
          <cell r="C10261" t="str">
            <v>UN</v>
          </cell>
        </row>
        <row r="10262">
          <cell r="A10262" t="str">
            <v>18.070.0005-0</v>
          </cell>
          <cell r="B10262" t="str">
            <v>PRATELEIRA DE MARMORE BRANCO CLASSICO,COM 30CM DE LARGURA E2CM DE ESPESSURA,SOBRE CONSOLO DE FERRO.FORNECIMENTO E COLOCACAO</v>
          </cell>
          <cell r="C10262" t="str">
            <v>M</v>
          </cell>
        </row>
        <row r="10263">
          <cell r="A10263" t="str">
            <v>18.070.0010-0</v>
          </cell>
          <cell r="B10263" t="str">
            <v>CONSOLE DE MARMORE BRANCO CLASSICO,EM CANTONEIRA,MEDINDO 30X30X2CM,PARA DEPOSITO DE AGUA POTAVEL.FORNECIMENTO E COLOCACAO</v>
          </cell>
          <cell r="C10263" t="str">
            <v>UN</v>
          </cell>
        </row>
        <row r="10264">
          <cell r="A10264" t="str">
            <v>18.070.0040-0</v>
          </cell>
          <cell r="B10264" t="str">
            <v>BANCA SECA DE MARMORE BRANCO CLASSICO,COM 3CM DE ESPESSURA E0,60M DE LARGURA,SOBRE APOIOS DE ALVENARIA DE MEIA VEZ E VERGA DE CONCRETO,SEM REVESTIMENTO.FORNECIMENTO E ASSENTAMENTO</v>
          </cell>
          <cell r="C10264" t="str">
            <v>M</v>
          </cell>
        </row>
        <row r="10265">
          <cell r="A10265" t="str">
            <v>18.070.0044-0</v>
          </cell>
          <cell r="B10265" t="str">
            <v>BANCA DE MARMORE BRANCO CLASSICO,COM 3CM DE ESPESSURA,COM ABERTURA PARA 1 CUBA(EXCLUSIVE ESTA),SOBRE APOIOS DE ALVENARIADE MEIA VEZ E VERGA DE CONCRETO,SEM REVESTIMENTO.FORNECIMENT</v>
          </cell>
          <cell r="C10265" t="str">
            <v>M2</v>
          </cell>
        </row>
        <row r="10266">
          <cell r="A10266" t="str">
            <v>18.070.0045-0</v>
          </cell>
          <cell r="B10266" t="str">
            <v>BANCA DE MARMORE BRANCO CLASSICO,COM 3CM DE ESPESSURA,COM ABERTURA PARA 2 CUBAS(EXCLUSIVE ESTAS),SOBRE APOIOS DE ALVENARIA DE MEIA VEZ E VERGA DE CONCRETO,SEM REVESTIMENTO.FORNECIM</v>
          </cell>
          <cell r="C10266" t="str">
            <v>M2</v>
          </cell>
        </row>
        <row r="10267">
          <cell r="A10267" t="str">
            <v>18.070.0046-0</v>
          </cell>
          <cell r="B10267" t="str">
            <v>BANCA DE MARMORE BRANCO CLASSICO,COM 3CM DE ESPESSURA,COM ABERTURA PARA 3 CUBAS(EXCLUSIVE ESTAS),SOBRE APOIOS DE ALVENARIA DE MEIA VEZ E VERGA DE CONCRETO,SEM REVESTIMENTO.FORNECIM</v>
          </cell>
          <cell r="C10267" t="str">
            <v>M2</v>
          </cell>
        </row>
        <row r="10268">
          <cell r="A10268" t="str">
            <v>18.070.0047-0</v>
          </cell>
          <cell r="B10268" t="str">
            <v>BANCA DE MARMORE BRANCO CLASSICO,COM 3CM DE ESPESSURA,COM ABERTURA PARA 4 CUBAS(EXCLUSIVE ESTAS),SOBRE APOIOS DE ALVENARIA DE MEIA VEZ E VERGA DE CONCRETO,SEM REVESTIMENTO.FORNECIM</v>
          </cell>
          <cell r="C10268" t="str">
            <v>M2</v>
          </cell>
        </row>
        <row r="10269">
          <cell r="A10269" t="str">
            <v>18.070.0048-0</v>
          </cell>
          <cell r="B10269" t="str">
            <v>BANCA DE MARMORE BRANCO CLASSICO,COM 3CM DE ESPESSURA,COM ABERTURA PARA 5 CUBAS(EXCLUSIVE ESTAS),SOBRE APOIOS DE ALVENARIA DE MEIA VEZ E VERGA DE CONCRETO,SEM REVESTIMENTO.FORNECIM</v>
          </cell>
          <cell r="C10269" t="str">
            <v>M2</v>
          </cell>
        </row>
        <row r="10270">
          <cell r="A10270" t="str">
            <v>18.070.0049-0</v>
          </cell>
          <cell r="B10270" t="str">
            <v>BANCA DE MARMORE BRANCO CLASSICO,COM 3CM DE ESPESSURA,COM ABERTURA PARA 6 CUBAS(EXCLUSIVE ESTAS),SOBRE APOIOS DE ALVENARIA DE MEIA VEZ E VERGA DE CONCRETO,SEM REVESTIMENTO.FORNECIM</v>
          </cell>
          <cell r="C10270" t="str">
            <v>M2</v>
          </cell>
        </row>
        <row r="10271">
          <cell r="A10271" t="str">
            <v>18.070.0100-0</v>
          </cell>
          <cell r="B10271" t="str">
            <v>FRONTISPICIO DE MARMORE BRANCO NACIONAL,COM SECAO DE 5X3CM,INCLUSIVE REJUNTAMENTO.FORNECIMENTO E COLOCACAO</v>
          </cell>
          <cell r="C10271" t="str">
            <v>M</v>
          </cell>
        </row>
        <row r="10272">
          <cell r="A10272" t="str">
            <v>18.070.0105-0</v>
          </cell>
          <cell r="B10272" t="str">
            <v>FRONTISPICIO DE MARMORE BRANCO NACIONAL,COM SECAO DE 10X2CM,INCLUSIVE REJUNTAMENTO.FORNECIMENTO E COLOCACAO</v>
          </cell>
          <cell r="C10272" t="str">
            <v>M</v>
          </cell>
        </row>
        <row r="10273">
          <cell r="A10273" t="str">
            <v>18.080.0020-0</v>
          </cell>
          <cell r="B10273" t="str">
            <v>BANCA SECA DE GRANITO PRETO,COM 3CM DE ESPESSURA E 60CM DE LARGURA,SOBRE APOIOS DE ALVENARIA DE MEIA VEZ E VERGA DE CONCRETO,SEM REVESTIMENTO.FORNECIMENTO E ASSENTAMENTO</v>
          </cell>
          <cell r="C10273" t="str">
            <v>M</v>
          </cell>
        </row>
        <row r="10274">
          <cell r="A10274" t="str">
            <v>18.080.0025-0</v>
          </cell>
          <cell r="B10274" t="str">
            <v>BANCA DE GRANITO PRETO,COM 3CM DE ESPESSURA,COM ABERTURA PARA 1 CUBA(EXCLUSIVE ESTA),SOBRE APOIOS DE ALVENARIA DE MEIA VEZ E VERGA DE CONCRETO,SEM REVESTIMENTO.FORNECIMENTO E COLOC</v>
          </cell>
          <cell r="C10274" t="str">
            <v>M2</v>
          </cell>
        </row>
        <row r="10275">
          <cell r="A10275" t="str">
            <v>18.080.0026-0</v>
          </cell>
          <cell r="B10275" t="str">
            <v>BANCA DE GRANITO PRETO,COM 3CM DE ESPESSURA,COM ABERTURA PARA 2 CUBAS(EXCLUSIVE ESTAS),SOBRE APOIOS DE ALVENARIA DE MEIAVEZ E VERGA DE CONCRETO,SEM REVESTIMENTO.FORNECIMENTO E COLO</v>
          </cell>
          <cell r="C10275" t="str">
            <v>M2</v>
          </cell>
        </row>
        <row r="10276">
          <cell r="A10276" t="str">
            <v>18.080.0027-0</v>
          </cell>
          <cell r="B10276" t="str">
            <v>BANCA DE GRANITO PRETO,COM 3CM DE ESPESSURA,COM ABERTURA PARA 3 CUBAS (EXCLUSIVE ESTAS),SOBRE APOIOS DE ALVENARIA DE MEIA VEZ E VERGA DE CONCRETO,SEM REVESTIMENTO.FORNECIMENTO E CO</v>
          </cell>
          <cell r="C10276" t="str">
            <v>M2</v>
          </cell>
        </row>
        <row r="10277">
          <cell r="A10277" t="str">
            <v>18.080.0028-0</v>
          </cell>
          <cell r="B10277" t="str">
            <v>BANCA DE GRANITO PRETO,COM 3CM DE ESPESSURA,COM ABERTURA PARA 4 CUBAS(EXCLUSIVE ESTAS),SOBRE APOIOS DE ALVENARIA DE MEIAVEZ E VERGA DE CONCRETO,SEM REVESTIMENTO.FORNECIMENTO E COLO</v>
          </cell>
          <cell r="C10277" t="str">
            <v>M2</v>
          </cell>
        </row>
        <row r="10278">
          <cell r="A10278" t="str">
            <v>18.080.0029-0</v>
          </cell>
          <cell r="B10278" t="str">
            <v>BANCA DE GRANITO PRETO,COM 3CM DE ESPESSURA,COM ABERTURA PARA 5 CUBAS(EXCLUSIVE ESTAS),SOBRE APOIOS DE ALVENARIA DE MEIAVEZ E VERGA DE CONCRETO,SEM REVESTIMENTO.FORNECIMENTO E COLO</v>
          </cell>
          <cell r="C10278" t="str">
            <v>M2</v>
          </cell>
        </row>
        <row r="10279">
          <cell r="A10279" t="str">
            <v>18.080.0030-0</v>
          </cell>
          <cell r="B10279" t="str">
            <v>BANCA DE GRANITO PRETO,COM 3CM DE ESPESSURA,COM ABERTURA PARA 6 CUBAS(EXCLUSIVE ESTAS),SOBRE APOIOS DE ALVENARIA DE MEIAVEZ E VERGA DE CONCRETO,SEM REVESTIMENTO.FORNECIMENTO E COLO</v>
          </cell>
          <cell r="C10279" t="str">
            <v>M2</v>
          </cell>
        </row>
        <row r="10280">
          <cell r="A10280" t="str">
            <v>18.080.0050-0</v>
          </cell>
          <cell r="B10280" t="str">
            <v>FRONTISPICIO DE GRANITO PRETO,COM SECAO DE 5X3CM,INCLUSIVE REJUNTAMENTO.FORNECIMENTO E COLOCACAO</v>
          </cell>
          <cell r="C10280" t="str">
            <v>M</v>
          </cell>
        </row>
        <row r="10281">
          <cell r="A10281" t="str">
            <v>18.080.0055-0</v>
          </cell>
          <cell r="B10281" t="str">
            <v>FRONTISPICIO DE GRANITO PRETO,COM SECAO DE 10X2CM,INCLUSIVEREJUNTAMENTO.FORNECIMENTO E COLOCACAO</v>
          </cell>
          <cell r="C10281" t="str">
            <v>M</v>
          </cell>
        </row>
        <row r="10282">
          <cell r="A10282" t="str">
            <v>18.081.0020-0</v>
          </cell>
          <cell r="B10282" t="str">
            <v>BANCA SECA DE GRANITO CINZA CORUMBA,COM 2CM DE ESPESSURA E 60CM DE LARGURA,SOBRE APOIOS DE ALVENARIA DE MEIA VEZ E VERGADE CONCRETO,SEM REVESTIMENTO.FORNECIMENTO E COLOCACAO</v>
          </cell>
          <cell r="C10282" t="str">
            <v>M</v>
          </cell>
        </row>
        <row r="10283">
          <cell r="A10283" t="str">
            <v>18.081.0021-0</v>
          </cell>
          <cell r="B10283" t="str">
            <v>BANCA SECA DE GRANITO CINZA CORUMBA,COM 3CM DE ESPESSURA E 60CM DE LARGURA,SOBRE APOIOS DE ALVENARIA DE MEIA VEZ E VERGADE CONCRETO,SEM REVESTIMENTO.FORNECIMENTO E COLOCACAO</v>
          </cell>
          <cell r="C10283" t="str">
            <v>M</v>
          </cell>
        </row>
        <row r="10284">
          <cell r="A10284" t="str">
            <v>18.081.0050-0</v>
          </cell>
          <cell r="B10284" t="str">
            <v>BANCA DE GRANITO CINZA CORUMBA,COM 3CM DE ESPESSURA,COM ABERTURA PARA 1 CUBA(EXCLUSIVE ESTA),SOBRE APOIOS DE ALVENARIA DE MEIA VEZ E VERGA DE CONCRETO,SEM REVESTIMENTO.FORNECIMENTO</v>
          </cell>
          <cell r="C10284" t="str">
            <v>M2</v>
          </cell>
        </row>
        <row r="10285">
          <cell r="A10285" t="str">
            <v>18.081.0051-0</v>
          </cell>
          <cell r="B10285" t="str">
            <v>BANCA DE GRANITO CINZA CORUMBA,COM 3CM DE ESPESSURA,COM ABERTURA PARA 2 CUBAS(EXCLUSIVE ESTAS),SOBRE APOIOS DE ALVENARIADE MEIA VEZ E VERGA DE CONCRETO,SEM REVESTIMENTO.FORNECIMENT</v>
          </cell>
          <cell r="C10285" t="str">
            <v>M2</v>
          </cell>
        </row>
        <row r="10286">
          <cell r="A10286" t="str">
            <v>18.081.0052-0</v>
          </cell>
          <cell r="B10286" t="str">
            <v>BANCA DE GRANITO CINZA CORUMBA,COM 3CM DE ESPESSURA,COM ABERTURA PARA 3 CUBAS(EXCLUSIVE ESTAS),SOBRE APOIOS DE ALVENARIADE MEIA VEZ E VERGA DE CONCRETO,SEM REVESTIMENTO.FORNECIMENT</v>
          </cell>
          <cell r="C10286" t="str">
            <v>M2</v>
          </cell>
        </row>
        <row r="10287">
          <cell r="A10287" t="str">
            <v>18.081.0053-0</v>
          </cell>
          <cell r="B10287" t="str">
            <v>BANCA DE GRANITO CINZA CORUMBA,COM 3CM DE ESPESSURA,COM ABERTURA PARA 4 CUBAS(EXCLUSIVE ESTAS),SOBRE APOIOS DE ALVENARIADE MEIA VEZ E VERGA DE CONCRETO,SEM REVESTIMENTO.FORNECIMENT</v>
          </cell>
          <cell r="C10287" t="str">
            <v>M2</v>
          </cell>
        </row>
        <row r="10288">
          <cell r="A10288" t="str">
            <v>18.081.0054-0</v>
          </cell>
          <cell r="B10288" t="str">
            <v>BANCA DE GRANITO CINZA CORUMBA,COM 3CM DE ESPESSURA,COM ABERTURA PARA 5 CUBAS(EXCLUSIVE ESTAS),SOBRE APOIOS DE ALVENARIADE MEIA VEZ E VERGA DE CONCRETO,SEM REVESTIMENTO.FORNECIMENT</v>
          </cell>
          <cell r="C10288" t="str">
            <v>M2</v>
          </cell>
        </row>
        <row r="10289">
          <cell r="A10289" t="str">
            <v>18.081.0055-0</v>
          </cell>
          <cell r="B10289" t="str">
            <v>BANCA DE GRANITO CINZA CORUMBA,COM 3CM DE ESPESSURA,COM ABERTURA PARA 6 CUBAS(EXCLUSIVE ESTAS),SOBRE APOIOS DE ALVENARIADE MEIA VEZ E VERGA DE CONCRETO,SEM REVESTIMENTO.FORNECIMENT</v>
          </cell>
          <cell r="C10289" t="str">
            <v>M2</v>
          </cell>
        </row>
        <row r="10290">
          <cell r="A10290" t="str">
            <v>18.081.0100-0</v>
          </cell>
          <cell r="B10290" t="str">
            <v>FRONTISPICIO DE GRANITO CINZA CORUMBA,COM SECAO DE 5X3CM,INCLUSIVE REJUNTAMENTO.FORNECIMENTO E COLOCACAO</v>
          </cell>
          <cell r="C10290" t="str">
            <v>M</v>
          </cell>
        </row>
        <row r="10291">
          <cell r="A10291" t="str">
            <v>18.081.0105-0</v>
          </cell>
          <cell r="B10291" t="str">
            <v>FRONSTISPICIO DE GRANITO CINZA CORUMBA,COM SECAO DE 10X2CM,INCLUSIVE REJUNTAMENTO.FORNECIMENTO E COLOCACAO.</v>
          </cell>
          <cell r="C10291" t="str">
            <v>M</v>
          </cell>
        </row>
        <row r="10292">
          <cell r="A10292" t="str">
            <v>18.082.0020-0</v>
          </cell>
          <cell r="B10292" t="str">
            <v>BANCA SECA DE GRANITO CINZA ANDORINHA,COM 2CM DE ESPESSURA E60CM DE LARGURA,SOBRE APOIOS DE ALVENARIA DE MEIA VEZ E VERGA DE CONCRETO,SEM REVESTIMENTO.FORNECIMENTO E COLOCACAO</v>
          </cell>
          <cell r="C10292" t="str">
            <v>M</v>
          </cell>
        </row>
        <row r="10293">
          <cell r="A10293" t="str">
            <v>18.082.0021-0</v>
          </cell>
          <cell r="B10293" t="str">
            <v>BANCA SECA DE GRANITO CINZA ANDORINHA,COM 3CM DE ESPESSURA E60CM DE LARGURA,SOBRE APOIOS DE ALVENARIA DE MEIA VEZ E VERGA DE CONCRETO,SEM REVESTIMENTO.FORNECIMENTO E COLOCACAO</v>
          </cell>
          <cell r="C10293" t="str">
            <v>M</v>
          </cell>
        </row>
        <row r="10294">
          <cell r="A10294" t="str">
            <v>18.082.0050-0</v>
          </cell>
          <cell r="B10294" t="str">
            <v>BANCA DE GRANITO CINZA ANDORINHA,COM 3CM DE ESPESSURA,COM ABERTURA PARA 1 CUBA(EXCLUSIVE ESTA),SOBRE APOIOS DE ALVENARIADE MEIA VEZ E VERGA DE CONCRETO,SEM REVESTIMENTO.FORNECIMENT</v>
          </cell>
          <cell r="C10294" t="str">
            <v>M2</v>
          </cell>
        </row>
        <row r="10295">
          <cell r="A10295" t="str">
            <v>18.082.0051-0</v>
          </cell>
          <cell r="B10295" t="str">
            <v>BANCA DE GRANITO CINZA ANDORINHA,COM 3CM DE ESPESSURA,COM ABERTURA PARA 2 CUBAS(EXCLUSIVE ESTAS),SOBRE APOIOS DE ALVENARIA DE MEIA VEZ E VERGA DE CONCRETO,SEM REVESTIMENTO.FORNECIM</v>
          </cell>
          <cell r="C10295" t="str">
            <v>M2</v>
          </cell>
        </row>
        <row r="10296">
          <cell r="A10296" t="str">
            <v>18.082.0052-0</v>
          </cell>
          <cell r="B10296" t="str">
            <v>BANCA DE GRANITO CINZA ANDORINHA,COM 3CM DE ESPESSURA,COM ABERTURA PARA 3 CUBAS(EXCLUSIVE ESTAS),SOBRE APOIOS DE ALVENARIA DE MEIA VEZ E VERGA DE CONCRETO,SEM REVESTIMENTO.FORNECIM</v>
          </cell>
          <cell r="C10296" t="str">
            <v>M2</v>
          </cell>
        </row>
        <row r="10297">
          <cell r="A10297" t="str">
            <v>18.082.0053-0</v>
          </cell>
          <cell r="B10297" t="str">
            <v>BANCA DE GRANITO CINZA ANDORINHA,COM 3CM DE ESPESSURA,COM ABERTURA PARA 4 CUBAS(EXCLUSIVE ESTAS),SOBRE APOIOS DE ALVENARIA DE MEIA VEZ E VERGA DE CONCRETO,SEM REVESTIMENTO.FORNECIM</v>
          </cell>
          <cell r="C10297" t="str">
            <v>M2</v>
          </cell>
        </row>
        <row r="10298">
          <cell r="A10298" t="str">
            <v>18.082.0054-0</v>
          </cell>
          <cell r="B10298" t="str">
            <v>BANCA DE GRANITO CINZA ANDORINHA,COM 3CM DE ESPESSURA,COM ABERTURA PARA 5 CUBAS(EXCLUSIVE ESTAS),SOBRE APOIOS DE ALVENARIA DE MEIA VEZ E VERGA DE CONCRETO,SEM REVESTIMENTO.FORNECIM</v>
          </cell>
          <cell r="C10298" t="str">
            <v>M2</v>
          </cell>
        </row>
        <row r="10299">
          <cell r="A10299" t="str">
            <v>18.082.0055-0</v>
          </cell>
          <cell r="B10299" t="str">
            <v>BANCA DE GRANITO CINZA ANDORINHA,COM 3CM DE ESPESSURA,COM ABERTURA PARA 6 CUBAS(EXCLUSIVE ESTAS),SOBRE APOIOS DE ALVENARIA DE MEIA VEZ E VERGA DE CONCRETO,SEM REVESTIMENTO.FORNECIM</v>
          </cell>
          <cell r="C10299" t="str">
            <v>M2</v>
          </cell>
        </row>
        <row r="10300">
          <cell r="A10300" t="str">
            <v>18.082.0100-0</v>
          </cell>
          <cell r="B10300" t="str">
            <v>FRONTISPICIO DE GRANITO CINZA ANDORINHA, COM SECAO DE 5X3CM,INCLUSIVE REJUNTAMENTO.FORNECIMENTO E COLOCACAO</v>
          </cell>
          <cell r="C10300" t="str">
            <v>M</v>
          </cell>
        </row>
        <row r="10301">
          <cell r="A10301" t="str">
            <v>18.082.0105-0</v>
          </cell>
          <cell r="B10301" t="str">
            <v>FRONTISPICIO DE GRANITO CINZA ANDORINHA,COM SECAO DE 10X2CM,INCLUSIVE REJUNTAMENTO.FORNECIMENTO E COLOCACAO</v>
          </cell>
          <cell r="C10301" t="str">
            <v>M</v>
          </cell>
        </row>
        <row r="10302">
          <cell r="A10302" t="str">
            <v>18.083.0020-0</v>
          </cell>
          <cell r="B10302" t="str">
            <v>BANCA SECA DE GRANITO CINZA CASTELO,COM 2CM DE ESPESSURA E 60CM DE LARGURA,SOBRE APOIOS DE ALVENARIA DE MEIA VEZ E VERGADE CONCRETO,SEM REVESTIMENTO.FORNECIMENTO E COLOCACAO</v>
          </cell>
          <cell r="C10302" t="str">
            <v>M</v>
          </cell>
        </row>
        <row r="10303">
          <cell r="A10303" t="str">
            <v>18.083.0021-0</v>
          </cell>
          <cell r="B10303" t="str">
            <v>BANCA SECA DE GRANITO CINZA CASTELO,COM 3CM DE ESPESSURA E 60CM DE LARGURA,SOBRE APOIOS DE ALVENARIA DE MEIA VEZ E VERGADE CONCRETO,SEM REVESTIMENTO.FORNECIMENTO E COLOCACAO</v>
          </cell>
          <cell r="C10303" t="str">
            <v>M</v>
          </cell>
        </row>
        <row r="10304">
          <cell r="A10304" t="str">
            <v>18.083.0050-0</v>
          </cell>
          <cell r="B10304" t="str">
            <v>BANCA DE GRANITO CINZA CASTELO,COM 3CM DE ESPESSURA,COM ABERTURA PARA 1 CUBA(EXCLUSIVE ESTA),SOBRE APOIOS DE ALVENARIA DE MEIA VEZ E VERGA DE CONCRETO,SEM REVESTIMENTO.FORNECIMENTO</v>
          </cell>
          <cell r="C10304" t="str">
            <v>M2</v>
          </cell>
        </row>
        <row r="10305">
          <cell r="A10305" t="str">
            <v>18.083.0051-0</v>
          </cell>
          <cell r="B10305" t="str">
            <v>BANCA DE GRANITO CINZA CASTELO,COM 3CM DE ESPESSURA,COM ABERTURA PARA 2 CUBAS(EXCLUSIVE ESTAS),SOBRE APOIOS DE ALVENARIADE MEIA VEZ E VERGA DE CONCRETO,SEM REVESTIMENTO.FORNECIMENT</v>
          </cell>
          <cell r="C10305" t="str">
            <v>M2</v>
          </cell>
        </row>
        <row r="10306">
          <cell r="A10306" t="str">
            <v>18.083.0052-0</v>
          </cell>
          <cell r="B10306" t="str">
            <v>BANCA DE GRANITO CINZA CASTEL0,COM 3CM DE ESPESSURA,COM ABERTURA PARA 3 CUBAS(EXCLUSIVE ESTAS),SOBRE APOIOS DE ALVENARIADE MEIA VEZ E VERGA DE CONCRETO,SEM REVESTIMENTO.FORNECIMENT</v>
          </cell>
          <cell r="C10306" t="str">
            <v>M2</v>
          </cell>
        </row>
        <row r="10307">
          <cell r="A10307" t="str">
            <v>18.083.0053-0</v>
          </cell>
          <cell r="B10307" t="str">
            <v>BANCA DE GRANITO CINZA CASTELO,COM 3CM DE ESPESSURA,COM ABERTURA PARA 4 CUBAS(EXCLUSIVE ESTAS),SOBRE APOIOS DE ALVENARIADE MEIA VEZ E VERGA DE CONCRETO,SEM REVESTIMENTO.FORNECIMENT</v>
          </cell>
          <cell r="C10307" t="str">
            <v>M2</v>
          </cell>
        </row>
        <row r="10308">
          <cell r="A10308" t="str">
            <v>18.083.0054-0</v>
          </cell>
          <cell r="B10308" t="str">
            <v>BANCA DE GRANITO CINZA CASTELO,COM 3CM DE ESPESSURA,COM ABERTURA PARA 5 CUBAS(EXCLUSIVE ESTAS),SOBRE APOIOS DE ALVENARIADE MEIA VEZ E VERGA DE CONCRETO,SEM REVESTIMENTO.FORNECIMENT</v>
          </cell>
          <cell r="C10308" t="str">
            <v>M2</v>
          </cell>
        </row>
        <row r="10309">
          <cell r="A10309" t="str">
            <v>18.083.0055-0</v>
          </cell>
          <cell r="B10309" t="str">
            <v>BANCA DE GRANITO CINZA CASTELO,COM 3CM DE ESPESSURA,COM ABERTURA PARA 6 CUBAS(EXCLUSIVE ESTAS),SOBRE APOIOS DE ALVENARIADE MEIA VEZ E VERGA DE CONCRETO,SEM REVESTIMENTO.FORNECIMENT</v>
          </cell>
          <cell r="C10309" t="str">
            <v>M2</v>
          </cell>
        </row>
        <row r="10310">
          <cell r="A10310" t="str">
            <v>18.083.0100-0</v>
          </cell>
          <cell r="B10310" t="str">
            <v>FRONTISPICIO DE GRANITO CINZA CASTELO,COM SECAO 5X3CM,INCLUSIVE REJUNTAMENTO.FORNECIMENTO E COLOCACAO</v>
          </cell>
          <cell r="C10310" t="str">
            <v>M</v>
          </cell>
        </row>
        <row r="10311">
          <cell r="A10311" t="str">
            <v>18.083.0105-0</v>
          </cell>
          <cell r="B10311" t="str">
            <v>FRONTISPICIO DE GRANITO CINZA CASTELO,COM SECAO DE 10X2CM,INCLUSIVE REJUNTAMENTO.FORNECIMENTO E COLOCACAO</v>
          </cell>
          <cell r="C10311" t="str">
            <v>M</v>
          </cell>
        </row>
        <row r="10312">
          <cell r="A10312" t="str">
            <v>18.084.0020-0</v>
          </cell>
          <cell r="B10312" t="str">
            <v>BANCA SECA DE GRANITO BRANCO ITAUNAS,COM 2CM DE ESPESSURA E60CM DE LARGURA,SOBRE APOIOS DE ALVENARIA DE MEIA VEZ E VERGA DE CONCRETO,SEM REVESTIMENTO.FORNECIMENTO E COLOCACAO</v>
          </cell>
          <cell r="C10312" t="str">
            <v>M</v>
          </cell>
        </row>
        <row r="10313">
          <cell r="A10313" t="str">
            <v>18.084.0021-0</v>
          </cell>
          <cell r="B10313" t="str">
            <v>BANCA SECA DE GRANITO BRANCO ITAUNAS,COM 3CM DE ESPESSURA E60CM DE LARGURA,SOBRE APOIOS DE ALVENARIA DE MEIA VEZ E VERGA DE CONCRETO,SEM REVESTIMENTO.FORNECIMENTO E COLOCACAO</v>
          </cell>
          <cell r="C10313" t="str">
            <v>M</v>
          </cell>
        </row>
        <row r="10314">
          <cell r="A10314" t="str">
            <v>18.084.0050-0</v>
          </cell>
          <cell r="B10314" t="str">
            <v>BANCA DE GRANITO BRANCO ITAUNAS,COM 3CM DE ESPESSURA,COM ABERTURA PARA 1 CUBA(EXCLUSIVE ESTA),SOBRE APOIOS DE ALVENARIADE MEIA VEZ E VERGA DE CONCRETO,SEM REVESTIMENTO.FORNECIMENT</v>
          </cell>
          <cell r="C10314" t="str">
            <v>M2</v>
          </cell>
        </row>
        <row r="10315">
          <cell r="A10315" t="str">
            <v>18.084.0051-0</v>
          </cell>
          <cell r="B10315" t="str">
            <v>BANCA DE GRANITO BRANCO ITAUNAS,COM 3CM DE ESPESSURA,COM ABERTURA PARA 2 CUBAS(EXCLUSIVE ESTAS),SOBRE APOIOS DE ALVENARIA DE MEIA VEZ E VERGA DE CONCRETO,SEM REVESTIMENTO.FORNECIME</v>
          </cell>
          <cell r="C10315" t="str">
            <v>M2</v>
          </cell>
        </row>
        <row r="10316">
          <cell r="A10316" t="str">
            <v>18.084.0052-0</v>
          </cell>
          <cell r="B10316" t="str">
            <v>BANCA DE GRANITO BRANCO ITAUNAS,COM 3CM DE ESPESSURA,COM ABERTURA PARA 3 CUBAS(EXCLUSIVE ESTAS),SOBRE APOIOS DE ALVENARIA DE MEIA VEZ E VERGA DE CONCRETO,SEM REVESTIMENTO.FORNECIME</v>
          </cell>
          <cell r="C10316" t="str">
            <v>M2</v>
          </cell>
        </row>
        <row r="10317">
          <cell r="A10317" t="str">
            <v>18.084.0053-0</v>
          </cell>
          <cell r="B10317" t="str">
            <v>BANCA DE GRANITO BRANCO ITAUNAS,COM 3CM DE ESPESSURA,COM ABERTURA PARA 4 CUBAS(EXCLUSIVE ESTAS),SOBRE APOIOS DE ALVENARIA DE MEIA VEZ E VERGA DE CONCRETO,SEM REVESTIMENTO.FORNECIME</v>
          </cell>
          <cell r="C10317" t="str">
            <v>M2</v>
          </cell>
        </row>
        <row r="10318">
          <cell r="A10318" t="str">
            <v>18.084.0054-0</v>
          </cell>
          <cell r="B10318" t="str">
            <v>BANCA DE GRANITO BRANCO ITAUNAS,COM 3CM DE ESPESSURA,COM ABERTURA PARA 5 CUBAS(EXCLUSIVE ESTAS),SOBRE APOIOS DE ALVENARIA DE MEIA VEZ E VERGA DE CONCRETO,SEM REVESTIMENTO.FORNECIME</v>
          </cell>
          <cell r="C10318" t="str">
            <v>M2</v>
          </cell>
        </row>
        <row r="10319">
          <cell r="A10319" t="str">
            <v>18.084.0055-0</v>
          </cell>
          <cell r="B10319" t="str">
            <v>BANCA DE GRANITO BRANCO ITAUNAS,COM 3CM DE ESPESSURA,COM ABERTURA PARA 6 CUBAS(EXCLUSIVE ESTAS),SOBRE APOIOS DE ALVENARIA DE MEIA VEZ E VERGA DE CONCRETO,SEM REVESTIMENTO.FORNECIME</v>
          </cell>
          <cell r="C10319" t="str">
            <v>M2</v>
          </cell>
        </row>
        <row r="10320">
          <cell r="A10320" t="str">
            <v>18.084.0100-0</v>
          </cell>
          <cell r="B10320" t="str">
            <v>FRONTISPICIO DE GRANITO BRANCO ITAUNAS,COM SECAO DE 5X3CM,INCLUSIVE REJUNTAMENTO.FORNECIMENTO E COLOCACAO</v>
          </cell>
          <cell r="C10320" t="str">
            <v>M</v>
          </cell>
        </row>
        <row r="10321">
          <cell r="A10321" t="str">
            <v>18.084.0105-0</v>
          </cell>
          <cell r="B10321" t="str">
            <v>FRONTISPICIO DE GRANITO BRANCO ITAUNAS,COM SECAO DE 10X2CM,INCLUSIVE REJUNTAMENTO.FORNECIMENTO E COLOCACAO</v>
          </cell>
          <cell r="C10321" t="str">
            <v>M</v>
          </cell>
        </row>
        <row r="10322">
          <cell r="A10322" t="str">
            <v>18.100.0025-0</v>
          </cell>
          <cell r="B10322" t="str">
            <v>BANCA DE MARMORE SINTETICO,MEDINDO 120X50CM,COM CUBA DO MESMO MATERIAL,EXCLUSIVE TORNEIRA,VALVULA E SIFAO.FORNECIMENTO EASSENTAMENTO</v>
          </cell>
          <cell r="C10322" t="str">
            <v>UN</v>
          </cell>
        </row>
        <row r="10323">
          <cell r="A10323" t="str">
            <v>18.100.0030-0</v>
          </cell>
          <cell r="B10323" t="str">
            <v>BANCA DE MARMORE SINTETICO, MEDINDO 100X50CM, COM CUBA DO MESMO MATERIAL, EXCLUSIVE TORNEIRA, VALVULA E SIFAO. FORNECIMENTO EASSENTAMENTO</v>
          </cell>
          <cell r="C10323" t="str">
            <v>UN</v>
          </cell>
        </row>
        <row r="10324">
          <cell r="A10324" t="str">
            <v>18.100.0035-0</v>
          </cell>
          <cell r="B10324" t="str">
            <v>BANCA DE MARMORE SINTETICO,MEDINDO 150X50CM,COM CUBA DO MESMO MATERIAL,EXCLUSIVE TORNEIRA,VALVULA E SIFAO.FORNECIMENTO EASSENTAMENTO</v>
          </cell>
          <cell r="C10324" t="str">
            <v>UN</v>
          </cell>
        </row>
        <row r="10325">
          <cell r="A10325" t="str">
            <v>18.105.0001-0</v>
          </cell>
          <cell r="B10325" t="str">
            <v>DOMUS ACRILICO,MEDINDO 1,50X1,50M,INCLUINDO NESTA MEDIDA A VENTILACAO.FORNECIMENTO E COLOCACAO</v>
          </cell>
          <cell r="C10325" t="str">
            <v>UN</v>
          </cell>
        </row>
        <row r="10326">
          <cell r="A10326" t="str">
            <v>18.200.0001-0</v>
          </cell>
          <cell r="B10326" t="str">
            <v>TABELA DE BASQUETE EM COMPENSADO NAVAL,TAMANHO OFICIAL,COM ARO E REDE.FORNECIMENTO E COLOCACAO</v>
          </cell>
          <cell r="C10326" t="str">
            <v>PAR</v>
          </cell>
        </row>
        <row r="10327">
          <cell r="A10327" t="str">
            <v>18.200.0002-0</v>
          </cell>
          <cell r="B10327" t="str">
            <v>POSTE PARA VOLEIBOL EM TUBO DE FERRO GALVANIZADO,COM CATRACAE BUCHAS.FORNECIMENTO</v>
          </cell>
          <cell r="C10327" t="str">
            <v>PAR</v>
          </cell>
        </row>
        <row r="10328">
          <cell r="A10328" t="str">
            <v>18.200.0003-0</v>
          </cell>
          <cell r="B10328" t="str">
            <v>REDE DE VOLEIBOL OFICIAL COM CABO DE ACO.FORNECIMENTO</v>
          </cell>
          <cell r="C10328" t="str">
            <v>UN</v>
          </cell>
        </row>
        <row r="10329">
          <cell r="A10329" t="str">
            <v>18.200.0004-0</v>
          </cell>
          <cell r="B10329" t="str">
            <v>TRAVE DESMONTAVEL PARA FUTEBOL DE SALAO,EM TUBO DE FERRO GALVANIZADO E BUCHAS.FORNECIMENTO</v>
          </cell>
          <cell r="C10329" t="str">
            <v>PAR</v>
          </cell>
        </row>
        <row r="10330">
          <cell r="A10330" t="str">
            <v>18.200.0005-0</v>
          </cell>
          <cell r="B10330" t="str">
            <v>REDE DE NYLON PARA FUTEBOL DE SALAO.FORNECIMENTO</v>
          </cell>
          <cell r="C10330" t="str">
            <v>PAR</v>
          </cell>
        </row>
        <row r="10331">
          <cell r="A10331" t="str">
            <v>18.200.0010-0</v>
          </cell>
          <cell r="B10331" t="str">
            <v>APARELHO DE GINASTICA,EXECUTADO EM PECAS VERTICAIS DE MACARANDUBA DE 3"X6" E TUBOS DE FERRO GALVANIZADO DE 1.1/4",HORIZONTAIS EM 3 MODULOS,CONFORME PROJETO Nº6025/EMOP.FORNECIMENTO</v>
          </cell>
          <cell r="C10331" t="str">
            <v>UN</v>
          </cell>
        </row>
        <row r="10332">
          <cell r="A10332" t="str">
            <v>18.200.0015-0</v>
          </cell>
          <cell r="B10332" t="str">
            <v>ESTRUTURA PARA BASQUETE,DE FERRO GALVANIZADO PINTADO,FIXA,COM AVANCO LIVRE DE 1,30M,COM TABELAS DE COMPENSADO NAVAL,AROSE REDES,EXCLUSIVE FURACAO DE PISO.FORNECIMENTO E COLOCACAO</v>
          </cell>
          <cell r="C10332" t="str">
            <v>PAR</v>
          </cell>
        </row>
        <row r="10333">
          <cell r="A10333" t="str">
            <v>18.200.0020-0</v>
          </cell>
          <cell r="B10333" t="str">
            <v>BALIZA DE FUTEBOL,TAMANHO OFICIAL,EM TUBOS DE FERRO GALVANIZADO(EXTERNA E INTERNAMENTE)DE 4" E ESPESSURA DA PAREDE DE 1/8",COM PINTURA DE BASE E 2 DEMAOS DE ACABAMENTO.FORNECIMENTO</v>
          </cell>
          <cell r="C10333" t="str">
            <v>UN</v>
          </cell>
        </row>
        <row r="10334">
          <cell r="A10334" t="str">
            <v>18.210.0010-0</v>
          </cell>
          <cell r="B10334" t="str">
            <v>RESERVATORIO TERMICO DE BAIXA PRESSAO,PARA SISTEMA DE AQUECIMENTO SOLAR,COM 100L,EXCLUSIVE INSTALACOES (VER ITENS 15.014.0100 A 0145) E PLACAS COLETORAS.FORNECIMENTO</v>
          </cell>
          <cell r="C10334" t="str">
            <v>UN</v>
          </cell>
        </row>
        <row r="10335">
          <cell r="A10335" t="str">
            <v>18.210.0012-0</v>
          </cell>
          <cell r="B10335" t="str">
            <v>RESERVATORIO TERMICO DE BAIXA PRESSAO,PARA SISTEMA DE AQUECIMENTO SOLAR,COM 200L,EXCLUSIVE INSTALACOES (VER ITENS 15.014.0100 A 0145) E PLACAS COLETORAS.FORNECIMENTO</v>
          </cell>
          <cell r="C10335" t="str">
            <v>UN</v>
          </cell>
        </row>
        <row r="10336">
          <cell r="A10336" t="str">
            <v>18.210.0014-0</v>
          </cell>
          <cell r="B10336" t="str">
            <v>RESERVATORIO TERMICO DE BAIXA PRESSAO,PARA SISTEMA DE AQUECIMENTO SOLAR,COM 300L,EXCLUSIVE INSTALACOES (VER ITENS 15.014.0100 A 0145) E PLACAS COLETORAS.FORNECIMENTO</v>
          </cell>
          <cell r="C10336" t="str">
            <v>UN</v>
          </cell>
        </row>
        <row r="10337">
          <cell r="A10337" t="str">
            <v>18.210.0016-0</v>
          </cell>
          <cell r="B10337" t="str">
            <v>RESERVATORIO TERMICO DE BAIXA PRESSAO,PARA SISTEMA DE AQUECIMENTO SOLAR,COM 400L,EXCLUSIVE INSTALACOES (VER ITENS 15.014.0100 A 0145) E PLACAS COLETORAS.FORNECIMENTO.</v>
          </cell>
          <cell r="C10337" t="str">
            <v>UN</v>
          </cell>
        </row>
        <row r="10338">
          <cell r="A10338" t="str">
            <v>18.210.0018-0</v>
          </cell>
          <cell r="B10338" t="str">
            <v>RESERVATORIO TERMICO DE BAIXA PRESSAO,PARA SISTEMA DE AQUECIMENTO SOLAR,COM 500L,EXCLUSIVE INSTALACOES (VER ITENS 15.014.0100 A 0145) E PLACAS COLETORAS.FORNECIMENTO.</v>
          </cell>
          <cell r="C10338" t="str">
            <v>UN</v>
          </cell>
        </row>
        <row r="10339">
          <cell r="A10339" t="str">
            <v>18.210.0020-0</v>
          </cell>
          <cell r="B10339" t="str">
            <v>RESERVATORIO TERMICO DE BAIXA PRESSAO,PARA SISTEMA DE AQUECIMENTO SOLAR,COM 600L,EXCLUSIVE INSTALACOES (VER ITENS 15.014.0100 A 0145) E PLACAS COLETORAS.FORNECIMENTO.</v>
          </cell>
          <cell r="C10339" t="str">
            <v>UN</v>
          </cell>
        </row>
        <row r="10340">
          <cell r="A10340" t="str">
            <v>18.210.0025-0</v>
          </cell>
          <cell r="B10340" t="str">
            <v>RESERVATORIO TERMICO DE BAIXA PRESSAO,PARA SISTEMA DE AQUECIMENTO SOLAR,COM 800L,EXCLUSIVE INSTALACOES (VER ITENS 15.014.0100 A 0145) E PLACAS COLETORAS.FORNECIMENTO.</v>
          </cell>
          <cell r="C10340" t="str">
            <v>UN</v>
          </cell>
        </row>
        <row r="10341">
          <cell r="A10341" t="str">
            <v>18.210.0030-0</v>
          </cell>
          <cell r="B10341" t="str">
            <v>RESERVATORIO TERMICO DE BAIXA PRESSAO,PARA SISTEMA DE AQUECIMENTO SOLAR,COM 1000L,EXCLUSIVE INSTALACOES (VER ITENS 15.014.0100 A 0145) E PLACAS COLETORAS.FORNECIMENTO.</v>
          </cell>
          <cell r="C10341" t="str">
            <v>UN</v>
          </cell>
        </row>
        <row r="10342">
          <cell r="A10342" t="str">
            <v>18.210.0050-0</v>
          </cell>
          <cell r="B10342" t="str">
            <v>RESERVATORIO TERMICO DE ALTA PRESSAO,PARA SISTEMA DE AQUECIMENTO SOLAR,COM 100L,EXCLUSIVE INSTALACOES (VER ITENS 15.014.0100 A 0145) E PLACAS COLETORAS.FORNECIMENTO.</v>
          </cell>
          <cell r="C10342" t="str">
            <v>UN</v>
          </cell>
        </row>
        <row r="10343">
          <cell r="A10343" t="str">
            <v>18.210.0052-0</v>
          </cell>
          <cell r="B10343" t="str">
            <v>RESERVATORIO TERMICO DE ALTA PRESSAO,PARA SISTEMA DE AQUECIMENTO SOLAR,COM 200L,EXCLUSIVE INSTALACOES (VER ITENS 15.014.0100 E 0145) E PLACAS COLETORAS.FORNECIMENTO.</v>
          </cell>
          <cell r="C10343" t="str">
            <v>UN</v>
          </cell>
        </row>
        <row r="10344">
          <cell r="A10344" t="str">
            <v>18.210.0054-0</v>
          </cell>
          <cell r="B10344" t="str">
            <v>RESERVATORIO TERMICO DE ALTA PRESSAO,PARA SISTEMA DE AQUECIMENTO SOLAR,COM 300L,EXCLUSIVE INSTALACOES (VER ITENS 15.014.0100 A 0145) E PLACAS COLETORAS.FORNECIMENTO.</v>
          </cell>
          <cell r="C10344" t="str">
            <v>UN</v>
          </cell>
        </row>
        <row r="10345">
          <cell r="A10345" t="str">
            <v>18.210.0056-0</v>
          </cell>
          <cell r="B10345" t="str">
            <v>RESERVATORIO TERMICO DE ALTA PRESSAO,PARA SISTEMA DE AQUECIMENTO SOLAR,COM 400L,EXCLUSIVE INSTALACOES(VER ITENS 15.014.0100 A 145) E PLACAS COLETORAS.FORNECIMENTO</v>
          </cell>
          <cell r="C10345" t="str">
            <v>UN</v>
          </cell>
        </row>
        <row r="10346">
          <cell r="A10346" t="str">
            <v>18.210.0058-0</v>
          </cell>
          <cell r="B10346" t="str">
            <v>RESERVATORIO TERMICO DE ALTA PRESSAO,PARA SISTEMA DE AQUECIMENTO SOLAR,COM 500L,EXCLUSIVE INSTALACOES(VER ITENS 15.014.0100 A 145) E PLACAS COLETORAS.FORNECIMENTO</v>
          </cell>
          <cell r="C10346" t="str">
            <v>UN</v>
          </cell>
        </row>
        <row r="10347">
          <cell r="A10347" t="str">
            <v>18.210.0060-0</v>
          </cell>
          <cell r="B10347" t="str">
            <v>RESERVATORIO TERMICO DE ALTA PRESSAO,PARA SISTEMA DE AQUECIMENTO SOLAR,COM 600L,EXCLUSIVE INSTALACOES(VER ITENS 15.014.0100 A 145) E PLACAS COLETORAS.FORNECIMENTO</v>
          </cell>
          <cell r="C10347" t="str">
            <v>UN</v>
          </cell>
        </row>
        <row r="10348">
          <cell r="A10348" t="str">
            <v>18.210.0065-0</v>
          </cell>
          <cell r="B10348" t="str">
            <v>RESERVATORIO TERMICO DE ALTA PRESSAO,PARA SISTEMA DE AQUECIMENTO SOLAR,COM 800L,EXCLUSIVE INSTALACOES(VER ITENS 15.014.0100 A 145) E PLACAS COLETORAS.FORNECIMENTO</v>
          </cell>
          <cell r="C10348" t="str">
            <v>UN</v>
          </cell>
        </row>
        <row r="10349">
          <cell r="A10349" t="str">
            <v>18.210.0070-0</v>
          </cell>
          <cell r="B10349" t="str">
            <v>RESERVATORIO TERMICO DE ALTA PRESSAO,PARA SISTEMA DE AQUECIMENTO SOLAR,COM 1000L,EXCLUSIVE INSTALACOES(VER ITENS 15.014.0100 A 145) E PLACAS COLETORAS.FORNECIMENTO</v>
          </cell>
          <cell r="C10349" t="str">
            <v>UN</v>
          </cell>
        </row>
        <row r="10350">
          <cell r="A10350" t="str">
            <v>18.210.0100-0</v>
          </cell>
          <cell r="B10350" t="str">
            <v>PLACAS COLETORAS DE ENERGIA SOLAR HORIZONTAL,MEDINDO 1X2M,EXCLUSIVE INSTALACOES (VER ITENS 15.014.0100 A 0145) E RESERVATORIOS.FORNECIMENTO</v>
          </cell>
          <cell r="C10350" t="str">
            <v>UN</v>
          </cell>
        </row>
        <row r="10351">
          <cell r="A10351" t="str">
            <v>18.210.0110-0</v>
          </cell>
          <cell r="B10351" t="str">
            <v>PLACAS COLETORAS DE ENERGIA SOLAR HORIZONTAL,MEDINDO 1X1M,EXCLUSIVE INSTALACOES (VER ITENS 15.014.0100 A 0145) E RESERVATORIOS.FORNECIMENTO</v>
          </cell>
          <cell r="C10351" t="str">
            <v>UN</v>
          </cell>
        </row>
        <row r="10352">
          <cell r="A10352" t="str">
            <v>18.210.0115-0</v>
          </cell>
          <cell r="B10352" t="str">
            <v>PLACAS COLETORAS DE ENERGIA SOLAR VERTICAL,MEDINDO 1X2M,EXCLUSIVE INSTALACOES (VER ITENS 15.014.0100 A 0145) E RESERVATORIOS.FORNECIMENTO</v>
          </cell>
          <cell r="C10352" t="str">
            <v>UN</v>
          </cell>
        </row>
        <row r="10353">
          <cell r="A10353" t="str">
            <v>18.250.0046-0</v>
          </cell>
          <cell r="B10353" t="str">
            <v>REATOR ELETRONICO DE ALTO FATOR DE POTENCIA(AFP&gt;=0,92)PARA LAMPADA FLUORESCENTE 1X16W,BIVOLT,127/220V.FORNECIMENTO E COLOCACAO</v>
          </cell>
          <cell r="C10353" t="str">
            <v>UN</v>
          </cell>
        </row>
        <row r="10354">
          <cell r="A10354" t="str">
            <v>18.250.0047-0</v>
          </cell>
          <cell r="B10354" t="str">
            <v>REATOR ELETRONICO DE ALTO FATOR DE POTENCIA(AFP&gt;=0,92)PARA LAMPADA FLUORESCENTE 2X16W,BIVOLT,127/220V.FORNECIMENTO E COLOCACAO</v>
          </cell>
          <cell r="C10354" t="str">
            <v>UN</v>
          </cell>
        </row>
        <row r="10355">
          <cell r="A10355" t="str">
            <v>18.250.0048-0</v>
          </cell>
          <cell r="B10355" t="str">
            <v>REATOR ELETRONICO DE ALTO FATOR DE POTENCIA(AFP&gt;=0,92)PARA LAMPADA FLUORESCENTE 1X18W,BIVOLT,127/220V.FORNECIMENTO E COLOCACAO</v>
          </cell>
          <cell r="C10355" t="str">
            <v>UN</v>
          </cell>
        </row>
        <row r="10356">
          <cell r="A10356" t="str">
            <v>18.250.0049-0</v>
          </cell>
          <cell r="B10356" t="str">
            <v>REATOR ELETRONICO DE ALTO FATOR DE POTENCIA(AFP&gt;=0,92)PARA LAMPADA FLUORESCENTE 2X18W,BIVOLT,127/220V.FORNECIMENTO E COLOCACAO</v>
          </cell>
          <cell r="C10356" t="str">
            <v>UN</v>
          </cell>
        </row>
        <row r="10357">
          <cell r="A10357" t="str">
            <v>18.250.0050-0</v>
          </cell>
          <cell r="B10357" t="str">
            <v>REATOR ELETRONICO DE ALTO FATOR DE POTENCIA(AFP&gt;=0,92)PARA LAMPADA FLUORESCENTE 1X20W,BIVOLT,127/220V.FORNECIMENTO E COLOCACAO</v>
          </cell>
          <cell r="C10357" t="str">
            <v>UN</v>
          </cell>
        </row>
        <row r="10358">
          <cell r="A10358" t="str">
            <v>18.250.0051-0</v>
          </cell>
          <cell r="B10358" t="str">
            <v>REATOR ELETRONICO DE ALTO FATOR DE POTENCIA(AFP&gt;=0,92)PARA LAMPADA FLUORESCENTE 2X20W,BIVOLT,127/220V.FORNECIMENTO E COLOCACAO</v>
          </cell>
          <cell r="C10358" t="str">
            <v>UN</v>
          </cell>
        </row>
        <row r="10359">
          <cell r="A10359" t="str">
            <v>18.250.0052-0</v>
          </cell>
          <cell r="B10359" t="str">
            <v>REATOR ELETRONICO DE ALTO FATOR DE POTENCIA(AFP&gt;=0,92)PARA LAMPADA FLUORESCENTE 1X32W,BIVOLT,127/220V.FORNECIMENTO E COLOCACAO</v>
          </cell>
          <cell r="C10359" t="str">
            <v>UN</v>
          </cell>
        </row>
        <row r="10360">
          <cell r="A10360" t="str">
            <v>18.250.0053-0</v>
          </cell>
          <cell r="B10360" t="str">
            <v>REATOR ELETRONICO DE ALTO FATOR DE POTENCIA(AFP&gt;=0,92)PARA LAMPADA FLUORESCENTE 2X32W,BIVOLT,127/220V.FORNECIMENTO E COLOCACAO</v>
          </cell>
          <cell r="C10360" t="str">
            <v>UN</v>
          </cell>
        </row>
        <row r="10361">
          <cell r="A10361" t="str">
            <v>18.250.0054-0</v>
          </cell>
          <cell r="B10361" t="str">
            <v>REATOR ELETRONICO DE ALTO FATOR DE POTENCIA(AFP&gt;=0,92)PARA LAMPADA FLUORESCENTE 1X36W,BIVOLT,127/220V.FORNECIMENTO E COLOCACAO</v>
          </cell>
          <cell r="C10361" t="str">
            <v>UN</v>
          </cell>
        </row>
        <row r="10362">
          <cell r="A10362" t="str">
            <v>18.250.0055-0</v>
          </cell>
          <cell r="B10362" t="str">
            <v>REATOR ELETRONICO DE ALTO FATOR DE POTENCIA(AFP&gt;=0,92)PARA LAMPADA FLUORESCENTE 2X36W,BIVOLT,127/220V.FORNECIMENTO E COLOCACAO</v>
          </cell>
          <cell r="C10362" t="str">
            <v>UN</v>
          </cell>
        </row>
        <row r="10363">
          <cell r="A10363" t="str">
            <v>18.250.0056-0</v>
          </cell>
          <cell r="B10363" t="str">
            <v>REATOR ELETRONICO DE ALTO FATOR DE POTENCIA(AFP&gt;=0,92)PARA LAMPADA FLUORESCENTE 1X40W,BIVOLT,127/220V.FORNECIMENTO E COLOCACAO</v>
          </cell>
          <cell r="C10363" t="str">
            <v>UN</v>
          </cell>
        </row>
        <row r="10364">
          <cell r="A10364" t="str">
            <v>18.250.0057-0</v>
          </cell>
          <cell r="B10364" t="str">
            <v>REATOR ELETRONICO DE ALTO FATOR DE POTENCIA(AFP&gt;=0,92)PARA LAMPADA FLUORESCENTE 2X40W,BIVOLT,127/220V.FORNECIMENTO E COLOCACAO</v>
          </cell>
          <cell r="C10364" t="str">
            <v>UN</v>
          </cell>
        </row>
        <row r="10365">
          <cell r="A10365" t="str">
            <v>18.250.0058-0</v>
          </cell>
          <cell r="B10365" t="str">
            <v>REATOR PARA LAMPADA DE VAPOR METALICO DE 150W,220V,PARA USOEXTERNO.FORNECIMENTO E COLOCACAO</v>
          </cell>
          <cell r="C10365" t="str">
            <v>UN</v>
          </cell>
        </row>
        <row r="10366">
          <cell r="A10366" t="str">
            <v>18.250.0060-0</v>
          </cell>
          <cell r="B10366" t="str">
            <v>REATOR PARA LAMPADA DE VAPOR METALICO DE 200W,220V,PARA USOEXTERNO.FORNECIMENTO E COLOCACAO</v>
          </cell>
          <cell r="C10366" t="str">
            <v>UN</v>
          </cell>
        </row>
        <row r="10367">
          <cell r="A10367" t="str">
            <v>18.250.0070-0</v>
          </cell>
          <cell r="B10367" t="str">
            <v>REATOR PARA LAMPADA DE VAPOR METALICO DE 250W,220V,PARA USOEXTERNO.FORNECIMENTO E COLOCACAO</v>
          </cell>
          <cell r="C10367" t="str">
            <v>UN</v>
          </cell>
        </row>
        <row r="10368">
          <cell r="A10368" t="str">
            <v>18.250.0075-0</v>
          </cell>
          <cell r="B10368" t="str">
            <v>REATOR PARA LAMPADA DE VAPOR METALICO DE 400W,220V,PARA USOEXTERNO.FORNECIMENTO E COLOCACAO</v>
          </cell>
          <cell r="C10368" t="str">
            <v>UN</v>
          </cell>
        </row>
        <row r="10369">
          <cell r="A10369" t="str">
            <v>18.250.0080-0</v>
          </cell>
          <cell r="B10369" t="str">
            <v>REATOR PARA LAMPADA DE VAPOR SODIO DE 400W,220V.FORNECIMENTOE COLOCACAO</v>
          </cell>
          <cell r="C10369" t="str">
            <v>UN</v>
          </cell>
        </row>
        <row r="10370">
          <cell r="A10370" t="str">
            <v>18.260.0040-0</v>
          </cell>
          <cell r="B10370" t="str">
            <v>BRACO PARA ILUMINACAO DE RUAS,EM TUBO DE ACO GALVANIZADO COMDIAMETRO DE=25,4MM,PARA FIXACAO EM POSTE OU PAREDE,PROJECAOHORIZONTAL=1000MM,PROJECAO VERTICAL=370MM.FORNECIMENTO E CO</v>
          </cell>
          <cell r="C10370" t="str">
            <v>UN</v>
          </cell>
        </row>
        <row r="10371">
          <cell r="A10371" t="str">
            <v>18.260.0045-0</v>
          </cell>
          <cell r="B10371" t="str">
            <v>BRACO PARA ILUMINACAO DE RUAS,EM TUBO DE ACO GALVANIZADO COMDIAMETRO DE=48,2MM,PARA FIXACAO EM POSTE OU PAREDE,PROJECAOHORIZONTAL=2500MM,PROJECAO VERTICAL=1660MM.FORNECIMENTO E C</v>
          </cell>
          <cell r="C10371" t="str">
            <v>UN</v>
          </cell>
        </row>
        <row r="10372">
          <cell r="A10372" t="str">
            <v>18.260.0046-0</v>
          </cell>
          <cell r="B10372" t="str">
            <v>BRACO PARA ILUMINACAO DE RUAS,EM TUBO DE ACO GALVANIZADO COMDIAMETRO DE=60,3MM,PARA FIXACAO EM POSTE OU PAREDE,PROJECAOHORIZONTAL=2530MM,PROJECAO VERTICAL=2180MM.FORNECIMENTO E C</v>
          </cell>
          <cell r="C10372" t="str">
            <v>UN</v>
          </cell>
        </row>
        <row r="10373">
          <cell r="A10373" t="str">
            <v>18.260.0050-0</v>
          </cell>
          <cell r="B10373" t="str">
            <v>ABRACADEIRA DE FIXACAO DE BRACOS DE LUMINARIAS DE 4".FORNECIMENTO E COLOCACAO</v>
          </cell>
          <cell r="C10373" t="str">
            <v>UN</v>
          </cell>
        </row>
        <row r="10374">
          <cell r="A10374" t="str">
            <v>18.260.0065-0</v>
          </cell>
          <cell r="B10374" t="str">
            <v>SUPORTE PARA LAMPADA FLUORESCENTE.FORNECIMENTO E COLOCACAO</v>
          </cell>
          <cell r="C10374" t="str">
            <v>UN</v>
          </cell>
        </row>
        <row r="10375">
          <cell r="A10375" t="str">
            <v>18.260.0070-0</v>
          </cell>
          <cell r="B10375" t="str">
            <v>RELE FOTOELETRICO,PARA COMANDO DE ILUMINACAO EXTERNA,NA TENSAO DE 220V E CARGA MAXIMA DE 1.000W.FORNECIMENTO E COLOCACAO</v>
          </cell>
          <cell r="C10375" t="str">
            <v>UN</v>
          </cell>
        </row>
        <row r="10376">
          <cell r="A10376" t="str">
            <v>18.265.0001-0</v>
          </cell>
          <cell r="B10376" t="str">
            <v>RETIRADA E RECOLOCACAO DE APARELHOS DE ILUMINACAO,INCLUSIVELAMPADA</v>
          </cell>
          <cell r="C10376" t="str">
            <v>UN</v>
          </cell>
        </row>
        <row r="10377">
          <cell r="A10377" t="str">
            <v>18.270.0005-0</v>
          </cell>
          <cell r="B10377" t="str">
            <v>RECARGA PARA EXTINTOR DE INCENDIO TIPO AGUA-GAS,DE 10L</v>
          </cell>
          <cell r="C10377" t="str">
            <v>UN</v>
          </cell>
        </row>
        <row r="10378">
          <cell r="A10378" t="str">
            <v>18.270.0010-0</v>
          </cell>
          <cell r="B10378" t="str">
            <v>RECARGA PARA EXTINTOR DE INCENDIO TIPO AGUA PRESSURIZADA,DE10L</v>
          </cell>
          <cell r="C10378" t="str">
            <v>UN</v>
          </cell>
        </row>
        <row r="10379">
          <cell r="A10379" t="str">
            <v>18.270.0015-0</v>
          </cell>
          <cell r="B10379" t="str">
            <v>RECARGA PARA EXTINTOR DE INCENDIO TIPO PO QUIMICO,DE 1KG</v>
          </cell>
          <cell r="C10379" t="str">
            <v>UN</v>
          </cell>
        </row>
        <row r="10380">
          <cell r="A10380" t="str">
            <v>18.270.0020-0</v>
          </cell>
          <cell r="B10380" t="str">
            <v>RECARGA PARA EXTINTOR DE INCENDIO,PO QUIMICO,DE 4KG</v>
          </cell>
          <cell r="C10380" t="str">
            <v>UN</v>
          </cell>
        </row>
        <row r="10381">
          <cell r="A10381" t="str">
            <v>18.270.0025-0</v>
          </cell>
          <cell r="B10381" t="str">
            <v>RECARGA PARA EXTINTOR DE INCENDIO,PO QUIMICO,DE 6KG</v>
          </cell>
          <cell r="C10381" t="str">
            <v>UN</v>
          </cell>
        </row>
        <row r="10382">
          <cell r="A10382" t="str">
            <v>18.270.0030-0</v>
          </cell>
          <cell r="B10382" t="str">
            <v>RECARGA PARA EXTINTOR DE INCENDIO,GAS CARBONICO,DE 4KG</v>
          </cell>
          <cell r="C10382" t="str">
            <v>UN</v>
          </cell>
        </row>
        <row r="10383">
          <cell r="A10383" t="str">
            <v>18.270.0035-0</v>
          </cell>
          <cell r="B10383" t="str">
            <v>RECARGA PARA EXTINTOR DE INCENDIO,GAS CARBONICO,DE 6KG</v>
          </cell>
          <cell r="C10383" t="str">
            <v>UN</v>
          </cell>
        </row>
        <row r="10384">
          <cell r="A10384" t="str">
            <v>19.001.0001-2</v>
          </cell>
          <cell r="B10384" t="str">
            <v>CAMINHAO COM CARROCERIA FIXA,NO TOCO,CAPACIDADE DE 3,5T,EXCLUSIVE DEPRECIACAO,SEGURO E MOTORISTA</v>
          </cell>
          <cell r="C10384" t="str">
            <v>H</v>
          </cell>
        </row>
        <row r="10385">
          <cell r="A10385" t="str">
            <v>19.001.0004-2</v>
          </cell>
          <cell r="B10385" t="str">
            <v>CAMINHAO COM CARROCERIA FIXA,NO TOCO,CAPACIDADE DE 7,5T,EXCLUSIVE DEPRECIACAO,SEGURO E MOTORISTA</v>
          </cell>
          <cell r="C10385" t="str">
            <v>H</v>
          </cell>
        </row>
        <row r="10386">
          <cell r="A10386" t="str">
            <v>19.001.0012-2</v>
          </cell>
          <cell r="B10386" t="str">
            <v>CAMINHAO BASCULANTE,NO TOCO,DE 5,00M3,EXCLUSIVE DEPRECIACAO,SEGURO E MOTORISTA</v>
          </cell>
          <cell r="C10386" t="str">
            <v>H</v>
          </cell>
        </row>
        <row r="10387">
          <cell r="A10387" t="str">
            <v>19.001.0038-2</v>
          </cell>
          <cell r="B10387" t="str">
            <v>CAMIONETE PICK-UP,COM CABINE SIMPLES E CACAMBA,TIPO LEVE,MOTOR BI-COMBUSTIVEL (GASOLINA E ALCOOL) DE 1,6 LITROS,EXCLUSIVE DEPRECIACAO,SEGURO E MOTORISTA</v>
          </cell>
          <cell r="C10387" t="str">
            <v>H</v>
          </cell>
        </row>
        <row r="10388">
          <cell r="A10388" t="str">
            <v>19.001.0043-2</v>
          </cell>
          <cell r="B10388" t="str">
            <v>VEICULO DE PASSEIO,4 PORTAS,5 PASSAGEIROS,MOTOR BI-COMBUSTIVEL (ALCOOL E GASOLINA) 1.6,EXCLUSIVE DEPRECIACAO,SEGURO E MOTORISTA</v>
          </cell>
          <cell r="C10388" t="str">
            <v>H</v>
          </cell>
        </row>
        <row r="10389">
          <cell r="A10389" t="str">
            <v>19.004.0001-2</v>
          </cell>
          <cell r="B10389" t="str">
            <v>CAMINHAO COM CARROCERIA FIXA,NO TOCO,CAPACICADE DE 3,5T,INCLUSIVE MOTORISTA</v>
          </cell>
          <cell r="C10389" t="str">
            <v>H</v>
          </cell>
        </row>
        <row r="10390">
          <cell r="A10390" t="str">
            <v>19.004.0001-3</v>
          </cell>
          <cell r="B10390" t="str">
            <v>CAMINHAO COM CARROCERIA FIXA,NO TOCO,CAPACIDADE DE 3,5T,INCLUSIVE MOTORISTA</v>
          </cell>
          <cell r="C10390" t="str">
            <v>H</v>
          </cell>
        </row>
        <row r="10391">
          <cell r="A10391" t="str">
            <v>19.004.0001-4</v>
          </cell>
          <cell r="B10391" t="str">
            <v>CAMINHAO COM CARROCERIA FIXA,NO TOCO,CAPACIDADE DE 3,5T,INCLUSIVE MOTORISTA</v>
          </cell>
          <cell r="C10391" t="str">
            <v>H</v>
          </cell>
        </row>
        <row r="10392">
          <cell r="A10392" t="str">
            <v>19.004.0004-2</v>
          </cell>
          <cell r="B10392" t="str">
            <v>CAMINHAO COM CARROCERIA FIXA,NO TOCO,CAPACIDADE DE 7,5T,INCLUSIVE MOTORISTA</v>
          </cell>
          <cell r="C10392" t="str">
            <v>H</v>
          </cell>
        </row>
        <row r="10393">
          <cell r="A10393" t="str">
            <v>19.004.0004-3</v>
          </cell>
          <cell r="B10393" t="str">
            <v>CAMINHAO COM CARROCERIA FIXA,NO TOCO,CAPACIDADE DE 7,5T,INCLUSIVE MOTORISTA</v>
          </cell>
          <cell r="C10393" t="str">
            <v>H</v>
          </cell>
        </row>
        <row r="10394">
          <cell r="A10394" t="str">
            <v>19.004.0004-4</v>
          </cell>
          <cell r="B10394" t="str">
            <v>CAMINHAO COM CARROCERIA FIXA,NO TOCO,CAPACIDADE DE 7,5T,INCLUSIVE MOTORISTA</v>
          </cell>
          <cell r="C10394" t="str">
            <v>H</v>
          </cell>
        </row>
        <row r="10395">
          <cell r="A10395" t="str">
            <v>19.004.0006-2</v>
          </cell>
          <cell r="B10395" t="str">
            <v>CAMINHAO COM CARROCERIA FIXA,TRUCADO,CAPACIDADE DE 12T,INCLUSIVE MOTORISTA</v>
          </cell>
          <cell r="C10395" t="str">
            <v>H</v>
          </cell>
        </row>
        <row r="10396">
          <cell r="A10396" t="str">
            <v>19.004.0006-3</v>
          </cell>
          <cell r="B10396" t="str">
            <v>CAMINHAO COM CARROCERIA FIXA,TRUCADO,CAPACIDADE DE 12T,INCLUSIVE MOTORISTA</v>
          </cell>
          <cell r="C10396" t="str">
            <v>H</v>
          </cell>
        </row>
        <row r="10397">
          <cell r="A10397" t="str">
            <v>19.004.0006-4</v>
          </cell>
          <cell r="B10397" t="str">
            <v>CAMINHAO COM CARROCERIA FIXA,TRUCADO,CAPACIDADE DE 12T,INCLUSIVE MOTORISTA</v>
          </cell>
          <cell r="C10397" t="str">
            <v>H</v>
          </cell>
        </row>
        <row r="10398">
          <cell r="A10398" t="str">
            <v>19.004.0010-2</v>
          </cell>
          <cell r="B10398" t="str">
            <v>CAMINHAO BASCULANTE,NO TOCO,CAPACIDADE DE 4,00M3,INCLUSIVE MOTORISTA</v>
          </cell>
          <cell r="C10398" t="str">
            <v>H</v>
          </cell>
        </row>
        <row r="10399">
          <cell r="A10399" t="str">
            <v>19.004.0010-3</v>
          </cell>
          <cell r="B10399" t="str">
            <v>CAMINHAO BASCULANTE,NO TOCO,CAPACIDADE DE 4,00M3,INCLUSIVE MOTORISTA</v>
          </cell>
          <cell r="C10399" t="str">
            <v>H</v>
          </cell>
        </row>
        <row r="10400">
          <cell r="A10400" t="str">
            <v>19.004.0010-4</v>
          </cell>
          <cell r="B10400" t="str">
            <v>CAMINHAO BASCULANTE,NO TOCO,CAPACIDADE DE 4,00M3,INCLUSIVE MOTORISTA</v>
          </cell>
          <cell r="C10400" t="str">
            <v>H</v>
          </cell>
        </row>
        <row r="10401">
          <cell r="A10401" t="str">
            <v>19.004.0012-2</v>
          </cell>
          <cell r="B10401" t="str">
            <v>CAMINHAO BASCULANTE,NO TOCO,CAPACIDADE DE 5,00M3,INCLUSIVE MOTORISTA</v>
          </cell>
          <cell r="C10401" t="str">
            <v>H</v>
          </cell>
        </row>
        <row r="10402">
          <cell r="A10402" t="str">
            <v>19.004.0012-3</v>
          </cell>
          <cell r="B10402" t="str">
            <v>CAMINHAO BASCULANTE,NO TOCO,CAPACIDADE DE 5,00M3,INCLUSIVE MOTORISTA</v>
          </cell>
          <cell r="C10402" t="str">
            <v>H</v>
          </cell>
        </row>
        <row r="10403">
          <cell r="A10403" t="str">
            <v>19.004.0012-4</v>
          </cell>
          <cell r="B10403" t="str">
            <v>CAMINHAO BASCULANTE,NO TOCO,CAPACIDADE DE 5,00M3,INCLUSIVE MOTORISTA</v>
          </cell>
          <cell r="C10403" t="str">
            <v>H</v>
          </cell>
        </row>
        <row r="10404">
          <cell r="A10404" t="str">
            <v>19.004.0013-2</v>
          </cell>
          <cell r="B10404" t="str">
            <v>CAMINHAO BASCULANTE NO TOCO,CAPACIDADE DE 7,00M3,INCLUSIVE MOTORISTA</v>
          </cell>
          <cell r="C10404" t="str">
            <v>H</v>
          </cell>
        </row>
        <row r="10405">
          <cell r="A10405" t="str">
            <v>19.004.0013-3</v>
          </cell>
          <cell r="B10405" t="str">
            <v>CAMINHAO BASCULANTE,NO TOCO,CAPACIDADE DE 7,00M3,INCLUSIVE MOTORISTA</v>
          </cell>
          <cell r="C10405" t="str">
            <v>H</v>
          </cell>
        </row>
        <row r="10406">
          <cell r="A10406" t="str">
            <v>19.004.0013-4</v>
          </cell>
          <cell r="B10406" t="str">
            <v>CAMINHAO BASCULANTE,NO TOCO,CAPACIDADE DE 7,00M3,INCLUSIVE MOTORISTA</v>
          </cell>
          <cell r="C10406" t="str">
            <v>H</v>
          </cell>
        </row>
        <row r="10407">
          <cell r="A10407" t="str">
            <v>19.004.0014-2</v>
          </cell>
          <cell r="B10407" t="str">
            <v>CAMINHAO BASCULANTE,NO TOCO,CAPACIDADE DE 10,00M3,INCLUSIVEMOTORISTA</v>
          </cell>
          <cell r="C10407" t="str">
            <v>H</v>
          </cell>
        </row>
        <row r="10408">
          <cell r="A10408" t="str">
            <v>19.004.0014-3</v>
          </cell>
          <cell r="B10408" t="str">
            <v>CAMINHAO BASCULANTE,NO TOCO,CAPACIDADE DE 10,00M3,INCLUSIVEMOTORISTA</v>
          </cell>
          <cell r="C10408" t="str">
            <v>H</v>
          </cell>
        </row>
        <row r="10409">
          <cell r="A10409" t="str">
            <v>19.004.0014-4</v>
          </cell>
          <cell r="B10409" t="str">
            <v>CAMINHAO BASCULANTE,NO TOCO,CAPACIDADE DE 10,00M3,INCLUSIVEMOTORISTA</v>
          </cell>
          <cell r="C10409" t="str">
            <v>H</v>
          </cell>
        </row>
        <row r="10410">
          <cell r="A10410" t="str">
            <v>19.004.0015-2</v>
          </cell>
          <cell r="B10410" t="str">
            <v>CAMINHAO BASCULANTE DO TIPO PESADO (FORA DE ESTRADA),CAPACIDADE RASA DE 11,00M3,INCLUSIVE MOTORISTA</v>
          </cell>
          <cell r="C10410" t="str">
            <v>H</v>
          </cell>
        </row>
        <row r="10411">
          <cell r="A10411" t="str">
            <v>19.004.0015-3</v>
          </cell>
          <cell r="B10411" t="str">
            <v>CAMINHAO BASCULANTE DO TIPO PESADO (FORA DE ESTRADA),CAPACIDADE RASA DE 11,00M3,INCLUSIVE MOTORISTA</v>
          </cell>
          <cell r="C10411" t="str">
            <v>H</v>
          </cell>
        </row>
        <row r="10412">
          <cell r="A10412" t="str">
            <v>19.004.0015-4</v>
          </cell>
          <cell r="B10412" t="str">
            <v>CAMINHAO BASCULANTE DO TIPO PESADO (FORA DE ESTRADA),CAPACIDADE RASA DE 11,00M3,INCLUSIVE MOTORISTA</v>
          </cell>
          <cell r="C10412" t="str">
            <v>H</v>
          </cell>
        </row>
        <row r="10413">
          <cell r="A10413" t="str">
            <v>19.004.0016-2</v>
          </cell>
          <cell r="B10413" t="str">
            <v>CAMINHAO BASCULANTE DO TIPO MEDIO-PESADO,TRUCADO,CAPACIDADEDE 12,00M3,INCLUSIVE MOTORISTA</v>
          </cell>
          <cell r="C10413" t="str">
            <v>H</v>
          </cell>
        </row>
        <row r="10414">
          <cell r="A10414" t="str">
            <v>19.004.0016-3</v>
          </cell>
          <cell r="B10414" t="str">
            <v>CAMINHAO BASCULANTE DO TIPO MEDIO-PESADO,TRUCADO,CAPACIDADEDE 12,00M3,INCLUSIVE MOTORISTA</v>
          </cell>
          <cell r="C10414" t="str">
            <v>H</v>
          </cell>
        </row>
        <row r="10415">
          <cell r="A10415" t="str">
            <v>19.004.0016-4</v>
          </cell>
          <cell r="B10415" t="str">
            <v>CAMINHAO BASCULANTE DO TIPO MEDIO-PESADO,TRUCADO,CAPACIDADEDE 12,00M3,INCLUSIVE MOTORISTA</v>
          </cell>
          <cell r="C10415" t="str">
            <v>H</v>
          </cell>
        </row>
        <row r="10416">
          <cell r="A10416" t="str">
            <v>19.004.0020-2</v>
          </cell>
          <cell r="B10416" t="str">
            <v>CAMINHAO TANQUE,CAPACIDADE DE 6.000L,INCLUSIVE MOTORISTA</v>
          </cell>
          <cell r="C10416" t="str">
            <v>H</v>
          </cell>
        </row>
        <row r="10417">
          <cell r="A10417" t="str">
            <v>19.004.0020-3</v>
          </cell>
          <cell r="B10417" t="str">
            <v>CAMINHAO TANQUE,CAPACIDADE DE 6.000L,INCLUSIVE MOTORISTA</v>
          </cell>
          <cell r="C10417" t="str">
            <v>H</v>
          </cell>
        </row>
        <row r="10418">
          <cell r="A10418" t="str">
            <v>19.004.0020-4</v>
          </cell>
          <cell r="B10418" t="str">
            <v>CAMINHAO TANQUE,CAPACIDADE DE 6.000L,INCLUSIVE MOTORISTA</v>
          </cell>
          <cell r="C10418" t="str">
            <v>H</v>
          </cell>
        </row>
        <row r="10419">
          <cell r="A10419" t="str">
            <v>19.004.0021-2</v>
          </cell>
          <cell r="B10419" t="str">
            <v>CAMINHAO TANQUE,CAPACIDADE DE 10.000L,INCLUSIVE MOTORISTA</v>
          </cell>
          <cell r="C10419" t="str">
            <v>H</v>
          </cell>
        </row>
        <row r="10420">
          <cell r="A10420" t="str">
            <v>19.004.0021-3</v>
          </cell>
          <cell r="B10420" t="str">
            <v>CAMINHAO TANQUE,CAPACIDADE DE 10.000L,INCLUSIVE MOTORISTA</v>
          </cell>
          <cell r="C10420" t="str">
            <v>H</v>
          </cell>
        </row>
        <row r="10421">
          <cell r="A10421" t="str">
            <v>19.004.0021-4</v>
          </cell>
          <cell r="B10421" t="str">
            <v>CAMINHAO TANQUE,CAPACIDADE DE 10.000L,INCLUSIVE MOTORISTA</v>
          </cell>
          <cell r="C10421" t="str">
            <v>H</v>
          </cell>
        </row>
        <row r="10422">
          <cell r="A10422" t="str">
            <v>19.004.0022-2</v>
          </cell>
          <cell r="B10422" t="str">
            <v>CAMINHAO TANQUE,CAPACIDADE DE 15.000L,INCLUSIVE MOTORISTA</v>
          </cell>
          <cell r="C10422" t="str">
            <v>H</v>
          </cell>
        </row>
        <row r="10423">
          <cell r="A10423" t="str">
            <v>19.004.0022-3</v>
          </cell>
          <cell r="B10423" t="str">
            <v>CAMINHAO TANQUE,CAPACIDADE DE 15.000L,INCLUSIVE MOTORISTA</v>
          </cell>
          <cell r="C10423" t="str">
            <v>H</v>
          </cell>
        </row>
        <row r="10424">
          <cell r="A10424" t="str">
            <v>19.004.0022-4</v>
          </cell>
          <cell r="B10424" t="str">
            <v>CAMINHAO TANQUE,CAPACIDADE DE 15.000L,INCLUSIVE MOTORISTA</v>
          </cell>
          <cell r="C10424" t="str">
            <v>H</v>
          </cell>
        </row>
        <row r="10425">
          <cell r="A10425" t="str">
            <v>19.004.0023-2</v>
          </cell>
          <cell r="B10425" t="str">
            <v>CAMINHAO TANQUE,CAPACIDADE DE 20.000L,INCLUSIVE MOTORISTA</v>
          </cell>
          <cell r="C10425" t="str">
            <v>H</v>
          </cell>
        </row>
        <row r="10426">
          <cell r="A10426" t="str">
            <v>19.004.0023-3</v>
          </cell>
          <cell r="B10426" t="str">
            <v>CAMINHAO TANQUE,CAPACIDADE DE 20.000L,INCLUSIVE MOTORISTA</v>
          </cell>
          <cell r="C10426" t="str">
            <v>H</v>
          </cell>
        </row>
        <row r="10427">
          <cell r="A10427" t="str">
            <v>19.004.0023-4</v>
          </cell>
          <cell r="B10427" t="str">
            <v>CAMINHAO TANQUE,CAPACIDADE DE 20.000L,INCLUSIVE MOTORISTA</v>
          </cell>
          <cell r="C10427" t="str">
            <v>H</v>
          </cell>
        </row>
        <row r="10428">
          <cell r="A10428" t="str">
            <v>19.004.0024-2</v>
          </cell>
          <cell r="B10428" t="str">
            <v>CAMINHAO TANQUE,CAPACIDADE DE 30.000L,INCLUSIVE MOTORISTA</v>
          </cell>
          <cell r="C10428" t="str">
            <v>H</v>
          </cell>
        </row>
        <row r="10429">
          <cell r="A10429" t="str">
            <v>19.004.0024-3</v>
          </cell>
          <cell r="B10429" t="str">
            <v>CAMINHAO TANQUE,CAPACIDADE DE 30.000L,INCLUSIVE MOTORISTA</v>
          </cell>
          <cell r="C10429" t="str">
            <v>H</v>
          </cell>
        </row>
        <row r="10430">
          <cell r="A10430" t="str">
            <v>19.004.0024-4</v>
          </cell>
          <cell r="B10430" t="str">
            <v>CAMINHAO TANQUE,CAPACIDADE DE 30.000L,INCLUSIVE MOTORISTA</v>
          </cell>
          <cell r="C10430" t="str">
            <v>H</v>
          </cell>
        </row>
        <row r="10431">
          <cell r="A10431" t="str">
            <v>19.004.0025-2</v>
          </cell>
          <cell r="B10431" t="str">
            <v>CAMINHAO BETONEIRA,CAPACIDADE DE 5,00M3,INCLUSIVE MOTORISTA</v>
          </cell>
          <cell r="C10431" t="str">
            <v>H</v>
          </cell>
        </row>
        <row r="10432">
          <cell r="A10432" t="str">
            <v>19.004.0025-3</v>
          </cell>
          <cell r="B10432" t="str">
            <v>CAMINHAO BETONEIRA,CAPACIDADE DE 5,00M3,INCLUSIVE MOTORISTA</v>
          </cell>
          <cell r="C10432" t="str">
            <v>H</v>
          </cell>
        </row>
        <row r="10433">
          <cell r="A10433" t="str">
            <v>19.004.0025-4</v>
          </cell>
          <cell r="B10433" t="str">
            <v>CAMINHAO BETONEIRA,CAPACIDADE DE 5,00M3,INCLUSIVE MOTORISTA</v>
          </cell>
          <cell r="C10433" t="str">
            <v>H</v>
          </cell>
        </row>
        <row r="10434">
          <cell r="A10434" t="str">
            <v>19.004.0026-2</v>
          </cell>
          <cell r="B10434" t="str">
            <v>CAMINHAO BETONEIRA,CAPACIDADE DE 7,00M3,INCLUSIVE MOTORISTA</v>
          </cell>
          <cell r="C10434" t="str">
            <v>H</v>
          </cell>
        </row>
        <row r="10435">
          <cell r="A10435" t="str">
            <v>19.004.0026-3</v>
          </cell>
          <cell r="B10435" t="str">
            <v>CAMINHAO BETONEIRA,CAPACIDADE DE 7,00M3,INCLUSIVE MOTORISTA</v>
          </cell>
          <cell r="C10435" t="str">
            <v>H</v>
          </cell>
        </row>
        <row r="10436">
          <cell r="A10436" t="str">
            <v>19.004.0026-4</v>
          </cell>
          <cell r="B10436" t="str">
            <v>CAMINHAO BETONEIRA,CAPACIDADE DE 7,00M3,INCLUSIVE MOTORISTA</v>
          </cell>
          <cell r="C10436" t="str">
            <v>H</v>
          </cell>
        </row>
        <row r="10437">
          <cell r="A10437" t="str">
            <v>19.004.0030-2</v>
          </cell>
          <cell r="B10437" t="str">
            <v>CARRETA PARA TRANSPORTE PESADO,CAPACIDADE PARA CARGA UTIL DE60/80T,INCLUSIVE MOTORISTA</v>
          </cell>
          <cell r="C10437" t="str">
            <v>H</v>
          </cell>
        </row>
        <row r="10438">
          <cell r="A10438" t="str">
            <v>19.004.0030-3</v>
          </cell>
          <cell r="B10438" t="str">
            <v>CARRETA PARA TRANSPORTE PESADO,CAPACIDADE DE CARGA UTIL DE 60/80T,INCLUSIVE MOTORISTA</v>
          </cell>
          <cell r="C10438" t="str">
            <v>H</v>
          </cell>
        </row>
        <row r="10439">
          <cell r="A10439" t="str">
            <v>19.004.0030-4</v>
          </cell>
          <cell r="B10439" t="str">
            <v>CARRETA PARA TRANSPORTE PESADO,CAPACIDADE PARA CARGA UTIL DEDE 60/80T,INCLUSIVE MOTORISTA</v>
          </cell>
          <cell r="C10439" t="str">
            <v>H</v>
          </cell>
        </row>
        <row r="10440">
          <cell r="A10440" t="str">
            <v>19.004.0031-2</v>
          </cell>
          <cell r="B10440" t="str">
            <v>CARRETA PARA TRANSPORTE PESADO,CAPACIDADE PARA CARGA UTIL DE30T,INCLUSIVE MOTORISTA</v>
          </cell>
          <cell r="C10440" t="str">
            <v>H</v>
          </cell>
        </row>
        <row r="10441">
          <cell r="A10441" t="str">
            <v>19.004.0031-3</v>
          </cell>
          <cell r="B10441" t="str">
            <v>CARRETA PARA TRANSPORTE PESADO,CAPACIDADE PARA CARGA UTIL DE30T,INCLUSIVE MOTORISTA</v>
          </cell>
          <cell r="C10441" t="str">
            <v>H</v>
          </cell>
        </row>
        <row r="10442">
          <cell r="A10442" t="str">
            <v>19.004.0031-4</v>
          </cell>
          <cell r="B10442" t="str">
            <v>CARRETA PARA TRANSPORTE PESADO,CAPACIDADE PARA CARGA UTIL DE30T,INCLUSIVE MOTORISTA</v>
          </cell>
          <cell r="C10442" t="str">
            <v>H</v>
          </cell>
        </row>
        <row r="10443">
          <cell r="A10443" t="str">
            <v>19.004.0036-2</v>
          </cell>
          <cell r="B10443" t="str">
            <v>CAMIONETE PADRAO UTILITARIO TIPO STANDARD,MOTOR BICOMBUSTIVEL (GASOLINA E ALCOOL),CAPACIDADE DE 9 PASSAGEIROS OU 1T DE CARGA UTIL MAXIMA,INCLUSIVE MOTORISTA</v>
          </cell>
          <cell r="C10443" t="str">
            <v>H</v>
          </cell>
        </row>
        <row r="10444">
          <cell r="A10444" t="str">
            <v>19.004.0036-3</v>
          </cell>
          <cell r="B10444" t="str">
            <v>CAMIONETE PADRAO UTILITARIO TIPO STANDARD,MOTOR BICOMBUSTIVEL (GASOLINA E ALCOOL),CAPACIDADE DE 9 PASSAGEIROS OU 1T DE CARGA UTIL MAXIMA,INCLUSIVE MOTORISTA</v>
          </cell>
          <cell r="C10444" t="str">
            <v>H</v>
          </cell>
        </row>
        <row r="10445">
          <cell r="A10445" t="str">
            <v>19.004.0036-4</v>
          </cell>
          <cell r="B10445" t="str">
            <v>CAMIONETE PADRAO UTILITARIO TIPO STANDARD,MOTOR BICOMBUSTIVEL (GASOLINA E ALCOOL),CAPACIDADE DE 9 PASSAGEIROS OU 1T DE CARGA UTIL MAXIMA,INCLUSIVE MOTORISTA</v>
          </cell>
          <cell r="C10445" t="str">
            <v>H</v>
          </cell>
        </row>
        <row r="10446">
          <cell r="A10446" t="str">
            <v>19.004.0037-2</v>
          </cell>
          <cell r="B10446" t="str">
            <v>VEICULO DE PASSEIO,5 PASSAGEIROS,4 PORTAS,MOTOR BICOMBUSTIVEL (GASOLINA E ALCOOL)DE 1,6 LITROS,COM AR CONDICIONADO,DIRECAO HIDRAULICA E VIDROS DIANTEIROS ELETRICOS,EXCLUSIVE MOTORI</v>
          </cell>
          <cell r="C10446" t="str">
            <v>H</v>
          </cell>
        </row>
        <row r="10447">
          <cell r="A10447" t="str">
            <v>19.004.0037-3</v>
          </cell>
          <cell r="B10447" t="str">
            <v>VEICULO DE PASSEIO,5 PASSAGEIROS,4 PORTAS,MOTOR BICOMBUSTIVEL (GASOLINA E ALCOOL)DE 1,6 LITROS,COM AR CONDICIONADO,DIRECAO HIDRAULICA E VIDRO DIANTEIROS ELETRICOS,EXCLUSIVE MOTORIS</v>
          </cell>
          <cell r="C10447" t="str">
            <v>H</v>
          </cell>
        </row>
        <row r="10448">
          <cell r="A10448" t="str">
            <v>19.004.0037-4</v>
          </cell>
          <cell r="B10448" t="str">
            <v>VEICULO DE PASSEIO,5 PASSAGEIROS,4 PORTAS,MOTOR BICOMBUSTIVEL (GASOLINA E ALCOOL)DE 1,6 LITROS,COM AR CONDICIONADO,DIRECAO HIDRAULICA E VIDRO DIANTEIROS ELETRICOS,EXCLUSIVE MOTORIS</v>
          </cell>
          <cell r="C10448" t="str">
            <v>H</v>
          </cell>
        </row>
        <row r="10449">
          <cell r="A10449" t="str">
            <v>19.004.0040-2</v>
          </cell>
          <cell r="B10449" t="str">
            <v>VEICULO DE PASSEIO,5 PASSAGEIROS,4 PORTAS,MOTOR BICOMBUSTIVEL (GASOLINA E ALCOOL)DE 1,6 LITROS,COM AR CONDICIONADO,DIRECAO HIDRAULICA E VIDROS DIANTEIROS ELETRICOS,INCLUSIVE MOTORI</v>
          </cell>
          <cell r="C10449" t="str">
            <v>H</v>
          </cell>
        </row>
        <row r="10450">
          <cell r="A10450" t="str">
            <v>19.004.0040-3</v>
          </cell>
          <cell r="B10450" t="str">
            <v>VEICULO DE PASSEIO,5 PASSAGEIROS,4 PORTAS,MOTOR BICOMBUSTIVEL (GASOLINA E ALCOOL)DE 1,6 LITROS,COM AR CONDICIONADO,DIRECAO HIDRAULICA E VIDROS DIANTEIROS ELETRICOS,INCLUSIVE MOTORI</v>
          </cell>
          <cell r="C10450" t="str">
            <v>H</v>
          </cell>
        </row>
        <row r="10451">
          <cell r="A10451" t="str">
            <v>19.004.0040-4</v>
          </cell>
          <cell r="B10451" t="str">
            <v>VEICULO DE PASSEIO,5 PASSAGEIROS,4 PORTAS,MOTOR BICOMBUSTIVEL (GASOLINA E ALCOOL)DE 1,6 LITROS,COM AR CONDICIONADO,DIRECAO HIDRAULICA E VIDROS DIANTEIROS ELETRICOS,INCLUSIVE MOTORI</v>
          </cell>
          <cell r="C10451" t="str">
            <v>H</v>
          </cell>
        </row>
        <row r="10452">
          <cell r="A10452" t="str">
            <v>19.004.0041-2</v>
          </cell>
          <cell r="B10452" t="str">
            <v>VEICULO DE PASSEIO,5 PASSAGEIROS,MOTOR BICOMBUSTIVEL (GASOLINA E ALCOOL) DE 1.6 LITROS,EXCLUSIVE MOTORISTA</v>
          </cell>
          <cell r="C10452" t="str">
            <v>H</v>
          </cell>
        </row>
        <row r="10453">
          <cell r="A10453" t="str">
            <v>19.004.0041-3</v>
          </cell>
          <cell r="B10453" t="str">
            <v>VEICULO DE PASSEIO,5 PASSAGEIROS,MOTOR BICOMBUSTIVEL (GASOLINA E ALCOOL) DE 1.6 LITROS,EXCLUSIVE MOTORISTA</v>
          </cell>
          <cell r="C10453" t="str">
            <v>H</v>
          </cell>
        </row>
        <row r="10454">
          <cell r="A10454" t="str">
            <v>19.004.0041-4</v>
          </cell>
          <cell r="B10454" t="str">
            <v>VEICULO DE PASSEIO,5 PASSAGEIROS,MOTOR BICOMBUSTIVEL (GASOLINA E ALCOOL) DE 1.6 LITROS,EXCLUSIVE MOTORISTA</v>
          </cell>
          <cell r="C10454" t="str">
            <v>H</v>
          </cell>
        </row>
        <row r="10455">
          <cell r="A10455" t="str">
            <v>19.004.0042-2</v>
          </cell>
          <cell r="B10455" t="str">
            <v>VEICULO DE PASSEIO,5 PASSAGEIROS,MOTOR BICOMBUSTIVEL (GASOLINA E ALCOOL) DE 1.6 LITROS,INCLUSIVE MOTORISTA</v>
          </cell>
          <cell r="C10455" t="str">
            <v>H</v>
          </cell>
        </row>
        <row r="10456">
          <cell r="A10456" t="str">
            <v>19.004.0042-3</v>
          </cell>
          <cell r="B10456" t="str">
            <v>VEICULO DE PASSEIO,5 PASSAGEIROS,MOTOR BICOMBUSTIVEL (GASOLINA E ALCOOL) DE 1.6 LITROS,INCLUSIVE MOTORISTA</v>
          </cell>
          <cell r="C10456" t="str">
            <v>H</v>
          </cell>
        </row>
        <row r="10457">
          <cell r="A10457" t="str">
            <v>19.004.0042-4</v>
          </cell>
          <cell r="B10457" t="str">
            <v>VEICULO DE PASSEIO,5 PASSAGEIROS,MOTOR BICOMBUSTIVEL (GASOLINA E ALCOOL) DE 1.6 LITROS,INCLUSIVE MOTORISTA</v>
          </cell>
          <cell r="C10457" t="str">
            <v>H</v>
          </cell>
        </row>
        <row r="10458">
          <cell r="A10458" t="str">
            <v>19.004.0044-2</v>
          </cell>
          <cell r="B10458" t="str">
            <v>VEICULO DE PASSEIO,5 PASSAGEIROS,MOTOR BICOMBUSTIVEL (GASOLINA E ALCOOL) DE 1.0 LITRO,INCLUSIVE MOTORISTA</v>
          </cell>
          <cell r="C10458" t="str">
            <v>H</v>
          </cell>
        </row>
        <row r="10459">
          <cell r="A10459" t="str">
            <v>19.004.0044-3</v>
          </cell>
          <cell r="B10459" t="str">
            <v>VEICULO DE PASSEIO,5 PASSAGEIROS,MOTOR BICOMBUSTIVEL (GASOLINA E ALCOOL) DE 1.0 LITRO,INCLUSIVE MOTORISTA</v>
          </cell>
          <cell r="C10459" t="str">
            <v>H</v>
          </cell>
        </row>
        <row r="10460">
          <cell r="A10460" t="str">
            <v>19.004.0044-4</v>
          </cell>
          <cell r="B10460" t="str">
            <v>VEICULO DE PASSEIO,5 PASSAGEIROS,MOTOR BICOMBUSTIVEL (GASOLINA E ALCOOL) DE 1.0 LITRO,INCLUSIVE MOTORISTA</v>
          </cell>
          <cell r="C10460" t="str">
            <v>H</v>
          </cell>
        </row>
        <row r="10461">
          <cell r="A10461" t="str">
            <v>19.004.0045-2</v>
          </cell>
          <cell r="B10461" t="str">
            <v>VEICULO DE PASSEIO,5 PASSAGEIROS,MOTOR BICOMBUSTIVEL (GASOLINA E ALCOOL) DE 1.0 LITRO,EXCLUSIVE MOTORISTA</v>
          </cell>
          <cell r="C10461" t="str">
            <v>H</v>
          </cell>
        </row>
        <row r="10462">
          <cell r="A10462" t="str">
            <v>19.004.0045-3</v>
          </cell>
          <cell r="B10462" t="str">
            <v>VEICULO DE PASSEIO,5 PASSAGEIROS,MOTOR BICOMBUSTIVEL (GASOLINA E ALCOOL) DE 1.0 LITRO,EXCLUSIVE MOTORISTA</v>
          </cell>
          <cell r="C10462" t="str">
            <v>H</v>
          </cell>
        </row>
        <row r="10463">
          <cell r="A10463" t="str">
            <v>19.004.0045-4</v>
          </cell>
          <cell r="B10463" t="str">
            <v>VEICULO DE PASSEIO,5 PASSAGEIROS,MOTOR BICOMBUSTIVEL (GASOLINA E ALCOOL) DE 1.0 LITRO,EXCLUSIVE MOTORISTA</v>
          </cell>
          <cell r="C10463" t="str">
            <v>H</v>
          </cell>
        </row>
        <row r="10464">
          <cell r="A10464" t="str">
            <v>19.004.0046-2</v>
          </cell>
          <cell r="B10464" t="str">
            <v>CAMIONETE TIPO PICK-UP,COM CABINE SIMPLES E CACAMBA,TIPO LEVE,MOTOR BICOMBUSTIVEL (GASOLINA E ALCOOL) DE 1,6 LITROS,INCLUSIVE MOTORISTA</v>
          </cell>
          <cell r="C10464" t="str">
            <v>H</v>
          </cell>
        </row>
        <row r="10465">
          <cell r="A10465" t="str">
            <v>19.004.0046-3</v>
          </cell>
          <cell r="B10465" t="str">
            <v>CAMIONETE TIPO PICK-UP,COM CABINE SIMPLES E CACAMBA,TIPO LEVE,MOTOR BICOMBUSTIVEL (GASOLINA E ALCOOL) DE 1,6 LITROS,INCLUSIVE MOTORISTA</v>
          </cell>
          <cell r="C10465" t="str">
            <v>H</v>
          </cell>
        </row>
        <row r="10466">
          <cell r="A10466" t="str">
            <v>19.004.0046-4</v>
          </cell>
          <cell r="B10466" t="str">
            <v>CAMIONETE TIPO PICK-UP,COM CABINE SIMPLES E CACAMBA,TIPO LEVE,MOTOR BICOMBUSTIVEL (GASOLINA E ALCOOL) DE 1,6 LITROS,INCLUSIVE MOTORISTA</v>
          </cell>
          <cell r="C10466" t="str">
            <v>H</v>
          </cell>
        </row>
        <row r="10467">
          <cell r="A10467" t="str">
            <v>19.004.0047-2</v>
          </cell>
          <cell r="B10467" t="str">
            <v>CAMIONETE TIPO PICK-UP,COM CABINE SIMPLES E CACAMBA,TIPO LEVE,MOTOR BICOMBUSTIVEL (GASOLINA E ALCOOL) DE 1,6 LITROS,EQUIPADA COM ESCADA DE EXTENSAO GIRATORIA E BASCULANTE,COM SUPOR</v>
          </cell>
          <cell r="C10467" t="str">
            <v>H</v>
          </cell>
        </row>
        <row r="10468">
          <cell r="A10468" t="str">
            <v>19.004.0047-3</v>
          </cell>
          <cell r="B10468" t="str">
            <v>CAMIONETE TIPO PICK-UP,COM CABINE SIMPLES E CACAMBA,TIPO LEVE,MOTOR BICOMBUSTIVEL (GASOLINA E ALCOOL) DE 1,6 LITROS,EQUIPADA COM ESCADA DE EXTENSAO GIRATORIA E BASCULANTE,COM SUPOR</v>
          </cell>
          <cell r="C10468" t="str">
            <v>H</v>
          </cell>
        </row>
        <row r="10469">
          <cell r="A10469" t="str">
            <v>19.004.0047-4</v>
          </cell>
          <cell r="B10469" t="str">
            <v>CAMIONETE TIPO PICK-UP,COM CABINE SIMPLES E CACAMBA,TIPO LEVE,MOTOR BICOMBUSTIVEL (GASOLINA E ALCOOL) DE 1,6 LITROS,EQUIPADA COM ESCADA DE EXTENSAO GIRATORIA E BASCULANTE,COM SUPOR</v>
          </cell>
          <cell r="C10469" t="str">
            <v>H</v>
          </cell>
        </row>
        <row r="10470">
          <cell r="A10470" t="str">
            <v>19.004.0048-2</v>
          </cell>
          <cell r="B10470" t="str">
            <v>CAMIONETE TIPO PICK-UP COM CABINE DUPLA E CACAMBA MOTOR BICOMBUSTIVEL (GASOLINA E ALCOOL) 2.4,DIRECAO HIDRAULICA,TRACAOTRASEIRA,INCLUSIVE MOTORISTA</v>
          </cell>
          <cell r="C10470" t="str">
            <v>H</v>
          </cell>
        </row>
        <row r="10471">
          <cell r="A10471" t="str">
            <v>19.004.0048-3</v>
          </cell>
          <cell r="B10471" t="str">
            <v>CAMIONETE TIPO PICK-UP COM CABINE DUPLA E CACAMBA MOTOR BICOMBUSTIVEL (GASOLINA E ALCOOL) 2.4,DIRECAO HIDRAULICA,TRACAOTRASEIRA,INCLUSIVE MOTORISTA</v>
          </cell>
          <cell r="C10471" t="str">
            <v>H</v>
          </cell>
        </row>
        <row r="10472">
          <cell r="A10472" t="str">
            <v>19.004.0048-4</v>
          </cell>
          <cell r="B10472" t="str">
            <v>CAMIONETE TIPO PICK-UP COM CABINE DUPLA E CACAMBA MOTOR BICOMBUSTIVEL (GASOLINA E ALCOOL) 2.4,DIRECAO HIDRAULICA,TRACAOTRASEIRA,INCLUSIVE MOTORISTA</v>
          </cell>
          <cell r="C10472" t="str">
            <v>H</v>
          </cell>
        </row>
        <row r="10473">
          <cell r="A10473" t="str">
            <v>19.004.0049-2</v>
          </cell>
          <cell r="B10473" t="str">
            <v>CAMIONETE TIPO PICK-UP COM CABINE DUPLA E CACAMBA MOTOR DIESEL 2.8,DIRECAO HIDRAULICA TRACAO NAS 4 RODAS,INCLUSIVE MOTORISTA</v>
          </cell>
          <cell r="C10473" t="str">
            <v>H</v>
          </cell>
        </row>
        <row r="10474">
          <cell r="A10474" t="str">
            <v>19.004.0049-3</v>
          </cell>
          <cell r="B10474" t="str">
            <v>CAMIONETE TIPO PICK-UP COM CABINE DUPLA E CACAMBA DE MOTOR DIESEL 2.8,DIRECAO HIDRAULICA TRACAO NAS 4 RODAS,INCLUSIVE MOTORISTA</v>
          </cell>
          <cell r="C10474" t="str">
            <v>H</v>
          </cell>
        </row>
        <row r="10475">
          <cell r="A10475" t="str">
            <v>19.004.0049-4</v>
          </cell>
          <cell r="B10475" t="str">
            <v>CAMIONETE TIPO PICK-UP COM CABINE DUPLA E CACAMBA MOTOR DIESEL 2.8,DIRECAO HIDRAULICA TRACAO NAS 4 RODAS,INCLUSIVE MOTORISTA</v>
          </cell>
          <cell r="C10475" t="str">
            <v>H</v>
          </cell>
        </row>
        <row r="10476">
          <cell r="A10476" t="str">
            <v>19.004.0050-2</v>
          </cell>
          <cell r="B10476" t="str">
            <v>MOTOCICLETA,125 CILINDRADAS X/E,EXCLUSIVE MOTORISTA</v>
          </cell>
          <cell r="C10476" t="str">
            <v>H</v>
          </cell>
        </row>
        <row r="10477">
          <cell r="A10477" t="str">
            <v>19.004.0050-4</v>
          </cell>
          <cell r="B10477" t="str">
            <v>MOTOCICLETA,125 CILINDRADAS X/E,EXCLUSIVE MOTORISTA</v>
          </cell>
          <cell r="C10477" t="str">
            <v>H</v>
          </cell>
        </row>
        <row r="10478">
          <cell r="A10478" t="str">
            <v>19.004.0051-2</v>
          </cell>
          <cell r="B10478" t="str">
            <v>GUINDASTE SOBRE RODAS,MEIA LANCA,CAPACIDADE DE 6T,INCLUSIVEOPERADOR</v>
          </cell>
          <cell r="C10478" t="str">
            <v>H</v>
          </cell>
        </row>
        <row r="10479">
          <cell r="A10479" t="str">
            <v>19.004.0051-3</v>
          </cell>
          <cell r="B10479" t="str">
            <v>GUINDASTE SOBRE RODAS,MEIA LANCA,CAPACIDADE DE 6T,INCLUSIVEOPERADOR</v>
          </cell>
          <cell r="C10479" t="str">
            <v>H</v>
          </cell>
        </row>
        <row r="10480">
          <cell r="A10480" t="str">
            <v>19.004.0051-4</v>
          </cell>
          <cell r="B10480" t="str">
            <v>GUINDASTE SOBRE RODAS,MEIA LANCA,CAPACIDADE DE 6T,INCLUSIVEOPERADOR</v>
          </cell>
          <cell r="C10480" t="str">
            <v>H</v>
          </cell>
        </row>
        <row r="10481">
          <cell r="A10481" t="str">
            <v>19.004.0054-2</v>
          </cell>
          <cell r="B10481" t="str">
            <v>GUINDASTE SOBRE RODAS,CAPACIDADE DE 15T,RAIO DE CURVA DE 4,65M,LANCA TELESCOPICA DE ACIONAMENTO HIDRAULICO COM 7,60M RETRAIDA E 18,30M ESTENDIDA,INCLUSIVE OPERADOR E AUXILIAR</v>
          </cell>
          <cell r="C10481" t="str">
            <v>H</v>
          </cell>
        </row>
        <row r="10482">
          <cell r="A10482" t="str">
            <v>19.004.0054-3</v>
          </cell>
          <cell r="B10482" t="str">
            <v>GUINDASTE SOBRE RODAS,CAPACIDADE DE 15T,RAIO DE CURVA DE 4,65M,LANCA TELESCOPICA DE ACIONAMENTO HIDRAULICO COM 7,60M RETRAIDA E 18,30M ESTENDIDA,INCLUSIVE OPERADOR E AUXILIAR</v>
          </cell>
          <cell r="C10482" t="str">
            <v>H</v>
          </cell>
        </row>
        <row r="10483">
          <cell r="A10483" t="str">
            <v>19.004.0054-4</v>
          </cell>
          <cell r="B10483" t="str">
            <v>GUINDASTE SOBRE RODAS,CAPACIDADE DE 15T,RAIO DE CURVA DE 4,65M,LANCA TELESCOPICA DE ACIONAMENTO HIDRAULICO COM 7,60M RETRAIDA E 18,30M ESTENDIDA,INCLUSIVE OPERADOR E AUXILIAR</v>
          </cell>
          <cell r="C10483" t="str">
            <v>H</v>
          </cell>
        </row>
        <row r="10484">
          <cell r="A10484" t="str">
            <v>19.004.0056-2</v>
          </cell>
          <cell r="B10484" t="str">
            <v>GUINDASTE ARTICULADO,SOBRE CAMINHAO DIESEL(INCLUSIVE ESTE),MOMENTO MAXIMO DE ELEVACAO 30T/M E CAPACIDADE MAXIMA DE ELEVACAO 8,5T A 3,4M,INCLUSIVE OPERADOR E AUXILIAR</v>
          </cell>
          <cell r="C10484" t="str">
            <v>H</v>
          </cell>
        </row>
        <row r="10485">
          <cell r="A10485" t="str">
            <v>19.004.0056-3</v>
          </cell>
          <cell r="B10485" t="str">
            <v>GUINDASTE ARTICULADO,SOBRE CAMINHAO DIESEL(INCLUSIVE ESTE),MOMENTO MAXIMO DE ELEVACAO 30T/M E CAPACIDADE MAXIMA DE ELEVACAO 8,5T A 3,4M,INCLUSIVE OPERADOR E AUXILIAR</v>
          </cell>
          <cell r="C10485" t="str">
            <v>H</v>
          </cell>
        </row>
        <row r="10486">
          <cell r="A10486" t="str">
            <v>19.004.0056-4</v>
          </cell>
          <cell r="B10486" t="str">
            <v>GUINDASTE ARTICULADO,SOBRE CAMINHAO DIESEL(INCLUSIVE ESTE),MOMENTO MAXIMO DE ELEVACAO 30T/M E CAPACIDADE MAXIMA DE ELEVACAO 8,5T A 3,4M,INCLUSIVE OPERADOR E AUXILIAR</v>
          </cell>
          <cell r="C10486" t="str">
            <v>H</v>
          </cell>
        </row>
        <row r="10487">
          <cell r="A10487" t="str">
            <v>19.004.0057-2</v>
          </cell>
          <cell r="B10487" t="str">
            <v>GUINDASTE TIPO GRUA,COM CAPACIDADE DE CARGA DE 1200KG,VELOCIDADE DE 40M/MIN,TORRE COMPOSTA POR 9 MODULOS DE 3 METROS CADA,TOTALIZANDO 27 METROS,ALCANCE MAXIMO DE 25 METROS COM UMA</v>
          </cell>
          <cell r="C10487" t="str">
            <v>H</v>
          </cell>
        </row>
        <row r="10488">
          <cell r="A10488" t="str">
            <v>19.004.0057-3</v>
          </cell>
          <cell r="B10488" t="str">
            <v>GUINDASTE TIPO GRUA,COM CAPACIDADE DE CARGA DE 1200KG,VELOCIDADE DE 40M/MIN,TORRE COMPOSTA POR 9 MODULOS DE 3 METROS CADA,TOTALIZANDO 27 METROS,ALCANCE MAXIMO DE 25 METROS COM UMA</v>
          </cell>
          <cell r="C10488" t="str">
            <v>H</v>
          </cell>
        </row>
        <row r="10489">
          <cell r="A10489" t="str">
            <v>19.004.0057-4</v>
          </cell>
          <cell r="B10489" t="str">
            <v>GUINDASTE TIPO GRUA,COM CAPACIDADE DE CARGA DE 1200KG,VELOCIDADE DE 40M/MIN,TORRE COMPOSTA POR 9 MODULOS DE 3 METROS CADA,TOTALIZANDO 27 METROS,ALCANCE MAXIMO DE 25 METROS COM UMA</v>
          </cell>
          <cell r="C10489" t="str">
            <v>H</v>
          </cell>
        </row>
        <row r="10490">
          <cell r="A10490" t="str">
            <v>19.004.0061-2</v>
          </cell>
          <cell r="B10490" t="str">
            <v>GUINCHO DE ENGRENAGEM,COM CAPACIDADE PARA 750KG,COM JOGO DE4 ROLDANAS,COM CABO SIMPLES,EXCLUSIVE OPERADOR</v>
          </cell>
          <cell r="C10490" t="str">
            <v>H</v>
          </cell>
        </row>
        <row r="10491">
          <cell r="A10491" t="str">
            <v>19.004.0061-3</v>
          </cell>
          <cell r="B10491" t="str">
            <v>GUINCHO DE ENGRENAGEM,COM CAPACIDADE PARA 750KG,COM JOGO DE4 ROLDANAS,COM CABO SIMPLES,EXCLUSIVE OPERADOR</v>
          </cell>
          <cell r="C10491" t="str">
            <v>H</v>
          </cell>
        </row>
        <row r="10492">
          <cell r="A10492" t="str">
            <v>19.004.0061-4</v>
          </cell>
          <cell r="B10492" t="str">
            <v>GUINCHO DE ENGRENAGEM,COM CAPACIDADE PARA 750KG,COM JOGO DE4 ROLDANAS,COM CABO SIMPLES,EXCLUSIVE OPERADOR</v>
          </cell>
          <cell r="C10492" t="str">
            <v>H</v>
          </cell>
        </row>
        <row r="10493">
          <cell r="A10493" t="str">
            <v>19.004.0065-2</v>
          </cell>
          <cell r="B10493" t="str">
            <v>ELEVADOR EQUIPADO PARA TRANSPORTE DE CONCRETO A 10,00M DE ALTURA COMPREENDENDO:GUINCHO,16,00M DE TORRE DESMONTAVEL,CACAMBA AUTOMATICA DE 550L,FUNIL PARA DESCARGA E SILO DE ESPERA D</v>
          </cell>
          <cell r="C10493" t="str">
            <v>H</v>
          </cell>
        </row>
        <row r="10494">
          <cell r="A10494" t="str">
            <v>19.004.0065-3</v>
          </cell>
          <cell r="B10494" t="str">
            <v>ELEVADOR EQUIPADO PARA TRANSPORTE DE CONCRETO A 10,00M DE ALTURA COMPREENDENDO:GUINCHO,16,00M DE TORRE DESMONTAVEL,CACAMBA AUTOMATICA DE 550L,FUNIL PARA DESCARGA E SILO DE ESPERA D</v>
          </cell>
          <cell r="C10494" t="str">
            <v>H</v>
          </cell>
        </row>
        <row r="10495">
          <cell r="A10495" t="str">
            <v>19.004.0065-4</v>
          </cell>
          <cell r="B10495" t="str">
            <v>ELEVADOR EQUIPADO PARA TRANSPORTE DE CONCRETO A 10,00M DE ALTURA COMPREENDENDO:GUINCHO,16,00M DE TORRE DESMONTAVEL,CACAMBA AUTOMATICA DE 550L,FUNIL PARA DESCARGA E SILO DE ESPERA D</v>
          </cell>
          <cell r="C10495" t="str">
            <v>H</v>
          </cell>
        </row>
        <row r="10496">
          <cell r="A10496" t="str">
            <v>19.004.0070-2</v>
          </cell>
          <cell r="B10496" t="str">
            <v>ESTEIRA TRANSPORTADORA,DE CORREIA,LARGURA DE 50CM E 10,00M DE COMPRIMENTO,EXCLUSIVE OPERADOR</v>
          </cell>
          <cell r="C10496" t="str">
            <v>H</v>
          </cell>
        </row>
        <row r="10497">
          <cell r="A10497" t="str">
            <v>19.004.0070-3</v>
          </cell>
          <cell r="B10497" t="str">
            <v>ESTEIRA TRANSPORTADORA,DE CORREIA,LARGURA DE 50CM E 10,00M DE COMPRIMENTO,EXCLUSIVE OPERADOR</v>
          </cell>
          <cell r="C10497" t="str">
            <v>H</v>
          </cell>
        </row>
        <row r="10498">
          <cell r="A10498" t="str">
            <v>19.004.0070-4</v>
          </cell>
          <cell r="B10498" t="str">
            <v>ESTEIRA TRANSPORTADORA,DE CORREIA,LAGURA DE 50CM E 10,00M DECOMPRIMENTO,EXCLUSIVE OPERADOR</v>
          </cell>
          <cell r="C10498" t="str">
            <v>H</v>
          </cell>
        </row>
        <row r="10499">
          <cell r="A10499" t="str">
            <v>19.004.0075-2</v>
          </cell>
          <cell r="B10499" t="str">
            <v>PORTICO MOVEL METALICO,COM TALHA MANUAL DE 10T,VAO DE 5M,CURSO DE 30M EM TRILHOS,EXCLUSIVE OPERADOR</v>
          </cell>
          <cell r="C10499" t="str">
            <v>H</v>
          </cell>
        </row>
        <row r="10500">
          <cell r="A10500" t="str">
            <v>19.004.0075-4</v>
          </cell>
          <cell r="B10500" t="str">
            <v>PORTICO MOVEL METALICO,COM TALHA MANUAL DE 10T,VAO DE 5M,CURSO DE 30M EM TRILHOS,EXCLUSIVE OPERADOR</v>
          </cell>
          <cell r="C10500" t="str">
            <v>H</v>
          </cell>
        </row>
        <row r="10501">
          <cell r="A10501" t="str">
            <v>19.004.0080-2</v>
          </cell>
          <cell r="B10501" t="str">
            <v>GUINDAUTO COM CAPACIDADE MAXIMA DE CARGA EM TORNO DE 3,5T AAPROXIMADAMENTE 2,00M E ALCANCE MAXIMO VERTICAL(DO SOLO)A APROXIMADAMENTE 7,00M,ANGULO DE GIRO DE 180º,MONTADO SOBRE CHA</v>
          </cell>
          <cell r="C10501" t="str">
            <v>H</v>
          </cell>
        </row>
        <row r="10502">
          <cell r="A10502" t="str">
            <v>19.004.0080-4</v>
          </cell>
          <cell r="B10502" t="str">
            <v>GUINDAUTO COM CAPACIDADE MAXIMA DE CARGA EM TORNO DE 3,5T AAPROXIMADAMENTE 2,00M E ALCANCE MAXIMO VERTICAL(DO SOLO)A APROXIMADAMENTE 7,00M,ANGULO DE GIRO DE 180º,MONTADO SOBRE CHA</v>
          </cell>
          <cell r="C10502" t="str">
            <v>H</v>
          </cell>
        </row>
        <row r="10503">
          <cell r="A10503" t="str">
            <v>19.004.0081-2</v>
          </cell>
          <cell r="B10503" t="str">
            <v>GUINDAUTO COM CAPACIDADE MAXIMA DE CARGA EM TORNO DE 4T A APROXIMADAMENTE 2,00M E ALCANCE MAXIMO VERTICAL(DO SOLO)A APROXIMADAMENTE 8,00M,ANGULO DE GIRO DE 180º,MONTADO SOBRE CHASS</v>
          </cell>
          <cell r="C10503" t="str">
            <v>H</v>
          </cell>
        </row>
        <row r="10504">
          <cell r="A10504" t="str">
            <v>19.004.0081-4</v>
          </cell>
          <cell r="B10504" t="str">
            <v>GUINDAUTO COM CAPACIDADE MAXIMA DE CARGA EM TORNO DE 4T A APROXIMADAMENTE 2,00M E ALCANCE MAXIMO VERTICAL(DO SOLO)A APROXIMADAMENTE 8,00M,ANGULO DE GIRO DE 180º,MONTADO SOBRE CHASS</v>
          </cell>
          <cell r="C10504" t="str">
            <v>H</v>
          </cell>
        </row>
        <row r="10505">
          <cell r="A10505" t="str">
            <v>19.004.0085-2</v>
          </cell>
          <cell r="B10505" t="str">
            <v>GUINDAUTO COM CAPACIDADE MAXIMA DE CARGA EM TORNO DE 10,5T AAPROXIMADAMENTE 2,00M E ALCANCE MAXIMO VERTICAL(DO SOLO)A APROXIMADAMENTE 17,00M,ANGULO DE GIRO DE 180º,MONTADO SOBRE C</v>
          </cell>
          <cell r="C10505" t="str">
            <v>H</v>
          </cell>
        </row>
        <row r="10506">
          <cell r="A10506" t="str">
            <v>19.004.0085-4</v>
          </cell>
          <cell r="B10506" t="str">
            <v>GUINDAUTO COM CAPACIDADE MAXIMA DE CARGA EM TORNO DE 10,5T AAPROXIMADAMENTE 2,00M E ALCANCE MAXIMO VERTICAL(DO SOLO)A APROXIMADAMENTE 17,00M,ANGULO DE GIRO DE 180º,MONTADO SOBRE C</v>
          </cell>
          <cell r="C10506" t="str">
            <v>H</v>
          </cell>
        </row>
        <row r="10507">
          <cell r="A10507" t="str">
            <v>19.004.0087-2</v>
          </cell>
          <cell r="B10507" t="str">
            <v>GUINDAUTO COM CAPACIDADE MAXIMA DE CARGA EM TORNO DE 15,5T AAPROXIMADAMENTE 2,00M E ALCANCE MAXIMO VERTICAL(DO SOLO)A APROXIMADAMENTE 16,50M,ANGULO DE GIRO DE 180º,MONTADO SOBRE C</v>
          </cell>
          <cell r="C10507" t="str">
            <v>H</v>
          </cell>
        </row>
        <row r="10508">
          <cell r="A10508" t="str">
            <v>19.004.0087-4</v>
          </cell>
          <cell r="B10508" t="str">
            <v>GUINDAUTO COM CAPACIDADE MAXIMA DE CARGA EM TORNO DE 15,5T AAPROXIMADAMENTE 2,00M E ALCANCE MAXIMO VERTICAL(DO SOLO)A APROXIMADAMENTE 16,50M,ANGULO DE GIRO DE 180º,MONTADO SOBRE C</v>
          </cell>
          <cell r="C10508" t="str">
            <v>H</v>
          </cell>
        </row>
        <row r="10509">
          <cell r="A10509" t="str">
            <v>19.004.0090-2</v>
          </cell>
          <cell r="B10509" t="str">
            <v>EMPILHADEIRA EQUIPADA COM RODAGEM PNEUMATICA,CAPACIDADE DE 2,5T E CENTRO DE CARGA A 60CM,MOTOR A GASOLINA,INCLUSIVE OPERADOR</v>
          </cell>
          <cell r="C10509" t="str">
            <v>H</v>
          </cell>
        </row>
        <row r="10510">
          <cell r="A10510" t="str">
            <v>19.004.0090-3</v>
          </cell>
          <cell r="B10510" t="str">
            <v>EMPILHADEIRA EQUIPADA COM RODAGEM PNEUMATICA,CAPACIDADE DE 2,5T E CENTRO DE CARGA A 60CM,MOTOR A GASOLINA,INCLUSIVE OPERADOR</v>
          </cell>
          <cell r="C10510" t="str">
            <v>H</v>
          </cell>
        </row>
        <row r="10511">
          <cell r="A10511" t="str">
            <v>19.004.0090-4</v>
          </cell>
          <cell r="B10511" t="str">
            <v>EMPILHADEIRA EQUIPADA COM RODAGEM PNEUMATICA,CAPACIDADE DE 2,5T E CENTRO DE CARGA A 60CM,MOTOR A GASOLINA,INCLUSIVE OPERADOR</v>
          </cell>
          <cell r="C10511" t="str">
            <v>H</v>
          </cell>
        </row>
        <row r="10512">
          <cell r="A10512" t="str">
            <v>19.004.0092-2</v>
          </cell>
          <cell r="B10512" t="str">
            <v>EMPILHADEIRA EQUIPADA COM RODAGEM PNEUMATICA,CAPACIDADE DE 3T E CENTRO DE CARGA A 60CM,MOTOR A GASOLINA,INCLUSIVE OPERADOR</v>
          </cell>
          <cell r="C10512" t="str">
            <v>H</v>
          </cell>
        </row>
        <row r="10513">
          <cell r="A10513" t="str">
            <v>19.004.0092-3</v>
          </cell>
          <cell r="B10513" t="str">
            <v>EMPILHADEIRA EQUIPADA COM RODAGEM PNEUMATICA,CAPACIDADE DE 3T E CENTRO DE CARGA A 60CM,MOTOR A GASOLINA,INCLUSIVE OPERADOR</v>
          </cell>
          <cell r="C10513" t="str">
            <v>H</v>
          </cell>
        </row>
        <row r="10514">
          <cell r="A10514" t="str">
            <v>19.004.0092-4</v>
          </cell>
          <cell r="B10514" t="str">
            <v>EMPILHADEIRA EQUIPADA COM RODAGEM PNEUMATICA,CAPACIDADE DE 3T E CENTRO DE CARGA A 60CM,MOTOR A GASOLINA,INCLUSIVE OPERADOR</v>
          </cell>
          <cell r="C10514" t="str">
            <v>H</v>
          </cell>
        </row>
        <row r="10515">
          <cell r="A10515" t="str">
            <v>19.004.0094-2</v>
          </cell>
          <cell r="B10515" t="str">
            <v>EMPILHADEIRA EQUIPADA COM RODAGEM PNEUMATICA,CAPACIDADE DE 4T E CENTRO DE CARGA A 60CM,MOTOR A GASOLINA,INCLUSIVE OPERADOR</v>
          </cell>
          <cell r="C10515" t="str">
            <v>H</v>
          </cell>
        </row>
        <row r="10516">
          <cell r="A10516" t="str">
            <v>19.004.0094-3</v>
          </cell>
          <cell r="B10516" t="str">
            <v>EMPILHADEIRA EQUIPADA COM RODAGEM PNEUMATICA,CAPACIDADE DE 4T E CENTRO DE CARGA A 60CM,MOTOR A GASOLINA,INCLUSIVE OPERADOR</v>
          </cell>
          <cell r="C10516" t="str">
            <v>H</v>
          </cell>
        </row>
        <row r="10517">
          <cell r="A10517" t="str">
            <v>19.004.0094-4</v>
          </cell>
          <cell r="B10517" t="str">
            <v>EMPILHADEIRA EQUIPADA COM RODAGEM PNEUMATICA,CAPACIDADE DE 4T E CENTRO DE CARGA A 60CM,MOTOR A GASOLINA,INCLUSIVE OPERADOR</v>
          </cell>
          <cell r="C10517" t="str">
            <v>H</v>
          </cell>
        </row>
        <row r="10518">
          <cell r="A10518" t="str">
            <v>19.004.0096-2</v>
          </cell>
          <cell r="B10518" t="str">
            <v>EMPILHADEIRA EQUIPADA COM RODAGEM PNEUMATICA,CAPACIDADE DE 5T E CENTRO DE CARGA A 60CM,INCLUSIVE OPERADOR</v>
          </cell>
          <cell r="C10518" t="str">
            <v>H</v>
          </cell>
        </row>
        <row r="10519">
          <cell r="A10519" t="str">
            <v>19.004.0096-3</v>
          </cell>
          <cell r="B10519" t="str">
            <v>EMPILHADEIRA EQUIPADA COM RODAGEM PNEUMATICA,CAPACIDADE DE 5T E CENTRO DE CARGA A 60CM,INCLUSIVE OPERADOR</v>
          </cell>
          <cell r="C10519" t="str">
            <v>H</v>
          </cell>
        </row>
        <row r="10520">
          <cell r="A10520" t="str">
            <v>19.004.0096-4</v>
          </cell>
          <cell r="B10520" t="str">
            <v>EMPILHADEIRA EQUIPADA COM RODAGEM PNEUMATICA,CAPACIDADE DE 5T E CENTRO DE CARGA A 60CM,INCLUSIVE OPERADOR</v>
          </cell>
          <cell r="C10520" t="str">
            <v>H</v>
          </cell>
        </row>
        <row r="10521">
          <cell r="A10521" t="str">
            <v>19.004.0098-2</v>
          </cell>
          <cell r="B10521" t="str">
            <v>EMPILHADEIRA EQUIPADA COM RODAGEM PNEUMATICA,CAPACIDADE DE 7T E CENTRO DE CARGA A 60CM,INCLUSIVE OPERADOR</v>
          </cell>
          <cell r="C10521" t="str">
            <v>H</v>
          </cell>
        </row>
        <row r="10522">
          <cell r="A10522" t="str">
            <v>19.004.0098-3</v>
          </cell>
          <cell r="B10522" t="str">
            <v>EMPILHADEIRA EQUIPADA COM RODAGEM PNEUMATICA,CAPACIDADE DE 7T E CENTRO DE CARGA A 60CM,INCLUSIVE OPERADOR</v>
          </cell>
          <cell r="C10522" t="str">
            <v>H</v>
          </cell>
        </row>
        <row r="10523">
          <cell r="A10523" t="str">
            <v>19.004.0098-4</v>
          </cell>
          <cell r="B10523" t="str">
            <v>EMPILHADEIRA EQUIPADA COM RODAGEM PNEUMATICA,CAPACIDADE DE 7T E CENTRO DE CARGA A 60CM,INCLUSIVE OPERADOR</v>
          </cell>
          <cell r="C10523" t="str">
            <v>H</v>
          </cell>
        </row>
        <row r="10524">
          <cell r="A10524" t="str">
            <v>19.004.0100-2</v>
          </cell>
          <cell r="B10524" t="str">
            <v>PLATAFORMA PANTOGRAFICA CAPAC.TRABALHO ATE 10M ALTURA,CAPAC.MAXIMA CARGA DISTRIBUIDA 3000KG,CAPAC.MAXIMA CARGA CONCENTRADA 1500KG,PISO PLATAF.CONSTITUIDO CHAPA XADREZ FERRO,EXTENSO</v>
          </cell>
          <cell r="C10524" t="str">
            <v>H</v>
          </cell>
        </row>
        <row r="10525">
          <cell r="A10525" t="str">
            <v>19.004.0100-4</v>
          </cell>
          <cell r="B10525" t="str">
            <v>PLATAFORMA PANTOGRAFICA CAPAC.TRABALHO ATE 10M ALTURA,CAPAC.MAXIMA CARGA DISTRIBUIDA 3000KG,CAPAC.MAXIMA CARGA CONCENTRADA 1500KG,PISO PLATAF.CONSTITUIDO CHAPA XADREZ FERRO,EXTENSO</v>
          </cell>
          <cell r="C10525" t="str">
            <v>H</v>
          </cell>
        </row>
        <row r="10526">
          <cell r="A10526" t="str">
            <v>19.004.0200-0</v>
          </cell>
          <cell r="B10526" t="str">
            <v>VEICULO DE PASSEIO,5 PASSAGEIROS,MOTOR BI-COMBUSTIVEL(GASOLINA E ALCOOL)DE 1,6 LITROS,EXCLUSIVE MOTORISTA</v>
          </cell>
          <cell r="C10526" t="str">
            <v>MES</v>
          </cell>
        </row>
        <row r="10527">
          <cell r="A10527" t="str">
            <v>19.004.0201-0</v>
          </cell>
          <cell r="B10527" t="str">
            <v>VEICULO DE PASSEIO,5 PASSAGEIROS,MOTOR BI-COMBUSTIVEL(GASOLINA E ALCOOL)DE 1,6 LITROS,EXCLUSIVE MOTORISTA E COMBUSTIVEL</v>
          </cell>
          <cell r="C10527" t="str">
            <v>MES</v>
          </cell>
        </row>
        <row r="10528">
          <cell r="A10528" t="str">
            <v>19.004.0202-0</v>
          </cell>
          <cell r="B10528" t="str">
            <v>VEICULO DE PASSEIO,5 PASSAGEIROS,MOTOR BI-COMBUSTIVEL(GASOLINA E ALCOOL)DE 1,6 LITROS,INCLUSIVE MOTORISTA E COMBUSTIVEL</v>
          </cell>
          <cell r="C10528" t="str">
            <v>MES</v>
          </cell>
        </row>
        <row r="10529">
          <cell r="A10529" t="str">
            <v>19.004.0210-0</v>
          </cell>
          <cell r="B10529" t="str">
            <v>VEICULOS DE PASSEIO,5 PASSAGEIROS,MOTOR BI-COMBUSTIVEL(GASOLINA E ALCOOL)DE 1,6 LITROS,COM AR CONDICIONADO,DIRECAO HIDRAULICA E VIDROS DIANTEIROS ELETRICOS,EXCLUSIVE MOTORISTA</v>
          </cell>
          <cell r="C10529" t="str">
            <v>MES</v>
          </cell>
        </row>
        <row r="10530">
          <cell r="A10530" t="str">
            <v>19.004.0211-0</v>
          </cell>
          <cell r="B10530" t="str">
            <v>VEICULO DE PASSEIO,5 PASSAGEIROS,MOTOR BI-COMBUSTIVEL(GASOLINA E ALCOOL)DE 1,6 LITROS,COM AR CONDICIONADO,DIRECAO HIDRAULICA E VIDRO DIANTEIROS ELETRICOS,EXCLUSIVE MOTORISTA E COMB</v>
          </cell>
          <cell r="C10530" t="str">
            <v>MES</v>
          </cell>
        </row>
        <row r="10531">
          <cell r="A10531" t="str">
            <v>19.004.0212-0</v>
          </cell>
          <cell r="B10531" t="str">
            <v>VEICULO DE PASSEIO,5 PASSAGEIROS,MOTOR BI-COMBUSTIVEL(GASOLINA E ALCOOL)DE 1,6 LITROS,COM AR CONDICIONADO,DIRECAO HIDRAULICA E VIDROS DIANTEIROS ELETRICOS,INCLUSIVE MOTORISTA E COM</v>
          </cell>
          <cell r="C10531" t="str">
            <v>MES</v>
          </cell>
        </row>
        <row r="10532">
          <cell r="A10532" t="str">
            <v>19.004.0250-0</v>
          </cell>
          <cell r="B10532" t="str">
            <v>VEICULO DE PASSEIO,5 PASSAGEIROS,MOTOR BI-COMBUSTIVEL(GASOLINA E ALCOOL)DE 1,0 LITRO,EXCLUSIVE MOTORISTA</v>
          </cell>
          <cell r="C10532" t="str">
            <v>MES</v>
          </cell>
        </row>
        <row r="10533">
          <cell r="A10533" t="str">
            <v>19.004.0251-0</v>
          </cell>
          <cell r="B10533" t="str">
            <v>VEICULO DE PASSEIO,5 PASSAGEIROS,MOTOR BI-COMBUSTIVEL(GASOLINA E ALCOOL)DE 1,0 LITRO,EXCLUSIVE MOTORISTA E COMBUSTIVEL</v>
          </cell>
          <cell r="C10533" t="str">
            <v>MES</v>
          </cell>
        </row>
        <row r="10534">
          <cell r="A10534" t="str">
            <v>19.004.0252-0</v>
          </cell>
          <cell r="B10534" t="str">
            <v>VEICULO DE PASSEIO,5 PASSAGEIROS,MOTOR BI-COMBUSTIVEL(GASOLINA E ALCOOL)DE 1,0 LITRO,INCLUSIVE MOTORISTA E COMBUSTIVEL</v>
          </cell>
          <cell r="C10534" t="str">
            <v>MES</v>
          </cell>
        </row>
        <row r="10535">
          <cell r="A10535" t="str">
            <v>19.004.0300-0</v>
          </cell>
          <cell r="B10535" t="str">
            <v>CAMIONETE PADRAO UTILITARIO,TIPO STANDARD,MOTOR BI-COMBUSTIVEL (GASOLINA E ALCOOL),CAPACIDADE 9 PASSAGEIROS OU 1T DE CARGA UTIL MAXIMA,EXCLUSIVE MOTORISTA</v>
          </cell>
          <cell r="C10535" t="str">
            <v>MES</v>
          </cell>
        </row>
        <row r="10536">
          <cell r="A10536" t="str">
            <v>19.004.0301-0</v>
          </cell>
          <cell r="B10536" t="str">
            <v>CAMIONETE PADRAO UTILITARIO,TIPO STANDARD,MOTOR BI-COMBUSTIVEL (GASOLINA E ALCOOL),CAPACIDADE 9 PASSAGEIROS OU 1T DE CARGA UTIL MAXIMA,EXCLUSIVE MOTORISTA E COMBUSTIVEL</v>
          </cell>
          <cell r="C10536" t="str">
            <v>MES</v>
          </cell>
        </row>
        <row r="10537">
          <cell r="A10537" t="str">
            <v>19.004.0302-0</v>
          </cell>
          <cell r="B10537" t="str">
            <v>CAMIONETE PADRAO UTILITARIO,TIPO STANDARD,MOTOR BI-COMBUSTIVEL (GASOLINA E ALCOOL),CAPACIDADE 9 PASSAGEIROS OU 1T DE CARGA UTIL MAXIMA,INCLUSIVE MOTORISTA E COMBUSTIVEL</v>
          </cell>
          <cell r="C10537" t="str">
            <v>MES</v>
          </cell>
        </row>
        <row r="10538">
          <cell r="A10538" t="str">
            <v>19.004.0400-0</v>
          </cell>
          <cell r="B10538" t="str">
            <v>CAMIONETE TIPO PICK-UP,COM CABINE SIMPLES E CACAMBA,TIPO LEVE,MOTOR BI-COMBUSTIVEL (GASOLINA E ALCOOL) DE 1,6 LITROS,EXCLUSIVE MOTORISTA</v>
          </cell>
          <cell r="C10538" t="str">
            <v>MES</v>
          </cell>
        </row>
        <row r="10539">
          <cell r="A10539" t="str">
            <v>19.004.0401-0</v>
          </cell>
          <cell r="B10539" t="str">
            <v>CAMIONETE TIPO PICK-UP,COM CABINE SIMPLES E CACAMBA,TIPO LEVE,MOTOR BI-COMBUSTIVEL (GASOLINA E ALCOOL) DE 1,6 LITROS,EXCLUSIVE MOTORISTA E COMBUSTIVEL</v>
          </cell>
          <cell r="C10539" t="str">
            <v>MES</v>
          </cell>
        </row>
        <row r="10540">
          <cell r="A10540" t="str">
            <v>19.004.0402-0</v>
          </cell>
          <cell r="B10540" t="str">
            <v>CAMIONETE TIPO PICK-UP,COM CABINE SIMPLES E CACAMBA,TIPO LEVE,MOTOR BI-COMBUSTIVEL (GASOLINA E ALCOOL) DE 1,6 LITROS,INCLUSIVE MOTORISTA E COMBUSTIVEL</v>
          </cell>
          <cell r="C10540" t="str">
            <v>MES</v>
          </cell>
        </row>
        <row r="10541">
          <cell r="A10541" t="str">
            <v>19.004.0405-0</v>
          </cell>
          <cell r="B10541" t="str">
            <v>CAMIONETE TIPO PICK-UP,COM CABINE DUPLA E CACAMBA,TIPO LEVE,MOTOR BI-COMBUSTIVEL (GASOLINA E ALCOOL) DE 2.4,DIRECAO HIDRAULICA,TRACAO TRASEIRA,EXCLUSIVE MOTORISTA</v>
          </cell>
          <cell r="C10541" t="str">
            <v>MES</v>
          </cell>
        </row>
        <row r="10542">
          <cell r="A10542" t="str">
            <v>19.004.0406-0</v>
          </cell>
          <cell r="B10542" t="str">
            <v>CAMIONETE TIPO PICK-UP,COM CABINE DUPLA E CACAMBA,TIPO LEVE,COM MOTOR BI-COMBUSTIVEL (GASOLINA E ALCOOL),DE 2.4,DIRECAOHIDRAULICA,TRACAO TRASEIRA,EXCLUSIVE MOTORISTA E COMBUSTIVEL</v>
          </cell>
          <cell r="C10542" t="str">
            <v>MES</v>
          </cell>
        </row>
        <row r="10543">
          <cell r="A10543" t="str">
            <v>19.004.0407-0</v>
          </cell>
          <cell r="B10543" t="str">
            <v>CAMIONETE TIPO PICK-UP,COM CABINE DUPLA E CACAMBA,TIPO LEVE,COM MOTOR BI-COMBUSTIVEL (GASOLINA E ALCOOL),DE 2.4,DIRECAOHIDRAULICA,TRACAO TRASEIRA,INCLUSIVE MOTORISTA E COMBUSTIVEL</v>
          </cell>
          <cell r="C10543" t="str">
            <v>MES</v>
          </cell>
        </row>
        <row r="10544">
          <cell r="A10544" t="str">
            <v>19.004.0500-0</v>
          </cell>
          <cell r="B10544" t="str">
            <v>MOTOCICLETA,125 CILINDRADAS X/E,EXCLUSIVE MOTORISTA</v>
          </cell>
          <cell r="C10544" t="str">
            <v>MES</v>
          </cell>
        </row>
        <row r="10545">
          <cell r="A10545" t="str">
            <v>19.004.0501-0</v>
          </cell>
          <cell r="B10545" t="str">
            <v>MOTOCICLETA,125 CILINDRADAS X/E,EXCLUSIVE MOTORISTA E COMBUSTIVEL</v>
          </cell>
          <cell r="C10545" t="str">
            <v>MES</v>
          </cell>
        </row>
        <row r="10546">
          <cell r="A10546" t="str">
            <v>19.005.0006-2</v>
          </cell>
          <cell r="B10546" t="str">
            <v>MAQUINA FRESADORA A FRIO,LARGURA DE FRESAGEM DE 1,00M,INCLUSIVE OPERADOR E AJUDANTE</v>
          </cell>
          <cell r="C10546" t="str">
            <v>H</v>
          </cell>
        </row>
        <row r="10547">
          <cell r="A10547" t="str">
            <v>19.005.0006-3</v>
          </cell>
          <cell r="B10547" t="str">
            <v>MAQUINA FRESADORA A FRIO,LARGURA DE FRESAGEM DE 1,00M,INCLUSIVE OPERADOR E AJUDANTE</v>
          </cell>
          <cell r="C10547" t="str">
            <v>H</v>
          </cell>
        </row>
        <row r="10548">
          <cell r="A10548" t="str">
            <v>19.005.0006-4</v>
          </cell>
          <cell r="B10548" t="str">
            <v>MAQUINA FRESADORA A FRIO,LARGURA DE FRESAGEM DE 1,00M,INCLUSIVE OPERADOR E AJUDANTE</v>
          </cell>
          <cell r="C10548" t="str">
            <v>H</v>
          </cell>
        </row>
        <row r="10549">
          <cell r="A10549" t="str">
            <v>19.005.0007-2</v>
          </cell>
          <cell r="B10549" t="str">
            <v>DUMPER,CARGA SOLIDA DE 1.000L,INCLUSIVE OPERADOR</v>
          </cell>
          <cell r="C10549" t="str">
            <v>H</v>
          </cell>
        </row>
        <row r="10550">
          <cell r="A10550" t="str">
            <v>19.005.0007-3</v>
          </cell>
          <cell r="B10550" t="str">
            <v>DUMPER,CARGA SOLIDA 1.000L,INCLUSIVE OPERADOR</v>
          </cell>
          <cell r="C10550" t="str">
            <v>H</v>
          </cell>
        </row>
        <row r="10551">
          <cell r="A10551" t="str">
            <v>19.005.0007-4</v>
          </cell>
          <cell r="B10551" t="str">
            <v>DUMPER,CARGA SOLIDA DE 1.000L,INCLUSIVE OPERADOR</v>
          </cell>
          <cell r="C10551" t="str">
            <v>H</v>
          </cell>
        </row>
        <row r="10552">
          <cell r="A10552" t="str">
            <v>19.005.0008-2</v>
          </cell>
          <cell r="B10552" t="str">
            <v>ESCAVADEIRA HIDRAULICA,MOTOR DIESEL EM TORNO DE 111CV,CAPACIDADE DE 0,78M3,PROFUNDIDADE DE ESCAVACAO MAXIMA DE 6,60M,COM3 BRACOS ARTICULADOS,BRACO INTERMEDIARIO AJUSTAVEL EM 3 POS</v>
          </cell>
          <cell r="C10552" t="str">
            <v>H</v>
          </cell>
        </row>
        <row r="10553">
          <cell r="A10553" t="str">
            <v>19.005.0008-3</v>
          </cell>
          <cell r="B10553" t="str">
            <v>ESCAVADEIRA HIDRAULICA,MOTOR DIESEL EM TORNO DE 111CV,CAPACIDADE DE 0,78M3,PROFUNDIDADE DE ESCAVACAO MAXIMA DE 6,60M,COM3 BRACOS ARTICULADOS,BRACO INTERMEDIARIO AJUSTAVEL EM 3 POS</v>
          </cell>
          <cell r="C10553" t="str">
            <v>H</v>
          </cell>
        </row>
        <row r="10554">
          <cell r="A10554" t="str">
            <v>19.005.0008-4</v>
          </cell>
          <cell r="B10554" t="str">
            <v>ESCAVADEIRA HIDRAULICA,MOTOR DIESEL EM TORNO DE 111CV,CAPACIDADE DE 0,78M3,PROFUNDIDADE DE ESCAVACAO MAXIMA DE 6,60M,COM3 BRACOS ARTICULADOS,BRACO INTERMEDIARIO AJUSTAVEL EM 3 POS</v>
          </cell>
          <cell r="C10554" t="str">
            <v>H</v>
          </cell>
        </row>
        <row r="10555">
          <cell r="A10555" t="str">
            <v>19.005.0010-2</v>
          </cell>
          <cell r="B10555" t="str">
            <v>ESCAVADEIRA HIDRAULICA,MOTOR DIESEL EM TORNO DE 172CV,CAPACIDADE DE 1,14M3,PROFUNDIDADE DE ESCAVACAO MAXIMA DE 6,02M,COM3 BRACOS ARTICULADOS,BRACO INTERMEDIARIO AJUSTAVEL EM 3 POS</v>
          </cell>
          <cell r="C10555" t="str">
            <v>H</v>
          </cell>
        </row>
        <row r="10556">
          <cell r="A10556" t="str">
            <v>19.005.0010-3</v>
          </cell>
          <cell r="B10556" t="str">
            <v>ESCAVADEIRA HIDRAULICA,MOTOR DIESEL EM TORNO DE 172CV,CAPACIDADE DE 1,14M3,PROFUNDIDADE DE ESCAVACAO MAXIMA DE 6,02M,COM3 BRACOS ARTICULADOS,BRACO INTERMEDIARIO AJUSTAVEL EM 3 POS</v>
          </cell>
          <cell r="C10556" t="str">
            <v>H</v>
          </cell>
        </row>
        <row r="10557">
          <cell r="A10557" t="str">
            <v>19.005.0010-4</v>
          </cell>
          <cell r="B10557" t="str">
            <v>ESCAVADEIRA HIDRAULICA,MOTOR DIESEL EM TORNO DE 172CV,CAPACIDADE DE 1,14M3,PROFUNDIDADE DE ESCAVACAO MAXIMA DE 6,02M,COM3 BRACO ARTICULADOS,BRACO INTERMEDIARIO AJUSTAVEL EM 3 POSI</v>
          </cell>
          <cell r="C10557" t="str">
            <v>H</v>
          </cell>
        </row>
        <row r="10558">
          <cell r="A10558" t="str">
            <v>19.005.0012-2</v>
          </cell>
          <cell r="B10558" t="str">
            <v>MOTONIVELADORA,MOTOR DIESEL DE 125CV,INCLUSIVE OPERADOR</v>
          </cell>
          <cell r="C10558" t="str">
            <v>H</v>
          </cell>
        </row>
        <row r="10559">
          <cell r="A10559" t="str">
            <v>19.005.0012-3</v>
          </cell>
          <cell r="B10559" t="str">
            <v>MOTONIVELADORA,MOTOR DIESEL DE 125CV,INCLUSIVE OPERADOR</v>
          </cell>
          <cell r="C10559" t="str">
            <v>H</v>
          </cell>
        </row>
        <row r="10560">
          <cell r="A10560" t="str">
            <v>19.005.0012-4</v>
          </cell>
          <cell r="B10560" t="str">
            <v>MOTONIVELADORA,MOTOR DIESEL DE 125CV,INCLUSIVE OPERADOR</v>
          </cell>
          <cell r="C10560" t="str">
            <v>H</v>
          </cell>
        </row>
        <row r="10561">
          <cell r="A10561" t="str">
            <v>19.005.0014-2</v>
          </cell>
          <cell r="B10561" t="str">
            <v>CARREGADEIRA DE RODAS,COM CACAMBA PARA MANIPULACAO DE MATERIAIS COM DENTES E SEGMENTOS,CAPACIDADE RASA 4,03M3,CAPACIDADENOMINAL 4,7M3,LARGURA DA CACAMBA 3306MM,INCLUSIVE OPERADOR</v>
          </cell>
          <cell r="C10561" t="str">
            <v>H</v>
          </cell>
        </row>
        <row r="10562">
          <cell r="A10562" t="str">
            <v>19.005.0014-3</v>
          </cell>
          <cell r="B10562" t="str">
            <v>CARREGADEIRA DE RODAS,COM CACAMBA PARA MANIPULACAO DE MATERIAIS COM DENTES E SEGMENTOS,CAPACIDADE RASA 4,03M3,CAPACIDADENOMINAL 4,7M3,LARGURA DA CACAMBA 3306MM,INCLUSIVE OPERADOR</v>
          </cell>
          <cell r="C10562" t="str">
            <v>H</v>
          </cell>
        </row>
        <row r="10563">
          <cell r="A10563" t="str">
            <v>19.005.0014-4</v>
          </cell>
          <cell r="B10563" t="str">
            <v>CARREGADEIRA DE RODAS,COM CACAMBA PARA MANIPULACAO DE MATERIAIS COM DENTES E SEGMENTOS,CAPACIDADE RASA 4,03M3,CAPACIDADENOMINAL 4,7M3,LARGURA DA CACAMBA 3306MM,INCLUSIVE OPERADOR</v>
          </cell>
          <cell r="C10563" t="str">
            <v>H</v>
          </cell>
        </row>
        <row r="10564">
          <cell r="A10564" t="str">
            <v>19.005.0015-2</v>
          </cell>
          <cell r="B10564" t="str">
            <v>GRADE DE DISCO,ARMADURA LEVE,COM 20 (VINTE) DISCOS,PESO DE 1300KG,LARGURA DE CORTE DE 2,50M,ACIONAMENTO MECANICO,EXCLUSIVE OPERADOR</v>
          </cell>
          <cell r="C10564" t="str">
            <v>H</v>
          </cell>
        </row>
        <row r="10565">
          <cell r="A10565" t="str">
            <v>19.005.0015-4</v>
          </cell>
          <cell r="B10565" t="str">
            <v>GRADE DE DISCO,ARMADURA LEVE,COM 20 (VINTE) DISCOS,PESO DE 1.300KG,LARGURA DE CORTE DE 2,50M,ACIONAMENTO MECANICO,EXCLUSIVE OPERADOR</v>
          </cell>
          <cell r="C10565" t="str">
            <v>H</v>
          </cell>
        </row>
        <row r="10566">
          <cell r="A10566" t="str">
            <v>19.005.0016-2</v>
          </cell>
          <cell r="B10566" t="str">
            <v>TRATOR DE PNEUS COM MOTOR DIESEL DE 61CV,INCLUSIVE OPERADOR</v>
          </cell>
          <cell r="C10566" t="str">
            <v>H</v>
          </cell>
        </row>
        <row r="10567">
          <cell r="A10567" t="str">
            <v>19.005.0016-3</v>
          </cell>
          <cell r="B10567" t="str">
            <v>TRATOR DE PNEUS COM MOTOR DIESEL DE 61CV,INCLUSIVE OPERADOR</v>
          </cell>
          <cell r="C10567" t="str">
            <v>H</v>
          </cell>
        </row>
        <row r="10568">
          <cell r="A10568" t="str">
            <v>19.005.0016-4</v>
          </cell>
          <cell r="B10568" t="str">
            <v>TRATOR DE PNEUS COM MOTOR DIESEL DE 61CV,INCLUSIVE OPERADOR</v>
          </cell>
          <cell r="C10568" t="str">
            <v>H</v>
          </cell>
        </row>
        <row r="10569">
          <cell r="A10569" t="str">
            <v>19.005.0017-2</v>
          </cell>
          <cell r="B10569" t="str">
            <v>TRATOR DE ESTEIRAS COM MOTOR DIESEL EM TORNO DE 80CV,COM LAMINA DE 1290KG,INCLUSIVE OPERADOR</v>
          </cell>
          <cell r="C10569" t="str">
            <v>H</v>
          </cell>
        </row>
        <row r="10570">
          <cell r="A10570" t="str">
            <v>19.005.0017-3</v>
          </cell>
          <cell r="B10570" t="str">
            <v>TRATOR DE ESTEIRAS COM MOTOR DIESEL EM TORNO DE 80CV,COM LAMINA DE 1290KG,INCLUSIVE OPERADOR</v>
          </cell>
          <cell r="C10570" t="str">
            <v>H</v>
          </cell>
        </row>
        <row r="10571">
          <cell r="A10571" t="str">
            <v>19.005.0017-4</v>
          </cell>
          <cell r="B10571" t="str">
            <v>TRATOR DE ESTEIRAS COM MOTOR DIESEL EM TORNO DE 80CV,COM LAMINA DE 1290KG,INCLUSIVE OPERADOR</v>
          </cell>
          <cell r="C10571" t="str">
            <v>H</v>
          </cell>
        </row>
        <row r="10572">
          <cell r="A10572" t="str">
            <v>19.005.0019-2</v>
          </cell>
          <cell r="B10572" t="str">
            <v>TRATOR DE ESTEIRAS COM MOTOR DIESEL EM TORNO DE 140CV,COM LAMINA DE 2330KG,INCLUSIVE OPERADOR</v>
          </cell>
          <cell r="C10572" t="str">
            <v>H</v>
          </cell>
        </row>
        <row r="10573">
          <cell r="A10573" t="str">
            <v>19.005.0019-3</v>
          </cell>
          <cell r="B10573" t="str">
            <v>TRATOR DE ESTEIRAS COM MOTOR DIESEL EM TORNO DE 140CV,COM LAMINA DE 2330KG,INCLUSIVE OPERADOR</v>
          </cell>
          <cell r="C10573" t="str">
            <v>H</v>
          </cell>
        </row>
        <row r="10574">
          <cell r="A10574" t="str">
            <v>19.005.0019-4</v>
          </cell>
          <cell r="B10574" t="str">
            <v>TRATOR DE ESTEIRAS COM MOTOR DIESEL EM TORNO DE 140CV,COM LAMINA DE 2330KG,INCLUSIVE OPERADOR</v>
          </cell>
          <cell r="C10574" t="str">
            <v>H</v>
          </cell>
        </row>
        <row r="10575">
          <cell r="A10575" t="str">
            <v>19.005.0021-2</v>
          </cell>
          <cell r="B10575" t="str">
            <v>TRATOR DE ESTEIRAS COM MOTOR DIESEL EM TORNO DE 200CV,COM LAMINA DE 2500KG,INCLUSIVE OPERADOR</v>
          </cell>
          <cell r="C10575" t="str">
            <v>H</v>
          </cell>
        </row>
        <row r="10576">
          <cell r="A10576" t="str">
            <v>19.005.0021-3</v>
          </cell>
          <cell r="B10576" t="str">
            <v>TRATOR DE ESTEIRAS COM MOTOR DIESEL EM TORNO DE 200CV,COM LAMINA DE 2500KG,INCLUSIVE OPERADOR</v>
          </cell>
          <cell r="C10576" t="str">
            <v>H</v>
          </cell>
        </row>
        <row r="10577">
          <cell r="A10577" t="str">
            <v>19.005.0021-4</v>
          </cell>
          <cell r="B10577" t="str">
            <v>TRATOR DE ESTEIRAS COM MOTOR DIESEL EM TORNO DE 200CV,COM LAMINA DE 2500KG,INCLUSIVE OPERADOR</v>
          </cell>
          <cell r="C10577" t="str">
            <v>H</v>
          </cell>
        </row>
        <row r="10578">
          <cell r="A10578" t="str">
            <v>19.005.0023-2</v>
          </cell>
          <cell r="B10578" t="str">
            <v>TRATOR DE ESTEIRAS COM MOTOR DIESEL EM TORNO DE 335CV,SEM LAMINA,INCLUSIVE OPERADOR</v>
          </cell>
          <cell r="C10578" t="str">
            <v>H</v>
          </cell>
        </row>
        <row r="10579">
          <cell r="A10579" t="str">
            <v>19.005.0023-3</v>
          </cell>
          <cell r="B10579" t="str">
            <v>TRATOR DE ESTEIRAS COM MOTOR DIESEL EM TORNO DE 335CV,SEM LAMINA,INCLUSIVE OPERADOR</v>
          </cell>
          <cell r="C10579" t="str">
            <v>H</v>
          </cell>
        </row>
        <row r="10580">
          <cell r="A10580" t="str">
            <v>19.005.0023-4</v>
          </cell>
          <cell r="B10580" t="str">
            <v>TRATOR DE ESTEIRAS COM MOTOR DIESEL EM TORNO DE 335CV,SEM LAMINA,INCLUSIVE OPERADOR</v>
          </cell>
          <cell r="C10580" t="str">
            <v>H</v>
          </cell>
        </row>
        <row r="10581">
          <cell r="A10581" t="str">
            <v>19.005.0025-2</v>
          </cell>
          <cell r="B10581" t="str">
            <v>TRATOR DE ESTEIRAS COM MOTOR DIESEL EM TORNO DE 335CV,COM LAMINA DE 5000KG,INCLUSIVE OPERADOR</v>
          </cell>
          <cell r="C10581" t="str">
            <v>H</v>
          </cell>
        </row>
        <row r="10582">
          <cell r="A10582" t="str">
            <v>19.005.0025-3</v>
          </cell>
          <cell r="B10582" t="str">
            <v>TRATOR DE ESTEIRAS COM MOTOR DIESEL EM TORNO DE 335CV,COM LAMINA DE 5000KG,INCLUSIVE OPERADOR</v>
          </cell>
          <cell r="C10582" t="str">
            <v>H</v>
          </cell>
        </row>
        <row r="10583">
          <cell r="A10583" t="str">
            <v>19.005.0025-4</v>
          </cell>
          <cell r="B10583" t="str">
            <v>TRATOR DE ESTEIRAS COM MOTOR DIESEL EM TORNO DE 335CV,COM LAMINA DE 5000KG,INCLUSIVE OPERADOR</v>
          </cell>
          <cell r="C10583" t="str">
            <v>H</v>
          </cell>
        </row>
        <row r="10584">
          <cell r="A10584" t="str">
            <v>19.005.0026-2</v>
          </cell>
          <cell r="B10584" t="str">
            <v>TRATOR DE ESTEIRAS COM MOTOR DIESEL EM TORNO DE 335CV,COM ESCARIFICADOR DE PENETRACAO MAXIMA DE 0,66M,INCLUSIVE OPERADOR</v>
          </cell>
          <cell r="C10584" t="str">
            <v>H</v>
          </cell>
        </row>
        <row r="10585">
          <cell r="A10585" t="str">
            <v>19.005.0026-3</v>
          </cell>
          <cell r="B10585" t="str">
            <v>TRATOR DE ESTEIRAS COM MOTOR DIESEL EM TORNO DE 335CV,COM ESCARIFICADOR DE PENETRACAO MAXIMA DE 0,66M,INCLUSIVE OPERADOR</v>
          </cell>
          <cell r="C10585" t="str">
            <v>H</v>
          </cell>
        </row>
        <row r="10586">
          <cell r="A10586" t="str">
            <v>19.005.0026-4</v>
          </cell>
          <cell r="B10586" t="str">
            <v>TRATOR DE ESTEIRAS COM MOTOR DIESEL EM TORNO DE 335CV,COM ESCARIFICADOR DE PENETRACAO MAXIMA DE 0,66M,INCLUSIVE OPERADOR</v>
          </cell>
          <cell r="C10586" t="str">
            <v>H</v>
          </cell>
        </row>
        <row r="10587">
          <cell r="A10587" t="str">
            <v>19.005.0028-2</v>
          </cell>
          <cell r="B10587" t="str">
            <v>RETRO-ESCAVADEIRA/CARREGADEIRA,MOTOR DIESEL EM TORNO DE 75CV,CAPACIDADE DA CACAMBA DE 0,76M3,PROFUNDIDADE DE ESCAVACAO MAXIMA DE 4,00M,INCLUSIVE OPERADOR</v>
          </cell>
          <cell r="C10587" t="str">
            <v>H</v>
          </cell>
        </row>
        <row r="10588">
          <cell r="A10588" t="str">
            <v>19.005.0028-3</v>
          </cell>
          <cell r="B10588" t="str">
            <v>RETRO-ESCAVADEIRA/CARREGADEIRA,MOTOR DIESEL EM TORNO DE 75CV,CAPACIDADE DA CACAMBA DE 0,76M3,PROFUNDIDADE DE ESCAVACAO MAXIMA DE 4,00M,INCLUSIVE OPERADOR</v>
          </cell>
          <cell r="C10588" t="str">
            <v>H</v>
          </cell>
        </row>
        <row r="10589">
          <cell r="A10589" t="str">
            <v>19.005.0028-4</v>
          </cell>
          <cell r="B10589" t="str">
            <v>RETRO-ESCAVADEIRA/CARREGADEIRA,MOTOR DIESEL EM TORNO DE 75CV,CAPACIDADE DA CACAMBA DE 0,76M3,PROFUNDIDADE DE ESCAVACAO MAXIMA DE 4,00M,INCLUSIVE OPERADOR</v>
          </cell>
          <cell r="C10589" t="str">
            <v>H</v>
          </cell>
        </row>
        <row r="10590">
          <cell r="A10590" t="str">
            <v>19.005.0029-2</v>
          </cell>
          <cell r="B10590" t="str">
            <v>RETRO-ESCAVADEIRA/CARREGADEIRA,4X4,MOTOR DIESEL EM TORNO DE92CV,CAPACIDADE DA CACAMBA DE 1,00M3,PROFUNDIDADE DE ESCAVACAO MAXIMA DE 4,00M,INCLUSIVE OPERADOR</v>
          </cell>
          <cell r="C10590" t="str">
            <v>H</v>
          </cell>
        </row>
        <row r="10591">
          <cell r="A10591" t="str">
            <v>19.005.0029-3</v>
          </cell>
          <cell r="B10591" t="str">
            <v>RETRO-ESCAVADEIRA/CARREGADEIRA,4X4,MOTOR DIESEL EM TORNO DE92CV,CAPACIDADE DA CACAMBA DE 1,00M3,PROFUNDIDADE DE ESCAVACAO MAXIMA DE 4,00M,INCLUSIVE OPERADOR</v>
          </cell>
          <cell r="C10591" t="str">
            <v>H</v>
          </cell>
        </row>
        <row r="10592">
          <cell r="A10592" t="str">
            <v>19.005.0029-4</v>
          </cell>
          <cell r="B10592" t="str">
            <v>RETRO-ESCAVADEIRA/CARREGADEIRA,4X4,MOTOR DIESEL EM TORNO DE92CV,CAPACIDADE DA CACAMBA DE 1,00M3,PROFUNDIDADE DE ESCAVACAO MAXIMA DE 4,00M,INCLUSIVE OPERADOR</v>
          </cell>
          <cell r="C10592" t="str">
            <v>H</v>
          </cell>
        </row>
        <row r="10593">
          <cell r="A10593" t="str">
            <v>19.005.0030-2</v>
          </cell>
          <cell r="B10593" t="str">
            <v>PA CARREGADEIRA(CARREGADOR FRONTAL DE RODAS),PA COM CAPACIDADE RASA EM TORNO DE 1,30M3,INCLUSIVE OPERADOR</v>
          </cell>
          <cell r="C10593" t="str">
            <v>H</v>
          </cell>
        </row>
        <row r="10594">
          <cell r="A10594" t="str">
            <v>19.005.0030-3</v>
          </cell>
          <cell r="B10594" t="str">
            <v>PA CARREGADEIRA(CARREGADOR FRONTAL DE RODAS),PA COM CAPACIDADE RASA EM TORNO DE 1,30M3,INCLUSIVE OPERADOR</v>
          </cell>
          <cell r="C10594" t="str">
            <v>H</v>
          </cell>
        </row>
        <row r="10595">
          <cell r="A10595" t="str">
            <v>19.005.0030-4</v>
          </cell>
          <cell r="B10595" t="str">
            <v>PA CARREGADEIRA(CARREGADOR FRONTAL DE RODAS),PA COM CAPACIDADE RASA EM TORNO DE 1,30M3,INCLUSIVE OPERADOR</v>
          </cell>
          <cell r="C10595" t="str">
            <v>H</v>
          </cell>
        </row>
        <row r="10596">
          <cell r="A10596" t="str">
            <v>19.005.0033-2</v>
          </cell>
          <cell r="B10596" t="str">
            <v>PA CARREGADEIRA(CARREGADOR FRONTAL DE RODAS),PA COM CAPACIDADE RASA EM TORNO DE 3,10M3,INCLUSIVE OPERADOR</v>
          </cell>
          <cell r="C10596" t="str">
            <v>H</v>
          </cell>
        </row>
        <row r="10597">
          <cell r="A10597" t="str">
            <v>19.005.0033-3</v>
          </cell>
          <cell r="B10597" t="str">
            <v>PA CARREGADEIRA(CARREGADOR FRONTAL DE RODAS),PA COM CAPACIDADE RASA EM TORNO DE 3,10M3,INCLUSIVE OPERADOR</v>
          </cell>
          <cell r="C10597" t="str">
            <v>H</v>
          </cell>
        </row>
        <row r="10598">
          <cell r="A10598" t="str">
            <v>19.005.0033-4</v>
          </cell>
          <cell r="B10598" t="str">
            <v>PA CARREGADEIRA(CARREGADOR FRONTAL DE RODAS),PA COM CAPACIDADE RASA EM TORNO DE 3,10M3,INCLUSIVE OPERADOR</v>
          </cell>
          <cell r="C10598" t="str">
            <v>H</v>
          </cell>
        </row>
        <row r="10599">
          <cell r="A10599" t="str">
            <v>19.005.0034-2</v>
          </cell>
          <cell r="B10599" t="str">
            <v>MINI PA CARREGADEIRA,DE RODAS,CARGA OPERACIONAL EM TORNO DE629KG,ALTURA DE DESCARGA APROXIMADA DE 2,40M,INCLUSIVE OPERADOR</v>
          </cell>
          <cell r="C10599" t="str">
            <v>H</v>
          </cell>
        </row>
        <row r="10600">
          <cell r="A10600" t="str">
            <v>19.005.0034-3</v>
          </cell>
          <cell r="B10600" t="str">
            <v>MINI PA CARREGADEIRA,DE RODAS,CARGA OPERACIONAL EM TORNO DE629KG,ALTURA DE DESCARGA APROXIMADA DE 2,40M,INCLUSIVE OPERADOR</v>
          </cell>
          <cell r="C10600" t="str">
            <v>H</v>
          </cell>
        </row>
        <row r="10601">
          <cell r="A10601" t="str">
            <v>19.005.0034-4</v>
          </cell>
          <cell r="B10601" t="str">
            <v>MINI PA CARREGADEIRA,DE RODAS,CARGA OPERACIONAL EM TORNO DE629KG,ALTURA DE DESCARGA APROXIMADA DE 2,40M,INCLUSIVE OPERADOR</v>
          </cell>
          <cell r="C10601" t="str">
            <v>H</v>
          </cell>
        </row>
        <row r="10602">
          <cell r="A10602" t="str">
            <v>19.005.0035-2</v>
          </cell>
          <cell r="B10602" t="str">
            <v>ROMPEDOR HIDRAULICO ADAPTAVEL A RETRO-ESCAVADEIRA(EXCLUSIVEESTA),COM PESO OPERACIONAL DE 435KG,FREQUENCIA DE IMPACTOS DE 400 A 1000BPM,INCLUSIVE PONTEIRO DE 84MM DE DIAMETRO,EXCLU</v>
          </cell>
          <cell r="C10602" t="str">
            <v>H</v>
          </cell>
        </row>
        <row r="10603">
          <cell r="A10603" t="str">
            <v>19.005.0035-4</v>
          </cell>
          <cell r="B10603" t="str">
            <v>ROMPEDOR HIDRAULICO ADAPTAVEL A RETRO-ESCAVADEIRA(EXCLUSIVEESTA),COM PESO OPERACIONAL DE 435KG,FREQUENCIA DE IMPACTOS DE 400 A 1000BPM,INCLUSIVE PONTEIRO DE 84MM DE DIAMETRO,EXCLU</v>
          </cell>
          <cell r="C10603" t="str">
            <v>H</v>
          </cell>
        </row>
        <row r="10604">
          <cell r="A10604" t="str">
            <v>19.005.0036-2</v>
          </cell>
          <cell r="B10604" t="str">
            <v>ROMPEDOR HIDRAULICO ADAPTAVEL A ESCAVADEIRA HIDRAULICA(EXCLUSIVE ESTA),COM PESO OPERACIONAL DE 1700KG,FREQUENCIA DE IMPACTOS DE 320 A 600BPM,INCLUSIVE PONTEIRO DE 130MM DE DIAMETRO</v>
          </cell>
          <cell r="C10604" t="str">
            <v>H</v>
          </cell>
        </row>
        <row r="10605">
          <cell r="A10605" t="str">
            <v>19.005.0036-4</v>
          </cell>
          <cell r="B10605" t="str">
            <v>ROMPEDOR HIDRAULICO ADAPTAVEL A ESCAVADEIRA HIDRAULICA(EXCLUSIVE ESTA),COM PESO OPERACIONAL DE 1700KG,FREQUENCIA DE IMPACTOS DE 320 A 600BPM,INCLUSIVE PONTEIRO DE 130MM DE DIAMETRO</v>
          </cell>
          <cell r="C10605" t="str">
            <v>H</v>
          </cell>
        </row>
        <row r="10606">
          <cell r="A10606" t="str">
            <v>19.005.0037-2</v>
          </cell>
          <cell r="B10606" t="str">
            <v>ROMPEDOR PNEUMATICO DE 32,6KG DE PESO,CONSUMO DE AR 38,8L/S,FREQUENCIA DE IMPACTOS DE 1.100,IMP/MIN,EXCLUSIVE OPERADOR,PONTEIRA E MANGUEIRA</v>
          </cell>
          <cell r="C10606" t="str">
            <v>H</v>
          </cell>
        </row>
        <row r="10607">
          <cell r="A10607" t="str">
            <v>19.005.0037-4</v>
          </cell>
          <cell r="B10607" t="str">
            <v>ROMPEDOR PNEUMATICO DE 32,6KG DE PESO,CONSUMO DE AR 38,8L/S,FREQUENCIA DE IMPACTOS DE 1.100,IMP/MIN,EXCLUSIVE OPERADOR,PONTEIRA E MANGUEIRA</v>
          </cell>
          <cell r="C10607" t="str">
            <v>H</v>
          </cell>
        </row>
        <row r="10608">
          <cell r="A10608" t="str">
            <v>19.005.0038-2</v>
          </cell>
          <cell r="B10608" t="str">
            <v>PERFURATRIZ DE 26KG DE PESO(PARA USO SUBTERRANEO),CONSUMO DEAR 63L/S,FREQUENCIA DE IMPACTOS DE 38,IMP/S,COMPRIMENTO DE71CM,DIAMETRO DO PISTAO DE 70MM,EXCLUSIVE OPERADOR,BROCA E M</v>
          </cell>
          <cell r="C10608" t="str">
            <v>H</v>
          </cell>
        </row>
        <row r="10609">
          <cell r="A10609" t="str">
            <v>19.005.0038-4</v>
          </cell>
          <cell r="B10609" t="str">
            <v>PERFURATRIZ DE 26KG DE PESO(PARA USO SUBTERRANEO),CONSUMO DEAR 63L/S,FREQUENCIA DE IMPACTOS DE 38,IMP/S,COMPRIMENTO DE71CM,DIAMETRO DO PISTAO DE 70MM,EXCLUSIVE OPERADOR,BROCA E M</v>
          </cell>
          <cell r="C10609" t="str">
            <v>H</v>
          </cell>
        </row>
        <row r="10610">
          <cell r="A10610" t="str">
            <v>19.005.0039-2</v>
          </cell>
          <cell r="B10610" t="str">
            <v>PERFURATRIZ DE 23,5KG DE PESO(PARA SERVICOS DE FURACAO DE FOGACHO,PERFURACAO EM BANCADAS BAIXAS E SERVICOS SIMILARES),CONSUMO DE AR 56L/S,FREQUENCIA DE IMPACTOS DE 34 IMP/S,COMPRIM</v>
          </cell>
          <cell r="C10610" t="str">
            <v>H</v>
          </cell>
        </row>
        <row r="10611">
          <cell r="A10611" t="str">
            <v>19.005.0039-4</v>
          </cell>
          <cell r="B10611" t="str">
            <v>PERFURATRIZ DE 23,5KG DE PESO(PARA SERVICOS DE FURACAO DE FOGACHO,PERFURACAO EM BANCADAS BAIXAS E SERVICOS SIMILARES),CONSUMO DE AR 56L/S,FREQUENCIA DE IMPACTOS DE 34 IMP/S,COMPRIM</v>
          </cell>
          <cell r="C10611" t="str">
            <v>H</v>
          </cell>
        </row>
        <row r="10612">
          <cell r="A10612" t="str">
            <v>19.005.0040-2</v>
          </cell>
          <cell r="B10612" t="str">
            <v>ARADO REVERSIVEL DE DISCO ADAPTAVEL A TRATOR PARA PREPARO DETERRENO,EXCLUSIVE OPERADOR</v>
          </cell>
          <cell r="C10612" t="str">
            <v>H</v>
          </cell>
        </row>
        <row r="10613">
          <cell r="A10613" t="str">
            <v>19.005.0040-4</v>
          </cell>
          <cell r="B10613" t="str">
            <v>ARADO REVERSIVEL DE DISCO ADAPTAVEL A TRATOR PARA PREPARO DETERRENO,EXCLUSIVE OPERADOR</v>
          </cell>
          <cell r="C10613" t="str">
            <v>H</v>
          </cell>
        </row>
        <row r="10614">
          <cell r="A10614" t="str">
            <v>19.005.0042-2</v>
          </cell>
          <cell r="B10614" t="str">
            <v>VALETADEIRA MOTOR DIESEL DE 135HP,INCLUSIVE OPERADOR</v>
          </cell>
          <cell r="C10614" t="str">
            <v>H</v>
          </cell>
        </row>
        <row r="10615">
          <cell r="A10615" t="str">
            <v>19.005.0042-3</v>
          </cell>
          <cell r="B10615" t="str">
            <v>VALETADEIRA MOTOR DIESEL DE 135HP,INCLUSIVE OPERADOR</v>
          </cell>
          <cell r="C10615" t="str">
            <v>H</v>
          </cell>
        </row>
        <row r="10616">
          <cell r="A10616" t="str">
            <v>19.005.0042-4</v>
          </cell>
          <cell r="B10616" t="str">
            <v>VALETADEIRA MOTOR DIESEL DE 135HP,INCLUSIVE OPERADOR</v>
          </cell>
          <cell r="C10616" t="str">
            <v>H</v>
          </cell>
        </row>
        <row r="10617">
          <cell r="A10617" t="str">
            <v>19.005.0045-2</v>
          </cell>
          <cell r="B10617" t="str">
            <v>ROCADEIRA DESLOCAVEL ADAPTAVEL A TRATOR PARA PREPARO DE TERRENO,EXCLUSIVE OPERADOR</v>
          </cell>
          <cell r="C10617" t="str">
            <v>H</v>
          </cell>
        </row>
        <row r="10618">
          <cell r="A10618" t="str">
            <v>19.005.0045-4</v>
          </cell>
          <cell r="B10618" t="str">
            <v>ROCADEIRA DESLOCAVEL ADAPTAVEL A TRATOR PARA PREPARO DE TERRENO,EXCLUSIVE OPERADOR</v>
          </cell>
          <cell r="C10618" t="str">
            <v>H</v>
          </cell>
        </row>
        <row r="10619">
          <cell r="A10619" t="str">
            <v>19.005.0050-2</v>
          </cell>
          <cell r="B10619" t="str">
            <v>GUINCHO CARREGADOR ADAPTAVEL A TRATOR PARA TRANSPORTE DE MADEIRA,EXCLUSIVE OPERADOR</v>
          </cell>
          <cell r="C10619" t="str">
            <v>H</v>
          </cell>
        </row>
        <row r="10620">
          <cell r="A10620" t="str">
            <v>19.005.0050-4</v>
          </cell>
          <cell r="B10620" t="str">
            <v>GUINCHO CARREGADOR ADAPTAVEL A TRATOR PARA TRANSPORTE DE MADEIRA,EXCLUSIVE OPERADOR</v>
          </cell>
          <cell r="C10620" t="str">
            <v>H</v>
          </cell>
        </row>
        <row r="10621">
          <cell r="A10621" t="str">
            <v>19.006.0001-2</v>
          </cell>
          <cell r="B10621" t="str">
            <v>SOCADOR PNEUMATICO,10,9KG DE PESO,CONSUMO DE AR DE 10.51/S,EXCLUSIVE OPERADOR</v>
          </cell>
          <cell r="C10621" t="str">
            <v>H</v>
          </cell>
        </row>
        <row r="10622">
          <cell r="A10622" t="str">
            <v>19.006.0001-4</v>
          </cell>
          <cell r="B10622" t="str">
            <v>SOCADOR PNEUMATICO,10,9KG DE PESO,CONSUMO DE AR DE 10,51/S,EXCLUSIVE OPERADOR</v>
          </cell>
          <cell r="C10622" t="str">
            <v>H</v>
          </cell>
        </row>
        <row r="10623">
          <cell r="A10623" t="str">
            <v>19.006.0002-2</v>
          </cell>
          <cell r="B10623" t="str">
            <v>ROLO COMPACTADOR TANDEM,DE 6 A 9T,MOTOR DIESEL DE 55CV,INCLUSIVE OPERADOR</v>
          </cell>
          <cell r="C10623" t="str">
            <v>H</v>
          </cell>
        </row>
        <row r="10624">
          <cell r="A10624" t="str">
            <v>19.006.0002-3</v>
          </cell>
          <cell r="B10624" t="str">
            <v>ROLO COMPACTADOR TANDEM,DE 6 A 9T,MOTOR DIESEL DE 55CV,INCLUSIVE OPERADOR</v>
          </cell>
          <cell r="C10624" t="str">
            <v>H</v>
          </cell>
        </row>
        <row r="10625">
          <cell r="A10625" t="str">
            <v>19.006.0002-4</v>
          </cell>
          <cell r="B10625" t="str">
            <v>ROLO COMPACTADOR TANDEM,DE 6 A 9T,MOTOR DIESEL DE 55CV,INCLUSIVE OPERADOR</v>
          </cell>
          <cell r="C10625" t="str">
            <v>H</v>
          </cell>
        </row>
        <row r="10626">
          <cell r="A10626" t="str">
            <v>19.006.0003-2</v>
          </cell>
          <cell r="B10626" t="str">
            <v>COMPACTADOR VIBRATORIO,COM TAMBOR PE-DE-CARNEIRO,AUTOPROPULSOR,COM MOTOR DIESEL DE 76HP,COM 6 A 7T,LARGURA DE 1,85M,INCLUSIVE OPERADOR</v>
          </cell>
          <cell r="C10626" t="str">
            <v>H</v>
          </cell>
        </row>
        <row r="10627">
          <cell r="A10627" t="str">
            <v>19.006.0003-3</v>
          </cell>
          <cell r="B10627" t="str">
            <v>COMPACTADOR VIBRATORIO,COM TAMBOR PE-DE-CARNEIRO,AUTOPROPULSOR,COM MOTOR DIESEL DE 76HP,COM 6 A 7T,LARGURA DE 1,85M,INCLUSIVE OPERADOR</v>
          </cell>
          <cell r="C10627" t="str">
            <v>H</v>
          </cell>
        </row>
        <row r="10628">
          <cell r="A10628" t="str">
            <v>19.006.0003-4</v>
          </cell>
          <cell r="B10628" t="str">
            <v>COMPACTADOR VIBRATORIO,COM TAMBOR PE-DE-CARNEIRO,AUTOPROPULSOR,COM MOTOR DIESEL DE 76HP,COM 6 A 7T,LARGURA DE 1,85M,INCLUSIVE OPERADOR</v>
          </cell>
          <cell r="C10628" t="str">
            <v>H</v>
          </cell>
        </row>
        <row r="10629">
          <cell r="A10629" t="str">
            <v>19.006.0004-2</v>
          </cell>
          <cell r="B10629" t="str">
            <v>ROLO ESTATICO DE 3 RODAS,PARA COMPACTACAO DE ASFALTO COM ESPESSURA DE 25 A 50MM,LARGURA DE COMPACTACAO 2,1M,VELOCIDADE DO ROLO 6KM/H,DENSIDADE 2375KG/M3,CLASSE DE PESO 13T,INCLUSIV</v>
          </cell>
          <cell r="C10629" t="str">
            <v>H</v>
          </cell>
        </row>
        <row r="10630">
          <cell r="A10630" t="str">
            <v>19.006.0004-3</v>
          </cell>
          <cell r="B10630" t="str">
            <v>ROLO ESTATICO DE 3 RODAS,PARA COMPACTACAO DE ASFALTO COM ESPESSURA DE 25 A 50MM,LARGURA DE COMPACTACAO 2,1M,VELOCIDADE DO ROLO 6KM/H,DENSIDADE 2375KG/M3,CLASSE DE PESO 13T,INCLUSIV</v>
          </cell>
          <cell r="C10630" t="str">
            <v>H</v>
          </cell>
        </row>
        <row r="10631">
          <cell r="A10631" t="str">
            <v>19.006.0004-4</v>
          </cell>
          <cell r="B10631" t="str">
            <v>ROLO ESTATICO DE 3 RODAS,PARA COMPACTACAO DE ASFALTO COM ESPESSURA DE 25 A 50MM,LARGURA DE COMPACTACAO 2,1M,VELOCIDADE DO ROLO 6KM/H,DENSIDADE 2375KG/M3,CLASSE DE PESO 13T,INCLUSIV</v>
          </cell>
          <cell r="C10631" t="str">
            <v>H</v>
          </cell>
        </row>
        <row r="10632">
          <cell r="A10632" t="str">
            <v>19.006.0005-2</v>
          </cell>
          <cell r="B10632" t="str">
            <v>ROLO VIBRATORIO LISO,DE 7T,AUTOPROPULSOR,LARGURA TOTAL DE 2,015M,INCLUSIVE OPERADOR</v>
          </cell>
          <cell r="C10632" t="str">
            <v>H</v>
          </cell>
        </row>
        <row r="10633">
          <cell r="A10633" t="str">
            <v>19.006.0005-3</v>
          </cell>
          <cell r="B10633" t="str">
            <v>ROLO VIBRATORIO LISO,DE 7T,AUTOPROPULSOR,LARGURA TOTAL DE 2,015M,INCLUSIVE OPERADOR</v>
          </cell>
          <cell r="C10633" t="str">
            <v>H</v>
          </cell>
        </row>
        <row r="10634">
          <cell r="A10634" t="str">
            <v>19.006.0005-4</v>
          </cell>
          <cell r="B10634" t="str">
            <v>ROLO VIBRATORIO LISO,DE 7T,AUTOPROPULSOR,LARGURA TOTAL DE 2,015M,INCLUSIVE OPERADOR</v>
          </cell>
          <cell r="C10634" t="str">
            <v>H</v>
          </cell>
        </row>
        <row r="10635">
          <cell r="A10635" t="str">
            <v>19.006.0006-2</v>
          </cell>
          <cell r="B10635" t="str">
            <v>ROLO ESTATICO DE 7 RODAS,AUTOPROPELIDO,PARA COMPACTACAO DEASFALTO,COM ESPESSURA DE 25 A 50MM,LARGURA DE COMPACTACAO 1,82M,CLASSE DE PESO 21T,INCLUSIVE OPERADOR</v>
          </cell>
          <cell r="C10635" t="str">
            <v>H</v>
          </cell>
        </row>
        <row r="10636">
          <cell r="A10636" t="str">
            <v>19.006.0006-3</v>
          </cell>
          <cell r="B10636" t="str">
            <v>ROLO ESTATICO DE 7 RODAS,AUTOPROPELIDO,PARA COMPACTACAO DEASFALTO,COM ESPESSURA DE 25 A 50MM,LARGURA DE COMPACTACAO 1,82M,CLASSE DE PESO 21T,INCLUSIVE OPERADOR</v>
          </cell>
          <cell r="C10636" t="str">
            <v>H</v>
          </cell>
        </row>
        <row r="10637">
          <cell r="A10637" t="str">
            <v>19.006.0006-4</v>
          </cell>
          <cell r="B10637" t="str">
            <v>ROLO ESTATICO DE 7 RODAS,AUTOPROPELIDO,PARA COMPACTACAO DEASFALTO,COM ESPESSURA DE 25 A 50MM,LARGURA DE COMPACTACAO 1,82M,CLASSE DE PESO 21T,INCLUSIVE OPERADOR</v>
          </cell>
          <cell r="C10637" t="str">
            <v>H</v>
          </cell>
        </row>
        <row r="10638">
          <cell r="A10638" t="str">
            <v>19.006.0007-2</v>
          </cell>
          <cell r="B10638" t="str">
            <v>ROLO COMPACTADOR VIBRATORIO,AUTOPROPELIDO PARA REPARO DE PAVIMENTACAO,CAPACIDADE DE 2T,INCLUSIVE OPERADOR</v>
          </cell>
          <cell r="C10638" t="str">
            <v>H</v>
          </cell>
        </row>
        <row r="10639">
          <cell r="A10639" t="str">
            <v>19.006.0007-3</v>
          </cell>
          <cell r="B10639" t="str">
            <v>ROLO COMPACTADOR VIBRATORIO,AUTOPROPELIDO PARA REPARO DE PAVIMENTACAO,CAPACIDADE DE 2T,INCLUSIVE OPERADOR</v>
          </cell>
          <cell r="C10639" t="str">
            <v>H</v>
          </cell>
        </row>
        <row r="10640">
          <cell r="A10640" t="str">
            <v>19.006.0007-4</v>
          </cell>
          <cell r="B10640" t="str">
            <v>ROLO COMPACTADOR VIBRATORIO,AUTOPROPELIDO PARA REPARO DE PAVIMENTACAO,CAPACIDADE DE 2T,INCLUSIVE OPERADOR</v>
          </cell>
          <cell r="C10640" t="str">
            <v>H</v>
          </cell>
        </row>
        <row r="10641">
          <cell r="A10641" t="str">
            <v>19.006.0008-2</v>
          </cell>
          <cell r="B10641" t="str">
            <v>ROLO ESTATICO DE 9 RODAS,AUTOPROPELIDO,PARA COMPACTACAO DE ASFALTO,COM ESPESSURA DE 25 A 50MM,LARGURA DE COMPACTACAO 1,76M,CLASSE DE PESO 14T,INCLUSIVE OPERADOR</v>
          </cell>
          <cell r="C10641" t="str">
            <v>H</v>
          </cell>
        </row>
        <row r="10642">
          <cell r="A10642" t="str">
            <v>19.006.0008-3</v>
          </cell>
          <cell r="B10642" t="str">
            <v>ROLO ESTATICO DE 9 RODAS,AUTOPROPELIDO,PARA COMPACTACAO DE ASFALTO,COM ESPESSURA DE 25 A 50MM,LARGURA DE COMPACTACAO 1,76M,CLASSE DE PESO 14T,INCLUSIVE OPERADOR</v>
          </cell>
          <cell r="C10642" t="str">
            <v>H</v>
          </cell>
        </row>
        <row r="10643">
          <cell r="A10643" t="str">
            <v>19.006.0008-4</v>
          </cell>
          <cell r="B10643" t="str">
            <v>ROLO ESTATICO DE 9 RODAS,AUTOPROPELIDO,PARA COMPACTACAO DE ASFALTO,COM ESPESSURA DE 25 A 50MM,LARGURA DE COMPACTACAO 1,76M,CLASSE DE PESO 14T,INCLUSIVE OPERADOR</v>
          </cell>
          <cell r="C10643" t="str">
            <v>H</v>
          </cell>
        </row>
        <row r="10644">
          <cell r="A10644" t="str">
            <v>19.006.0009-2</v>
          </cell>
          <cell r="B10644" t="str">
            <v>ROLO COMPACTADOR PE-DE-CARNEIRO DUPLO,REBOCAVEL,C/2 TAMBORES1000MM DE DIAM.E 1220MM DE COMPRIMENTO,COMPRIMENTO TOTAL DOROLO 3700MM,TRACAO NECESSARIA 65CV,PESO LIQUIDO 2150KG,PESO</v>
          </cell>
          <cell r="C10644" t="str">
            <v>H</v>
          </cell>
        </row>
        <row r="10645">
          <cell r="A10645" t="str">
            <v>19.006.0009-4</v>
          </cell>
          <cell r="B10645" t="str">
            <v>ROLO COMPACTADOR PE-DE-CARNEIRO DUPLO,REBOCAVEL,C/2 TAMBORES1000MM DE DIAM.E 1220MM DE COMPRIMENTO,COMPRIMENTO TOTAL DOROLO 3700MM,TRACAO NECESSARIA 65CV,PESO LIQUIDO 2150KG,PESO</v>
          </cell>
          <cell r="C10645" t="str">
            <v>H</v>
          </cell>
        </row>
        <row r="10646">
          <cell r="A10646" t="str">
            <v>19.006.0010-2</v>
          </cell>
          <cell r="B10646" t="str">
            <v>USINA PRE-MISTURADORA DE SOLOS P/ESTABILIZACAO DE BASES,C/CAPACIDADE 350/600T/H,ALIMENTADOR-DOSADOR,DOSADOR DUPLO DE CORREIAS,DOSADOR TRIPLO MESA VAI E VEM,DOSADOR TRIPLO DE CORREI</v>
          </cell>
          <cell r="C10646" t="str">
            <v>H</v>
          </cell>
        </row>
        <row r="10647">
          <cell r="A10647" t="str">
            <v>19.006.0010-3</v>
          </cell>
          <cell r="B10647" t="str">
            <v>USINA PRE-MISTURADORA DE SOLOS,P/ESTABILIZACAO DE BASES,C/CAPACIDADE 350/600T/H,ALIMENTADOR-DOSADOR,DOSADOR DUPLO DE CORREIAS,DOSADOR TRIPLO MESA VAI E VEM,DOSADOR TRIPLO DE CORREI</v>
          </cell>
          <cell r="C10647" t="str">
            <v>H</v>
          </cell>
        </row>
        <row r="10648">
          <cell r="A10648" t="str">
            <v>19.006.0010-4</v>
          </cell>
          <cell r="B10648" t="str">
            <v>USINA PRE-MISTURADORA DE SOLOS P/ESTABILIZACAO DE BASES,C/CAPACIDADE 350/600T/H,ALIMENTADOR-DOSADOR,DOSADOR DUPLO DE CORREIAS,DOSADOR TRIPLO MESA VAI E VEM,DOSADOR TRIPLO DE CORREI</v>
          </cell>
          <cell r="C10648" t="str">
            <v>H</v>
          </cell>
        </row>
        <row r="10649">
          <cell r="A10649" t="str">
            <v>19.006.0011-2</v>
          </cell>
          <cell r="B10649" t="str">
            <v>USINA PARA MISTURA BETUMINOSA DE ALTA CLASSE A QUENTE,COM CAPACIDADE DE 60 A 90T/H,COMPREENDENDO UNIDADE DE ALIMENTACAOE DOSAGEM DE FRIOS,SECADOR,PENEIRA DOSADORA,ALIMENTADOR DE F</v>
          </cell>
          <cell r="C10649" t="str">
            <v>H</v>
          </cell>
        </row>
        <row r="10650">
          <cell r="A10650" t="str">
            <v>19.006.0011-3</v>
          </cell>
          <cell r="B10650" t="str">
            <v>USINA PARA MISTURA BETUMINOSA DE ALTA CLASSE A QUENTE,COM CAPACIDADE DE 60 A 90T/H,COMPREENDENDO UNIDADE DE ALIMENTACAOE DOSAGEM DE FRIOS,SECADOR,PENEIRA DOSADORA,ALIMENTADOR DE F</v>
          </cell>
          <cell r="C10650" t="str">
            <v>H</v>
          </cell>
        </row>
        <row r="10651">
          <cell r="A10651" t="str">
            <v>19.006.0011-4</v>
          </cell>
          <cell r="B10651" t="str">
            <v>USINA PARA MISTURA BETUMINOSA DE ALTA CLASSE A QUENTE,COM CAPACIDADE DE 60 A 90T/H,COMPREENDENDO UNIDADE DE ALIMENTACAOE DOSAGEM DE FRIOS,SECADOR,PENEIRA DOSADORA,ALIMENTADOR DE F</v>
          </cell>
          <cell r="C10651" t="str">
            <v>H</v>
          </cell>
        </row>
        <row r="10652">
          <cell r="A10652" t="str">
            <v>19.006.0012-2</v>
          </cell>
          <cell r="B10652" t="str">
            <v>USINA PARA MISTURA A FRIO,COM CAPACIDADE PARA 50T/H,COMPREENDENDO:ALIMENTADOR-DOSADOR DE FRIOS,ELEVADOR,SILO-TREMONHA,ALIMENTADOR DE FINOS,MISTURADOR,INSTALACAO DE ARMAZENAGEM E AQ</v>
          </cell>
          <cell r="C10652" t="str">
            <v>H</v>
          </cell>
        </row>
        <row r="10653">
          <cell r="A10653" t="str">
            <v>19.006.0012-3</v>
          </cell>
          <cell r="B10653" t="str">
            <v>USINA PARA MISTURA A FRIO,COM CAPACIDADE PARA 50T/H,COMPREENDENDO:ALIMENTADOR-DOSADOR DE FRIOS,ELEVADOR,SILO-TREMONHA,ALIMENTADOR DE FINOS,MISTURADOR,INSTALACAO DE ARMAZENAGEM E EQ</v>
          </cell>
          <cell r="C10653" t="str">
            <v>H</v>
          </cell>
        </row>
        <row r="10654">
          <cell r="A10654" t="str">
            <v>19.006.0012-4</v>
          </cell>
          <cell r="B10654" t="str">
            <v>USINA PARA MISTURA A FRIO,COM CAPACIDADE PARA 50T/H,COMPREENDENDO:ALIMENTADOR-DOSADOR DE FRIOS,ELEVADOR,SILO-TREMONHA,ALIMENTADOR DE FINOS,MISTURADOR,INSTALACAO DE ARMAZENAGEM E AQ</v>
          </cell>
          <cell r="C10654" t="str">
            <v>H</v>
          </cell>
        </row>
        <row r="10655">
          <cell r="A10655" t="str">
            <v>19.006.0013-2</v>
          </cell>
          <cell r="B10655" t="str">
            <v>SISTEMA DE AQUECIMENTO COM UM TANQUE FIXO DE 30000 LITROS PARA ASFALTO E UM TANQUE DE 20000 LITROS PARA COMBUSTIVEL,COMSISTEMA DE CIRCULACAO DE ASFALTO,INCLUSIVE OPERADOR</v>
          </cell>
          <cell r="C10655" t="str">
            <v>H</v>
          </cell>
        </row>
        <row r="10656">
          <cell r="A10656" t="str">
            <v>19.006.0013-4</v>
          </cell>
          <cell r="B10656" t="str">
            <v>SISTEMA DE AQUECIMENTO COM UM TANQUE FIXO DE 30000 LITROS PARA ASFALTO E UM TANQUE DE 20000 LITROS PARA COMBUSTIVEL,COMSISTEMA DE CIRCULACAO DE ASFALTO,INCLUSIVE OPERADOR</v>
          </cell>
          <cell r="C10656" t="str">
            <v>H</v>
          </cell>
        </row>
        <row r="10657">
          <cell r="A10657" t="str">
            <v>19.006.0014-2</v>
          </cell>
          <cell r="B10657" t="str">
            <v>PULVIMISTURADOR,LARGURA DE MISTURADOR DE 2,50M,TRACIONADO POR TRATOR DE PNEUS DE 61CV,INCLUSIVE ESTE E 2 OPERADORES</v>
          </cell>
          <cell r="C10657" t="str">
            <v>H</v>
          </cell>
        </row>
        <row r="10658">
          <cell r="A10658" t="str">
            <v>19.006.0014-3</v>
          </cell>
          <cell r="B10658" t="str">
            <v>PULVIMISTURADOR,LARGURA DE MISTURADOR DE 2,50M,TRACIONADO POR TRATOR DE PNEUS DE 61CV,INCLUSIVE ESTE E 2 OPERADORES</v>
          </cell>
          <cell r="C10658" t="str">
            <v>H</v>
          </cell>
        </row>
        <row r="10659">
          <cell r="A10659" t="str">
            <v>19.006.0014-4</v>
          </cell>
          <cell r="B10659" t="str">
            <v>PULVIMISTURADOR,LARGURA DE MISTURADOR DE 2,50M,TRACIONADO POR TRATOR DE PNEUS DE 61CV,INCLUSIVE ESTE E 2 OPERADORES</v>
          </cell>
          <cell r="C10659" t="str">
            <v>H</v>
          </cell>
        </row>
        <row r="10660">
          <cell r="A10660" t="str">
            <v>19.006.0015-2</v>
          </cell>
          <cell r="B10660" t="str">
            <v>DISTRIBUIDOR DE BETUME(ASFALTO) REBOCAVEL,MOTOR A GASOLINA,PARTIDA MANUAL,CAPACIDADE EFETIVA DO TANQUE DE 2.200L,BOMBA DE ENGRENAGEM DE DIAMETRO DE 2",180L/MIN,BARRA DE DISTRIBUICA</v>
          </cell>
          <cell r="C10660" t="str">
            <v>H</v>
          </cell>
        </row>
        <row r="10661">
          <cell r="A10661" t="str">
            <v>19.006.0015-3</v>
          </cell>
          <cell r="B10661" t="str">
            <v>DISTRIBUIDOR DE BETUME(ASFALTO) REBOCAVEL,MOTOR A GASOLINA,PARTIDA MANUAL,CAPACIDADE EFETIVA DO TANQUE DE 2.200L,BOMBA DE ENGRENAGEM DE DIAMETRO DE 2",180L/MIN,BARRA DE DISTRIBUICA</v>
          </cell>
          <cell r="C10661" t="str">
            <v>H</v>
          </cell>
        </row>
        <row r="10662">
          <cell r="A10662" t="str">
            <v>19.006.0015-4</v>
          </cell>
          <cell r="B10662" t="str">
            <v>DISTRIBUIDOR DE BETUME(ASFALTO) REBOCAVEL,MOTOR A GASOLINA,PARTIDA MANUAL,CAPACIDADE EFETIVA DE TANQUE DE 2.200L,BOMBA DE ENGRENAGEM DE DIAMETRO DE 2",180L/MIN,BARRA DE DISTRIBUICA</v>
          </cell>
          <cell r="C10662" t="str">
            <v>H</v>
          </cell>
        </row>
        <row r="10663">
          <cell r="A10663" t="str">
            <v>19.006.0016-2</v>
          </cell>
          <cell r="B10663" t="str">
            <v>DISTRIBUIDOR DE BETUME(ASFALTO) SOB PRESSAO,MOTOR A GASOLINA,MONTADO SOBRE CAMINHAO,CAPACIDADE EFETIVA DO TANQUE DE 5000L,INCLUSIVE ESTE COM MOTORISTA</v>
          </cell>
          <cell r="C10663" t="str">
            <v>H</v>
          </cell>
        </row>
        <row r="10664">
          <cell r="A10664" t="str">
            <v>19.006.0016-3</v>
          </cell>
          <cell r="B10664" t="str">
            <v>DISTRIBUIDOR DE BETUME(ASFALTO) SOB PRESSAO,MOTOR A GASOLINA,MONTADO SOBRE CAMINHAO,CAPACIDADE EFETIVA DO TANQUE DE 5000L,INCLUSIVE ESTE COM MOTORISTA</v>
          </cell>
          <cell r="C10664" t="str">
            <v>H</v>
          </cell>
        </row>
        <row r="10665">
          <cell r="A10665" t="str">
            <v>19.006.0016-4</v>
          </cell>
          <cell r="B10665" t="str">
            <v>DISTRIBUIDOR DE BETUME(ASFALTO) SOB PRESSAO,MOTOR A GASOLINA,MONTADO SOBRE CAMINHAO,CAPACIDADE EFETIVA DO TANQUE DE 5000L,INCLUSIVE ESTE COM MOTORISTA</v>
          </cell>
          <cell r="C10665" t="str">
            <v>H</v>
          </cell>
        </row>
        <row r="10666">
          <cell r="A10666" t="str">
            <v>19.006.0018-2</v>
          </cell>
          <cell r="B10666" t="str">
            <v>ESPALHADOR DE AGREGADOS,REBOCAVEL,CAPACIDADE RASA DE 1,30M3,LARGURA MAXIMA DE DISTRIBUICAO DE 3,66M,COMPRIMENTO DE 4,10M,LARGURA DE 1,30M,ALTURA DE 1,00M,4 RODAS COM PNEUMATICOS 6X</v>
          </cell>
          <cell r="C10666" t="str">
            <v>H</v>
          </cell>
        </row>
        <row r="10667">
          <cell r="A10667" t="str">
            <v>19.006.0018-4</v>
          </cell>
          <cell r="B10667" t="str">
            <v>ESPALHADOR DE AGREGADOS,REBOCAVEL,CAPACIDADE RASA DE 1,30M3,LARGURA MAXIMA DE DISTRIBUICAO DE 3,66M,COMPRIMENTO DE 4,10M,LARGURA DE 1,30M,ALTURA DE 1,00M,4 RODAS COM PNEUMATICOS 6X</v>
          </cell>
          <cell r="C10667" t="str">
            <v>H</v>
          </cell>
        </row>
        <row r="10668">
          <cell r="A10668" t="str">
            <v>19.006.0019-2</v>
          </cell>
          <cell r="B10668" t="str">
            <v>VIBRO ACABADORA DE ASFALTO,SOBRE ESTEIRA,COM EXTENSAO PARA PAVIMENTACAO,LARGURA DE 4,27M,INCLUSIVE OPERADOR E AUXILIAR</v>
          </cell>
          <cell r="C10668" t="str">
            <v>H</v>
          </cell>
        </row>
        <row r="10669">
          <cell r="A10669" t="str">
            <v>19.006.0019-3</v>
          </cell>
          <cell r="B10669" t="str">
            <v>VIBRO ACABADORA DE ASFALTO,SOBRE ESTEIRA,COM EXTENSAO PARA PAVIMENTACAO,LARGURA DE 4,27M,INCLUSIVE OPERADOR E AUXILIAR</v>
          </cell>
          <cell r="C10669" t="str">
            <v>H</v>
          </cell>
        </row>
        <row r="10670">
          <cell r="A10670" t="str">
            <v>19.006.0019-4</v>
          </cell>
          <cell r="B10670" t="str">
            <v>VIBRO ACABADORA DE ASFALTO,SOBRE ESTEIRA,COM EXTENSAO PARA PAVIMENTACAO,LARGURA DE 4,27M,INCLUSIVE OPERADOR E AUXILIAR</v>
          </cell>
          <cell r="C10670" t="str">
            <v>H</v>
          </cell>
        </row>
        <row r="10671">
          <cell r="A10671" t="str">
            <v>19.006.0021-2</v>
          </cell>
          <cell r="B10671" t="str">
            <v>VIBRO ACABADORA ELETRONICA DE ASFALTO,CAPACIDADE DO SILO DEASFALTO 10,5T,LARGURA DE 4,55M,INCLUSIVE OPERADOR E AUXILIAR</v>
          </cell>
          <cell r="C10671" t="str">
            <v>H</v>
          </cell>
        </row>
        <row r="10672">
          <cell r="A10672" t="str">
            <v>19.006.0021-3</v>
          </cell>
          <cell r="B10672" t="str">
            <v>VIBRO ACABADORA ELETRONICA DE ASFALTO,CAPACIDADE DO SILO DEASFALTO 10,5T,LARGURA DE 4,55M,INCLUSIVE OPERADOR E AUXILIAR</v>
          </cell>
          <cell r="C10672" t="str">
            <v>H</v>
          </cell>
        </row>
        <row r="10673">
          <cell r="A10673" t="str">
            <v>19.006.0021-4</v>
          </cell>
          <cell r="B10673" t="str">
            <v>VIBRO ACABADORA ELETRONICA DE ASFALTO,CAPACIDADE DO SILO DEASFALTO 10,5T,LARGURA DE 4,55M,INCLUSIVE OPERADOR E AUXILIAR</v>
          </cell>
          <cell r="C10673" t="str">
            <v>H</v>
          </cell>
        </row>
        <row r="10674">
          <cell r="A10674" t="str">
            <v>19.006.0022-2</v>
          </cell>
          <cell r="B10674" t="str">
            <v>MAQUINAS DE JUNTAS(SERRA DE CONCRETO) MOTOR A GASOLINA PARTIDA MANUAL,CHASSIS REFORCADO,GUARDA PROTETORA PARA ACOMODAR SERRAS DE ATE 14",SERRA PARA CONCRETO ESPECIALMENTE DESENVOLV</v>
          </cell>
          <cell r="C10674" t="str">
            <v>H</v>
          </cell>
        </row>
        <row r="10675">
          <cell r="A10675" t="str">
            <v>19.006.0022-3</v>
          </cell>
          <cell r="B10675" t="str">
            <v>MAQUINAS DE JUNTAS(SERRA DE CONCRETO) MOTOR A GASOLINA PARTIDA MANUAL,CHASSIS REFORCADO,GUARDA PROTETORA PARA ACOMODAR SERRAS DE ATE 14",SERRA PARA CONCRETO ESPECIALMENTE DESENVOLV</v>
          </cell>
          <cell r="C10675" t="str">
            <v>H</v>
          </cell>
        </row>
        <row r="10676">
          <cell r="A10676" t="str">
            <v>19.006.0022-4</v>
          </cell>
          <cell r="B10676" t="str">
            <v>MAQUINAS DE JUNTAS(SERRA DE CONCRETO) MOTOR A GASOLINA PARTIDA MANUAL,CHASSIS REFORCADO,GUARDA PROTETORA PARA ACOMADAR SERRAS DE ATE 14",SERRA PARA CONCRETO ESPECIALMENTE DESENVOLV</v>
          </cell>
          <cell r="C10676" t="str">
            <v>H</v>
          </cell>
        </row>
        <row r="10677">
          <cell r="A10677" t="str">
            <v>19.006.0023-2</v>
          </cell>
          <cell r="B10677" t="str">
            <v>VASSOURA MECANICA,REBOCAVEL,LARGURA DE TRABALHO DE 2,44MM,EXCLUSIVE OPERADOR</v>
          </cell>
          <cell r="C10677" t="str">
            <v>H</v>
          </cell>
        </row>
        <row r="10678">
          <cell r="A10678" t="str">
            <v>19.006.0023-4</v>
          </cell>
          <cell r="B10678" t="str">
            <v>VASSOURA MECANICA,REBOCAVEL,LARGURA DE TRABALHO DE 2,44M,EXCLUSIVE OPERADOR</v>
          </cell>
          <cell r="C10678" t="str">
            <v>H</v>
          </cell>
        </row>
        <row r="10679">
          <cell r="A10679" t="str">
            <v>19.006.0025-2</v>
          </cell>
          <cell r="B10679" t="str">
            <v>VASSOURA MECANICA,AUTOPROPELIDA,COM ASPIRACAO (SUCCAO) E ESCOVA,CAPACIDADE DE 4M3,INCLUSIVE OPERADOR</v>
          </cell>
          <cell r="C10679" t="str">
            <v>H</v>
          </cell>
        </row>
        <row r="10680">
          <cell r="A10680" t="str">
            <v>19.006.0025-3</v>
          </cell>
          <cell r="B10680" t="str">
            <v>VASSOURA MECANICA,AUTOPROPELIDA,COM ASPIRACAO (SUCCAO) E ESCOVA,CAPACIDADE DE 4M3,INCLUSIVE OPERADOR</v>
          </cell>
          <cell r="C10680" t="str">
            <v>H</v>
          </cell>
        </row>
        <row r="10681">
          <cell r="A10681" t="str">
            <v>19.006.0025-4</v>
          </cell>
          <cell r="B10681" t="str">
            <v>VASSOURA MECANICA,AUTOPROPELIDA,COM ASPIRACAO (SUCCAO) E ESCOVA,CAPACIDADE DE 4M3,INCLUSIVE OPERADOR</v>
          </cell>
          <cell r="C10681" t="str">
            <v>H</v>
          </cell>
        </row>
        <row r="10682">
          <cell r="A10682" t="str">
            <v>19.006.0026-2</v>
          </cell>
          <cell r="B10682" t="str">
            <v>DISTRIBUIDOR DE ASFALTO(BMB),INCLUSIVE OPERADOR</v>
          </cell>
          <cell r="C10682" t="str">
            <v>H</v>
          </cell>
        </row>
        <row r="10683">
          <cell r="A10683" t="str">
            <v>19.006.0026-3</v>
          </cell>
          <cell r="B10683" t="str">
            <v>DISTRIBUIDOR DE ASFALTO(BMB),INCLUSIVE OPERADOR</v>
          </cell>
          <cell r="C10683" t="str">
            <v>H</v>
          </cell>
        </row>
        <row r="10684">
          <cell r="A10684" t="str">
            <v>19.006.0026-4</v>
          </cell>
          <cell r="B10684" t="str">
            <v>DISTRIBUIDOR DE ASFALTO(BMB),INCLUSIVE OPERADOR</v>
          </cell>
          <cell r="C10684" t="str">
            <v>H</v>
          </cell>
        </row>
        <row r="10685">
          <cell r="A10685" t="str">
            <v>19.006.0027-2</v>
          </cell>
          <cell r="B10685" t="str">
            <v>MISTURADOR DE ASLFATO X BORRACHA,EXCLUSIVE OPERADOR</v>
          </cell>
          <cell r="C10685" t="str">
            <v>H</v>
          </cell>
        </row>
        <row r="10686">
          <cell r="A10686" t="str">
            <v>19.006.0027-3</v>
          </cell>
          <cell r="B10686" t="str">
            <v>MISTURADOR DE ASFALTO X BORRACHA,EXCLUSIVE OPERADOR</v>
          </cell>
          <cell r="C10686" t="str">
            <v>H</v>
          </cell>
        </row>
        <row r="10687">
          <cell r="A10687" t="str">
            <v>19.006.0027-4</v>
          </cell>
          <cell r="B10687" t="str">
            <v>MISTURADOR DE ASFALTO X BORRACHA,EXCLUSIVE OPERADOR</v>
          </cell>
          <cell r="C10687" t="str">
            <v>H</v>
          </cell>
        </row>
        <row r="10688">
          <cell r="A10688" t="str">
            <v>19.006.0028-2</v>
          </cell>
          <cell r="B10688" t="str">
            <v>RECUPERADOR DE ESTRADAS,INCLUSIVE OPERADOR</v>
          </cell>
          <cell r="C10688" t="str">
            <v>H</v>
          </cell>
        </row>
        <row r="10689">
          <cell r="A10689" t="str">
            <v>19.006.0028-3</v>
          </cell>
          <cell r="B10689" t="str">
            <v>RECUPERADOR DE ESTRADAS,INCLUSIVE OPERADOR</v>
          </cell>
          <cell r="C10689" t="str">
            <v>H</v>
          </cell>
        </row>
        <row r="10690">
          <cell r="A10690" t="str">
            <v>19.006.0028-4</v>
          </cell>
          <cell r="B10690" t="str">
            <v>RECUPERADOR DE ESTRADAS,INCLUSIVE OPERADOR</v>
          </cell>
          <cell r="C10690" t="str">
            <v>H</v>
          </cell>
        </row>
        <row r="10691">
          <cell r="A10691" t="str">
            <v>19.006.0030-2</v>
          </cell>
          <cell r="B10691" t="str">
            <v>SOQUETE VIBRATORIO DE 78KG,EXCLUSIVE OPERADOR</v>
          </cell>
          <cell r="C10691" t="str">
            <v>H</v>
          </cell>
        </row>
        <row r="10692">
          <cell r="A10692" t="str">
            <v>19.006.0030-4</v>
          </cell>
          <cell r="B10692" t="str">
            <v>SOQUETE VIBRATORIO DE 78KG,EXCLUSIVE OPERADOR</v>
          </cell>
          <cell r="C10692" t="str">
            <v>H</v>
          </cell>
        </row>
        <row r="10693">
          <cell r="A10693" t="str">
            <v>19.006.0032-2</v>
          </cell>
          <cell r="B10693" t="str">
            <v>DISCO ELETRICO,PARA COMPACTAR E DESEMPENAR PISOS DE CONCRETO,EXCLUSIVE OPERADOR</v>
          </cell>
          <cell r="C10693" t="str">
            <v>H</v>
          </cell>
        </row>
        <row r="10694">
          <cell r="A10694" t="str">
            <v>19.006.0032-4</v>
          </cell>
          <cell r="B10694" t="str">
            <v>DISCO ELETRICO,PARA COMPACTAR E DESEMPENAR PISOS DE CONCRETO,EXCLUSIVE OPERADOR</v>
          </cell>
          <cell r="C10694" t="str">
            <v>H</v>
          </cell>
        </row>
        <row r="10695">
          <cell r="A10695" t="str">
            <v>19.006.0034-2</v>
          </cell>
          <cell r="B10695" t="str">
            <v>DESEMPENADEIRA ELETRICA PARA ACABAMENTO DE PISOS DE CONCRETO,COMPACTADORA E ADENSADORA,EXCLUSIVE OPERADOR</v>
          </cell>
          <cell r="C10695" t="str">
            <v>H</v>
          </cell>
        </row>
        <row r="10696">
          <cell r="A10696" t="str">
            <v>19.006.0034-4</v>
          </cell>
          <cell r="B10696" t="str">
            <v>DESEMPENADEIRA ELETRICA PARA ACABAMENTO DE PISOS DE CONCRETO,COMPACTADORA E ADENSADORA,EXCLUSIVE OPERADOR</v>
          </cell>
          <cell r="C10696" t="str">
            <v>H</v>
          </cell>
        </row>
        <row r="10697">
          <cell r="A10697" t="str">
            <v>19.006.0035-2</v>
          </cell>
          <cell r="B10697" t="str">
            <v>MAQUINA DE DEMARCACAO DE FAIXAS A FRIO PARA USO RODOVIARIO EURBANO,EXCLUSIVE OPERADOR</v>
          </cell>
          <cell r="C10697" t="str">
            <v>H</v>
          </cell>
        </row>
        <row r="10698">
          <cell r="A10698" t="str">
            <v>19.006.0035-4</v>
          </cell>
          <cell r="B10698" t="str">
            <v>MAQUINA DE DEMARCACAO DE FAIXAS A FRIO PARA USO RODOVIARIO EURBANO,EXCLUSIVE OPERADOR</v>
          </cell>
          <cell r="C10698" t="str">
            <v>H</v>
          </cell>
        </row>
        <row r="10699">
          <cell r="A10699" t="str">
            <v>19.006.0040-2</v>
          </cell>
          <cell r="B10699" t="str">
            <v>MAQUINA DE DEMARCACAO DE FAIXAS,COM FUSOR APLICADOR E FUSORDERRETEDOR,PARA USO RODOVIARIO E URBANO,EXCLUSIVE OPERADOR</v>
          </cell>
          <cell r="C10699" t="str">
            <v>H</v>
          </cell>
        </row>
        <row r="10700">
          <cell r="A10700" t="str">
            <v>19.006.0040-4</v>
          </cell>
          <cell r="B10700" t="str">
            <v>MAQUINA DE DEMARCACAO DE FAIXAS,COM FUSOR APLICADOR E FUSORDERRETEDOR,PARA USO RODOVIARIO E URBANO</v>
          </cell>
          <cell r="C10700" t="str">
            <v>H</v>
          </cell>
        </row>
        <row r="10701">
          <cell r="A10701" t="str">
            <v>19.006.0045-2</v>
          </cell>
          <cell r="B10701" t="str">
            <v>EXTRUSORA DE GUIAS E SARJETAS SEM FORMAS,EXCLUSIVE OPERADOR</v>
          </cell>
          <cell r="C10701" t="str">
            <v>H</v>
          </cell>
        </row>
        <row r="10702">
          <cell r="A10702" t="str">
            <v>19.006.0045-3</v>
          </cell>
          <cell r="B10702" t="str">
            <v>EXTRUSORA DE GUIAS E SARJETAS SEM FORMAS,EXCLUSIVE OPERADOR</v>
          </cell>
          <cell r="C10702" t="str">
            <v>H</v>
          </cell>
        </row>
        <row r="10703">
          <cell r="A10703" t="str">
            <v>19.006.0045-4</v>
          </cell>
          <cell r="B10703" t="str">
            <v>EXTRUSORA DE GUIAS E SARJETAS SEM FORMAS,EXCLUSIVE OPERADOR</v>
          </cell>
          <cell r="C10703" t="str">
            <v>H</v>
          </cell>
        </row>
        <row r="10704">
          <cell r="A10704" t="str">
            <v>19.006.0050-2</v>
          </cell>
          <cell r="B10704" t="str">
            <v>MAQUINA POLIDORA,12A,220V,EXCLUSIVE ESMERIL E OPERADOR</v>
          </cell>
          <cell r="C10704" t="str">
            <v>H</v>
          </cell>
        </row>
        <row r="10705">
          <cell r="A10705" t="str">
            <v>19.006.0050-4</v>
          </cell>
          <cell r="B10705" t="str">
            <v>MAQUINA POLIDORA,12A,220V,EXCLUSIVE ESMERIL E OPERADOR</v>
          </cell>
          <cell r="C10705" t="str">
            <v>H</v>
          </cell>
        </row>
        <row r="10706">
          <cell r="A10706" t="str">
            <v>19.007.0003-2</v>
          </cell>
          <cell r="B10706" t="str">
            <v>BETONEIRA PARA 320L DE MISTURA SECA,DE CARREGAMENTO MECANICOE TAMBOR REVERSIVEL,COM MOTOR ELETRICO,EXCLUSIVE OPERADOR</v>
          </cell>
          <cell r="C10706" t="str">
            <v>H</v>
          </cell>
        </row>
        <row r="10707">
          <cell r="A10707" t="str">
            <v>19.007.0003-4</v>
          </cell>
          <cell r="B10707" t="str">
            <v>BETONEIRA PARA 320L DE MISTURA SECA,DE CARREGAMENTO MECANICOE TAMBOR REVERSIVEL,COM MOTOR ELETRICO,EXCLUSIVE OPERADOR</v>
          </cell>
          <cell r="C10707" t="str">
            <v>H</v>
          </cell>
        </row>
        <row r="10708">
          <cell r="A10708" t="str">
            <v>19.007.0004-2</v>
          </cell>
          <cell r="B10708" t="str">
            <v>BETONEIRA PARA 320L DE MISTURA SECA,DE CARREGAMENTO MECANICOE TAMBOR REVERSIVEL,COM MOTOR A GASOLINA,EXCLUSIVE OPERADOR</v>
          </cell>
          <cell r="C10708" t="str">
            <v>H</v>
          </cell>
        </row>
        <row r="10709">
          <cell r="A10709" t="str">
            <v>19.007.0004-4</v>
          </cell>
          <cell r="B10709" t="str">
            <v>BETONEIRA PARA 320L DE MISTURA SECA,DE CARREGAMENTO MECANICOE TAMBOR REVERSIVEL,COM MOTOR A GASOLINA,EXCLUSIVE OPERADOR</v>
          </cell>
          <cell r="C10709" t="str">
            <v>H</v>
          </cell>
        </row>
        <row r="10710">
          <cell r="A10710" t="str">
            <v>19.007.0005-2</v>
          </cell>
          <cell r="B10710" t="str">
            <v>BETONEIRA PARA 600L DE MISTURA SECA,DE CARREGAMENTO MECANICOE TAMBOR REVERSIVEL,COM MOTOR ELETRICO,EXCLUSIVE OPERADOR</v>
          </cell>
          <cell r="C10710" t="str">
            <v>H</v>
          </cell>
        </row>
        <row r="10711">
          <cell r="A10711" t="str">
            <v>19.007.0005-4</v>
          </cell>
          <cell r="B10711" t="str">
            <v>BETONEIRA PARA 600L DE MISTURA SECA,DE CARREGAMENTO MECANICOE TAMBOR REVERSIVEL,COM MOTOR ELETRICO,EXCLUSIVE OPERADOR</v>
          </cell>
          <cell r="C10711" t="str">
            <v>H</v>
          </cell>
        </row>
        <row r="10712">
          <cell r="A10712" t="str">
            <v>19.007.0006-2</v>
          </cell>
          <cell r="B10712" t="str">
            <v>BETONEIRA PARA 600L DE MISTURA SECA,DE CARREGAMENTO MECANICOE TAMBOR REVERSIVEL,COM MOTOR DIESEL,EXCLUSIVE OPERADOR</v>
          </cell>
          <cell r="C10712" t="str">
            <v>H</v>
          </cell>
        </row>
        <row r="10713">
          <cell r="A10713" t="str">
            <v>19.007.0006-4</v>
          </cell>
          <cell r="B10713" t="str">
            <v>BETONEIRA PARA 600L DE MISTURA SECA,DE CARREGAMENTO MECANICOE TAMBOR REVERSIVEL,COM MOTOR DIESEL,EXCLUSIVE OPERADOR</v>
          </cell>
          <cell r="C10713" t="str">
            <v>H</v>
          </cell>
        </row>
        <row r="10714">
          <cell r="A10714" t="str">
            <v>19.007.0007-2</v>
          </cell>
          <cell r="B10714" t="str">
            <v>MISTURADOR HORIZONTAL DE CONCRETO PARA 1.000L DE MISTURA SECA,CARREGADOR AUTOMATICO COM UM MOTOR ELETRICO,VELOCIDADE DOTAMBOR 20RPM,SOBRE RODAS DE FERRO,EXCLUSIVE OPERADOR</v>
          </cell>
          <cell r="C10714" t="str">
            <v>H</v>
          </cell>
        </row>
        <row r="10715">
          <cell r="A10715" t="str">
            <v>19.007.0007-4</v>
          </cell>
          <cell r="B10715" t="str">
            <v>MISTURADOR HORIZONTAL DE CONCRETO PARA 1.000L DE MISTURA SECA,CARREGADOR AUTOMATICO COM UM MOTOR ELETRICO,VELOCIDADE DOTAMBOR 20RPM,SOBRE RODAS DE FERRO,EXCLUSIVE OPERADOR</v>
          </cell>
          <cell r="C10715" t="str">
            <v>H</v>
          </cell>
        </row>
        <row r="10716">
          <cell r="A10716" t="str">
            <v>19.007.0008-2</v>
          </cell>
          <cell r="B10716" t="str">
            <v>USINA DE CONCRETO C/DOSADOR,MISTURADOR,CAPACIDADE 4 AGREGADOS,SILO DE CIMENTO 50T,VOLUME DA CAIXA 18M3,SILO AGREGADOS 10M3,BALANCA AGREGADOS CAPACIDADE 4500KG,BALANCA CIMENTO CAPAC</v>
          </cell>
          <cell r="C10716" t="str">
            <v>H</v>
          </cell>
        </row>
        <row r="10717">
          <cell r="A10717" t="str">
            <v>19.007.0008-3</v>
          </cell>
          <cell r="B10717" t="str">
            <v>USINA DE CONCRETO C/DOSADOR,MISTURADOR,CAPACIDADE 4 AGREGADOS,SILO DE CIMENTO 50T,VOLUME DA CAIXA 18M3,SILO AGREGADOS 10M3,BALANCA AGREGADOS CAPACIDADE 4500KG,BALANCA CIMENTO CAPAC</v>
          </cell>
          <cell r="C10717" t="str">
            <v>H</v>
          </cell>
        </row>
        <row r="10718">
          <cell r="A10718" t="str">
            <v>19.007.0008-4</v>
          </cell>
          <cell r="B10718" t="str">
            <v>USINA DE CONCRETO C/DOSADOR,MISTURADOR,CAPACIDADE 4 AGREGADOS,SILO DE CIMENTO 50T,VOLUME DA CAIXA 18M3,SILO AGREGADOS 10M3,BALANCA AGREGADOS CAPACIDADE 4500KG,BALANCA CIMENTO CAPAC</v>
          </cell>
          <cell r="C10718" t="str">
            <v>H</v>
          </cell>
        </row>
        <row r="10719">
          <cell r="A10719" t="str">
            <v>19.007.0009-2</v>
          </cell>
          <cell r="B10719" t="str">
            <v>USINA DE CONCRETO C/DOSADOR,MISTURADOR,CAPACIDADE 4 AGREGADOS,SILO DE CIMENTO 100T,VOLUME DA CAIXA 18M3,SILO AGREGADOS 10M3,BALANCA AGREGADOS CAPACIDADE 4500KG,BALANCA CIMENTO CAPA</v>
          </cell>
          <cell r="C10719" t="str">
            <v>H</v>
          </cell>
        </row>
        <row r="10720">
          <cell r="A10720" t="str">
            <v>19.007.0009-3</v>
          </cell>
          <cell r="B10720" t="str">
            <v>USINA DE CONCRETO C/DOSADOR,MISTURADOR,CAPACIDADE 4 AGREGADOS,SILO DE CIMENTO 100T,VOLUME DA CAIXA 18M3,SILO AGREGADOS 10M3,BALANCA AGREGADOS CAPACIDADE 4500KG,BALANCA CIMENTO CAPA</v>
          </cell>
          <cell r="C10720" t="str">
            <v>H</v>
          </cell>
        </row>
        <row r="10721">
          <cell r="A10721" t="str">
            <v>19.007.0009-4</v>
          </cell>
          <cell r="B10721" t="str">
            <v>USINA DE CONCRETO C/DOSADOR,MISTURADOR,CAPACIDADE 4 AGREGADOS,SILO DE CIMENTO 100T,VOLUME DA CAIXA 18M3,SILO AGREGADOS 10M3,BALANCA AGREGADOS CAPACIDADE 4500KG,BALANCA CIMENTO CAPA</v>
          </cell>
          <cell r="C10721" t="str">
            <v>H</v>
          </cell>
        </row>
        <row r="10722">
          <cell r="A10722" t="str">
            <v>19.007.0010-2</v>
          </cell>
          <cell r="B10722" t="str">
            <v>USINA DE CONCRETO C/DOSADOR,CAPACIDADE 4 AGREGADOS,SILO DE CIMENTO P/100T,VOLUME DA CAIXA 18M3,SILO DE AGREGADOS CAPACIDADE 40M3,BALANCA DE AGREGADOS CAPACIDADE 4500KG,BALANCA CIME</v>
          </cell>
          <cell r="C10722" t="str">
            <v>H</v>
          </cell>
        </row>
        <row r="10723">
          <cell r="A10723" t="str">
            <v>19.007.0010-3</v>
          </cell>
          <cell r="B10723" t="str">
            <v>USINA DE CONCRETO C/DOSADOR,CAPACIDADE 4 AGREGADOS,SILO DE CIMENTO P/100T,VOLUME DA CAIXA 18M3,SILO DE AGREGADOS CAPACIDADE 40M3,BALANCA DE AGREGADOS CAPACIDADE 4500KG,BALANCA CIME</v>
          </cell>
          <cell r="C10723" t="str">
            <v>H</v>
          </cell>
        </row>
        <row r="10724">
          <cell r="A10724" t="str">
            <v>19.007.0010-4</v>
          </cell>
          <cell r="B10724" t="str">
            <v>USINA DE CONCRETO C/DOSADOR,CAPACIDADE 4 AGREGADOS,SILO DE CIMENTO P/100T,VOLUME DA CAIXA 18M3,SILO DE AGREGADOS CAPACIDADE 40M3,BALANCA DE AGREGADOS CAPACIDADE 4500KG,BALANCA CIME</v>
          </cell>
          <cell r="C10724" t="str">
            <v>H</v>
          </cell>
        </row>
        <row r="10725">
          <cell r="A10725" t="str">
            <v>19.007.0011-2</v>
          </cell>
          <cell r="B10725" t="str">
            <v>USINA DE CONCRETO C/DOSADOR,CAPACIDADE 5 AGREGADOS,SILO DE CIMENTO P/120T,VOLUME DA CAIXA 30M3,SILO DE AGREGADOS CAPACIDADE 40M3,BALANCA DE AGREGADOS CAPACIDADE 7000KG,BALANCA CIME</v>
          </cell>
          <cell r="C10725" t="str">
            <v>H</v>
          </cell>
        </row>
        <row r="10726">
          <cell r="A10726" t="str">
            <v>19.007.0011-3</v>
          </cell>
          <cell r="B10726" t="str">
            <v>USINA DE CONCRETO C/DOSADOR,CAPACIDADE 5 AGREGADOS,SILO DE CIMENTO P/120T,VOLUME DA CAIXA 30M3,SILO DE AGREGADOS CAPACIDADE 40M3,BALANCA DE AGREGADOS CAPACIDADE 7000KG,BALANCA CIME</v>
          </cell>
          <cell r="C10726" t="str">
            <v>H</v>
          </cell>
        </row>
        <row r="10727">
          <cell r="A10727" t="str">
            <v>19.007.0011-4</v>
          </cell>
          <cell r="B10727" t="str">
            <v>USINA DE CONCRETO C/DOSADOR,CAPACIDADE 5 AGREGADOS,SILO DE CIMENTO P/120T,VOLUME DA CAIXA 30M3,SILO DE AGREGADOS CAPACIDADE 40M3,BALANCA DE AGREGADOS CAPACIDADE 7000KG BALANCA CIME</v>
          </cell>
          <cell r="C10727" t="str">
            <v>H</v>
          </cell>
        </row>
        <row r="10728">
          <cell r="A10728" t="str">
            <v>19.007.0013-2</v>
          </cell>
          <cell r="B10728" t="str">
            <v>VIBRADOR DE IMERSAO,TUBO DE 48X480MM,COM MANGOTE DE 5,00M DECOMPRIMENTO,MOTOR ELETRICO,EXCLUSIVE OPERADOR</v>
          </cell>
          <cell r="C10728" t="str">
            <v>H</v>
          </cell>
        </row>
        <row r="10729">
          <cell r="A10729" t="str">
            <v>19.007.0013-4</v>
          </cell>
          <cell r="B10729" t="str">
            <v>VIBRADOR DE IMERSAO,TUBO DE 48X480MM,COM MANGOTE DE 5,00M DECOMPRIMENTO,MOTOR ELETRICO,EXCLUSIVE OPERADOR</v>
          </cell>
          <cell r="C10729" t="str">
            <v>H</v>
          </cell>
        </row>
        <row r="10730">
          <cell r="A10730" t="str">
            <v>19.007.0015-2</v>
          </cell>
          <cell r="B10730" t="str">
            <v>VIBRADOR DE IMERSAO,TUBO DE 48X480MM,COM MANGOTE DE 5,00M DECOMPRIMENTO,MOTOR A GASOLINA,EXCLUSIVE OPERADOR</v>
          </cell>
          <cell r="C10730" t="str">
            <v>H</v>
          </cell>
        </row>
        <row r="10731">
          <cell r="A10731" t="str">
            <v>19.007.0015-4</v>
          </cell>
          <cell r="B10731" t="str">
            <v>VIBRADOR DE IMERSAO,TUBO DE 48X480MM,COM MANGOTE DE 5,00M DECOMPRIMENTO,MOTOR A GASOLINA,EXCLUSIVE OPERADOR</v>
          </cell>
          <cell r="C10731" t="str">
            <v>H</v>
          </cell>
        </row>
        <row r="10732">
          <cell r="A10732" t="str">
            <v>19.007.0016-2</v>
          </cell>
          <cell r="B10732" t="str">
            <v>REGUA VIBRADORA DUPLA,COM MOTOR A GASOLINA 4 TEMPOS,COM ATE6,00M,EXCLUSIVE OPERADOR</v>
          </cell>
          <cell r="C10732" t="str">
            <v>H</v>
          </cell>
        </row>
        <row r="10733">
          <cell r="A10733" t="str">
            <v>19.007.0016-4</v>
          </cell>
          <cell r="B10733" t="str">
            <v>REGUA VIBRADORA DUPLA,COM MOTOR A GASOLINA 4 TEMPOS,COM ATE6,00M,EXCLUSIVE OPERADOR</v>
          </cell>
          <cell r="C10733" t="str">
            <v>H</v>
          </cell>
        </row>
        <row r="10734">
          <cell r="A10734" t="str">
            <v>19.007.0017-2</v>
          </cell>
          <cell r="B10734" t="str">
            <v>CONJUNTO PARA PROJECAO DE CONCRETO,EXCLUSIVE OPERADOR</v>
          </cell>
          <cell r="C10734" t="str">
            <v>H</v>
          </cell>
        </row>
        <row r="10735">
          <cell r="A10735" t="str">
            <v>19.007.0017-3</v>
          </cell>
          <cell r="B10735" t="str">
            <v>CONJUNTO PARA PROJECAO DE CONCRETO,EXCLUSIVE OPERADOR</v>
          </cell>
          <cell r="C10735" t="str">
            <v>H</v>
          </cell>
        </row>
        <row r="10736">
          <cell r="A10736" t="str">
            <v>19.007.0017-4</v>
          </cell>
          <cell r="B10736" t="str">
            <v>CONJUNTO PARA PROJECAO DE CONCRETO,EXCLUSIVE OPERADOR</v>
          </cell>
          <cell r="C10736" t="str">
            <v>H</v>
          </cell>
        </row>
        <row r="10737">
          <cell r="A10737" t="str">
            <v>19.007.0025-2</v>
          </cell>
          <cell r="B10737" t="str">
            <v>BOMBA DE ARGAMASSA,COM UNIDADE MISTURADORA E BOMBEADORA ACOPLADAS,PARA 900 A 4.800L DE MISTURA SECA,COM MOTOR ELETRICO,EXCLUSIVE OPERADOR</v>
          </cell>
          <cell r="C10737" t="str">
            <v>H</v>
          </cell>
        </row>
        <row r="10738">
          <cell r="A10738" t="str">
            <v>19.007.0025-4</v>
          </cell>
          <cell r="B10738" t="str">
            <v>BOMBA DE ARGAMASSA,COM UNIDADE MISTURADORA E BOMBEADORA ACOPLADAS,PARA 900 A 4.800L DE MISTURA SECA,COM MOTOR ELETRICO,EXCLUSIVE OPERADOR</v>
          </cell>
          <cell r="C10738" t="str">
            <v>H</v>
          </cell>
        </row>
        <row r="10739">
          <cell r="A10739" t="str">
            <v>19.008.0001-2</v>
          </cell>
          <cell r="B10739" t="str">
            <v>BATE-ESTACAS COM CAPACIDADE DE CARGA 20T,TORRE COM ALTURA DE8,00M,DISTANCIA ENTRE GUIAS DE 0,40M,GUINCHO DE 2 TAMBORESCOM CAPACIDADE DE CARGA DE 1,5T (IM-1500/2) GOLPES POR MINUT</v>
          </cell>
          <cell r="C10739" t="str">
            <v>H</v>
          </cell>
        </row>
        <row r="10740">
          <cell r="A10740" t="str">
            <v>19.008.0001-3</v>
          </cell>
          <cell r="B10740" t="str">
            <v>BATE-ESTACAS COM CAPACIDADE DE CARGA 20T,TORRE COM ALTURA DE8,00M,DISTANCIA ENTRE GUIAS DE 0,40M,GUINCHO DE 2 TAMBORESCOM CAPACIDADE DE CARGA DE 1,5T (IM-1500/2) GOLPES POR MINUT</v>
          </cell>
          <cell r="C10740" t="str">
            <v>H</v>
          </cell>
        </row>
        <row r="10741">
          <cell r="A10741" t="str">
            <v>19.008.0001-4</v>
          </cell>
          <cell r="B10741" t="str">
            <v>BATE-ESTACAS COM CAPACIDADE DE CARGA 20T,TORRE COM ALTURA DE8,00M,DISTANCIA ENTRE GUIAS DE 0,40M,GUINCHO DE 2 TAMBORESCOM CAPACIDADE DE CARGA DE 1,5T (IM-1500/2) GOLPES POR MINUT</v>
          </cell>
          <cell r="C10741" t="str">
            <v>H</v>
          </cell>
        </row>
        <row r="10742">
          <cell r="A10742" t="str">
            <v>19.008.0002-2</v>
          </cell>
          <cell r="B10742" t="str">
            <v>BATE-ESTACAS C/CAPACIDADE CARGA 60T,TORRE C/ALTURA SIMPLES 10,60M E C/SUPLEMENTO 13,00M,DISTANCIA ENTRE GUIAS 0,54M,GUINCHO 2 TAMBORES C/CAPACIDADE CARGA 3,0T(IM-3000/2),GOLPES POR</v>
          </cell>
          <cell r="C10742" t="str">
            <v>H</v>
          </cell>
        </row>
        <row r="10743">
          <cell r="A10743" t="str">
            <v>19.008.0002-3</v>
          </cell>
          <cell r="B10743" t="str">
            <v>BATE-ESTACAS C/CAPACIDADE CARGA 60T,TORRE C/ALTURA SIMPLES 10,60M E C/SUPLEMENTO 13,00M,DISTANCIA ENTRE GUIAS 0,54M,GUINCHO 2 TAMBORES C/CAPACIDADE CARGA 3,0T(IM-3000/2),GOLPES POR</v>
          </cell>
          <cell r="C10743" t="str">
            <v>H</v>
          </cell>
        </row>
        <row r="10744">
          <cell r="A10744" t="str">
            <v>19.008.0002-4</v>
          </cell>
          <cell r="B10744" t="str">
            <v>BATE-ESTACAS C/CAPACIDADE CARGA 60T,TORRE C/ALTURA SIMPLES 10,60M E C/SUPLEMENTO 13,00M,DISTANCIA ENTRE GUIAS 0,54M,GUINCHO 2 TAMBORES C/CAPACIDADE CARGA 3,0T(IM-3000/2),GOLPES POR</v>
          </cell>
          <cell r="C10744" t="str">
            <v>H</v>
          </cell>
        </row>
        <row r="10745">
          <cell r="A10745" t="str">
            <v>19.008.0003-2</v>
          </cell>
          <cell r="B10745" t="str">
            <v>BATE-ESTACAS CAPACIDADE CARGA 80T,TORRE ALTURA SIMPLES 12,60M,SUPLEMENTO 15,00M,DISTANCIA ENTRE GUIAS 0,54M,GUINCHO 2 TAMBORES CAPACIDADE CARGA 4,0T (IM-4000/2) GOLPES POR MINUTO 3</v>
          </cell>
          <cell r="C10745" t="str">
            <v>H</v>
          </cell>
        </row>
        <row r="10746">
          <cell r="A10746" t="str">
            <v>19.008.0003-3</v>
          </cell>
          <cell r="B10746" t="str">
            <v>BATE-ESTACAS CAPACIDADE CARGA 80T,TORRE ALTURA SIMPLES 12,60M,SUPLEMENTO 15,00M,DISTANCIA ENTRE GUIAS 0,54M,GUINCHO 2 TAMBORES CAPACIDADE CARGA 4,0T (IM-4000/2) GOLPES POR MINUTO 3</v>
          </cell>
          <cell r="C10746" t="str">
            <v>H</v>
          </cell>
        </row>
        <row r="10747">
          <cell r="A10747" t="str">
            <v>19.008.0003-4</v>
          </cell>
          <cell r="B10747" t="str">
            <v>BATE-ESTACAS CAPACIDADE CARGA 80T,TORRE ALTURA SIMPLES 12,60M,SUPLEMENTO 15,00M,DISTANCIA ENTRE GUIAS 0,54M,GUINCHO 2 TAMBORES CAPACIDADE CARGA 4,0T (IM-4000/2) GOLPES POR MINUTO 3</v>
          </cell>
          <cell r="C10747" t="str">
            <v>H</v>
          </cell>
        </row>
        <row r="10748">
          <cell r="A10748" t="str">
            <v>19.008.0004-2</v>
          </cell>
          <cell r="B10748" t="str">
            <v>BATE-ESTACAS PARA ESTACAS MOLDADAS NO LOCAL,COM CAPACIDADE DE CARGA 160T,TORRE COM ALTURA UTIL DE 15M E INCLINACAO DE 12º,GUINCHO COM 4 TAMBORES (IM-8000/2-600/4000) GUINCHO-GOLPES</v>
          </cell>
          <cell r="C10748" t="str">
            <v>H</v>
          </cell>
        </row>
        <row r="10749">
          <cell r="A10749" t="str">
            <v>19.008.0004-3</v>
          </cell>
          <cell r="B10749" t="str">
            <v>BATE-ESTACAS PARA ESTACAS MOLDADAS NO LOCAL,COM CAPACIDADE DE CARGA 160T,TORRE COM ALTURA UTIL DE 15M E INCLINACAO DE 12º,GUINCHO COM 4 TAMBORES (IM-8000/2-600/4000) GUINCHO-GOLPES</v>
          </cell>
          <cell r="C10749" t="str">
            <v>H</v>
          </cell>
        </row>
        <row r="10750">
          <cell r="A10750" t="str">
            <v>19.008.0004-4</v>
          </cell>
          <cell r="B10750" t="str">
            <v>BATE-ESTACAS PARA ESTACAS MOLDADAS NO LOCAL,COM CAPACIDADE DE CARGA 160T,TORRE COM ALTURA UTIL DE 15M E INCLINACAO DE 12º,GUINCHO COM 4 TAMBORES (IM-8000/2-600/4000) GUINCHO-GOLPES</v>
          </cell>
          <cell r="C10750" t="str">
            <v>H</v>
          </cell>
        </row>
        <row r="10751">
          <cell r="A10751" t="str">
            <v>19.008.0010-2</v>
          </cell>
          <cell r="B10751" t="str">
            <v>CAMPANULA PARA TUBULAO PNEUMATICO PARA PRESSAO DE SERVICO DE2,5KG/CM2 COM GUINCHO ELETRICO COM CAPACIDADE DE ICAMENTO DE CARGA ENTRE 500 E 800KG,VELOCIDADE DE 10,00 A 12,00M/MIN,E</v>
          </cell>
          <cell r="C10751" t="str">
            <v>H</v>
          </cell>
        </row>
        <row r="10752">
          <cell r="A10752" t="str">
            <v>19.008.0010-4</v>
          </cell>
          <cell r="B10752" t="str">
            <v>CAMPANULA PARA TUBULAO PNEUMATICO PARA PRESSAO DE SERVICO DE2,5KG/CM2 COM GUINCHO ELETRICO COM CAPACIDADE DE ICAMENTO DE CARGA ENTRE 500 E 800KG,VELOCIDADE DE 10,00 A 12,00M/MIN,E</v>
          </cell>
          <cell r="C10752" t="str">
            <v>H</v>
          </cell>
        </row>
        <row r="10753">
          <cell r="A10753" t="str">
            <v>19.009.0001-2</v>
          </cell>
          <cell r="B10753" t="str">
            <v>BOMBA CENTRIFUGA AUTOESCORVANTE,PARA BOMBEAMENTO DE AGUAS LIMPAS OU SUJAS COM ATE 20MM DE DIAMETRO DOS SOLIDOS EM SUSPENSAO,NA PROPORCAO MAXIMA DE 20% NO VOLUME E LIQUIDOS QUIMICAM</v>
          </cell>
          <cell r="C10753" t="str">
            <v>H</v>
          </cell>
        </row>
        <row r="10754">
          <cell r="A10754" t="str">
            <v>19.009.0001-4</v>
          </cell>
          <cell r="B10754" t="str">
            <v>BOMBA CENTRIFUGA AUTOESCORVANTE,PARA BOMBEAMENTO DE AGUAS LIMPAS OU SUJAS COM ATE 20MM DE DIAMETRO DOS SOLIDOS EM SUSPENSAO,NA PROPORCAO MAXIMA DE 20% NO VOLUME E LIQUIDOS QUIMICAM</v>
          </cell>
          <cell r="C10754" t="str">
            <v>H</v>
          </cell>
        </row>
        <row r="10755">
          <cell r="A10755" t="str">
            <v>19.009.0002-2</v>
          </cell>
          <cell r="B10755" t="str">
            <v>BOMBA CENTRIFUGA AUTOESCORVANTE,PARA BOMBEAMENTO DE AGUAS LIMPAS OU SUJAS COM ATE 20MM DE DIAMETRO DOS SOLIDOS EM SUSPENSAO,NA PROPORCAO MAXIMA DE 20% NO VOLUME E LIQUIDOS QUIMICAM</v>
          </cell>
          <cell r="C10755" t="str">
            <v>H</v>
          </cell>
        </row>
        <row r="10756">
          <cell r="A10756" t="str">
            <v>19.009.0002-4</v>
          </cell>
          <cell r="B10756" t="str">
            <v>BOMBA CENTRIFUGA AUTOESCORVANTE,PARA BOMBEAMENTO DE AGUAS LIMPAS OU SUJAS COM ATE 20MM DE DIAMETRO DOS SOLIDOS EM SUSPENSAO,NA PROPORCAO MAXIMA DE 20% NO VOLUME E LIQUIDOS QUIMICAM</v>
          </cell>
          <cell r="C10756" t="str">
            <v>H</v>
          </cell>
        </row>
        <row r="10757">
          <cell r="A10757" t="str">
            <v>19.009.0004-2</v>
          </cell>
          <cell r="B10757" t="str">
            <v>BOMBA CENTRIFUGA AUTOESCORVANTE,PARA BOMBEAMENTO DE AGUAS LIMPAS OU SUJAS COM ATE 20MM DE DIAMETRO DOS SOLIDOS EM SUSPENSAO,NA PROPORCAO MAXIMA DE 20% NO VOLUME E LIQUIDOS QUIMICAM</v>
          </cell>
          <cell r="C10757" t="str">
            <v>H</v>
          </cell>
        </row>
        <row r="10758">
          <cell r="A10758" t="str">
            <v>19.009.0004-4</v>
          </cell>
          <cell r="B10758" t="str">
            <v>BOMBA CENTRIFUGA AUTOESCORVANTE,PARA BOMBEAMENTO DE AGUAS LIMPAS OU SUJAS COM ATE 20MM DE DIAMETRO DOS SOLIDOS EM SUSPENSAO,NA PROPORCAO MAXIMA,DE 20% NO VOLUME E LIQUIDOS QUIMICAM</v>
          </cell>
          <cell r="C10758" t="str">
            <v>H</v>
          </cell>
        </row>
        <row r="10759">
          <cell r="A10759" t="str">
            <v>19.009.0005-2</v>
          </cell>
          <cell r="B10759" t="str">
            <v>BOMBA CENTRIFUGA AUTOESCORVANTE,PARA BOMBEAMENTO DE AGUAS LIMPAS OU SUJAS COM ATE 20MM DE DIAMETRO DOS SOLIDOS EM SUSPENSAO,NA PROPORCAO MAXIMA DE 20% NO VOLUME E LIQUIDOS QUIMICAM</v>
          </cell>
          <cell r="C10759" t="str">
            <v>H</v>
          </cell>
        </row>
        <row r="10760">
          <cell r="A10760" t="str">
            <v>19.009.0005-4</v>
          </cell>
          <cell r="B10760" t="str">
            <v>BOMBA CENTRIFUGA AUTOESCORVANTE,PARA BOMBEAMENTO DE AGUAS LIMPAS OU SUJAS COM ATE 20MM DE DIAMETRO DOS SOLIDOS EM SUSPENSAO,NA PROPORCAO MAXIMA DE 20% NO VOLUME E LIQUIDOS QUIMICAM</v>
          </cell>
          <cell r="C10760" t="str">
            <v>H</v>
          </cell>
        </row>
        <row r="10761">
          <cell r="A10761" t="str">
            <v>19.009.0008-2</v>
          </cell>
          <cell r="B10761" t="str">
            <v>BOMBA SUBMERSA COM MOTOR ELETRICO,PARA POCOS PROFUNDOS,EXCLUSIVE OPERADOR</v>
          </cell>
          <cell r="C10761" t="str">
            <v>H</v>
          </cell>
        </row>
        <row r="10762">
          <cell r="A10762" t="str">
            <v>19.009.0008-4</v>
          </cell>
          <cell r="B10762" t="str">
            <v>BOMBA SUBMERSA COM MOTOR ELETRICO,PARA POCOS PROFUNDOS,EXCLUSIVE OPERADOR</v>
          </cell>
          <cell r="C10762" t="str">
            <v>H</v>
          </cell>
        </row>
        <row r="10763">
          <cell r="A10763" t="str">
            <v>19.009.0010-2</v>
          </cell>
          <cell r="B10763" t="str">
            <v>BOMBA CENTRIFUGA SUBMERSIVEL PARA BOMBEAMENTO DE AGUAS SERVIDAS COM SOLIDOS DE ATE 5MM DE DIAMETRO EM SUSPENSAO,COM MOTOR ELETRICO,VAZAO MAXIMA DE 63M3/HORA,ROTOR SEMIABERTO,EXCLUS</v>
          </cell>
          <cell r="C10763" t="str">
            <v>H</v>
          </cell>
        </row>
        <row r="10764">
          <cell r="A10764" t="str">
            <v>19.009.0010-4</v>
          </cell>
          <cell r="B10764" t="str">
            <v>BOMBA CENTRIFUGA SUBMERSIVEL PARA BOMBEAMENTO DE AGUAS SERVIDAS COM SOLIDOS DE ATE 5MM DE DIAMETRO EM SUSPENSAO,COM MOTOR ELETRICO,VAZAO MAXIMA DE 63M3/HORA,ROTOR SEMIABERTO,EXCLUS</v>
          </cell>
          <cell r="C10764" t="str">
            <v>H</v>
          </cell>
        </row>
        <row r="10765">
          <cell r="A10765" t="str">
            <v>19.009.0011-2</v>
          </cell>
          <cell r="B10765" t="str">
            <v>BOMBA CENTRIFUGA,VEDACAO POR GAXETA GRAFITADA,ACOPLAMENTO POR LUVA ELASTICA,PARTIDA ELETRICA,EXCLUSIVE OPERADOR E MANGUEIRA</v>
          </cell>
          <cell r="C10765" t="str">
            <v>H</v>
          </cell>
        </row>
        <row r="10766">
          <cell r="A10766" t="str">
            <v>19.009.0011-4</v>
          </cell>
          <cell r="B10766" t="str">
            <v>BOMBA CENTRIFUGA,VEDACAO POR GAXETA GRAFITADA,ACOPLAMENTO POR LUVA ELASTICA,PARTIDA ELETRICA,EXCLUSIVE OPERADOR E MANGUEIRA</v>
          </cell>
          <cell r="C10766" t="str">
            <v>H</v>
          </cell>
        </row>
        <row r="10767">
          <cell r="A10767" t="str">
            <v>19.010.0002-2</v>
          </cell>
          <cell r="B10767" t="str">
            <v>EQUIPAMENTO PARA LIMPEZA E DESOBSTRUCAO DE GALERIAS DE ESGOTOS E AGUAS PLUVIAS,TIPO BUCKET MACHINE,COMPLETA COM CACAMBASE 60 VARETAS,EXCLUSIVE EQUIPE DE OPERACAO E INSALUBRIDADE</v>
          </cell>
          <cell r="C10767" t="str">
            <v>H</v>
          </cell>
        </row>
        <row r="10768">
          <cell r="A10768" t="str">
            <v>19.010.0002-3</v>
          </cell>
          <cell r="B10768" t="str">
            <v>EQUIPAMENTO PARA LIMPEZA E DESOBSTRUCAO DE GALERIAS DE ESGOTOS E AGUAS PLUVIAS,TIPO BUCKET MACHINE,COMPLETA COM CACAMBASE 60 VARETAS,EXCLUSIVE EQUIPE DE OPERACAO E INSALUBRIDADE</v>
          </cell>
          <cell r="C10768" t="str">
            <v>H</v>
          </cell>
        </row>
        <row r="10769">
          <cell r="A10769" t="str">
            <v>19.010.0002-4</v>
          </cell>
          <cell r="B10769" t="str">
            <v>EQUIPAMENTO PARA LIMPEZA E DESOBSTRUCAO DE GALERIAS DE ESGOTOS E AGUAS PLUVIAS,TIPO BUCKET MACHINE,COMPLETA COM CACAMBASE 60 VARETAS,EXCLUSIVE EQUIPE DE OPERACAO E INSALUBRIDADE</v>
          </cell>
          <cell r="C10769" t="str">
            <v>H</v>
          </cell>
        </row>
        <row r="10770">
          <cell r="A10770" t="str">
            <v>19.010.0007-2</v>
          </cell>
          <cell r="B10770" t="str">
            <v>DRAGA FLUTUANTE CORTADORA DE SUCCAO DE 8",EXCLUSIVE TUBULACAO E INCLUSIVE EQUIPE DE OPERACAO</v>
          </cell>
          <cell r="C10770" t="str">
            <v>H</v>
          </cell>
        </row>
        <row r="10771">
          <cell r="A10771" t="str">
            <v>19.010.0007-3</v>
          </cell>
          <cell r="B10771" t="str">
            <v>DRAGA FLUTUANTE CORTADORA DE SUCCAO DE 8",EXCLUSIVE TUBULACAO E INCLUSIVE EQUIPE DE OPERACAO</v>
          </cell>
          <cell r="C10771" t="str">
            <v>H</v>
          </cell>
        </row>
        <row r="10772">
          <cell r="A10772" t="str">
            <v>19.010.0007-4</v>
          </cell>
          <cell r="B10772" t="str">
            <v>DRAGA FLUTUANTE CORTADORA DE SUCCAO DE 8",EXCLUSIVE TUBULACAO E INCLUSIVE EQUIPE DE OPERACAO</v>
          </cell>
          <cell r="C10772" t="str">
            <v>H</v>
          </cell>
        </row>
        <row r="10773">
          <cell r="A10773" t="str">
            <v>19.010.0008-2</v>
          </cell>
          <cell r="B10773" t="str">
            <v>DRAGA FLUTUANTE CORTADORA DE SUCCAO DE 10",EXCLUSIVE TUBULACAO E INCLUSIVE EQUIPE DE OPERACAO</v>
          </cell>
          <cell r="C10773" t="str">
            <v>H</v>
          </cell>
        </row>
        <row r="10774">
          <cell r="A10774" t="str">
            <v>19.010.0008-3</v>
          </cell>
          <cell r="B10774" t="str">
            <v>DRAGA FLUTUANTE CORTADORA DE SUCCAO DE 10",EXCLUSIVE TUBULACAO E INCLUSIVE EQUIPE DE OPERACAO</v>
          </cell>
          <cell r="C10774" t="str">
            <v>H</v>
          </cell>
        </row>
        <row r="10775">
          <cell r="A10775" t="str">
            <v>19.010.0008-4</v>
          </cell>
          <cell r="B10775" t="str">
            <v>DRAGA FLUTUANTE CORTADORA DE SUCCAO DE 10",EXCLUSIVE TUBULACAO E INCLUSIVE EQUIPE DE OPERACAO</v>
          </cell>
          <cell r="C10775" t="str">
            <v>H</v>
          </cell>
        </row>
        <row r="10776">
          <cell r="A10776" t="str">
            <v>19.010.0009-2</v>
          </cell>
          <cell r="B10776" t="str">
            <v>DRAGA FLUTUANTE CORTADORA DE SUCCAO DE 12",EXCLUSIVE TUBULACAO E INCLUSIVE EQUIPE DE OPERACAO</v>
          </cell>
          <cell r="C10776" t="str">
            <v>H</v>
          </cell>
        </row>
        <row r="10777">
          <cell r="A10777" t="str">
            <v>19.010.0009-3</v>
          </cell>
          <cell r="B10777" t="str">
            <v>DRAGA FLUTUANTE CORTADORA DE SUCCAO DE 12",EXCLUSIVE TUBULACAO E INCLUSIVE EQUIPE DE OPERACAO</v>
          </cell>
          <cell r="C10777" t="str">
            <v>H</v>
          </cell>
        </row>
        <row r="10778">
          <cell r="A10778" t="str">
            <v>19.010.0009-4</v>
          </cell>
          <cell r="B10778" t="str">
            <v>DRAGA FLUTUANTE CORTADORA DE SUCCAO DE 12",EXCLUSIVE TUBULACAO E INCLUSIVE EQUIPE DE OPERACAO</v>
          </cell>
          <cell r="C10778" t="str">
            <v>H</v>
          </cell>
        </row>
        <row r="10779">
          <cell r="A10779" t="str">
            <v>19.010.0010-2</v>
          </cell>
          <cell r="B10779" t="str">
            <v>DRAGA FLUTUANTE CORTADORA DE SUCCAO DE 14",EXCLUSIVE TUBULACAO E INCLUSIVE EQUIPE DE OPERACAO</v>
          </cell>
          <cell r="C10779" t="str">
            <v>H</v>
          </cell>
        </row>
        <row r="10780">
          <cell r="A10780" t="str">
            <v>19.010.0010-3</v>
          </cell>
          <cell r="B10780" t="str">
            <v>DRAGA FLUTUANTE CORTADORA DE SUCCAO DE 14",EXCLUSIVE TUBULACAO E INCLUSIVE EQUIPE DE OPERACAO</v>
          </cell>
          <cell r="C10780" t="str">
            <v>H</v>
          </cell>
        </row>
        <row r="10781">
          <cell r="A10781" t="str">
            <v>19.010.0010-4</v>
          </cell>
          <cell r="B10781" t="str">
            <v>DRAGA FLUTUANTE CORTADORA DE SUCCAO DE 14",EXCLUSIVE TUBULACAO E INCLUSIVE EQUIPE DE OPERACAO</v>
          </cell>
          <cell r="C10781" t="str">
            <v>H</v>
          </cell>
        </row>
        <row r="10782">
          <cell r="A10782" t="str">
            <v>19.010.0011-2</v>
          </cell>
          <cell r="B10782" t="str">
            <v>DRAGA FLUTUANTE CORTADORA DE SUCCAO DE 16",EXCLUSIVE TUBULACAO E INCLUSIVE EQUIPE DE OPERACAO</v>
          </cell>
          <cell r="C10782" t="str">
            <v>H</v>
          </cell>
        </row>
        <row r="10783">
          <cell r="A10783" t="str">
            <v>19.010.0011-3</v>
          </cell>
          <cell r="B10783" t="str">
            <v>DRAGA FLUTUANTE CORTADORA DE SUCCAO DE 16",EXCLUSIVE TUBULACAO E INCLUSIVE EQUIPE DE OPERACAO</v>
          </cell>
          <cell r="C10783" t="str">
            <v>H</v>
          </cell>
        </row>
        <row r="10784">
          <cell r="A10784" t="str">
            <v>19.010.0011-4</v>
          </cell>
          <cell r="B10784" t="str">
            <v>DRAGA FLUTUANTE CORTADORA DE SUCCAO DE 16",EXCLUSIVE TUBULACAO E INCLUSIVE EQUIPE DE OPERACAO</v>
          </cell>
          <cell r="C10784" t="str">
            <v>H</v>
          </cell>
        </row>
        <row r="10785">
          <cell r="A10785" t="str">
            <v>19.010.0012-2</v>
          </cell>
          <cell r="B10785" t="str">
            <v>DRAGA FLUTUANTE CORTADORA DE SUCCAO DE 18",EXCLUSIVE TUBULACAO E INCLUSIVE EQUIPE DE OPERACAO</v>
          </cell>
          <cell r="C10785" t="str">
            <v>H</v>
          </cell>
        </row>
        <row r="10786">
          <cell r="A10786" t="str">
            <v>19.010.0012-3</v>
          </cell>
          <cell r="B10786" t="str">
            <v>DRAGA FLUTUANTE CORTADORA DE SUCCAO DE 18",EXCLUSIVE TUBULACAO E INCLUSIVE EQUIPE DE OPERACAO</v>
          </cell>
          <cell r="C10786" t="str">
            <v>H</v>
          </cell>
        </row>
        <row r="10787">
          <cell r="A10787" t="str">
            <v>19.010.0012-4</v>
          </cell>
          <cell r="B10787" t="str">
            <v>DRAGA FLUTUANTE CORTADORA DE SUCCAO DE 18",EXCLUSIVE TUBULACAO E INCLUSIVE EQUIPE DE OPERACAO</v>
          </cell>
          <cell r="C10787" t="str">
            <v>H</v>
          </cell>
        </row>
        <row r="10788">
          <cell r="A10788" t="str">
            <v>19.010.0013-2</v>
          </cell>
          <cell r="B10788" t="str">
            <v>DRAGA FLUTUANTE CORTADORA DE SUCCAO DE 20",EXCLUSIVE TUBULACAO E INCLUSIVE EQUIPE DE OPERACAO</v>
          </cell>
          <cell r="C10788" t="str">
            <v>H</v>
          </cell>
        </row>
        <row r="10789">
          <cell r="A10789" t="str">
            <v>19.010.0013-3</v>
          </cell>
          <cell r="B10789" t="str">
            <v>DRAGA FLUTUANTE CORTADORA DE SUCCAO DE 20",EXCLUSIVE TUBULACAO E INCLUSIVE EQUIPE DE OPERACAO</v>
          </cell>
          <cell r="C10789" t="str">
            <v>H</v>
          </cell>
        </row>
        <row r="10790">
          <cell r="A10790" t="str">
            <v>19.010.0013-4</v>
          </cell>
          <cell r="B10790" t="str">
            <v>DRAGA FLUTUANTE CORTADORA DE SUCCAO DE 20",EXCLUSIVE TUBULACAO E INCLUSIVE EQUIPE DE OPERACAO</v>
          </cell>
          <cell r="C10790" t="str">
            <v>H</v>
          </cell>
        </row>
        <row r="10791">
          <cell r="A10791" t="str">
            <v>19.010.0015-2</v>
          </cell>
          <cell r="B10791" t="str">
            <v>ESCAVADEIRA SOBRE ESTEIRAS,VERSAO CLAM-SHELL,COM CACAMBA DE0,38M3 (1/2JD3),INCLUSIVE OPERADOR E AUXILIAR</v>
          </cell>
          <cell r="C10791" t="str">
            <v>H</v>
          </cell>
        </row>
        <row r="10792">
          <cell r="A10792" t="str">
            <v>19.010.0015-3</v>
          </cell>
          <cell r="B10792" t="str">
            <v>ESCAVADEIRA SOBRE ESTEIRAS,VERSAO CLAM-SHELL,COM CACAMBA DE0,38M3 (1/2JD3),INCLUSIVE OPERADOR E AUXILIAR</v>
          </cell>
          <cell r="C10792" t="str">
            <v>H</v>
          </cell>
        </row>
        <row r="10793">
          <cell r="A10793" t="str">
            <v>19.010.0015-4</v>
          </cell>
          <cell r="B10793" t="str">
            <v>ESCAVADEIRA SOBRE ESTEIRAS,VERSAO CLAM-SHELL,COM CACAMBA DE0,38M3 (1/2JD3),INCLUSIVE OPERADOR E AUXILIAR</v>
          </cell>
          <cell r="C10793" t="str">
            <v>H</v>
          </cell>
        </row>
        <row r="10794">
          <cell r="A10794" t="str">
            <v>19.010.0016-2</v>
          </cell>
          <cell r="B10794" t="str">
            <v>ESCAVADEIRA SOBRE ESTEIRAS,VERSAO DRAGLINE OU CLAM-SHELL,COMCACAMBA DE 0,57M3 (3/4JD3),INCLUSIVE OPERADOR E AUXILIAR</v>
          </cell>
          <cell r="C10794" t="str">
            <v>H</v>
          </cell>
        </row>
        <row r="10795">
          <cell r="A10795" t="str">
            <v>19.010.0016-3</v>
          </cell>
          <cell r="B10795" t="str">
            <v>ESCAVADEIRA SOBRE ESTEIRAS,VERSAO DRAGLINE OU CLAM-SHELL,COMCACAMBA DE 0,57M3 (3/4JD3),INCLUSIVE OPERADOR E AUXILIAR</v>
          </cell>
          <cell r="C10795" t="str">
            <v>H</v>
          </cell>
        </row>
        <row r="10796">
          <cell r="A10796" t="str">
            <v>19.010.0016-4</v>
          </cell>
          <cell r="B10796" t="str">
            <v>ESCAVADEIRA SOBRE ESTEIRAS,VERSAO DRAGLINE OU CLAM-SHELL,COMCACAMBA DE 0,57M3 (3/4JD3),INCLUSIVE OPERADOR E AUXILIAR</v>
          </cell>
          <cell r="C10796" t="str">
            <v>H</v>
          </cell>
        </row>
        <row r="10797">
          <cell r="A10797" t="str">
            <v>19.010.0017-2</v>
          </cell>
          <cell r="B10797" t="str">
            <v>ESCAVADEIRA SOBRE ESTEIRAS,VERSAO DRAGLINE OU CLAM-SHELL,COMCACAMBA DE 0,76M3 (1JD3),INCLUSIVE OPERADOR E AUXILIAR</v>
          </cell>
          <cell r="C10797" t="str">
            <v>H</v>
          </cell>
        </row>
        <row r="10798">
          <cell r="A10798" t="str">
            <v>19.010.0017-3</v>
          </cell>
          <cell r="B10798" t="str">
            <v>ESCAVADEIRA SOBRE ESTEIRAS,VERSAO DRAGLINE OU CLAM-SHELL,COMCACAMBA DE 0,76M3 (1JD3),INCLUSIVE OPERADOR E AUXILIAR</v>
          </cell>
          <cell r="C10798" t="str">
            <v>H</v>
          </cell>
        </row>
        <row r="10799">
          <cell r="A10799" t="str">
            <v>19.010.0017-4</v>
          </cell>
          <cell r="B10799" t="str">
            <v>ESCAVADEIRA SOBRE ESTEIRAS,VERSAO DRAGLINE OU CLAM-SHELL,COMCACAMBA DE 0,76M3 (1JD3),INCLUSIVE OPERADOR E AUXILIAR</v>
          </cell>
          <cell r="C10799" t="str">
            <v>H</v>
          </cell>
        </row>
        <row r="10800">
          <cell r="A10800" t="str">
            <v>19.010.0018-2</v>
          </cell>
          <cell r="B10800" t="str">
            <v>ESCAVADEIRA SOBRE ESTEIRAS,VERSAO CLAM-SHELL,COM CACAMBA DE0,96M3 (1.1/4JD3),INCLUSIVE OPERADOR E AUXILIAR</v>
          </cell>
          <cell r="C10800" t="str">
            <v>H</v>
          </cell>
        </row>
        <row r="10801">
          <cell r="A10801" t="str">
            <v>19.010.0018-3</v>
          </cell>
          <cell r="B10801" t="str">
            <v>ESCAVADEIRA SOBRE ESTEIRAS,VERSAO CLAM-SHELL,COM CACAMBA DE0,96M3 (1.1/4JD3),INCLUSIVE OPERADOR E AUXILIAR</v>
          </cell>
          <cell r="C10801" t="str">
            <v>H</v>
          </cell>
        </row>
        <row r="10802">
          <cell r="A10802" t="str">
            <v>19.010.0018-4</v>
          </cell>
          <cell r="B10802" t="str">
            <v>ESCAVADEIRA SOBRE ESTEIRAS,VERSAO CLAM-SHELL,COM CACAMBA DE0,96M3 (1.1/4JD3),INCLUSIVE OPERADOR E AUXILIAR</v>
          </cell>
          <cell r="C10802" t="str">
            <v>H</v>
          </cell>
        </row>
        <row r="10803">
          <cell r="A10803" t="str">
            <v>19.010.0020-2</v>
          </cell>
          <cell r="B10803" t="str">
            <v>CUSTO HORARIO CORRIDO DE UTILIZACAO DE EQUIPAMENTO DE JATO D'AGUA DE ALTA PRESSAO(SEWER-JET),MANGUEIRA DE 1" DE DIAMETRO,PRESSAO ATE 2.000 LIBRAS,PARA LIMPEZA DE SISTEMA DE ESGOTAM</v>
          </cell>
          <cell r="C10803" t="str">
            <v>H</v>
          </cell>
        </row>
        <row r="10804">
          <cell r="A10804" t="str">
            <v>19.010.0025-2</v>
          </cell>
          <cell r="B10804" t="str">
            <v>CUSTO HORARIO CORRIDO DE UTILIZACAO DE EQUIPAMENTO COMBINADODE JATO D'AGUA A ALTA PRESSAO COM SUCCAO POR ACAO DE VACUO(VACUO SEWER-JET),COM CAPACIDADE MINIMA DE ARMAZENAGEM DE 6,0</v>
          </cell>
          <cell r="C10804" t="str">
            <v>H</v>
          </cell>
        </row>
        <row r="10805">
          <cell r="A10805" t="str">
            <v>19.010.0040-2</v>
          </cell>
          <cell r="B10805" t="str">
            <v>CUSTO HORARIO CORRIDO DE UTILIZACAO DE EQUIPAMENTOS HIDROJATO CONJUGADO COM SUCCAO ATRAVES DE VACUO,COMPRESSOR ACIONADOPOR TOMADA DE FORCA TIPO ROTATIVO E COM JOGO DE MANGUEIRAS P</v>
          </cell>
          <cell r="C10805" t="str">
            <v>H</v>
          </cell>
        </row>
        <row r="10806">
          <cell r="A10806" t="str">
            <v>19.011.0002-2</v>
          </cell>
          <cell r="B10806" t="str">
            <v>COMPRESSOR DE AR,PORTATIL E REBOCAVEL,PRESSAO DE TRABALHO DE102PSI,DESCARGA LIVRE EFETIVA DE 200PCM,MOTOR DIESEL,EXCLUSIVE OPERADOR</v>
          </cell>
          <cell r="C10806" t="str">
            <v>H</v>
          </cell>
        </row>
        <row r="10807">
          <cell r="A10807" t="str">
            <v>19.011.0002-3</v>
          </cell>
          <cell r="B10807" t="str">
            <v>COMPRESSOR DE AR,PORTATIL E REBOCAVEL,PRESSAO DE TRABALHO DE102PSI,DESCARGA LIVRE EFETIVA DE 200PCM,MOTOR DIESEL,EXCLUSIVE OPERADOR</v>
          </cell>
          <cell r="C10807" t="str">
            <v>H</v>
          </cell>
        </row>
        <row r="10808">
          <cell r="A10808" t="str">
            <v>19.011.0002-4</v>
          </cell>
          <cell r="B10808" t="str">
            <v>COMPRESSOR DE AR,PORTATIL E REBOCAVEL,PRESSAO DE TRABALHO DE102PSI,DESCARGA LIVRE EFETIVA DE 200PCM,MOTOR DIESEL,EXCLUSIVE OPERADOR</v>
          </cell>
          <cell r="C10808" t="str">
            <v>H</v>
          </cell>
        </row>
        <row r="10809">
          <cell r="A10809" t="str">
            <v>19.011.0003-2</v>
          </cell>
          <cell r="B10809" t="str">
            <v>COMPRESSOR DE AR,PORTATIL E REBOCAVEL,PRESSAO DE TRABALHO DE102PSI,DESCARGA LIVRE EFETIVA DE 295PCM,MOTOR DIESEL,EXCLUSIVE OPERADOR</v>
          </cell>
          <cell r="C10809" t="str">
            <v>H</v>
          </cell>
        </row>
        <row r="10810">
          <cell r="A10810" t="str">
            <v>19.011.0003-3</v>
          </cell>
          <cell r="B10810" t="str">
            <v>COMPRESSOR DE AR,PORTATIL E REBOCAVEL,PRESSAO DE TRABALHO DE102PSI,DESCARGA LIVRE EFETIVA DE 295PCM,MOTOR DIESEL,EXCLUSIVE OPERADOR</v>
          </cell>
          <cell r="C10810" t="str">
            <v>H</v>
          </cell>
        </row>
        <row r="10811">
          <cell r="A10811" t="str">
            <v>19.011.0003-4</v>
          </cell>
          <cell r="B10811" t="str">
            <v>COMPRESSOR DE AR,PORTATIL E REBOCAVEL,PRESSAO DE TRABALHO DE102PSI,DESCARGA LIVRE EFETIVA DE 295PCM,MOTOR DIESEL,EXCLUSIVE OPERADOR</v>
          </cell>
          <cell r="C10811" t="str">
            <v>H</v>
          </cell>
        </row>
        <row r="10812">
          <cell r="A10812" t="str">
            <v>19.011.0004-2</v>
          </cell>
          <cell r="B10812" t="str">
            <v>COMPRESSOR DE AR,PORTATIL E REBOCAVEL,PRESSAO DE TRABALHO DE102PSI,DESCARGA LIVRE EFETIVA DE 400PCM,MOTOR DIESEL,EXCLUSIVE OPERADOR</v>
          </cell>
          <cell r="C10812" t="str">
            <v>H</v>
          </cell>
        </row>
        <row r="10813">
          <cell r="A10813" t="str">
            <v>19.011.0004-3</v>
          </cell>
          <cell r="B10813" t="str">
            <v>COMPRESSOR DE AR,PORTATIL E REBOCAVEL,PRESSAO DE TRABALHO DE102PSI,DESCARGA LIVRE EFETIVA DE 400PCM,MOTOR DIESEL,EXCLUSIVE OPERADOR</v>
          </cell>
          <cell r="C10813" t="str">
            <v>H</v>
          </cell>
        </row>
        <row r="10814">
          <cell r="A10814" t="str">
            <v>19.011.0004-4</v>
          </cell>
          <cell r="B10814" t="str">
            <v>COMPRESSOR DE AR,PORTATIL E REBOCAVEL,PRESSAO DE TRABALHO DE102PSI,DESCARGA LIVRE EFETIVA DE 400PCM,MOTOR DIESEL,EXCLUSIVE OPERADOR</v>
          </cell>
          <cell r="C10814" t="str">
            <v>H</v>
          </cell>
        </row>
        <row r="10815">
          <cell r="A10815" t="str">
            <v>19.011.0005-2</v>
          </cell>
          <cell r="B10815" t="str">
            <v>COMPRESSOR DE AR,ESTACIONARIO,DESCARGA LIVRE EFETIVA DE 17,70M3/MIN E 624PCM,MOTOR ELETRICO,EXCLUSIVE OPERADOR</v>
          </cell>
          <cell r="C10815" t="str">
            <v>H</v>
          </cell>
        </row>
        <row r="10816">
          <cell r="A10816" t="str">
            <v>19.011.0005-3</v>
          </cell>
          <cell r="B10816" t="str">
            <v>COMPRESSOR DE AR,ESTACIONARIO,DESCARGA LIVRE EFETIVA DE 17,70M3/MIN E 624PCM,MOTOR ELETRICO,EXCLUSIVE OPERADOR</v>
          </cell>
          <cell r="C10816" t="str">
            <v>H</v>
          </cell>
        </row>
        <row r="10817">
          <cell r="A10817" t="str">
            <v>19.011.0005-4</v>
          </cell>
          <cell r="B10817" t="str">
            <v>COMPRESSOR DE AR,ESTACIONARIO,DESCARGA LIVRE EFETIVA DE 17,70M3/MIN E 624PCM,MOTOR ELETRICO,EXCLUSIVE OPERADOR</v>
          </cell>
          <cell r="C10817" t="str">
            <v>H</v>
          </cell>
        </row>
        <row r="10818">
          <cell r="A10818" t="str">
            <v>19.011.0006-2</v>
          </cell>
          <cell r="B10818" t="str">
            <v>GERADOR MONOFASICO,POTENCIA MAXIMA DE 2,5KVA(2500W),VOLTAGEMCA:110/220V,FREQUENCIA:60HZ,VOLTAGEM CC:12V-8,3A,EQUIPADO COM MOTOR A GASOLINA,EXCLUSIVE OPERADOR</v>
          </cell>
          <cell r="C10818" t="str">
            <v>H</v>
          </cell>
        </row>
        <row r="10819">
          <cell r="A10819" t="str">
            <v>19.011.0006-3</v>
          </cell>
          <cell r="B10819" t="str">
            <v>GERADOR MONOFASICO,POTENCIA MAXIMA DE 2,5KVA(2500W),VOLTAGEMCA:110/220V,FREQUENCIA:60HZ,VOLTAGEM CC:12V-8,3A,EQUIPADO COM MOTOR A GASOLINA,EXCLUSIVE OPERADOR</v>
          </cell>
          <cell r="C10819" t="str">
            <v>H</v>
          </cell>
        </row>
        <row r="10820">
          <cell r="A10820" t="str">
            <v>19.011.0006-4</v>
          </cell>
          <cell r="B10820" t="str">
            <v>GERADOR MONOFASICO,POTENCIA MAXIMA DE 2,5KVA(2500W),VOLTAGEMCA:110/220V,FREQUENCIA:60HZ,VOLTAGEM CC:12V-8,3A,EQUIPADO COM MOTOR A GASOLINA,EXCLUSIVE OPERADOR</v>
          </cell>
          <cell r="C10820" t="str">
            <v>H</v>
          </cell>
        </row>
        <row r="10821">
          <cell r="A10821" t="str">
            <v>19.011.0007-2</v>
          </cell>
          <cell r="B10821" t="str">
            <v>GRUPO GERADOR,TRANSPORTAVEL SOBRE RODAS,COMPOSTO DE GERADORDE 53/60KVA,EXCLUSIVE OPERADOR</v>
          </cell>
          <cell r="C10821" t="str">
            <v>H</v>
          </cell>
        </row>
        <row r="10822">
          <cell r="A10822" t="str">
            <v>19.011.0007-3</v>
          </cell>
          <cell r="B10822" t="str">
            <v>GRUPO GERADOR,TRANSPORTAVEL SOBRE RODAS,COMPOSTO DE GERADORDE 53/60KVA,EXCLUSIVE OPERADOR</v>
          </cell>
          <cell r="C10822" t="str">
            <v>H</v>
          </cell>
        </row>
        <row r="10823">
          <cell r="A10823" t="str">
            <v>19.011.0007-4</v>
          </cell>
          <cell r="B10823" t="str">
            <v>GRUPO GERADOR,TRANSPORTAVEL SOBRE RODAS,COMPOSTO DE GERADORDE 53/60KVA,EXCLUSIVE OPERADOR</v>
          </cell>
          <cell r="C10823" t="str">
            <v>H</v>
          </cell>
        </row>
        <row r="10824">
          <cell r="A10824" t="str">
            <v>19.011.0009-2</v>
          </cell>
          <cell r="B10824" t="str">
            <v>GRUPO GERADOR,ESTACIONARIO,COM ALTERNADOR DE 125/145KVA,EXCLUSIVE OPERADOR</v>
          </cell>
          <cell r="C10824" t="str">
            <v>H</v>
          </cell>
        </row>
        <row r="10825">
          <cell r="A10825" t="str">
            <v>19.011.0009-3</v>
          </cell>
          <cell r="B10825" t="str">
            <v>GRUPO GERADOR,ESTACIONARIO,COM ALTERNADOR DE 125/145KVA,EXCLUSIVE OPERADOR</v>
          </cell>
          <cell r="C10825" t="str">
            <v>H</v>
          </cell>
        </row>
        <row r="10826">
          <cell r="A10826" t="str">
            <v>19.011.0009-4</v>
          </cell>
          <cell r="B10826" t="str">
            <v>GRUPO GERADOR,ESTACIONARIO,COM ALTERNADOR DE 125/145KVA,EXCLUSIVE OPERADOR</v>
          </cell>
          <cell r="C10826" t="str">
            <v>H</v>
          </cell>
        </row>
        <row r="10827">
          <cell r="A10827" t="str">
            <v>19.011.0010-2</v>
          </cell>
          <cell r="B10827" t="str">
            <v>MAQUINA DE SOLDA A ARCO,DE 375A,COM MOTOR ELETRICO,EXCLUSIVEOPERADOR</v>
          </cell>
          <cell r="C10827" t="str">
            <v>H</v>
          </cell>
        </row>
        <row r="10828">
          <cell r="A10828" t="str">
            <v>19.011.0010-3</v>
          </cell>
          <cell r="B10828" t="str">
            <v>MAQUINA DE SOLDA A ARCO,DE 375A,COM MOTOR ELETRICO,EXCLUSIVEOPERADOR</v>
          </cell>
          <cell r="C10828" t="str">
            <v>H</v>
          </cell>
        </row>
        <row r="10829">
          <cell r="A10829" t="str">
            <v>19.011.0010-4</v>
          </cell>
          <cell r="B10829" t="str">
            <v>MAQUINA DE SOLDA A ARCO,DE 375A,COM MOTOR ELETRICO,EXCLUSIVEOPERADOR</v>
          </cell>
          <cell r="C10829" t="str">
            <v>H</v>
          </cell>
        </row>
        <row r="10830">
          <cell r="A10830" t="str">
            <v>19.011.0011-2</v>
          </cell>
          <cell r="B10830" t="str">
            <v>MAQUINA DE SOLDA A ARCO,DE 375A,COM MOTOR DIESEL,EXCLUSIVE OPERADOR</v>
          </cell>
          <cell r="C10830" t="str">
            <v>H</v>
          </cell>
        </row>
        <row r="10831">
          <cell r="A10831" t="str">
            <v>19.011.0011-3</v>
          </cell>
          <cell r="B10831" t="str">
            <v>MAQUINA DE SOLDA A ARCO,DE 375A,COM MOTOR DIESEL,EXCLUSIVE OPERADOR</v>
          </cell>
          <cell r="C10831" t="str">
            <v>H</v>
          </cell>
        </row>
        <row r="10832">
          <cell r="A10832" t="str">
            <v>19.011.0011-4</v>
          </cell>
          <cell r="B10832" t="str">
            <v>MAQUINA DE SOLDA A ARCO,DE 375A,COM MOTOR DIESEL,EXCLUSIVE OPERADOR</v>
          </cell>
          <cell r="C10832" t="str">
            <v>H</v>
          </cell>
        </row>
        <row r="10833">
          <cell r="A10833" t="str">
            <v>19.011.0013-2</v>
          </cell>
          <cell r="B10833" t="str">
            <v>CONJUNTO MOVEL DE BRITAGEM,DE CIRCUITO FECHADO,CAPACIDADE DE80T/H DE PRODUCAO DE AGREGADOS,PESO PARA TRANSPORTE DE 45T,COMPOSTO DE: TREMONHA E ALIMENTADOR,BRITADOR DE MANDIBULAS P</v>
          </cell>
          <cell r="C10833" t="str">
            <v>H</v>
          </cell>
        </row>
        <row r="10834">
          <cell r="A10834" t="str">
            <v>19.011.0013-3</v>
          </cell>
          <cell r="B10834" t="str">
            <v>CONJUNTO MOVEL DE BRITAGEM,DE CIRCUITO FECHADO,CAPACIDADE DE80T/H DE PRODUCAO DE AGREGADOS,PESO PARA TRANSPORTE DE 45T,COMPOSTO DE: TREMONHA E ALIMENTADOR,BRITADOR DE MANDIBULAS P</v>
          </cell>
          <cell r="C10834" t="str">
            <v>H</v>
          </cell>
        </row>
        <row r="10835">
          <cell r="A10835" t="str">
            <v>19.011.0013-4</v>
          </cell>
          <cell r="B10835" t="str">
            <v>CONJUNTO MOVEL DE BRITAGEM,DE CIRCUITO FECHADO,CAPACIDADE DE80T/H DE PRODUCAO DE AGREGADOS,PESO PARA TRANSPORTE DE 45T,COMPOSTO DE: TREMONHA E ALIMENTADOR,BRITADOR DE MANDIBULAS P</v>
          </cell>
          <cell r="C10835" t="str">
            <v>H</v>
          </cell>
        </row>
        <row r="10836">
          <cell r="A10836" t="str">
            <v>19.011.0014-2</v>
          </cell>
          <cell r="B10836" t="str">
            <v>CILINDRO HIDRAULICO DE 100T,COMANDO A DISTANCIA,MANGUEIRA DEALTA PRESSAO DE BORRACHA REFORCADA DOTADA COM BOMBA DE COMANDO MANUAL DE 8.000 LIBRAS/POLEGADA QUADRADA OU 560KG/CM2,CA</v>
          </cell>
          <cell r="C10836" t="str">
            <v>H</v>
          </cell>
        </row>
        <row r="10837">
          <cell r="A10837" t="str">
            <v>19.011.0014-4</v>
          </cell>
          <cell r="B10837" t="str">
            <v>CILINDRO HIDRAULICO DE 100T,COMANDO A DISTANCIA,MANGUEIRA DEALTA PRESSAO DE BORRACHA REFORCADA DOTADA COM BOMBA DE COMANDO MANUAL DE 8.000 LIBRAS/POLEGADA QUADRADA OU 560KG/CM2,CA</v>
          </cell>
          <cell r="C10837" t="str">
            <v>H</v>
          </cell>
        </row>
        <row r="10838">
          <cell r="A10838" t="str">
            <v>19.011.0015-2</v>
          </cell>
          <cell r="B10838" t="str">
            <v>CILINDRO HIDRAULICO DE 300T,COMANDO A DISTANCIA,MANGUEIRA DEALTA PRESSAO DE BORRACHA REFORCADA DOTADA COM BOMBA DE COMANDO MANUAL DE 8.000 LIBRAS/POLEGADA QUADRADA OU 560KG/CM2,CA</v>
          </cell>
          <cell r="C10838" t="str">
            <v>H</v>
          </cell>
        </row>
        <row r="10839">
          <cell r="A10839" t="str">
            <v>19.011.0015-4</v>
          </cell>
          <cell r="B10839" t="str">
            <v>CILINDRO HIDRAULICO DE 300T,COMANDO A DISTANCIA,MANGUEIRA DEALTA PRESSAO DE BORRACHA REFORCADA DOTADA COM BOMBA DE COMANDO MANUAL DE 8.000 LIBRAS/POLEGADA QUADRADA OU 560KG/CM2,CA</v>
          </cell>
          <cell r="C10839" t="str">
            <v>H</v>
          </cell>
        </row>
        <row r="10840">
          <cell r="A10840" t="str">
            <v>19.011.0016-2</v>
          </cell>
          <cell r="B10840" t="str">
            <v>TALHA GUINCHO MANUAL COM CAPACIDADE DE ICAMENTO DE 1.500KG EDE TRACAO DE 1.800KG,PESO DA TALHA DE 10KG,COMPOSTA DE CABODE ACO COM CURSO ILIMITADO,ALAVANCA,GANCHO E CARRETEL,EXCLU</v>
          </cell>
          <cell r="C10840" t="str">
            <v>H</v>
          </cell>
        </row>
        <row r="10841">
          <cell r="A10841" t="str">
            <v>19.011.0016-4</v>
          </cell>
          <cell r="B10841" t="str">
            <v>TALHA GUINCHO MANUAL COM CAPACIDADE DE ICAMENTO DE 1.500KG EDE TRACAO DE 1.800KG,PESO DA TALHA DE 10KG,COMPOSTA DE CABODE ACO COM CURSO ILIMITADO,ALAVANCA,GANCHO E CARRETEL,EXCLU</v>
          </cell>
          <cell r="C10841" t="str">
            <v>H</v>
          </cell>
        </row>
        <row r="10842">
          <cell r="A10842" t="str">
            <v>19.011.0017-2</v>
          </cell>
          <cell r="B10842" t="str">
            <v>TALHA GUINCHO MANUAL COM CAPACIDADE DE ICAMENTO DE 4.000KG EDE TRACAO DE 5.000KG,PESO DA TALHA DE 30KG,COMPOSTA DE CABODE ACO COM CURSO ILIMITADO,ALAVANCAS DE AVANCO E DE MARCHA</v>
          </cell>
          <cell r="C10842" t="str">
            <v>H</v>
          </cell>
        </row>
        <row r="10843">
          <cell r="A10843" t="str">
            <v>19.011.0017-4</v>
          </cell>
          <cell r="B10843" t="str">
            <v>TALHA GUINCHO MANUAL COM CAPACIDADE DE ICAMENTO DE 4.000KG EDE TRACAO DE 5.000KG,PESO DA TALHA DE 30KG,COMPOSTA DE CABODE ACO COM CURSO ILIMITADO,ALAVANCAS DE AVANCO E DE MARCHA</v>
          </cell>
          <cell r="C10843" t="str">
            <v>H</v>
          </cell>
        </row>
        <row r="10844">
          <cell r="A10844" t="str">
            <v>19.011.0018-2</v>
          </cell>
          <cell r="B10844" t="str">
            <v>SERRA CIRCULAR,EXCLUSIVE OPERADOR</v>
          </cell>
          <cell r="C10844" t="str">
            <v>H</v>
          </cell>
        </row>
        <row r="10845">
          <cell r="A10845" t="str">
            <v>19.011.0018-3</v>
          </cell>
          <cell r="B10845" t="str">
            <v>SERRA CIRCULAR,EXCLUSIVE OPERADOR</v>
          </cell>
          <cell r="C10845" t="str">
            <v>H</v>
          </cell>
        </row>
        <row r="10846">
          <cell r="A10846" t="str">
            <v>19.011.0018-4</v>
          </cell>
          <cell r="B10846" t="str">
            <v>SERRA CIRCULAR,EXCLUSIVE OPERADOR</v>
          </cell>
          <cell r="C10846" t="str">
            <v>H</v>
          </cell>
        </row>
        <row r="10847">
          <cell r="A10847" t="str">
            <v>19.011.0019-2</v>
          </cell>
          <cell r="B10847" t="str">
            <v>TEODOLITO ELETRONICO COM PRECISAO DE 9S,PRUMO LASER,NIVEL ELETRONICO,PESO DE 4,3KG,INCLUSIVE MIRA,ADAPTADOR PARA PILHASE TRIPE,EXCLUSIVE EQUIPE DE TOPOGRAFIA</v>
          </cell>
          <cell r="C10847" t="str">
            <v>H</v>
          </cell>
        </row>
        <row r="10848">
          <cell r="A10848" t="str">
            <v>19.011.0019-4</v>
          </cell>
          <cell r="B10848" t="str">
            <v>TEODOLITO ELETRONICO COM PRECISAO DE 9S,PRUMO LASER,NIVEL ELETRONICO,PESO DE 4,3KG,INCLUSIVE MIRA,ADAPTADOR PARA PILHASE TRIPE,EXCLUSIVE EQUIPE DE TOPOGRAFIA</v>
          </cell>
          <cell r="C10848" t="str">
            <v>H</v>
          </cell>
        </row>
        <row r="10849">
          <cell r="A10849" t="str">
            <v>19.011.0025-2</v>
          </cell>
          <cell r="B10849" t="str">
            <v>MOTOSSERRA PARA ABATE,DESGALHAMENTO E TORAGEM DE ARVORES,EXCLUSIVE OPERADOR</v>
          </cell>
          <cell r="C10849" t="str">
            <v>H</v>
          </cell>
        </row>
        <row r="10850">
          <cell r="A10850" t="str">
            <v>19.011.0025-4</v>
          </cell>
          <cell r="B10850" t="str">
            <v>MOTOSSERRA PARA ABATE,DESGALHAMENTO E TORAGEM DE ARVORES,EXCLUSIVE OPERADOR</v>
          </cell>
          <cell r="C10850" t="str">
            <v>H</v>
          </cell>
        </row>
        <row r="10851">
          <cell r="A10851" t="str">
            <v>19.011.0030-2</v>
          </cell>
          <cell r="B10851" t="str">
            <v>ROCADEIRA COSTAL MOTORIZADA PARA PREPARO DE TERRENO,EXCLUSIVE OPERADOR</v>
          </cell>
          <cell r="C10851" t="str">
            <v>H</v>
          </cell>
        </row>
        <row r="10852">
          <cell r="A10852" t="str">
            <v>19.011.0030-4</v>
          </cell>
          <cell r="B10852" t="str">
            <v>ROCADEIRA COSTAL MOTORIZADA PARA PREPARO DE TERRENO,EXCLUSIVE OPERADOR</v>
          </cell>
          <cell r="C10852" t="str">
            <v>H</v>
          </cell>
        </row>
        <row r="10853">
          <cell r="A10853" t="str">
            <v>19.011.0040-2</v>
          </cell>
          <cell r="B10853" t="str">
            <v>ROTATIVA PARA EXECUCAO DE POCOS PROFUNDOS,SOBRE CAMINHAO DE12T (INCLUSIVE ESTE) COM TECNICO EM SONDAGEM E 3 SONDADORES,COM AS SEGUINTES ESPECIFICACOES MINIMAS:MOTOR DIESEL DE 162C</v>
          </cell>
          <cell r="C10853" t="str">
            <v>H</v>
          </cell>
        </row>
        <row r="10854">
          <cell r="A10854" t="str">
            <v>19.011.0040-3</v>
          </cell>
          <cell r="B10854" t="str">
            <v>ROTATIVA PARA EXECUCAO DE POCOS PROFUNDOS,SOBRE CAMINHAO DE12T (INCLUSIVE ESTE) COM TECNICO EM SONDAGEM E 3 SONDADORES,COM AS SEGUINTES ESPECIFICACOES MINIMAS:MOTOR DIESEL DE 162C</v>
          </cell>
          <cell r="C10854" t="str">
            <v>H</v>
          </cell>
        </row>
        <row r="10855">
          <cell r="A10855" t="str">
            <v>19.011.0040-4</v>
          </cell>
          <cell r="B10855" t="str">
            <v>ROTATIVA PARA EXECUCAO DE POCOS PROFUNDOS,SOBRE CAMINHAO DE12T (INCLUSIVE ESTE) COM TECNICO EM SONDAGEM E 3 SONDADORES,COM AS SEGUINTES ESPECIFICACOES MINIMAS:MOTOR DIESEL DE 162C</v>
          </cell>
          <cell r="C10855" t="str">
            <v>H</v>
          </cell>
        </row>
        <row r="10856">
          <cell r="A10856" t="str">
            <v>19.011.0045-2</v>
          </cell>
          <cell r="B10856" t="str">
            <v>RETIFICADOR DE SOLDA,ELETRICO,DE 430A</v>
          </cell>
          <cell r="C10856" t="str">
            <v>H</v>
          </cell>
        </row>
        <row r="10857">
          <cell r="A10857" t="str">
            <v>19.011.0045-4</v>
          </cell>
          <cell r="B10857" t="str">
            <v>RETIFICADOR DE SOLDA,ELETRICO,DE 430A</v>
          </cell>
          <cell r="C10857" t="str">
            <v>H</v>
          </cell>
        </row>
        <row r="10858">
          <cell r="A10858" t="str">
            <v>19.011.0050-2</v>
          </cell>
          <cell r="B10858" t="str">
            <v>EQUIPAMENTO COM CIRCUITO FECHADO DE TELEVISAO,PARA INSPECAODE GALERIAS DE AGUAS PLUVIAIS E DE ESGOTO SANITARIO,COM CAMINHONETA PARA 9 PASSAGEIROS,COM MOTORISTA,EXCLUSIVE OPERADOR</v>
          </cell>
          <cell r="C10858" t="str">
            <v>H</v>
          </cell>
        </row>
        <row r="10859">
          <cell r="A10859" t="str">
            <v>19.011.0050-4</v>
          </cell>
          <cell r="B10859" t="str">
            <v>EQUIPAMENTO COM CIRCUITO FECHADO DE TELEVISAO,PARA INSPECAODE GALERIAS DE AGUAS PLUVIAIS E DE ESGOTO SANITARIO,COM CAMINHONETA PARA 9 PASSAGEIROS,COM MOTORISTA,EXCLUSIVE OPERADOR</v>
          </cell>
          <cell r="C10859" t="str">
            <v>H</v>
          </cell>
        </row>
        <row r="10860">
          <cell r="A10860" t="str">
            <v>20.004.0001-0</v>
          </cell>
          <cell r="B10860" t="str">
            <v>ESPALHAMENTO DE SOLO PARA FINS DE EXECUCAO DE ATERRO COMPACTADO,EXCLUSIVE IRRIGACAO,FORNECIMENTO E TRANSPORTE DO MATERIAL,REFERINDO-SE O CUSTO AO MATERIAL COMPACTADO</v>
          </cell>
          <cell r="C10860" t="str">
            <v>M3</v>
          </cell>
        </row>
        <row r="10861">
          <cell r="A10861" t="str">
            <v>20.004.0002-0</v>
          </cell>
          <cell r="B10861" t="str">
            <v>ESPALHAMENTO DE SOLO,COM MOTONIVELADORA,SEM FINALIDADE DE EXECUCAO DE ATERRO DE RODOVIA,MEDIDO APOS O ESPALHAMENTO</v>
          </cell>
          <cell r="C10861" t="str">
            <v>M3</v>
          </cell>
        </row>
        <row r="10862">
          <cell r="A10862" t="str">
            <v>20.004.0005-0</v>
          </cell>
          <cell r="B10862" t="str">
            <v>REGULARIZACAO E COMPACTACAO DE SUBLEITO,DE ACORDO COM AS "INSTRUCOES PARA EXECUCAO",DO DER-RJ,INCLUSIVE EXECUCAO E O TRANSPORTE DE AGUA,MAS SEM TRANSPORTE E ESCAVACAO DE CORRETIVOS</v>
          </cell>
          <cell r="C10862" t="str">
            <v>M2</v>
          </cell>
        </row>
        <row r="10863">
          <cell r="A10863" t="str">
            <v>20.004.0006-0</v>
          </cell>
          <cell r="B10863" t="str">
            <v>REFORCO DE SUBLEITO,DE ACORDO COM AS "INSTRUCOES PARA EXECUCAO",DO DER-RJ,EXCLUSIVE ESCAVACAO,CARGA,TRANSPORTE E FORNECIMENTO DOS MATERIAIS</v>
          </cell>
          <cell r="C10863" t="str">
            <v>M3</v>
          </cell>
        </row>
        <row r="10864">
          <cell r="A10864" t="str">
            <v>20.004.0007-0</v>
          </cell>
          <cell r="B10864" t="str">
            <v>CAMINHO DE SERVICO,REALIZADO MECANICAMENTE,INCLUSIVE ESCAVACAO,DESMATAMENTO,DESTOCAMENTO,ACERTO E COMPACTACAO</v>
          </cell>
          <cell r="C10864" t="str">
            <v>M</v>
          </cell>
        </row>
        <row r="10865">
          <cell r="A10865" t="str">
            <v>20.004.0010-0</v>
          </cell>
          <cell r="B10865" t="str">
            <v>ESPALHAMENTO E COMPACTACAO DE SOLOS,EM CAMADAS,PARA COMPLEMENTACAO LATERAL EM ATERROS,INCLUSIVE ESCAVACAO DENTEADA DO TALUDE DE ATERRO EXISTENTE,COM TRATOR DE LAMINA DE PEQUENO POR</v>
          </cell>
          <cell r="C10865" t="str">
            <v>M3</v>
          </cell>
        </row>
        <row r="10866">
          <cell r="A10866" t="str">
            <v>20.004.0011-0</v>
          </cell>
          <cell r="B10866" t="str">
            <v>ATERRO COMPACTADO EM CAMADAS DE NO MAXIMO 20CM,PARA EXECUCAODE TERRA ARMADA,INCLUSIVE ESPALHAMENTO,IRRIGACAO E CONTROLEDE COMPACTACAO,EXCLUSIVE O FORNECIMENTO E O TRANSPORTE DOS</v>
          </cell>
          <cell r="C10866" t="str">
            <v>M3</v>
          </cell>
        </row>
        <row r="10867">
          <cell r="A10867" t="str">
            <v>20.004.0012-0</v>
          </cell>
          <cell r="B10867" t="str">
            <v>RECOMPOSICAO MECANIZADA DE ATERRO,EXCLUSIVE ESCAVACAO E TRANSPORTE DE MATERIAL DA JAZIDA,INCLUSIVE ESCAVACAO PREVIA EM DEGRAUS</v>
          </cell>
          <cell r="C10867" t="str">
            <v>M3</v>
          </cell>
        </row>
        <row r="10868">
          <cell r="A10868" t="str">
            <v>20.004.0013-0</v>
          </cell>
          <cell r="B10868" t="str">
            <v>REMOCAO DE MATERIAL SOLTO(1ª CATEGORIA),PROVENIENTE DE DESLIZAMENTO DE BARREIRAS,UTILIZANDO CARREGADOR FRONTAL DE 3,10M3,EXCLUSIVE DESPESAS COM CAMINHAO</v>
          </cell>
          <cell r="C10868" t="str">
            <v>M3</v>
          </cell>
        </row>
        <row r="10869">
          <cell r="A10869" t="str">
            <v>20.004.0015-0</v>
          </cell>
          <cell r="B10869" t="str">
            <v>EXECUCAO DE "TAPA-PANELA",COM MATERIAL DE 1ª CATEGORIA,COMPACTADO MANUALMENTE,MEDIDO NA PISTA APOS COMPACTACAO,INCLUSIVETRANSPORTE,EXCLUSIVE ESCAVACAO DE JAZIDA</v>
          </cell>
          <cell r="C10869" t="str">
            <v>M3</v>
          </cell>
        </row>
        <row r="10870">
          <cell r="A10870" t="str">
            <v>20.004.0016-0</v>
          </cell>
          <cell r="B10870" t="str">
            <v>COMBATE A EXSUDACAO,COMPREENDENDO ESPALHAMENTO MANUAL E COMPACTACAO DE AGREGADOS SOBRE A SUPERFICIE EXSUDADA,EXCLUSIVE FORNECIMENTO DO MATERIAL E TRANSPORTE</v>
          </cell>
          <cell r="C10870" t="str">
            <v>M2</v>
          </cell>
        </row>
        <row r="10871">
          <cell r="A10871" t="str">
            <v>20.004.0017-0</v>
          </cell>
          <cell r="B10871" t="str">
            <v>BASE PARA REMENDO PROFUNDO(BRITA,SOLO X BRITA,SOLO ESTABILIZADO GRANULOMETRICAMENTE,SOLO MELHORADO COM CIMENTO),EXECUTADA MANUALMENTE,MEDIDA PELO VOLUME COMPACTADO,EXCLUSIVE FORNEC</v>
          </cell>
          <cell r="C10871" t="str">
            <v>M3</v>
          </cell>
        </row>
        <row r="10872">
          <cell r="A10872" t="str">
            <v>20.004.0018-0</v>
          </cell>
          <cell r="B10872" t="str">
            <v>EXECUCAO DE "TAPA-BURACO",UTILIZANDO MISTURA BETUMINOSA,MEDIDO NA CACAMBA DO CAMINHAO,EXCLUSIVE MATERIAIS E TRANSPORTE.SE FOR MEDIDO NO LOCAL,APOS A EXECUCAO,MULTIPLICAR ESTE CUSTO</v>
          </cell>
          <cell r="C10872" t="str">
            <v>M3</v>
          </cell>
        </row>
        <row r="10873">
          <cell r="A10873" t="str">
            <v>20.004.0019-0</v>
          </cell>
          <cell r="B10873" t="str">
            <v>RECOMPOSICAO DE REVESTIMENTO PRIMARIO,MEDIDO PELO VOLUME COMPACTADO,EXCLUSIVE ESCAVACAO E TRANSPORTE DE MATERIAL DE JAZIDA</v>
          </cell>
          <cell r="C10873" t="str">
            <v>M3</v>
          </cell>
        </row>
        <row r="10874">
          <cell r="A10874" t="str">
            <v>20.004.0020-0</v>
          </cell>
          <cell r="B10874" t="str">
            <v>ATERRO COMPACTADO MECANICAMENTE,EM ACOSTAMENTO,INCLUSIVE ESPALHAMENTO</v>
          </cell>
          <cell r="C10874" t="str">
            <v>M3</v>
          </cell>
        </row>
        <row r="10875">
          <cell r="A10875" t="str">
            <v>20.004.0021-0</v>
          </cell>
          <cell r="B10875" t="str">
            <v>RECUPERACAO DE BASE/CBUQ,EM ESPUMA ASFALTICA,"IN SITU",EM RODOVIA,AREA URBANA,ATE 20CM,COMPACTACAO AASHO NORMAL,INCLUSIVE MATERIAIS COM 3% DE CIMENTO</v>
          </cell>
          <cell r="C10875" t="str">
            <v>M3</v>
          </cell>
        </row>
        <row r="10876">
          <cell r="A10876" t="str">
            <v>20.004.0022-0</v>
          </cell>
          <cell r="B10876" t="str">
            <v>RECUPERACAO DE BASE/CBUQ,EM ESPUMA ASFALTICA,"IN SITU",EM RODOVIA,AREA URBANA,ATE 20CM,COMPACTACAO AASHO NORMAL,INCLUSIVE MATERIAIS SENDO 6% DE CIMENTO</v>
          </cell>
          <cell r="C10876" t="str">
            <v>M3</v>
          </cell>
        </row>
        <row r="10877">
          <cell r="A10877" t="str">
            <v>20.004.0023-0</v>
          </cell>
          <cell r="B10877" t="str">
            <v>RECUPERACAO DE BASE/CBUQ,EM ESPUMA ASFALTICA,"IN SITU",EM RODOVIA,AREA URBANA,ATE 20CM,INCLUSIVE COMPACTACAO AASHO NORMAL E MATERIAIS,COM 3% DE CIMENTO E 83KG DE CAP POR M3</v>
          </cell>
          <cell r="C10877" t="str">
            <v>M3</v>
          </cell>
        </row>
        <row r="10878">
          <cell r="A10878" t="str">
            <v>20.004.0025-0</v>
          </cell>
          <cell r="B10878" t="str">
            <v>RECUPERACAO DE PAVIMENTO COM RECICLAGEM DE BASE,INCORPORANDOA CAPA ASFALTICA,ATE 20CM,EXCLUSIVE MATERIAIS ADICIONADOS ECOMPACTACAO</v>
          </cell>
          <cell r="C10878" t="str">
            <v>M3</v>
          </cell>
        </row>
        <row r="10879">
          <cell r="A10879" t="str">
            <v>20.004.0027-0</v>
          </cell>
          <cell r="B10879" t="str">
            <v>RECOMPOSICAO DE CBUQ,EXCLUSIVE FORNECIMENTO E TRANSPORTE DOSMATERIAIS</v>
          </cell>
          <cell r="C10879" t="str">
            <v>M3</v>
          </cell>
        </row>
        <row r="10880">
          <cell r="A10880" t="str">
            <v>20.004.0028-0</v>
          </cell>
          <cell r="B10880" t="str">
            <v>RECOMPOSICAO ESTRUTURAL DE PAVIMENTO (COM REPARO DE BASE)CBUQ COM 5CM DE ESPESSURA</v>
          </cell>
          <cell r="C10880" t="str">
            <v>M2</v>
          </cell>
        </row>
        <row r="10881">
          <cell r="A10881" t="str">
            <v>20.004.0030-0</v>
          </cell>
          <cell r="B10881" t="str">
            <v>RECOMPOSICAO DE CAMINHO DE SERVICO</v>
          </cell>
          <cell r="C10881" t="str">
            <v>M2</v>
          </cell>
        </row>
        <row r="10882">
          <cell r="A10882" t="str">
            <v>20.004.0033-1</v>
          </cell>
          <cell r="B10882" t="str">
            <v>ATERRO COMPACTADO MECANICAMENTE,EM CAMADAS DE 20CM,INCLUINDOESPALHAMENTO E IRRIGACAO,MAS SEM O FORNECIMENTO E TRANSPORTE DO MATERIAL</v>
          </cell>
          <cell r="C10882" t="str">
            <v>M3</v>
          </cell>
        </row>
        <row r="10883">
          <cell r="A10883" t="str">
            <v>20.004.0034-0</v>
          </cell>
          <cell r="B10883" t="str">
            <v>ATERRO COMPACTADO MECANICAMENTE,EM CAMADAS DE 20CM,INCLUSIVEIRRIGACAO,EXCLUSIVE ESPALHAMENTO,FORNECIMENTO E TRANSPORTEDO MATERIAL</v>
          </cell>
          <cell r="C10883" t="str">
            <v>M3</v>
          </cell>
        </row>
        <row r="10884">
          <cell r="A10884" t="str">
            <v>20.004.0036-0</v>
          </cell>
          <cell r="B10884" t="str">
            <v>LIMPEZA DE JAZIDAS</v>
          </cell>
          <cell r="C10884" t="str">
            <v>M2</v>
          </cell>
        </row>
        <row r="10885">
          <cell r="A10885" t="str">
            <v>20.004.0038-0</v>
          </cell>
          <cell r="B10885" t="str">
            <v>LIMPEZA DE SUPERFICIES COM MOTONIVELADORA</v>
          </cell>
          <cell r="C10885" t="str">
            <v>M2</v>
          </cell>
        </row>
        <row r="10886">
          <cell r="A10886" t="str">
            <v>20.004.0040-0</v>
          </cell>
          <cell r="B10886" t="str">
            <v>PATROLAMENTO DE SUBLEITO DE RODOVIAIS</v>
          </cell>
          <cell r="C10886" t="str">
            <v>M2</v>
          </cell>
        </row>
        <row r="10887">
          <cell r="A10887" t="str">
            <v>20.004.0045-0</v>
          </cell>
          <cell r="B10887" t="str">
            <v>REMOCAO (CARGA) DE TERRA OU ENTULHO COM TRATOR CARREGADEIRACOM CACAMBA DE 0,76M3 EM CONDICOES ESPECIAIS,GIRO DE 180°</v>
          </cell>
          <cell r="C10887" t="str">
            <v>T</v>
          </cell>
        </row>
        <row r="10888">
          <cell r="A10888" t="str">
            <v>20.004.0100-0</v>
          </cell>
          <cell r="B10888" t="str">
            <v>ESCARIFICACAO E LEVANTAMENTO DE BASE E REVESTIMENTO,INCLUSIVE AFASTAMENTO LATERAL,USANDO MOTONIVELADORA</v>
          </cell>
          <cell r="C10888" t="str">
            <v>M3</v>
          </cell>
        </row>
        <row r="10889">
          <cell r="A10889" t="str">
            <v>20.004.0102-0</v>
          </cell>
          <cell r="B10889" t="str">
            <v>ESCAVACAO DE SOLO MOLE COM MOTONIVELADORA</v>
          </cell>
          <cell r="C10889" t="str">
            <v>M3</v>
          </cell>
        </row>
        <row r="10890">
          <cell r="A10890" t="str">
            <v>20.004.0105-0</v>
          </cell>
          <cell r="B10890" t="str">
            <v>ESCARIFICACAO DE SOLO COM MOTONIVELADORA</v>
          </cell>
          <cell r="C10890" t="str">
            <v>M3</v>
          </cell>
        </row>
        <row r="10891">
          <cell r="A10891" t="str">
            <v>20.004.0122-0</v>
          </cell>
          <cell r="B10891" t="str">
            <v>LIMPEZA MECANIZADA DE SARJETA E MEIO-FIO,COM UTILIZACAO DE VASSOURA MECANICA</v>
          </cell>
          <cell r="C10891" t="str">
            <v>KM</v>
          </cell>
        </row>
        <row r="10892">
          <cell r="A10892" t="str">
            <v>20.004.0125-0</v>
          </cell>
          <cell r="B10892" t="str">
            <v>ROCADA MECANICA,COM UTILIZACAO DE ROCADEIRA MECANICA,EXCLUSIVE LIMPEZA</v>
          </cell>
          <cell r="C10892" t="str">
            <v>M2</v>
          </cell>
        </row>
        <row r="10893">
          <cell r="A10893" t="str">
            <v>20.004.0127-0</v>
          </cell>
          <cell r="B10893" t="str">
            <v>VARRECAO DE PISTA COM VASSOURA MECANICA</v>
          </cell>
          <cell r="C10893" t="str">
            <v>HA</v>
          </cell>
        </row>
        <row r="10894">
          <cell r="A10894" t="str">
            <v>20.004.0130-0</v>
          </cell>
          <cell r="B10894" t="str">
            <v>DESOBSTRUCAO E LIMPEZA DE RUAS</v>
          </cell>
          <cell r="C10894" t="str">
            <v>M2</v>
          </cell>
        </row>
        <row r="10895">
          <cell r="A10895" t="str">
            <v>20.004.0131-0</v>
          </cell>
          <cell r="B10895" t="str">
            <v>LIMPEZA DE RUA COM AR COMPRIMIDO</v>
          </cell>
          <cell r="C10895" t="str">
            <v>M2</v>
          </cell>
        </row>
        <row r="10896">
          <cell r="A10896" t="str">
            <v>20.004.0132-0</v>
          </cell>
          <cell r="B10896" t="str">
            <v>DESOBSTRUCAO E LIMPEZA DE PISTA PARA EMBUTIMENTO DE FIACAO</v>
          </cell>
          <cell r="C10896" t="str">
            <v>M2</v>
          </cell>
        </row>
        <row r="10897">
          <cell r="A10897" t="str">
            <v>20.004.0135-0</v>
          </cell>
          <cell r="B10897" t="str">
            <v>LIMPEZA DE PISTA,COM UTILIZACAO DE COMPRESSOR DE AR,PARA EXECUCAO DE REVESTIMENTO COM CBUQ</v>
          </cell>
          <cell r="C10897" t="str">
            <v>M2</v>
          </cell>
        </row>
        <row r="10898">
          <cell r="A10898" t="str">
            <v>20.004.0136-0</v>
          </cell>
          <cell r="B10898" t="str">
            <v>LIMPEZA DE PISTA,COM UTILIZACAO DE COMPRESSOR DE AR,CAMINHAOBASCULANTE,PARA EXECUCAO DE REVESTIMENTO COM CBUQ</v>
          </cell>
          <cell r="C10898" t="str">
            <v>M2</v>
          </cell>
        </row>
        <row r="10899">
          <cell r="A10899" t="str">
            <v>20.005.0001-0</v>
          </cell>
          <cell r="B10899" t="str">
            <v>SUB-BASE ESTABILIZADA,SEM MISTURA DE MATERIAIS,DE ACORDO COMAS "INSTRUCOES PARA EXECUCAO",DO DER-RJ,EXCLUSIVE ESCAVACAOE TRANSPORTE DOS MATERIAIS,INCLUSIVE TRANSPORTE DE AGUA</v>
          </cell>
          <cell r="C10899" t="str">
            <v>M3</v>
          </cell>
        </row>
        <row r="10900">
          <cell r="A10900" t="str">
            <v>20.005.0002-1</v>
          </cell>
          <cell r="B10900" t="str">
            <v>BASE ESTABILIZADA,SEM MISTURA DE MATERIAIS,DE ACORDO COM AS"INSTRUCOES PARA EXECUCAO",DO DER-RJ,COMPACTADA EM DUAS CAMADAS,COM ENERGIA EQUIVALENTE A AASHO INTERMEDIARIA,EXCLUSIVE</v>
          </cell>
          <cell r="C10900" t="str">
            <v>M3</v>
          </cell>
        </row>
        <row r="10901">
          <cell r="A10901" t="str">
            <v>20.005.0003-1</v>
          </cell>
          <cell r="B10901" t="str">
            <v>BASE ESTABILIZADA,SEM MISTURA DE MATERIAIS,DE ACORDO COM AS"INSTRUCOES PARA EXECUCAO",DO DER-RJ,COMPACTADA EM DUAS CAMADAS,COM ENERGIA EQUIVALENTE A AASHO MODIFICADA,EXCLUSIVE ESC</v>
          </cell>
          <cell r="C10901" t="str">
            <v>M3</v>
          </cell>
        </row>
        <row r="10902">
          <cell r="A10902" t="str">
            <v>20.005.0004-0</v>
          </cell>
          <cell r="B10902" t="str">
            <v>SUB-BASE ESTABILIZADA GRANULOMETRICAMENTE,COM MISTURA DE 2 OU MAIS MATERIAIS,DE ACORDO COM AS "INSTRUCOES PARA EXECUCAO",DO DER-RJ,EXCLUSIVE ESCAVACAO E TRANSPORTE DOS MATERIAIS,IN</v>
          </cell>
          <cell r="C10902" t="str">
            <v>M3</v>
          </cell>
        </row>
        <row r="10903">
          <cell r="A10903" t="str">
            <v>20.005.0005-0</v>
          </cell>
          <cell r="B10903" t="str">
            <v>BASE ESTABILIZADA GRANULOMETRICAMENTE,COM MISTURA DE 2 OU MAIS MATERIAIS,DE ACORDO COM AS "INSTRUCOES PARA EXECUCAO",DODER-RJ,COMPACTADA EM DUAS CAMADAS,COM ENERGIA EQUIVALENTE A</v>
          </cell>
          <cell r="C10903" t="str">
            <v>M3</v>
          </cell>
        </row>
        <row r="10904">
          <cell r="A10904" t="str">
            <v>20.005.0006-0</v>
          </cell>
          <cell r="B10904" t="str">
            <v>BASE ESTABILIZADA GRANULOMETRICAMENTE,COM MISTURA DE 2 OU MAIS MATERIAIS,DE ACORDO COM AS "INSTRUCOES PARA EXECUCAO",DODER-RJ,COMPACTADA EM DUAS CAMADAS,COM ENERGIA EQUIVALENTE A</v>
          </cell>
          <cell r="C10904" t="str">
            <v>M3</v>
          </cell>
        </row>
        <row r="10905">
          <cell r="A10905" t="str">
            <v>20.005.0007-0</v>
          </cell>
          <cell r="B10905" t="str">
            <v>BASE ESTABILIZADA GRANULOMETRICAMENTE,COM MISTURA DE 2 OU MAIS MATERIAIS,EM USINA,DE ACORDO COM AS "INSTRUCOES PARA EXECUCAO",DO DER-RJ,COMPACTADA EM DUAS CAMADAS,COM ENERGIA EQUIV</v>
          </cell>
          <cell r="C10905" t="str">
            <v>M3</v>
          </cell>
        </row>
        <row r="10906">
          <cell r="A10906" t="str">
            <v>20.005.0008-0</v>
          </cell>
          <cell r="B10906" t="str">
            <v>BASE ESTABILIZADA GRANULOMETRICAMENTE,COM MISTURA DE 2 OU MAIS MATERIAIS,EM USINA,DE ACORDO COM AS "INSTRUCOES PARA EXECUCAO",DO DER-RJ,COMPACTADA EM DUAS CAMADAS,COM ENERGIA EQUIV</v>
          </cell>
          <cell r="C10906" t="str">
            <v>M3</v>
          </cell>
        </row>
        <row r="10907">
          <cell r="A10907" t="str">
            <v>20.005.0009-0</v>
          </cell>
          <cell r="B10907" t="str">
            <v>BASE DE SOLO BETUME COM MISTURA EM USINA,COMPREENDENDO AS OPERACOES DE EXECUCAO E TRANSPORTE DE AGUA,EXCLUSIVE ESCAVACAOE TRANSPORTE DE SOLOS,FORNECIMENTO E TRANSPORTE DE MATERIAI</v>
          </cell>
          <cell r="C10907" t="str">
            <v>M3</v>
          </cell>
        </row>
        <row r="10908">
          <cell r="A10908" t="str">
            <v>20.005.0010-0</v>
          </cell>
          <cell r="B10908" t="str">
            <v>BASE DE SOLO BETUME COM MISTURA NA PISTA,COMPREENDENDO AS OPERACOES DE EXECUCAO</v>
          </cell>
          <cell r="C10908" t="str">
            <v>M3</v>
          </cell>
        </row>
        <row r="10909">
          <cell r="A10909" t="str">
            <v>20.006.0001-0</v>
          </cell>
          <cell r="B10909" t="str">
            <v>BASE DE SOLO-CIMENTO,EXECUTADO "IN SITU",COMPREENDENDO AS OPERACOES DE EXECUCAO NA PISTA,INCLUSIVE TRANSPORTE DE AGUA,MAS SEM ESCAVACAO E TRANSPORTE DOS MATERIAIS E O FORNECIMENTO</v>
          </cell>
          <cell r="C10909" t="str">
            <v>M3</v>
          </cell>
        </row>
        <row r="10910">
          <cell r="A10910" t="str">
            <v>20.006.0002-0</v>
          </cell>
          <cell r="B10910" t="str">
            <v>BASE DE SOLO-CIMENTO,MISTURADO NA USINA,COMPREENDENDO AS OPERACOES DE EXECUCAO NA USINA E NA PISTA,EXCLUSIVE,AINDA,O TRANSPORTE DA USINA PARA A PISTA,INCLUSIVE TRANSPORTE DE AGUA,M</v>
          </cell>
          <cell r="C10910" t="str">
            <v>M3</v>
          </cell>
        </row>
        <row r="10911">
          <cell r="A10911" t="str">
            <v>20.006.0003-0</v>
          </cell>
          <cell r="B10911" t="str">
            <v>SUB-BASE DE SOLO MELHORADO COM CIMENTO,DE ACORDO COM A INSTRUCAO TECNICA IT-08/80 DO DER-RJ,INCLUSIVE TRANSPORTE DE AGUA,EXCLUSIVE FORNECIMENTO DE CIMENTO,ESCAVACAO E TRANSPORTE DO</v>
          </cell>
          <cell r="C10911" t="str">
            <v>M3</v>
          </cell>
        </row>
        <row r="10912">
          <cell r="A10912" t="str">
            <v>20.006.0100-0</v>
          </cell>
          <cell r="B10912" t="str">
            <v>CONTENCAO DE TERRAS COM SACOS DE ANIAGEM PREENCHIDOS COM SOLO-CIMENTO</v>
          </cell>
          <cell r="C10912" t="str">
            <v>M3</v>
          </cell>
        </row>
        <row r="10913">
          <cell r="A10913" t="str">
            <v>20.007.0001-0</v>
          </cell>
          <cell r="B10913" t="str">
            <v>BASE DE SOLO ESTABILIZADO COM MISTURA NA USINA(SOLO+BRITA),COMPREENDENDO A EXECUCAO NA USINA E NA PISTA,INCLUSIVE TRANSPORTE DE AGUA,EXCLUSIVE ESCAVACAO,CARGA E TRANSPORTE DOS SOLO</v>
          </cell>
          <cell r="C10913" t="str">
            <v>M3</v>
          </cell>
        </row>
        <row r="10914">
          <cell r="A10914" t="str">
            <v>20.007.0002-0</v>
          </cell>
          <cell r="B10914" t="str">
            <v>BASE DE SOLO ESTABILIZADO COM MISTURA(SOLO+BRITA),COMPREENDENDO A EXECUCAO EXCLUSIVAMENTE NA PISTA,INCLUSIVE TRANSPORTEDE AGUA,EXCLUSIVE ESCAVACAO,CARGA E TRANSPORTE DOS SOLOS UTI</v>
          </cell>
          <cell r="C10914" t="str">
            <v>M3</v>
          </cell>
        </row>
        <row r="10915">
          <cell r="A10915" t="str">
            <v>20.008.0001-0</v>
          </cell>
          <cell r="B10915" t="str">
            <v>BASE DE BRITA GRADUADA,MEDIDA APOS A COMPACTACAO,EXCLUSIVE OFORNECIMENTO E TRANSPORTE DOS MATERIAIS</v>
          </cell>
          <cell r="C10915" t="str">
            <v>M3</v>
          </cell>
        </row>
        <row r="10916">
          <cell r="A10916" t="str">
            <v>20.008.0002-0</v>
          </cell>
          <cell r="B10916" t="str">
            <v>BASE DE BRITA CORRIDA,MEDIDA APOS A COMPACTACAO,EXCLUSIVE OFORNECIMENTO E TRANSPORTE DOS MATERIAIS</v>
          </cell>
          <cell r="C10916" t="str">
            <v>M3</v>
          </cell>
        </row>
        <row r="10917">
          <cell r="A10917" t="str">
            <v>20.008.0003-0</v>
          </cell>
          <cell r="B10917" t="str">
            <v>BASE "TELFORD",MEDIDA APOS A COMPACTACAO,EXCLUSIVE O FORNECIMENTO E TRANSPORTE DOS MATERIAIS</v>
          </cell>
          <cell r="C10917" t="str">
            <v>M3</v>
          </cell>
        </row>
        <row r="10918">
          <cell r="A10918" t="str">
            <v>20.008.0004-0</v>
          </cell>
          <cell r="B10918" t="str">
            <v>BASE DE MACADAME HIDRAULICO,DE ACORDO COM A INSTRUCAO TECNICA IT-01/80,DO DER-RJ,O CUSTO INDENIZA AS OPERACOES DE EXECUCAO,EXCLUSIVE FORNECIMENTO E TRANSPORTE DOS MATERIAIS EMPREGA</v>
          </cell>
          <cell r="C10918" t="str">
            <v>M3</v>
          </cell>
        </row>
        <row r="10919">
          <cell r="A10919" t="str">
            <v>20.008.0010-0</v>
          </cell>
          <cell r="B10919" t="str">
            <v>BASE DE BRITA GRADUADA,COM ADICAO DE 1% DE CIMENTO,MEDIDA APOS A COMPACTACAO,EXCLUSIVE FORNECIMENTO E TRANSPORTE DOS MATERIAIS</v>
          </cell>
          <cell r="C10919" t="str">
            <v>M3</v>
          </cell>
        </row>
        <row r="10920">
          <cell r="A10920" t="str">
            <v>20.008.0015-0</v>
          </cell>
          <cell r="B10920" t="str">
            <v>SUB-BASE DE BRITA CORRIDA,MEDIDA APOS A COMPACTACAO,EXCLUSIVE FORNECIMENTO E TRANSPORTE DOS MATERIAIS</v>
          </cell>
          <cell r="C10920" t="str">
            <v>M3</v>
          </cell>
        </row>
        <row r="10921">
          <cell r="A10921" t="str">
            <v>20.009.0001-1</v>
          </cell>
          <cell r="B10921" t="str">
            <v>IMPRIMACAO DE BASE DE PAVIMENTACAO,DE ACORDO COM AS "INSTRUCOES PARA EXECUCAO",DO DER-RJ,EXCLUSIVE O FORNECIMENTO E TRANSPORTE DO MATERIAL BETUMINOSO</v>
          </cell>
          <cell r="C10921" t="str">
            <v>M2</v>
          </cell>
        </row>
        <row r="10922">
          <cell r="A10922" t="str">
            <v>20.009.0002-1</v>
          </cell>
          <cell r="B10922" t="str">
            <v>PINTURA DE LIGACAO,DE ACORDO COM AS "INSTRUCOES PARA EXECUCAO",DO DER-RJ,EXCLUSIVE O FORNECIMENTO E TRANSPORTE DO MATERIAL BETUMINOSO</v>
          </cell>
          <cell r="C10922" t="str">
            <v>M2</v>
          </cell>
        </row>
        <row r="10923">
          <cell r="A10923" t="str">
            <v>20.009.0007-0</v>
          </cell>
          <cell r="B10923" t="str">
            <v>BASE DE MACADAME BETUMINOSO(BASE NEGRA),DE ACORDO COM AS "INSTRUCOES PARA EXECUCAO",DO DER-RJ,EXCLUSIVE O FORNECIMENTO ETRANSPORTE DOS MATERIAIS</v>
          </cell>
          <cell r="C10923" t="str">
            <v>M3</v>
          </cell>
        </row>
        <row r="10924">
          <cell r="A10924" t="str">
            <v>20.009.0008-0</v>
          </cell>
          <cell r="B10924" t="str">
            <v>REVESTIMENTO DO TIPO "PRE-MISTURADO A FRIO",DE ACORDO COM AS"INSTRUCOES PARA EXECUCAO",DO DER-RJ,EXCLUSIVE O FORNECIMENTO E TRANSPORTE DOS MATERIAIS</v>
          </cell>
          <cell r="C10924" t="str">
            <v>M3</v>
          </cell>
        </row>
        <row r="10925">
          <cell r="A10925" t="str">
            <v>20.009.0009-0</v>
          </cell>
          <cell r="B10925" t="str">
            <v>REVESTIMENTO TIPO "PRE-MISTURADO A FRIO" DE ACORDO COM AS "INSTRUCOES PARA EXECUCAO" DO DER-RJ,COMPREENDENDO APENAS O ESPALHAMENTO E COMPACTACAO MECANICOS,EXCLUSIVE PREPARO,FORNECI</v>
          </cell>
          <cell r="C10925" t="str">
            <v>M3</v>
          </cell>
        </row>
        <row r="10926">
          <cell r="A10926" t="str">
            <v>20.009.0010-0</v>
          </cell>
          <cell r="B10926" t="str">
            <v>REVESTIMENTO TIPO "PRE-MISTURADO A FRIO" DE ACORDO COM A "INSTRUCAO PARA EXECUCAO" DO DER-RJ,COMPREENDENDO APENAS O PREPARO DA MISTURA,EXCLUSIVE FORNECIMENTO E TRANSPORTE DOS MATER</v>
          </cell>
          <cell r="C10926" t="str">
            <v>M3</v>
          </cell>
        </row>
        <row r="10927">
          <cell r="A10927" t="str">
            <v>20.009.0012-0</v>
          </cell>
          <cell r="B10927" t="str">
            <v>REVESTIMENTO EM CONCRETO BETUMINOSO USINADO A QUENTE,DE GRANULOMETRIA ABERTA,TIPO "BINDER",DE ACORDO COM AS "INSTRUCOESPARA EXECUCAO",DO DER-RJ,COMPREENDENDO:PREPARO,ESPALHAMENTO</v>
          </cell>
          <cell r="C10927" t="str">
            <v>M3</v>
          </cell>
        </row>
        <row r="10928">
          <cell r="A10928" t="str">
            <v>20.009.0014-0</v>
          </cell>
          <cell r="B10928" t="str">
            <v>REVESTIMENTO DO TIPO "PRE-MISTURADO AREIA-BETUME A FRIO",DEACORDO COM AS "INSTRUCOES PARA EXECUCAO",DO DER-RJ,EXCLUSIVEO FORNECIMENTO E TRANSPORTE DOS MATERIAIS</v>
          </cell>
          <cell r="C10928" t="str">
            <v>M3</v>
          </cell>
        </row>
        <row r="10929">
          <cell r="A10929" t="str">
            <v>20.009.0015-0</v>
          </cell>
          <cell r="B10929" t="str">
            <v>REVESTIMENTO DO TIPO "PRE-MISTURADO AREIA-BETUME A QUENTE",DE ACORDO COM AS "INSTRUCOES PARA EXECUCAO",DO DER-RJ,EXCLUSIVE O FORNECIMENTO E TRANSPORTE DOS MATERIAIS</v>
          </cell>
          <cell r="C10929" t="str">
            <v>M3</v>
          </cell>
        </row>
        <row r="10930">
          <cell r="A10930" t="str">
            <v>20.009.0017-0</v>
          </cell>
          <cell r="B10930" t="str">
            <v>CAPA SELANTE,EXCLUSIVE O FORNECIMENTO E TRANSPORTE DOS MATERIAIS</v>
          </cell>
          <cell r="C10930" t="str">
            <v>M2</v>
          </cell>
        </row>
        <row r="10931">
          <cell r="A10931" t="str">
            <v>20.009.0020-0</v>
          </cell>
          <cell r="B10931" t="str">
            <v>REVESTIMENTO DO TIPO "LAMA ASFALTICA FINA",DE ACORDO COM AS"INSTRUCOES PARA EXECUCAO",DO DER-RJ,EXCLUSIVE O FORNECIMENTO E TRANSPORTE DOS MATERIAIS</v>
          </cell>
          <cell r="C10931" t="str">
            <v>M2</v>
          </cell>
        </row>
        <row r="10932">
          <cell r="A10932" t="str">
            <v>20.009.0021-0</v>
          </cell>
          <cell r="B10932" t="str">
            <v>REVESTIMENTO DO TIPO "LAMA ASFALTICA GROSSA",DE ACORDO COM AS "INSTRUCOES PARA EXECUCAO",DO DER-RJ,EXCLUSIVE O FORNECIMENTO E TRANSPORTE DOS MATERIAIS</v>
          </cell>
          <cell r="C10932" t="str">
            <v>M2</v>
          </cell>
        </row>
        <row r="10933">
          <cell r="A10933" t="str">
            <v>20.009.0025-0</v>
          </cell>
          <cell r="B10933" t="str">
            <v>REVESTIMENTO EM CONCRETO BETUMINOSO USINADO A QUENTE,DE ACORDO COM AS "INSTRUCOES PARA EXECUCAO" DO DER-RJ,COMPREENDENDOPREPARO,ESPALHAMENTO E COMPACTACAO MECANICOS,EXCLUSIVE O FO</v>
          </cell>
          <cell r="C10933" t="str">
            <v>M3</v>
          </cell>
        </row>
        <row r="10934">
          <cell r="A10934" t="str">
            <v>20.009.0028-0</v>
          </cell>
          <cell r="B10934" t="str">
            <v>REVESTIMENTO EM CONCRETO BETUMINOSO USINADO A QUENTE,DE ACORDO COM AS "INSTRUCOES PARA EXECUCAO",DO DER-RJ,COMPREENDENDOPREPARO,ESPALHAMENTO E COMPACTACAO MECANICOS,EXCLUSIVE O FO</v>
          </cell>
          <cell r="C10934" t="str">
            <v>M3</v>
          </cell>
        </row>
        <row r="10935">
          <cell r="A10935" t="str">
            <v>20.009.0030-0</v>
          </cell>
          <cell r="B10935" t="str">
            <v>REVESTIMENTO EM CONCRETO BETUMINOSO USINADO A QUENTE,DE ACORDO COM AS "INSTRUCOES PARA EXECUCAO",DO DER-RJ,COMPREENDENDOPREPARO,ESPALHAMENTO E COMPACTACAO MECANICOS,EXCLUSIVE O FO</v>
          </cell>
          <cell r="C10935" t="str">
            <v>M3</v>
          </cell>
        </row>
        <row r="10936">
          <cell r="A10936" t="str">
            <v>20.009.0033-0</v>
          </cell>
          <cell r="B10936" t="str">
            <v>REVESTIMENTO EM CONCRETO BETUMINOSO USINADO A QUENTE,DE ACORDO COM AS "INSTRUCOES PARA EXECUCAO",DO DER-RJ,COMPREENDENDOPREPARO,ESPALHAMENTO E COMPACTACAO MECANICOS,EXCLUSIVE O FO</v>
          </cell>
          <cell r="C10936" t="str">
            <v>M3</v>
          </cell>
        </row>
        <row r="10937">
          <cell r="A10937" t="str">
            <v>20.009.0040-0</v>
          </cell>
          <cell r="B10937" t="str">
            <v>REVESTIMENTO EM CONCRETO BETUMINOSO USINADO A QUENTE,DE ACORDO COM AS "INSTRUCOES PARA EXECUCAO",DO DER-RJ,COMPREENDENDOAPENAS O PREPARO DA MISTURA,EXCLUSIVE O FORNECIMENTO E TRAN</v>
          </cell>
          <cell r="C10937" t="str">
            <v>M3</v>
          </cell>
        </row>
        <row r="10938">
          <cell r="A10938" t="str">
            <v>20.009.0042-0</v>
          </cell>
          <cell r="B10938" t="str">
            <v>REVESTIMENTO EM CONCRETO BETUMINOSO USINADO A QUENTE,DE ACORDO COM AS "INSTRUCOES PARA EXECUCAO",DO DER-RJ,COMPREENDENDOAPENAS O PREPARO DA MISTURA,EXCLUSIVE O FORNECIMENTO E TRAN</v>
          </cell>
          <cell r="C10938" t="str">
            <v>M3</v>
          </cell>
        </row>
        <row r="10939">
          <cell r="A10939" t="str">
            <v>20.009.0045-0</v>
          </cell>
          <cell r="B10939" t="str">
            <v>REVESTIMENTO EM CONCRETO BETUMINOSO USINADO A QUENTE,DE ACORDO COM AS "INSTRUCOES PARA EXECUCAO",DO DER-RJ,COMPREENDENDOAPENAS O PREPARO DA MISTURA,EXCLUSIVE O FORNECIMENTO E TRAN</v>
          </cell>
          <cell r="C10939" t="str">
            <v>M3</v>
          </cell>
        </row>
        <row r="10940">
          <cell r="A10940" t="str">
            <v>20.009.0048-0</v>
          </cell>
          <cell r="B10940" t="str">
            <v>REVESTIMENTO EM CONCRETO BETUMINOSO USINADO A QUENTE,DE ACORDO COM AS "INSTRUCOES PARA EXECUCAO",DO DER-RJ,COMPREENDENDOAPENAS O PREPARO DA MISTURA,EXCLUSIVE O FORNECIMENTO E TRAN</v>
          </cell>
          <cell r="C10940" t="str">
            <v>M3</v>
          </cell>
        </row>
        <row r="10941">
          <cell r="A10941" t="str">
            <v>20.009.0050-0</v>
          </cell>
          <cell r="B10941" t="str">
            <v>REVESTIMENTO DE CONCRETO BETUMINOSO USINADO A QUENTE,DE ACORDO COM A "INSTRUCAO PARA EXECUCAO"DO DER-RJ,COMPREENDENDO APENAS O ESPALHAMENTO E COMPACTACAO MANUAIS,UTILIZANDO SOQUETE</v>
          </cell>
          <cell r="C10941" t="str">
            <v>M3</v>
          </cell>
        </row>
        <row r="10942">
          <cell r="A10942" t="str">
            <v>20.009.0060-0</v>
          </cell>
          <cell r="B10942" t="str">
            <v>REVESTIMENTO EM CONCRETO BETUMINOSO USINADO A QUENTE,DE ACORDO COM AS "INSTRUCOES PARA EXECUCAO"DO DER-RJ,COMPREENDENDOAPENAS O ESPALHAMENTO E A COMPACTACAO MECANICOS,EXCLUSIVE O</v>
          </cell>
          <cell r="C10942" t="str">
            <v>M3</v>
          </cell>
        </row>
        <row r="10943">
          <cell r="A10943" t="str">
            <v>20.009.0063-0</v>
          </cell>
          <cell r="B10943" t="str">
            <v>REVESTIMENTO EM CONCRETO BETUMINOSO USINADO A QUENTE,DE ACORDO COM AS "INSTRUCOES PARA EXECUCAO",DO DER-RJ,COMPREENDENDOAPENAS O ESPALHAMENTO E A COMPACTACAO MECANICOS,EXCLUSIVE O</v>
          </cell>
          <cell r="C10943" t="str">
            <v>M3</v>
          </cell>
        </row>
        <row r="10944">
          <cell r="A10944" t="str">
            <v>20.009.0065-0</v>
          </cell>
          <cell r="B10944" t="str">
            <v>REVESTIMENTO EM CONCRETO BETUMINOSO USINADO A QUENTE,DE ACORDO COM AS "INSTRUCOES PARA EXECUCAO",DO DER-RJ,COMPREENDENDOAPENAS O ESPALHAMENTO E A COMPACTACAO MECANICOS,EXCLUSIVE O</v>
          </cell>
          <cell r="C10944" t="str">
            <v>M3</v>
          </cell>
        </row>
        <row r="10945">
          <cell r="A10945" t="str">
            <v>20.009.0068-0</v>
          </cell>
          <cell r="B10945" t="str">
            <v>REVESTIMENTO EM CONCRETO BETUMINOSO USINADO A QUENTE,DE ACORDO COM AS "INSTRUCOES PARA EXECUCAO",DO DER-RJ,COMPREENDENDOAPENAS O ESPALHAMENTO E A COMPACTACAO MECANICOS,EXCLUSIVE O</v>
          </cell>
          <cell r="C10945" t="str">
            <v>M3</v>
          </cell>
        </row>
        <row r="10946">
          <cell r="A10946" t="str">
            <v>20.009.0080-0</v>
          </cell>
          <cell r="B10946" t="str">
            <v>CAMADA POROSA DE ATRITO EM CBUQ MODIFICADO POR POLIMERO,NIVELADO ELETRONICAMENTE,EM RODOVIA,EXCLUSIVE MATERIAIS</v>
          </cell>
          <cell r="C10946" t="str">
            <v>M3</v>
          </cell>
        </row>
        <row r="10947">
          <cell r="A10947" t="str">
            <v>20.009.0100-0</v>
          </cell>
          <cell r="B10947" t="str">
            <v>REVESTIMENTO DO TIPO "TRATAMENTO SUPERFICIAL BETUMINOSO SIMPLES" DE ACORDO COM AS "INSTRUCOES PARA EXECUCAO",DO DER-RJ,EXCLUSIVE O FORNECIMENTO E TRANSPORTE DOS MATERIAIS</v>
          </cell>
          <cell r="C10947" t="str">
            <v>M2</v>
          </cell>
        </row>
        <row r="10948">
          <cell r="A10948" t="str">
            <v>20.009.0105-0</v>
          </cell>
          <cell r="B10948" t="str">
            <v>REVESTIMENTO DO TIPO "TRATAMENTO SUPERFICIAL BETUMINOSO DUPLO" DE ACORDO COM AS "INSTRUCOES PARA EXECUCAO",DO DER-RJ,EXCLUSIVE O FORNECIMENTO E TRANSPORTE DOS MATERIAIS</v>
          </cell>
          <cell r="C10948" t="str">
            <v>M2</v>
          </cell>
        </row>
        <row r="10949">
          <cell r="A10949" t="str">
            <v>20.009.0110-0</v>
          </cell>
          <cell r="B10949" t="str">
            <v>REVESTIMENTO DO TIPO "TRATAMENTO SUPERFICIAL DUPLO",POR PENETRACAO DIRETA,COM CAPA SELANTE,DE ACORDO COM AS "INSTRUCOESPARA EXECUCAO",DO DER-RJ,EXCLUSIVE O FORNECIMENTO E TRANSPOR</v>
          </cell>
          <cell r="C10949" t="str">
            <v>M2</v>
          </cell>
        </row>
        <row r="10950">
          <cell r="A10950" t="str">
            <v>20.009.0115-0</v>
          </cell>
          <cell r="B10950" t="str">
            <v>REVESTIMENTO DO TIPO "TRATAMENTO SUPERFICIAL TRIPLO" POR PENETRACAO INVERSA,DE ACORDO COM AS "INSTRUCOES PARA EXECUCAO",DER-RJ,EXCLUSIVE O FORNECIMENTO E TRANSPORTE DOS MATERIAIS</v>
          </cell>
          <cell r="C10950" t="str">
            <v>M2</v>
          </cell>
        </row>
        <row r="10951">
          <cell r="A10951" t="str">
            <v>20.010.0001-0</v>
          </cell>
          <cell r="B10951" t="str">
            <v>REVESTIMENTO EM PLACAS DE CONCRETO,DE ACORDO COM AS "INSTRUCOES PARA EXECUCAO",DO DER-RJ,PRODUCAO MEDIA DE 25,50M3/H,INCLUSIVE O TRANSPORTE DOS MATERIAIS,MAS SEM O FORNECIMENTO DOS</v>
          </cell>
          <cell r="C10951" t="str">
            <v>M3</v>
          </cell>
        </row>
        <row r="10952">
          <cell r="A10952" t="str">
            <v>20.010.0002-0</v>
          </cell>
          <cell r="B10952" t="str">
            <v>REVESTIMENTO EM PLACAS DE CONCRETO,DE ACORDO COM AS "INSTRUCOES PARA EXECUCAO",DO DER-RJ,PRODUCAO MEDIA DE 35,00M3/H,INCLUSIVE O TRANSPORTE DOS MATERIAIS,MAS SEM O FORNECIMENTO DOS</v>
          </cell>
          <cell r="C10952" t="str">
            <v>M3</v>
          </cell>
        </row>
        <row r="10953">
          <cell r="A10953" t="str">
            <v>20.010.0003-0</v>
          </cell>
          <cell r="B10953" t="str">
            <v>RECOMPOSICAO DE PLACA DE CONCRETO,INCLUSIVE CORRECAO DE SUPORTE DEFICIENTE,EXCLUSIVE MATERIAIS</v>
          </cell>
          <cell r="C10953" t="str">
            <v>M3</v>
          </cell>
        </row>
        <row r="10954">
          <cell r="A10954" t="str">
            <v>20.010.0004-0</v>
          </cell>
          <cell r="B10954" t="str">
            <v>LIMPEZA DE JUNTAS DE PAVIMENTO DE CONCRETO UTILIZANDO AR COMPRIMIDO E POSTERIOR ENCHIMENTO COM ASFALTO,EXCLUSIVE MATERIAIS</v>
          </cell>
          <cell r="C10954" t="str">
            <v>M</v>
          </cell>
        </row>
        <row r="10955">
          <cell r="A10955" t="str">
            <v>20.011.0001-0</v>
          </cell>
          <cell r="B10955" t="str">
            <v>BASE DE MACADAME CIMENTADO DE MISTURA PREVIA(CONCRETO MAGRO),DE ACORDO COM A INSTRUCAO TECNICA IT-07/80 DO DER-RJ,EXCLUSIVE FORNECIMENTO DOS MATERIAIS E RESPECTIVOS TRANSPORTES</v>
          </cell>
          <cell r="C10955" t="str">
            <v>M3</v>
          </cell>
        </row>
        <row r="10956">
          <cell r="A10956" t="str">
            <v>20.012.0001-0</v>
          </cell>
          <cell r="B10956" t="str">
            <v>EXECUCAO DE BANQUETA DE SOLO,EM ATERRO,MEDIDO PELO VOLUME DEBANQUETA</v>
          </cell>
          <cell r="C10956" t="str">
            <v>M3</v>
          </cell>
        </row>
        <row r="10957">
          <cell r="A10957" t="str">
            <v>20.012.0002-0</v>
          </cell>
          <cell r="B10957" t="str">
            <v>LIMPEZA MANUAL DE VALAS DE PROTECAO</v>
          </cell>
          <cell r="C10957" t="str">
            <v>M</v>
          </cell>
        </row>
        <row r="10958">
          <cell r="A10958" t="str">
            <v>20.012.0003-0</v>
          </cell>
          <cell r="B10958" t="str">
            <v>CAPINA MANUAL EM SERVICOS RODOVIARIOS</v>
          </cell>
          <cell r="C10958" t="str">
            <v>M2</v>
          </cell>
        </row>
        <row r="10959">
          <cell r="A10959" t="str">
            <v>20.012.0004-0</v>
          </cell>
          <cell r="B10959" t="str">
            <v>LIMPEZA MANUAL DE MEIOS-FIOS E SARJETAS</v>
          </cell>
          <cell r="C10959" t="str">
            <v>KM</v>
          </cell>
        </row>
        <row r="10960">
          <cell r="A10960" t="str">
            <v>20.012.0005-0</v>
          </cell>
          <cell r="B10960" t="str">
            <v>RETIRADA(EXTRACAO) DE BALIZADORES DANIFICADOS E ASSENTAMENTODE NOVOS,EXCLUSIVE FORNECIMENTO</v>
          </cell>
          <cell r="C10960" t="str">
            <v>UN</v>
          </cell>
        </row>
        <row r="10961">
          <cell r="A10961" t="str">
            <v>20.012.0006-0</v>
          </cell>
          <cell r="B10961" t="str">
            <v>RECOLOCACAO DE PLACA DE SINALIZACAO</v>
          </cell>
          <cell r="C10961" t="str">
            <v>UN</v>
          </cell>
        </row>
        <row r="10962">
          <cell r="A10962" t="str">
            <v>20.012.0008-0</v>
          </cell>
          <cell r="B10962" t="str">
            <v>LIMPEZA MANUAL DE PONTES,CONSTANDO DE VARREDURA E REMOCAO DEENTULHO,INCLUSIVE AFASTAMENTO LATERAL</v>
          </cell>
          <cell r="C10962" t="str">
            <v>M</v>
          </cell>
        </row>
        <row r="10963">
          <cell r="A10963" t="str">
            <v>20.012.0009-0</v>
          </cell>
          <cell r="B10963" t="str">
            <v>REMOCAO MANUAL DE MATERIAL SOLTO (1ªCATEGORIA),PROVENIENTE DE DESLIZAMENTO DE BARREIRA,EXCLUSIVE TRANSPORTE</v>
          </cell>
          <cell r="C10963" t="str">
            <v>M3</v>
          </cell>
        </row>
        <row r="10964">
          <cell r="A10964" t="str">
            <v>20.012.0010-0</v>
          </cell>
          <cell r="B10964" t="str">
            <v>REMOCAO MANUAL DE MATERIAL SOLTO (1ªCATEGORIA),PROVENIENTE DE DESLIZAMENTO DE BARREIRA,INCLUSIVE TRANSPORTE A 3KM</v>
          </cell>
          <cell r="C10964" t="str">
            <v>M3</v>
          </cell>
        </row>
        <row r="10965">
          <cell r="A10965" t="str">
            <v>20.012.0011-0</v>
          </cell>
          <cell r="B10965" t="str">
            <v>RECOMPOSICAO MANUAL DE ATERRO,EXCLUSIVE ESCAVACAO E TRANSPORTE DE MATERIAL DE JAZIDA</v>
          </cell>
          <cell r="C10965" t="str">
            <v>M3</v>
          </cell>
        </row>
        <row r="10966">
          <cell r="A10966" t="str">
            <v>20.012.0013-0</v>
          </cell>
          <cell r="B10966" t="str">
            <v>LIMPEZA MANUAL DE CAIXA DE RALO</v>
          </cell>
          <cell r="C10966" t="str">
            <v>UN</v>
          </cell>
        </row>
        <row r="10967">
          <cell r="A10967" t="str">
            <v>20.012.0015-0</v>
          </cell>
          <cell r="B10967" t="str">
            <v>REMOCAO DE DEFENSAS METALICAS,EXCLUSIVE TRANSPORTE</v>
          </cell>
          <cell r="C10967" t="str">
            <v>M</v>
          </cell>
        </row>
        <row r="10968">
          <cell r="A10968" t="str">
            <v>20.012.0020-0</v>
          </cell>
          <cell r="B10968" t="str">
            <v>RECUPERACAO DE MEIO-FIO COM ARGAMASSA DE CIMENTO E AREIA</v>
          </cell>
          <cell r="C10968" t="str">
            <v>M</v>
          </cell>
        </row>
        <row r="10969">
          <cell r="A10969" t="str">
            <v>20.012.0025-0</v>
          </cell>
          <cell r="B10969" t="str">
            <v>LIMPEZA DE CAIXA COLETORA</v>
          </cell>
          <cell r="C10969" t="str">
            <v>UN</v>
          </cell>
        </row>
        <row r="10970">
          <cell r="A10970" t="str">
            <v>20.012.0030-0</v>
          </cell>
          <cell r="B10970" t="str">
            <v>LIMPEZA DE DESCIDA D'AGUA EM DEGRAUS</v>
          </cell>
          <cell r="C10970" t="str">
            <v>M</v>
          </cell>
        </row>
        <row r="10971">
          <cell r="A10971" t="str">
            <v>20.012.0035-0</v>
          </cell>
          <cell r="B10971" t="str">
            <v>LIMPEZA DE BUEIRO DE GREIDE</v>
          </cell>
          <cell r="C10971" t="str">
            <v>M</v>
          </cell>
        </row>
        <row r="10972">
          <cell r="A10972" t="str">
            <v>20.012.0036-0</v>
          </cell>
          <cell r="B10972" t="str">
            <v>LIMPEZA DE BUEIRO DE GROTA</v>
          </cell>
          <cell r="C10972" t="str">
            <v>M</v>
          </cell>
        </row>
        <row r="10973">
          <cell r="A10973" t="str">
            <v>20.012.0050-0</v>
          </cell>
          <cell r="B10973" t="str">
            <v>LIMPEZA MANUAL DE SAIDAS DE AGUA</v>
          </cell>
          <cell r="C10973" t="str">
            <v>UN</v>
          </cell>
        </row>
        <row r="10974">
          <cell r="A10974" t="str">
            <v>20.013.0005-0</v>
          </cell>
          <cell r="B10974" t="str">
            <v>CAMADA DE BLOQUEIO(COLCHAO),ESPALHADO E COMPRIMIDO MECANICAMENTE,EXCLUSIVE O MATERIAL E MEDIDO APOS A COMPACTACAO</v>
          </cell>
          <cell r="C10974" t="str">
            <v>M3</v>
          </cell>
        </row>
        <row r="10975">
          <cell r="A10975" t="str">
            <v>20.015.0010-0</v>
          </cell>
          <cell r="B10975" t="str">
            <v>ESPALHAMENTO COM MOTONIVELADORA E COMPACTACAO MECANICA DE MISTURAS BETUMINOSAS</v>
          </cell>
          <cell r="C10975" t="str">
            <v>M3</v>
          </cell>
        </row>
        <row r="10976">
          <cell r="A10976" t="str">
            <v>20.015.0015-0</v>
          </cell>
          <cell r="B10976" t="str">
            <v>ESPALHAMENTO E COMPACTACAO DE CBUQ,MEDIDO POR HORA</v>
          </cell>
          <cell r="C10976" t="str">
            <v>H</v>
          </cell>
        </row>
        <row r="10977">
          <cell r="A10977" t="str">
            <v>20.016.0003-0</v>
          </cell>
          <cell r="B10977" t="str">
            <v>RECOMPOSICAO PARCIAL DE CERCA DE ARAME FARPADO E MOIRAO,CONSIDERANDO SOMENTE O FORNECIMENTO E A COLOCACAO DE ARAME</v>
          </cell>
          <cell r="C10977" t="str">
            <v>M</v>
          </cell>
        </row>
        <row r="10978">
          <cell r="A10978" t="str">
            <v>20.016.0004-0</v>
          </cell>
          <cell r="B10978" t="str">
            <v>RECOMPOSICAO TOTAL DE CERCA DE ARAME FARPADO E MOIRAO DE CONCRETO,INCLUSIVE FORNECIMENTO DOS MATERIAIS</v>
          </cell>
          <cell r="C10978" t="str">
            <v>M</v>
          </cell>
        </row>
        <row r="10979">
          <cell r="A10979" t="str">
            <v>20.016.0005-0</v>
          </cell>
          <cell r="B10979" t="str">
            <v>RECOMPOSICAO TOTAL DE CERCA DE ARAME FARPADO E MOIRAO DE CONCRETO,EXCLUSIVE FORNECIMENTO DOS MATERIAIS</v>
          </cell>
          <cell r="C10979" t="str">
            <v>M</v>
          </cell>
        </row>
        <row r="10980">
          <cell r="A10980" t="str">
            <v>20.020.0001-0</v>
          </cell>
          <cell r="B10980" t="str">
            <v>SARJETA DE CORTE TRIANGULAR,COM COBERTURA VEGETAL,MEDINDO 1,25M DE BASE E 0,25M DE ALTURA,INCLUSIVE ESCAVACAO MECANICA EACERTO MANUAL DO TERRENO</v>
          </cell>
          <cell r="C10980" t="str">
            <v>M</v>
          </cell>
        </row>
        <row r="10981">
          <cell r="A10981" t="str">
            <v>20.020.0002-0</v>
          </cell>
          <cell r="B10981" t="str">
            <v>SARJETA DE CORTE TRIANGULAR,COM COBERTURA VEGETAL,MEDINDO 1,50M DE BASE E 0,30M DE ALTURA,INCLUSIVE ESCAVACAO MECANICA EACERTO MANUAL DO TERRENO</v>
          </cell>
          <cell r="C10981" t="str">
            <v>M</v>
          </cell>
        </row>
        <row r="10982">
          <cell r="A10982" t="str">
            <v>20.020.0003-0</v>
          </cell>
          <cell r="B10982" t="str">
            <v>SARJETA DE CORTE TRIANGULAR,COM COBERTURA VEGETAL,MEDINDO 1,85M DE BASE E 0,35M DE ALTURA,INCLUSIVE ESCAVACAO MECANICA EACERTO MANUAL DO TERRENO</v>
          </cell>
          <cell r="C10982" t="str">
            <v>M</v>
          </cell>
        </row>
        <row r="10983">
          <cell r="A10983" t="str">
            <v>20.020.0007-0</v>
          </cell>
          <cell r="B10983" t="str">
            <v>VALETA DE PROTECAO,DE CORTE TRAPEZOIDAL,REVESTIMENTO VEGETAL,MEDINDO 0,60M NA BASE MENOR,1,20M NA BASE MAIOR E 0,30M DEALTURA,INCLUSIVE REATERRO DO MATERIAL ESCAVADO A JUSANTE</v>
          </cell>
          <cell r="C10983" t="str">
            <v>M</v>
          </cell>
        </row>
        <row r="10984">
          <cell r="A10984" t="str">
            <v>20.020.0008-0</v>
          </cell>
          <cell r="B10984" t="str">
            <v>VALETA DE PROTECAO,DE CORTE TRAPEZOIDAL,REVESTIMENTO VEGETAL,MEDINDO 0,80M NA BASE MENOR,1,60M NA BASE MAIOR E 0,40M DEALTURA,INCLUSIVE REATERRO DO MATERIAL ESCAVADO A JUSANTE</v>
          </cell>
          <cell r="C10984" t="str">
            <v>M</v>
          </cell>
        </row>
        <row r="10985">
          <cell r="A10985" t="str">
            <v>20.020.0009-0</v>
          </cell>
          <cell r="B10985" t="str">
            <v>VALETA DE PROTECAO,DE CORTE OU ATERRO,SEM REVESTIMENTO(0,40M3/M).O CUSTO PARA OUTRAS VALETAS SEMELHANTES E PROPORCIONALAO VOLUME</v>
          </cell>
          <cell r="C10985" t="str">
            <v>M</v>
          </cell>
        </row>
        <row r="10986">
          <cell r="A10986" t="str">
            <v>20.020.0010-0</v>
          </cell>
          <cell r="B10986" t="str">
            <v>VALETA DE PROTECAO DE CORTE OU ATERRO(0,40M3/M),INCLUSIVE REVESTIMENTO VEGETAL</v>
          </cell>
          <cell r="C10986" t="str">
            <v>M</v>
          </cell>
        </row>
        <row r="10987">
          <cell r="A10987" t="str">
            <v>20.023.0001-0</v>
          </cell>
          <cell r="B10987" t="str">
            <v>SARJETA DE CORTE OU BANQUETAS EM TALUDES ESCALONADOS,FORMA TRIANGULAR,REVESTIDA DE CONCRETO SIMPLES,COM 0,08M DE ESPESSURA MEDINDO 1,25M NA BASE E 0,25M DE ALTURA,INCLUSIVE ESCAVAC</v>
          </cell>
          <cell r="C10987" t="str">
            <v>M</v>
          </cell>
        </row>
        <row r="10988">
          <cell r="A10988" t="str">
            <v>20.023.0002-0</v>
          </cell>
          <cell r="B10988" t="str">
            <v>SARJETA DE CORTE OU BANQUETAS EM TALUDES ESCALONADOS,FORMA TRIANGULAR,REVESTIDA DE CONCRETO SIMPLES,COM 0,08M DE ESPESSURA,MEDINDO 1,50M NA BASE E 0,30M DE ALTURA,INCLUSIVE ESCAVAC</v>
          </cell>
          <cell r="C10988" t="str">
            <v>M</v>
          </cell>
        </row>
        <row r="10989">
          <cell r="A10989" t="str">
            <v>20.023.0003-0</v>
          </cell>
          <cell r="B10989" t="str">
            <v>SARJETA DE CORTE OU BANQUETAS EM TALUDES ESCALONADOS,FORMA TRIANGULAR,REVESTIDA DE CONCRETO SIMPLES,COM 0,08M DE ESPESSURA,MEDINDO 1,85M NA BASE E 0,35M DE ALTURA,INCLUSIVE ESCAVAC</v>
          </cell>
          <cell r="C10989" t="str">
            <v>M</v>
          </cell>
        </row>
        <row r="10990">
          <cell r="A10990" t="str">
            <v>20.023.0004-0</v>
          </cell>
          <cell r="B10990" t="str">
            <v>VALETA DE PROTECAO DE CORTE OU DE ATERRO,TRAPEZOIDAL,REVESTIDA DE CONCRETO SIMPLES,COM 0,08M DE ESPESSURA,MEDINDO 0,80MNA BASE MENOR,2,00M NA BASE MAIOR E 0,60M DE ALTURA,INCLUSIV</v>
          </cell>
          <cell r="C10990" t="str">
            <v>M</v>
          </cell>
        </row>
        <row r="10991">
          <cell r="A10991" t="str">
            <v>20.023.0005-0</v>
          </cell>
          <cell r="B10991" t="str">
            <v>VALETA DE PROTECAO DE CORTE OU DE ATERRO,TRAPEZOIDAL,REVESTIDA DE CONCRETO SIMPLES,COM 0,08M DE ESPESSURA,MEDINDO 1,00MNA BASE MENOR,2,20M NA BASE MAIOR E 0,60M DE ALTURA,INCLUSIV</v>
          </cell>
          <cell r="C10991" t="str">
            <v>M</v>
          </cell>
        </row>
        <row r="10992">
          <cell r="A10992" t="str">
            <v>20.023.0006-0</v>
          </cell>
          <cell r="B10992" t="str">
            <v>BANQUETA PARA ATERRO,TRIANGULAR,DE CONCRETO SIMPLES COM 0,08M DE ESPESSURA,MEDINDO 0,42M NA BASE E 0,15M DE ALTURA,TENDOUM DOS PARAMENTOS INCLINACAO DE 15%,INCLUSIVE FORNECIMENTO</v>
          </cell>
          <cell r="C10992" t="str">
            <v>M</v>
          </cell>
        </row>
        <row r="10993">
          <cell r="A10993" t="str">
            <v>20.023.0007-0</v>
          </cell>
          <cell r="B10993" t="str">
            <v>SARJETA DE CORTE EM SOLO,FORMA TRAPEZOIDAL,EM CONCRETO SIMPLES,COM 0,08M DE ESPESSURA,MEDINDO 1,20M NA BASE MAIOR,0,40MNA BASE MENOR E 0,40M DE ALTURA,INCLUSIVE FORNECIMENTO DOS M</v>
          </cell>
          <cell r="C10993" t="str">
            <v>M</v>
          </cell>
        </row>
        <row r="10994">
          <cell r="A10994" t="str">
            <v>20.023.0050-0</v>
          </cell>
          <cell r="B10994" t="str">
            <v>SARJETA DE CORTE,FORMA TRIANGULAR,EM CONCRETO SIMPLES,COM 0,08M DE ESPESSURA,MEDINDO 0,80M NA BASE E 0,25M NA ALTURA,INCLUSIVE FORNECIMENTO DOS MATERIAIS E ESCAVACAO MECANICA</v>
          </cell>
          <cell r="C10994" t="str">
            <v>M</v>
          </cell>
        </row>
        <row r="10995">
          <cell r="A10995" t="str">
            <v>20.024.0001-0</v>
          </cell>
          <cell r="B10995" t="str">
            <v>SARJETA DE CORTE EM SOLO,FORMA TRAPEZOIDAL,EM CONCRETO ARMADO,COM 0,10M DE ESPESSURA,MEDINDO 1,00M NA BASE MAIOR,0,40M NA BASE MENOR E 0,60M DE ALTURA,INCLUSIVE FORNECIMENTO DOS MA</v>
          </cell>
          <cell r="C10995" t="str">
            <v>M</v>
          </cell>
        </row>
        <row r="10996">
          <cell r="A10996" t="str">
            <v>20.024.0005-0</v>
          </cell>
          <cell r="B10996" t="str">
            <v>SARJETA DE CORTE EM SOLO,FORMA RETANGULAR,EM CONCRETO ARMADO,COM 0,10M DE ESPESSURA,MEDINDO 0,40M DE LARGURA E 0,40M DEALTURA,INCLUSIVE FORNECIMENTO DOS MATERIAIS E ESCAVACAO MECA</v>
          </cell>
          <cell r="C10996" t="str">
            <v>M</v>
          </cell>
        </row>
        <row r="10997">
          <cell r="A10997" t="str">
            <v>20.024.0006-0</v>
          </cell>
          <cell r="B10997" t="str">
            <v>SARJETA DE CORTE EM SOLO,FORMA RETANGULAR,EM CONCRETO ARMADO,COM 0,10M DE ESPESSURA,MEDINDO 0,50M DE LARGURA E 0,40M DEALTURA,INCLUSIVE FORNECIMENTO DOS MATERIAIS E ESCAVACAO MECA</v>
          </cell>
          <cell r="C10997" t="str">
            <v>M</v>
          </cell>
        </row>
        <row r="10998">
          <cell r="A10998" t="str">
            <v>20.024.0007-0</v>
          </cell>
          <cell r="B10998" t="str">
            <v>SARJETA DE CORTE EM SOLO,FORMA RETANGULAR,EM CONCRETO ARMADO,COM 0,10M DE ESPESSURA,MEDINDO 0,60M DE LARGURA E 0,40M DEALTURA,INCLUSIVE FORNECIMENTO DOS MATERIAIS E ESCAVACAO MECA</v>
          </cell>
          <cell r="C10998" t="str">
            <v>M</v>
          </cell>
        </row>
        <row r="10999">
          <cell r="A10999" t="str">
            <v>20.024.0008-0</v>
          </cell>
          <cell r="B10999" t="str">
            <v>SARJETA DE CORTE EM SOLO,FORMA RETANGULAR,EM CONCRETO ARMADO,COM 0,10M DE ESPESSURA,MEDINDO 0,80M DE LARGURA E 0,50M DEALTURA,INCLUSIVE FORNECIMENTO DOS MATERIAIS E ESCAVACAO MECA</v>
          </cell>
          <cell r="C10999" t="str">
            <v>M</v>
          </cell>
        </row>
        <row r="11000">
          <cell r="A11000" t="str">
            <v>20.025.0001-0</v>
          </cell>
          <cell r="B11000" t="str">
            <v>SARJETA DE CORTE EM ROCHA,FORMA TRAPEZOIDAL,EM CONCRETO ARMADO,COM 0,10M DE ESPESSURA,MEDINDO 0,72M NA BASE MAIOR,0,60MNA BASE MENOR E 0,60M DE ALTURA,INCLUSIVE FORNECIMENTO DOS</v>
          </cell>
          <cell r="C11000" t="str">
            <v>M</v>
          </cell>
        </row>
        <row r="11001">
          <cell r="A11001" t="str">
            <v>20.026.0001-0</v>
          </cell>
          <cell r="B11001" t="str">
            <v>DESCIDA D'AGUA,RETANGULAR(RAPIDO)EM CONCRETO ARMADO,COM 0,10M DE ESPESSURA,TENDO NA BASE 0,60M E DE ALTURA 0,20M,MEDIDAPELO COMPRIMENTO REAL,INCLUSIVE VIGAS TRANSVERSAIS DE ANCORA</v>
          </cell>
          <cell r="C11001" t="str">
            <v>M</v>
          </cell>
        </row>
        <row r="11002">
          <cell r="A11002" t="str">
            <v>20.026.0002-0</v>
          </cell>
          <cell r="B11002" t="str">
            <v>DESCIDA D'AGUA,RETANGULAR(RAPIDO)EM CONCRETO ARMADO,COM 0,10M DE ESPESSURA,TENDO NA BASE 0,80M E DE ALTURA 0,30M,MEDIDAPELO COMPRIMENTO REAL,INCLUSIVE VIGAS TRANSVERSAIS DE ANCORA</v>
          </cell>
          <cell r="C11002" t="str">
            <v>M</v>
          </cell>
        </row>
        <row r="11003">
          <cell r="A11003" t="str">
            <v>20.026.0003-0</v>
          </cell>
          <cell r="B11003" t="str">
            <v>DESCIDA D'AGUA,RETANGULAR(RAPIDO)EM CONCRETO ARMADO,COM 0,10M DE ESPESSURA,TENDO NA BASE 1,00M E DE ALTURA 0,40M,MEDIDAPELO COMPRIMENTO REAL,INCLUSIVE VIGAS TRANSVERSAIS DE ANCORA</v>
          </cell>
          <cell r="C11003" t="str">
            <v>M</v>
          </cell>
        </row>
        <row r="11004">
          <cell r="A11004" t="str">
            <v>20.026.0007-0</v>
          </cell>
          <cell r="B11004" t="str">
            <v>DESCIDA D'AGUA,EM DEGRAUS,FORMA RETANGULAR EM CONCRETO ARMADO,FUNDO LISO,MEDINDO 0,70M DE BASE E 0,30M DE ALTURA,INCLUSIVE VIGAS TRANSVERSAIS DE ANCORAGEM NO SOLO A CADA 5,00M,DEGR</v>
          </cell>
          <cell r="C11004" t="str">
            <v>M</v>
          </cell>
        </row>
        <row r="11005">
          <cell r="A11005" t="str">
            <v>20.026.0008-0</v>
          </cell>
          <cell r="B11005" t="str">
            <v>DESCIDA D'AGUA,EM DEGRAUS,FORMA RETANGULAR EM CONCRETO ARMADO,FUNDO LISO,MEDINDO 0,90M DE BASE E 0,40M DE ALTURA,INCLUSIVE VIGAS TRANSVERSAIS DE ANCORAGEM NO SOLO A CADA 5,00M,DEGR</v>
          </cell>
          <cell r="C11005" t="str">
            <v>M</v>
          </cell>
        </row>
        <row r="11006">
          <cell r="A11006" t="str">
            <v>20.026.0009-0</v>
          </cell>
          <cell r="B11006" t="str">
            <v>DESCIDA D'AGUA,EM DEGRAUS,FORMA RETANGULAR EM CONCRETO ARMADO,FUNDO LISO,MEDINDO 1,10M DE BASE E 0,50M DE ALTURA,INCLUSIVE VIGAS TRANSVERSAIS DE ANCORAGEM NO SOLO A CADA 5,00M,DEGR</v>
          </cell>
          <cell r="C11006" t="str">
            <v>M</v>
          </cell>
        </row>
        <row r="11007">
          <cell r="A11007" t="str">
            <v>20.026.0013-0</v>
          </cell>
          <cell r="B11007" t="str">
            <v>DESCIDA D'AGUA,EM DEGRAUS,FORMA RETANGULAR EM CONCRETO ARMADO,FUNDO ACOMPANHA A FORMA DOS DEGRAUS,MEDINDO 0,70M DE BASEE 0,30M DE ALTURA,INCLUSIVE VIGAS TRANSVERSAIS DE ANCORAGEM</v>
          </cell>
          <cell r="C11007" t="str">
            <v>M</v>
          </cell>
        </row>
        <row r="11008">
          <cell r="A11008" t="str">
            <v>20.026.0014-0</v>
          </cell>
          <cell r="B11008" t="str">
            <v>DESCIDA D'AGUA,EM DEGRAUS,FORMA RETANGULAR EM CONCRETO ARMADO,FUNDO ACOMPANHA A FORMA DOS DEGRAUS,MEDINDO 0,90M DE BASEE 0,40M DE ALTURA,INCLUSIVE VIGAS TRANSVERSAIS DE ANCORAGEM</v>
          </cell>
          <cell r="C11008" t="str">
            <v>M</v>
          </cell>
        </row>
        <row r="11009">
          <cell r="A11009" t="str">
            <v>20.026.0015-0</v>
          </cell>
          <cell r="B11009" t="str">
            <v>DESCIDA D'AGUA,EM DEGRAUS,FORMA RETANGULAR EM CONCRETO ARMADO,FUNDO ACOMPANHA A FORMA DOS DEGRAUS,MEDINDO 1,10M DE BASEE 0,50M DE ALTURA,INCLUSIVE VIGAS TRANSVERSAIS DE ANCORAGEM</v>
          </cell>
          <cell r="C11009" t="str">
            <v>M</v>
          </cell>
        </row>
        <row r="11010">
          <cell r="A11010" t="str">
            <v>20.027.0001-0</v>
          </cell>
          <cell r="B11010" t="str">
            <v>SAIDA D'AGUA,DE UM SO LADO,COM 0,70M DE BASE,FORMANDO DE UMLADO UM ANGULO DE 30º COM O MEIO-FIO E DE OUTRO 90º,PARA DESCIDA D'AGUA,DE 0,70X0,30M,INCLUSIVE FORNECIMENTO DOS MATERIA</v>
          </cell>
          <cell r="C11010" t="str">
            <v>UN</v>
          </cell>
        </row>
        <row r="11011">
          <cell r="A11011" t="str">
            <v>20.027.0002-0</v>
          </cell>
          <cell r="B11011" t="str">
            <v>SAIDA D'AGUA,DE UM SO LADO,COM 0,70M DE BASE,FORMANDO DE UMLADO UM ANGULO DE 30º COM O MEIO-FIO E DO OUTRO 90º,PARA DESCIDA D'AGUA,DE 0,90X0,40M,INCLUSIVE FORNECIMENTO DOS MATERIA</v>
          </cell>
          <cell r="C11011" t="str">
            <v>UN</v>
          </cell>
        </row>
        <row r="11012">
          <cell r="A11012" t="str">
            <v>20.027.0003-0</v>
          </cell>
          <cell r="B11012" t="str">
            <v>SAIDA D'AGUA,DE UM SO LADO,COM 0,70M DE BASE,FORMANDO DE UMLADO UM ANGULO DE 30º COM O MEIO-FIO E DO OUTRO 90º,PARA DESCIDA D'AGUA,DE 1,10X0,50M,INCLUSIVE FORNECIMENTO DOS MATERIA</v>
          </cell>
          <cell r="C11012" t="str">
            <v>UN</v>
          </cell>
        </row>
        <row r="11013">
          <cell r="A11013" t="str">
            <v>20.027.0004-0</v>
          </cell>
          <cell r="B11013" t="str">
            <v>SAIDA D'AGUA,DE DOIS LADOS,COM 0,70M DE BASE,FORMANDO DE UMLADO UM ANGULO DE 30º COM O MEIO-FIO E DO OUTRO 90º,PARA DESCIDA D'AGUA,DE 0,70X0,30M,INCLUSIVE FORNECIMENTO DOS MATERIA</v>
          </cell>
          <cell r="C11013" t="str">
            <v>UN</v>
          </cell>
        </row>
        <row r="11014">
          <cell r="A11014" t="str">
            <v>20.027.0005-0</v>
          </cell>
          <cell r="B11014" t="str">
            <v>SAIDA D'AGUA,DE DOIS LADOS,COM 0,70M DE BASE,FORMANDO DE UMLADO UM ANGULO DE 30º COM O MEIO-FIO E DO OUTRO 90º,PARA DESCIDA D'AGUA,DE 0,90X0,40M,INCLUSIVE FORNECIMENTO DOS MATERIA</v>
          </cell>
          <cell r="C11014" t="str">
            <v>UN</v>
          </cell>
        </row>
        <row r="11015">
          <cell r="A11015" t="str">
            <v>20.027.0006-0</v>
          </cell>
          <cell r="B11015" t="str">
            <v>SAIDA D'AGUA,DE DOIS LADOS,COM 0,70M DE BASE,FORMANDO DE UMLADO UM ANGULO DE 30º COM O MEIO-FIO E DO OUTRO 90º,PARA DESCIDA D'AGUA,DE 1,10X0,50M,INCLUSIVE FORNECIMENTO DOS MATERIA</v>
          </cell>
          <cell r="C11015" t="str">
            <v>UN</v>
          </cell>
        </row>
        <row r="11016">
          <cell r="A11016" t="str">
            <v>20.028.0001-0</v>
          </cell>
          <cell r="B11016" t="str">
            <v>CAIXA COLETORA PRISMATICA RETANGULAR,EM CONCRETO ARMADO DE 0,15M DE ESPESSURA,MEDINDO 1,00X1,30M DE BASE E 1,60M DE ALTURA,TAMPA DE CONCRETO ARMADO VAZADA,INCLUSIVE FORNECIMENTO DO</v>
          </cell>
          <cell r="C11016" t="str">
            <v>UN</v>
          </cell>
        </row>
        <row r="11017">
          <cell r="A11017" t="str">
            <v>20.028.0002-0</v>
          </cell>
          <cell r="B11017" t="str">
            <v>CAIXA COLETORA PRISMATICA RETANGULAR,EM CONCRETO ARMADO DE 0,15M DE ESPESSURA,MEDINDO 1,00X1,30M DE BASE E 1,80M DE ALTURA,TAMPA DE CONCRETO ARMADO VAZADA,INCLUSIVE FORNECIMENTO DO</v>
          </cell>
          <cell r="C11017" t="str">
            <v>UN</v>
          </cell>
        </row>
        <row r="11018">
          <cell r="A11018" t="str">
            <v>20.028.0003-0</v>
          </cell>
          <cell r="B11018" t="str">
            <v>CAIXA COLETORA PRISMATICA RETANGULAR,EM CONCRETO ARMADO DE 0,15M DE ESPESSURA,MEDINDO 1,00X1,30M DE BASE E 2,00M DE ALTURA,TAMPA DE CONCRETO ARMADO VAZADA,INCLUSIVE FORNECIMENTO DO</v>
          </cell>
          <cell r="C11018" t="str">
            <v>UN</v>
          </cell>
        </row>
        <row r="11019">
          <cell r="A11019" t="str">
            <v>20.028.0004-0</v>
          </cell>
          <cell r="B11019" t="str">
            <v>CAIXA COLETORA PRISMATICA RETANGULAR,EM CONCRETO ARMADO DE 0,15M DE ESPESSURA,MEDINDO 1,00X1,30M DE BASE E 2,20M DE ALTURA,TAMPA DE CONCRETO ARMADO VAZADA,INCLUSIVE FORNECIMENTO DO</v>
          </cell>
          <cell r="C11019" t="str">
            <v>UN</v>
          </cell>
        </row>
        <row r="11020">
          <cell r="A11020" t="str">
            <v>20.028.0005-0</v>
          </cell>
          <cell r="B11020" t="str">
            <v>CAIXA COLETORA PRISMATICA RETANGULAR,EM CONCRETO ARMADO DE 0,15M DE ESPESSURA,MEDINDO 1,00X1,30M DE BASE E 2,40M DE ALTURA,TAMPA DE CONCRETO ARMADO VAZADA,INCLUSIVE FORNECIMENTO DO</v>
          </cell>
          <cell r="C11020" t="str">
            <v>UN</v>
          </cell>
        </row>
        <row r="11021">
          <cell r="A11021" t="str">
            <v>20.028.0006-0</v>
          </cell>
          <cell r="B11021" t="str">
            <v>CAIXA COLETORA PRISMATICA RETANGULAR,EM CONCRETO ARMADO DE 0,15M DE ESPESSURA,MEDINDO 1,00X1,30M DE BASE E 2,60M DE ALTURA,TAMPA DE CONCRETO ARMADO VAZADA,INCLUSIVE FORNECIMENTO DO</v>
          </cell>
          <cell r="C11021" t="str">
            <v>UN</v>
          </cell>
        </row>
        <row r="11022">
          <cell r="A11022" t="str">
            <v>20.028.0008-0</v>
          </cell>
          <cell r="B11022" t="str">
            <v>CAIXA COLETORA,EM BLOCOS DE CONCRETO,COM DIMENSOES INTERNASDE 1,30X1,00M E ALTURA DE 1,60M,INCLUSIVE TAMPA DE CONCRETOARMADO E ESCAVACAO</v>
          </cell>
          <cell r="C11022" t="str">
            <v>UN</v>
          </cell>
        </row>
        <row r="11023">
          <cell r="A11023" t="str">
            <v>20.028.0010-0</v>
          </cell>
          <cell r="B11023" t="str">
            <v>SAIDA D'AGUA PARA DRENOS TRANSVERSAIS,EM CONCRETO ARMADO,COM0,10M DE ESPESSURA,MEDINDO EXTERNAMENTE 1,15X0,60M DE BASE,PAREDES LATERAIS DE ALTURA VARIAVEL 1,00 A 0,10M</v>
          </cell>
          <cell r="C11023" t="str">
            <v>UN</v>
          </cell>
        </row>
        <row r="11024">
          <cell r="A11024" t="str">
            <v>20.028.0014-0</v>
          </cell>
          <cell r="B11024" t="str">
            <v>DISSIPADOR DE ENERGIA TIPO,EM CONCRETO ARMADO,MEDINDO 1,70X1,15M DE BASE E 0,50M DE ALTURA,INCLUSIVE 10 RESSALTOS DE CONCRETO DE 0,10X0,20X0,15M,COM FORNECIMENTO DOS MATERIAIS E ES</v>
          </cell>
          <cell r="C11024" t="str">
            <v>UN</v>
          </cell>
        </row>
        <row r="11025">
          <cell r="A11025" t="str">
            <v>20.028.0015-0</v>
          </cell>
          <cell r="B11025" t="str">
            <v>DISSIPADOR DE ENERGIA TIPO,EM CONCRETO ARMADO,MEDINDO 1,90X1,15M DE BASE E 0,50M DE ALTURA,INCLUSIVE 10 RESSALTOS DE CONCRETO DE 0,10X0,20X0,15M,COM FORNECIMENTO DOS MATERIAIS E ES</v>
          </cell>
          <cell r="C11025" t="str">
            <v>UN</v>
          </cell>
        </row>
        <row r="11026">
          <cell r="A11026" t="str">
            <v>20.028.0016-0</v>
          </cell>
          <cell r="B11026" t="str">
            <v>DISSIPADOR DE ENERGIA TIPO,EM CONCRETO ARMADO,MEDINDO 2,10X1,15M DE BASE E 0,50M DE ALTURA,INCLUSIVE 10 RESSALTOS DE CONCRETO DE 0,10X0,20X0,15M,COM FORNECIMENTO DOS MATERIAIS E ES</v>
          </cell>
          <cell r="C11026" t="str">
            <v>UN</v>
          </cell>
        </row>
        <row r="11027">
          <cell r="A11027" t="str">
            <v>20.028.0020-0</v>
          </cell>
          <cell r="B11027" t="str">
            <v>TAMPA PARA CAIXA COLETORA,EM CONCRETO ARMADO,INCLUSIVE TODOSOS MATERIAIS E COLOCACAO (ESPESSURA DE 6CM)</v>
          </cell>
          <cell r="C11027" t="str">
            <v>M2</v>
          </cell>
        </row>
        <row r="11028">
          <cell r="A11028" t="str">
            <v>20.029.0001-0</v>
          </cell>
          <cell r="B11028" t="str">
            <v>DISSIPADOR DE ENERGIA EM PEDRA ARGAMASSADA,INCLUSIVE MATERIAIS DE ESCAVACAO,MEDIDO POR VOLUME DE PEDRA ARGAMASSADA</v>
          </cell>
          <cell r="C11028" t="str">
            <v>M3</v>
          </cell>
        </row>
        <row r="11029">
          <cell r="A11029" t="str">
            <v>20.030.0001-0</v>
          </cell>
          <cell r="B11029" t="str">
            <v>DRENO PROFUNDO PARA CORTE EM SOLO,TRAPEZOIDAL,MEDINDO 0,60MNA BASE MENOR,0,70M NA BASE MAIOR E 1,50M DE ALTURA,DIAMETRODO TUBO DE 0,20M,FORNECIMENTO DOS MATERIAIS E EXECUCAO,INCL</v>
          </cell>
          <cell r="C11029" t="str">
            <v>M</v>
          </cell>
        </row>
        <row r="11030">
          <cell r="A11030" t="str">
            <v>20.030.0002-0</v>
          </cell>
          <cell r="B11030" t="str">
            <v>DRENO PROFUNDO PARA CORTE EM SOLO,TRAPEZOIDAL,MEDINDO 0,65MNA BASE MENOR,0,75M NA BASE MAIOR E 1,50M DE ALTURA,DIAMETRODO TUBO DE 0,30M,FORNECIMENTO DOS MATERIAIS E EXECUCAO,INCL</v>
          </cell>
          <cell r="C11030" t="str">
            <v>M</v>
          </cell>
        </row>
        <row r="11031">
          <cell r="A11031" t="str">
            <v>20.030.0003-0</v>
          </cell>
          <cell r="B11031" t="str">
            <v>DRENO PROFUNDO PARA CORTE EM SOLO,TRAPEZOIDAL,MEDINDO 0,70MNA BASE MENOR,0,80M NA BASE MAIOR E 1,50M DE ALTURA,DIAMETRODO TUBO DE 0,40M,FORNECIMENTO DOS MATERIAIS E EXECUCAO,INCL</v>
          </cell>
          <cell r="C11031" t="str">
            <v>M</v>
          </cell>
        </row>
        <row r="11032">
          <cell r="A11032" t="str">
            <v>20.031.0001-0</v>
          </cell>
          <cell r="B11032" t="str">
            <v>DRENO PROFUNDO PARA CORTE EM SOLO,TRAPEZOIDAL,MEDINDO 0,60MNA BASE MENOR,0,70M NA BASE MAIOR E 1,50M DE ALTURA,DIAMETRODO TUBO DE 0,20M,FORNECIMENTO DOS MATERIAIS E EXECUCAO,INCL</v>
          </cell>
          <cell r="C11032" t="str">
            <v>M</v>
          </cell>
        </row>
        <row r="11033">
          <cell r="A11033" t="str">
            <v>20.031.0002-0</v>
          </cell>
          <cell r="B11033" t="str">
            <v>DRENO PROFUNDO PARA CORTE EM SOLO,TRAPEZOIDAL,MEDINDO 0,65MNA BASE MENOR,0,75M NA BASE MAIOR E 1,50M DE ALTURA,DIAMETRODO TUBO DE 0,30M,FORNECIMENTO DOS MATERIAIS E EXECUCAO,INCL</v>
          </cell>
          <cell r="C11033" t="str">
            <v>M</v>
          </cell>
        </row>
        <row r="11034">
          <cell r="A11034" t="str">
            <v>20.031.0003-0</v>
          </cell>
          <cell r="B11034" t="str">
            <v>DRENO PROFUNDO PARA CORTE EM SOLO,TRAPEZOIDAL,MEDINDO 0,70MNA BASE MENOR,0,80M NA BASE MAIOR E 1,50M DE ALTURA,DIAMETRODO TUBO DE 0,40M,FORNECIMENTO DOS MATERIAIS E EXECUCAO,INCL</v>
          </cell>
          <cell r="C11034" t="str">
            <v>M</v>
          </cell>
        </row>
        <row r="11035">
          <cell r="A11035" t="str">
            <v>20.032.0001-0</v>
          </cell>
          <cell r="B11035" t="str">
            <v>DRENO PROFUNDO PARA CORTE EM ROCHA,TRAPEZOIDAL,MEDINDO 0,30MNA BASE MENOR,0,40M NA BASE MAIOR E 0,20M DE ALTURA,DIAMETRO DO TUBO DE 0,20M,FORNECIMENTO DOS MATERIAIS E EXECUCAO,INC</v>
          </cell>
          <cell r="C11035" t="str">
            <v>M</v>
          </cell>
        </row>
        <row r="11036">
          <cell r="A11036" t="str">
            <v>20.032.0002-0</v>
          </cell>
          <cell r="B11036" t="str">
            <v>DRENO PROFUNDO PARA CORTE EM ROCHA,TRAPEZOIDAL,MEDINDO 0,40MNA BASE MENOR,0,50M NA BASE MAIOR E 0,30M DE ALTURA,DIAMETRO DO TUBO DE 0,30M,FORNECIMENTO DOS MATERIAIS E EXECUCAO,INC</v>
          </cell>
          <cell r="C11036" t="str">
            <v>M</v>
          </cell>
        </row>
        <row r="11037">
          <cell r="A11037" t="str">
            <v>20.032.0003-0</v>
          </cell>
          <cell r="B11037" t="str">
            <v>DRENO PROFUNDO PARA CORTE EM ROCHA,TRAPEZOIDAL,MEDINDO 0,50MNA BASE MENOR,0,60M NA BASE MAIOR E 0,40M DE ALTURA,DIAMETRO DO TUBO DE 0,40M,FORNECIMENTO DOS MATERIAIS E EXECUCAO,INC</v>
          </cell>
          <cell r="C11037" t="str">
            <v>M</v>
          </cell>
        </row>
        <row r="11038">
          <cell r="A11038" t="str">
            <v>20.033.0001-0</v>
          </cell>
          <cell r="B11038" t="str">
            <v>DRENO PROFUNDO PARA CORTE EM ROCHA,TRAPEZOIDAL,MEDINDO 0,30MNA BASE MENOR,0,40M NA BASE MAIOR E 0,20M DE ALTURA,FORNECIMENTO DOS MATERIAIS E EXECUCAO,INCLUSIVE SELO,ENCHIMENTO FIL</v>
          </cell>
          <cell r="C11038" t="str">
            <v>M</v>
          </cell>
        </row>
        <row r="11039">
          <cell r="A11039" t="str">
            <v>20.033.0002-0</v>
          </cell>
          <cell r="B11039" t="str">
            <v>DRENO PROFUNDO PARA CORTE EM ROCHA,TRAPEZOIDAL,MEDINDO 0,40MNA BASE MENOR,0,50M NA BASE MAIOR E 1,50M DE ALTURA,FORNECIMENTO DOS MATERIAIS E EXECUCAO,INCLUSIVE SELO,ENCHIMENTO FIL</v>
          </cell>
          <cell r="C11039" t="str">
            <v>M</v>
          </cell>
        </row>
        <row r="11040">
          <cell r="A11040" t="str">
            <v>20.033.0003-0</v>
          </cell>
          <cell r="B11040" t="str">
            <v>DRENO PROFUNDO PARA CORTE EM ROCHA,TRAPEZOIDAL,MEDINDO 0,50MNA BASE MENOR,0,60M NA BASE MAIOR E 1,50M DE ALTURA,FORNECIMENTO DOS MATERIAIS E EXECUCAO,INCLUSIVE SELO,ENCHIMENTO FIL</v>
          </cell>
          <cell r="C11040" t="str">
            <v>M</v>
          </cell>
        </row>
        <row r="11041">
          <cell r="A11041" t="str">
            <v>20.034.0001-0</v>
          </cell>
          <cell r="B11041" t="str">
            <v>DRENO PROFUNDO PARA CORTE EM SOLO,TRAPEZOIDAL,MEDINDO 0,60MNA BASE MENOR,0,70M NA BASE MAIOR E 1,50M DE ALTURA,COM UTILIZACAO DE MANTA GEOTEXTIL 100% POLIPROPILENO EM DRENO SUBTER</v>
          </cell>
          <cell r="C11041" t="str">
            <v>M</v>
          </cell>
        </row>
        <row r="11042">
          <cell r="A11042" t="str">
            <v>20.034.0002-0</v>
          </cell>
          <cell r="B11042" t="str">
            <v>DRENO PROFUNDO PARA CORTE EM SOLO,TRAPEZOIDAL,MEDINDO 0,65MNA BASE MENOR,0,75M NA BASE MAIOR E 1,50M DE ALTURA,COM UTILIZACAO DE MANTA GEOTEXTIL 100% POLIPROPILENO EM DRENO SUBTER</v>
          </cell>
          <cell r="C11042" t="str">
            <v>M</v>
          </cell>
        </row>
        <row r="11043">
          <cell r="A11043" t="str">
            <v>20.034.0003-0</v>
          </cell>
          <cell r="B11043" t="str">
            <v>DRENO PROFUNDO PARA CORTE EM SOLO,TRAPEZOIDAL,MEDINDO 0,70MNA BASE MENOR,0,80M NA BASE MAIOR E 1,50M DE ALTURA,COM UTILIZACAO DE MANTA GEOTEXTIL 100% POLIPROPILENO EM DRENO SUBTER</v>
          </cell>
          <cell r="C11043" t="str">
            <v>M</v>
          </cell>
        </row>
        <row r="11044">
          <cell r="A11044" t="str">
            <v>20.035.0001-0</v>
          </cell>
          <cell r="B11044" t="str">
            <v>DRENO PROFUNDO PARA CORTE EM SOLO,TRAPEZOIDAL,MEDINDO 0,60MNA BASE MENOR,0,70M NA BASE MAIOR E 1,50M DE ALTURA,EXCLUSIVE FORNECIMENTO DO TUBO,COM UTILIZACAO DE MANTA GEOTEXTIL 100</v>
          </cell>
          <cell r="C11044" t="str">
            <v>M</v>
          </cell>
        </row>
        <row r="11045">
          <cell r="A11045" t="str">
            <v>20.035.0002-0</v>
          </cell>
          <cell r="B11045" t="str">
            <v>DRENO PROFUNDO PARA CORTE EM SOLO,TRAPEZOIDAL,MEDINDO 0,65MNA BASE MENOR,0,75M NA BASE MAIOR E 1,50M DE ALTURA,EXCLUSIVE FORNECIMENTO DO TUBO,COM UTILIZACAO DE MANTA GEOTEXTIL 100</v>
          </cell>
          <cell r="C11045" t="str">
            <v>M</v>
          </cell>
        </row>
        <row r="11046">
          <cell r="A11046" t="str">
            <v>20.035.0003-0</v>
          </cell>
          <cell r="B11046" t="str">
            <v>DRENO PROFUNDO PARA CORTE EM SOLO,TRAPEZOIDAL,MEDINDO 0,70MNA BASE MENOR,0,80M NA BASE MAIOR E 1,50M DE ALTURA,EXCLUSIVE FORNECIMENTO DO TUBO,COM UTILIZACAO DE MANTA GEOTEXTIL 100</v>
          </cell>
          <cell r="C11046" t="str">
            <v>M</v>
          </cell>
        </row>
        <row r="11047">
          <cell r="A11047" t="str">
            <v>20.036.0001-0</v>
          </cell>
          <cell r="B11047" t="str">
            <v>DRENO PROFUNDO PARA CORTE EM ROCHA,TRAPEZOIDAL,MEDINDO 0,30MNA BASE MENOR,0,40M NA BASE MAIOR E 0,20M DE ALTURA,COM UTILIZACAO DE MANTA GEOTEXTIL 100% POLIPROPILENO EM DRENO SUBTE</v>
          </cell>
          <cell r="C11047" t="str">
            <v>M</v>
          </cell>
        </row>
        <row r="11048">
          <cell r="A11048" t="str">
            <v>20.036.0002-0</v>
          </cell>
          <cell r="B11048" t="str">
            <v>DRENO PROFUNDO PARA CORTE EM ROCHA,TRAPEZOIDAL,MEDINDO 0,40MNA BASE MENOR,0,50M NA BASE MAIOR E 0,30M DE ALTURA,COM UTILIZACAO DE MANTA GEOTEXTIL 100% POLIPROPILENO EM DRENO SUBTE</v>
          </cell>
          <cell r="C11048" t="str">
            <v>M</v>
          </cell>
        </row>
        <row r="11049">
          <cell r="A11049" t="str">
            <v>20.036.0003-0</v>
          </cell>
          <cell r="B11049" t="str">
            <v>DRENO PROFUNDO PARA CORTE EM ROCHA,TRAPEZOIDAL,MEDINDO 0,50MNA BASE MENOR,0,60M NA BASE MAIOR E 0,40M DE ALTURA,COM UTILIZACAO DE MANTA GEOTEXTIL 100% POLIPROPILENO EM DRENO SUBTE</v>
          </cell>
          <cell r="C11049" t="str">
            <v>M</v>
          </cell>
        </row>
        <row r="11050">
          <cell r="A11050" t="str">
            <v>20.037.0001-0</v>
          </cell>
          <cell r="B11050" t="str">
            <v>DRENO PROFUNDO PARA CORTE EM ROCHA,TRAPEZOIDAL,MEDINDO 0,30MNA BASE MENOR,0,40M NA BASE MAIOR E 0,20M DE ALTURA,EXCLUSIVE FORNECIMENTO O TUBO,COM UTILIZACAO DE MANTA GEOTEXTIL 100</v>
          </cell>
          <cell r="C11050" t="str">
            <v>M</v>
          </cell>
        </row>
        <row r="11051">
          <cell r="A11051" t="str">
            <v>20.037.0002-0</v>
          </cell>
          <cell r="B11051" t="str">
            <v>DRENO PROFUNDO PARA CORTE EM ROCHA,TRAPEZOIDAL,MEDINDO 0,40MNA BASE MENOR,0,50M NA BASE MAIOR E 0,30M DE ALTURA,EXCLUSIVE FORNECIMENTO DO TUBO,COM UTILIZACAO DE MANTA GEOTEXTIL 10</v>
          </cell>
          <cell r="C11051" t="str">
            <v>M</v>
          </cell>
        </row>
        <row r="11052">
          <cell r="A11052" t="str">
            <v>20.037.0003-0</v>
          </cell>
          <cell r="B11052" t="str">
            <v>DRENO PROFUNDO PARA CORTE EM ROCHA,TRAPEZOIDAL,MEDINDO 0,50MNA BASE MENOR,0,60M NA BASE MAIOR E 0,40M DE ALTURA,EXCLUSIVE FORNECIMENTO DO TUBO,COM UTILIZACAO DE MANTA GEOTEXTIL 10</v>
          </cell>
          <cell r="C11052" t="str">
            <v>M</v>
          </cell>
        </row>
        <row r="11053">
          <cell r="A11053" t="str">
            <v>20.038.0010-0</v>
          </cell>
          <cell r="B11053" t="str">
            <v>DRENO RASO COM PEDRA BRITADA E BIDIM,INCLUSIVE ESCAVACAO E FORNECIMENTO DOS MATERIAIS</v>
          </cell>
          <cell r="C11053" t="str">
            <v>M</v>
          </cell>
        </row>
        <row r="11054">
          <cell r="A11054" t="str">
            <v>20.038.0015-0</v>
          </cell>
          <cell r="B11054" t="str">
            <v>DRENO RASO COM PEDRA BRITADA,INCLUSIVE ESCAVACAO E FORNECIMENTO DOS MATERIAIS</v>
          </cell>
          <cell r="C11054" t="str">
            <v>M</v>
          </cell>
        </row>
        <row r="11055">
          <cell r="A11055" t="str">
            <v>20.040.0002-0</v>
          </cell>
          <cell r="B11055" t="str">
            <v>DEFENSA METALICA,MODELO SEMI-MALEAVEL SIMPLES,GALVANIZADA,CONSTITUIDA DE GUIA DESLIZANTE,ESPACADOR,CALCO,PLAQUETA,ACESSORIOS DE APERTO E POSTE CRAVADO POR MEIO DE COMPRESSAO.O COMP</v>
          </cell>
          <cell r="C11055" t="str">
            <v>M</v>
          </cell>
        </row>
        <row r="11056">
          <cell r="A11056" t="str">
            <v>20.040.0003-0</v>
          </cell>
          <cell r="B11056" t="str">
            <v>DEFENSA METALICA,MODELO SEMI-MALEAVEL DUPLA,GALVANIZADA,CONSTITUIDA DE GUIA DESLIZANTE,ESPACADOR,CALCO,PLAQUETA,ACESSORIO DE APERTO E POSTE CRAVADO POR MEIO DE COMPRESSAO.O COMPRIM</v>
          </cell>
          <cell r="C11056" t="str">
            <v>M</v>
          </cell>
        </row>
        <row r="11057">
          <cell r="A11057" t="str">
            <v>20.040.0005-0</v>
          </cell>
          <cell r="B11057" t="str">
            <v>DEFENSA METALICA,MODELO MALEAVEL SIMPLES,GALVANIZADA,CONSTITUIDA DE GUIA DESLIZANTE,ESPACADOR,CALCO,PLAQUETA,ACESSORIO DE APERTO E POSTE CRAVADO POR MEIO DE COMPRESSAO.O COMPRIMENT</v>
          </cell>
          <cell r="C11057" t="str">
            <v>M</v>
          </cell>
        </row>
        <row r="11058">
          <cell r="A11058" t="str">
            <v>20.040.0008-0</v>
          </cell>
          <cell r="B11058" t="str">
            <v>DEFENSA METALICA,MODELO MALEAVEL DUPLA,GALVANIZADA,CONSTITUIDA DE GUIA DESLIZANTE,ESPACADOR,CALCO,PLAQUETA,ACESSORIO DEAPERTO E POSTE CRAVADO POR MEIO DE COMPRESSAO.O COMPRIMENTO</v>
          </cell>
          <cell r="C11058" t="str">
            <v>M</v>
          </cell>
        </row>
        <row r="11059">
          <cell r="A11059" t="str">
            <v>20.041.0002-0</v>
          </cell>
          <cell r="B11059" t="str">
            <v>DEFENSA METALICA,MODELO SEMI-MALEAVEL SIMPLES,GALVANIZADA,CONSTITUIDA DE GUIA DESLIZANTE,ESPACADOR,CALCO,PLAQUETA,ACESSORIOS DE APERTO E POSTE COM COMPRIMENTO DE 1,80M.FORNECIMENTO</v>
          </cell>
          <cell r="C11059" t="str">
            <v>M</v>
          </cell>
        </row>
        <row r="11060">
          <cell r="A11060" t="str">
            <v>20.041.0003-0</v>
          </cell>
          <cell r="B11060" t="str">
            <v>DEFENSA METALICA,MODELO SEMI-MALEAVEL DUPLA,GALVANIZADA,CONSTITUIDA DE GUIA DESLIZANTE,ESPACADOR,CALCO,PLAQUETA,ACESSORIOS DE APERTO E POSTE COM COMPRIMENTO DE 1,80M.FORNECIMENTO</v>
          </cell>
          <cell r="C11060" t="str">
            <v>M</v>
          </cell>
        </row>
        <row r="11061">
          <cell r="A11061" t="str">
            <v>20.041.0005-0</v>
          </cell>
          <cell r="B11061" t="str">
            <v>DEFENSA METALICA,MODELO MALEAVEL SIMPLES,GALVANIZADA,CONSTITUIDA DE GUIA DESLIZANTE,ESPACADOR,CALCO,PLAQUETA,ACESSORIOSDE APERTO E POSTE COM COMPRIMENTO DE 1,80M.FORNECIMENTO</v>
          </cell>
          <cell r="C11061" t="str">
            <v>M</v>
          </cell>
        </row>
        <row r="11062">
          <cell r="A11062" t="str">
            <v>20.041.0008-0</v>
          </cell>
          <cell r="B11062" t="str">
            <v>DEFENSA METALICA,MODELO MALEAVEL DUPLA,GALVANIZADA,CONSTITUIDA DE GUIA DESLIZANTE,ESPACADOR,CALCO,PLAQUETA,ACESSORIOS DEAPERTO E POSTE COM COMPRIMENTO DE 1,80M.FORNECIMENTO</v>
          </cell>
          <cell r="C11062" t="str">
            <v>M</v>
          </cell>
        </row>
        <row r="11063">
          <cell r="A11063" t="str">
            <v>20.067.0038-0</v>
          </cell>
          <cell r="B11063" t="str">
            <v>BOCA PARA BUEIRO SIMPLES,MULTI-PLATE CIRCULAR,COM 1,90M DE DIAMETRO,EM CONCRETO ARMADO 15MPA,INCLUSIVE TODOS OS MATERIAIS E ESCAVACAO MANUAL DA LAJE DA BASE,EXCLUSIVE REATERRO</v>
          </cell>
          <cell r="C11063" t="str">
            <v>UN</v>
          </cell>
        </row>
        <row r="11064">
          <cell r="A11064" t="str">
            <v>20.067.0039-0</v>
          </cell>
          <cell r="B11064" t="str">
            <v>BOCA PARA BUEIRO DUPLO,MULTI-PLATE CIRCULAR,COM 1,90M DE DIAMETRO,EM CONCRETO ARMADO 15MPA,INCLUSIVE TODOS OS MATERIAISE ESCAVACAO MANUAL DA LAJE DA BASE,EXCLUSIVE REATERRO</v>
          </cell>
          <cell r="C11064" t="str">
            <v>UN</v>
          </cell>
        </row>
        <row r="11065">
          <cell r="A11065" t="str">
            <v>20.067.0040-0</v>
          </cell>
          <cell r="B11065" t="str">
            <v>BOCA PARA BUEIRO TRIPLO,MULTI-PLATE CIRCULAR,COM 1,90M DE DIAMETRO,EM CONCRETO ARMADO 15MPA,INCLUSIVE TODOS OS MATERIAISE ESCAVACAO MANUAL DA LAJE DA BASE,EXCLUSIVE REATERRO</v>
          </cell>
          <cell r="C11065" t="str">
            <v>UN</v>
          </cell>
        </row>
        <row r="11066">
          <cell r="A11066" t="str">
            <v>20.067.0041-0</v>
          </cell>
          <cell r="B11066" t="str">
            <v>BOCA PARA BUEIRO SIMPLES,MULTI-PLATE CIRCULAR,COM 2,30M DE DIAMETRO,EM CONCRETO ARMADO 15MPA,INCLUINDO TODOS OS MATERIAIS E ESCAVACAO MANUAL DA LAJE DA BASE,EXCLUSIVE REATERRO</v>
          </cell>
          <cell r="C11066" t="str">
            <v>UN</v>
          </cell>
        </row>
        <row r="11067">
          <cell r="A11067" t="str">
            <v>20.067.0042-0</v>
          </cell>
          <cell r="B11067" t="str">
            <v>BOCA PARA BUEIRO DUPLO,MULTI-PLATE CIRCULAR,COM 2,30M DE DIAMETRO,EM CONCRETO ARMADO 15MPA,INCLUINDO TODOS OS MATERIAISE ESCAVACAO MANUAL DA LAJE DA BASE,EXCLUSIVE REATERRO</v>
          </cell>
          <cell r="C11067" t="str">
            <v>UN</v>
          </cell>
        </row>
        <row r="11068">
          <cell r="A11068" t="str">
            <v>20.067.0043-0</v>
          </cell>
          <cell r="B11068" t="str">
            <v>BOCA PARA BUEIRO TRIPLO,MULTI-PLATE CIRCULAR,COM 2,30M DE DIAMETRO,EM CONCRETO ARMADO 15MPA,INCLUINDO TODOS OS MATERIAISE ESCAVACAO MANUAL DA LAJE DA BASE,EXCLUSIVE REATERRO</v>
          </cell>
          <cell r="C11068" t="str">
            <v>UN</v>
          </cell>
        </row>
        <row r="11069">
          <cell r="A11069" t="str">
            <v>20.067.0044-0</v>
          </cell>
          <cell r="B11069" t="str">
            <v>BOCA PARA BUEIRO SIMPLES,MULTI-PLATE CIRCULAR,COM 2,65M DE DIAMETRO,EM CONCRETO ARMADO 15MPA,INCLUINDO TODOS OS MATERIAIS E ESCAVACAO MANUAL DA LAJE DA BASE,EXCLUSIVE REATERRO</v>
          </cell>
          <cell r="C11069" t="str">
            <v>UN</v>
          </cell>
        </row>
        <row r="11070">
          <cell r="A11070" t="str">
            <v>20.067.0045-0</v>
          </cell>
          <cell r="B11070" t="str">
            <v>BOCA PARA BUEIRO DUPLO,MULTI-PLATE CIRCULAR,COM 2,65M DE DIAMETRO,EM CONCRETO ARMADO 15MPA,INCLUINDO TODOS OS MATERIAISE ESCAVACAO MANUAL DA LAJE DA BASE,EXCLUSIVE REATERRO</v>
          </cell>
          <cell r="C11070" t="str">
            <v>UN</v>
          </cell>
        </row>
        <row r="11071">
          <cell r="A11071" t="str">
            <v>20.067.0046-0</v>
          </cell>
          <cell r="B11071" t="str">
            <v>BOCA PARA BUEIRO TRIPLO,MULTI-PLATE CIRCULAR,COM 2,65M DE DIAMETRO,EM CONCRETO ARMADO 15MPA,INCLUINDO TODOS OS MATERIAISE ESCAVACAO MANUAL DA LAJE DA BASE,EXCLUSIVE REATERRO</v>
          </cell>
          <cell r="C11071" t="str">
            <v>UN</v>
          </cell>
        </row>
        <row r="11072">
          <cell r="A11072" t="str">
            <v>20.067.0047-0</v>
          </cell>
          <cell r="B11072" t="str">
            <v>BOCA PARA BUEIRO SIMPLES,MULTI-PLATE CIRCULAR,COM 3,05M DE DIAMETRO,EM CONCRETO ARMADO 15MPA,INCLUINDO TODOS OS MATERIAIS E ESCAVACAO MANUAL DA LAJE DA BASE,EXCLUSIVE REATERRO</v>
          </cell>
          <cell r="C11072" t="str">
            <v>UN</v>
          </cell>
        </row>
        <row r="11073">
          <cell r="A11073" t="str">
            <v>20.067.0048-0</v>
          </cell>
          <cell r="B11073" t="str">
            <v>BOCA PARA BUEIRO DUPLO,MULTI-PLATE CIRCULAR,COM 3,05M DE DIAMETRO,EM CONCRETO ARMADO 15MPA,INCLUINDO TODOS OS MATERIAISE ESCAVACAO MANUAL DA LAJE DA BASE,EXCLUSIVE REATERRO</v>
          </cell>
          <cell r="C11073" t="str">
            <v>UN</v>
          </cell>
        </row>
        <row r="11074">
          <cell r="A11074" t="str">
            <v>20.067.0049-0</v>
          </cell>
          <cell r="B11074" t="str">
            <v>BOCA PARA BUEIRO TRIPLO,MULTI-PLATE CIRCULAR,COM 3,05M DE DIAMETRO,EM CONCRETO ARMADO 15MPA,INCLUINDO TODOS OS MATERIAISE ESCAVACAO MANUAL DA LAJE DA BASE,EXCLUSIVE REATERRO</v>
          </cell>
          <cell r="C11074" t="str">
            <v>UN</v>
          </cell>
        </row>
        <row r="11075">
          <cell r="A11075" t="str">
            <v>20.067.0050-0</v>
          </cell>
          <cell r="B11075" t="str">
            <v>BOCA PARA BUEIRO SIMPLES,MULTI-PLATE LENTICULAR,COM 1,85M DEVAO E 1,40M DE ALTURA,EM CONCRETO ARMADO 15MPA,INCLUSIVE TODOS OS MATERIAIS E ESCAVACAO MANUAL DA LAJE DA BASE,EXCLUSIV</v>
          </cell>
          <cell r="C11075" t="str">
            <v>UN</v>
          </cell>
        </row>
        <row r="11076">
          <cell r="A11076" t="str">
            <v>20.067.0051-0</v>
          </cell>
          <cell r="B11076" t="str">
            <v>BOCA PARA BUEIRO DUPLO,MULTI-PLATE LENTICULAR,COM 1,85M DE VAO E 1,40M DE ALTURA,EM CONCRETO ARMADO 15MPA,INCLUSIVE TODOS OS MATERIAIS E ESCAVACAO MANUAL DA LAJE DA BASE,EXCLUSIVE</v>
          </cell>
          <cell r="C11076" t="str">
            <v>UN</v>
          </cell>
        </row>
        <row r="11077">
          <cell r="A11077" t="str">
            <v>20.067.0052-0</v>
          </cell>
          <cell r="B11077" t="str">
            <v>BOCA PARA BUEIRO TRIPLO,MULTI-PLATE LENTICULAR,COM 1,85M DEVAO E 1,40M DE ALTURA,EM CONCRETO ARMADO 15MPA,INCLUSIVE TODOS OS MATERIAIS E ESCAVACAO MANUAL DA LAJE DA BASE,EXCLUSIVE</v>
          </cell>
          <cell r="C11077" t="str">
            <v>UN</v>
          </cell>
        </row>
        <row r="11078">
          <cell r="A11078" t="str">
            <v>20.067.0053-0</v>
          </cell>
          <cell r="B11078" t="str">
            <v>BOCA PARA BUEIRO SIMPLES,MULTI-PLATE LENTICULAR,COM 2,20M DEVAO E 1,70M DE ALTURA,EM CONCRETO ARMADO 15MPA,INCLUSIVE TODOS OS MATERIAIS E ESCAVACAO MANUAL DA LAJE DA BASE,EXCLUSIV</v>
          </cell>
          <cell r="C11078" t="str">
            <v>UN</v>
          </cell>
        </row>
        <row r="11079">
          <cell r="A11079" t="str">
            <v>20.067.0054-0</v>
          </cell>
          <cell r="B11079" t="str">
            <v>BOCA PARA BUEIRO DUPLO,MULTI-PLATE LENTICULAR,COM 2,20M DE VAO E 1,70M DE ALTURA,EM CONCRETO ARMADO 15MPA,INCLUSIVE TODOS OS MATERIAIS E ESCAVACAO MANUAL DA LAJE DA BASE,EXCLUSIVE</v>
          </cell>
          <cell r="C11079" t="str">
            <v>UN</v>
          </cell>
        </row>
        <row r="11080">
          <cell r="A11080" t="str">
            <v>20.067.0055-0</v>
          </cell>
          <cell r="B11080" t="str">
            <v>BOCA PARA BUEIRO TRIPLO,MULTI-PLATE LENTICULAR,COM 2,20M DEVAO E 1,70M DE ALTURA,EM CONCRETO ARMADO 15MPA,INCLUSIVE TODOS OS MATERIAIS E ESCAVACAO MANUAL DA LAJE DA BASE,EXCLUSIVE</v>
          </cell>
          <cell r="C11080" t="str">
            <v>UN</v>
          </cell>
        </row>
        <row r="11081">
          <cell r="A11081" t="str">
            <v>20.067.0056-0</v>
          </cell>
          <cell r="B11081" t="str">
            <v>BOCA PARA BUEIRO SIMPLES,MULTI-PLATE LENTICULAR,COM 2,85M DEVAO E 1,85M DE ALTURA,EM CONCRETO ARMADO 15MPA,INCLUSIVE TODOS OS MATERIAIS E ESCAVACAO MANUAL DA LAJE DA BASE,EXCLUSIV</v>
          </cell>
          <cell r="C11081" t="str">
            <v>UN</v>
          </cell>
        </row>
        <row r="11082">
          <cell r="A11082" t="str">
            <v>20.067.0057-0</v>
          </cell>
          <cell r="B11082" t="str">
            <v>BOCA PARA BUEIRO DUPLO,MULTI-PLATE LENTICULAR,COM 2,85M DE VAO E 1,85M DE ALTURA,EM CONCRETO ARMADO 15MPA,INCLUSIVE TODOS OS MATERIAIS E ESCAVACAO MANUAL DA LAJE DA BASE,EXCLUSIVE</v>
          </cell>
          <cell r="C11082" t="str">
            <v>UN</v>
          </cell>
        </row>
        <row r="11083">
          <cell r="A11083" t="str">
            <v>20.067.0058-0</v>
          </cell>
          <cell r="B11083" t="str">
            <v>BOCA PARA BUEIRO TRIPLO,MULTI-PLATE LENTICULAR,COM 2,85M DEVAO E 1,85M DE ALTURA,EM CONCRETO ARMADO 15MPA,INCLUSIVE TODOS OS MATERIAIS E ESCAVACAO MANUAL DA LAJE DA BASE,EXCLUSIVE</v>
          </cell>
          <cell r="C11083" t="str">
            <v>UN</v>
          </cell>
        </row>
        <row r="11084">
          <cell r="A11084" t="str">
            <v>20.067.0070-0</v>
          </cell>
          <cell r="B11084" t="str">
            <v>BOCA PARA BUEIRO SIMPLES TUBULAR DE CONCRETO,DIAMETRO DE 0,40M EM CONCRETO CICLOPICO,INCLUSIVE FORMA,ESCAVACAO,REATERROE FORNECIMENTO DOS MATERIAIS,EXCLUSIVE ESCAVACAO DE MATERIAL</v>
          </cell>
          <cell r="C11084" t="str">
            <v>UN</v>
          </cell>
        </row>
        <row r="11085">
          <cell r="A11085" t="str">
            <v>20.067.0072-0</v>
          </cell>
          <cell r="B11085" t="str">
            <v>BOCA PARA BUEIRO SIMPLES TUBULAR DE CONCRETO,DIAMETRO DE 0,60M EM CONCRETO CICLOPICO,INCLUSIVE FORMA,ESCAVACAO,REATERROE FORNECIMENTO DOS MATERIAIS,EXCLUSIVE ESCAVACAO DE MATERIAL</v>
          </cell>
          <cell r="C11085" t="str">
            <v>UN</v>
          </cell>
        </row>
        <row r="11086">
          <cell r="A11086" t="str">
            <v>20.067.0074-0</v>
          </cell>
          <cell r="B11086" t="str">
            <v>BOCA PARA BUEIRO SIMPLES TUBULAR DE CONCRETO,DIAMETRO DE 0,80M EM CONCRETO CICLOPICO,INCLUSIVE FORMA,ESCAVACAO,REATERROE FORNECIMENTO DOS MATERIAIS,EXCLUSIVE ESCAVACAO DE MATERIAL</v>
          </cell>
          <cell r="C11086" t="str">
            <v>UN</v>
          </cell>
        </row>
        <row r="11087">
          <cell r="A11087" t="str">
            <v>20.067.0076-0</v>
          </cell>
          <cell r="B11087" t="str">
            <v>BOCA PARA BUEIRO SIMPLES TUBULAR DE CONCRETO,DIAMETRO DE 1,00M EM CONCRETO CICLOPICO,INCLUSIVE FORMA,ESCAVACAO,REATERROE FORNECIMENTO DOS MATERIAIS,EXCLUSIVE ESCAVACAO DE MATERIAL</v>
          </cell>
          <cell r="C11087" t="str">
            <v>UN</v>
          </cell>
        </row>
        <row r="11088">
          <cell r="A11088" t="str">
            <v>20.067.0078-0</v>
          </cell>
          <cell r="B11088" t="str">
            <v>BOCA PARA BUEIRO SIMPLES TUBULAR DE CONCRETO,DIAMETRO DE 1,20M,EM CONCRETO CICLOPICO,INCLUSIVE FORMA,ESCAVACAO,REATERROE FORNECIMENTO DOS MATERIAIS,EXCLUSIVE ESCAVACAO DE MATERIAL</v>
          </cell>
          <cell r="C11088" t="str">
            <v>UN</v>
          </cell>
        </row>
        <row r="11089">
          <cell r="A11089" t="str">
            <v>20.067.0080-0</v>
          </cell>
          <cell r="B11089" t="str">
            <v>BOCA PARA BUEIRO SIMPLES TUBULAR DE CONCRETO,DIAMETRO DE 1,50M EM CONCRETO CICLOPICO,INCLUSIVE FORMA,ESCAVACAO,REATERROE FORNECIMENTO DOS MATERIAIS,EXCLUSIVE ESCAVACAO DE MATERIAL</v>
          </cell>
          <cell r="C11089" t="str">
            <v>UN</v>
          </cell>
        </row>
        <row r="11090">
          <cell r="A11090" t="str">
            <v>20.067.0082-0</v>
          </cell>
          <cell r="B11090" t="str">
            <v>BOCA PARA BUEIRO SIMPLES TUBULAR DE CONCRETO,DIAMETRO DE 2,00M EM CONCRETO CICLOPICO,INCLUSIVE FORMA,ESCAVACAO,REATERROE FORNECIMENTO DOS MATERIAIS,EXCLUSIVE ESCAVACAO DE MATERIAL</v>
          </cell>
          <cell r="C11090" t="str">
            <v>UN</v>
          </cell>
        </row>
        <row r="11091">
          <cell r="A11091" t="str">
            <v>20.067.0084-0</v>
          </cell>
          <cell r="B11091" t="str">
            <v>BOCA PARA BUEIRO DUPLO TUBULAR DE CONCRETO,DIAMETRO DE 0,40MEM CONCRETO CICLOPICO,INCLUSIVE FORMA,ESCAVACAO,REATERRO EFORNECIMENTO DOS MATERIAIS,EXCLUSIVE ESCAVACAO DE MATERIAL D</v>
          </cell>
          <cell r="C11091" t="str">
            <v>UN</v>
          </cell>
        </row>
        <row r="11092">
          <cell r="A11092" t="str">
            <v>20.067.0086-0</v>
          </cell>
          <cell r="B11092" t="str">
            <v>BOCA PARA BUEIRO DUPLO TUBULAR DE CONCRETO,DIAMETRO DE 0,60MEM CONCRETO CICLOPICO,INCLUSIVE FORMA,ESCAVACAO,REATERRO EFORNECIMENTO DOS MATERIAIS,EXCLUSIVE ESCAVACAO DE MATERIAL D</v>
          </cell>
          <cell r="C11092" t="str">
            <v>UN</v>
          </cell>
        </row>
        <row r="11093">
          <cell r="A11093" t="str">
            <v>20.067.0088-0</v>
          </cell>
          <cell r="B11093" t="str">
            <v>BOCA PARA BUEIRO DUPLO TUBULAR DE CONCRETO,DIAMETRO DE 0,80MEM CONCRETO CICLOPICO,INCLUSIVE FORMA,ESCAVACAO,REATERRO EFORNECIMENTO DOS MATERIAIS,EXCLUSIVE ESCAVACAO DE MATERIAL D</v>
          </cell>
          <cell r="C11093" t="str">
            <v>UN</v>
          </cell>
        </row>
        <row r="11094">
          <cell r="A11094" t="str">
            <v>20.067.0090-0</v>
          </cell>
          <cell r="B11094" t="str">
            <v>BOCA PARA BUEIRO DUPLO TUBULAR DE CONCRETO,DIAMETRO DE 1,00MEM CONCRETO CICLOPICO,INCLUSIVE FORMA,ESCAVACAO,REATERRO EFORNECIMENTO DOS MATERIAIS,EXCLUSIVE ESCAVACAO DE MATERIAL D</v>
          </cell>
          <cell r="C11094" t="str">
            <v>UN</v>
          </cell>
        </row>
        <row r="11095">
          <cell r="A11095" t="str">
            <v>20.067.0092-0</v>
          </cell>
          <cell r="B11095" t="str">
            <v>BOCA PARA BUEIRO DUPLO TUBULAR DE CONCRETO,DIAMETRO DE 1,20MEM CONCRETO CICLOPICO,INCLUSIVE FORMA,ESCAVACAO,REATERRO EFORNECIMENTO DOS MATERIAIS,EXCLUSIVE ESCAVACAO DE MATERIAL D</v>
          </cell>
          <cell r="C11095" t="str">
            <v>UN</v>
          </cell>
        </row>
        <row r="11096">
          <cell r="A11096" t="str">
            <v>20.067.0094-0</v>
          </cell>
          <cell r="B11096" t="str">
            <v>BOCA PARA BUEIRO DUPLO TUBULAR DE CONCRETO,DIAMETRO DE 1,50MEM CONCRETO CICLOPICO,INCLUSIVE FORMA,ESCAVACAO,REATERRO EFORNECIMENTO DOS MATERIAIS,EXCLUSIVE ESCAVACAO DE MATERIAL D</v>
          </cell>
          <cell r="C11096" t="str">
            <v>UN</v>
          </cell>
        </row>
        <row r="11097">
          <cell r="A11097" t="str">
            <v>20.067.0096-0</v>
          </cell>
          <cell r="B11097" t="str">
            <v>BOCA PARA BUEIRO DUPLO TUBULAR DE CONCRETO,DIAMETRO DE 2,00MEM CONCRETO CICLOPICO,INCLUSIVE FORMA,ESCAVACAO,REATERRO EFORNECIMENTO DOS MATERIAIS,EXCLUSIVE ESCAVACAO DE MATERIAL D</v>
          </cell>
          <cell r="C11097" t="str">
            <v>UN</v>
          </cell>
        </row>
        <row r="11098">
          <cell r="A11098" t="str">
            <v>20.067.0098-0</v>
          </cell>
          <cell r="B11098" t="str">
            <v>BOCA PARA BUEIRO TRIPLO TUBULAR DE CONCRETO,DIAMETRO DE 0,40M EM CONCRETO CICLOPICO,INCLUSIVE FORMA,ESCAVACAO,REATERRO EFORNECIMENTO DOS MATERIAIS,EXCLUSIVE ESCAVACAO DE MATERIAL</v>
          </cell>
          <cell r="C11098" t="str">
            <v>UN</v>
          </cell>
        </row>
        <row r="11099">
          <cell r="A11099" t="str">
            <v>20.067.0100-0</v>
          </cell>
          <cell r="B11099" t="str">
            <v>BOCA PARA BUEIRO TRIPLO TUBULAR DE CONCRETO,DIAMETRO DE 0,60M EM CONCRETO CICLOPICO,INCLUSIVE FORMA,ESCAVACAO,REATERRO EFORNECIMENTO DOS MATERIAIS,EXCLUSIVE ESCAVACAO DE MATERIAL</v>
          </cell>
          <cell r="C11099" t="str">
            <v>UN</v>
          </cell>
        </row>
        <row r="11100">
          <cell r="A11100" t="str">
            <v>20.067.0102-0</v>
          </cell>
          <cell r="B11100" t="str">
            <v>BOCA PARA BUEIRO TRIPLO TUBULAR DE CONCRETO,DIAMETRO DE 0,80M EM CONCRETO CICLOPICO,INCLUSIVE FORMA,ESCAVACAO,REATERRO EFORNECIMENTO DOS MATERIAIS,EXCLUSIVE ESCAVACAO DE MATERIAL</v>
          </cell>
          <cell r="C11100" t="str">
            <v>UN</v>
          </cell>
        </row>
        <row r="11101">
          <cell r="A11101" t="str">
            <v>20.067.0104-0</v>
          </cell>
          <cell r="B11101" t="str">
            <v>BOCA PARA BUEIRO TRIPLO TUBULAR DE CONCRETO,DIAMETRO DE 1,00M EM CONCRETO CICLOPICO,INCLUSIVE FORMA,ESCAVACAO,REATERRO EFORNECIMENTO DOS MATERIAIS,EXCLUSIVE ESCAVACAO DE MATERIAL</v>
          </cell>
          <cell r="C11101" t="str">
            <v>UN</v>
          </cell>
        </row>
        <row r="11102">
          <cell r="A11102" t="str">
            <v>20.067.0106-0</v>
          </cell>
          <cell r="B11102" t="str">
            <v>BOCA PARA BUEIRO TRIPLO TUBULAR DE CONCRETO,DIAMETRO DE 1,20M EM CONCRETO CICLOPICO,INCLUSIVE FORMA,ESCAVACAO,REATERRO EFORNECIMENTO DOS MATERIAIS,EXCLUSIVE ESCAVACAO DE MATERIAL</v>
          </cell>
          <cell r="C11102" t="str">
            <v>UN</v>
          </cell>
        </row>
        <row r="11103">
          <cell r="A11103" t="str">
            <v>20.067.0108-0</v>
          </cell>
          <cell r="B11103" t="str">
            <v>BOCA PARA BUEIRO TRIPLO TUBULAR DE CONCRETO,DIAMETRO DE 1,50M EM CONCRETO CICLOPICO,INCLUSIVE FORMA,ESCAVACAO,REATERRO EFORNECIMENTO DOS MATERIAIS,EXCLUSIVE ESCAVACAO DE MATERIAL</v>
          </cell>
          <cell r="C11103" t="str">
            <v>UN</v>
          </cell>
        </row>
        <row r="11104">
          <cell r="A11104" t="str">
            <v>20.067.0110-0</v>
          </cell>
          <cell r="B11104" t="str">
            <v>BOCA PARA BUEIRO TRIPLO TUBULAR DE CONCRETO,DIAMETRO DE 2,00M EM CONCRETO CICLOPICO,INCLUSIVE FORMA,ESCAVACAO,REATERRO EFORNECIMENTO DOS MATERIAIS,EXCLUSIVE ESCAVACAO DE MATERIAL</v>
          </cell>
          <cell r="C11104" t="str">
            <v>UN</v>
          </cell>
        </row>
        <row r="11105">
          <cell r="A11105" t="str">
            <v>20.070.0001-0</v>
          </cell>
          <cell r="B11105" t="str">
            <v>BUEIRO SIMPLES TUBULAR,DE CONCRETO SIMPLES(PS-1),DIAMETRO DE0,40M,ASSENTE EM BERCO DE CONCRETO CICLOPICO,COM ALTURA DEREATERRO H=0,80M,INCLUSIVE ESCAVACAO,FORNECIMENTO DOS MATERI</v>
          </cell>
          <cell r="C11105" t="str">
            <v>M</v>
          </cell>
        </row>
        <row r="11106">
          <cell r="A11106" t="str">
            <v>20.070.0002-0</v>
          </cell>
          <cell r="B11106" t="str">
            <v>BUEIRO SIMPLES TUBULAR DE CONCRETO SIMPLES(PS-1),DIAMETRO DE0,40M,ASSENTE EM BERCO DE CONCRETO CICLOPICO,COM ALTURA DEREATERRO H=1,50M,INCLUSIVE ESCAVACAO,FORNECIMENTO DOS MATERI</v>
          </cell>
          <cell r="C11106" t="str">
            <v>M</v>
          </cell>
        </row>
        <row r="11107">
          <cell r="A11107" t="str">
            <v>20.070.0003-0</v>
          </cell>
          <cell r="B11107" t="str">
            <v>BUEIRO SIMPLES TUBULAR,DE CONCRETO SIMPLES(PS-1),DIAMETRO DE0,40M,ASSENTE EM BERCO DE CONCRETO CICLOPICO,COM ALTURA DEREATERRO H=3,00M,INCLUSIVE ESCAVACAO,FORNECIMENTO DOS MATERI</v>
          </cell>
          <cell r="C11107" t="str">
            <v>M</v>
          </cell>
        </row>
        <row r="11108">
          <cell r="A11108" t="str">
            <v>20.070.0004-0</v>
          </cell>
          <cell r="B11108" t="str">
            <v>BUEIRO SIMPLES TUBULAR,DE CONCRETO SIMPLES(PS-1),DIAMETRO DE0,40M,ASSENTE EM BERCO DE CONCRETO CICLOPICO,COM ALTURA DEREATERRO H=4,00M,INCLUSIVE ESCAVACAO,FORNECIMENTO DOS MATERI</v>
          </cell>
          <cell r="C11108" t="str">
            <v>M</v>
          </cell>
        </row>
        <row r="11109">
          <cell r="A11109" t="str">
            <v>20.070.0008-0</v>
          </cell>
          <cell r="B11109" t="str">
            <v>BUEIRO DUPLO TUBULAR,DE CONCRETO SIMPLES(PS-1),DIAMETRO DE 0,40M,ASSENTE EM BERCO DE CONCRETO CICLOPICO,COM ALTURA DE REATERRO H=0,80M,INCLUSIVE ESCAVACAO,FORNECIMENTO DOS MATERIAI</v>
          </cell>
          <cell r="C11109" t="str">
            <v>M</v>
          </cell>
        </row>
        <row r="11110">
          <cell r="A11110" t="str">
            <v>20.070.0009-0</v>
          </cell>
          <cell r="B11110" t="str">
            <v>BUEIRO DUPLO TUBULAR,DE CONCRETO SIMPLES(PS-1),DIAMETRO DE 0,40M,ASSENTE EM BERCO DE CONCRETO CICLOPICO,COM ALTURA DE REATERRO H=1,50M,INCLUSIVE ESCAVACAO,FORNECIMENTO DOS MATERIAI</v>
          </cell>
          <cell r="C11110" t="str">
            <v>M</v>
          </cell>
        </row>
        <row r="11111">
          <cell r="A11111" t="str">
            <v>20.070.0010-0</v>
          </cell>
          <cell r="B11111" t="str">
            <v>BUEIRO DUPLO TUBULAR,DE CONCRETO SIMPLES(PS-1),DIAMETRO DE 0,40M,ASSENTE EM BERCO DE CONCRETO CICLOPICO,COM ALTURA DE REATERRO H=3,00M,INCLUSIVE ESCAVACAO FORNECIMENTO DOS MATERIAI</v>
          </cell>
          <cell r="C11111" t="str">
            <v>M</v>
          </cell>
        </row>
        <row r="11112">
          <cell r="A11112" t="str">
            <v>20.070.0011-0</v>
          </cell>
          <cell r="B11112" t="str">
            <v>BUEIRO DUPLO TUBULAR,DE CONCRETO SIMPLES(PS-1),DIAMETRO DE 0,40M ASSENTE EM BERCO DE CONCRETO CICLOPICO,COM ALTURA DE REATERRO H=4,00M,INCLUSIVE ESCAVACAO,FORNECIMENTO DOS MATERIAI</v>
          </cell>
          <cell r="C11112" t="str">
            <v>M</v>
          </cell>
        </row>
        <row r="11113">
          <cell r="A11113" t="str">
            <v>20.070.0015-0</v>
          </cell>
          <cell r="B11113" t="str">
            <v>BUEIRO TRIPLO TUBULAR,DE CONCRETO SIMPLES(PS-1),DIAMETRO DE0,40M,ASSENTE EM BERCO DE CONCRETO CICLOPICO,COM ALTURA DE REATERRO H=0,80M,INCLUSIVE ESCAVACAO,FORNECIMENTO DOS MATERIA</v>
          </cell>
          <cell r="C11113" t="str">
            <v>M</v>
          </cell>
        </row>
        <row r="11114">
          <cell r="A11114" t="str">
            <v>20.070.0016-0</v>
          </cell>
          <cell r="B11114" t="str">
            <v>BUEIRO TRIPLO TUBULAR,DE CONCRETO SIMPLES(PS-1),DIAMETRO DE0,40M,ASSENTE EM BERCO DE CONCRETO CICLOPICO,COM ALTURA DE REATERRO H=1,50M,INCLUSIVE ESCAVACAO,FORNECIMENTO DOS MATERIA</v>
          </cell>
          <cell r="C11114" t="str">
            <v>M</v>
          </cell>
        </row>
        <row r="11115">
          <cell r="A11115" t="str">
            <v>20.070.0017-0</v>
          </cell>
          <cell r="B11115" t="str">
            <v>BUEIRO TRIPLO TUBULAR,DE CONCRETO SIMPLES(PS-1),DIAMETRO DE0,40M,ASSENTE EM BERCO DE CONCRETO CICLOPICO,COM ALTURA DE REATERRO H=3,00M,INCLUSIVE ESCAVACAO,FORNECIMENTO DOS MATERIA</v>
          </cell>
          <cell r="C11115" t="str">
            <v>M</v>
          </cell>
        </row>
        <row r="11116">
          <cell r="A11116" t="str">
            <v>20.070.0018-0</v>
          </cell>
          <cell r="B11116" t="str">
            <v>BUEIRO TRIPLO TUBULAR,DE CONCRETO SIMPLES(PS-1),DIAMETRO DE0,40M ASSENTE EM BERCO DE CONCRETO CICLOPICO,COM ALTURA DE REATERRO H=4,00M,INCLUSIVE ESCAVACAO,FORNECIMENTO DOS MATERIA</v>
          </cell>
          <cell r="C11116" t="str">
            <v>M</v>
          </cell>
        </row>
        <row r="11117">
          <cell r="A11117" t="str">
            <v>20.070.0022-0</v>
          </cell>
          <cell r="B11117" t="str">
            <v>BUEIRO SIMPLES TUBULAR,DE CONCRETO SIMPLES(PS-1),DIAMETRO DE0,60M,ASSENTE EM BERCO DE CONCRETO CICLOPICO,COM ALTURA DEREATERRO H=0,80M,INCLUSIVE ESCAVACAO,FORNECIMENTO DOS MATERI</v>
          </cell>
          <cell r="C11117" t="str">
            <v>M</v>
          </cell>
        </row>
        <row r="11118">
          <cell r="A11118" t="str">
            <v>20.070.0023-0</v>
          </cell>
          <cell r="B11118" t="str">
            <v>BUEIRO SIMPLES TUBULAR,DE CONCRETO SIMPLES(PS-1),DIAMETRO DE0,60M,ASSENTE EM BERCO DE CONCRETO CICLOPICO,COM ALTURA DEREATERRO H=1,50M,INCLUSIVE ESCAVACAO,FORNECIMENTO DOS MATERI</v>
          </cell>
          <cell r="C11118" t="str">
            <v>M</v>
          </cell>
        </row>
        <row r="11119">
          <cell r="A11119" t="str">
            <v>20.070.0024-0</v>
          </cell>
          <cell r="B11119" t="str">
            <v>BUEIRO SIMPLES TUBULAR,DE CONCRETO SIMPLES(PS-1),DIAMETRO DE0,60M,ASSENTE EM BERCO DE CONCRETO CICLOPICO,COM ALTURA DEREATERRO H=3,00M,INCLUSIVE ESCAVACAO,FORNECIMENTO DOS MATERI</v>
          </cell>
          <cell r="C11119" t="str">
            <v>M</v>
          </cell>
        </row>
        <row r="11120">
          <cell r="A11120" t="str">
            <v>20.070.0025-0</v>
          </cell>
          <cell r="B11120" t="str">
            <v>BUEIRO SIMPLES TUBULAR,DE CONCRETO SIMPLES(PS-1),DIAMETRO DE0,60M,ASSENTE EM BERCO DE CONCRETO CICLOPICO,COM ALTURA DEREATERRO H=4,00M,INCLUSIVE ESCAVACAO,FORNECIMENTO DOS MATERI</v>
          </cell>
          <cell r="C11120" t="str">
            <v>M</v>
          </cell>
        </row>
        <row r="11121">
          <cell r="A11121" t="str">
            <v>20.070.0029-0</v>
          </cell>
          <cell r="B11121" t="str">
            <v>BUEIRO DUPLO TUBULAR,DE CONCRETO SIMPLES(PS-1),DIAMETRO DE 0,60M,ASSENTE EM BERCO DE CONCRETO CICLOPICO,COM ALTURA DE REATERRO H=0,80M,INCLUSIVE ESCAVACAO,FORNECIMENTO DOS MATERIAI</v>
          </cell>
          <cell r="C11121" t="str">
            <v>M</v>
          </cell>
        </row>
        <row r="11122">
          <cell r="A11122" t="str">
            <v>20.070.0030-0</v>
          </cell>
          <cell r="B11122" t="str">
            <v>BUEIRO DUPLO TUBULAR,DE CONCRETO SIMPLES(PS-1),DIAMETRO DE 0,60M,ASSENTE EM BERCO DE CONCRETO CICLOPICO,COM ALTURA DE REATERRO H=1,50M,INCLUSIVE ESCAVACAO,FORNECIMENTO DOS MATERIAI</v>
          </cell>
          <cell r="C11122" t="str">
            <v>M</v>
          </cell>
        </row>
        <row r="11123">
          <cell r="A11123" t="str">
            <v>20.070.0031-0</v>
          </cell>
          <cell r="B11123" t="str">
            <v>BUEIRO DUPLO TUBULAR,DE CONCRETO SIMPLES(PS-1),DIAMETRO DE 0,60M,ASSENTE EM BERCO DE CONCRETO CICLOPICO,COM ALTURA DE REATERRO H=3,00M,INCLUSIVE ESCAVACAO,FORNECIMENTO DOS MATERIAI</v>
          </cell>
          <cell r="C11123" t="str">
            <v>M</v>
          </cell>
        </row>
        <row r="11124">
          <cell r="A11124" t="str">
            <v>20.070.0032-0</v>
          </cell>
          <cell r="B11124" t="str">
            <v>BUEIRO DUPLO TUBULAR,DE CONCRETO SIMPLES(PS-1),DIAMETRO DE 0,60M,ASSENTE EM BERCO DE CONCRETO CICLOPICO,COM ALTURA DE REATERRO H=4,00M,INCLUSIVE ESCAVACAO,FORNECIMENTO DOS MATERIAI</v>
          </cell>
          <cell r="C11124" t="str">
            <v>M</v>
          </cell>
        </row>
        <row r="11125">
          <cell r="A11125" t="str">
            <v>20.070.0036-0</v>
          </cell>
          <cell r="B11125" t="str">
            <v>BUEIRO TRIPLO TUBULAR,DE CONCRETO SIMPLES(PS-1),DIAMETRO DE0,60M,ASSENTE EM BERCO DE CONCRETO CICLOPICO,COM ALTURA DE REATERRO H=0,80M,INCLUSIVE ESCAVACAO,FORNECIMENTO DOS MATERIA</v>
          </cell>
          <cell r="C11125" t="str">
            <v>M</v>
          </cell>
        </row>
        <row r="11126">
          <cell r="A11126" t="str">
            <v>20.070.0037-0</v>
          </cell>
          <cell r="B11126" t="str">
            <v>BUEIRO TRIPLO TUBULAR,DE CONCRETO SIMPLES(PS-1),DIAMETRO DE0,60M,ASSENTE EM BERCO DE CONCRETO CICLOPICO,COM ALTURA DE REATERRO H=1,50M,INCLUSIVE ESCAVACAO,FORNECIMENTO DOS MATERIA</v>
          </cell>
          <cell r="C11126" t="str">
            <v>M</v>
          </cell>
        </row>
        <row r="11127">
          <cell r="A11127" t="str">
            <v>20.070.0038-0</v>
          </cell>
          <cell r="B11127" t="str">
            <v>BUEIRO TRIPLO TUBULAR,DE CONCRETO SIMPLES(PS-1),DIAMETRO DE0,60M,ASSENTE EM BERCO DE CONCRETO CICLOPICO,COM ALTURA DE REATERRO H=3,00M,INCLUSIVE ESCAVACAO,FORNECIMENTO DOS MATERIA</v>
          </cell>
          <cell r="C11127" t="str">
            <v>M</v>
          </cell>
        </row>
        <row r="11128">
          <cell r="A11128" t="str">
            <v>20.070.0039-0</v>
          </cell>
          <cell r="B11128" t="str">
            <v>BUEIRO TRIPLO TUBULAR,DE CONCRETO SIMPLES(PS-1),DIAMETRO DE0,60M,ASSENTE EM BERCO DE CONCRETO CICLOPICO,COM ALTURA DE REATERRO H=4,00M,INCLUSIVE ESCAVACAO,FORNECIMENTO DOS MATERIA</v>
          </cell>
          <cell r="C11128" t="str">
            <v>M</v>
          </cell>
        </row>
        <row r="11129">
          <cell r="A11129" t="str">
            <v>20.085.0100-0</v>
          </cell>
          <cell r="B11129" t="str">
            <v>PASSAGEM DE GADO,CONSTITUIDA DE CHAPAS GALVANIZADAS,COM ESPESSURA DE 2,70MM,PARAFUSOS,PORCAS E FERRAMENTAS NECESSARIAS,COM DIMENSOES EM TORNO DE 2,20M DE VAO E 2,25M DE ALTURA,RECO</v>
          </cell>
          <cell r="C11129" t="str">
            <v>M</v>
          </cell>
        </row>
        <row r="11130">
          <cell r="A11130" t="str">
            <v>20.085.0105-0</v>
          </cell>
          <cell r="B11130" t="str">
            <v>PASSAGEM DE GADO,CONSTITUIDA DE CHAPAS COM REVESTIMENTO EPOXY,COM ESPESSURA DE 2,70MM,PARAFUSOS,PORCAS E FERRAMENTAS NECESSARIAS,COM DIMENSOES EM TORNO DE 2,20M DE VAO E 2,25M DE A</v>
          </cell>
          <cell r="C11130" t="str">
            <v>M</v>
          </cell>
        </row>
        <row r="11131">
          <cell r="A11131" t="str">
            <v>20.085.0110-0</v>
          </cell>
          <cell r="B11131" t="str">
            <v>PASSAGEM DE GADO,CONSTITUIDA DE CHAPAS GALVANIZADAS,COM ESPESSURA DE 2,70MM,PARAFUSOS,PORCAS E FERRAMENTAS NECESSARIAS,COM DIMENSOES EM TORNO DE 2,90M DE VAO E 3,10M DE ALTURA,RECO</v>
          </cell>
          <cell r="C11131" t="str">
            <v>M</v>
          </cell>
        </row>
        <row r="11132">
          <cell r="A11132" t="str">
            <v>20.085.0115-0</v>
          </cell>
          <cell r="B11132" t="str">
            <v>PASSAGEM DE GADO,CONSTITUIDA DE CHAPAS COM REVESTIMENTO EPOXY,COM ESPESSURA DE 2,7.MM,PARAFUSOS,PORCAS E FERRAMENTAS NECESSARIAS,COM DIMENSOES EM TORNO DE 2,90M DE VAO E 3,10M DE A</v>
          </cell>
          <cell r="C11132" t="str">
            <v>M</v>
          </cell>
        </row>
        <row r="11133">
          <cell r="A11133" t="str">
            <v>20.085.0120-0</v>
          </cell>
          <cell r="B11133" t="str">
            <v>PASSAGEM INFERIOR,CONSTITUIDA DE CHAPAS GALVANIZADAS COM ESPESSURA DE 2,70MM,PARAFUSOS,PORCAS E FERRAMENTAS NECESSARIAS,COM DIMENSOES EM TORNO DE 3,70M DE VAO E 3,50M DE ALTURA,REC</v>
          </cell>
          <cell r="C11133" t="str">
            <v>M</v>
          </cell>
        </row>
        <row r="11134">
          <cell r="A11134" t="str">
            <v>20.085.0125-0</v>
          </cell>
          <cell r="B11134" t="str">
            <v>PASSAGEM INFERIOR,CONSTITUIDA DE CHAPAS COM REVESTIMENTO EPOXY,COM ESPESSURA DE 2,70MM,PARAFUSOS,PORCAS E FERRAMENTAS NECESSARIAS,COM DIMENSOES EM TORNO DE 3,70M DE VAO E 3,50M DE</v>
          </cell>
          <cell r="C11134" t="str">
            <v>M</v>
          </cell>
        </row>
        <row r="11135">
          <cell r="A11135" t="str">
            <v>20.085.0130-0</v>
          </cell>
          <cell r="B11135" t="str">
            <v>PASSAGEM INFERIOR,CONSTITUIDA DE CHAPAS GALVANIZADAS,COM ESPESSURA DE 2,70MM,PARAFUSOS,PORCAS E FERRAMENTAS NECESSARIAS,COM DIMENSOES EM TORNO DE 4,20M DE VAO E 3,90M DE ALTURA,REC</v>
          </cell>
          <cell r="C11135" t="str">
            <v>M</v>
          </cell>
        </row>
        <row r="11136">
          <cell r="A11136" t="str">
            <v>20.085.0135-0</v>
          </cell>
          <cell r="B11136" t="str">
            <v>PASSAGEM INFERIOR,CONSTITUIDA DE CHAPAS COM REVESTIMENTO EPOXY,COM ESPESSURA DE 2,70MM,PARAFUSOS,PORCAS E FERRAMENTAS NECESSARIAS,COM DIMENSOES EM TORNO DE 4,20M DE VAO E 3,90M DE</v>
          </cell>
          <cell r="C11136" t="str">
            <v>M</v>
          </cell>
        </row>
        <row r="11137">
          <cell r="A11137" t="str">
            <v>20.085.0140-0</v>
          </cell>
          <cell r="B11137" t="str">
            <v>PASSAGEM INFERIOR,CONSTITUIDA DE CHAPAS GALVANIZADAS,COM ESPESSURA DE 2,70MM,PARAFUSOS,PORCAS E FERRAMENTAS NECESSARIAS,COM DIMENSOES EM TORNO DE 4,80M DE VAO E 4,75M DE ALTURA,REC</v>
          </cell>
          <cell r="C11137" t="str">
            <v>M</v>
          </cell>
        </row>
        <row r="11138">
          <cell r="A11138" t="str">
            <v>20.085.0145-0</v>
          </cell>
          <cell r="B11138" t="str">
            <v>PASSAGEM INFERIOR,CONSTITUIDA DE CHAPAS COM REVESTIMENTO EPOXY,COM ESPESSURA DE 2,70MM,PARAFUSOS,PORCAS E FERRAMENTAS NECESSARIAS,COM DIMENSOES EM TORNO DE 4,80M DE VAO E 4,75M DE</v>
          </cell>
          <cell r="C11138" t="str">
            <v>M</v>
          </cell>
        </row>
        <row r="11139">
          <cell r="A11139" t="str">
            <v>20.085.0150-0</v>
          </cell>
          <cell r="B11139" t="str">
            <v>PASSAGEM INFERIOR,CONSTITUIDA DE CHAPAS GALVANIZADAS,COM ESPESSURA DE 3,40MM,PARAFUSOS,PORCAS E FERRAMENTAS NECESSARIAS,COM DIMENSOES EM TORNO DE 5,00M DE VAO E 4,85M DE ALTURA,REC</v>
          </cell>
          <cell r="C11139" t="str">
            <v>M</v>
          </cell>
        </row>
        <row r="11140">
          <cell r="A11140" t="str">
            <v>20.085.0155-0</v>
          </cell>
          <cell r="B11140" t="str">
            <v>PASSAGEM INFERIOR,CONSTITUIDA DE CHAPAS COM RESVESTIMENTO EPOXY,COM ESPESSURA DE 3,40MM,PARAFUSOS,PORCAS E FERRAMENTAS NECESSARIAS,COM DIMENSOES EM TORNO DE 5,00M DE VAO E 4,85M DE</v>
          </cell>
          <cell r="C11140" t="str">
            <v>M</v>
          </cell>
        </row>
        <row r="11141">
          <cell r="A11141" t="str">
            <v>20.085.0160-0</v>
          </cell>
          <cell r="B11141" t="str">
            <v>PASSAGEM INFERIOR,CONSTITUIDA DE CHAPAS GALVANIZADAS,COM ESPESSURA DE 4,70MM,PARAFUSOS,PORCAS E FERRAMENTAS NECESSARIAS,COM DIMENSOES EM TORNO DE 5,85M DE VAO E 5,30M DE ALTURA,REC</v>
          </cell>
          <cell r="C11141" t="str">
            <v>M</v>
          </cell>
        </row>
        <row r="11142">
          <cell r="A11142" t="str">
            <v>20.085.0165-0</v>
          </cell>
          <cell r="B11142" t="str">
            <v>PASSAGEM INFERIOR,CONSTITUIDA DE CHAPAS COM REVESTIMENTO EPOXY,COM ESPESSURA DE 4,70MM,PARAFUSOS,PORCAS E FERRAMENTAS NECESSARIAS,COM DIMENSOES EM TORNO DE 5,85M DE VAO E 5,30M DE</v>
          </cell>
          <cell r="C11142" t="str">
            <v>M</v>
          </cell>
        </row>
        <row r="11143">
          <cell r="A11143" t="str">
            <v>20.085.0170-0</v>
          </cell>
          <cell r="B11143" t="str">
            <v>BUEIRO SIMPLES CIRCULAR,CONSTITUIDO DE CHAPAS GALVANIZADAS COM ESPESSURA DE 2MM,DIAMETRO DE 0,60M,PARAFUSOS,PORCAS E FERRAMENTAS NECESSARIAS,RECOBRIMENTO MINIMO DE 0,30M E MAXIMO D</v>
          </cell>
          <cell r="C11143" t="str">
            <v>M</v>
          </cell>
        </row>
        <row r="11144">
          <cell r="A11144" t="str">
            <v>20.085.0175-0</v>
          </cell>
          <cell r="B11144" t="str">
            <v>BUEIRO SIMPLES CIRCULAR,CONSTITUIDO DE CHAPAS COM REVESTIMENTO EPOXY,COM ESPESSURA DE 2MM,DIAMETRO DE 0,60M,PARAFUSOS,PORCAS E FERRAMENTAS NECESSARIAS,RECOBRIMENTO MINIMO DE 0,30M</v>
          </cell>
          <cell r="C11144" t="str">
            <v>M</v>
          </cell>
        </row>
        <row r="11145">
          <cell r="A11145" t="str">
            <v>20.085.0180-0</v>
          </cell>
          <cell r="B11145" t="str">
            <v>BUEIRO SIMPLES CIRCULAR,CONSTITUIDO DE CHAPAS GALVANIZADAS COM ESPESSURA DE 2MM,DIAMETRO DE 0,80M,PARAFUSOS,PORCAS E FERRAMENTAS NECESSARIAS,RECOBRIMENTO MINIMO DE 0,30M E MAXIMO D</v>
          </cell>
          <cell r="C11145" t="str">
            <v>M</v>
          </cell>
        </row>
        <row r="11146">
          <cell r="A11146" t="str">
            <v>20.085.0185-0</v>
          </cell>
          <cell r="B11146" t="str">
            <v>BUEIRO SIMPLES CIRCULAR,CONSTITUIDO DE CHAPAS COM REVESTIMENTO EPOXY,COM ESPESSURA DE 2MM,DIAMETRO DE 0,80M,PARAFUSOS,PORCAS E FERRAMENTAS NECESSARIAS,RECOBRIMENTO MINIMO DE 0,30M</v>
          </cell>
          <cell r="C11146" t="str">
            <v>M</v>
          </cell>
        </row>
        <row r="11147">
          <cell r="A11147" t="str">
            <v>20.085.0190-0</v>
          </cell>
          <cell r="B11147" t="str">
            <v>BUEIRO SIMPLES CIRCULAR,CONSTITUIDO DE CHAPAS GALVANIZADAS,COM ESPESSURA DE 2MM,DIAMETRO DE 1,00M,PARAFUSOS,PORCAS E FERRAMENTAS NECESSARIAS,RECOBRIMENTO MINIMO DE 0,30M E MAXIMO D</v>
          </cell>
          <cell r="C11147" t="str">
            <v>M</v>
          </cell>
        </row>
        <row r="11148">
          <cell r="A11148" t="str">
            <v>20.085.0195-0</v>
          </cell>
          <cell r="B11148" t="str">
            <v>BUEIRO SIMPLES CIRCULAR,CONSTITUIDO DE CHAPAS COM RESVESTIMENTO EPOXY,COM ESPESSURA DE 2MM,DIAMETRO DE 1,00M,PARAFUSOS,PORCAS E FERRAMENTAS NECESSARIAS,RECOBRIMENTO MINIMO DE 0,30M</v>
          </cell>
          <cell r="C11148" t="str">
            <v>M</v>
          </cell>
        </row>
        <row r="11149">
          <cell r="A11149" t="str">
            <v>20.085.0200-0</v>
          </cell>
          <cell r="B11149" t="str">
            <v>BUEIRO SIMPLES CIRCULAR,CONSTITUIDO DE CHAPAS GALVANIZADAS,COM ESPESSURA DE 2MM,DIAMETRO DE 1,20M,PARAFUSOS,PORCAS E FERRAMENTAS NECESSARIAS,RECOBRIMENTO MINIMO DE 0,30M E MAXIMO D</v>
          </cell>
          <cell r="C11149" t="str">
            <v>M</v>
          </cell>
        </row>
        <row r="11150">
          <cell r="A11150" t="str">
            <v>20.085.0205-0</v>
          </cell>
          <cell r="B11150" t="str">
            <v>BUEIRO SIMPLES CIRCULAR,CONSTITUIDO DE CHAPAS COM REVESTIMENTO EPOXY,COM ESPESSURA DE 2MM,DIAMETRO DE 1,20M,PARAFUSOS,PORCAS E FERRAMENTAS NECESSARIAS,RECOBRIMENTO MINIMO DE 0,30M</v>
          </cell>
          <cell r="C11150" t="str">
            <v>M</v>
          </cell>
        </row>
        <row r="11151">
          <cell r="A11151" t="str">
            <v>20.085.0210-0</v>
          </cell>
          <cell r="B11151" t="str">
            <v>BUEIRO SIMPLES CIRCULAR,CONSTITUIDO DE CHAPAS GALVANIZADAS,COM ESPESSURA DE 2MM,DIAMETRO DE 1,50M,PARAFUSOS,PORCAS E FERRAMENTAS NECESSARIAS,RECOBRIMENTO MINIMO DE 0,30M E MAXIMO D</v>
          </cell>
          <cell r="C11151" t="str">
            <v>M</v>
          </cell>
        </row>
        <row r="11152">
          <cell r="A11152" t="str">
            <v>20.085.0215-0</v>
          </cell>
          <cell r="B11152" t="str">
            <v>BUEIRO SIMPLES CIRCULAR,CONSTITUIDO DE CHAPAS COM REVESTIMENTO EPOXY,COM ESPESSURA DE 2MM,DIAMETRO DE 1,50M,PARAFUSOS,PORCAS E FERRAMENTAS NECESSARIAS,RECOBRIMENTO MINIMO DE 0,30M</v>
          </cell>
          <cell r="C11152" t="str">
            <v>M</v>
          </cell>
        </row>
        <row r="11153">
          <cell r="A11153" t="str">
            <v>20.085.0220-0</v>
          </cell>
          <cell r="B11153" t="str">
            <v>BUEIRO SIMPLES CIRCULAR,CONSTITUIDO DE CHAPAS GALVANIZADAS,COM ESPESSURA DE 2MM,DIAMETRO DE 1,80M,PARAFUSOS,PORCAS E FERRAMENTAS NECESSARIAS,RECOBRIMENTO MINIMO DE 0,40M E MAXIMO D</v>
          </cell>
          <cell r="C11153" t="str">
            <v>M</v>
          </cell>
        </row>
        <row r="11154">
          <cell r="A11154" t="str">
            <v>20.085.0225-0</v>
          </cell>
          <cell r="B11154" t="str">
            <v>BUEIRO SIMPLES CIRCULAR,CONSTITUIDO DE CHAPAS COM REVESTIMENTO EPOXY,COM ESPESSURA DE 2MM,DIAMETRO DE 1,80M,PARAFUSOS,PORCAS E FERRAMENTAS NECESSARIAS,RECOBRIMENTO MINIMO DE 0,40M</v>
          </cell>
          <cell r="C11154" t="str">
            <v>M</v>
          </cell>
        </row>
        <row r="11155">
          <cell r="A11155" t="str">
            <v>20.085.0230-0</v>
          </cell>
          <cell r="B11155" t="str">
            <v>BUEIRO SIMPLES CIRCULAR,CONSTITUIDO DE CHAPAS GALVANIZADAS,COM ESPESSURA DE 2MM,DIAMETRO DE 2,00M,PARAFUSOS,PORCAS E FERRAMENTAS NECESSARIAS,RECOBRIMENTO MINIMO DE 0,50M E MAXIMO D</v>
          </cell>
          <cell r="C11155" t="str">
            <v>M</v>
          </cell>
        </row>
        <row r="11156">
          <cell r="A11156" t="str">
            <v>20.085.0235-0</v>
          </cell>
          <cell r="B11156" t="str">
            <v>BUEIRO SIMPLES CIRCULAR,CONSTITUIDO DE CHAPAS COM REVESTIMENTO EPOXY,COM ESPESSURA DE 2MM,DIAMETRO DE 2,00M,PARAFUSOS,PORCAS E FERRAMENTAS NECESSARIAS,RECOBRIMENTO MINIMO DE 0,50M</v>
          </cell>
          <cell r="C11156" t="str">
            <v>M</v>
          </cell>
        </row>
        <row r="11157">
          <cell r="A11157" t="str">
            <v>20.085.0240-0</v>
          </cell>
          <cell r="B11157" t="str">
            <v>BUEIRO SIMPLES CIRCULAR,CONSTITUIDO DE CHAPAS GALVANIZADAS,COM ESPESSURA DE 2,70MM,DIAMETRO DE 2,20M,PARAFUSOS,PORCAS EFERRAMENTAS NECESSARIAS,RECOBRIMENTO MINIMO DE 0,50M E MAXIM</v>
          </cell>
          <cell r="C11157" t="str">
            <v>M</v>
          </cell>
        </row>
        <row r="11158">
          <cell r="A11158" t="str">
            <v>20.085.0245-0</v>
          </cell>
          <cell r="B11158" t="str">
            <v>BUEIRO SIMPLES CIRCULAR,CONSTITUIDO DE CHAPAS COM REVESTIMENTO EPOXY,COM ESPESSURA DE 2,70MM,DIAMETRO DE 2,20M,PARAFUSOS,PORCAS E FERRAMENTAS NECESSARIAS,RECOBRIMENTO MINIMO DE 0,5</v>
          </cell>
          <cell r="C11158" t="str">
            <v>M</v>
          </cell>
        </row>
        <row r="11159">
          <cell r="A11159" t="str">
            <v>20.085.0250-0</v>
          </cell>
          <cell r="B11159" t="str">
            <v>BUEIRO SIMPLES CIRCULAR,CONSTITUIDO DE CHAPAS GALVANIZADAS,COM ESPESSURA DE 2,70MM,DIAMETRO DE 2,40M,PARAFUSOS,PORCAS EFERRAMENTAS NECESSARIAS,RECOBRIMENTO MINIMO DE 0,50M E MAXIM</v>
          </cell>
          <cell r="C11159" t="str">
            <v>M</v>
          </cell>
        </row>
        <row r="11160">
          <cell r="A11160" t="str">
            <v>20.085.0255-0</v>
          </cell>
          <cell r="B11160" t="str">
            <v>BUEIRO SIMPLES CIRCULAR,CONSTITUIDO DE CHAPAS COM REVESTIMENTO EPOXY,COM ESPESSURA DE 2,70MM,DIAMETRO DE 2,40M,PARAFUSOS,PORCAS E FERRAMENTAS NECESSARIAS,RECOBRIMENTO MINIMO DE 0,5</v>
          </cell>
          <cell r="C11160" t="str">
            <v>M</v>
          </cell>
        </row>
        <row r="11161">
          <cell r="A11161" t="str">
            <v>20.085.0260-0</v>
          </cell>
          <cell r="B11161" t="str">
            <v>BUEIRO SIMPLES CIRCULAR,CONSTITUIDO DE CHAPAS GALVANIZADAS,COM ESPESSURA DE 3,40MM,DIAMETRO DE 2,60M,PARAFUSOS,PORCAS EFERRAMENTAS NECESSARIAS,RECOBRIMENTO MINIMO DE 0,50 E MAXIMO</v>
          </cell>
          <cell r="C11161" t="str">
            <v>M</v>
          </cell>
        </row>
        <row r="11162">
          <cell r="A11162" t="str">
            <v>20.085.0265-0</v>
          </cell>
          <cell r="B11162" t="str">
            <v>BUEIRO SIMPLES CIRCULAR,CONSTITUIDO DE CHAPAS COM REVESTIMENTO EPOXY,COM ESPESSURA DE 3,40MM,DIAMETRO DE 2,60M,PARAFUSOS,PORCAS E FERRAMENTAS NECESSARIAS,RECOBRIMENTO MINIMO DE 0,5</v>
          </cell>
          <cell r="C11162" t="str">
            <v>M</v>
          </cell>
        </row>
        <row r="11163">
          <cell r="A11163" t="str">
            <v>20.085.0270-0</v>
          </cell>
          <cell r="B11163" t="str">
            <v>BUEIRO SIMPLES CIRCULAR,CONSTITUIDO DE CHAPAS GALVANIZADAS,COM ESPESSURA DE 3,40MM,DIAMETRO DE 2,80M,PARAFUSOS,PORCAS EFERRAMENTAS NECESSARIAS,RECOBRIMENTO MINIMO DE 0,50M E MAXIM</v>
          </cell>
          <cell r="C11163" t="str">
            <v>M</v>
          </cell>
        </row>
        <row r="11164">
          <cell r="A11164" t="str">
            <v>20.085.0275-0</v>
          </cell>
          <cell r="B11164" t="str">
            <v>BUEIRO SIMPLES CIRCULAR,CONSTITUIDO DE CHAPAS COM REVESTIMENTO EPOXY,COM ESPESSURA DE 3,40MM,DIAMETRO DE 2,80M,PARAFUSOS,PORCAS E FERRAMENTAS NECESSARIAS,RECOBRIMENTO MINIMO DE 0,5</v>
          </cell>
          <cell r="C11164" t="str">
            <v>M</v>
          </cell>
        </row>
        <row r="11165">
          <cell r="A11165" t="str">
            <v>20.085.0280-0</v>
          </cell>
          <cell r="B11165" t="str">
            <v>BUEIRO SIMPLES CIRCULAR,CONSTITUIDO DE CHAPAS GALVANIZADAS,COM ESPESSURA DE 2,70MM,DIAMETRO DE 3,05M,PARAFUSOS,PORCAS EFERRAMENTAS NECESSARIAS,RECOBRIMENTO MINIMO DE 0,45M E MAXIM</v>
          </cell>
          <cell r="C11165" t="str">
            <v>M</v>
          </cell>
        </row>
        <row r="11166">
          <cell r="A11166" t="str">
            <v>20.085.0285-0</v>
          </cell>
          <cell r="B11166" t="str">
            <v>BUEIRO SIMPLES CIRCULAR,CONSTITUIDO DE CHAPAS COM REVESTIMENTO EPOXY,COM ESPESSURA DE 2,70MM,DIAMETRO DE 3,05M,PARAFUSOS,PORCAS E FERRAMENTAS NECESSARIAS,RECOBRIMENTO MINIMO DE 0,4</v>
          </cell>
          <cell r="C11166" t="str">
            <v>M</v>
          </cell>
        </row>
        <row r="11167">
          <cell r="A11167" t="str">
            <v>20.085.0290-0</v>
          </cell>
          <cell r="B11167" t="str">
            <v>BUEIRO SIMPLES CIRCULAR,CONSTITUIDO DE CHAPAS GALVANIZADAS,COM ESPESSURA DE 2,70MM,DIAMETRO DE 3,40M,PARAFUSOS,PORCAS EFERRAMENTAS NECESSARIAS,RECOBRIMENTO MINIMO DE 0,45M E MAXIM</v>
          </cell>
          <cell r="C11167" t="str">
            <v>M</v>
          </cell>
        </row>
        <row r="11168">
          <cell r="A11168" t="str">
            <v>20.085.0295-0</v>
          </cell>
          <cell r="B11168" t="str">
            <v>BUEIRO SIMPLES CIRCULAR,CONSTITUIDO DE CHAPAS COM REVESTIMENTO EPOXY,COM ESPESSURA DE 2,70MM,DIAMETRO DE 3,40M,PARAFUSOS,PORCAS E FERRAMENTAS NECESSARIAS,RECOBRIMENTO MINIMO DE 0,4</v>
          </cell>
          <cell r="C11168" t="str">
            <v>M</v>
          </cell>
        </row>
        <row r="11169">
          <cell r="A11169" t="str">
            <v>20.085.0300-0</v>
          </cell>
          <cell r="B11169" t="str">
            <v>BUEIRO SIMPLES CIRCULAR,CONSTITUIDO DE CHAPAS GALVANIZADAS,COM ESPESSURA DE 2,70MM,DIAMETRO DE 3,80M,PARAFUSOS,PORCAS EFERRAMENTAS NECESSARIAS,RECOBRIMENTO MINIMO DE 0,60M E MAXIM</v>
          </cell>
          <cell r="C11169" t="str">
            <v>M</v>
          </cell>
        </row>
        <row r="11170">
          <cell r="A11170" t="str">
            <v>20.085.0305-0</v>
          </cell>
          <cell r="B11170" t="str">
            <v>BUEIRO SIMPLES CIRCULAR,CONSTITUIDO DE CHAPAS COM REVESTIMENTO EPOXY,COM ESPESSURA DE 2,70MM,DIAMETRO DE 3,80M,PARAFUSOS,PORCAS E FERRAMENTAS NECESSARIAS,RECOBRIMENTO MINIMO DE 0,6</v>
          </cell>
          <cell r="C11170" t="str">
            <v>M</v>
          </cell>
        </row>
        <row r="11171">
          <cell r="A11171" t="str">
            <v>20.085.0310-0</v>
          </cell>
          <cell r="B11171" t="str">
            <v>BUEIRO SIMPLES CIRCULAR,CONSTITUIDO DE CHAPAS GALVANIZADAS,COM ESPESSURA DE 2,70MM,DIAMETRO DE 4,20M,PARAFUSOS,PORCAS EFERRAMENTAS NECESSARIAS,RECOBRIMENTO MINIMO DE 0,60M E MAXIM</v>
          </cell>
          <cell r="C11171" t="str">
            <v>M</v>
          </cell>
        </row>
        <row r="11172">
          <cell r="A11172" t="str">
            <v>20.085.0315-0</v>
          </cell>
          <cell r="B11172" t="str">
            <v>BUEIRO SIMPLES CIRCULAR,CONSTITUIDO DE CHAPAS COM REVESTIMENTO EPOXY,COM ESPESSURA DE 2,70MM,DIAMETRO DE 4,20M,PARAFUSOS,PORCAS E FERRAMENTAS NECESSARIAS,RECOBRIMENTO MINIMO DE 0,6</v>
          </cell>
          <cell r="C11172" t="str">
            <v>M</v>
          </cell>
        </row>
        <row r="11173">
          <cell r="A11173" t="str">
            <v>20.085.0320-0</v>
          </cell>
          <cell r="B11173" t="str">
            <v>BUEIRO SIMPLES CIRCULAR,CONSTITUIDO DE CHAPAS GALVANIZADAS,COM ESPESSURA DE 2,70MM,DIAMETRO DE 4,60M,PARAFUSOS,PORCAS EFERRAMENTAS NECESSARIAS,RECOBRIMENTO MINIMO DE 0,60M E MAXIM</v>
          </cell>
          <cell r="C11173" t="str">
            <v>M</v>
          </cell>
        </row>
        <row r="11174">
          <cell r="A11174" t="str">
            <v>20.085.0325-0</v>
          </cell>
          <cell r="B11174" t="str">
            <v>BUEIRO SIMPLES CIRCULAR,CONSTITUIDO DE CHAPAS COM REVESTIMENTO EPOXY,COM ESPESSURA DE 2,70MM,DIAMETRO DE 4,60M,PARAFUSOS,PORCAS E FERRAMENTAS NECESSARIAS,RECOBRIMENTO MINIMO DE 0,6</v>
          </cell>
          <cell r="C11174" t="str">
            <v>M</v>
          </cell>
        </row>
        <row r="11175">
          <cell r="A11175" t="str">
            <v>20.085.0330-0</v>
          </cell>
          <cell r="B11175" t="str">
            <v>BUEIRO SIMPLES LENTICULAR,CONSTITUIDO DE CHAPAS GALVANIZADAS,COM ESPESSURA DE 2MM,PARAFUSOS,PORCAS E FERRAMENTAS NECESSARIAS,COM DIMENSOES EM TORNO DE 1,00M DE VAO E 0,80M DE ALTUR</v>
          </cell>
          <cell r="C11175" t="str">
            <v>M</v>
          </cell>
        </row>
        <row r="11176">
          <cell r="A11176" t="str">
            <v>20.085.0335-0</v>
          </cell>
          <cell r="B11176" t="str">
            <v>BUEIRO SIMPLES LENTICULAR,CONSTITUIDO DE CHAPAS COM REVESTIMENTO EPOXY,COM ESPESSURA DE 2MM,PARAFUSOS,PORCAS E FERRAMENTAS NECESSARIAS,COM DIMENSOES EM TORNO DE 1,00M DE VAO E 0,80</v>
          </cell>
          <cell r="C11176" t="str">
            <v>M</v>
          </cell>
        </row>
        <row r="11177">
          <cell r="A11177" t="str">
            <v>20.085.0340-0</v>
          </cell>
          <cell r="B11177" t="str">
            <v>BUEIRO SIMPLES LENTICULAR,CONSTITUIDO DE CHAPAS GALVANIZADAS,COM ESPESSURA DE 2MM,PARAFUSOS,PORCAS E FERRAMENTAS NECESSARIAS,COM DIMENSOES EM TORNO DE 1,20M DE VAO E 1,00M DE ALTUR</v>
          </cell>
          <cell r="C11177" t="str">
            <v>M</v>
          </cell>
        </row>
        <row r="11178">
          <cell r="A11178" t="str">
            <v>20.085.0345-0</v>
          </cell>
          <cell r="B11178" t="str">
            <v>BUEIRO SIMPLES LENTICULAR,CONSTITUIDO DE CHAPAS COM REVESTIMENTO EPOXY,COM ESPESSURA DE 2MM,PARAFUSOS,PORCAS E FERRAMENTAS NECESSARIAS,COM DIMENSOES EM TORNO DE 1,20M DE VAO E 1,00</v>
          </cell>
          <cell r="C11178" t="str">
            <v>M</v>
          </cell>
        </row>
        <row r="11179">
          <cell r="A11179" t="str">
            <v>20.085.0350-0</v>
          </cell>
          <cell r="B11179" t="str">
            <v>BUEIRO SIMPLES LENTICULAR,CONSTITUIDO DE CHAPAS GALVANIZADAS,COM ESPESSURA DE 2MM,PARAFUSOS,PORCAS E FERRAMENTAS NECESSARIAS,COM DIMENSOES EM TORNO DE 1,45M DE VAO E 1,10M DE ALTUR</v>
          </cell>
          <cell r="C11179" t="str">
            <v>M</v>
          </cell>
        </row>
        <row r="11180">
          <cell r="A11180" t="str">
            <v>20.085.0355-0</v>
          </cell>
          <cell r="B11180" t="str">
            <v>BUEIRO SIMPLES LENTICULAR,CONSTITUIDO DE CHAPAS COM REVESTIMENTO EPOXY,COM ESPESSURA DE 2MM,PARAFUSOS,PORCAS E FERRAMENTAS NECESSARIAS,COM DIMENSOES EM TORNO DE 1,45M DE VAO E 1,10</v>
          </cell>
          <cell r="C11180" t="str">
            <v>M</v>
          </cell>
        </row>
        <row r="11181">
          <cell r="A11181" t="str">
            <v>20.085.0360-0</v>
          </cell>
          <cell r="B11181" t="str">
            <v>BUEIRO SIMPLES LENTICULAR,CONSTITUIDO DE CHAPAS GALVANIZADAS,COM ESPESSURA DE 2MM,PARAFUSOS,PORCAS E FERRAMENTAS NECESSARIAS,COM DIMENSOES EM TORNO DE 1,85M DE VAO E 1,50M DE ALTUR</v>
          </cell>
          <cell r="C11181" t="str">
            <v>M</v>
          </cell>
        </row>
        <row r="11182">
          <cell r="A11182" t="str">
            <v>20.085.0365-0</v>
          </cell>
          <cell r="B11182" t="str">
            <v>BUEIRO SIMPLES LENTICULAR,CONSTITUIDO DE CHAPAS COM REVESTIMENTO EPOXY,COM ESPESSURA DE 2MM,PARAFUSOS,PORCAS E FERRAMENTAS NECESSARIAS,COM DIMENSOES EM TORNO DE 1,85M DE VAO E 1,50</v>
          </cell>
          <cell r="C11182" t="str">
            <v>M</v>
          </cell>
        </row>
        <row r="11183">
          <cell r="A11183" t="str">
            <v>20.085.0370-0</v>
          </cell>
          <cell r="B11183" t="str">
            <v>BUEIRO SIMPLES LENTICULAR,CONSTITUIDO DE CHAPAS GALVANIZADAS,COM ESPESSURA DE 2MM,PARAFUSOS,PORCAS E FERRAMENTAS NECESSARIAS,COM DIMENSOES EM TORNO DE 2,15M DE VAO E 1,60M DE ALTUR</v>
          </cell>
          <cell r="C11183" t="str">
            <v>M</v>
          </cell>
        </row>
        <row r="11184">
          <cell r="A11184" t="str">
            <v>20.085.0375-0</v>
          </cell>
          <cell r="B11184" t="str">
            <v>BUEIRO SIMPLES LENTICULAR,CONSTITUIDO DE CHAPAS COM REVESTIMENTO EPOXY,COM ESPESSURA DE 2MM,PARAFUSOS,PORCAS E FERRAMENTAS NECESSARIAS,COM DIMENSOES EM TORNO DE 2,15M DE VAO E 1,60</v>
          </cell>
          <cell r="C11184" t="str">
            <v>M</v>
          </cell>
        </row>
        <row r="11185">
          <cell r="A11185" t="str">
            <v>20.085.0380-0</v>
          </cell>
          <cell r="B11185" t="str">
            <v>BUEIRO SIMPLES LENTICULAR,CONSTITUIDO DE CHAPAS GALVANIZADAS,COM ESPESSURA DE 2MM,PARAFUSOS,PORCAS E FERRAMENTAS NECESSARIAS,COM DIMENSOES EM TORNO DE 2,30M DE VAO E 1,65M DE ALTUR</v>
          </cell>
          <cell r="C11185" t="str">
            <v>M</v>
          </cell>
        </row>
        <row r="11186">
          <cell r="A11186" t="str">
            <v>20.085.0385-0</v>
          </cell>
          <cell r="B11186" t="str">
            <v>BUEIRO SIMPLES LENTICULAR,CONSTITUIDO DE CHAPAS COM REVESTIMENTO EPOXY,COM ESPESSURA DE 2MM,PARAFUSOS,PORCAS E FERRAMENTAS NECESSARIAS,COM DIMENSOES EM TORNO DE 2,30M DE VAO E 1,65</v>
          </cell>
          <cell r="C11186" t="str">
            <v>M</v>
          </cell>
        </row>
        <row r="11187">
          <cell r="A11187" t="str">
            <v>20.085.0390-0</v>
          </cell>
          <cell r="B11187" t="str">
            <v>BUEIRO SIMPLES LENTICULAR,CONSTITUIDO DE CHAPAS GALVANIZADAS,COM ESPESSURA DE 2MM,PARAFUSOS,PORCAS E FERRAMENTAS NECESSARIAS,COM DIMENSOES EM TORNO DE 2,50M DE VAO E 2,20M DE ALTUR</v>
          </cell>
          <cell r="C11187" t="str">
            <v>M</v>
          </cell>
        </row>
        <row r="11188">
          <cell r="A11188" t="str">
            <v>20.085.0395-0</v>
          </cell>
          <cell r="B11188" t="str">
            <v>BUEIRO SIMPLES LENTICULAR,CONSTITUIDO DE CHAPAS COM REVESTIMENTO EPOXY,COM ESPESSURA DE 2MM,PARAFUSOS,PORCAS E FERRAMENTAS NECESSARIAS,COM DIMENSOES EM TORNO DE 2,50M DE VAO E 2,20</v>
          </cell>
          <cell r="C11188" t="str">
            <v>M</v>
          </cell>
        </row>
        <row r="11189">
          <cell r="A11189" t="str">
            <v>20.085.0400-0</v>
          </cell>
          <cell r="B11189" t="str">
            <v>BUEIRO SIMPLES LENTICULAR,CONTITUIDO DE CHAPAS GALVANIZADAS,COM ESPESSURA DE 2,70MM,PARAFUSOS,PORCAS E FERRAMENTAS NECESSARIAS,COM DIMENSOES EM TORNO DE 3,05M DE VAO E 2,05M DE ALT</v>
          </cell>
          <cell r="C11189" t="str">
            <v>M</v>
          </cell>
        </row>
        <row r="11190">
          <cell r="A11190" t="str">
            <v>20.085.0405-0</v>
          </cell>
          <cell r="B11190" t="str">
            <v>BUEIRO SIMPLES LENTICULAR,CONSTITUIDO DE CHAPAS COM REVESTIMENTO EPOXY,COM ESPESSURA DE 2,70MM,PARAFUSOS,PORCAS E FERRAMENTAS NECESSARIAS,COM DIMENSOES EM TORNO DE 3,05M DE VAO E 2</v>
          </cell>
          <cell r="C11190" t="str">
            <v>M</v>
          </cell>
        </row>
        <row r="11191">
          <cell r="A11191" t="str">
            <v>20.085.0410-0</v>
          </cell>
          <cell r="B11191" t="str">
            <v>BUEIRO SIMPLES LENTICULAR,CONSTITUIDO DE CHAPAS GALVANIZADAS,COM ESPESSURA DE 2,70MM,PARAFUSOS,PORCAS E FERRAMENTAS NECESSARIAS,COM DIMENSOES EM TORNO DE 4,15M DE VAO E 2,80M DE AL</v>
          </cell>
          <cell r="C11191" t="str">
            <v>M</v>
          </cell>
        </row>
        <row r="11192">
          <cell r="A11192" t="str">
            <v>20.085.0415-0</v>
          </cell>
          <cell r="B11192" t="str">
            <v>BUEIRO SIMPLES LENTICULAR,CONSTITUIDO DE CHAPAS COM REVESTIMENTO EPOXY,COM ESPESSURA DE 2,70MM,PARAFUSOS,PORCAS E FERRAMENTAS NECESSARIAS,DIMENSOES EM TORNO DE 4,15M DE VAO E 2,80M</v>
          </cell>
          <cell r="C11192" t="str">
            <v>M</v>
          </cell>
        </row>
        <row r="11193">
          <cell r="A11193" t="str">
            <v>20.085.0420-0</v>
          </cell>
          <cell r="B11193" t="str">
            <v>BUEIRO SIMPLES LENTICULAR,CONSTITUIDO DE CHAPAS GALVANIZADAS,COM ESPESSURA DE 3,40MM,PARAFUSOS,PORCAS E FERRAMENTAS NECESSARIAS,COM DIMENSOES EM TORNO DE 4,80M DE VAO E 3,05M DE AL</v>
          </cell>
          <cell r="C11193" t="str">
            <v>M</v>
          </cell>
        </row>
        <row r="11194">
          <cell r="A11194" t="str">
            <v>20.085.0425-0</v>
          </cell>
          <cell r="B11194" t="str">
            <v>BUEIRO SIMPLES LENTICULAR,CONSTITUIDO DE CHAPAS COM REVESTIMENTO EPOXY,COM ESPESSURA DE 3,40MM,PARAFUSOS,PORCAS E FERRAMENTAS NECESSARIAS,COM DIMENSOES EM TORNO DE 4,80M DE VAO E 3</v>
          </cell>
          <cell r="C11194" t="str">
            <v>M</v>
          </cell>
        </row>
        <row r="11195">
          <cell r="A11195" t="str">
            <v>20.085.0430-0</v>
          </cell>
          <cell r="B11195" t="str">
            <v>BUEIRO SIMPLES LENTICULAR,CONSTITUIDO DE CHAPAS GALVANIZADAS,COM ESPESSURA DE 3,40MM,PARAFUSOS,PORCAS E FERRAMENTAS NECESSARIAS,COM DIMENSOES EM TORNO DE 5,45M DE VAO E 3,35M DE AL</v>
          </cell>
          <cell r="C11195" t="str">
            <v>M</v>
          </cell>
        </row>
        <row r="11196">
          <cell r="A11196" t="str">
            <v>20.085.0435-0</v>
          </cell>
          <cell r="B11196" t="str">
            <v>BUEIRO SIMPLES LENTICULAR,CONSTITUIDO DE CHAPAS COM REVESTIMENTO EPOXY,COM ESPESSURA DE 3,40MM,PARAFUSOS,PORCAS E FERRAMENTAS NECESSARIAS,COM DIMENSOES EM TORNO DE 5,45M DE VAO E 3</v>
          </cell>
          <cell r="C11196" t="str">
            <v>M</v>
          </cell>
        </row>
        <row r="11197">
          <cell r="A11197" t="str">
            <v>20.085.0440-0</v>
          </cell>
          <cell r="B11197" t="str">
            <v>BUEIRO SIMPLES LENTICULAR,CONSTITUIDO DE CHAPAS GALVANIZADAS,COM ESPESSURA DE 3,40MM,PARAFUSOS,PORCAS E FERRAMENTAS NECESSARIAS,COM DIMENSOES EM TORNO DE 6,60M DE VAO E 3,85M DE AL</v>
          </cell>
          <cell r="C11197" t="str">
            <v>M</v>
          </cell>
        </row>
        <row r="11198">
          <cell r="A11198" t="str">
            <v>20.085.0445-0</v>
          </cell>
          <cell r="B11198" t="str">
            <v>BUEIRO SIMPLES LENTICULAR,CONSTITUIDO DE CHAPAS COM REVESTIMENTO EPOXY,COM ESPESSURA DE 3,40MM,PARAFUSOS,PORCAS E FERRAMENTAS NECESSARIAS,COM DIMENSOES EM TORNO DE 6,60M DE VAO E 3</v>
          </cell>
          <cell r="C11198" t="str">
            <v>M</v>
          </cell>
        </row>
        <row r="11199">
          <cell r="A11199" t="str">
            <v>20.085.0450-0</v>
          </cell>
          <cell r="B11199" t="str">
            <v>BUEIRO SIMPLES EM ARCO,CONSTITUIDO DE CHAPAS GALVANIZADAS COM 3,40MM DE ESPESSURA,PARAFUSOS,PORCAS E FERRAMENTAS NECESSARIAS,COM DIMENSOES EM TORNO DE 5,92M DE VAO E 2,08M DE ALTUR</v>
          </cell>
          <cell r="C11199" t="str">
            <v>M</v>
          </cell>
        </row>
        <row r="11200">
          <cell r="A11200" t="str">
            <v>20.085.0455-0</v>
          </cell>
          <cell r="B11200" t="str">
            <v>BUEIRO SIMPLES EM ARCO,CONSTITUIDO DE CHAPAS COM REVESTIMENTO EPOXY,COM 3,40MM DE ESPESSURA,PARAFUSOS,PORCAS E FERRAMENTAS NECESSARIAS,COM DIMENSOES EM TORNO DE 5,92M DE VAO E 2,08</v>
          </cell>
          <cell r="C11200" t="str">
            <v>M</v>
          </cell>
        </row>
        <row r="11201">
          <cell r="A11201" t="str">
            <v>20.085.0460-0</v>
          </cell>
          <cell r="B11201" t="str">
            <v>BUEIRO SIMPLES EM ARCO,CONSTITUIDO DE CHAPAS GALVANIZADAS COM 3,40MM DE ESPESSURA,PARAFUSOS,PORCAS E FERRAMENTAS NECESSARIAS,COM DIMENSOES EM TORNO DE 6,12M DE VAO E 2,77M DE ALTUR</v>
          </cell>
          <cell r="C11201" t="str">
            <v>M</v>
          </cell>
        </row>
        <row r="11202">
          <cell r="A11202" t="str">
            <v>20.085.0465-0</v>
          </cell>
          <cell r="B11202" t="str">
            <v>BUEIRO SIMPLES EM ARCO,CONSTITUIDO DE CHAPAS COM REVESTIMENTO EPOXY,COM 3,40MM DE ESPESSURA,PARAFUSOS,PORCAS E FERRAMENTAS NECESSARIAS,COM DIMENSOES EM TORNO DE 6,12M DE VAO E 2,77</v>
          </cell>
          <cell r="C11202" t="str">
            <v>M</v>
          </cell>
        </row>
        <row r="11203">
          <cell r="A11203" t="str">
            <v>20.085.0470-0</v>
          </cell>
          <cell r="B11203" t="str">
            <v>BUEIRO SIMPLES EM ARCO,CONSTITUIDO DE CHAPAS GALVANIZADAS,COM 3,40MM DE ESPESSURA,PARAFUSOS,PORCAS E FERRAMENTAS NECESSARIAS,COM DIMENSOES EM TORNO DE 6,78M DE VAO E 2,41M DE ALTUR</v>
          </cell>
          <cell r="C11203" t="str">
            <v>M</v>
          </cell>
        </row>
        <row r="11204">
          <cell r="A11204" t="str">
            <v>20.085.0475-0</v>
          </cell>
          <cell r="B11204" t="str">
            <v>BUEIRO SIMPLES EM ARCO,CONSTITUIDO DE CHAPAS COM REVESTIMENTO EPOXY,COM 3,40MM DE ESPESSURA,PARAFUSOS,PORCAS E FERRAMENTAS NECESSARIAS,COM DIMENSOES EM TORNO DE 6,78M DE VAO E 2,41</v>
          </cell>
          <cell r="C11204" t="str">
            <v>M</v>
          </cell>
        </row>
        <row r="11205">
          <cell r="A11205" t="str">
            <v>20.085.0480-0</v>
          </cell>
          <cell r="B11205" t="str">
            <v>BUEIRO SIMPLES EM ARCO,CONSTITUIDO DE CHAPAS GALVANIZADAS,COM 3,40MM DE ESPESSURA,PARAFUSOS,PORCAS E FERRAMENTAS NECESSARIAS,COM DIMENSOES EM TORNO DE 6,96M DE VAO E 4,42M DE ALTUR</v>
          </cell>
          <cell r="C11205" t="str">
            <v>M</v>
          </cell>
        </row>
        <row r="11206">
          <cell r="A11206" t="str">
            <v>20.085.0485-0</v>
          </cell>
          <cell r="B11206" t="str">
            <v>BUEIRO SIMPLES EM ARCO,CONSTITUIDO DE CHAPAS COM REVESTIMENTO EPOXY,COM 3,40MM DE ESPESSURA,PARAFUSOS,PORCAS E FERRAMENTAS NECESSARIAS,COM DIMENSOES EM TORNO DE 6,96M DE VAO E 4,42</v>
          </cell>
          <cell r="C11206" t="str">
            <v>M</v>
          </cell>
        </row>
        <row r="11207">
          <cell r="A11207" t="str">
            <v>20.085.0490-0</v>
          </cell>
          <cell r="B11207" t="str">
            <v>BUEIRO SIMPLES EM ARCO,CONSTITUIDO DE CHAPAS GALVANIZADAS,COM 3,40MM DE ESPESSURA,PARAFUSOS,PORCAS E FERRAMENTAS NECESSARIAS,COM DIMENSOES EM TORNO DE 7,67M DE VAO E 2,57M DE ALTUR</v>
          </cell>
          <cell r="C11207" t="str">
            <v>M</v>
          </cell>
        </row>
        <row r="11208">
          <cell r="A11208" t="str">
            <v>20.085.0495-0</v>
          </cell>
          <cell r="B11208" t="str">
            <v>BUEIRO SIMPLES EM ARCO,CONSTITUIDO DE CHAPAS COM REVESTIMENTO EPOXY,COM 3,40MM DE ESPESSURA,PARAFUSOS,PORCAS E FERRAMENTAS NECESSARIAS,COM DIMENSOES EM TORNO DE 7,67M DE VAO E 2,57</v>
          </cell>
          <cell r="C11208" t="str">
            <v>M</v>
          </cell>
        </row>
        <row r="11209">
          <cell r="A11209" t="str">
            <v>20.085.0500-0</v>
          </cell>
          <cell r="B11209" t="str">
            <v>BUEIRO SIMPLES EM ARCO,CONSTITUIDO DE CHAPAS GALVANIZADAS,COM 3,40MM DE ESPESSURA,PARAFUSOS,PORCAS E FERRAMENTAS NECESSARIAS,COM DIMENSOES EM TORNO DE 7,85M DE VAO E 4,60M DE ALTUR</v>
          </cell>
          <cell r="C11209" t="str">
            <v>M</v>
          </cell>
        </row>
        <row r="11210">
          <cell r="A11210" t="str">
            <v>20.085.0505-0</v>
          </cell>
          <cell r="B11210" t="str">
            <v>BUEIRO SIMPLES EM ARCO,CONSTITUIDO DE CHAPAS COM REVESTIMENTO EPOXY,COM 3,40MM DE ESPESSURA,PARAFUSOS,PORCAS E FERRAMENTAS NECESSARIAS,COM DIMENSOES EM TORNO DE 7,85M DE VAO E 4,60</v>
          </cell>
          <cell r="C11210" t="str">
            <v>M</v>
          </cell>
        </row>
        <row r="11211">
          <cell r="A11211" t="str">
            <v>20.085.0510-0</v>
          </cell>
          <cell r="B11211" t="str">
            <v>BUEIRO SIMPLES EM ARCO,CONSTITUIDO DE CHAPAS GALVANIZADAS COM 3,40MM DE ESPESSURA,PARAFUSOS,PORCAS E FERRAMENTAS NECESSARIAS,COM DIMENSOES EM TORNO DE 8,79M DE VAO E 2,95M DE ALTUR</v>
          </cell>
          <cell r="C11211" t="str">
            <v>M</v>
          </cell>
        </row>
        <row r="11212">
          <cell r="A11212" t="str">
            <v>20.085.0515-0</v>
          </cell>
          <cell r="B11212" t="str">
            <v>BUEIRO SIMPLES EM ARCO,CONSTITUIDO DE CHAPAS COM REVESTIMENTO EPOXY,COM 3,40M DE ESPESSURA,PARAFUSOS,PORCAS E FERRAMENTAAS NECESSARIAS,COM DIMENSOES EM TORNO DE 8,79M DE VAO E 2,95</v>
          </cell>
          <cell r="C11212" t="str">
            <v>M</v>
          </cell>
        </row>
        <row r="11213">
          <cell r="A11213" t="str">
            <v>20.085.0520-0</v>
          </cell>
          <cell r="B11213" t="str">
            <v>BUEIRO SIMPLES EM ARCO,CONSTITUIDO DE CHAPAS GALVANIZADAS,COM 3,40MM DE ESPESSURA,PARAFUSOS,PORCAS E FERRAMENTAS NECESSARIAS,COM DIMENSOES EM TORNO DE 8,97M DE VAO E 5,00M DE ALTUR</v>
          </cell>
          <cell r="C11213" t="str">
            <v>M</v>
          </cell>
        </row>
        <row r="11214">
          <cell r="A11214" t="str">
            <v>20.085.0525-0</v>
          </cell>
          <cell r="B11214" t="str">
            <v>BUEIRO SIMPLES EM ARCO,CONSTITUIDO DE CHAPAS COM REVESTIMENTO EPOXY,COM 3,40MM DE ESPESSURA,PARAFUSOS,PORCAS E FERRAMENTAS NECESSARIAS,COM DIMENSOES EM TORNO DE 8,97M DE VAO E 5,00</v>
          </cell>
          <cell r="C11214" t="str">
            <v>M</v>
          </cell>
        </row>
        <row r="11215">
          <cell r="A11215" t="str">
            <v>20.085.0530-0</v>
          </cell>
          <cell r="B11215" t="str">
            <v>BUEIRO SIMPLES EM ARCO,CONSTITUIDO DE CHAPAS GALVANIZADAS,COM 4,70MM DE ESPESSURA,PARAFUSOS,PORCAS E FERRAMENTAS NECESSARIAS,COM DIMENSOES EM TORNO DE 9,45M DE VAO E 3,07M DE ALTUR</v>
          </cell>
          <cell r="C11215" t="str">
            <v>M</v>
          </cell>
        </row>
        <row r="11216">
          <cell r="A11216" t="str">
            <v>20.085.0535-0</v>
          </cell>
          <cell r="B11216" t="str">
            <v>BUEIRO SIMPLES EM ARCO,CONSTITUIDO DE CHAPAS COM REVESTIMENTO EPOXY,COM 4,70MM DE ESPESSURA,PARAFUSOS,PORCAS E FERRAMENTAS NECESSARIAS,COM DIMENSOES EM TORNO DE 9,45M DE VAO E 3,07</v>
          </cell>
          <cell r="C11216" t="str">
            <v>M</v>
          </cell>
        </row>
        <row r="11217">
          <cell r="A11217" t="str">
            <v>20.085.0540-0</v>
          </cell>
          <cell r="B11217" t="str">
            <v>BUEIRO SIMPLES EM ARCO,CONSTITUIDO DE CHAPAS GALVANIZADAS,COM 4,70MM DE ESPESSURA,PARAFUSOS,PORCAS E FERRAMENTAS NECESSARIAS,COM DIMENSOES EM TORNO DE 9,86M DE VAO E 6,07M DE ALTUR</v>
          </cell>
          <cell r="C11217" t="str">
            <v>M</v>
          </cell>
        </row>
        <row r="11218">
          <cell r="A11218" t="str">
            <v>20.085.0545-0</v>
          </cell>
          <cell r="B11218" t="str">
            <v>BUEIRO SIMPLES EM ARCO,CONSTITUIDO DE CHAPAS COM REVESTIMENTO EPOXY,COM 4,70MM DE ESPESSURA,PARAFUSOS,PORCAS E FERRAMENTAS NECESSARIAS,COM DIMENSOES EM TORNO DE 9,86M DE VAO E 6,07</v>
          </cell>
          <cell r="C11218" t="str">
            <v>M</v>
          </cell>
        </row>
        <row r="11219">
          <cell r="A11219" t="str">
            <v>20.085.0550-0</v>
          </cell>
          <cell r="B11219" t="str">
            <v>BUEIRO SIMPLES EM ARCO,CONSTITUIDO DE CHAPAS GALVANIZADAS,COM 6,30MM DE ESPESSURA,PARAFUSOS,PORCAS E FERRAMENTAS NECESSARIAS,COM DIMENSOES EM TORNO DE 10,77M DE VAO E 3,48M DE ALTU</v>
          </cell>
          <cell r="C11219" t="str">
            <v>M</v>
          </cell>
        </row>
        <row r="11220">
          <cell r="A11220" t="str">
            <v>20.085.0555-0</v>
          </cell>
          <cell r="B11220" t="str">
            <v>BUEIRO SIMPLES EM ARCO,CONSTITUIDO DE CHAPAS COM REVESTIMENTO EPOXY,COM 6,30MM DE ESPESSURA,PARAFUSOS,PORCAS E FERRAMENTAS NECESSARIAS,COM DIMENSOES EM TORNO DE 10,77M DE VAO,3,48M</v>
          </cell>
          <cell r="C11220" t="str">
            <v>M</v>
          </cell>
        </row>
        <row r="11221">
          <cell r="A11221" t="str">
            <v>20.085.0560-0</v>
          </cell>
          <cell r="B11221" t="str">
            <v>BUEIRO SIMPLES EM ARCO,CONSTITUIDO DE CHAPAS GALVANIZADAS,COM 6,30MM DE ESPESSURA,PARAFUSOS,PORCAS E FERRAMENTAS NECESSARIAS,COM DIMENSOES EM TORNO DE 10,97M DE VAO E 6,53M DE ALTU</v>
          </cell>
          <cell r="C11221" t="str">
            <v>M</v>
          </cell>
        </row>
        <row r="11222">
          <cell r="A11222" t="str">
            <v>20.085.0565-0</v>
          </cell>
          <cell r="B11222" t="str">
            <v>BUEIRO SIMPLES EM ARCO,CONSTITUIDO DE CHAPAS COM REVESTIMENTO EPOXY,COM 6,30MM DE ESPESSURA,PARAFUSOS,PORCAS E FERRAMENTAS NECESSARIAS,COM DIMENSOES EM TORNO DE 10,97M DE VAO E 6,5</v>
          </cell>
          <cell r="C11222" t="str">
            <v>M</v>
          </cell>
        </row>
        <row r="11223">
          <cell r="A11223" t="str">
            <v>20.085.0570-0</v>
          </cell>
          <cell r="B11223" t="str">
            <v>BUEIRO SIMPLES EM ARCO,CONSTITUIDO DE CHAPAS GALVANIZADAS,COM 6,30MM DE ESPESSURA,PARAFUSOS,PORCAS E FERRAMENTAS NECESSARIAS,COM DIMENSOES EM TORNO DE 11,58M DE VAO E 7,16M DE ALTU</v>
          </cell>
          <cell r="C11223" t="str">
            <v>M</v>
          </cell>
        </row>
        <row r="11224">
          <cell r="A11224" t="str">
            <v>20.085.0575-0</v>
          </cell>
          <cell r="B11224" t="str">
            <v>BUEIRO SIMPLES EM ARCO,CONSTITUIDO DE CHAPAS COM REVESTIMENTO EPOXY,COM 6,30MM DE ESPESSURA,PARAFUSOS,PORCAS E FERRAMENTAS NECESSARIAS,COM DIMENSOES EM TORNO DE 11,58M DE VAO E 7,1</v>
          </cell>
          <cell r="C11224" t="str">
            <v>M</v>
          </cell>
        </row>
        <row r="11225">
          <cell r="A11225" t="str">
            <v>20.085.0580-0</v>
          </cell>
          <cell r="B11225" t="str">
            <v>BUEIRO SIMPLES EM ARCO,CONSTITUIDO DE CHAPAS GALVANIZADAS,COM 6,30MM DE ESPESSURA,PARAFUSOS,PORCAS E FERRAMENTAS NECESSARIAS,COM DIMENSOES EM TORNO DE 11,78M DE VAO E 4,80M DE ALTU</v>
          </cell>
          <cell r="C11225" t="str">
            <v>M</v>
          </cell>
        </row>
        <row r="11226">
          <cell r="A11226" t="str">
            <v>20.085.0585-0</v>
          </cell>
          <cell r="B11226" t="str">
            <v>BUEIRO SIMPLES EM ARCO,CONSTITUIDO DE CHAPAS COM REVESTIMENTO EPOXY,COM 6,30MM DE ESPESSURA,PARAFUSOS,PORCAS E FERRAMENTAS NECESSARIAS,COM DIMENSOES EM TORNO DE 11,78M DE VAO E 4,8</v>
          </cell>
          <cell r="C11226" t="str">
            <v>M</v>
          </cell>
        </row>
        <row r="11227">
          <cell r="A11227" t="str">
            <v>20.085.0590-0</v>
          </cell>
          <cell r="B11227" t="str">
            <v>TUNNEL LINER,PARA PROCESSO NAO DESTRUTIVO,CIRCULAR,CONSTITUIDO DE CHAPAS GALVANIZADAS,COM ESPESSURA DE 2,70MM, DIAMETRODE 1,20M,PARAFUSOS,PORCAS E FERRAMENTAS NECESSARIAS,RECOBRIM</v>
          </cell>
          <cell r="C11227" t="str">
            <v>M</v>
          </cell>
        </row>
        <row r="11228">
          <cell r="A11228" t="str">
            <v>20.085.0595-0</v>
          </cell>
          <cell r="B11228" t="str">
            <v>TUNNEL LINER,PARA PROCESSO NAO DESTRUTIVO,CIRCULAR,CONSTITUIDO DE CHAPAS COM REVESTIMENTO EPOXY,COM ESPESSURA DE 2,70MM,DIAMETRO DE 1,20M,PARAFUSOS,PORCAS E FERRAMENTAS NECESSARIAS</v>
          </cell>
          <cell r="C11228" t="str">
            <v>M</v>
          </cell>
        </row>
        <row r="11229">
          <cell r="A11229" t="str">
            <v>20.085.0600-0</v>
          </cell>
          <cell r="B11229" t="str">
            <v>TUNNEL LINER,PARA PROCESSO NAO DESTRUTIVO,CIRCULAR,CONSTITUIDO DE CHAPAS GALVANIZADAS,COM ESPESSURA DE 2,70MM, DIAMETRODE 1,60M,PARAFUSOS,PORCAS E FERRAMENTAS NECESSARIAS,RECOBRIM</v>
          </cell>
          <cell r="C11229" t="str">
            <v>M</v>
          </cell>
        </row>
        <row r="11230">
          <cell r="A11230" t="str">
            <v>20.085.0605-0</v>
          </cell>
          <cell r="B11230" t="str">
            <v>TUNNEL LINER,PARA PROCESSO NAO DESTRUTIVO,CIRCULAR,CONSTITUIDO DE CHAPAS COM REVESTIMENTO EPOXY,COM ESPESSURA DE 2,70MM,DIAMETRO DE 1,60M,PARAFUSOS,PORCAS E FERRAMENTAS NECESSARIAS</v>
          </cell>
          <cell r="C11230" t="str">
            <v>M</v>
          </cell>
        </row>
        <row r="11231">
          <cell r="A11231" t="str">
            <v>20.085.0610-0</v>
          </cell>
          <cell r="B11231" t="str">
            <v>TUNNEL LINER,PARA PROCESSO NAO DESTRUTIVO,CIRCULAR,CONSTITUIDO DE CHAPAS GALVANIZADAS,COM ESPESSURA DE 2,70MM, DIAMETRODE 2,00M,PARAFUSOS,PORCAS E FERRAMENTAS NECESSARIAS,RECOBRIM</v>
          </cell>
          <cell r="C11231" t="str">
            <v>M</v>
          </cell>
        </row>
        <row r="11232">
          <cell r="A11232" t="str">
            <v>20.085.0615-0</v>
          </cell>
          <cell r="B11232" t="str">
            <v>TUNNEL LINER,PARA PROCESSO NAO DESTRUTIVO,CIRCULAR,CONSTITUIDO DE CHAPAS COM REVESTIMENTO EPOXY,COM ESPESSURA DE 2,70MM,DIAMETRO DE 2,00M,PARAFUSOS,PORCAS E FERRAMENTAS NECESSARIAS</v>
          </cell>
          <cell r="C11232" t="str">
            <v>M</v>
          </cell>
        </row>
        <row r="11233">
          <cell r="A11233" t="str">
            <v>20.085.0620-0</v>
          </cell>
          <cell r="B11233" t="str">
            <v>TUNNEL LINER,PARA PROCESSO NAO DESTRUTIVO,CIRCULAR,CONSTITUIDO DE CHAPAS GALVANIZADAS,COM ESPESSURA DE 2,70MM, DIAMETRODE 2,40M,PARAFUSOS,PORCAS E FERRAMENTAS NECESSARIAS,RECOBRIM</v>
          </cell>
          <cell r="C11233" t="str">
            <v>M</v>
          </cell>
        </row>
        <row r="11234">
          <cell r="A11234" t="str">
            <v>20.085.0625-0</v>
          </cell>
          <cell r="B11234" t="str">
            <v>TUNNEL LINER,PARA PROCESSO NAO DESTRUTIVO,CIRCULAR,CONSTITUIDO DE CHAPAS COM REVESTIMENTO EPOXY,COM ESPESSURA DE 2,70MM,DIAMETRO DE 2,40M,PARAFUSOS,PORCAS E FERRAMENTAS NECESSARIAS</v>
          </cell>
          <cell r="C11234" t="str">
            <v>M</v>
          </cell>
        </row>
        <row r="11235">
          <cell r="A11235" t="str">
            <v>20.085.0630-0</v>
          </cell>
          <cell r="B11235" t="str">
            <v>TUNNEL LINER,PARA PROCESSO NAO DESTRUTIVO,CIRCULAR,CONSTITUIDO DE CHAPAS GALVANIZADAS,COM ESPESSURA DE 2,70MM, DIAMETRODE 2,80M,PARAFUSOS,PORCAS E FERRAMENTAS NECESSARIAS,RECOBRIM</v>
          </cell>
          <cell r="C11235" t="str">
            <v>M</v>
          </cell>
        </row>
        <row r="11236">
          <cell r="A11236" t="str">
            <v>20.085.0635-0</v>
          </cell>
          <cell r="B11236" t="str">
            <v>TUNNEL LINER,PARA PROCESSO NAO DESTRUTIVO,CIRCULAR,CONSTITUIDO DE CHAPAS COM REVESTIMENTO EPOXY,COM ESPESSURA DE 2,70MM,DIAMETRO DE 2,80M,PARAFUSOS,PORCAS E FERRAMENTAS NECESSARIAS</v>
          </cell>
          <cell r="C11236" t="str">
            <v>M</v>
          </cell>
        </row>
        <row r="11237">
          <cell r="A11237" t="str">
            <v>20.085.0640-0</v>
          </cell>
          <cell r="B11237" t="str">
            <v>TUNNEL LINER,PARA PROCESSO NAO DESTRUTIVO,CIRCULAR,CONSTITUIDO DE CHAPAS GALVANIZADAS,COM ESPESSURA DE 2,70MM, DIAMETRODE 3,20M,PARAFUSOS,PORCAS E FERRAMENTAS NECESSARIAS,RECOBRIM</v>
          </cell>
          <cell r="C11237" t="str">
            <v>M</v>
          </cell>
        </row>
        <row r="11238">
          <cell r="A11238" t="str">
            <v>20.085.0645-0</v>
          </cell>
          <cell r="B11238" t="str">
            <v>TUNNEL LINER,PARA PROCESSO NAO DESTRUTIVO,CIRCULAR,CONSTITUIDO DE CHAPAS COM REVESTIMENTO EPOXY,COM ESPESSURA DE 2,70MM,DIAMETRO DE 3,20M,PARAFUSOS,PORCAS E FERRAMENTAS NECESSARIAS</v>
          </cell>
          <cell r="C11238" t="str">
            <v>M</v>
          </cell>
        </row>
        <row r="11239">
          <cell r="A11239" t="str">
            <v>20.085.0650-0</v>
          </cell>
          <cell r="B11239" t="str">
            <v>TUNNEL LINER,PARA PROCESSO NAO DESTRUTIVO,CIRCULAR,CONSTITUIDO DE CHAPAS GALVANIZADS,COM ESPESSURA DE 2,70MM,DIAMETRO DE3,60M,PARAFUSOS,PORCAS E FERRAMENTAS NECESSARIAS,RECOBRIMEN</v>
          </cell>
          <cell r="C11239" t="str">
            <v>M</v>
          </cell>
        </row>
        <row r="11240">
          <cell r="A11240" t="str">
            <v>20.085.0655-0</v>
          </cell>
          <cell r="B11240" t="str">
            <v>TUNNEL LINER,PARA PROCESSO NAO DESTRUTIVO,CIRCULAR,CONSTITUIDO DE CHAPAS COM REVESTIMENTO EPOXY,COM ESPESSURA DE 2,70MM,DIAMETRO DE 3,60M,PARAFUSOS,PORCAS E FERRAMENTAS NECESSARIAS</v>
          </cell>
          <cell r="C11240" t="str">
            <v>M</v>
          </cell>
        </row>
        <row r="11241">
          <cell r="A11241" t="str">
            <v>20.085.0660-0</v>
          </cell>
          <cell r="B11241" t="str">
            <v>TUNNEL LINER,PARA PROCESSO NAO DESTRUTIVO,CIRCULAR,CONSTITUIDO DE CHAPAS GALVANIZADAS,COM ESPESSURA DE 3,40MM, DIAMETRODE 4,00M,PARAFUSOS,PORCAS E FERRAMENTAS NECESSARIAS,RECOBRIM</v>
          </cell>
          <cell r="C11241" t="str">
            <v>M</v>
          </cell>
        </row>
        <row r="11242">
          <cell r="A11242" t="str">
            <v>20.085.0665-0</v>
          </cell>
          <cell r="B11242" t="str">
            <v>TUNNEL LINER,PARA PROCESSO NAO DESTRUTIVO,CIRCULAR,CONSTITUIDO DE CHAPAS COM REVESTIMENTO EPOXY,COM ESPESSURA DE 3,40MM,DIAMETRO DE 4,00M,PARAFUSOS,PORCAS E FERRAMENTAS NECESSARIAS</v>
          </cell>
          <cell r="C11242" t="str">
            <v>M</v>
          </cell>
        </row>
        <row r="11243">
          <cell r="A11243" t="str">
            <v>20.085.0670-0</v>
          </cell>
          <cell r="B11243" t="str">
            <v>TUNNEL LINER,PARA PROCESSO NAO DESTRUTIVO,CIRCULAR,CONSTITUIDO DE CHAPAS GALVANIZADAS,COM ESPESSURA DE 4,70MM, DIAMETRODE 4,40M,PARAFUSOS,PORCAS E FERRAMENTAS NECESSARIAS,RECOBRIM</v>
          </cell>
          <cell r="C11243" t="str">
            <v>M</v>
          </cell>
        </row>
        <row r="11244">
          <cell r="A11244" t="str">
            <v>20.085.0675-0</v>
          </cell>
          <cell r="B11244" t="str">
            <v>TUNNEL LINER,PARA PROCESSO NAO DESTRUTIVO,CIRCULAR,CONSTITUIDO DE CHAPAS COM REVESTIMENTO EPOXY,COM 4,70MM DE ESPESSURA,DIAMETRO DE 4,40M,PARAFUSOS,PORCAS E FERRAMENTAS NECESSARIAS</v>
          </cell>
          <cell r="C11244" t="str">
            <v>M</v>
          </cell>
        </row>
        <row r="11245">
          <cell r="A11245" t="str">
            <v>20.085.0680-0</v>
          </cell>
          <cell r="B11245" t="str">
            <v>TUNNEL LINER,PARA PROCESSO NAO DESTRUTIVO,CIRCULAR,CONSTITUIDO DE CHAPAS GALVANIZADAS,COM ESPESSURA DE 6,30MM, DIAMETRODE 4,80M,PARAFUSOS,PORCAS E FERRAMENTAS NECESSARIAS,RECOBRIM</v>
          </cell>
          <cell r="C11245" t="str">
            <v>M</v>
          </cell>
        </row>
        <row r="11246">
          <cell r="A11246" t="str">
            <v>20.085.0685-0</v>
          </cell>
          <cell r="B11246" t="str">
            <v>TUNNEL LINER,PARA PROCESSO NAO DESTRUTIVO,CIRCULAR,CONSTITUIDO DE CHAPAS COM REVESTIMENTO EPOXY,COM ESPESSURA DE 6,30MM,DIAMETRO DE 4,80M,PARAFUSOS,PORCAS E FERRAMENTAS NECESSARIAS</v>
          </cell>
          <cell r="C11246" t="str">
            <v>M</v>
          </cell>
        </row>
        <row r="11247">
          <cell r="A11247" t="str">
            <v>20.086.0100-0</v>
          </cell>
          <cell r="B11247" t="str">
            <v>PASSAGEM DE GADO,CONSTITUIDA DE CHAPAS GALVANIZADAS OU REVESTIDAS COM EPOXY,ESPESSURA DE 2,70MM,PARAFUSOS,PORCAS E FERRAMENTAS NECESSARIAS,COM DIMENSOES EM TORNO DE 2,20M DE VAO E</v>
          </cell>
          <cell r="C11247" t="str">
            <v>M</v>
          </cell>
        </row>
        <row r="11248">
          <cell r="A11248" t="str">
            <v>20.086.0110-0</v>
          </cell>
          <cell r="B11248" t="str">
            <v>PASSAGEM DE GADO,CONSTITUIDA DE CHAPAS GALVANIZADAS OU REVESTIDAS COM EPOXY,ESPESSURA DE 2,70MM,PARAFUSOS,PORCAS E FERRAMENTAS NECESSARIAS,COM DIMENSOES EM TORNO DE 2,90M DE VAO E</v>
          </cell>
          <cell r="C11248" t="str">
            <v>M</v>
          </cell>
        </row>
        <row r="11249">
          <cell r="A11249" t="str">
            <v>20.086.0120-0</v>
          </cell>
          <cell r="B11249" t="str">
            <v>PASSAGEM INFERIOR CONSTITUIDA DE CHAPAS GALVANIZADAS OU REVESTIDAS COM EPOXY,ESPESSURA DE 2,70MM,PARAFUSOS,PORCAS E FERRAMENTAS NECESSARIAS,COM DIMENSOES EM TORNO DE 3,70M DE VAO E</v>
          </cell>
          <cell r="C11249" t="str">
            <v>M</v>
          </cell>
        </row>
        <row r="11250">
          <cell r="A11250" t="str">
            <v>20.086.0130-0</v>
          </cell>
          <cell r="B11250" t="str">
            <v>PASSAGEM INFERIOR CONSTITUIDA DE CHAPAS GALVANIZADAS OU REVESTIDAS COM EPOXY,ESPESSURA DE 2,70MM,PARAFUSOS,PORCAS E FERRAMENTAS NECESSARIAS,COM DIMENSOES EM TORNO DE 4,20M DE VAO E</v>
          </cell>
          <cell r="C11250" t="str">
            <v>M</v>
          </cell>
        </row>
        <row r="11251">
          <cell r="A11251" t="str">
            <v>20.086.0140-0</v>
          </cell>
          <cell r="B11251" t="str">
            <v>PASSAGEM INFERIOR CONSTITUIDA DE CHAPAS GALVANIZADAS OU REVESTIDAS COM EPOXY,ESPESSURA DE 2,70MM,PARAFUSOS,PORCAS E FERRAMENTAS NECESSARIAS,COM DIMENSOES EM TORNO DE 4,80M DE VAO E</v>
          </cell>
          <cell r="C11251" t="str">
            <v>M</v>
          </cell>
        </row>
        <row r="11252">
          <cell r="A11252" t="str">
            <v>20.086.0150-0</v>
          </cell>
          <cell r="B11252" t="str">
            <v>PASSAGEM INFERIOR CONSTITUIDA DE CHAPAS GALVANIZADAS OU REVESTIDAS COM EPOXY,ESPESSURA DE 3,40MM,PARAFUSOS,PORCAS E FERRAMENTAS NECESSARIAS,COM DIMENSOES EM TORNO DE 5,00M DE VAO E</v>
          </cell>
          <cell r="C11252" t="str">
            <v>M</v>
          </cell>
        </row>
        <row r="11253">
          <cell r="A11253" t="str">
            <v>20.086.0160-0</v>
          </cell>
          <cell r="B11253" t="str">
            <v>PASSAGEM INFERIOR CONSTITUIDA DE CHAPAS GALVANIZADAS OU REVESTIDAS COM EPOXY,ESPESSURA DE 4,70MM,PARAFUSOS,PORCAS E FERRAMENTAS NECESSARIAS,COM DIMENSOES EM TORNO DE 5,85M DE VAO E</v>
          </cell>
          <cell r="C11253" t="str">
            <v>M</v>
          </cell>
        </row>
        <row r="11254">
          <cell r="A11254" t="str">
            <v>20.086.0170-0</v>
          </cell>
          <cell r="B11254" t="str">
            <v>BUEIRO SIMPLES CIRCULAR,CONSTITUIDO DE CHAPAS GALVANIZADAS OU REVESTIDAS COM EPOXY,ESPESSURA DE 2MM,DIAMETRO DE 0,60M,PARAFUSOS,PORCAS E FERRAMENTAS NECESSARIAS,RECOBRIMENTO MINIMO</v>
          </cell>
          <cell r="C11254" t="str">
            <v>M</v>
          </cell>
        </row>
        <row r="11255">
          <cell r="A11255" t="str">
            <v>20.086.0180-0</v>
          </cell>
          <cell r="B11255" t="str">
            <v>BUEIRO SIMPLES CIRCULAR,CONSTITUIDO DE CHAPAS GALVANIZADAS OU REVESTIDAS COM EPOXY,ESPESSURA DE 2MM,DIAMETRO DE 0,80M,PARAFUSOS,PORCAS E FERRAMENTAS NECESSARIAS,RECOBRIMENTO MINIMO</v>
          </cell>
          <cell r="C11255" t="str">
            <v>M</v>
          </cell>
        </row>
        <row r="11256">
          <cell r="A11256" t="str">
            <v>20.086.0190-0</v>
          </cell>
          <cell r="B11256" t="str">
            <v>BUEIRO SIMPLES CIRCULAR,CONSTITUIDO DE CHAPAS GALVANIZADAS OU REVESTIDAS COM EPOXY,ESPESSURA DE 2MM,DIAMETRO DE 1,00M,PARAFUSOS,PORCAS E FERRAMENTAS NECESSARIAS,RECOBRIMENTO MINIMO</v>
          </cell>
          <cell r="C11256" t="str">
            <v>M</v>
          </cell>
        </row>
        <row r="11257">
          <cell r="A11257" t="str">
            <v>20.086.0200-0</v>
          </cell>
          <cell r="B11257" t="str">
            <v>BUEIRO SIMPLES CIRCULAR,CONSTITUIDO DE CHAPAS GALVANIZADAS OU REVESTIDAS COM EPOXY,ESPESSURA DE 2MM,DIAMETRO DE 1,20M,PARAFUSOS,PORCAS E FERRAMENTAS NECESSARIAS,RECOBRIMENTO MINIMO</v>
          </cell>
          <cell r="C11257" t="str">
            <v>M</v>
          </cell>
        </row>
        <row r="11258">
          <cell r="A11258" t="str">
            <v>20.086.0210-0</v>
          </cell>
          <cell r="B11258" t="str">
            <v>BUEIRO SIMPLES CIRCULAR,CONSTITUIDO DE CHAPAS GALVANIZADAS OU REVESTIDAS COM EPOXY,ESPESSURA DE 2MM,DIAMETRO DE 1,50M,PARAFUSOS,PORCAS E FERRAMENTAS NECESSARIAS,RECOBRIMENTO MINIMO</v>
          </cell>
          <cell r="C11258" t="str">
            <v>M</v>
          </cell>
        </row>
        <row r="11259">
          <cell r="A11259" t="str">
            <v>20.086.0220-0</v>
          </cell>
          <cell r="B11259" t="str">
            <v>BUEIRO SIMPLES CIRCULAR,CONSTITUIDO DE CHAPAS GALVANIZADAS OU REVESTIDAS COM EPOXY,ESPESSURA DE 2MM,DIAMETRO DE 1,80M,PARAFUSOS,PORCAS E FERRAMENTAS NECESSARIAS,RECOBRIMENTO MINIMO</v>
          </cell>
          <cell r="C11259" t="str">
            <v>M</v>
          </cell>
        </row>
        <row r="11260">
          <cell r="A11260" t="str">
            <v>20.086.0230-0</v>
          </cell>
          <cell r="B11260" t="str">
            <v>BUEIRO SIMPLES CIRCULAR,CONSTITUIDO DE CHAPAS GALVANIZADAS OU REVESTIDAS COM EPOXY,ESPESSURA DE 2MM,DIAMETRO DE 2,00M,PARAFUSOS,PORCAS E FERRAMENTAS NECESSARIAS,RECOBRIMENTO MINIMO</v>
          </cell>
          <cell r="C11260" t="str">
            <v>M</v>
          </cell>
        </row>
        <row r="11261">
          <cell r="A11261" t="str">
            <v>20.086.0240-0</v>
          </cell>
          <cell r="B11261" t="str">
            <v>BUEIRO SIMPLES CIRCULAR,CONSTITUIDO DE CHAPAS GALVANIZADAS OU REVESTIDAS COM EPOXY,ESPESSURA DE 2,70MM,DIAMETRO DE 2,20M,PARAFUSOS,PORCAS E FERRAMENTAS NECESSARIAS,RECOBRIMENTO MIN</v>
          </cell>
          <cell r="C11261" t="str">
            <v>M</v>
          </cell>
        </row>
        <row r="11262">
          <cell r="A11262" t="str">
            <v>20.086.0250-0</v>
          </cell>
          <cell r="B11262" t="str">
            <v>BUEIRO SIMPLES CIRCULAR,CONSTITUIDO DE CHAPAS GALVANIZADAS OU REVESTIDAS COM EPOXY,ESPESSURA DE 2,70MM,DIAMETRO DE 2,40M,PARAFUSOS,PORCAS E FERRAMENTAS NECESSARIAS,RECOBRIMENTO MIN</v>
          </cell>
          <cell r="C11262" t="str">
            <v>M</v>
          </cell>
        </row>
        <row r="11263">
          <cell r="A11263" t="str">
            <v>20.086.0260-0</v>
          </cell>
          <cell r="B11263" t="str">
            <v>BUEIRO SIMPLES CIRCULAR,CONSTITUIDO DE CHAPAS GALVANIZADAS OU REVESTIDAS COM EPOXY,ESPESSURA DE 3,40MM,DIAMETRO DE 2,60M,PARAFUSOS,PORCAS E FERRAMENTAS NECESSARIAS,RECOBRIMENTO MIN</v>
          </cell>
          <cell r="C11263" t="str">
            <v>M</v>
          </cell>
        </row>
        <row r="11264">
          <cell r="A11264" t="str">
            <v>20.086.0270-0</v>
          </cell>
          <cell r="B11264" t="str">
            <v>BUEIRO SIMPLES CIRCULAR,CONSTITUIDO DE CHAPAS GALVANIZADAS OU REVESTIDAS COM EPOXY,ESPESSURA DE 3,40MM,DIAMETRO DE 2,80M,PARAFUSOS,PORCAS E FERRAMENTAS NECESSARIAS,RECOBRIMENTO MIN</v>
          </cell>
          <cell r="C11264" t="str">
            <v>M</v>
          </cell>
        </row>
        <row r="11265">
          <cell r="A11265" t="str">
            <v>20.086.0280-0</v>
          </cell>
          <cell r="B11265" t="str">
            <v>BUEIRO SIMPLES CIRCULAR,CONSTITUIDO DE CHAPAS GALVANIZADAS OU REVESTIDAS COM EPOXY,ESPESSURA DE 2,70MM,DIAMETRO DE 3,05M,PARAFUSOS,PORCAS E FERRAMENTAS NECESSARIAS,RECOBRIMENTO MIN</v>
          </cell>
          <cell r="C11265" t="str">
            <v>M</v>
          </cell>
        </row>
        <row r="11266">
          <cell r="A11266" t="str">
            <v>20.086.0290-0</v>
          </cell>
          <cell r="B11266" t="str">
            <v>BUEIRO SIMPLES CIRCULAR,CONSTITUIDO DE CHAPAS GALVANIZADAS OU REVESTIDAS COM EPOXY,ESPESSURA DE 2,70MM,DIAMETRO DE 3,40M,PARAFUSOS,PORCAS E FERRAMENTAS NECESSARIAS,RECOBRIMENTO MIN</v>
          </cell>
          <cell r="C11266" t="str">
            <v>M</v>
          </cell>
        </row>
        <row r="11267">
          <cell r="A11267" t="str">
            <v>20.086.0300-0</v>
          </cell>
          <cell r="B11267" t="str">
            <v>BUEIRO SIMPLES CIRCULAR,CONSTITUIDO DE CHAPAS GALVANIZADAS OU REVESTIDAS COM EPOXY,ESPESSURA DE 2,70MM,DIAMETRO DE 3,80M,PARAFUSOS,PORCAS E FERRAMENTAS NECESSARIAS,RECOBRIMENTO MIN</v>
          </cell>
          <cell r="C11267" t="str">
            <v>M</v>
          </cell>
        </row>
        <row r="11268">
          <cell r="A11268" t="str">
            <v>20.086.0310-0</v>
          </cell>
          <cell r="B11268" t="str">
            <v>BUEIRO SIMPLES CIRCULAR,CONSTITUIDO DE CHAPAS GALVANIZADAS OU REVESTIDAS COM EPOXY,ESPESSURA DE 2,70MM,DIAMETRO DE 4,20M,PARAFUSOS,PORCAS E FERRAMENTAS NECESSARIAS,RECOBRIMENTO MIN</v>
          </cell>
          <cell r="C11268" t="str">
            <v>M</v>
          </cell>
        </row>
        <row r="11269">
          <cell r="A11269" t="str">
            <v>20.086.0320-0</v>
          </cell>
          <cell r="B11269" t="str">
            <v>BUEIRO SIMPLES CIRCULAR,CONSTITUIDO DE CHAPAS GALVANIZADAS OU REVESTIDAS COM EPOXY,ESPESSURA DE 2,70MM,DIAMETRO DE 4,60M,PARAFUSOS,PORCAS E FERRAMENTAS NECESSARIAS,RECOBRIMENTO MIN</v>
          </cell>
          <cell r="C11269" t="str">
            <v>M</v>
          </cell>
        </row>
        <row r="11270">
          <cell r="A11270" t="str">
            <v>20.086.0330-0</v>
          </cell>
          <cell r="B11270" t="str">
            <v>BUEIRO SIMPLES LENTICULAR,CONSTITUIDO DE CHAPAS GALVANIZADASOU REVESTIDAS COM EPOXY,ESPESSURA DE 2MM,PARAFUSOS,PORCAS EFERRAMENTAS NECESSARIAS,COM DIMENSOES EM TORNO DE 1,00M DE</v>
          </cell>
          <cell r="C11270" t="str">
            <v>M</v>
          </cell>
        </row>
        <row r="11271">
          <cell r="A11271" t="str">
            <v>20.086.0340-0</v>
          </cell>
          <cell r="B11271" t="str">
            <v>BUEIRO SIMPLES LENTICULAR,CONSTITUIDO DE CHAPAS GALVANIZADASOU REVESTIDAS COM EPOXY,ESPESSURA DE 2MM,PARAFUSOS,PORCAS EFERRAMENTAS NECESSARIAS,COM DIMENSOES EM TORNO DE 1,20M DE</v>
          </cell>
          <cell r="C11271" t="str">
            <v>M</v>
          </cell>
        </row>
        <row r="11272">
          <cell r="A11272" t="str">
            <v>20.086.0350-0</v>
          </cell>
          <cell r="B11272" t="str">
            <v>BUEIRO SIMPLES LENTICULAR,CONSTITUIDO DE CHAPAS GALVANIZADASOU REVESTIDAS COM EPOXY,ESPESSURA DE 2MM,PARAFUSOS,PORCAS EFERRAMENTAS NECESSARIAS,COM DIMENSOES EM TORNO DE 1,45M DE</v>
          </cell>
          <cell r="C11272" t="str">
            <v>M</v>
          </cell>
        </row>
        <row r="11273">
          <cell r="A11273" t="str">
            <v>20.086.0360-0</v>
          </cell>
          <cell r="B11273" t="str">
            <v>BUEIRO SIMPLES LENTICULAR,CONSTITUIDO DE CHAPAS GALVANIZADASOU REVESTIDAS COM EPOXY,ESPESSURA DE 2MM,PARAFUSOS,PORCAS EFERRAMENTAS NECESSARIAS,COM DIMENSOES EM TORNO DE 1,85M DE</v>
          </cell>
          <cell r="C11273" t="str">
            <v>M</v>
          </cell>
        </row>
        <row r="11274">
          <cell r="A11274" t="str">
            <v>20.086.0370-0</v>
          </cell>
          <cell r="B11274" t="str">
            <v>BUEIRO SIMPLES LENTICULAR,CONSTITUIDO DE CHAPAS GALVANIZADASOU REVESTIDAS COM EPOXY,ESPESSURA DE 2MM,PARAFUSOS,PORCAS EFERRAMENTAS NECESSARIAS,COM DIMENSOES EM TORNO DE 2,15M DE</v>
          </cell>
          <cell r="C11274" t="str">
            <v>M</v>
          </cell>
        </row>
        <row r="11275">
          <cell r="A11275" t="str">
            <v>20.086.0380-0</v>
          </cell>
          <cell r="B11275" t="str">
            <v>BUEIRO SIMPLES LENTICULAR,CONSTITUIDO DE CHAPAS GALVANIZADASOU REVESTIDAS COM EPOXY,ESPESSURA DE 2MM,PARAFUSOS,PORCAS EFERRAMENTAS NECESSARIAS,COM DIMENSOES EM TORNO DE 2,30M DE</v>
          </cell>
          <cell r="C11275" t="str">
            <v>M</v>
          </cell>
        </row>
        <row r="11276">
          <cell r="A11276" t="str">
            <v>20.086.0390-0</v>
          </cell>
          <cell r="B11276" t="str">
            <v>BUEIRO SIMPLES LENTICULAR,CONSTITUIDO DE CHAPAS GALVANIZADASOU REVESTIDAS COM EPOXY,ESPESSURA DE 2MM,PARAFUSOS,PORCAS EFERRAMENTAS NECESSARIAS,COM DIMENSOES EM TORNO DE 2,50M DE</v>
          </cell>
          <cell r="C11276" t="str">
            <v>M</v>
          </cell>
        </row>
        <row r="11277">
          <cell r="A11277" t="str">
            <v>20.086.0400-0</v>
          </cell>
          <cell r="B11277" t="str">
            <v>BUEIRO SIMPLES LENTICULAR,CONSTITUIDO DE CHAPAS GALVANIZADASOU REVESTIDAS COM EPOXY,ESPESSURA DE 2,70MM,PARAFUSOS,PORCAS E FERRAMENTAS NECESSARIAS,COM DIMENSOES EM TORNO DE 3,05M</v>
          </cell>
          <cell r="C11277" t="str">
            <v>M</v>
          </cell>
        </row>
        <row r="11278">
          <cell r="A11278" t="str">
            <v>20.086.0410-0</v>
          </cell>
          <cell r="B11278" t="str">
            <v>BUEIRO SIMPLES LENTICULAR,CONSTITUIDO DE CHAPAS GALVANIZADASOU REVESTIDAS COM EPOXY,ESPESSURA DE 2,70MM,PARAFUSOS,PORCAS E FERRAMENTAS NECESSARIAS,COM DIMENSOES EM TORNO DE 4,15M</v>
          </cell>
          <cell r="C11278" t="str">
            <v>M</v>
          </cell>
        </row>
        <row r="11279">
          <cell r="A11279" t="str">
            <v>20.086.0420-0</v>
          </cell>
          <cell r="B11279" t="str">
            <v>BUEIRO SIMPLES LENTICULAR,CONSTITUIDO DE CHAPAS GALVANIZADASOU REVESTIDAS COM EPOXY,ESPESSURA DE 3,40MM,PARAFUSOS,PORCAS E FERRAMENTAS NECESSARIAS,COM DIMENSOES EM TORNO DE 4,80M</v>
          </cell>
          <cell r="C11279" t="str">
            <v>M</v>
          </cell>
        </row>
        <row r="11280">
          <cell r="A11280" t="str">
            <v>20.086.0430-0</v>
          </cell>
          <cell r="B11280" t="str">
            <v>BUEIRO SIMPLES LENTICULAR,CONSTITUIDO DE CHAPAS GALVANIZADASOU REVESTIDAS COM EPOXY,ESPESSURA DE 3,40MM,PARAFUSOS,PORCAS E FERRAMENTAS NECESSARIAS,COM DIMENSOES EM TORNO DE 5,45M</v>
          </cell>
          <cell r="C11280" t="str">
            <v>M</v>
          </cell>
        </row>
        <row r="11281">
          <cell r="A11281" t="str">
            <v>20.086.0440-0</v>
          </cell>
          <cell r="B11281" t="str">
            <v>BUEIRO SIMPLES LENTICULAR,CONSTITUIDO DE CHAPAS GALVANIZADASOU REVESTIDAS COM EPOXY,ESPESSURA DE 3,40MM,PARAFUSOS,PORCAS E FERRAMENTAS NECESSARIAS,COM DIMENSOES EM TORNO DE 6,60M</v>
          </cell>
          <cell r="C11281" t="str">
            <v>M</v>
          </cell>
        </row>
        <row r="11282">
          <cell r="A11282" t="str">
            <v>20.086.0450-0</v>
          </cell>
          <cell r="B11282" t="str">
            <v>BUEIRO SIMPLES EM ARCO,CONSTITUIDO DE CHAPAS GALVANIZADAS OUREVESTIDAS COM EPOXY,ESPESSURA DE 3,40MM,PARAFUSOS,PORCAS EFERRAMENTAS NECESSARIAS,COM DIMENSOES EM TORNO DE 5,92M DE</v>
          </cell>
          <cell r="C11282" t="str">
            <v>M</v>
          </cell>
        </row>
        <row r="11283">
          <cell r="A11283" t="str">
            <v>20.086.0460-0</v>
          </cell>
          <cell r="B11283" t="str">
            <v>BUEIRO SIMPLES EM ARCO,CONSTITUIDO DE CHAPAS GALVANIZADAS OUREVESTIDAS COM EPOXY,ESPESSURA DE 3,40MM,PARAFUSOS,PORCAS EFERRAMENTAS NECESSARIAS,COM DIMENSOES EM TORNO DE 6,12M DE</v>
          </cell>
          <cell r="C11283" t="str">
            <v>M</v>
          </cell>
        </row>
        <row r="11284">
          <cell r="A11284" t="str">
            <v>20.086.0470-0</v>
          </cell>
          <cell r="B11284" t="str">
            <v>BUEIRO SIMPLES EM ARCO,CONSTITUIDO DE CHAPAS GALVANIZADAS OUREVESTIDAS COM EPOXY,ESPESSURA DE 3,40MM,PARAFUSOS,PORCAS EFERRAMENTAS NECESSARIAS,COM DIMENSOES EM TORNO DE 6,78M DE</v>
          </cell>
          <cell r="C11284" t="str">
            <v>M</v>
          </cell>
        </row>
        <row r="11285">
          <cell r="A11285" t="str">
            <v>20.086.0480-0</v>
          </cell>
          <cell r="B11285" t="str">
            <v>BUEIRO SIMPLES EM ARCO,CONSTITUIDO DE CHAPAS GALVANIZADAS OUREVESTIDAS COM EPOXY,ESPESSURA DE 3,40MM,PARAFUSO,PORCAS EFERRAMENTAS NECESSARIAS,COM DIMENSOES EM TORNO DE 6,96M DE V</v>
          </cell>
          <cell r="C11285" t="str">
            <v>M</v>
          </cell>
        </row>
        <row r="11286">
          <cell r="A11286" t="str">
            <v>20.086.0490-0</v>
          </cell>
          <cell r="B11286" t="str">
            <v>BUEIRO SIMPLES EM ARCO,CONSTITUIDO DE CHAPAS GALVANIZADAS OUREVESTIDAS COM EPOXY,ESPESSURA DE 3,4OMM,PARAFUSOS,PORCAS EFERRAMENTAS NECESSARIAS,COM DIMENSOES EM TORNO DE 7,67M DE</v>
          </cell>
          <cell r="C11286" t="str">
            <v>M</v>
          </cell>
        </row>
        <row r="11287">
          <cell r="A11287" t="str">
            <v>20.086.0500-0</v>
          </cell>
          <cell r="B11287" t="str">
            <v>BUEIRO SIMPLES EM ARCO,CONSTITUIDO DE CHAPAS GALVANIZADAS OUREVESTIDAS COM EPOXY,ESPESSURA DE 3,40MM,PARAFUSOS,PORCAS EFERRAMENTAS NECESSARIAS,COM DIMENSOES EM TORNO DE 7,85M DE</v>
          </cell>
          <cell r="C11287" t="str">
            <v>M</v>
          </cell>
        </row>
        <row r="11288">
          <cell r="A11288" t="str">
            <v>20.086.0510-0</v>
          </cell>
          <cell r="B11288" t="str">
            <v>BUEIRO SIMPLES EM ARCO,CONSTITUIDO DE CHAPAS GALVANIZADAS OUREVESTIDAS COM EPOXY,ESPESSURA DE 3,40MM,PARAFUSOS,PORCAS EFERRAMENTAS NECESSARIAS,COM DIMENSOES EM TORNO DE 8,79M DE</v>
          </cell>
          <cell r="C11288" t="str">
            <v>M</v>
          </cell>
        </row>
        <row r="11289">
          <cell r="A11289" t="str">
            <v>20.086.0520-0</v>
          </cell>
          <cell r="B11289" t="str">
            <v>BUEIRO SIMPLES EM ARCO,CONSTITUIDO DE CHAPAS GALVANIZADAS OUREVESTIDAS COM EPOXY,ESPESSURA DE 3,40MM,PARAFUSOS PORCAS EFERRAMENTAS NECESSARIAS,COM DIMENSOES EM TORNO DE 8,97M DE</v>
          </cell>
          <cell r="C11289" t="str">
            <v>M</v>
          </cell>
        </row>
        <row r="11290">
          <cell r="A11290" t="str">
            <v>20.086.0530-0</v>
          </cell>
          <cell r="B11290" t="str">
            <v>BUEIRO SIMPLES EM ARCO,CONSTITUIDO DE CHAPAS GALVANIZADAS OUREVESTIDAS COM EPOXY,ESPESSURA DE 4,70MM,PARAFUSOS,PORCAS EFERRAMENTAS NECESSARIAS,COM DIMENSOES EM TORNO DE 9,45M DE</v>
          </cell>
          <cell r="C11290" t="str">
            <v>M</v>
          </cell>
        </row>
        <row r="11291">
          <cell r="A11291" t="str">
            <v>20.086.0540-0</v>
          </cell>
          <cell r="B11291" t="str">
            <v>BUEIRO SIMPLES EM ARCO,CONSTITUIDO DE CHAPAS GALVANIZADAS OUREVESTIDAS COM EPOXY,ESPESSURA DE 4,70MM,PARAFUSOS,PORCAS EFERRAMENTAS NECESSARIAS,COM DIMENSOES EM TORNO DE 9,86M DE</v>
          </cell>
          <cell r="C11291" t="str">
            <v>M</v>
          </cell>
        </row>
        <row r="11292">
          <cell r="A11292" t="str">
            <v>20.086.0550-0</v>
          </cell>
          <cell r="B11292" t="str">
            <v>BUEIRO SIMPLES EM ARCO,CONSTITUIDO DE CHAPAS GALVANIZADAS OUREVESTIDAS COM EPOXY,ESPESSURA DE 6,30MM,PARAFUSOS,PORCAS EFERRAMENTAS NECESSARIAS,COM DIMENSOES EM TORNO DE 10,77M DE</v>
          </cell>
          <cell r="C11292" t="str">
            <v>M</v>
          </cell>
        </row>
        <row r="11293">
          <cell r="A11293" t="str">
            <v>20.086.0560-0</v>
          </cell>
          <cell r="B11293" t="str">
            <v>BUEIRO SIMPLES EM ARCO,CONSTITUIDO DE CHAPAS GALVANIZADAS OUREVESTIDAS COM EPOXY,ESPESSURA DE 6,30MM,PARAFUSOS,PORCAS EFERRAMENTAS NECESSARIAS,COM DIMENSOES EM TORNO DE 10,97M DE</v>
          </cell>
          <cell r="C11293" t="str">
            <v>M</v>
          </cell>
        </row>
        <row r="11294">
          <cell r="A11294" t="str">
            <v>20.086.0570-0</v>
          </cell>
          <cell r="B11294" t="str">
            <v>BUEIRO SIMPLES EM ARCO,CONSTITUIDO DE CHAPAS GALVANIZADAS OUREVESTIDAS COM EPOXY,ESPESSURA DE 6,30MM,PARAFUSOS,PORCAS EFERRAMENTAS NECESSARIAS,COM DIMENSOES EM TORNO DE 11,58M DE</v>
          </cell>
          <cell r="C11294" t="str">
            <v>M</v>
          </cell>
        </row>
        <row r="11295">
          <cell r="A11295" t="str">
            <v>20.086.0580-0</v>
          </cell>
          <cell r="B11295" t="str">
            <v>BUEIRO SIMPLES EM ARCO,CONSTITUIDO DE CHAPAS GALVANIZADAS OUREVESTIDAS COM EPOXY,ESPESSURA DE 6,30MM,PARAFUSOS,PORCAS EFERRAMENTAS NECESSARIAS,COM DIMENSOES EM TORNO DE 11,78M DE</v>
          </cell>
          <cell r="C11295" t="str">
            <v>M</v>
          </cell>
        </row>
        <row r="11296">
          <cell r="A11296" t="str">
            <v>20.086.0590-0</v>
          </cell>
          <cell r="B11296" t="str">
            <v>TUNNEL LINER,PARA PROCESSO NAO DESTRUTIVO,CIRCULAR,CONSTITUIDO DE CHAPAS GALVANIZADAS OU REVESTIDAS COM EPOXY,ESPESSURADE 2,70MM,DIAMETRO DE 1,20M,PARAFUSOS, PORCAS E FERRAMENTAS</v>
          </cell>
          <cell r="C11296" t="str">
            <v>M</v>
          </cell>
        </row>
        <row r="11297">
          <cell r="A11297" t="str">
            <v>20.086.0600-0</v>
          </cell>
          <cell r="B11297" t="str">
            <v>TUNNEL LINER,PARA PROCESSO NAO DESTRUTIVO,CIRCULAR,CONSTITUIDO DE CHAPAS GALVANIZADAS OU REVESTIDAS COM EPOXY,ESPESSURADE 2,70MM,DIAMETRO DE 1,60M,PARAFUSOS, PORCAS E FERRAMENTAS</v>
          </cell>
          <cell r="C11297" t="str">
            <v>M</v>
          </cell>
        </row>
        <row r="11298">
          <cell r="A11298" t="str">
            <v>20.086.0610-0</v>
          </cell>
          <cell r="B11298" t="str">
            <v>TUNNEL LINER,PARA PROCESSO NAO DESTRUTIVO,CIRCULAR,CONSTITUIDO DE CHAPAS GALVANIZADAS OU REVESTIDAS COM EPOXY,ESPESSURADE 2,70MM,DIAMETRO DE 2,00M,PARAFUSOS, PORCAS E FERRAMENTAS</v>
          </cell>
          <cell r="C11298" t="str">
            <v>M</v>
          </cell>
        </row>
        <row r="11299">
          <cell r="A11299" t="str">
            <v>20.086.0620-0</v>
          </cell>
          <cell r="B11299" t="str">
            <v>TUNNEL LINER,PARA PROCESSO NAO DESTRUTIVO,CIRCULAR,CONSTITUIDO DE CHAPAS GALVANIZADAS OU REVESTIDAS COM EPOXY,ESPESSURADE 2,70MM,DIAMETRO DE 2,40M,PARAFUSOS, PORCAS E FERRAMENTAS</v>
          </cell>
          <cell r="C11299" t="str">
            <v>M</v>
          </cell>
        </row>
        <row r="11300">
          <cell r="A11300" t="str">
            <v>20.086.0630-0</v>
          </cell>
          <cell r="B11300" t="str">
            <v>TUNNEL LINER,PARA PROCESSO NAO DESTRUTIVO,CIRCULAR,CONSTITUIDO DE CHAPAS GALVANIZADAS OU REVESTIDAS COM EPOXY,ESPESSURADE 2,70MM,DIAMETRO DE 2,80M,PARAFUSOS, PORCAS E FERRAMENTAS</v>
          </cell>
          <cell r="C11300" t="str">
            <v>M</v>
          </cell>
        </row>
        <row r="11301">
          <cell r="A11301" t="str">
            <v>20.086.0640-0</v>
          </cell>
          <cell r="B11301" t="str">
            <v>TUNNEL LINER,PARA PROCESSO NAO DESTRUTIVO,CIRCULAR,CONSTITUIDO DE CHAPAS GALVANIZADAS OU REVESTIDAS COM EPOXY,ESPESSURADE 2,70MM,DIAMETRO DE 3,20M,PARAFUSOS, PORCAS E FERRAMENTAS</v>
          </cell>
          <cell r="C11301" t="str">
            <v>M</v>
          </cell>
        </row>
        <row r="11302">
          <cell r="A11302" t="str">
            <v>20.086.0650-0</v>
          </cell>
          <cell r="B11302" t="str">
            <v>TUNNEL LINER,PARA PROCESSO NAO DESTRUTIVO,CIRCULAR,CONSTITUIDO DE CHAPAS GALVANIZADAS OU REVESTIDAS COM EPOXY,ESPESSURADE 2,70MM,DIAMETRO DE 3,60M,PARAFUSOS, PORCAS E FERRAMENTAS</v>
          </cell>
          <cell r="C11302" t="str">
            <v>M</v>
          </cell>
        </row>
        <row r="11303">
          <cell r="A11303" t="str">
            <v>20.086.0660-0</v>
          </cell>
          <cell r="B11303" t="str">
            <v>TUNNEL LINER,PARA PROCESSO NAO DESTRUTIVO,CIRCULAR,CONSTITUIDO DE CHAPAS GALVANIZADAS OU REVESTIDAS COM EPOXY,ESPESSURADE 3,40MM,DIAMETRO DE 4,00M,PARAFUSOS, PORCAS E FERRAMENTAS</v>
          </cell>
          <cell r="C11303" t="str">
            <v>M</v>
          </cell>
        </row>
        <row r="11304">
          <cell r="A11304" t="str">
            <v>20.086.0670-0</v>
          </cell>
          <cell r="B11304" t="str">
            <v>TUNNEL LINER,PARA PROCESSO NAO DESTRUTIVO,CIRCULAR,CONSTITUIDO DE CHAPAS GALVANIZADAS OU REVESTIDAS COM EPOXY,ESPESSURADE 4,70MM,DIAMETRO DE 4,40M,PARAFUSOS, PORCAS E FERRAMENTAS</v>
          </cell>
          <cell r="C11304" t="str">
            <v>M</v>
          </cell>
        </row>
        <row r="11305">
          <cell r="A11305" t="str">
            <v>20.086.0680-0</v>
          </cell>
          <cell r="B11305" t="str">
            <v>TUNNEL LINER,PARA PROCESSO NAO DESTRUTIVO,CIRCULAR,CONSTITUIDO DE CHAPAS GALVANIZADAS OU REVESTIDAS COM EPOXY,ESPESSURADE 6,30MM,DIAMETRO DE 4,80M,PARAFUSOS, PORCAS E FERRAMENTAS</v>
          </cell>
          <cell r="C11305" t="str">
            <v>M</v>
          </cell>
        </row>
        <row r="11306">
          <cell r="A11306" t="str">
            <v>20.090.0001-1</v>
          </cell>
          <cell r="B11306" t="str">
            <v>BRITAGEM DE ROCHA,APROVEITAMENTO DA ESCAVACAO DE MATERIAL DE3ª CATEGORIA,PARA IMPLANTACAO OU ALARGAMENTO DE RODOVIAS,EXCLUSIVE O TRANSPORTE DO BRITADOR,INCLUSIVE ESCAVACAO(POR M3</v>
          </cell>
          <cell r="C11306" t="str">
            <v>M3</v>
          </cell>
        </row>
        <row r="11307">
          <cell r="A11307" t="str">
            <v>20.090.0005-1</v>
          </cell>
          <cell r="B11307" t="str">
            <v>EXTRACAO DE ROCHA EM EXPLORACAO DE PEDREIRA,EXCLUSIVE BRITAGEM</v>
          </cell>
          <cell r="C11307" t="str">
            <v>M3</v>
          </cell>
        </row>
        <row r="11308">
          <cell r="A11308" t="str">
            <v>20.090.0006-0</v>
          </cell>
          <cell r="B11308" t="str">
            <v>FRAGMENTACAO,CARGA,TRANSPORTE E BRITAGEM DE ROCHA JA EXTRAIDA,EM EXPLORACAO DE PEDREIRA,EXCLUSIVE TRANSPORTE DO BRITADOR(POR M3 DE PEDRA BRITADA)</v>
          </cell>
          <cell r="C11308" t="str">
            <v>M3</v>
          </cell>
        </row>
        <row r="11309">
          <cell r="A11309" t="str">
            <v>20.091.0001-1</v>
          </cell>
          <cell r="B11309" t="str">
            <v>EXTRACAO DE AREIA DE RIO,POR MEIO DE DRAGAGEM,INCLUSIVE CARGA,SENDO O CUSTO REFERIDO AO VOLUME DO CAMINHAO</v>
          </cell>
          <cell r="C11309" t="str">
            <v>M3</v>
          </cell>
        </row>
        <row r="11310">
          <cell r="A11310" t="str">
            <v>20.092.0001-0</v>
          </cell>
          <cell r="B11310" t="str">
            <v>AREIA,INCLUSIVE TRANPORTE,PARA REGIAO METROPOLITANA DO RIO DE JANEIRO.FORNECIMENTO</v>
          </cell>
          <cell r="C11310" t="str">
            <v>M3</v>
          </cell>
        </row>
        <row r="11311">
          <cell r="A11311" t="str">
            <v>20.093.0001-0</v>
          </cell>
          <cell r="B11311" t="str">
            <v>CIMENTO PORTLAND CP-II-32,INCLUSIVE TRANSPORTE.FORNECIMENTO</v>
          </cell>
          <cell r="C11311" t="str">
            <v>KG</v>
          </cell>
        </row>
        <row r="11312">
          <cell r="A11312" t="str">
            <v>20.096.0001-0</v>
          </cell>
          <cell r="B11312" t="str">
            <v>CASCALHINHO(PEDRA ZERO),INCLUSIVE TRANSPORTE,PARA REGIAO METROPOLITANA DO RIO DE JANEIRO.FORNECIMENTO</v>
          </cell>
          <cell r="C11312" t="str">
            <v>M3</v>
          </cell>
        </row>
        <row r="11313">
          <cell r="A11313" t="str">
            <v>20.097.0001-0</v>
          </cell>
          <cell r="B11313" t="str">
            <v>PEDRA BRITADA Nº1,INCLUSIVE TRANSPORTE,PARA REGIAO METROPOLITANA DO RIO DE JANEIRO.FORNECIMENTO</v>
          </cell>
          <cell r="C11313" t="str">
            <v>M3</v>
          </cell>
        </row>
        <row r="11314">
          <cell r="A11314" t="str">
            <v>20.097.0002-0</v>
          </cell>
          <cell r="B11314" t="str">
            <v>PEDRA BRITADA Nº2,INCLUSIVE TRANSPORTE,PARA REGIAO METROPOLITANA DO RIO DE JANEIRO.FORNECIMENTO</v>
          </cell>
          <cell r="C11314" t="str">
            <v>M3</v>
          </cell>
        </row>
        <row r="11315">
          <cell r="A11315" t="str">
            <v>20.097.0003-0</v>
          </cell>
          <cell r="B11315" t="str">
            <v>PEDRA BRITADA Nº3,INCLUSIVE TRANSPORTE,PARA REGIAO METROPOLITANA DO RIO DE JANEIRO.FORNECIMENTO</v>
          </cell>
          <cell r="C11315" t="str">
            <v>M3</v>
          </cell>
        </row>
        <row r="11316">
          <cell r="A11316" t="str">
            <v>20.097.0004-0</v>
          </cell>
          <cell r="B11316" t="str">
            <v>BRITA CORRIDA,INCLUSIVE TRANSPORTE,PARA REGIAO METROPOLITANADO RIO DE JANEIRO.FORNECIMENTO</v>
          </cell>
          <cell r="C11316" t="str">
            <v>M3</v>
          </cell>
        </row>
        <row r="11317">
          <cell r="A11317" t="str">
            <v>20.097.0005-0</v>
          </cell>
          <cell r="B11317" t="str">
            <v>PO-DE-PEDRA, INCLUSIVE TRANSPORTE PARA REGIAO METROPOLITANADO RIO DE JANEIRO.FORNECIMENTO</v>
          </cell>
          <cell r="C11317" t="str">
            <v>M3</v>
          </cell>
        </row>
        <row r="11318">
          <cell r="A11318" t="str">
            <v>20.097.0010-0</v>
          </cell>
          <cell r="B11318" t="str">
            <v>BRITA GRADUADA,INCLUSIVE TRANSPORTE,PARA REGIAO METROPOLITANA DO RIO DE JANEIRO.FORNECIMENTO</v>
          </cell>
          <cell r="C11318" t="str">
            <v>M3</v>
          </cell>
        </row>
        <row r="11319">
          <cell r="A11319" t="str">
            <v>20.097.0011-0</v>
          </cell>
          <cell r="B11319" t="str">
            <v>BRITA GRADUADA COM ADICAO DE 1% DE CIMENTO,INCLUSIVE TRANSPORTE,PARA REGIAO METROPOLITANA DO RIO DE JANEIRO.FORNECIMENTO</v>
          </cell>
          <cell r="C11319" t="str">
            <v>M3</v>
          </cell>
        </row>
        <row r="11320">
          <cell r="A11320" t="str">
            <v>20.098.0001-0</v>
          </cell>
          <cell r="B11320" t="str">
            <v>PEDRA-DE-MAO,INCLUSIVE TRANSPORTE,PARA REGIAO METROPOLITANADO RIO DE JANEIRO.FORNECIMENTO</v>
          </cell>
          <cell r="C11320" t="str">
            <v>M3</v>
          </cell>
        </row>
        <row r="11321">
          <cell r="A11321" t="str">
            <v>20.099.0001-0</v>
          </cell>
          <cell r="B11321" t="str">
            <v>PO-DE-PEDRA,SEM CONSIDERAR O TRANSPORTE DA PEDREIRA ATE O LOCAL DE UTILIZACAO,INCLUSIVE CARGA NO CAMINHAO.FORNECIMENTO</v>
          </cell>
          <cell r="C11321" t="str">
            <v>M3</v>
          </cell>
        </row>
        <row r="11322">
          <cell r="A11322" t="str">
            <v>20.100.0001-0</v>
          </cell>
          <cell r="B11322" t="str">
            <v>POLIMERO TIPO SBS GRANULADO.FORNECIMENTO</v>
          </cell>
          <cell r="C11322" t="str">
            <v>KG</v>
          </cell>
        </row>
        <row r="11323">
          <cell r="A11323" t="str">
            <v>20.100.0005-0</v>
          </cell>
          <cell r="B11323" t="str">
            <v>CONCRETO BETUMINOSO USINADO A QUENTE.PREPARO E FORNECIMENTO</v>
          </cell>
          <cell r="C11323" t="str">
            <v>M3</v>
          </cell>
        </row>
        <row r="11324">
          <cell r="A11324" t="str">
            <v>20.100.0010-0</v>
          </cell>
          <cell r="B11324" t="str">
            <v>CONCRETO BETUMINOSO USINADO A QUENTE,EXCLUSIVE FORNECIMENTODO CAP.PREPARO E FORNECIMENTO</v>
          </cell>
          <cell r="C11324" t="str">
            <v>M3</v>
          </cell>
        </row>
        <row r="11325">
          <cell r="A11325" t="str">
            <v>20.100.0011-0</v>
          </cell>
          <cell r="B11325" t="str">
            <v>CONCRETO BETUMINOSO USINADO A QUENTE,EXCLUSIVE PREPARO.CUSTOSOMENTE DOS MATERIAIS.FORNECIMENTO</v>
          </cell>
          <cell r="C11325" t="str">
            <v>M3</v>
          </cell>
        </row>
        <row r="11326">
          <cell r="A11326" t="str">
            <v>20.100.0012-0</v>
          </cell>
          <cell r="B11326" t="str">
            <v>CONCRETO BETUMINOSO USINADO A QUENTE,MASSA MUITO FINA.PREPARO E FORNECIMENTO</v>
          </cell>
          <cell r="C11326" t="str">
            <v>M3</v>
          </cell>
        </row>
        <row r="11327">
          <cell r="A11327" t="str">
            <v>20.100.0013-0</v>
          </cell>
          <cell r="B11327" t="str">
            <v>CONCRETO BETUMINOSO USINADO A QUENTE,MASSA MUITO FINA.FORNECIMENTO,EXCLUSIVE PREPARO</v>
          </cell>
          <cell r="C11327" t="str">
            <v>M3</v>
          </cell>
        </row>
        <row r="11328">
          <cell r="A11328" t="str">
            <v>20.100.0015-0</v>
          </cell>
          <cell r="B11328" t="str">
            <v>LAMA ASFALTICA,FINA,INCLUSIVE TRANSPORTE.CUSTO SOMENTE DOS MATERIAIS.FORNECIMENTO</v>
          </cell>
          <cell r="C11328" t="str">
            <v>M2</v>
          </cell>
        </row>
        <row r="11329">
          <cell r="A11329" t="str">
            <v>20.100.0016-0</v>
          </cell>
          <cell r="B11329" t="str">
            <v>LAMA ASFALTICA,GROSSA,INCLUSIVE TRANSPORTE.CUSTO SOMENTE DOSMATERIAIS.FORNECIMENTO</v>
          </cell>
          <cell r="C11329" t="str">
            <v>M2</v>
          </cell>
        </row>
        <row r="11330">
          <cell r="A11330" t="str">
            <v>20.100.0030-0</v>
          </cell>
          <cell r="B11330" t="str">
            <v>CAMADA POROSA DE ATRITO EM CBUQ,MODIFICADO POR POLIMERO,INCLUSIVE TRANSPORTE.CUSTO SOMENTE DOS MATERIAIS.FORNECIMENTO</v>
          </cell>
          <cell r="C11330" t="str">
            <v>M3</v>
          </cell>
        </row>
        <row r="11331">
          <cell r="A11331" t="str">
            <v>20.100.0050-0</v>
          </cell>
          <cell r="B11331" t="str">
            <v>CONCRETO BETUMINOSO USINADO A QUENTE TIPO "BINDER",EXCLUSIVEPREPARO.FORNECIMENTO</v>
          </cell>
          <cell r="C11331" t="str">
            <v>M3</v>
          </cell>
        </row>
        <row r="11332">
          <cell r="A11332" t="str">
            <v>20.100.0060-0</v>
          </cell>
          <cell r="B11332" t="str">
            <v>IMPRIMACAO.CUSTO SOMENTE DOS MATERIAIS.FORNECIMENTO</v>
          </cell>
          <cell r="C11332" t="str">
            <v>M2</v>
          </cell>
        </row>
        <row r="11333">
          <cell r="A11333" t="str">
            <v>20.100.0070-0</v>
          </cell>
          <cell r="B11333" t="str">
            <v>PINTURA DE LIGACAO.CUSTO SOMENTE DOS MATERIAIS.FORNECIMENTO</v>
          </cell>
          <cell r="C11333" t="str">
            <v>M2</v>
          </cell>
        </row>
        <row r="11334">
          <cell r="A11334" t="str">
            <v>20.100.0075-0</v>
          </cell>
          <cell r="B11334" t="str">
            <v>PRE-MISTURADO A FRIO.PREPARO E FORNECIMENTO</v>
          </cell>
          <cell r="C11334" t="str">
            <v>M3</v>
          </cell>
        </row>
        <row r="11335">
          <cell r="A11335" t="str">
            <v>20.100.0080-0</v>
          </cell>
          <cell r="B11335" t="str">
            <v>TRATAMENTO SUPERFICIAL SIMPLES.CUSTO SOMENTE DOS MATERIAIS.FORNECIMENTO</v>
          </cell>
          <cell r="C11335" t="str">
            <v>M2</v>
          </cell>
        </row>
        <row r="11336">
          <cell r="A11336" t="str">
            <v>20.100.0085-0</v>
          </cell>
          <cell r="B11336" t="str">
            <v>TRATAMENTO SUPERFICIAL DUPLO,UTILIZANDO ESCORIA DE ACIARIA.CUSTO SOMENTE DOS MATERIAIS,EXCLUSIVE TRANSPORTE DA ESCORIA DE ACIARIA.FORNECIMENTO</v>
          </cell>
          <cell r="C11336" t="str">
            <v>M2</v>
          </cell>
        </row>
        <row r="11337">
          <cell r="A11337" t="str">
            <v>20.100.0090-0</v>
          </cell>
          <cell r="B11337" t="str">
            <v>TRATAMENTO SUPERFICIAL DUPLO.CUSTO SOMENTE DOS MATERIAIS.FORNECIMENTO</v>
          </cell>
          <cell r="C11337" t="str">
            <v>M2</v>
          </cell>
        </row>
        <row r="11338">
          <cell r="A11338" t="str">
            <v>20.100.0095-0</v>
          </cell>
          <cell r="B11338" t="str">
            <v>TRATAMENTO SUPERFICIAL TRIPLO.CUSTO SOMENTE DOS MATERIAIS.FORNECIMENTO</v>
          </cell>
          <cell r="C11338" t="str">
            <v>M2</v>
          </cell>
        </row>
        <row r="11339">
          <cell r="A11339" t="str">
            <v>20.101.0011-0</v>
          </cell>
          <cell r="B11339" t="str">
            <v>EMULSAO ASFALTICA CATIONICA,TIPO RR-2C.FORNECIMENTO</v>
          </cell>
          <cell r="C11339" t="str">
            <v>T</v>
          </cell>
        </row>
        <row r="11340">
          <cell r="A11340" t="str">
            <v>20.101.0013-0</v>
          </cell>
          <cell r="B11340" t="str">
            <v>EMULSAO ASFALTICA CATIONICA,TIPO RL-1C.FORNECIMENTO</v>
          </cell>
          <cell r="C11340" t="str">
            <v>T</v>
          </cell>
        </row>
        <row r="11341">
          <cell r="A11341" t="str">
            <v>20.102.0003-0</v>
          </cell>
          <cell r="B11341" t="str">
            <v>EMULSAO ASFALTICA CATIONICA RR-1C.FORNECIMENTO</v>
          </cell>
          <cell r="C11341" t="str">
            <v>T</v>
          </cell>
        </row>
        <row r="11342">
          <cell r="A11342" t="str">
            <v>20.102.0004-0</v>
          </cell>
          <cell r="B11342" t="str">
            <v>EMULSAO ASFALTICA CATIONICA,TIPO RM-1C.FORNECIMENTO</v>
          </cell>
          <cell r="C11342" t="str">
            <v>T</v>
          </cell>
        </row>
        <row r="11343">
          <cell r="A11343" t="str">
            <v>20.102.0005-0</v>
          </cell>
          <cell r="B11343" t="str">
            <v>ASFALTO DILUIDO,TIPO CR-250,INCLUSIVE TRANSPORTE.FORNECIMENTO</v>
          </cell>
          <cell r="C11343" t="str">
            <v>T</v>
          </cell>
        </row>
        <row r="11344">
          <cell r="A11344" t="str">
            <v>20.102.0006-0</v>
          </cell>
          <cell r="B11344" t="str">
            <v>ASFALTO DILUIDO,TIPO CM-30,INCLUSIVE TRANSPORTE.FORNECIMENTO</v>
          </cell>
          <cell r="C11344" t="str">
            <v>T</v>
          </cell>
        </row>
        <row r="11345">
          <cell r="A11345" t="str">
            <v>20.102.0007-0</v>
          </cell>
          <cell r="B11345" t="str">
            <v>MATERIAL BETUMINOSO,TIPO CIMENTO ASFALTICO CAP-30/45,INCLUSIVE TRANSPORTE.FORNECIMENTO</v>
          </cell>
          <cell r="C11345" t="str">
            <v>T</v>
          </cell>
        </row>
        <row r="11346">
          <cell r="A11346" t="str">
            <v>20.102.0008-0</v>
          </cell>
          <cell r="B11346" t="str">
            <v>MATERIAL BETUMINOSO,TIPO CIMENTO ASFALTICO CAP-50/70,INCLUSIVE TRANSPORTE.FORNECIMENTO</v>
          </cell>
          <cell r="C11346" t="str">
            <v>T</v>
          </cell>
        </row>
        <row r="11347">
          <cell r="A11347" t="str">
            <v>20.103.0001-0</v>
          </cell>
          <cell r="B11347" t="str">
            <v>DOPE DE ADESIVIDADE,EXCLUSIVE TRANSPORTE.FORNECIMENTO</v>
          </cell>
          <cell r="C11347" t="str">
            <v>T</v>
          </cell>
        </row>
        <row r="11348">
          <cell r="A11348" t="str">
            <v>20.104.0001-0</v>
          </cell>
          <cell r="B11348" t="str">
            <v>SAIBRO, INCLUSIVE TRANSPORTE. FORNECIMENTO</v>
          </cell>
          <cell r="C11348" t="str">
            <v>M3</v>
          </cell>
        </row>
        <row r="11349">
          <cell r="A11349" t="str">
            <v>20.104.0005-0</v>
          </cell>
          <cell r="B11349" t="str">
            <v>SAIBRO,EXCLUSIVE TRANSPORTE,INCLUSIVE CARGA NO CAMINHAO</v>
          </cell>
          <cell r="C11349" t="str">
            <v>M3</v>
          </cell>
        </row>
        <row r="11350">
          <cell r="A11350" t="str">
            <v>20.105.0001-0</v>
          </cell>
          <cell r="B11350" t="str">
            <v>PINTURA COM CAL,DE GUARDA-CORPO,GUARDA-RODA E MURETA DE PROTECAO EM PONTES E VIADUTOS,MEDIDA PELO DOBRO DA AREA TOTAL(LARGURA X ALTURA)</v>
          </cell>
          <cell r="C11350" t="str">
            <v>M2</v>
          </cell>
        </row>
        <row r="11351">
          <cell r="A11351" t="str">
            <v>20.105.0004-0</v>
          </cell>
          <cell r="B11351" t="str">
            <v>PO-DE-BORRACHA GRANULADO(DENSIDADE ENTRE 0,3 E 0,4),INCLUSIVE TRANSPORTE PARA REGIAO METROPOLITANA DO RIO DE JANEIRO.FORNECIMENTO</v>
          </cell>
          <cell r="C11351" t="str">
            <v>T</v>
          </cell>
        </row>
        <row r="11352">
          <cell r="A11352" t="str">
            <v>20.105.0005-0</v>
          </cell>
          <cell r="B11352" t="str">
            <v>PINTURA DE MEIO-FIO COM CAL,COM UMA DEMAO</v>
          </cell>
          <cell r="C11352" t="str">
            <v>M</v>
          </cell>
        </row>
        <row r="11353">
          <cell r="A11353" t="str">
            <v>20.106.0001-0</v>
          </cell>
          <cell r="B11353" t="str">
            <v>PINTURA COM TINTA A BASE DE PVA,DE GUARDA-CORPO,GUARDA-RODAE MURETA DE PROTECAO EM PONTES E VIADUTOS,MEDIDA PELO DOBRODA AREA TOTAL(LARGURA X ALTURA)</v>
          </cell>
          <cell r="C11353" t="str">
            <v>M2</v>
          </cell>
        </row>
        <row r="11354">
          <cell r="A11354" t="str">
            <v>20.107.0001-0</v>
          </cell>
          <cell r="B11354" t="str">
            <v>DEFENSAS METALICAS:RECUPERACAO E ASSENTAMENTO COM RETIRADA,PINTURA EM 2 DEMAOS E POSTERIOR RECOLOCACAO</v>
          </cell>
          <cell r="C11354" t="str">
            <v>M</v>
          </cell>
        </row>
        <row r="11355">
          <cell r="A11355" t="str">
            <v>20.111.0001-0</v>
          </cell>
          <cell r="B11355" t="str">
            <v>CASCALHINHO (PEDRA ZERO) PARA REGIAO DE CAMPOS,EXCLUSIVE TRANSPORTE,INCLUSIVE CARGA NO CAMINHAO.FORNECIMENTO</v>
          </cell>
          <cell r="C11355" t="str">
            <v>M3</v>
          </cell>
        </row>
        <row r="11356">
          <cell r="A11356" t="str">
            <v>20.111.0006-0</v>
          </cell>
          <cell r="B11356" t="str">
            <v>PEDRA BRITADA 1,2 E 3 PARA REGIAO DE CAMPOS,EXCLUSIVE TRANPORTE,INCLUSIVE CARGA NO CAMINHAO.FORNECIMENTO</v>
          </cell>
          <cell r="C11356" t="str">
            <v>M3</v>
          </cell>
        </row>
        <row r="11357">
          <cell r="A11357" t="str">
            <v>20.111.0007-0</v>
          </cell>
          <cell r="B11357" t="str">
            <v>BRITA CORRIDA PARA REGIAO DE CAMPOS,EXCLUSIVE TRANSPORTE,INCLUSIVE CARGA NO CAMINHAO.FORNECIMENTO</v>
          </cell>
          <cell r="C11357" t="str">
            <v>M3</v>
          </cell>
        </row>
        <row r="11358">
          <cell r="A11358" t="str">
            <v>20.111.0008-0</v>
          </cell>
          <cell r="B11358" t="str">
            <v>PO-DE-PEDRA,PARA REGIAO DE CAMPOS,EXCLUSIVE TRANSPORTE,INCLUSIVE CARGA NO CAMINHAO.FORNECIMENTO</v>
          </cell>
          <cell r="C11358" t="str">
            <v>M3</v>
          </cell>
        </row>
        <row r="11359">
          <cell r="A11359" t="str">
            <v>20.111.0009-0</v>
          </cell>
          <cell r="B11359" t="str">
            <v>PEDRA-DE-MAO PARA REGIAO DE CAMPOS,EXCLUSIVE TRANSPORTE,INCLUSIVE CARGA NO CAMINHAO.FORNECIMENTO</v>
          </cell>
          <cell r="C11359" t="str">
            <v>M3</v>
          </cell>
        </row>
        <row r="11360">
          <cell r="A11360" t="str">
            <v>20.111.0010-0</v>
          </cell>
          <cell r="B11360" t="str">
            <v>AREIA PARA A REGIAO DE CAMPOS DOS GOYTACAZES,EXCLUSIVE TRANSPORTE,INCLUSIVE CARGA NO CAMINHAO.FORNECIMENTO</v>
          </cell>
          <cell r="C11360" t="str">
            <v>M3</v>
          </cell>
        </row>
        <row r="11361">
          <cell r="A11361" t="str">
            <v>20.112.0010-0</v>
          </cell>
          <cell r="B11361" t="str">
            <v>CASCALHINHO (PEDRA ZERO) PARA REGIAO DE ITAPERUNA,EXCLUSIVETRANSPORTE,INCLUSIVE CARGA NO CAMINHAO.FORNECIMENTO</v>
          </cell>
          <cell r="C11361" t="str">
            <v>M3</v>
          </cell>
        </row>
        <row r="11362">
          <cell r="A11362" t="str">
            <v>20.112.0011-0</v>
          </cell>
          <cell r="B11362" t="str">
            <v>PEDRA BRITADA 1 PARA REGIAO DE ITAPERUNA,EXCLUSIVE TRANSPORTE,INCLUSIVE CARGA NO CAMINHAO.FORNECIMENTO</v>
          </cell>
          <cell r="C11362" t="str">
            <v>M3</v>
          </cell>
        </row>
        <row r="11363">
          <cell r="A11363" t="str">
            <v>20.112.0013-0</v>
          </cell>
          <cell r="B11363" t="str">
            <v>PO-DE-PEDRA PARA REGIAO DE ITAPERUNA,EXCLUSIVE TRANSPORTE,INCLUSIVE CARGA NO CAMINHAO.FORNECIMENTO</v>
          </cell>
          <cell r="C11363" t="str">
            <v>M3</v>
          </cell>
        </row>
        <row r="11364">
          <cell r="A11364" t="str">
            <v>20.112.0014-0</v>
          </cell>
          <cell r="B11364" t="str">
            <v>PEDRA-DE-MAO PARA REGIAO DE ITAPERUNA,EXCLUSIVE TRANSPORTE,INCLUSIVE CARGA NO CAMINHAO.FORNECIMENTO</v>
          </cell>
          <cell r="C11364" t="str">
            <v>M3</v>
          </cell>
        </row>
        <row r="11365">
          <cell r="A11365" t="str">
            <v>20.112.0015-0</v>
          </cell>
          <cell r="B11365" t="str">
            <v>AREIA PARA A REGIAO DE ITAPERUNA,EXCLUSIVE TRANSPORTE,INCLUSIVE CARGA NO CAMINHAO.FORNECIMENTO</v>
          </cell>
          <cell r="C11365" t="str">
            <v>M3</v>
          </cell>
        </row>
        <row r="11366">
          <cell r="A11366" t="str">
            <v>20.113.0010-0</v>
          </cell>
          <cell r="B11366" t="str">
            <v>CASCALHINHO (PEDRA ZERO) PARA REGIAO DE MACAE,EXCLUSIVE TRANSPORTE,INCLUSIVE CARGA NO CAMINHAO.FORNECIMENTO</v>
          </cell>
          <cell r="C11366" t="str">
            <v>M3</v>
          </cell>
        </row>
        <row r="11367">
          <cell r="A11367" t="str">
            <v>20.113.0011-0</v>
          </cell>
          <cell r="B11367" t="str">
            <v>PEDRA BRITADA 1, 2 E 3 PARA REGIAO DE MACAE,EXCLUSIVE TRANSPORTE,INCLUSIVE CARGA NO CAMINHAO.FORNECIMENTO</v>
          </cell>
          <cell r="C11367" t="str">
            <v>M3</v>
          </cell>
        </row>
        <row r="11368">
          <cell r="A11368" t="str">
            <v>20.113.0012-0</v>
          </cell>
          <cell r="B11368" t="str">
            <v>BRITA CORRIDA PARA REGIAO DE MACAE,EXCLUSIVE TRANSPORTE,INCLUSIVE CARGA NO CAMINHAO.FORNECIMENTO</v>
          </cell>
          <cell r="C11368" t="str">
            <v>M3</v>
          </cell>
        </row>
        <row r="11369">
          <cell r="A11369" t="str">
            <v>20.113.0013-0</v>
          </cell>
          <cell r="B11369" t="str">
            <v>PO-DE-PEDRA PARA REGIAO DE MACAE,EXCLUSIVE TRANSPORTE,INCLUSIVE CARGA NO CAMINHAO.FORNECIMENTO</v>
          </cell>
          <cell r="C11369" t="str">
            <v>M3</v>
          </cell>
        </row>
        <row r="11370">
          <cell r="A11370" t="str">
            <v>20.113.0014-0</v>
          </cell>
          <cell r="B11370" t="str">
            <v>PEDRA-DE-MAO PARA REGIAO DE MACAE,EXCLUSIVE TRANSPORTE,INCLUSIVE CARGA NO CAMINHAO.FORNECIMENTO</v>
          </cell>
          <cell r="C11370" t="str">
            <v>M3</v>
          </cell>
        </row>
        <row r="11371">
          <cell r="A11371" t="str">
            <v>20.113.0015-0</v>
          </cell>
          <cell r="B11371" t="str">
            <v>AREIA PARA A REGIAO DE MACAE,EXCLUSIVE TRANSPORTE,INCLUSIVECARGA NO CAMINHAO.FORNECIMENTO</v>
          </cell>
          <cell r="C11371" t="str">
            <v>M3</v>
          </cell>
        </row>
        <row r="11372">
          <cell r="A11372" t="str">
            <v>20.114.0010-0</v>
          </cell>
          <cell r="B11372" t="str">
            <v>CASCALHINHO (PEDRA ZERO) PARA REGIAO DE NOVA FRIBURGO,EXCLUSIVE TRANSPORTE,INCLUSIVE CARGA NO CAMINHAO.FORNECIMENTO</v>
          </cell>
          <cell r="C11372" t="str">
            <v>M3</v>
          </cell>
        </row>
        <row r="11373">
          <cell r="A11373" t="str">
            <v>20.114.0011-0</v>
          </cell>
          <cell r="B11373" t="str">
            <v>PEDRA BRITADA 1, 2 E 3 PARA REGIAO DE NOVA FRIBURGO,EXCLUSIVE TRANSPORTE,INCLUSIVE CARGA NO CAMINHAO.FORNECIMENTO</v>
          </cell>
          <cell r="C11373" t="str">
            <v>M3</v>
          </cell>
        </row>
        <row r="11374">
          <cell r="A11374" t="str">
            <v>20.114.0012-0</v>
          </cell>
          <cell r="B11374" t="str">
            <v>BRITA CORRIDA PARA REGIAO DE NOVA FRIBURGO,EXCLUSIVE TRANSPORTE,INCLUSIVE CARGA NO CAMINHAO.FORNECIMENTO</v>
          </cell>
          <cell r="C11374" t="str">
            <v>M3</v>
          </cell>
        </row>
        <row r="11375">
          <cell r="A11375" t="str">
            <v>20.114.0013-0</v>
          </cell>
          <cell r="B11375" t="str">
            <v>PO-DE-PEDRA PARA REGIAO DE NOVA FRIBURGO,EXCLUSIVE TRANSPORTE,INCLUSIVE CARGA NO CAMINHAO.FORNECIMENTO</v>
          </cell>
          <cell r="C11375" t="str">
            <v>M3</v>
          </cell>
        </row>
        <row r="11376">
          <cell r="A11376" t="str">
            <v>20.114.0014-0</v>
          </cell>
          <cell r="B11376" t="str">
            <v>PEDRA-DE-MAO PARA REGIAO DE NOVA FRIBURGO,EXCLUSIVE TRANSPORTE,INCLUSIVE CARGA NO CAMINHAO.FORNECIMENTO</v>
          </cell>
          <cell r="C11376" t="str">
            <v>M3</v>
          </cell>
        </row>
        <row r="11377">
          <cell r="A11377" t="str">
            <v>20.114.0015-0</v>
          </cell>
          <cell r="B11377" t="str">
            <v>AREIA PARA A REGIAO DE NOVA FRIBURGO,EXCLUSIVE TRANSPORTE,INCLUSIVE CARGA NO CAMINHAO.FORNECIMENTO</v>
          </cell>
          <cell r="C11377" t="str">
            <v>M3</v>
          </cell>
        </row>
        <row r="11378">
          <cell r="A11378" t="str">
            <v>20.115.0010-0</v>
          </cell>
          <cell r="B11378" t="str">
            <v>CASCALHINHO (PEDRA ZERO) PARA REGIAO DE BARRA MANSA,EXCLUSIVE TRANSPORTE,INCLUSIVE CARGA NO CAMINHAO.FORNECIMENTO</v>
          </cell>
          <cell r="C11378" t="str">
            <v>M3</v>
          </cell>
        </row>
        <row r="11379">
          <cell r="A11379" t="str">
            <v>20.115.0011-0</v>
          </cell>
          <cell r="B11379" t="str">
            <v>PEDRA BRITADA 1, 2 E 3 PARA REGIAO DE BARRA MANSA,EXCLUSIVETRANSPORTE,INCLUSIVE CARGA NO CAMINHAO.FORNECIMENTO</v>
          </cell>
          <cell r="C11379" t="str">
            <v>M3</v>
          </cell>
        </row>
        <row r="11380">
          <cell r="A11380" t="str">
            <v>20.115.0012-0</v>
          </cell>
          <cell r="B11380" t="str">
            <v>BRITA CORRIDA PARA REGIAO DE BARRA MANSA,EXCLUSIVE TRANSPORTE,INCLUSIVE CARGA NO CAMINHAO.FORNECIMENTO</v>
          </cell>
          <cell r="C11380" t="str">
            <v>M3</v>
          </cell>
        </row>
        <row r="11381">
          <cell r="A11381" t="str">
            <v>20.115.0013-0</v>
          </cell>
          <cell r="B11381" t="str">
            <v>PO-DE-PEDRA PARA REGIAO DE BARRA MANSA,EXCLUSIVE TRANSPORTE,INCLUSIVE CARGA NO CAMINHAO.FORNECIMENTO</v>
          </cell>
          <cell r="C11381" t="str">
            <v>M3</v>
          </cell>
        </row>
        <row r="11382">
          <cell r="A11382" t="str">
            <v>20.115.0014-0</v>
          </cell>
          <cell r="B11382" t="str">
            <v>PEDRA-DE-MAO PARA REGIAO DE BARRA MANSA,EXCLUSIVE TRANSPORTE,INCLUSIVE CARGA NO CAMINHAO.FORNECIMENTO</v>
          </cell>
          <cell r="C11382" t="str">
            <v>M3</v>
          </cell>
        </row>
        <row r="11383">
          <cell r="A11383" t="str">
            <v>20.115.0015-0</v>
          </cell>
          <cell r="B11383" t="str">
            <v>AREIA PARA REGIAO DE BARRA MANSA,EXCLUSIVE TRANSPORTE,INCLUSIVE CARGA NO CAMINHAO.FORNECIMENTO</v>
          </cell>
          <cell r="C11383" t="str">
            <v>M3</v>
          </cell>
        </row>
        <row r="11384">
          <cell r="A11384" t="str">
            <v>20.116.0005-0</v>
          </cell>
          <cell r="B11384" t="str">
            <v>PEDRA BRITADA Nº3 PARA REGIAO METROPOLITANA DO RIO DE JANEIRO,EXCLUSIVE TRANSPORTE,INCLUSIVE CARGA NO CAMINHAO.FORNECIMENTO</v>
          </cell>
          <cell r="C11384" t="str">
            <v>M3</v>
          </cell>
        </row>
        <row r="11385">
          <cell r="A11385" t="str">
            <v>20.116.0006-0</v>
          </cell>
          <cell r="B11385" t="str">
            <v>PEDRA BRITADA Nº2,PARA REGIAO METROPOLITANA DO RIO DE JANEIRO,EXCLUSIVE TRANSPORTE,INCLUSIVE CARGA NO CAMINHAO.FORNECIMENTO</v>
          </cell>
          <cell r="C11385" t="str">
            <v>M3</v>
          </cell>
        </row>
        <row r="11386">
          <cell r="A11386" t="str">
            <v>20.116.0007-0</v>
          </cell>
          <cell r="B11386" t="str">
            <v>PEDRA BRITADA Nº1,PARA REGIAO METROPOLITANA DO RIO DE JANEIRO,EXCLUSIVE TRANSPORTE,INCLUSIVE CARGA NO CAMINHAO.FORNECIMENTO</v>
          </cell>
          <cell r="C11386" t="str">
            <v>M3</v>
          </cell>
        </row>
        <row r="11387">
          <cell r="A11387" t="str">
            <v>20.116.0008-0</v>
          </cell>
          <cell r="B11387" t="str">
            <v>PEDRA BRITADA Nº0,PARA REGIAO METROPOLITANA DO RIO DE JANEIRO,EXCLUSIVE TRANSPORTE,INCLUSIVE CARGA NO CAMINHAO.FORNECIMENTO</v>
          </cell>
          <cell r="C11387" t="str">
            <v>M3</v>
          </cell>
        </row>
        <row r="11388">
          <cell r="A11388" t="str">
            <v>20.116.0012-0</v>
          </cell>
          <cell r="B11388" t="str">
            <v>BRITA CORRIDA PARA REGIAO METROPOLITANA DO RIO DE JANEIRO,EXCLUSIVE TRANSPORTE,INCLUSIVE CARGA NO CAMINHAO.FORNECIMENTO</v>
          </cell>
          <cell r="C11388" t="str">
            <v>M3</v>
          </cell>
        </row>
        <row r="11389">
          <cell r="A11389" t="str">
            <v>20.116.0013-0</v>
          </cell>
          <cell r="B11389" t="str">
            <v>PEDRA-DE-MAO PARA REGIAO METROPOLITANA DO RIO DE JANEIRO,EXCLUSIVE TRANSPORTE,INCLUSIVE CARGA NO CAMINHAO.FORNECIMENTO</v>
          </cell>
          <cell r="C11389" t="str">
            <v>M3</v>
          </cell>
        </row>
        <row r="11390">
          <cell r="A11390" t="str">
            <v>20.116.0014-0</v>
          </cell>
          <cell r="B11390" t="str">
            <v>AREIA PARA REGIAO METROPOLITANA DO RIO DE JANEIRO,EXCLUSIVETRANSPORTE,INCLUSIVE CARGA NO CAMINHAO.FORNECIMENTO</v>
          </cell>
          <cell r="C11390" t="str">
            <v>M3</v>
          </cell>
        </row>
        <row r="11391">
          <cell r="A11391" t="str">
            <v>20.116.0020-0</v>
          </cell>
          <cell r="B11391" t="str">
            <v>PO-DE-PEDRA PARA REGIAO METROPOLITANA DO RIO DE JANEIRO,EXCLUSIVE TRANSPORTE,INCLUSIVE CARGA NO CAMINHAO.FORNECIMENTO</v>
          </cell>
          <cell r="C11391" t="str">
            <v>M3</v>
          </cell>
        </row>
        <row r="11392">
          <cell r="A11392" t="str">
            <v>20.170.0001-0</v>
          </cell>
          <cell r="B11392" t="str">
            <v>CONSTRUCAO DE FAIXA DELIMITADORA (VIBRADOR) EM CONCRETO SIMPLES,INCLUSIVE FORNECIMENTO DOS MATERIAIS</v>
          </cell>
          <cell r="C11392" t="str">
            <v>M</v>
          </cell>
        </row>
        <row r="11393">
          <cell r="A11393" t="str">
            <v>20.170.0002-0</v>
          </cell>
          <cell r="B11393" t="str">
            <v>SONORIZADOR DE CONCRETO MOLDADO NO LOCAL,MEDINDO (10,5X5,0)M,INCLUSIVE REJUNTAMENTO,BARRAS DE LIGACAO,ESCAVACAO,IMPRIMACAO</v>
          </cell>
          <cell r="C11393" t="str">
            <v>UN</v>
          </cell>
        </row>
        <row r="11394">
          <cell r="A11394" t="str">
            <v>20.170.0005-0</v>
          </cell>
          <cell r="B11394" t="str">
            <v>NARIZ DE INTERSECAO EM CONCRETO SIMPLES,CONFORME PROJETO DER-RJ</v>
          </cell>
          <cell r="C11394" t="str">
            <v>UN</v>
          </cell>
        </row>
        <row r="11395">
          <cell r="A11395" t="str">
            <v>20.170.0015-0</v>
          </cell>
          <cell r="B11395" t="str">
            <v>ONDULACAO EM CONCRETO(QUEBRA-MOLA)MOLDADA NO LOCAL,MEDINDO(10,50X3,70)M, INCLUSIVE REJUNTAMENTO, BARRAS DE LIGACAO, ESCAVACAO E IMPRIMACAO</v>
          </cell>
          <cell r="C11395" t="str">
            <v>UN</v>
          </cell>
        </row>
        <row r="11396">
          <cell r="A11396" t="str">
            <v>20.175.0002-1</v>
          </cell>
          <cell r="B11396" t="str">
            <v>BARREIRA PRE-MOLDADA EXTERNA,EM CONCRETO ARMADO(FCK=25MPA,ACO CA-50),TIPO DER-RJ,MEDINDO 0,15M NO TOPO,0,40M NA BASE E 0,77M DE ALTURA,INCLUINDO FERROS DE LIGACAO E FORNECIMENTO DO</v>
          </cell>
          <cell r="C11396" t="str">
            <v>M</v>
          </cell>
        </row>
        <row r="11397">
          <cell r="A11397" t="str">
            <v>20.175.0003-0</v>
          </cell>
          <cell r="B11397" t="str">
            <v>BARREIRA PRE-MOLDADA EXTERNA,EM CONCRETO ARMADO(FCK=25MPA,ACO CA-50),TIPO DER-RJ,MEDINDO 0,25M NO TOPO,0,40M NA BASE E 1,14M DE ALTURA,INCLUINDO VIGOTA HORIZONTAL,MONTANTE A CADA 1</v>
          </cell>
          <cell r="C11397" t="str">
            <v>M</v>
          </cell>
        </row>
        <row r="11398">
          <cell r="A11398" t="str">
            <v>20.175.0004-0</v>
          </cell>
          <cell r="B11398" t="str">
            <v>BARREIRA DUPLA PRE-MOLDADA INTERNA(DIVISORIA DE PISTA),EM CONCRETO ARMADO(FCK=25MPA,ACO CA-50),TIPO DER-RJ,MEDINDO 0,15MNO TOPO,0,65M NA BASE E 0,77M DE ALTURA,INCLUINDO FERROS DE</v>
          </cell>
          <cell r="C11398" t="str">
            <v>M</v>
          </cell>
        </row>
        <row r="11399">
          <cell r="A11399" t="str">
            <v>20.175.0005-0</v>
          </cell>
          <cell r="B11399" t="str">
            <v>BARREIRA PRE-MOLDADA EXTERNA,EM CONCRETO ARMADO(FCK=25MPA,ACO CA-50),FIXADA EM SOLO TIPO DER-RJ,MEDINDO 0,15M NO TOPO,0,40M NA BASE E 1,47M DE ALTURA TOTAL(SENDO PARTE ENTERRADA),T</v>
          </cell>
          <cell r="C11399" t="str">
            <v>M</v>
          </cell>
        </row>
        <row r="11400">
          <cell r="A11400" t="str">
            <v>20.175.0006-0</v>
          </cell>
          <cell r="B11400" t="str">
            <v>BARREIRA PRE-MOLDADA EXTERNA,EM CONCRETO ARMADO(FCK=25MPA,ACO CA-50),FIXADA EM SOLO,TIPO DER-RJ,MEDINDO 0,25M NO TOPO,0,40M NA BASE E 2,34M DE ALTURA TOTAL(SENDO PARTE ENTERRADA),I</v>
          </cell>
          <cell r="C11400" t="str">
            <v>M</v>
          </cell>
        </row>
        <row r="11401">
          <cell r="A11401" t="str">
            <v>20.175.0007-0</v>
          </cell>
          <cell r="B11401" t="str">
            <v>BARREIRA DUPLA PRE-MOLDADA INTERNA(DIVISORIA DE PISTA),EM CONCRETO ARMADO(FCK=25MPA,ACO CA-50),FIXADA EM SOLO,TIPO DER-RJ,MEDINDO 0,15M NO TOPO,0,65M NA BASE E 1,27M DE ALTURA TOTA</v>
          </cell>
          <cell r="C11401" t="str">
            <v>M</v>
          </cell>
        </row>
        <row r="11402">
          <cell r="A11402" t="str">
            <v>20.175.0010-1</v>
          </cell>
          <cell r="B11402" t="str">
            <v>GUARDA-CORPO EM CONCRETO ARMADO(FCK=15MPA,ACO CA-50),FORMADOPOR QUADROS RETANGULARES DE 1,90X0,50M SUSTENTADOS POR DOISMONTANTES DE 0,85M DE ALTURA,INCLUSIVE FORNECIMENTO DOS MAT</v>
          </cell>
          <cell r="C11402" t="str">
            <v>M</v>
          </cell>
        </row>
        <row r="11403">
          <cell r="A11403" t="str">
            <v>20.175.0015-0</v>
          </cell>
          <cell r="B11403" t="str">
            <v>GUARDA-CORPO EM PILARES DE CONCRETO E BARRA DE ACO HORIZONTAIS DE 1.1/2" DE ACO GALVANIZADO</v>
          </cell>
          <cell r="C11403" t="str">
            <v>M</v>
          </cell>
        </row>
        <row r="11404">
          <cell r="A11404" t="str">
            <v>20.176.0010-0</v>
          </cell>
          <cell r="B11404" t="str">
            <v>GUARDA-CORPO COM 0,90M DE ALTURA,FORMADO POR DUAS LINHAS DETUBO DE PVC DE 75MM,APOIADOS EM MONTANTES DE CONCRETO A CADA2,0M</v>
          </cell>
          <cell r="C11404" t="str">
            <v>M</v>
          </cell>
        </row>
        <row r="11405">
          <cell r="A11405" t="str">
            <v>20.180.0001-0</v>
          </cell>
          <cell r="B11405" t="str">
            <v>MURETA DIVISORIA DE TRAFEGO,EM CONCRETO SIMPLES,TIPO AVENIDABRASIL,COM A FORMA EXECUTADA EM CHAPAS DE MADEIRA COMPENSADA DE 14MM RESINADA E DE 20MM PLASTIFICADA,INCLUSIVE FORNECIM</v>
          </cell>
          <cell r="C11405" t="str">
            <v>M</v>
          </cell>
        </row>
        <row r="11406">
          <cell r="A11406" t="str">
            <v>20.180.0002-0</v>
          </cell>
          <cell r="B11406" t="str">
            <v>MURETA DIVISORIA DE TRAFEGO,EM CONCRETO SIMPLES,TIPO AVENIDABRASIL,COM A FORMA EXECUTADA EM CHAPAS DE MADEIRA COMPENSADA DE 14MM RESINADA E DE 20MM PLASTIFICADA,EXCLUSIVE FORNECIM</v>
          </cell>
          <cell r="C11406" t="str">
            <v>M</v>
          </cell>
        </row>
        <row r="11407">
          <cell r="A11407" t="str">
            <v>20.181.0001-0</v>
          </cell>
          <cell r="B11407" t="str">
            <v>FORMA METALICA PARA MURETA DIVISORIA DE TRAFEGO,TIPO AVENIDABRASIL(ITEM 20.180.0001),INCLUSIVE RETIRADA DA MESMA E DO ESCORAMENTO,ADIMITINDO-SE ATE 25 VEZES A UTILIZACAO</v>
          </cell>
          <cell r="C11407" t="str">
            <v>M</v>
          </cell>
        </row>
        <row r="11408">
          <cell r="A11408" t="str">
            <v>20.181.0005-1</v>
          </cell>
          <cell r="B11408" t="str">
            <v>PROTECAO DE ESCORAMENTO PARA "LATERAL DE PISTA" (NAVIO),MEDINDO 1,50M DE LARGURA,1,50M DE ALTURA,0,30M DE ESPESSURA DE PAREDE E 16,00M DE COMPRIMENTO UTILIZANDO CONCRETO E TRILHO,C</v>
          </cell>
          <cell r="C11408" t="str">
            <v>UN</v>
          </cell>
        </row>
        <row r="11409">
          <cell r="A11409" t="str">
            <v>20.181.0006-1</v>
          </cell>
          <cell r="B11409" t="str">
            <v>PROTECAO DE ESCORAMENTO PARA "CENTRO DE PISTA" (NAVIO),MEDINDO 3,00M DE LARGURA,1,50M DE ALTURA,0,30M DE ESPESSURA DE PAREDE E 16,00M DE COMPRIMENTO UTILIZANDO CONCRETO E TRILHO,CO</v>
          </cell>
          <cell r="C11409" t="str">
            <v>UN</v>
          </cell>
        </row>
        <row r="11410">
          <cell r="A11410" t="str">
            <v>20.183.0001-1</v>
          </cell>
          <cell r="B11410" t="str">
            <v>PROTECAO PARA VEICULOS,EM VERGALHOES,PRESOS A ESTRUTURA EXISTENTE,TELA DE ACO (MALHA Nº12 DE 8X8CM) E LONA DE PLASTICO(POLIETILENO),REAPROVEITAMENTO DA TELA DE ACO 4 VEZES E DO</v>
          </cell>
          <cell r="C11410" t="str">
            <v>M2</v>
          </cell>
        </row>
        <row r="11411">
          <cell r="A11411" t="str">
            <v>20.198.0001-0</v>
          </cell>
          <cell r="B11411" t="str">
            <v>PONTE BRANCA,EM MADEIRA DE LEI,SOBRE ESTACAS DE EUCALIPTO.FORNECIMENTO,COLOCACAO E ARRANCAMENTO</v>
          </cell>
          <cell r="C11411" t="str">
            <v>M2</v>
          </cell>
        </row>
        <row r="11412">
          <cell r="A11412" t="str">
            <v>21.001.0010-0</v>
          </cell>
          <cell r="B11412" t="str">
            <v>ASSENTAMENTO DE POSTE DE CONCRETO,CIRCULAR,RETO DE 9,00M,COMCABECA DE CONCRETO,EXCLUSIVE FORNECIMENTO DO POSTE E DA CABECA</v>
          </cell>
          <cell r="C11412" t="str">
            <v>UN</v>
          </cell>
        </row>
        <row r="11413">
          <cell r="A11413" t="str">
            <v>21.001.0015-0</v>
          </cell>
          <cell r="B11413" t="str">
            <v>ASSENTAMENTO DE POSTE DE CONCRETO,CIRCULAR,RETO DE 11,00M,COM CABECA DE CONCRETO,EXCLUSIVE FORNECIMENTO DO POSTE E DA CABECA</v>
          </cell>
          <cell r="C11413" t="str">
            <v>UN</v>
          </cell>
        </row>
        <row r="11414">
          <cell r="A11414" t="str">
            <v>21.001.0020-0</v>
          </cell>
          <cell r="B11414" t="str">
            <v>ASSENTAMENTO DE POSTE DE CONCRETO,CIRCULAR,RETO DE 12,00M COM CABECA DE CONCRETO,EXCLUSIVE FORNECIMENTO DO POSTE E DA CABECA</v>
          </cell>
          <cell r="C11414" t="str">
            <v>UN</v>
          </cell>
        </row>
        <row r="11415">
          <cell r="A11415" t="str">
            <v>21.001.0021-0</v>
          </cell>
          <cell r="B11415" t="str">
            <v>ASSENTAMENTO DE POSTE DE CONCRETO,CIRCULAR,RETO DE 13,00M,COM CABECA DE CONCRETO,EXCLUSIVE FORNECIMENTO DO POSTE E DA CABECA</v>
          </cell>
          <cell r="C11415" t="str">
            <v>UN</v>
          </cell>
        </row>
        <row r="11416">
          <cell r="A11416" t="str">
            <v>21.001.0025-0</v>
          </cell>
          <cell r="B11416" t="str">
            <v>ASSENTAMENTO DE POSTE DE CONCRETO,CIRCULAR,RETO DE 17,00M,COM CABECA DE CONCRETO,EXCLUSIVE FORNECIMENTO DO POSTE E DA CABECA</v>
          </cell>
          <cell r="C11416" t="str">
            <v>UN</v>
          </cell>
        </row>
        <row r="11417">
          <cell r="A11417" t="str">
            <v>21.001.0060-0</v>
          </cell>
          <cell r="B11417" t="str">
            <v>ASSENTAMENTO DE POSTE RETO,DE ACO DE 3,50 ATE 6,00M,COM ENGASTAMENTO DA PARTE INFERIOR DA COLUNA DIRETAMENTE NO SOLO,EXCLUSIVE FORNECIMENTO DO POSTE</v>
          </cell>
          <cell r="C11417" t="str">
            <v>UN</v>
          </cell>
        </row>
        <row r="11418">
          <cell r="A11418" t="str">
            <v>21.001.0062-0</v>
          </cell>
          <cell r="B11418" t="str">
            <v>ASSENTAMENTO DE POSTE RETO,DE ACO DE 7,00 ATE 11,00M,COM ENGASTAMENTO DA PARTE INFERIOR DA COLUNA DIRETAMENTE NO SOLO,EXCLUSIVE FORNECIMENTO DO POSTE</v>
          </cell>
          <cell r="C11418" t="str">
            <v>UN</v>
          </cell>
        </row>
        <row r="11419">
          <cell r="A11419" t="str">
            <v>21.001.0065-0</v>
          </cell>
          <cell r="B11419" t="str">
            <v>ASSENTAMENTO DE POSTE RETO,DE ACO DE 13,00 ATE 20,00M,COM ENGASTAMENTO DA PARTE INFERIOR DA COLUNA DIRETAMENTE NO SOLO,EXCLUSIVE FORNECIMENTO DO POSTE</v>
          </cell>
          <cell r="C11419" t="str">
            <v>UN</v>
          </cell>
        </row>
        <row r="11420">
          <cell r="A11420" t="str">
            <v>21.001.0070-0</v>
          </cell>
          <cell r="B11420" t="str">
            <v>ASSENTAMENTO DE POSTE CURVO,DE ACO DE 7,00M,DE 1 BRACO,COM ENGASTAMENTO DA PARTE INFERIOR DA COLUNA DIRETAMENTE NO SOLO,EXCLUSIVE FORNECIMENTO DO POSTE</v>
          </cell>
          <cell r="C11420" t="str">
            <v>UN</v>
          </cell>
        </row>
        <row r="11421">
          <cell r="A11421" t="str">
            <v>21.001.0075-0</v>
          </cell>
          <cell r="B11421" t="str">
            <v>ASSENTAMENTO DE POSTE CURVO,DE ACO DE 7,00M,DE 2 BRACOS,COMENGASTAMENTO DA PARTE INFERIOR DA COLUNA DIRETAMENTE NO SOLO,EXCLUSIVE FORNECIMENTO DO POSTE</v>
          </cell>
          <cell r="C11421" t="str">
            <v>UN</v>
          </cell>
        </row>
        <row r="11422">
          <cell r="A11422" t="str">
            <v>21.001.0080-0</v>
          </cell>
          <cell r="B11422" t="str">
            <v>ASSENTAMENTO DE POSTE CURVO,DE ACO DE 8,00 ATE 12,00M,DE 1 BRACO,COM ENGASTAMENTO DA PARTE INFERIOR DA COLUNA DIRETAMENTE NO SOLO,EXCLUSIVE FORNECIMENTO DO POSTE</v>
          </cell>
          <cell r="C11422" t="str">
            <v>UN</v>
          </cell>
        </row>
        <row r="11423">
          <cell r="A11423" t="str">
            <v>21.001.0090-0</v>
          </cell>
          <cell r="B11423" t="str">
            <v>ASSENTAMENTO DE POSTE CURVO,DE ACO DE 8,00 ATE 12,00M,DE 2 BRACOS,COM ENGASTAMENTO DA PARTE INFERIOR DA COLUNA DIRETAMENE NO SOLO,EXCLUSIVE FORNECIMENTO DO POSTE</v>
          </cell>
          <cell r="C11423" t="str">
            <v>UN</v>
          </cell>
        </row>
        <row r="11424">
          <cell r="A11424" t="str">
            <v>21.001.0095-0</v>
          </cell>
          <cell r="B11424" t="str">
            <v>ASSENTAMENTO DE POSTE DE MADEIRA CIRCULAR DE 7,00M ATE 11,00M,EXCLUSIVE FORNECIMENTO DO POSTE</v>
          </cell>
          <cell r="C11424" t="str">
            <v>UN</v>
          </cell>
        </row>
        <row r="11425">
          <cell r="A11425" t="str">
            <v>21.001.0150-0</v>
          </cell>
          <cell r="B11425" t="str">
            <v>ASSENTAMENTO DE POSTE DE CONCRETO,CIRCULAR RETO DE 23,00M,EMFUNDACAO ESPECIAL,EXCLUSIVE FUNDACAO E FORNECIMENTO DO POSTE</v>
          </cell>
          <cell r="C11425" t="str">
            <v>UN</v>
          </cell>
        </row>
        <row r="11426">
          <cell r="A11426" t="str">
            <v>21.001.0155-0</v>
          </cell>
          <cell r="B11426" t="str">
            <v>ASSENTAMENTO DE POSTE DE CONCRETO,CIRCULAR RETO DE 33,00M,EMFUNDACAO ESPECIAL,EXCLUSIVE FUNDACAO E FORNECIMENTO DO POSTE</v>
          </cell>
          <cell r="C11426" t="str">
            <v>UN</v>
          </cell>
        </row>
        <row r="11427">
          <cell r="A11427" t="str">
            <v>21.001.0160-0</v>
          </cell>
          <cell r="B11427" t="str">
            <v>ASSENTAMENTO DE POSTE RETO,DE ACO DE 3,50 ATE 6,00M,COM FLANGE DE ACO SOLDADO NA SUA BASE,FIXADO POR PARAFUSOS CHUMBADORES ENGASTADOS EM FUNDACAO DE CONCRETO,EXCLUSIVE FUNDACAO E</v>
          </cell>
          <cell r="C11427" t="str">
            <v>UN</v>
          </cell>
        </row>
        <row r="11428">
          <cell r="A11428" t="str">
            <v>21.001.0165-0</v>
          </cell>
          <cell r="B11428" t="str">
            <v>ASSENTAMENTO DE POSTE RETO,DE ACO DE 7,00 ATE 9,00M,COM FLANGE DE ACO SOLDADO NA SUA BASE,FIXADO POR PARAFUSOS CHUMBADORRES ENGASTADOS EM FUNDACAO DE CONCRETO,EXCLUSIVE FUNDACAO E</v>
          </cell>
          <cell r="C11428" t="str">
            <v>UN</v>
          </cell>
        </row>
        <row r="11429">
          <cell r="A11429" t="str">
            <v>21.001.0170-0</v>
          </cell>
          <cell r="B11429" t="str">
            <v>ASSENTAMENTO DE POSTE RETO,DE ACO DE 13,00 ATE 20,00M,COM FLANGE DE ACO SOLDADO NA SUA BASE,FIXADO POR PARAFUSOS CHUMBADORES ENGASTADOS EM FUNDACAO DE CONCRETO,EXCLUSIVE FUNDACAO E</v>
          </cell>
          <cell r="C11429" t="str">
            <v>UN</v>
          </cell>
        </row>
        <row r="11430">
          <cell r="A11430" t="str">
            <v>21.001.0175-0</v>
          </cell>
          <cell r="B11430" t="str">
            <v>ASSENTAMENTO DE POSTE CURVO,DE 1 BRACO,DE ACO DE 8,00 ATE 9,00M,COM FLANGE DE ACO SOLDADO NA SUA BASE,FIXADO POR PARAFUSOS CHUMBADORES ENGASTADOS EM FUNDACAO DE CONCRETO,EXCLUSIVE</v>
          </cell>
          <cell r="C11430" t="str">
            <v>UN</v>
          </cell>
        </row>
        <row r="11431">
          <cell r="A11431" t="str">
            <v>21.001.0180-0</v>
          </cell>
          <cell r="B11431" t="str">
            <v>ASSENTAMENTO DE POSTE CURVO,DE 1 BRACO,DE ACO DE 10,00 ATE 12,00M,COM FLANGE DE ACO SOLDADO NA SUA BASE,FIXADO POR PARAFUSOS CHUMBADORES ENGASTADOS EM FUNDACAO DE CONCRETO,EXCLUSIV</v>
          </cell>
          <cell r="C11431" t="str">
            <v>UN</v>
          </cell>
        </row>
        <row r="11432">
          <cell r="A11432" t="str">
            <v>21.001.0185-0</v>
          </cell>
          <cell r="B11432" t="str">
            <v>ASSENTAMENTO DE POSTE CURVO,DE 2 BRACOS,DE ACO DE 8,00 ATE 9,00M,COM FLANGE DE ACO SOLDADO NA SUA BASE,FIXADO POR PARAFUSOS CHUMBADORES ENGASTADOS EM FUNDACAO DE CONCRETO,EXCLUSIVE</v>
          </cell>
          <cell r="C11432" t="str">
            <v>UN</v>
          </cell>
        </row>
        <row r="11433">
          <cell r="A11433" t="str">
            <v>21.001.0190-0</v>
          </cell>
          <cell r="B11433" t="str">
            <v>ASSENTAMENTO DE POSTE CURVO,DE 2 BRACOS,DE ACO DE 10,00 ATE12,00M,COM FLANGE DE ACO SOLDADO NA SUA BASE,FIXADO POR PARAFUSOS CHUMBADORES ENGASTADOS EM FUNDACAO DE CONCRETO,EXCLUSI</v>
          </cell>
          <cell r="C11433" t="str">
            <v>UN</v>
          </cell>
        </row>
        <row r="11434">
          <cell r="A11434" t="str">
            <v>21.002.0010-0</v>
          </cell>
          <cell r="B11434" t="str">
            <v>POSTE DE CONCRETO COM SECAO CIRCULAR,RETO,COM 9,00M DE COMPRIMENTO,TIPO LEVE,EXCLUSIVE TRANSPORTE.FORNECIMENTO</v>
          </cell>
          <cell r="C11434" t="str">
            <v>UN</v>
          </cell>
        </row>
        <row r="11435">
          <cell r="A11435" t="str">
            <v>21.002.0015-0</v>
          </cell>
          <cell r="B11435" t="str">
            <v>POSTE DE CONCRETO COM SECAO CIRCULAR,RETO,COM 11,00M DE COMPRIMENTO,TIPO LEVE,EXCLUSIVE TRANSPORTE.FORNECIMENTO</v>
          </cell>
          <cell r="C11435" t="str">
            <v>UN</v>
          </cell>
        </row>
        <row r="11436">
          <cell r="A11436" t="str">
            <v>21.002.0020-0</v>
          </cell>
          <cell r="B11436" t="str">
            <v>POSTE DE CONCRETO COM SECAO CIRCULAR,RETO,COM 11,00M DE COMPRIMENTO,TIPO PESADO,EXCLUSIVE TRANSPORTE.FORNECIMENTO</v>
          </cell>
          <cell r="C11436" t="str">
            <v>UN</v>
          </cell>
        </row>
        <row r="11437">
          <cell r="A11437" t="str">
            <v>21.002.0025-0</v>
          </cell>
          <cell r="B11437" t="str">
            <v>POSTE DE CONCRETO COM SECAO CIRCULAR,RETO,COM 12,00M DE COMPRIMENTO,TIPO LEVE,EXCLUSIVE TRANSPORTE.FORNECIMENTO</v>
          </cell>
          <cell r="C11437" t="str">
            <v>UN</v>
          </cell>
        </row>
        <row r="11438">
          <cell r="A11438" t="str">
            <v>21.002.0030-0</v>
          </cell>
          <cell r="B11438" t="str">
            <v>POSTE DE CONCRETO COM SECAO CIRCULAR,RETO,COM 12,00M DE COMPRIMENTO,TIPO PESADO,EXCLUSIVE TRANSPORTE.FORNECIMENTO</v>
          </cell>
          <cell r="C11438" t="str">
            <v>UN</v>
          </cell>
        </row>
        <row r="11439">
          <cell r="A11439" t="str">
            <v>21.002.0035-0</v>
          </cell>
          <cell r="B11439" t="str">
            <v>POSTE DE CONCRETO,COM SECAO CIRCULAR,RETO,COM 13,00M DE COMPRIMENTO,CONICIDADE REDUZIDA,EXCLUSIVE TRANSPORTE.FORNECIMENTO</v>
          </cell>
          <cell r="C11439" t="str">
            <v>UN</v>
          </cell>
        </row>
        <row r="11440">
          <cell r="A11440" t="str">
            <v>21.002.0040-0</v>
          </cell>
          <cell r="B11440" t="str">
            <v>POSTE DE CONCRETO,COM SECAO CIRCULAR,RETO,COM 17,00M DE COMPRIMENTO,CONICIDADE REDUZIDA,EXCLUSIVE TRANSPORTE.FORNECIMENTO</v>
          </cell>
          <cell r="C11440" t="str">
            <v>UN</v>
          </cell>
        </row>
        <row r="11441">
          <cell r="A11441" t="str">
            <v>21.002.0045-0</v>
          </cell>
          <cell r="B11441" t="str">
            <v>POSTE DE CONCRETO,COM SECAO CIRCULAR,RETO,COM 22,50M DE COMPRIMENTO,CONICIDADE REDUZIDA,EXCLUSIVE TRANSPORTE.FORNECIMENTO</v>
          </cell>
          <cell r="C11441" t="str">
            <v>UN</v>
          </cell>
        </row>
        <row r="11442">
          <cell r="A11442" t="str">
            <v>21.003.0010-0</v>
          </cell>
          <cell r="B11442" t="str">
            <v>POSTE DE ACO,RETO,DE 3,00M,COM SAPATA,COM FURACAO PARA FIXACAO DE SEMAFORO REPETIDOR E PARA FIXACAO DE SEMAFORO PARA PEDESTRE,E PLACA INDICATIVA DE RUA,COM 4 CHUMBADORES DE 7/8"X50</v>
          </cell>
          <cell r="C11442" t="str">
            <v>UN</v>
          </cell>
        </row>
        <row r="11443">
          <cell r="A11443" t="str">
            <v>21.003.0015-0</v>
          </cell>
          <cell r="B11443" t="str">
            <v>POSTE DE ACO SAE 1006/1020,RETO,PADRAO HADOCK LOBO,MONTAGEM1,ALTURA UTIL DE 4,50M,COM FLANGE,CONICO CONTINUO SEM EMENDAS E BRACO SIMPLES COM 0,45M PARA FIXACAO DE LUMINARIA,CONFOR</v>
          </cell>
          <cell r="C11443" t="str">
            <v>UN</v>
          </cell>
        </row>
        <row r="11444">
          <cell r="A11444" t="str">
            <v>21.003.0020-0</v>
          </cell>
          <cell r="B11444" t="str">
            <v>POSTE DE ACO SAE 1006/1020,RETO,PADRAO HADOCK LOBO,MONTAGEM1,ALTURA UTIL DE 6,00M,COM FLANGE,CONICO CONTINUO SEM EMENDAS E BRACO SIMPLES COM 0,60M PARA FIXACAO DE LUMINARIA,CONFOR</v>
          </cell>
          <cell r="C11444" t="str">
            <v>UN</v>
          </cell>
        </row>
        <row r="11445">
          <cell r="A11445" t="str">
            <v>21.003.0025-0</v>
          </cell>
          <cell r="B11445" t="str">
            <v>POSTE DE ACO SAE 1006/1020,RETO,PADRAO HADOCK LOBO,MONTAGEM1,ALTURA UTIL DE 9,00M,COM FLANGE,CONICO CONTINUO SEM EMENDAS E BRACO SIMPLES COM 1,10M PARA FIXACAO DE LUMINARIA,CONFOR</v>
          </cell>
          <cell r="C11445" t="str">
            <v>UN</v>
          </cell>
        </row>
        <row r="11446">
          <cell r="A11446" t="str">
            <v>21.003.0030-0</v>
          </cell>
          <cell r="B11446" t="str">
            <v>POSTE DE ACO SAE 1006/1020,RETO,PADRAO HADOCK LOBO,MONTAGEM2,ALTURA UTIL DE 4,50M,COM FLANGE,CONICO CONTINUO SEM EMENDAS E BRACO DUPLO COM 0,45M PARA FIXACAO DE LUMINARIA,CONFORME</v>
          </cell>
          <cell r="C11446" t="str">
            <v>UN</v>
          </cell>
        </row>
        <row r="11447">
          <cell r="A11447" t="str">
            <v>21.003.0035-0</v>
          </cell>
          <cell r="B11447" t="str">
            <v>POSTE DE ACO SAE 1006/1020,RETO,PADRAO HADOCK LOBO,MONTAGEM2,ALTURA UTIL DE 6,00M,COM FLANGE,CONICO CONTINUO SEM EMENDAS E BRACO DUPLO COM 0,60M PARA FIXACAO DE LUMINARIA,CONFORME</v>
          </cell>
          <cell r="C11447" t="str">
            <v>UN</v>
          </cell>
        </row>
        <row r="11448">
          <cell r="A11448" t="str">
            <v>21.003.0040-0</v>
          </cell>
          <cell r="B11448" t="str">
            <v>POSTE DE ACO SAE 1006/1020,RETO,PADRAO HADOCK LOBO,MONTAGEM2,ALTURA UTIL DE 9,00M,COM FLANGE,CONICO CONTINUO SEM EMENDAS E BRACO DUPLO COM 1,10M PARA FIXACAO DE LUMINARIA,CONFORME</v>
          </cell>
          <cell r="C11448" t="str">
            <v>UN</v>
          </cell>
        </row>
        <row r="11449">
          <cell r="A11449" t="str">
            <v>21.003.0045-0</v>
          </cell>
          <cell r="B11449" t="str">
            <v>POSTE DE ACO SAE 1006/1020,RETO,PADRAO HADOCK LOBO,MONTAGEM3.1,ALTURA UTIL DE 9,00M,COM FLANGE,CONICO CONTINUO SEM EMENDAS E BRACO SIMPLES COM 1,10M E 0,60M PARA FIXACAO DE LUMINA</v>
          </cell>
          <cell r="C11449" t="str">
            <v>UN</v>
          </cell>
        </row>
        <row r="11450">
          <cell r="A11450" t="str">
            <v>21.003.0050-0</v>
          </cell>
          <cell r="B11450" t="str">
            <v>POSTE DE ACO SAE 1006/1020,RETO,PADRAO HADOCK LOBO,MONTAGEM3.2,ALTURA UTIL DE 9,00M,COM FLANGE,CONICO CONTINUO SEM EMENDAS E BRACO SIMPLES COM 1,10M E 0,45M PARA FIXACAO DE LUMINA</v>
          </cell>
          <cell r="C11450" t="str">
            <v>UN</v>
          </cell>
        </row>
        <row r="11451">
          <cell r="A11451" t="str">
            <v>21.003.0052-0</v>
          </cell>
          <cell r="B11451" t="str">
            <v>POSTE DE ACO,RETO,CONICO CONTINUO,ALTURA DE 3,50M,SEM SAPATA.FORNECIMENTO</v>
          </cell>
          <cell r="C11451" t="str">
            <v>UN</v>
          </cell>
        </row>
        <row r="11452">
          <cell r="A11452" t="str">
            <v>21.003.0053-0</v>
          </cell>
          <cell r="B11452" t="str">
            <v>POSTE DE ACO,RETO,CONICO CONTINUO,ALTURA DE 3,50M,COM SAPATAE BASE(PADRAO RIO CIDADE CATETE).FORNECIMENTO</v>
          </cell>
          <cell r="C11452" t="str">
            <v>UN</v>
          </cell>
        </row>
        <row r="11453">
          <cell r="A11453" t="str">
            <v>21.003.0054-0</v>
          </cell>
          <cell r="B11453" t="str">
            <v>POSTE DE ACO,RETO,CONICO CONTINUO,ALTURA DE 4,50M,SEM SAPATAESPECIFICACAO EM-CME-04 DA RIOLUZ.FORNECIMENTO</v>
          </cell>
          <cell r="C11453" t="str">
            <v>UN</v>
          </cell>
        </row>
        <row r="11454">
          <cell r="A11454" t="str">
            <v>21.003.0055-0</v>
          </cell>
          <cell r="B11454" t="str">
            <v>POSTE DE ACO,RETO,CONICO CONTINUO,ALTURA DE 4,50M,COM SAPATAESPECIFICACAO EM-CME-04 DA RIOLUZ.FORNECIMENTO</v>
          </cell>
          <cell r="C11454" t="str">
            <v>UN</v>
          </cell>
        </row>
        <row r="11455">
          <cell r="A11455" t="str">
            <v>21.003.0056-0</v>
          </cell>
          <cell r="B11455" t="str">
            <v>POSTE DE ACO,RETO,CONICO CONTINUO,ALTURA DE 9,00M,SEM SAPATA.FORNECIMENTO</v>
          </cell>
          <cell r="C11455" t="str">
            <v>UN</v>
          </cell>
        </row>
        <row r="11456">
          <cell r="A11456" t="str">
            <v>21.003.0057-0</v>
          </cell>
          <cell r="B11456" t="str">
            <v>POSTE DE ACO,RETO,CONICO CONTINUO,ALTURA DE 9,00M,COM SAPATA.FORNECIMENTO</v>
          </cell>
          <cell r="C11456" t="str">
            <v>UN</v>
          </cell>
        </row>
        <row r="11457">
          <cell r="A11457" t="str">
            <v>21.003.0058-0</v>
          </cell>
          <cell r="B11457" t="str">
            <v>POSTE DE ACO,RETO,CONICO CONTINUO,ALTURA DE 10,00M,COM SAPATA CIRCULAR E BASE(PADRAO RIO CIDADE CATETE).FORNECIMENTO</v>
          </cell>
          <cell r="C11457" t="str">
            <v>UN</v>
          </cell>
        </row>
        <row r="11458">
          <cell r="A11458" t="str">
            <v>21.003.0060-0</v>
          </cell>
          <cell r="B11458" t="str">
            <v>POSTE DE ACO,RETO,CONICO CONTINUO,ALTURA DE 12,00M,COM SAPATA.FORNECIMENTO</v>
          </cell>
          <cell r="C11458" t="str">
            <v>UN</v>
          </cell>
        </row>
        <row r="11459">
          <cell r="A11459" t="str">
            <v>21.003.0065-0</v>
          </cell>
          <cell r="B11459" t="str">
            <v>POSTE DE ACO,RETO,CONICO CONTINUO,ALTURA DE 15,00M,COM SAPATA.FORNECIMENTO</v>
          </cell>
          <cell r="C11459" t="str">
            <v>UN</v>
          </cell>
        </row>
        <row r="11460">
          <cell r="A11460" t="str">
            <v>21.003.0070-0</v>
          </cell>
          <cell r="B11460" t="str">
            <v>POSTE DE ACO,CURVO,CONICO CONTINUO,SIMPLES,(9X2,5)M,SEM SAPATA.FORNECIMENTO</v>
          </cell>
          <cell r="C11460" t="str">
            <v>UN</v>
          </cell>
        </row>
        <row r="11461">
          <cell r="A11461" t="str">
            <v>21.003.0072-0</v>
          </cell>
          <cell r="B11461" t="str">
            <v>POSTE DE ACO,CURVO,CONICO CONTINUO,SIMPLES,(9X2,5)M,COM SAPATA.FORNECIMENTO</v>
          </cell>
          <cell r="C11461" t="str">
            <v>UN</v>
          </cell>
        </row>
        <row r="11462">
          <cell r="A11462" t="str">
            <v>21.003.0075-0</v>
          </cell>
          <cell r="B11462" t="str">
            <v>POSTE DE ACO,CURVO,CONICO CONTINUO,(9X2,5)M,DUPLO E COM SAPATA.FORNECIMENTO</v>
          </cell>
          <cell r="C11462" t="str">
            <v>UN</v>
          </cell>
        </row>
        <row r="11463">
          <cell r="A11463" t="str">
            <v>21.003.0078-0</v>
          </cell>
          <cell r="B11463" t="str">
            <v>POSTE DE ACO,CURVO,CONICO CONTINUO,(9X2,5)M,DUPLO E SEM SAPATA.FORNECIMENTO</v>
          </cell>
          <cell r="C11463" t="str">
            <v>UN</v>
          </cell>
        </row>
        <row r="11464">
          <cell r="A11464" t="str">
            <v>21.003.0080-0</v>
          </cell>
          <cell r="B11464" t="str">
            <v>POSTE DE ACO,RETO,CONICO CONTINUO OU ESCALONADO,ALTURA DE 6,00M,SEM SAPATA.FORNECIMENTO</v>
          </cell>
          <cell r="C11464" t="str">
            <v>UN</v>
          </cell>
        </row>
        <row r="11465">
          <cell r="A11465" t="str">
            <v>21.003.0085-0</v>
          </cell>
          <cell r="B11465" t="str">
            <v>POSTE DE ACO,RETO,CONICO CONTINUO OU ESCALONADO,ALTURA DE 7,00M,SEM SAPATA.FORNECIMENTO</v>
          </cell>
          <cell r="C11465" t="str">
            <v>UN</v>
          </cell>
        </row>
        <row r="11466">
          <cell r="A11466" t="str">
            <v>21.003.0090-0</v>
          </cell>
          <cell r="B11466" t="str">
            <v>POSTE DE ACO,RETO,DE 7,00M,COM SAPATA,ESCALONADO,BRACO DE ACO CURVO COM DIAMETRO DE 60,3MM E PROJECAO HORIZONTAL DE 2,50M PARA LUMINARIA SUPERIOR E BRACO DE ACO RETO DE 1,00M COM D</v>
          </cell>
          <cell r="C11466" t="str">
            <v>UN</v>
          </cell>
        </row>
        <row r="11467">
          <cell r="A11467" t="str">
            <v>21.003.0095-0</v>
          </cell>
          <cell r="B11467" t="str">
            <v>POSTE DE ACO,RETO,DE 7,00M,COM SAPATA,ESCALONADO,2 BRACOS DEACO CURVO COM DIAMETRO DE 60,3MM E PROJECAO HORIZONTAL DE 2,50M PARA LUMINARIA SUPERIOR E COM SUPORTE PARA 2 GALHARDETE</v>
          </cell>
          <cell r="C11467" t="str">
            <v>UN</v>
          </cell>
        </row>
        <row r="11468">
          <cell r="A11468" t="str">
            <v>21.003.0100-0</v>
          </cell>
          <cell r="B11468" t="str">
            <v>POSTE DE ACO,RETO,DE 7,00M,COM SAPATA,ESCALONADO,2 BRACOS DEACO CURVO COM DIAMETRO DE 60,3MM E PROJECAO HORIZONTAL DE 2,50M PARA LUMINARIA SUPERIOR E 2 BRACOS DE ACO RETO DE 3,70M</v>
          </cell>
          <cell r="C11468" t="str">
            <v>UN</v>
          </cell>
        </row>
        <row r="11469">
          <cell r="A11469" t="str">
            <v>21.003.0105-0</v>
          </cell>
          <cell r="B11469" t="str">
            <v>POSTE DE ACO,RETO,DE 7,00M,COM SAPATA,ESCALONADO,BRACO DE ACO CURVO COM DIAMETRO DE 60,3MM E PROJECAO HORIZONTAL DE 2,50M PARA LUMINARIA SUPERIOR COM SUPORTE PARA GALHARDETE E SUPO</v>
          </cell>
          <cell r="C11469" t="str">
            <v>UN</v>
          </cell>
        </row>
        <row r="11470">
          <cell r="A11470" t="str">
            <v>21.003.0110-0</v>
          </cell>
          <cell r="B11470" t="str">
            <v>POSTE DE ACO,RETO,7,00M,SAPATA,ESCALONADO,BRACO ACO CURVO DIAMETRO 60,3MM E PROJECAO HORIZONTAL 2,50M P/LUMINARIA SUPERIOR E BRACO DE ACO RETO 3,70M C/DIAMETRO 76MM P/PLACA DE SINA</v>
          </cell>
          <cell r="C11470" t="str">
            <v>UN</v>
          </cell>
        </row>
        <row r="11471">
          <cell r="A11471" t="str">
            <v>21.003.0115-0</v>
          </cell>
          <cell r="B11471" t="str">
            <v>POSTE DE ACO,RETO DE 7,00M,C/SAPATA,ESCALONADO,BRACO ACO CURVO C/DIAMETRO 60,3MM E PROJECAO HORIZONTAL 2,50M P/LUMINARIASUPERIOR E BRACO DE ACO RETO 1M C/DIAMETRO DE 60,3MM P/LUMIN</v>
          </cell>
          <cell r="C11471" t="str">
            <v>UN</v>
          </cell>
        </row>
        <row r="11472">
          <cell r="A11472" t="str">
            <v>21.003.0140-0</v>
          </cell>
          <cell r="B11472" t="str">
            <v>POSTE DE ACO,RETO(SAE 1006-1020),S/ALETAS,DE 5600MM C/BASE CILINDRICA DE ACO SAE 1006-1020 C/DIMENSOES(400X300MM) GALVANIZADO A FOGO PINTADO CONFORME PEDIDO.BASE DEVERA TER CHUMBAD</v>
          </cell>
          <cell r="C11472" t="str">
            <v>UN</v>
          </cell>
        </row>
        <row r="11473">
          <cell r="A11473" t="str">
            <v>21.003.0150-0</v>
          </cell>
          <cell r="B11473" t="str">
            <v>POSTE MULTI-USO DE ACO,RETO,CILINDRICO,ALTURA 9,50M,PROPRIOPARA MONTAGEM EM BASE DE SUSTENTACAO C/DIAMETRO 6",ESPESSURA7,11MM,GALVANIZADO,C/A POSSIBILIDADE DE SER EQUIPADO C/BRACO</v>
          </cell>
          <cell r="C11473" t="str">
            <v>UN</v>
          </cell>
        </row>
        <row r="11474">
          <cell r="A11474" t="str">
            <v>21.004.0005-0</v>
          </cell>
          <cell r="B11474" t="str">
            <v>POSTE DE MADEIRA RETO,TIPO MEDIO,COM 7,00M DE ALTURA.FORNECIMENTO</v>
          </cell>
          <cell r="C11474" t="str">
            <v>UN</v>
          </cell>
        </row>
        <row r="11475">
          <cell r="A11475" t="str">
            <v>21.004.0007-0</v>
          </cell>
          <cell r="B11475" t="str">
            <v>POSTE DE MADEIRA RETO,TIPO MEDIO,COM 9,00M DE ALTURA.FORNECIMENTO</v>
          </cell>
          <cell r="C11475" t="str">
            <v>UN</v>
          </cell>
        </row>
        <row r="11476">
          <cell r="A11476" t="str">
            <v>21.004.0095-0</v>
          </cell>
          <cell r="B11476" t="str">
            <v>RETIRADA DE POSTE DE CONCRETO OU ACO,DE 3,50 A 9,00M</v>
          </cell>
          <cell r="C11476" t="str">
            <v>UN</v>
          </cell>
        </row>
        <row r="11477">
          <cell r="A11477" t="str">
            <v>21.004.0100-0</v>
          </cell>
          <cell r="B11477" t="str">
            <v>RETIRADA DE POSTE DE CONCRETO OU ACO,DE 10,00 A 12,00M</v>
          </cell>
          <cell r="C11477" t="str">
            <v>UN</v>
          </cell>
        </row>
        <row r="11478">
          <cell r="A11478" t="str">
            <v>21.004.0101-0</v>
          </cell>
          <cell r="B11478" t="str">
            <v>RETIRADA DE POSTE DE CONCRETO OU ACO, DE 13,00 A 15,00M</v>
          </cell>
          <cell r="C11478" t="str">
            <v>UN</v>
          </cell>
        </row>
        <row r="11479">
          <cell r="A11479" t="str">
            <v>21.004.0102-0</v>
          </cell>
          <cell r="B11479" t="str">
            <v>RETIRADA DE POSTE DE CONCRETO OU ACO,DE 16,00 A 23,00M</v>
          </cell>
          <cell r="C11479" t="str">
            <v>UN</v>
          </cell>
        </row>
        <row r="11480">
          <cell r="A11480" t="str">
            <v>21.004.0105-0</v>
          </cell>
          <cell r="B11480" t="str">
            <v>RETIRADA DE CONJUNTO DE CHAVES,FUSIVEIS E FERRAGENS EM LINHADE 13,2KV</v>
          </cell>
          <cell r="C11480" t="str">
            <v>UN</v>
          </cell>
        </row>
        <row r="11481">
          <cell r="A11481" t="str">
            <v>21.004.0108-0</v>
          </cell>
          <cell r="B11481" t="str">
            <v>RETIRADA DE CONJUNTO DE FERRAGENS EM LINHA DE 13,2KV</v>
          </cell>
          <cell r="C11481" t="str">
            <v>UN</v>
          </cell>
        </row>
        <row r="11482">
          <cell r="A11482" t="str">
            <v>21.004.0110-0</v>
          </cell>
          <cell r="B11482" t="str">
            <v>RETIRADA DE CONJUNTO DE FERRAGENS EM LINHA DE B.T.</v>
          </cell>
          <cell r="C11482" t="str">
            <v>UN</v>
          </cell>
        </row>
        <row r="11483">
          <cell r="A11483" t="str">
            <v>21.004.0120-0</v>
          </cell>
          <cell r="B11483" t="str">
            <v>RETIRADA DE TRANSFORMADORES DE 5 ATE 112,5KVA</v>
          </cell>
          <cell r="C11483" t="str">
            <v>UN</v>
          </cell>
        </row>
        <row r="11484">
          <cell r="A11484" t="str">
            <v>21.004.0125-0</v>
          </cell>
          <cell r="B11484" t="str">
            <v>RETIRADA DE CONJUNTO DE ATERRAMENTO</v>
          </cell>
          <cell r="C11484" t="str">
            <v>UN</v>
          </cell>
        </row>
        <row r="11485">
          <cell r="A11485" t="str">
            <v>21.004.0130-0</v>
          </cell>
          <cell r="B11485" t="str">
            <v>RETIRADA DE REDE AEREA DE 13,2KV(LANCE)</v>
          </cell>
          <cell r="C11485" t="str">
            <v>UN</v>
          </cell>
        </row>
        <row r="11486">
          <cell r="A11486" t="str">
            <v>21.004.0135-0</v>
          </cell>
          <cell r="B11486" t="str">
            <v>RETIRADA DE REDE AEREA DE B.T.(LANCE)</v>
          </cell>
          <cell r="C11486" t="str">
            <v>UN</v>
          </cell>
        </row>
        <row r="11487">
          <cell r="A11487" t="str">
            <v>21.004.0140-0</v>
          </cell>
          <cell r="B11487" t="str">
            <v>RETIRADA DE LUMINARIA EM ALTURA DE 4,00 A 9,00M</v>
          </cell>
          <cell r="C11487" t="str">
            <v>UN</v>
          </cell>
        </row>
        <row r="11488">
          <cell r="A11488" t="str">
            <v>21.004.0141-0</v>
          </cell>
          <cell r="B11488" t="str">
            <v>RETIRADA DE LUMINARIA EM ALTURA DE 10,00 A 12,00M</v>
          </cell>
          <cell r="C11488" t="str">
            <v>UN</v>
          </cell>
        </row>
        <row r="11489">
          <cell r="A11489" t="str">
            <v>21.004.0142-0</v>
          </cell>
          <cell r="B11489" t="str">
            <v>RETIRADA DE LUMINARIA EM ALTURA DE 13,00 A 15,00M</v>
          </cell>
          <cell r="C11489" t="str">
            <v>UN</v>
          </cell>
        </row>
        <row r="11490">
          <cell r="A11490" t="str">
            <v>21.004.0143-0</v>
          </cell>
          <cell r="B11490" t="str">
            <v>RETIRADA DE LUMINARIA EM ALTURA DE 16,00 ATE 23,00M</v>
          </cell>
          <cell r="C11490" t="str">
            <v>UN</v>
          </cell>
        </row>
        <row r="11491">
          <cell r="A11491" t="str">
            <v>21.004.0144-0</v>
          </cell>
          <cell r="B11491" t="str">
            <v>RETIRADA DE LUMINARIA EM ALTURA DE 30,00M</v>
          </cell>
          <cell r="C11491" t="str">
            <v>UN</v>
          </cell>
        </row>
        <row r="11492">
          <cell r="A11492" t="str">
            <v>21.004.0150-0</v>
          </cell>
          <cell r="B11492" t="str">
            <v>RETIRADA DE LUMINARIA,INSTALADA EM CORDOALHA,TETO OU PAREDE</v>
          </cell>
          <cell r="C11492" t="str">
            <v>UN</v>
          </cell>
        </row>
        <row r="11493">
          <cell r="A11493" t="str">
            <v>21.004.0153-0</v>
          </cell>
          <cell r="B11493" t="str">
            <v>RETIRADA DE PROJETOR,INSTALADO EM TETO,PISO,PAREDE OU POSTE</v>
          </cell>
          <cell r="C11493" t="str">
            <v>UN</v>
          </cell>
        </row>
        <row r="11494">
          <cell r="A11494" t="str">
            <v>21.004.0155-0</v>
          </cell>
          <cell r="B11494" t="str">
            <v>RETIRADA DE BRACO PADRAO RIOLUZ,PARA FIXACAO DE LUMINARIAS</v>
          </cell>
          <cell r="C11494" t="str">
            <v>UN</v>
          </cell>
        </row>
        <row r="11495">
          <cell r="A11495" t="str">
            <v>21.004.0158-0</v>
          </cell>
          <cell r="B11495" t="str">
            <v>RETIRADA DE REATOR PARA LAMPADA DE DESCARGA INSTALADO ATE 7,00 DE ALTURA</v>
          </cell>
          <cell r="C11495" t="str">
            <v>UN</v>
          </cell>
        </row>
        <row r="11496">
          <cell r="A11496" t="str">
            <v>21.004.0160-0</v>
          </cell>
          <cell r="B11496" t="str">
            <v>RETIRADA DE REATOR PARA LAMPADA DE DESCARGA,INSTALADO DE 8,00 ATE 12,00M DE ALTURA</v>
          </cell>
          <cell r="C11496" t="str">
            <v>UN</v>
          </cell>
        </row>
        <row r="11497">
          <cell r="A11497" t="str">
            <v>21.004.0165-0</v>
          </cell>
          <cell r="B11497" t="str">
            <v>RETIRADA DE REATOR PARA LAMPADA DE DESCARGA,INSTALADO EM CAIXA DE PASSAGEM</v>
          </cell>
          <cell r="C11497" t="str">
            <v>UN</v>
          </cell>
        </row>
        <row r="11498">
          <cell r="A11498" t="str">
            <v>21.004.0168-0</v>
          </cell>
          <cell r="B11498" t="str">
            <v>SUBSTITUICAO DE LAMPADA E LAVAGEM DO REFRATOR,EXCLUSIVE LAMPADA</v>
          </cell>
          <cell r="C11498" t="str">
            <v>UN</v>
          </cell>
        </row>
        <row r="11499">
          <cell r="A11499" t="str">
            <v>21.004.0170-0</v>
          </cell>
          <cell r="B11499" t="str">
            <v>RETIRADA OU SUBSTITUICAO DE RELE FOTOELETRICO INDIVIDUAL,INSTALADO ATE 12,00M DE ALTURA</v>
          </cell>
          <cell r="C11499" t="str">
            <v>UN</v>
          </cell>
        </row>
        <row r="11500">
          <cell r="A11500" t="str">
            <v>21.004.0175-0</v>
          </cell>
          <cell r="B11500" t="str">
            <v>RETIRADA DE EQUIPAMENTO DE COMANDO DE CIRCUITO</v>
          </cell>
          <cell r="C11500" t="str">
            <v>UN</v>
          </cell>
        </row>
        <row r="11501">
          <cell r="A11501" t="str">
            <v>21.004.0185-0</v>
          </cell>
          <cell r="B11501" t="str">
            <v>RETIRADA DE CONDUTORES SINGELOS OU MULTIPLOS,INSTALADOS EM LINHA DE DUTOS</v>
          </cell>
          <cell r="C11501" t="str">
            <v>M</v>
          </cell>
        </row>
        <row r="11502">
          <cell r="A11502" t="str">
            <v>21.004.0186-0</v>
          </cell>
          <cell r="B11502" t="str">
            <v>RETIRADA DE NUCLEO,PARA FIXACAO DE LUMINARIAS,INSTALADO EM TOPO DE POSTE,ATE 15,00M DE ALTURA</v>
          </cell>
          <cell r="C11502" t="str">
            <v>UN</v>
          </cell>
        </row>
        <row r="11503">
          <cell r="A11503" t="str">
            <v>21.004.0187-0</v>
          </cell>
          <cell r="B11503" t="str">
            <v>RETIRADA DE NUCLEO,PARA FIXACAO DE LUMINARIAS,INSTALADO EM TOPO DE POSTE,DE 16,00 ATE 20,00M DE ALTURA</v>
          </cell>
          <cell r="C11503" t="str">
            <v>UN</v>
          </cell>
        </row>
        <row r="11504">
          <cell r="A11504" t="str">
            <v>21.004.0188-0</v>
          </cell>
          <cell r="B11504" t="str">
            <v>RETIRADA DE NUCLEO,PARA FIXACAO DE LUMINARIAS,INSTALADO EM TOPO DE POSTE,DE 21,00 ATE 45,00M DE ALTURA</v>
          </cell>
          <cell r="C11504" t="str">
            <v>UN</v>
          </cell>
        </row>
        <row r="11505">
          <cell r="A11505" t="str">
            <v>21.004.0189-0</v>
          </cell>
          <cell r="B11505" t="str">
            <v>RETIRADA DE CONJUNTO DE ATERRAMENTO</v>
          </cell>
          <cell r="C11505" t="str">
            <v>UN</v>
          </cell>
        </row>
        <row r="11506">
          <cell r="A11506" t="str">
            <v>21.004.0190-0</v>
          </cell>
          <cell r="B11506" t="str">
            <v>RETIRADA DE LAMPADA E ACONDICIONAMENTO EM CAIXA DE PAPELAO,EXCLUSIVE FORNECIMENTO DA CAIXA</v>
          </cell>
          <cell r="C11506" t="str">
            <v>UN</v>
          </cell>
        </row>
        <row r="11507">
          <cell r="A11507" t="str">
            <v>21.004.0200-0</v>
          </cell>
          <cell r="B11507" t="str">
            <v>RETIRADA DE POSTE DE MADEIRA</v>
          </cell>
          <cell r="C11507" t="str">
            <v>UN</v>
          </cell>
        </row>
        <row r="11508">
          <cell r="A11508" t="str">
            <v>21.005.0010-0</v>
          </cell>
          <cell r="B11508" t="str">
            <v>POSTE DE ACO,CONTINUO,CURVO,CONICO,SIMPLES,SEM BASE,COM JANELA DE INSPECAO,DE 9,00M.FORNECIMENTO E ASSENTAMENTO</v>
          </cell>
          <cell r="C11508" t="str">
            <v>UN</v>
          </cell>
        </row>
        <row r="11509">
          <cell r="A11509" t="str">
            <v>21.005.0011-0</v>
          </cell>
          <cell r="B11509" t="str">
            <v>POSTE DE ACO,CONTINUO,CURVO,CONICO,SIMPLES,COM BASE,COM JANELA DE INSPECAO,DE 9,00M.FORNECIMENTO E ASSENTAMENTO</v>
          </cell>
          <cell r="C11509" t="str">
            <v>UN</v>
          </cell>
        </row>
        <row r="11510">
          <cell r="A11510" t="str">
            <v>21.005.0015-0</v>
          </cell>
          <cell r="B11510" t="str">
            <v>POSTE DE ACO,CONTINUO,CURVO,CONICO,DUPLO,SEM BASE,COM JANELADE INSPECAO,DE 9,00M.FORNECIMENTO E ASSENTAMENTO</v>
          </cell>
          <cell r="C11510" t="str">
            <v>UN</v>
          </cell>
        </row>
        <row r="11511">
          <cell r="A11511" t="str">
            <v>21.005.0016-0</v>
          </cell>
          <cell r="B11511" t="str">
            <v>POSTE DE ACO,CONTINUO,CURVO,CONICO,DUPLO,COM BASE,COM JANELADE INSPECAO,DE 9,00M.FORNECIMENTO E ASSENTAMENTO</v>
          </cell>
          <cell r="C11511" t="str">
            <v>UN</v>
          </cell>
        </row>
        <row r="11512">
          <cell r="A11512" t="str">
            <v>21.005.0020-0</v>
          </cell>
          <cell r="B11512" t="str">
            <v>POSTE DE ACO,CONTINUO,RETO,CONICO,SIMPLES,COM FLANGE DE ACOSOLDADO NA SUA BASE,FIXADO POR PARAFUSOS CHUMBADORES,DE 9,00M.FORNECIMENTO E ASSENTAMENTO</v>
          </cell>
          <cell r="C11512" t="str">
            <v>UN</v>
          </cell>
        </row>
        <row r="11513">
          <cell r="A11513" t="str">
            <v>21.005.0050-0</v>
          </cell>
          <cell r="B11513" t="str">
            <v>POSTE DE ACO,CONTINUO,RETO,CONICO,SIMPLES,COM ENGASTAMENTO DA PARTE INFERIOR DA COLUNA DIRETAMENTE NO SOLO,DE 7,00M.FORNECIMENTO E ASSENTAMENTO</v>
          </cell>
          <cell r="C11513" t="str">
            <v>UN</v>
          </cell>
        </row>
        <row r="11514">
          <cell r="A11514" t="str">
            <v>21.006.0010-0</v>
          </cell>
          <cell r="B11514" t="str">
            <v>POSTE DE MADEIRA,RETO,ALTURA DE 9,00M,TIPO MEDIO,INCLUSIVE ESCAVACAO E REATERRO.FORNECIMENTO E ASSENTAMENTO</v>
          </cell>
          <cell r="C11514" t="str">
            <v>UN</v>
          </cell>
        </row>
        <row r="11515">
          <cell r="A11515" t="str">
            <v>21.006.0015-0</v>
          </cell>
          <cell r="B11515" t="str">
            <v>POSTE DE MADEIRA RETO,ALTURA DE 7,00M,TIPO MEDIO,INCLUSIVE ESCAVACAO E REATERRO.FORNECIMENTO E ASSENTAMENTO</v>
          </cell>
          <cell r="C11515" t="str">
            <v>UN</v>
          </cell>
        </row>
        <row r="11516">
          <cell r="A11516" t="str">
            <v>21.007.0010-0</v>
          </cell>
          <cell r="B11516" t="str">
            <v>POSTE DE FERRO FUNDIDO,TIPO H-1,DE 4,50M DE ALTURA UTIL,EQUIPADO COM GLOBO.MONTAGEM</v>
          </cell>
          <cell r="C11516" t="str">
            <v>UN</v>
          </cell>
        </row>
        <row r="11517">
          <cell r="A11517" t="str">
            <v>21.007.0015-0</v>
          </cell>
          <cell r="B11517" t="str">
            <v>POSTE DE FERRO FUNDIDO,TIPO H-3,DE 4,50M DE ALTURA UTIL,EQUIPADO COM GLOBO.MONTAGEM</v>
          </cell>
          <cell r="C11517" t="str">
            <v>UN</v>
          </cell>
        </row>
        <row r="11518">
          <cell r="A11518" t="str">
            <v>21.008.0010-0</v>
          </cell>
          <cell r="B11518" t="str">
            <v>TORRE EM ACO SAE 1010/1020 GALVANIZADO A FOGO,POLIGONAL,FLANGEADO,DE 12,00M,COM ESCADA MARINHEIRO,GUARDA CORPO E PLATAFORMA PARA 6 PROJETORES.FORNECIMENTO</v>
          </cell>
          <cell r="C11518" t="str">
            <v>UN</v>
          </cell>
        </row>
        <row r="11519">
          <cell r="A11519" t="str">
            <v>21.008.0020-0</v>
          </cell>
          <cell r="B11519" t="str">
            <v>TORRE EM ACO SAE 1010/1020 GALVANIZADO A FOGO,POLIGONAL,FLANGEADO,DE 15,00M,COM ESCADA MARINHEIRO,GUARDA CORPO E PLATAFORMA PARA 6 PROJETORES.FORNECIMENTO</v>
          </cell>
          <cell r="C11519" t="str">
            <v>UN</v>
          </cell>
        </row>
        <row r="11520">
          <cell r="A11520" t="str">
            <v>21.008.0025-0</v>
          </cell>
          <cell r="B11520" t="str">
            <v>TORRE EM ACO SAE 1010/1020 GALVANIZADO A FOGO,POLIGONAL,FLANGEADO,DE 20,00M,COM ESCADA MARINHEIRO,GUARDA CORPO E PLATAFORMA PARA 6 PROJETORES.FORNECIMENTO</v>
          </cell>
          <cell r="C11520" t="str">
            <v>UN</v>
          </cell>
        </row>
        <row r="11521">
          <cell r="A11521" t="str">
            <v>21.008.0030-0</v>
          </cell>
          <cell r="B11521" t="str">
            <v>TOTEM EM COLUNA DE FORMA ELIPTICA C/ALTURA DE 2420MM,CONFECCIONADA EM ACO CARBONO GALVANIZADO,P/ACONDICIONAMENTO DE EQUIPAMENTOS ELETRICOS MONTADOS EM CHASSI DE ALUMINIO,P/INSTALAC</v>
          </cell>
          <cell r="C11521" t="str">
            <v>UN</v>
          </cell>
        </row>
        <row r="11522">
          <cell r="A11522" t="str">
            <v>21.009.0010-0</v>
          </cell>
          <cell r="B11522" t="str">
            <v>PINTURA DE POSTE RETO DE ACO,DE 3,50 A 6,00M,COM DUAS DEMAOSDE TINTA FENOLICA DE ALTA RESISTENCIA AS INTEMPERIES,DE SECAGEM RAPIDA,NA COR ALUMINIO</v>
          </cell>
          <cell r="C11522" t="str">
            <v>UN</v>
          </cell>
        </row>
        <row r="11523">
          <cell r="A11523" t="str">
            <v>21.009.0011-0</v>
          </cell>
          <cell r="B11523" t="str">
            <v>PINTURA DE POSTE RETO DE ACO,DE 7,00 ATE 9,00M,COM DUAS DEMAOS DE TINTA FENOLICA DE ALTA RESISTENCIA AS INTEMPERIES,DE SECAGEM RAPIDA,NA COR ALUMINIO</v>
          </cell>
          <cell r="C11523" t="str">
            <v>UN</v>
          </cell>
        </row>
        <row r="11524">
          <cell r="A11524" t="str">
            <v>21.009.0012-0</v>
          </cell>
          <cell r="B11524" t="str">
            <v>PINTURA DE POSTE RETO DE ACO,DE 10,00 ATE 15,00M,COM DUAS DEMAOS DE TINTA FENOLICA DE ALTA RESISTENCIA AS INTEMPERIES,DESECAGEM RAPIDA,NA COR ALUMINIO</v>
          </cell>
          <cell r="C11524" t="str">
            <v>UN</v>
          </cell>
        </row>
        <row r="11525">
          <cell r="A11525" t="str">
            <v>21.009.0013-0</v>
          </cell>
          <cell r="B11525" t="str">
            <v>PINTURA DE POSTE RETO DE ACO,DE 16,00 ATE 20,00M,COM DUAS DEMAOS DE TINTA FENOLICA DE ALTA RESISTENCIA AS INTEMPERIES,DESECAGEM RAPIDA,NA COR ALUMINIO</v>
          </cell>
          <cell r="C11525" t="str">
            <v>UN</v>
          </cell>
        </row>
        <row r="11526">
          <cell r="A11526" t="str">
            <v>21.009.0030-0</v>
          </cell>
          <cell r="B11526" t="str">
            <v>PINTURA DE POSTE CURVO,DE ACO,COM 1 BRACO,DE 7,00 ATE 10,00M,COM DUAS DEMAOS DE TINTA FENOLICA DE ALTA RESISTENCIA AS INTEMPERIES,DE SECAGEM RAPIDA,NA COR ALUMINIO</v>
          </cell>
          <cell r="C11526" t="str">
            <v>UN</v>
          </cell>
        </row>
        <row r="11527">
          <cell r="A11527" t="str">
            <v>21.009.0031-0</v>
          </cell>
          <cell r="B11527" t="str">
            <v>PINTURA DE POSTE CURVO DE ACO,COM 1 BRACO,DE 11,00 ATE 15,00M,COM DUAS DEMAOS DE TINTA FENOLICA DE ALTA RESISTENCIA AS INTEMPERIES,DE SECAGEM RAPIDA,NA COR ALUMINIO</v>
          </cell>
          <cell r="C11527" t="str">
            <v>UN</v>
          </cell>
        </row>
        <row r="11528">
          <cell r="A11528" t="str">
            <v>21.009.0040-0</v>
          </cell>
          <cell r="B11528" t="str">
            <v>PINTURA DE POSTE CURVO DE ACO,COM 2 BRACOS,DE 7,00 A 10,00M,COM DUAS DEMAOS DE TINTA FENOLICA DE ALTA RESISTENCIA AS INTEMPERIES,DE SECAGEM RAPIDA,NA COR ALUMINIO</v>
          </cell>
          <cell r="C11528" t="str">
            <v>UN</v>
          </cell>
        </row>
        <row r="11529">
          <cell r="A11529" t="str">
            <v>21.009.0041-0</v>
          </cell>
          <cell r="B11529" t="str">
            <v>PINTURA DE POSTE CURVO DE ACO,COM 2 BRACOS,DE 11,00 A 15,00M,COM DUAS DEMAOS DE TINTA FENOLICA DE ALTA RESISTENCIA AS INTEMPERIES DE SECAGEM RAPIDA,NA COR ALUMINIO</v>
          </cell>
          <cell r="C11529" t="str">
            <v>UN</v>
          </cell>
        </row>
        <row r="11530">
          <cell r="A11530" t="str">
            <v>21.009.0080-0</v>
          </cell>
          <cell r="B11530" t="str">
            <v>PINTURA DE POSTE ORNAMENTAL DE 4,50M DE ALTURA UTIL,COM DUASDEMAOS DE TINTA BRONZE METALICO OU SIMILAR</v>
          </cell>
          <cell r="C11530" t="str">
            <v>UN</v>
          </cell>
        </row>
        <row r="11531">
          <cell r="A11531" t="str">
            <v>21.009.0081-0</v>
          </cell>
          <cell r="B11531" t="str">
            <v>PINTURA DE POSTE ORNAMENTAL DE 4,50M DE ALTURA UTIL,TIPO H-1,COM DUAS DEMAOS DE TINTA BRONZE METALICO OU SIMILAR</v>
          </cell>
          <cell r="C11531" t="str">
            <v>UN</v>
          </cell>
        </row>
        <row r="11532">
          <cell r="A11532" t="str">
            <v>21.009.0100-0</v>
          </cell>
          <cell r="B11532" t="str">
            <v>PINTURA DE POSTE RETO,DE ACO,DE 3,50 A 6,00M,COM UMA DEMAO DE TINTA GRAFITE COM PROPRIEDADES DE PRIMER E DE ACABAMENTO,COM ALTO TEOR DE ZARCAO</v>
          </cell>
          <cell r="C11532" t="str">
            <v>UN</v>
          </cell>
        </row>
        <row r="11533">
          <cell r="A11533" t="str">
            <v>21.009.0101-0</v>
          </cell>
          <cell r="B11533" t="str">
            <v>PINTURA DE POSTE RETO,DE ACO,DE 7,00 A 9,00M,COM UMA DEMAO DE TINTA GRAFITE COM PROPRIEDADES DE PRIMER E DE ACABAMENTO,COM ALTO TEOR DE ZARCAO</v>
          </cell>
          <cell r="C11533" t="str">
            <v>UN</v>
          </cell>
        </row>
        <row r="11534">
          <cell r="A11534" t="str">
            <v>21.009.0102-0</v>
          </cell>
          <cell r="B11534" t="str">
            <v>PINTURA DE POSTE RETO,DE ACO,DE 10,00 A 15,00M,COM UMA DEMAODE TINTA GRAFITE,COM PROPRIEDADES DE PRIMER E DE ACABAMENTO,COM ALTO TEOR DE ZARCAO</v>
          </cell>
          <cell r="C11534" t="str">
            <v>UN</v>
          </cell>
        </row>
        <row r="11535">
          <cell r="A11535" t="str">
            <v>21.009.0105-0</v>
          </cell>
          <cell r="B11535" t="str">
            <v>PINTURA DE POSTE RETO,DE ACO,DE 16,00 A 20,00M,COM UMA DEMAODE TINTA GRAFITE,COM PROPRIEDADES DE PRIMER E DE ACABAMENTO,COM ALTO TEOR DE ZARCAO</v>
          </cell>
          <cell r="C11535" t="str">
            <v>UN</v>
          </cell>
        </row>
        <row r="11536">
          <cell r="A11536" t="str">
            <v>21.009.0106-0</v>
          </cell>
          <cell r="B11536" t="str">
            <v>PINTURA DE POSTE CURVO,DE ACO,DE 8,00 A 9,00M,COM 1 BRACO COM UMA DEMAO DE TINTA GRAFITE,COM PROPRIEDADES DE PRIMER E DEACABAMENTO,COM ALTO TEOR DE ZARCAO</v>
          </cell>
          <cell r="C11536" t="str">
            <v>UN</v>
          </cell>
        </row>
        <row r="11537">
          <cell r="A11537" t="str">
            <v>21.009.0107-0</v>
          </cell>
          <cell r="B11537" t="str">
            <v>PINTURA DE POSTE CURVO,DE ACO,DE 8,00 A 9,00M,COM 2 BRACOS COM UMA DEMAO DE TINTA GRAFITE,COM PROPRIEDADES DE PRIMER E DE ACABAMENTO,COM ALTO TEOR DE ZARCAO</v>
          </cell>
          <cell r="C11537" t="str">
            <v>UN</v>
          </cell>
        </row>
        <row r="11538">
          <cell r="A11538" t="str">
            <v>21.009.0108-0</v>
          </cell>
          <cell r="B11538" t="str">
            <v>PINTURA DE PROJETOR PRJ-01,CONFORME PROJETO NºA4-1188-PD,RIOLUZ,COM UMA DEMAO DE TINTA GRAFITE,COM PROPRIEDADES DE PRIMER E DE ACABAMENTO,COM ALTO TEOR DE ZARCAO</v>
          </cell>
          <cell r="C11538" t="str">
            <v>UN</v>
          </cell>
        </row>
        <row r="11539">
          <cell r="A11539" t="str">
            <v>21.009.0109-0</v>
          </cell>
          <cell r="B11539" t="str">
            <v>PINTURA DE LUMINARIA LRJ-16,CONFORME PROJETO NºA4-1682-PD,RIOLUZ,COM UMA DEMAO DE TINTA GRAFITE COM PROPRIEDADES DE PRIMER E DE ACABAMENTO,COM ALTO TEOR DE ZARCAO</v>
          </cell>
          <cell r="C11539" t="str">
            <v>UN</v>
          </cell>
        </row>
        <row r="11540">
          <cell r="A11540" t="str">
            <v>21.009.0110-0</v>
          </cell>
          <cell r="B11540" t="str">
            <v>PINTURA DE BASE SIMPLES PARA LUMINARIA LRJ-16,PROJETO RIOLUZ,COM UMA DEMAO DE TINTA GRAFITE,COM PROPRIEDADES DE PRIMER EDE ACABAMENTO,COM ALTO TEOR DE ZARCAO</v>
          </cell>
          <cell r="C11540" t="str">
            <v>UN</v>
          </cell>
        </row>
        <row r="11541">
          <cell r="A11541" t="str">
            <v>21.009.0111-0</v>
          </cell>
          <cell r="B11541" t="str">
            <v>PINTURA EM BASE DUPLA PARA LUMINARIA LRJ-16,PROJETO RIOLUZ,COM UMA DEMAO DE TINTA GRAFITE,COM PROPRIEDADES DE PRIMER E DE ACABAMENTO,COM ALTO TEOR DE ZARCAO</v>
          </cell>
          <cell r="C11541" t="str">
            <v>UN</v>
          </cell>
        </row>
        <row r="11542">
          <cell r="A11542" t="str">
            <v>21.009.0112-0</v>
          </cell>
          <cell r="B11542" t="str">
            <v>PINTURA EM BASE TRIPLA PARA LUMINARIA LRJ-16,PROJETO RIOLUZ,COM UMA DEMAO DE TINTA GRAFITE,COM PROPRIEDADES DE PRIMER EDE ACABAMENTO,COM ALTO TEOR DE ZARCAO</v>
          </cell>
          <cell r="C11542" t="str">
            <v>UN</v>
          </cell>
        </row>
        <row r="11543">
          <cell r="A11543" t="str">
            <v>21.009.0113-0</v>
          </cell>
          <cell r="B11543" t="str">
            <v>PINTURA EM BASE QUADRUPLA PARA LUMINARIA LRJ-16,PROJETO RIOLUZ,COM UMA DEMAO DE TINTA GRAFITE,COM PROPRIEDADES DE PRIMERE DE ACABAMENTO,COM ALTO TEOR DE ZARCAO</v>
          </cell>
          <cell r="C11543" t="str">
            <v>UN</v>
          </cell>
        </row>
        <row r="11544">
          <cell r="A11544" t="str">
            <v>21.009.0114-0</v>
          </cell>
          <cell r="B11544" t="str">
            <v>PINTURA EM CONJUNTO DE LUMINARIAS 4 PETALAS LRJ-11 OU LRJ-13,CONFORME PROJETO NºA4-1792-PD,RIOLUZ,COM UMA DEMAO DE TINTAGRAFITE,COM PROPRIEDADES DE PRIMER E DE ACABAMENTO,COM ALTO</v>
          </cell>
          <cell r="C11544" t="str">
            <v>UN</v>
          </cell>
        </row>
        <row r="11545">
          <cell r="A11545" t="str">
            <v>21.009.0115-0</v>
          </cell>
          <cell r="B11545" t="str">
            <v>PINTURA EM SUPORTE PARA LUMINARIA LRJ-11 OU LRJ-13,CONFORMEPROJETO NºA3-1812-PD,RIOLUZ,COM UMA DEMAO DE TINTA GRAFITE,COM PROPRIEDADES DE PRIMER E DE ACABAMENTO,COM ALTO TEOR DE Z</v>
          </cell>
          <cell r="C11545" t="str">
            <v>UN</v>
          </cell>
        </row>
        <row r="11546">
          <cell r="A11546" t="str">
            <v>21.009.0116-0</v>
          </cell>
          <cell r="B11546" t="str">
            <v>PINTURA EM LUMINARIA LRJ-01,CONFORME PROJETO NºA4-1176-PD,RIOLUZ,COM UMA DEMAO DE TINTA GRAFITE,COM PROPRIEDADES DE PRIMER E DE ACABAMENTO,COM ALTO TEOR DE ZARCAO</v>
          </cell>
          <cell r="C11546" t="str">
            <v>UN</v>
          </cell>
        </row>
        <row r="11547">
          <cell r="A11547" t="str">
            <v>21.010.0005-0</v>
          </cell>
          <cell r="B11547" t="str">
            <v>PINTURA DE POSTE RETO,DE ACO,DE 4,50 A 6,00M,COM TINTA DE ACABAMENTO GRAFITE SINTETICO,A BASE DE RESINA ALQUIDICA,APLICADA SOBRE ZARCAO DE SECAGEM RAPIDA,COR LARANJA,DA MESMA LINHA</v>
          </cell>
          <cell r="C11547" t="str">
            <v>UN</v>
          </cell>
        </row>
        <row r="11548">
          <cell r="A11548" t="str">
            <v>21.010.0010-0</v>
          </cell>
          <cell r="B11548" t="str">
            <v>PINTURA DE POSTE RETO,DE ACO,DE 7,00 A 9,00M,COM TINTA DE ACABAMENTO GRAFITE SINTETICO,A BASE DE RESINA ALQUIDICA,APLICADA SOBRE ZARCAO DE SECAGEM RAPIDA,COR LARANJA,DA MESMA LINHA</v>
          </cell>
          <cell r="C11548" t="str">
            <v>UN</v>
          </cell>
        </row>
        <row r="11549">
          <cell r="A11549" t="str">
            <v>21.010.0015-0</v>
          </cell>
          <cell r="B11549" t="str">
            <v>PINTURA DE POSTE RETO,DE ACO,DE 10,00 A 15,00M,COM TINTA DEACABAMENTO GRAFITE SINTETICO,A BASE DE RESINA ALQUIDICA,APLICADA SOBRE ZARCAO DE SECAGEM RAPIDA,COR LARANJA,DA MESMA LIN</v>
          </cell>
          <cell r="C11549" t="str">
            <v>UN</v>
          </cell>
        </row>
        <row r="11550">
          <cell r="A11550" t="str">
            <v>21.010.0020-0</v>
          </cell>
          <cell r="B11550" t="str">
            <v>PINTURA DE POSTE RETO,DE ACO,DE 16,00 A 20,00M,COM TINTA DEACABAMENTO GRAFITE SINTETICO A BASE DE RESINA ALQUIDICA,APLICADA SOBRE ZARCAO DE SECAGEM RAPIDA,COR LARANJA,DA MESMA LIN</v>
          </cell>
          <cell r="C11550" t="str">
            <v>UN</v>
          </cell>
        </row>
        <row r="11551">
          <cell r="A11551" t="str">
            <v>21.010.0025-0</v>
          </cell>
          <cell r="B11551" t="str">
            <v>PINTURA DE POSTE CURVO,DE ACO,DE 9,00M,COM 1 BRACO,COM TINTADE ACABAMENTO GRAFITE SINTETICO A BASE DE RESINA ALQUIDICA,APLICADA SOBRE ZARCAO DE SECAGEM RAPIDA,COR LARANJA,DA MESMA</v>
          </cell>
          <cell r="C11551" t="str">
            <v>UN</v>
          </cell>
        </row>
        <row r="11552">
          <cell r="A11552" t="str">
            <v>21.010.0030-0</v>
          </cell>
          <cell r="B11552" t="str">
            <v>PINTURA DE POSTE CURVO,DE ACO,DE 9,00M,COM 2 BRACOS,COM TINTA DE ACABAMENTO GRAFITE SINTETICO A BASE DE RESINA ALQUIDICA,APLICADA SOBRE ZARCAO DE SECAGEM RAPIDA,COR LARANJA,DA MESM</v>
          </cell>
          <cell r="C11552" t="str">
            <v>UN</v>
          </cell>
        </row>
        <row r="11553">
          <cell r="A11553" t="str">
            <v>21.010.0035-0</v>
          </cell>
          <cell r="B11553" t="str">
            <v>PINTURA DE POSTE CURVO,DE ACO,DE 12,00M,COM 1 BRACO,COM TINTA DE ACABAMENTO GRAFITE SINTETICO A BASE DE RESINA ALQUIDICA,APLICADA SOBRE ZARCAO DE SECAGEM RAPIDA,COR LARANJA,DA MESM</v>
          </cell>
          <cell r="C11553" t="str">
            <v>UN</v>
          </cell>
        </row>
        <row r="11554">
          <cell r="A11554" t="str">
            <v>21.010.0040-0</v>
          </cell>
          <cell r="B11554" t="str">
            <v>PINTURA DE POSTE CURVO,DE ACO,DE 12,00M,COM 2 BRACOS,COM TINTA DE ACABAMENTO GRAFITE SINTETICO A BASE DE RESINA ALQUIDICA,APLICADA SOBRE ZARCAO DE SECAGEM RAPIDA,COR LARANJA,DA MES</v>
          </cell>
          <cell r="C11554" t="str">
            <v>UN</v>
          </cell>
        </row>
        <row r="11555">
          <cell r="A11555" t="str">
            <v>21.010.0045-0</v>
          </cell>
          <cell r="B11555" t="str">
            <v>PINTURA DE BRACO COM 2 DEMAOS DE TINTA ALUMINAC OU SIMILAR</v>
          </cell>
          <cell r="C11555" t="str">
            <v>UN</v>
          </cell>
        </row>
        <row r="11556">
          <cell r="A11556" t="str">
            <v>21.010.0050-0</v>
          </cell>
          <cell r="B11556" t="str">
            <v>PINTURA DE POSTE DE CONCRETO,DE 17,00M,COM 1 DEMAO DE SIKATOP OU SIMILAR E 2 DEMAOS DE TINTA INTERNACIONAL OU SIMILAR</v>
          </cell>
          <cell r="C11556" t="str">
            <v>UN</v>
          </cell>
        </row>
        <row r="11557">
          <cell r="A11557" t="str">
            <v>21.011.0010-0</v>
          </cell>
          <cell r="B11557" t="str">
            <v>FUNDACAO SIMPLES DE CONCRETO PRE-MOLDADO,PROJETO RIOLUZ,COMCHUMBADORES DE ACO,PROVIDO DE ARRUELAS E PORCAS PARA FIXACAODE POSTE RETO DE ACO,DE 3,50 ATE 6,00M,EXCLUSIVE O POSTE E C</v>
          </cell>
          <cell r="C11557" t="str">
            <v>UN</v>
          </cell>
        </row>
        <row r="11558">
          <cell r="A11558" t="str">
            <v>21.011.0012-0</v>
          </cell>
          <cell r="B11558" t="str">
            <v>FUNDACAO SIMPLES DE CONCRETO PRE-MOLDADO,PROJETO RIOLUZ,COMCHUMBADORES DE ACO,PROVIDO DE ARRUELAS E PORCAS PARA FIXACAODE POSTE RETO DE ACO,DE 7,00 ATE 9,00M,EXCLUSIVE O POSTE E C</v>
          </cell>
          <cell r="C11558" t="str">
            <v>UN</v>
          </cell>
        </row>
        <row r="11559">
          <cell r="A11559" t="str">
            <v>21.011.0015-0</v>
          </cell>
          <cell r="B11559" t="str">
            <v>FUNDACAO SIMPLES DE CONCRETO PRE-MOLDADO,PROJETO RIOLUZ,COMCHUMBADORES DE ACO,PROVIDO DE ARRUELAS E PORCAS PARA FIXACAODE POSTE RETO DE ACO,DE 12,00 ATE 15,00M,EXCLUSIVE O POSTE E</v>
          </cell>
          <cell r="C11559" t="str">
            <v>UN</v>
          </cell>
        </row>
        <row r="11560">
          <cell r="A11560" t="str">
            <v>21.011.0016-0</v>
          </cell>
          <cell r="B11560" t="str">
            <v>FUNDACAO SIMPLES DE CONCRETO PRE-MOLDADO,PROJETO RIOLUZ,COMCHUMBADORES DE ACO,PROVIDO DE ARRUELAS E PORCAS PARA FIXACAODE POSTE RETO DE ACO,DE 16,00 ATE 20,00M,EXCLUSIVE POSTE E C</v>
          </cell>
          <cell r="C11560" t="str">
            <v>UN</v>
          </cell>
        </row>
        <row r="11561">
          <cell r="A11561" t="str">
            <v>21.011.0020-0</v>
          </cell>
          <cell r="B11561" t="str">
            <v>FUNDACAO SIMPLES DE CONCRETO PRE-MOLDADO,PROJETO RIOLUZ,COMCHUMBADORES DE ACO,PROVIDO DE ARRUELAS E PORCAS PARA FIXACAODE POSTE CURVO DE ACO,DE 1 BRACO,DE 8,00 ATE 9,00M,EXCLUSIVE</v>
          </cell>
          <cell r="C11561" t="str">
            <v>UN</v>
          </cell>
        </row>
        <row r="11562">
          <cell r="A11562" t="str">
            <v>21.011.0021-0</v>
          </cell>
          <cell r="B11562" t="str">
            <v>FUNDACAO SIMPLES DE CONCRETO PRE-MOLDADO,PROJETO RIOLUZ,COMCHUMBADORES DE ACO,PROVIDO DE ARRUELAS E PORCAS PARA FIXACAODE POSTE CURVO DE ACO,DE 1 BRACO,DE 10,00 ATE 12,00M,EXCLUSI</v>
          </cell>
          <cell r="C11562" t="str">
            <v>UN</v>
          </cell>
        </row>
        <row r="11563">
          <cell r="A11563" t="str">
            <v>21.011.0025-0</v>
          </cell>
          <cell r="B11563" t="str">
            <v>FUNDACAO SIMPLES DE CONCRETO PRE-MOLDADO,PROJETO RIOLUZ COMCHUMBADORES DE ACO,PROVIDO DE ARRUELAS E PORCAS PARA FIXACAODE POSTE CURVO DE ACO,DE 2 BRACOS,DE 8,00 ATE 9,00M,EXCLUSIV</v>
          </cell>
          <cell r="C11563" t="str">
            <v>UN</v>
          </cell>
        </row>
        <row r="11564">
          <cell r="A11564" t="str">
            <v>21.011.0026-0</v>
          </cell>
          <cell r="B11564" t="str">
            <v>FUNDACAO SIMPLES DE CONCRETO PRE-MOLDADO,PROJETO RIOLUZ,COMCHUMBADORES DE ACO,PROVIDO DE ARRUELAS E PORCAS PARA FIXACAODE POSTE CURVO DE ACO,DE 2 BRACOS,DE 10,00 ATE 12,00M,EXCLUS</v>
          </cell>
          <cell r="C11564" t="str">
            <v>UN</v>
          </cell>
        </row>
        <row r="11565">
          <cell r="A11565" t="str">
            <v>21.011.0030-0</v>
          </cell>
          <cell r="B11565" t="str">
            <v>FUNDACAO ESPECIAL PARA FIXACAO DE POSTE DE CONCRETO,CIRCULAR,RETO,DE 9,00M,EM TERRENO PANTANOSO OU ATERRADO,CONFORME PROJETO NºA4-1651-PD,RIOLUZ,EXCLUSIVE O POSTE</v>
          </cell>
          <cell r="C11565" t="str">
            <v>UN</v>
          </cell>
        </row>
        <row r="11566">
          <cell r="A11566" t="str">
            <v>21.011.0035-0</v>
          </cell>
          <cell r="B11566" t="str">
            <v>FUNDACAO ESPECIAL PARA FIXACAO DE POSTE DE CONCRETO,CIRCULAR,RETO DE 13,00M,EM TERRENO PANTANOSO OU ATERRADO,CONFORME PROJETO NºA4-1651-PD,RIOLUZ,EXCLUSIVE O POSTE</v>
          </cell>
          <cell r="C11566" t="str">
            <v>UN</v>
          </cell>
        </row>
        <row r="11567">
          <cell r="A11567" t="str">
            <v>21.011.0040-0</v>
          </cell>
          <cell r="B11567" t="str">
            <v>FUNDACAO ESPECIAL PARA FIXACAO DE POSTE DE CONCRETO,CIRCULAR,RETO,DE 17,00M,EM TERRENO PANTANOSO OU ATERRADO,CONFORME PROJETO Nº A4-1651-PD,RIOLUZ,EXCLUSIVE O POSTE</v>
          </cell>
          <cell r="C11567" t="str">
            <v>UN</v>
          </cell>
        </row>
        <row r="11568">
          <cell r="A11568" t="str">
            <v>21.011.0050-0</v>
          </cell>
          <cell r="B11568" t="str">
            <v>FUNDACAO ESPECIAL PARA FIXACAO DE POSTE DE CONCRETO,CIRCULAR,RETO,DE 23,00M,EM TERRENO PANTANOSO OU ATERRADO,CONFORME PROJETO Nº A4-1651-PD,RIOLUZ,EXCLUSIVE O POSTE</v>
          </cell>
          <cell r="C11568" t="str">
            <v>UN</v>
          </cell>
        </row>
        <row r="11569">
          <cell r="A11569" t="str">
            <v>21.011.0060-0</v>
          </cell>
          <cell r="B11569" t="str">
            <v>FUNDACAO ESPECIAL PARA FIXACAO DE POSTE DE CONCRETO,CIRCULAR,RETO,DE 33,00M,EM TERRENO PANTANOSO OU ATERRADO,CONFORME PROJETO Nº A4-1651-PD,RIOLUZ,EXCLUSIVE O POSTE</v>
          </cell>
          <cell r="C11569" t="str">
            <v>UN</v>
          </cell>
        </row>
        <row r="11570">
          <cell r="A11570" t="str">
            <v>21.011.0070-0</v>
          </cell>
          <cell r="B11570" t="str">
            <v>FUNDACAO ESPECIAL PARA FIXACAO DE POSTE DE ACO,RETO OU CURVO,COM FLANGE DE 1 OU 2 BRACOS,DE 16,00 ATE 20,00M,EM TERRENOPANTANOSO OU ATERRADO,CONFORME PROJETO Nº A4-1651-PD,RIOLUZ,</v>
          </cell>
          <cell r="C11570" t="str">
            <v>UN</v>
          </cell>
        </row>
        <row r="11571">
          <cell r="A11571" t="str">
            <v>21.011.0075-0</v>
          </cell>
          <cell r="B11571" t="str">
            <v>FUNDACAO PARA POSTE RETO,DE ACO,DE 3,50 A 6,00M,EM TERRENO DE AREIA,ARGILA OU PICARRA,INCLUSIVE INSTALACAO E FORNECIMENTO DE TAMPA DE PROTECAO</v>
          </cell>
          <cell r="C11571" t="str">
            <v>UN</v>
          </cell>
        </row>
        <row r="11572">
          <cell r="A11572" t="str">
            <v>21.011.0080-0</v>
          </cell>
          <cell r="B11572" t="str">
            <v>FUNDACAO PARA POSTE RETO,DE ACO,DE 7,00 A 9,00M,EM TERRENO DE AREIA,ARGILA OU PICARRA,INCLUSIVE INSTALACAO E FORNECIMENTO DE TAMPA DE PROTECAO</v>
          </cell>
          <cell r="C11572" t="str">
            <v>UN</v>
          </cell>
        </row>
        <row r="11573">
          <cell r="A11573" t="str">
            <v>21.011.0085-0</v>
          </cell>
          <cell r="B11573" t="str">
            <v>FUNDACAO PARA POSTE RETO,DE ACO,DE 10,00 A 15,00M,EM TERRENODE AREIA,ARGILA OU PICARRA,INCLUSIVE INSTALACAO E FORNECIMENTO DE TAMPA DE PROTECAO</v>
          </cell>
          <cell r="C11573" t="str">
            <v>UN</v>
          </cell>
        </row>
        <row r="11574">
          <cell r="A11574" t="str">
            <v>21.011.0090-0</v>
          </cell>
          <cell r="B11574" t="str">
            <v>FUNDACAO PARA POSTE CURVO,DE ACO,DE 8,00 A 9,00M,DE 1 OU 2 BRACOS,EM TERRRENO DE AREIA,ARGILA OU PICARRA,INCLUSIVE INSTALACAO E FORNECIMENTO DE TAMPA DE PROTECAO</v>
          </cell>
          <cell r="C11574" t="str">
            <v>UN</v>
          </cell>
        </row>
        <row r="11575">
          <cell r="A11575" t="str">
            <v>21.011.0095-0</v>
          </cell>
          <cell r="B11575" t="str">
            <v>FUNDACAO PARA POSTE DE CONCRETO,CIRCULAR,ATE 12,00M DE ALTURA,EM TERRENO DE AREIA,ARGILA OU PICARRA,INCLUSIVE INSTALACAOE FORNECIMENTO DE TAMPA DE PROTECAO</v>
          </cell>
          <cell r="C11575" t="str">
            <v>UN</v>
          </cell>
        </row>
        <row r="11576">
          <cell r="A11576" t="str">
            <v>21.011.0100-0</v>
          </cell>
          <cell r="B11576" t="str">
            <v>FUNDACAO PARA POSTE DE CONCRETO,CIRCULAR,DE 13,00M DE ALTURA,EM TERRENO DE AREIA,ARGILA OU PICARRA,INCLUSIVE INSTALACAOE FORNECIMENTO DE TAMPA DE PROTECAO</v>
          </cell>
          <cell r="C11576" t="str">
            <v>UN</v>
          </cell>
        </row>
        <row r="11577">
          <cell r="A11577" t="str">
            <v>21.013.0010-0</v>
          </cell>
          <cell r="B11577" t="str">
            <v>CHUMBADORES DE ACO,PARA FIXACAO DE POSTE RETO OU CURVO,DE ACO,DE 7,00 ATE 9,00M,COM FLANGE.FORNECIMENTO E COLOCACAO</v>
          </cell>
          <cell r="C11577" t="str">
            <v>UN</v>
          </cell>
        </row>
        <row r="11578">
          <cell r="A11578" t="str">
            <v>21.015.0179-0</v>
          </cell>
          <cell r="B11578" t="str">
            <v>ARMACAO SECUNDARIA VERTICAL,COMPLETA,PARA UMA REDE DE B.T.,EXCLUSIVE FORNECIMENTO DA ARMACAO E DAS CINTAS DE FIXACAO.INSTALACAO</v>
          </cell>
          <cell r="C11578" t="str">
            <v>UN</v>
          </cell>
        </row>
        <row r="11579">
          <cell r="A11579" t="str">
            <v>21.015.0181-0</v>
          </cell>
          <cell r="B11579" t="str">
            <v>ARMACAO SECUNDARIA VERTICAL,DE 4(QUATRO)ESTRIBOS,COMPLETA,PARA UMA REDE DE B.T.,DE 4(QUATRO)CONDUTORES,PARA ALINHAMENTORETO,ANGULO INFERIOR A 90º E PONTO TERMINAL,EXCLUSIVE FORNEC</v>
          </cell>
          <cell r="C11579" t="str">
            <v>UN</v>
          </cell>
        </row>
        <row r="11580">
          <cell r="A11580" t="str">
            <v>21.015.0182-0</v>
          </cell>
          <cell r="B11580" t="str">
            <v>ARMACAO SECUNDARIA VERTICAL,DE 3(TRES)ESTRIBOS,COMPLETA,PARAUMA REDE DE B.T.,DE 3(TRES)CONDUTORES,PARA ALINHAMENTO RETO,ANGULO INFERIOR A 90º E PONTO TERMINAL,EXCLUSIVE FORNECIMEN</v>
          </cell>
          <cell r="C11580" t="str">
            <v>UN</v>
          </cell>
        </row>
        <row r="11581">
          <cell r="A11581" t="str">
            <v>21.015.0184-0</v>
          </cell>
          <cell r="B11581" t="str">
            <v>CONJUNTO PARA FIXACAO DE REDE 13,8KV,TRIFASICA,EXCLUSIVE FORNECIMENTO DOS ISOLADORES E FERRAGENS.INSTALACAO</v>
          </cell>
          <cell r="C11581" t="str">
            <v>UN</v>
          </cell>
        </row>
        <row r="11582">
          <cell r="A11582" t="str">
            <v>21.015.0186-0</v>
          </cell>
          <cell r="B11582" t="str">
            <v>FERRAGENS SINGELAS,PARA 1 LINHA,DE 13,8KV,BIFASICA TRIANGULAR,POSTE AO CENTRO,PARA ALINHAMENTOS RETOS E ANGULOS ATE 30º(CONJUNTO 13 A1).INSTALACAO</v>
          </cell>
          <cell r="C11582" t="str">
            <v>UN</v>
          </cell>
        </row>
        <row r="11583">
          <cell r="A11583" t="str">
            <v>21.015.0188-0</v>
          </cell>
          <cell r="B11583" t="str">
            <v>CONJUNTO PARA FIXACAO DE REDE 13,8KV,TRIFASICA,HORIZONTAL,POSTE AO CENTRO,PARA PEQUENOS ANGULOS,PADRAO MADEIRA,MONTAGEMNORMAL,TIPO 13N2.FORNECIMENTO E INSTALACAO</v>
          </cell>
          <cell r="C11583" t="str">
            <v>UN</v>
          </cell>
        </row>
        <row r="11584">
          <cell r="A11584" t="str">
            <v>21.015.0190-0</v>
          </cell>
          <cell r="B11584" t="str">
            <v>CONJUNTO PARA FIXACAO DE REDE 13,8KV,TRIFASICA,HORIZONTAL,POSTE AO CENTRO,PARA PEQUENOS ANGULOS,PADRAO MADEIRA,PARA FIMDE LINHA,TIPO 13N5.FORNECIMENTO E INSTALACAO</v>
          </cell>
          <cell r="C11584" t="str">
            <v>UN</v>
          </cell>
        </row>
        <row r="11585">
          <cell r="A11585" t="str">
            <v>21.015.0192-0</v>
          </cell>
          <cell r="B11585" t="str">
            <v>FERRAGENS SINGELAS E 2 CHAVES FUSIVEIS,EM 1 LINHA DE 13,8KV,HORIZONTAL,POSTE AO CENTRO,EXCLUSIVE FORNECIMENTO DAS CHAVESFUSIVEIS,DOS ISOLADORES E FERRAGENS DA LINHA EXISTENTE.INSTA</v>
          </cell>
          <cell r="C11585" t="str">
            <v>UN</v>
          </cell>
        </row>
        <row r="11586">
          <cell r="A11586" t="str">
            <v>21.015.0194-0</v>
          </cell>
          <cell r="B11586" t="str">
            <v>FERRAGENS SINGELAS E 3 CHAVES FUSIVEIS,EM 1 LINHA DE 13,8KV,HORIZONTAL,POSTE AO CENTRO;EXCLUSIVE FORNECIMENTO DAS CHAVESFUSIVEIS,DOS ISOLADORES E FERRAGENS DA LINHA EXISTENTE.INSTA</v>
          </cell>
          <cell r="C11586" t="str">
            <v>UN</v>
          </cell>
        </row>
        <row r="11587">
          <cell r="A11587" t="str">
            <v>21.015.0196-0</v>
          </cell>
          <cell r="B11587" t="str">
            <v>CHAVES FUSIVEIS(TRES),EM 1 LINHA DE 13,8KV,HORIZONTAL,POSTECENTRO,INCLUSIVE SUPORTE DE FIXACAO,PADRAO MADEIRA,MONTAGEMNORMAL,TIPO 13N8,EXCLUSIVE ISOLADORES E FERRAGENS DA LINHA E</v>
          </cell>
          <cell r="C11587" t="str">
            <v>UN</v>
          </cell>
        </row>
        <row r="11588">
          <cell r="A11588" t="str">
            <v>21.015.0198-0</v>
          </cell>
          <cell r="B11588" t="str">
            <v>FERRAGENS SINGELAS,PARA 2 LINHAS,DE 25KV,HORIZONTAIS,POSTE AO CENTRO,PARA ALINHAMENTOS RETOS E ANGULOS ATE 30°(CONJUNTO25 E1).INSTALACAO</v>
          </cell>
          <cell r="C11588" t="str">
            <v>UN</v>
          </cell>
        </row>
        <row r="11589">
          <cell r="A11589" t="str">
            <v>21.015.0201-0</v>
          </cell>
          <cell r="B11589" t="str">
            <v>TRANSFORMADOR DE 5 A 112,5KVA,SOB LINHA DE 13,8KV,EXCLUSIVEFERRAGENS DE SUPORTES,CHAVES FUSIVEIS COM RESPECTIVAS FERRAGENS E TRANSFORMADORES,INCLUSIVE INTERLIGACAO DE AT E BT,SEND</v>
          </cell>
          <cell r="C11589" t="str">
            <v>UN</v>
          </cell>
        </row>
        <row r="11590">
          <cell r="A11590" t="str">
            <v>21.015.0205-0</v>
          </cell>
          <cell r="B11590" t="str">
            <v>SUPORTE PARA MONTAGEM DE TRANSFORMADOR EM POSTE.FORNECIMENTO</v>
          </cell>
          <cell r="C11590" t="str">
            <v>UN</v>
          </cell>
        </row>
        <row r="11591">
          <cell r="A11591" t="str">
            <v>21.015.0207-0</v>
          </cell>
          <cell r="B11591" t="str">
            <v>ATERRAMENTO DE CAIXA HAND-HOLE</v>
          </cell>
          <cell r="C11591" t="str">
            <v>UN</v>
          </cell>
        </row>
        <row r="11592">
          <cell r="A11592" t="str">
            <v>21.015.0208-0</v>
          </cell>
          <cell r="B11592" t="str">
            <v>ATERRAMENTO DE POSTE DE ACO,INCLUSIVE FORNECIMENTO DOS MATERIAIS</v>
          </cell>
          <cell r="C11592" t="str">
            <v>UN</v>
          </cell>
        </row>
        <row r="11593">
          <cell r="A11593" t="str">
            <v>21.015.0209-0</v>
          </cell>
          <cell r="B11593" t="str">
            <v>ATERRAMENTO DE TAMPAO,INCLUSIVE FORNECIMENTO DOS MATERIAIS</v>
          </cell>
          <cell r="C11593" t="str">
            <v>UN</v>
          </cell>
        </row>
        <row r="11594">
          <cell r="A11594" t="str">
            <v>21.015.0210-0</v>
          </cell>
          <cell r="B11594" t="str">
            <v>CONJUNTO DE ATERRAMENTO PARA TRANSFORMADOR(VER DESENHO A2-134-CP).FORNECIMENTO E INSTALACAO</v>
          </cell>
          <cell r="C11594" t="str">
            <v>UN</v>
          </cell>
        </row>
        <row r="11595">
          <cell r="A11595" t="str">
            <v>21.015.0220-0</v>
          </cell>
          <cell r="B11595" t="str">
            <v>CONJUNTO PARA ATERRAMENTO DE REDE DE B.T.(VER DESENHO A2-134-CP).FORNECIMENTO E INSTALACAO</v>
          </cell>
          <cell r="C11595" t="str">
            <v>UN</v>
          </cell>
        </row>
        <row r="11596">
          <cell r="A11596" t="str">
            <v>21.015.0230-0</v>
          </cell>
          <cell r="B11596" t="str">
            <v>HASTE PARA ATERRAMENTO,DE 5/8"(16MM),COM 2,50M DE COMPRIMENTO.FORNECIMENTO</v>
          </cell>
          <cell r="C11596" t="str">
            <v>UN</v>
          </cell>
        </row>
        <row r="11597">
          <cell r="A11597" t="str">
            <v>21.015.0235-0</v>
          </cell>
          <cell r="B11597" t="str">
            <v>HASTE PARA ATERRAMENTO,DE 5/8"(16MM),COM 2,50M A 3,00M DE COMPRIMENTO.COLOCACAO</v>
          </cell>
          <cell r="C11597" t="str">
            <v>UN</v>
          </cell>
        </row>
        <row r="11598">
          <cell r="A11598" t="str">
            <v>21.018.0010-0</v>
          </cell>
          <cell r="B11598" t="str">
            <v>REDE DE 13,8KV,AEREA,COM 2(DOIS)CONDUTORES DE COBRE,EXCLUSIVE FORNECIMENTO DOS CONDUTORES(LANCE).INSTALACAO</v>
          </cell>
          <cell r="C11598" t="str">
            <v>UN</v>
          </cell>
        </row>
        <row r="11599">
          <cell r="A11599" t="str">
            <v>21.018.0012-0</v>
          </cell>
          <cell r="B11599" t="str">
            <v>REDE DE 13,8KV,AEREA,COM 3(TRES)CONDUTORES DE COBRE,EXCLUSIVE FORNECIMENTO DOS CONDUTORES(LANCE).INSTALACAO</v>
          </cell>
          <cell r="C11599" t="str">
            <v>UN</v>
          </cell>
        </row>
        <row r="11600">
          <cell r="A11600" t="str">
            <v>21.018.0015-0</v>
          </cell>
          <cell r="B11600" t="str">
            <v>REDE DE 13,8KV,AEREA,COM 2 CONDUTORES DE ALUMINIO,EXCLUSIVEFORNECIMENTO DOS CONDUTORES(LANCE).INSTALACAO</v>
          </cell>
          <cell r="C11600" t="str">
            <v>UN</v>
          </cell>
        </row>
        <row r="11601">
          <cell r="A11601" t="str">
            <v>21.018.0018-0</v>
          </cell>
          <cell r="B11601" t="str">
            <v>REDE DE 13,8KV,AEREA,COM 3 CONDUTORES DE ALUMINIO,EXCLUSIVEFORNECIMENTO DOS CONDUTORES(LANCE).INSTALACAO</v>
          </cell>
          <cell r="C11601" t="str">
            <v>UN</v>
          </cell>
        </row>
        <row r="11602">
          <cell r="A11602" t="str">
            <v>21.018.0020-0</v>
          </cell>
          <cell r="B11602" t="str">
            <v>REDE DE B.T.,AEREA,COM 1(UM)CONDUTOR DE COBRE,EXCLUSIVE FORNECIMENTO DO CONDUTOR (LANCE).INSTALACAO</v>
          </cell>
          <cell r="C11602" t="str">
            <v>UN</v>
          </cell>
        </row>
        <row r="11603">
          <cell r="A11603" t="str">
            <v>21.018.0021-0</v>
          </cell>
          <cell r="B11603" t="str">
            <v>REDE DE B.T.,AEREA,COM 2(DOIS)CONDUTORES DE COBRE,EXCLUSIVEFORNECIMENTO DOS CONDUTORES(LANCE).INSTALACAO</v>
          </cell>
          <cell r="C11603" t="str">
            <v>UN</v>
          </cell>
        </row>
        <row r="11604">
          <cell r="A11604" t="str">
            <v>21.018.0022-0</v>
          </cell>
          <cell r="B11604" t="str">
            <v>REDE DE B.T.,AEREA,COM 3(TRES)CONDUTORES DE COBRE,EXCLUSIVEFORNECIMENTO DOS CONDUTORES(LANCE).INSTALACAO</v>
          </cell>
          <cell r="C11604" t="str">
            <v>UN</v>
          </cell>
        </row>
        <row r="11605">
          <cell r="A11605" t="str">
            <v>21.018.0023-0</v>
          </cell>
          <cell r="B11605" t="str">
            <v>REDE DE B.T.,AEREA,COM 4(QUATRO)CONDUTORES DE COBRE,EXCLUSIVE FORNECIMENTO DOS CONDUTORES(LANCE).INSTALACAO</v>
          </cell>
          <cell r="C11605" t="str">
            <v>UN</v>
          </cell>
        </row>
        <row r="11606">
          <cell r="A11606" t="str">
            <v>21.018.0025-0</v>
          </cell>
          <cell r="B11606" t="str">
            <v>REDE DE B.T.,AEREA,COM 3(TRES)CONDUTORES DE ALUMINIO,EXCLUSIVE FORNECIMENTO DOS CONDUTORES(LANCE).INSTALACAO</v>
          </cell>
          <cell r="C11606" t="str">
            <v>UN</v>
          </cell>
        </row>
        <row r="11607">
          <cell r="A11607" t="str">
            <v>21.018.0030-0</v>
          </cell>
          <cell r="B11607" t="str">
            <v>REDE DE B.T.,AEREA,COM 4(QUATRO)CONDUTORES DE ALUMINIO,EXCLUSIVE FORNECIMENTO DOS CONDUTORES(LANCE).INSTALACAO</v>
          </cell>
          <cell r="C11607" t="str">
            <v>UN</v>
          </cell>
        </row>
        <row r="11608">
          <cell r="A11608" t="str">
            <v>21.018.0031-0</v>
          </cell>
          <cell r="B11608" t="str">
            <v>REDE DE B.T.,AEREA,COM 1(UM)CONDUTOR DE ALUMINIO,EXCLUSIVE FORNECIMENTO DO CONDUTOR(LANCE).INSTALACAO</v>
          </cell>
          <cell r="C11608" t="str">
            <v>UN</v>
          </cell>
        </row>
        <row r="11609">
          <cell r="A11609" t="str">
            <v>21.018.0032-0</v>
          </cell>
          <cell r="B11609" t="str">
            <v>REDE DE B.T.,AEREA,COM 2(DOIS)CONDUTORES DE ALUMINIO,EXCLUSIVE FORNECIMENTO DO CONDUTOR(LANCE).INSTALACAO</v>
          </cell>
          <cell r="C11609" t="str">
            <v>UN</v>
          </cell>
        </row>
        <row r="11610">
          <cell r="A11610" t="str">
            <v>21.018.0035-0</v>
          </cell>
          <cell r="B11610" t="str">
            <v>REDE B.T.,AEREA,COM CABO MULTIPLEX OU SIMILAR,DE ALUMINIO,EXCLUSIVE FORNECIMENTO DO CABO.INSTALACAO</v>
          </cell>
          <cell r="C11610" t="str">
            <v>UN</v>
          </cell>
        </row>
        <row r="11611">
          <cell r="A11611" t="str">
            <v>21.018.0040-0</v>
          </cell>
          <cell r="B11611" t="str">
            <v>ISOLADOR DE BAIXA TENSAO(BT),TIPO CARRETEL,NA COR MARROM,MEDINDO(72X72)MM.FORNECIMENTO</v>
          </cell>
          <cell r="C11611" t="str">
            <v>UN</v>
          </cell>
        </row>
        <row r="11612">
          <cell r="A11612" t="str">
            <v>21.018.0045-0</v>
          </cell>
          <cell r="B11612" t="str">
            <v>ISOLADOR TIPO PINO,13,8KV.FORNECIMENTO</v>
          </cell>
          <cell r="C11612" t="str">
            <v>UN</v>
          </cell>
        </row>
        <row r="11613">
          <cell r="A11613" t="str">
            <v>21.018.0050-0</v>
          </cell>
          <cell r="B11613" t="str">
            <v>MUFLA TERMINAL PARA CABO SINGELO 50MM2,15KV,INCLUSIVE BRACADEIRA PARA FIXACAO.FORNECIMENTO E ASSENTAMENTO</v>
          </cell>
          <cell r="C11613" t="str">
            <v>UN</v>
          </cell>
        </row>
        <row r="11614">
          <cell r="A11614" t="str">
            <v>21.019.0010-0</v>
          </cell>
          <cell r="B11614" t="str">
            <v>BRACO PARA LUMINARIA INFERIOR DE POSTE MULTI-USO,EM ACO CARBONO SAE 1010/1020,COM PROJECAO HORIZONTAL DE 0,39M,DIAMETROEXTERNO DE 76,2MM,ESPESSURA  DE 2,65MM,COM PONTEIRA PARA ENC</v>
          </cell>
          <cell r="C11614" t="str">
            <v>UN</v>
          </cell>
        </row>
        <row r="11615">
          <cell r="A11615" t="str">
            <v>21.019.0020-0</v>
          </cell>
          <cell r="B11615" t="str">
            <v>BRACO PARA LUMINARIA INFERIOR DO POSTE MULTI-USO,EM ACO CARBONO SAE 1010/1020,COM PROJECAO HORIZONTAL DE 0,90M,DIAMETROEXTERNO DE 76,2MM,ESPESSURA DE 2,65MM,COM PONTEIRA PARA ENCA</v>
          </cell>
          <cell r="C11615" t="str">
            <v>UN</v>
          </cell>
        </row>
        <row r="11616">
          <cell r="A11616" t="str">
            <v>21.019.0025-0</v>
          </cell>
          <cell r="B11616" t="str">
            <v>BRACO PARA LUMINARIA INFERIOR DO POSTE MULTI-USO,PADRAO NOSSA SENHORA DE COPACABANA,EM ACO ZINCADO,COM DIAMETRO 48MMX900MM DE PROJECAO,ESPESSURA MINIMA DE 2,65MM,CONFORME DESENHO A</v>
          </cell>
          <cell r="C11616" t="str">
            <v>UN</v>
          </cell>
        </row>
        <row r="11617">
          <cell r="A11617" t="str">
            <v>21.019.0030-0</v>
          </cell>
          <cell r="B11617" t="str">
            <v>BRACO PARA LUMINARIA INFERIOR DO POSTE MULTI-USO,EM ACO CARBONO SAE 1010/1020,COM PROJECAO HORIZONTAL DE 1,35M,DIAMETROEXTERNO DE 7,62MM,ESPESSURA DE 2,65MM,COM PONTEIRA PARA ENCA</v>
          </cell>
          <cell r="C11617" t="str">
            <v>UN</v>
          </cell>
        </row>
        <row r="11618">
          <cell r="A11618" t="str">
            <v>21.019.0040-0</v>
          </cell>
          <cell r="B11618" t="str">
            <v>BRACO CURVO,EM ACO DE BAIXO TEOR DE CARBONO SAE 1010/1020 GALVANIZADO A FUSAO,INTERNA E EXTERNAMENTE POR IMERSAO UNICA EM BANHO DE ZINCO,CONFORME NBR-7398 E 7400 DA ABNT,COM 1,77M</v>
          </cell>
          <cell r="C11618" t="str">
            <v>UN</v>
          </cell>
        </row>
        <row r="11619">
          <cell r="A11619" t="str">
            <v>21.019.0045-0</v>
          </cell>
          <cell r="B11619" t="str">
            <v>BRACO CURVO,EM ACO DE BAIXO TEOR DE CARBONO SAE 1010/1020 GALVANIZADO A FUSAO,INTERNA E EXTERNAMENTE POR IMERSAO UNICA EM BANHO DE ZINCO,CONFORME NBR-7398 E 7400 DA ABNT,COM 1,77M</v>
          </cell>
          <cell r="C11619" t="str">
            <v>UN</v>
          </cell>
        </row>
        <row r="11620">
          <cell r="A11620" t="str">
            <v>21.019.0055-0</v>
          </cell>
          <cell r="B11620" t="str">
            <v>BRACO CURVO,EM ACO DE BAIXO TEOR DE CARBONO SAE 1010/1020 GALVANIZADO A FUSAO,INTERNA E EXTERNAMENTE POR IMERSAO UNICA EM BANHO DE ZINCO,CONFORME NBR-7398 E 7400 DA ABNT,COM 3,50M</v>
          </cell>
          <cell r="C11620" t="str">
            <v>UN</v>
          </cell>
        </row>
        <row r="11621">
          <cell r="A11621" t="str">
            <v>21.019.0060-0</v>
          </cell>
          <cell r="B11621" t="str">
            <v>BRACO RETO,EM ACO DE BAIXO TEOR DE CARBONO SAE 1010/1020 GALVANIZADO A FUSAO,INTERNA E EXTERNAMENTE POR IMERSAO UNICA EMBANHO DE ZINCO,CONFORME NBR-7398 E 7400 DA ABNT,COM 0,57M D</v>
          </cell>
          <cell r="C11621" t="str">
            <v>UN</v>
          </cell>
        </row>
        <row r="11622">
          <cell r="A11622" t="str">
            <v>21.019.0065-0</v>
          </cell>
          <cell r="B11622" t="str">
            <v>BRACO CURVO PARA LUMINARIA SUPERIOR,PROPRIO PARA EQUIPAR POSTE PADRAO NOSSA SENHORA DE COPACABANA COM DIAMETRO DE 60,3MMX2,5M DE PROJECAO,ZINCADO,ACOMPANHA CORDOALHA,VER DESENHO A1</v>
          </cell>
          <cell r="C11622" t="str">
            <v>UN</v>
          </cell>
        </row>
        <row r="11623">
          <cell r="A11623" t="str">
            <v>21.019.0070-0</v>
          </cell>
          <cell r="B11623" t="str">
            <v>BRACO CURVO,EM ACO DE BAIXO TEOR DE CARBONO SAE 1010/1020 GALVANIZADO A FUSAO,INTERNA E EXTERNAMENTE POR IMERSAO UNICA EM BANHO DE ZINCO,CONFORME NBR-7398 E 7400 DA ABNT,COM 2,50M</v>
          </cell>
          <cell r="C11623" t="str">
            <v>UN</v>
          </cell>
        </row>
        <row r="11624">
          <cell r="A11624" t="str">
            <v>21.019.0072-0</v>
          </cell>
          <cell r="B11624" t="str">
            <v>BRACO RETO PARA SUSTENTACAO DE PLACA DE SINALIZACAO,PROPRIOPARA EQUIPAR POSTE PADRAO NOSSA SENHORA DE COPACABANA COM DIAMETRO DE 50,8MMX3M DE COMPRIMENTO,ZINCADO,VER DESENHO A1-18</v>
          </cell>
          <cell r="C11624" t="str">
            <v>UN</v>
          </cell>
        </row>
        <row r="11625">
          <cell r="A11625" t="str">
            <v>21.019.0075-0</v>
          </cell>
          <cell r="B11625" t="str">
            <v>BRACO DE ACO GALVANIZADO,CURVO,COM 2,50M DE PROJECAO HORIZONTAL E DIAMETRO EXTERNO DE 48MM.FORNECIMENTO</v>
          </cell>
          <cell r="C11625" t="str">
            <v>UN</v>
          </cell>
        </row>
        <row r="11626">
          <cell r="A11626" t="str">
            <v>21.019.0077-0</v>
          </cell>
          <cell r="B11626" t="str">
            <v>BRACO CURVO PARA SUSTENTACAO DE SEMAFORO,PROPRIO PARA EQUIPAR POSTE PADRAO NOSSA SENHORA DE COPACABANA COM DIAMETRO DE 76,1MMX4,5M DE PROJECAO,ZINCADO,ACOMPANHA CORDOALHA,VER DESEN</v>
          </cell>
          <cell r="C11626" t="str">
            <v>UN</v>
          </cell>
        </row>
        <row r="11627">
          <cell r="A11627" t="str">
            <v>21.019.0078-0</v>
          </cell>
          <cell r="B11627" t="str">
            <v>LUMINARIA LRJ-35 PARA LAMPADA VAPOR DE SODIO OU MULTIVAPOR METALICO DE 70W,COM EQUIPAMENTO AUXILIAR INTEGRADO 220V(EM-RIOLUZ Nº30),ENCAIXE EM TUBO COM DIAMETRO DE 48MM,CORPO DE ALU</v>
          </cell>
          <cell r="C11627" t="str">
            <v>UN</v>
          </cell>
        </row>
        <row r="11628">
          <cell r="A11628" t="str">
            <v>21.019.0080-0</v>
          </cell>
          <cell r="B11628" t="str">
            <v>LUMINARIA LRJ-35 PARA LAMPADA VAPOR DE SODIO DE 100W,TUBULAR,COM EQUIPAMENTO AUXILIAR INTEGRADO 220V(EM-RIOLUZ Nº30),ENCAIXE EM TUBO COM DIAMETRO DE 48MM,CORPO EM ALUMINIO INJETADO</v>
          </cell>
          <cell r="C11628" t="str">
            <v>UN</v>
          </cell>
        </row>
        <row r="11629">
          <cell r="A11629" t="str">
            <v>21.019.0085-0</v>
          </cell>
          <cell r="B11629" t="str">
            <v>LUMINARIA LRJ-35 PARA LAMPADA MULTIVAPOR METALICO DE 100W,TUBULAR OU OVOIDE CLARA,COM EQUIPAMENTO AUXILIAR INTEGRADO 220V(EM-RIOLUZ Nº30),ENCAIXE EM TUBO COM DIAMETRO DE 48MM,CORPO</v>
          </cell>
          <cell r="C11629" t="str">
            <v>UN</v>
          </cell>
        </row>
        <row r="11630">
          <cell r="A11630" t="str">
            <v>21.019.0090-0</v>
          </cell>
          <cell r="B11630" t="str">
            <v>LUMINARIA LRJ-36 PARA LAMPADA VAPOR DE SODIO OU MULTIVAPOR METALICO DE 150W,TUBULAR,COM EQUIPAMENTO AUXILIAR INTEGRADO,220V(EM-RIOLUZ Nº30),COM ENCAIXE EM TUBO COM DIAMETRO 48MM,CO</v>
          </cell>
          <cell r="C11630" t="str">
            <v>UN</v>
          </cell>
        </row>
        <row r="11631">
          <cell r="A11631" t="str">
            <v>21.019.0095-0</v>
          </cell>
          <cell r="B11631" t="str">
            <v>LUMINARIA LRJ-33 PARA LAMPADA VAPOR DE SODIO OU MULTIVAPOR METALICO DE 250W,IP-66,VIDRO CURVO,CORPO EM ALUMINIO INJETADO,PARA ENCAIXE EM TUBO COM DIAMETRO DE 60,3MM,COM EQUIPAMENTO</v>
          </cell>
          <cell r="C11631" t="str">
            <v>UN</v>
          </cell>
        </row>
        <row r="11632">
          <cell r="A11632" t="str">
            <v>21.019.0100-0</v>
          </cell>
          <cell r="B11632" t="str">
            <v>LUMINARIA LRJ-08 PARA LAMPADA 250 OU 400W OVOIDE,CARCACA EMLIGA DE ALUMINIO FUNDIDO,TIPO ASTM-SG-70A OU SAE-323,REFRATOR EM VIDRO BOROSILICATO PRISMATICO,REFLETOR EM CHAPA DE ALUM</v>
          </cell>
          <cell r="C11632" t="str">
            <v>UN</v>
          </cell>
        </row>
        <row r="11633">
          <cell r="A11633" t="str">
            <v>21.019.0105-0</v>
          </cell>
          <cell r="B11633" t="str">
            <v>LUMINARIA LRJ-37 PARA LAMPADA A VAPOR DE SODIO OU MULTIVAPORMETALICO DE 250W TUBULAR,COM EQUIPAMENTO AUXILIAR INTEGRADO220/250V (EM-RIOLUZ Nº30),ENCAIXE EM TUBO COM DIAMETRO DE 6</v>
          </cell>
          <cell r="C11633" t="str">
            <v>UN</v>
          </cell>
        </row>
        <row r="11634">
          <cell r="A11634" t="str">
            <v>21.019.0110-0</v>
          </cell>
          <cell r="B11634" t="str">
            <v>LUMINARIA LRJ-32 PARA LAMPADA VAPOR DE SODIO OU MULTIVAPOR METALICO DE 400W,IP-66,VIDRO CURVO,CORPO EM ALUMINIO INJETADO,PARA ENCAIXE EM TUBO COM DIAMETRO DE 60,3MM,COM EQUIPAMENTO</v>
          </cell>
          <cell r="C11634" t="str">
            <v>UN</v>
          </cell>
        </row>
        <row r="11635">
          <cell r="A11635" t="str">
            <v>21.020.0050-0</v>
          </cell>
          <cell r="B11635" t="str">
            <v>BRACO,PADRAO RIOLUZ,COM 0,57M OU 1,77M DE PROJECAO HORIZONTAL,PARA LUMINARIA LRJ-10,EM POSTE DE CONCRETO,COM FORNECIMENTO DAS FERRAGENS DE FIXACAO,EXCLUSIVE FORNECIMENTO DO BRACO.C</v>
          </cell>
          <cell r="C11635" t="str">
            <v>UN</v>
          </cell>
        </row>
        <row r="11636">
          <cell r="A11636" t="str">
            <v>21.020.0055-0</v>
          </cell>
          <cell r="B11636" t="str">
            <v>BRACO,PADRAO RIOLUZ,DE 1,50M ATE 2,50M DE PROJECAO HORIZONTAL,EM POSTE RETO DE ACO OU CONCRETO,COM FORNECIMENTO DAS FERRAGENS DE FIXACAO;EXCLUSIVE FORNECIMENTO DO BRACO.COLOCACAO</v>
          </cell>
          <cell r="C11636" t="str">
            <v>UN</v>
          </cell>
        </row>
        <row r="11637">
          <cell r="A11637" t="str">
            <v>21.020.0060-0</v>
          </cell>
          <cell r="B11637" t="str">
            <v>BRACO,PADRAO RIOLUZ,DE 2,60M ATE 3,50M DE PROJECAO HORIZONTAL,EM POSTE RETO DE ACO OU CONCRETO,COM FORNECIMENTO DAS FERRAGENS DE FIXACAO;EXCLUSIVE FORNECIMENTO DO BRACO.COLOCACAO</v>
          </cell>
          <cell r="C11637" t="str">
            <v>UN</v>
          </cell>
        </row>
        <row r="11638">
          <cell r="A11638" t="str">
            <v>21.020.0065-0</v>
          </cell>
          <cell r="B11638" t="str">
            <v>LUMINARIA COM LAMPADA DE DESCARGA,COM OU SEM REATOR INTEGRADO,EM PONTA DE BRACO OU POSTE RETO(ACO OU CONCRETO)ATE 6M DEALTURA,EXCLUSIVE FORNECIMENTO DA LUMINARIA.COLOCACAO</v>
          </cell>
          <cell r="C11638" t="str">
            <v>UN</v>
          </cell>
        </row>
        <row r="11639">
          <cell r="A11639" t="str">
            <v>21.020.0070-0</v>
          </cell>
          <cell r="B11639" t="str">
            <v>LUMINARIA ABERTA COM LAMPADA DE DESCARGA,SEM REATOR INTEGRADO,EM PONTA DE BRACO,ATE 10M DE ALTURA,EXCLUSIVE FORNECIMENTODA LUMINARIA.COLOCACAO</v>
          </cell>
          <cell r="C11639" t="str">
            <v>UN</v>
          </cell>
        </row>
        <row r="11640">
          <cell r="A11640" t="str">
            <v>21.020.0075-0</v>
          </cell>
          <cell r="B11640" t="str">
            <v>LUMINARIA FECHADA COM LAMPADA DE DESCARGA,COM REATOR INTEGRADO,EM PONTA DE BRACO OU POSTE DE ACO CURVO ATE 10,00M DE ALTURA,EXCLUSIVE FORNECIMENTO DA LUMINARIA.COLOCACAO</v>
          </cell>
          <cell r="C11640" t="str">
            <v>UN</v>
          </cell>
        </row>
        <row r="11641">
          <cell r="A11641" t="str">
            <v>21.020.0080-0</v>
          </cell>
          <cell r="B11641" t="str">
            <v>LUMINARIA FECHADA COM LAMPADA DE DESCARGA,SEM REATOR INTEGRADO,EM PONTA DE BRACO OU POSTE DE ACO CURVO ATE 10,00M DE ALTURA,EXCLUSIVE FORNECIMENTO DA LUMINARIA.COLOCACAO</v>
          </cell>
          <cell r="C11641" t="str">
            <v>UN</v>
          </cell>
        </row>
        <row r="11642">
          <cell r="A11642" t="str">
            <v>21.020.0085-0</v>
          </cell>
          <cell r="B11642" t="str">
            <v>LUMINARIA COM LAMPADA DE DESCARGA,COM OU SEM REATOR INTEGRADO,EM PONTA DE BRACO OU POSTE DE ACO CURVO,DE 11,00M ATE 15,00M DE ALTURA,EXCLUSIVE FORNECIMENTO DA LUMINARIA.COLOCACAO</v>
          </cell>
          <cell r="C11642" t="str">
            <v>UN</v>
          </cell>
        </row>
        <row r="11643">
          <cell r="A11643" t="str">
            <v>21.020.0090-0</v>
          </cell>
          <cell r="B11643" t="str">
            <v>BASE PARA TOPO DE POSTE,EM POSTE RETO(ACO OU CONCRETO),PARAALTURAS DE 10,00 ATE 15,00M,PARA LUMINARIA PONTA DE BRACO,EXCLUSIVE LUMINARIAS E BASE.COLOCACAO</v>
          </cell>
          <cell r="C11643" t="str">
            <v>UN</v>
          </cell>
        </row>
        <row r="11644">
          <cell r="A11644" t="str">
            <v>21.020.0095-0</v>
          </cell>
          <cell r="B11644" t="str">
            <v>BASE PARA TOPO DE POSTE,EM POSTE RETO(ACO OU CONCRETO),PARAALTURA DE 9,00M,PARA LUMINARIA PONTA DE BRACO,EXCLUSIVE LUMINARIAS E BASE.COLOCACAO</v>
          </cell>
          <cell r="C11644" t="str">
            <v>UN</v>
          </cell>
        </row>
        <row r="11645">
          <cell r="A11645" t="str">
            <v>21.020.0106-0</v>
          </cell>
          <cell r="B11645" t="str">
            <v>COMANDO DE CIRCUITO,PADRAO RIOLUZ,EXCLUSIVE O FORNECIMENTO DAS FERRAGENS DE FIXACAO E DO COMANDO.COLOCACAO</v>
          </cell>
          <cell r="C11645" t="str">
            <v>UN</v>
          </cell>
        </row>
        <row r="11646">
          <cell r="A11646" t="str">
            <v>21.020.0107-0</v>
          </cell>
          <cell r="B11646" t="str">
            <v>CONDUITE FLEXIVEL GALVANIZADO,COM DIAMETRO DE 63MM(2.1/2"),PARA ACABAMENTO.FORNECIMENTO E COLOCACAO</v>
          </cell>
          <cell r="C11646" t="str">
            <v>M</v>
          </cell>
        </row>
        <row r="11647">
          <cell r="A11647" t="str">
            <v>21.021.0010-0</v>
          </cell>
          <cell r="B11647" t="str">
            <v>BASE PARA SUSTENTACAO DE POSTE DE ACO RETO DE ATE 7,00M,MODELO TRAPEZOIDAL EM ACO ZINCADO,COM ALTURA DE 400MM,COM PORTINHOLA DE VISITA,INCLUSIVE CHUMBADORES E PARAFUSOS.FORNECIMENT</v>
          </cell>
          <cell r="C11647" t="str">
            <v>UN</v>
          </cell>
        </row>
        <row r="11648">
          <cell r="A11648" t="str">
            <v>21.021.0015-0</v>
          </cell>
          <cell r="B11648" t="str">
            <v>BASE PARA SUSTENTACAO DE POSTE DE ACO RETO DE 8,00 ATE 12,00M,MODELO TRAPEZOIDAL EM ACO ZINCADO,COM ALTURA DE 400MM,COMPORTINHOLA DE VISITA,INCLUSIVE CHUMBADORES E PARAFUSOS.FORNE</v>
          </cell>
          <cell r="C11648" t="str">
            <v>UN</v>
          </cell>
        </row>
        <row r="11649">
          <cell r="A11649" t="str">
            <v>21.022.0010-0</v>
          </cell>
          <cell r="B11649" t="str">
            <v>NUCLEO DE FIXACAO PARA 01(UMA)LUMINARIA ABERTA OU FECHADA,TIPO TREVO,EM POSTE RETO(ACO OU CONCRETO)DE 15,00M,EXCLUSIVE LUMINARIA E NUCLEO.COLOCACAO</v>
          </cell>
          <cell r="C11649" t="str">
            <v>UN</v>
          </cell>
        </row>
        <row r="11650">
          <cell r="A11650" t="str">
            <v>21.022.0015-0</v>
          </cell>
          <cell r="B11650" t="str">
            <v>NUCLEO DE FIXACAO PARA 01(UMA)LUMINARIA ABERTA OU FECHADA,TIPO TREVO,EM POSTE RETO(ACO OU CONCRETO)DE 20,00M,EXCLUSIVE LUMINARIA E NUCLEO.COLOCACAO</v>
          </cell>
          <cell r="C11650" t="str">
            <v>UN</v>
          </cell>
        </row>
        <row r="11651">
          <cell r="A11651" t="str">
            <v>21.022.0020-0</v>
          </cell>
          <cell r="B11651" t="str">
            <v>NUCLEO DE FIXACAO PARA 01(UMA)LUMINARIA ABERTA OU FECHADA,TIPO TREVO,EM POSTE RETO(ACO OU CONCRETO)DE 30,00M,EXCLUSIVE LUMINARIA E NUCLEO.COLOCACAO</v>
          </cell>
          <cell r="C11651" t="str">
            <v>UN</v>
          </cell>
        </row>
        <row r="11652">
          <cell r="A11652" t="str">
            <v>21.023.0030-0</v>
          </cell>
          <cell r="B11652" t="str">
            <v>NUCLEO SIMPLES P/LUMINARIAS DECORATIVAS LDRJ-07/09,EM ACO DEBAIXO TEOR DE CARBONO SAE 1010/1020 GALVANIZADO A FUSAO,INTERNA E EXTERNAMENTE POR IMERSAO UNICA EM BANHO DE ZINCO,CONF</v>
          </cell>
          <cell r="C11652" t="str">
            <v>UN</v>
          </cell>
        </row>
        <row r="11653">
          <cell r="A11653" t="str">
            <v>21.023.0035-0</v>
          </cell>
          <cell r="B11653" t="str">
            <v>NUCLEO SIMPLES PARA LUMINARIAS LRJ-09/16/25,EM ACO DE BAIXOTEOR DE CARBONO SAE 1010/1020 GALVANIZADO A FUSAO,INTERNA EEXTERNAMENTE POR IMERSAO UNICA EM BANHO DE ZINCO,CONFORME NB</v>
          </cell>
          <cell r="C11653" t="str">
            <v>UN</v>
          </cell>
        </row>
        <row r="11654">
          <cell r="A11654" t="str">
            <v>21.023.0040-0</v>
          </cell>
          <cell r="B11654" t="str">
            <v>NUCLEO SIMPLES PARA LUMINARIA LDRJ-11 EM ACO DE BAIXO TEOR DE CARBONO SAE 1010/1020 GALVANIZADO A FUSAO,INTERNA E EXTERNAMENTE POR IMERSAO UNICA EM BANHO DE ZINCO,CONFORME NBR-7398</v>
          </cell>
          <cell r="C11654" t="str">
            <v>UN</v>
          </cell>
        </row>
        <row r="11655">
          <cell r="A11655" t="str">
            <v>21.023.0045-0</v>
          </cell>
          <cell r="B11655" t="str">
            <v>NUCLEO DUPLO P/LUMINARIAS LRJ-01/17/23/24/30/31,EM ACO DE BAIXO TEOR DE CARBONO SAE 1010/1020 GALVANIZADO A FUSAO,INTERNA E EXTERNAMENTE POR IMERSAO UNICA EM BANHO DE ZINCO,CONFORM</v>
          </cell>
          <cell r="C11655" t="str">
            <v>UN</v>
          </cell>
        </row>
        <row r="11656">
          <cell r="A11656" t="str">
            <v>21.023.0050-0</v>
          </cell>
          <cell r="B11656" t="str">
            <v>NUCLEO DUPLO P/LUMINARIA DECORATIVA LDRJ-06,ACO DE BAIXO TEOR DE CARBONO SAE 1010/1020 GALVANIZADO A FUSAO,INTERNA E EXTERNAMENTE POR IMERSAO UNICA EM BANHO DE ZINCO,CONFORME NBR-7</v>
          </cell>
          <cell r="C11656" t="str">
            <v>UN</v>
          </cell>
        </row>
        <row r="11657">
          <cell r="A11657" t="str">
            <v>21.023.0055-0</v>
          </cell>
          <cell r="B11657" t="str">
            <v>NUCLEO DUPLO P/LUMINARIAS DECORATIVAS LDRJ-07/09,EM ACO DE BAIXO TEOR DE CARBONO SAE 1010/1020 GALVANIZADO A FUSAO,INTERNA E EXTERNAMENTE POR IMERSAO UNICA EM BANHO DE ZINCO,CONFOR</v>
          </cell>
          <cell r="C11657" t="str">
            <v>UN</v>
          </cell>
        </row>
        <row r="11658">
          <cell r="A11658" t="str">
            <v>21.023.0060-0</v>
          </cell>
          <cell r="B11658" t="str">
            <v>NUCLEO DUPLO P/LUMINARIAS LRJ-09/16/25,EM ACO DE BAIXO TEORDE CARBONO SAE 1010/1020 GALVANIZADO A FUSAO,INTERNA E EXTERNAMENTE POR IMERSAO UNICA EM BANHO DE ZINCO,CONFORME NBR-739</v>
          </cell>
          <cell r="C11658" t="str">
            <v>UN</v>
          </cell>
        </row>
        <row r="11659">
          <cell r="A11659" t="str">
            <v>21.023.0065-0</v>
          </cell>
          <cell r="B11659" t="str">
            <v>NUCLEO TRIPLO P/LUMINARIAS DECORATIVAS LDRJ-07/09,ACO DE BAIXO TEOR DE CARBONO SAE 1010/1020 GALVANIZADO A FUSAO,INTERNAE EXTERNAMENTE POR IMERSAO UNICA EM BANHO DE ZINCO,CONFORME</v>
          </cell>
          <cell r="C11659" t="str">
            <v>UN</v>
          </cell>
        </row>
        <row r="11660">
          <cell r="A11660" t="str">
            <v>21.023.0070-0</v>
          </cell>
          <cell r="B11660" t="str">
            <v>NUCLEO TRIPLO P/LUMINARIAS LRJ-09/16/25,ACO DE BAIXO TEOR DECARBONO SAE 1010/1020 GALVANIZADO A FUSAO,INTERNA E EXTERNAMENTE POR IMERSAO UNICA EM BANHO DE ZINCO,CONFORME NBR-7398</v>
          </cell>
          <cell r="C11660" t="str">
            <v>UN</v>
          </cell>
        </row>
        <row r="11661">
          <cell r="A11661" t="str">
            <v>21.023.0075-0</v>
          </cell>
          <cell r="B11661" t="str">
            <v>NUCLEO QUADRUPLO P/LUMINARIAS LRJ-01/17/23/24/30/31,ACO DE BAIXO TEOR DE CARBONO SAE 1010/1020 GALVANIZADO A FUSAO,INTERNA E EXTERNAMENTE POR IMERSAO UNICA EM BANHO DE ZINCO,CONFOR</v>
          </cell>
          <cell r="C11661" t="str">
            <v>UN</v>
          </cell>
        </row>
        <row r="11662">
          <cell r="A11662" t="str">
            <v>21.023.0080-0</v>
          </cell>
          <cell r="B11662" t="str">
            <v>NUCLEO QUADRUPLO P/LUMINARIAS DECORATIVAS LDRJ-07/09,ACO DEBAIXO TEOR DE CARBONO SAE 1010/1020 GALVANIZADO A FUSAO,INTERNA E EXTERNAMENTE POR IMERSAO UNICA EM BANHO DE ZINCO,CONFO</v>
          </cell>
          <cell r="C11662" t="str">
            <v>UN</v>
          </cell>
        </row>
        <row r="11663">
          <cell r="A11663" t="str">
            <v>21.023.0085-0</v>
          </cell>
          <cell r="B11663" t="str">
            <v>NUCLEO QUADRUPLO P/LUMINARIAS LRJ-09/16/25,ACO DE BAIXO TEORDE CARBONO SAE 1010/1020 GALVANIZADO A FUSAO,INTERNA E EXTERNAMENTE POR IMERSAO UNICA EM BANHO DE ZINCO,CONFORME NBR-73</v>
          </cell>
          <cell r="C11663" t="str">
            <v>UN</v>
          </cell>
        </row>
        <row r="11664">
          <cell r="A11664" t="str">
            <v>21.023.0090-0</v>
          </cell>
          <cell r="B11664" t="str">
            <v>NUCLEO SEXTUPLO P/LUMINARIAS LRJ-01/17/23/24/30/31,ACO DE BAIXO TEOR DE CARBONO SAE 1010/1020 GALVANIZADO A FUSAO,INTERNA E EXTERNAMENTE POR IMERSAO UNICA EM BANHO DE ZINCO,CONFORM</v>
          </cell>
          <cell r="C11664" t="str">
            <v>UN</v>
          </cell>
        </row>
        <row r="11665">
          <cell r="A11665" t="str">
            <v>21.024.0010-0</v>
          </cell>
          <cell r="B11665" t="str">
            <v>UM CONDUTOR SINGELO EM LINHA DE DUTOS,EXCLUSIVE FORNECIMENTODE CONDUTOR E DOS DUTOS.COLOCACAO</v>
          </cell>
          <cell r="C11665" t="str">
            <v>M</v>
          </cell>
        </row>
        <row r="11666">
          <cell r="A11666" t="str">
            <v>21.024.0015-0</v>
          </cell>
          <cell r="B11666" t="str">
            <v>2(DOIS)CONDUTORES SINGELOS EM LINHA DE DUTOS,EXCLUSIVE FORNECIMENTO DE CONDUTOR E DOS DUTOS.COLOCACAO</v>
          </cell>
          <cell r="C11666" t="str">
            <v>M</v>
          </cell>
        </row>
        <row r="11667">
          <cell r="A11667" t="str">
            <v>21.024.0020-0</v>
          </cell>
          <cell r="B11667" t="str">
            <v>3(TRES)CONDUTORES SINGELOS EM LINHA DE DUTOS,EXCLUSIVE FORNECIMENTO DE CONDUTOR E DOS DUTOS.COLOCACAO</v>
          </cell>
          <cell r="C11667" t="str">
            <v>M</v>
          </cell>
        </row>
        <row r="11668">
          <cell r="A11668" t="str">
            <v>21.024.0025-0</v>
          </cell>
          <cell r="B11668" t="str">
            <v>4(QUATRO)CONDUTORES SINGELOS EM LINHA DE DUTOS,EXCLUSIVE FORNECIMENTO DE CONDUTOR E DOS DUTOS.COLOCACAO</v>
          </cell>
          <cell r="C11668" t="str">
            <v>M</v>
          </cell>
        </row>
        <row r="11669">
          <cell r="A11669" t="str">
            <v>21.024.0030-0</v>
          </cell>
          <cell r="B11669" t="str">
            <v>UM CABO BIFASICO,EM LINHA DE DUTOS,EXCLUSIVE FORNECIMENTO DOS CABOS E DOS DUTOS.COLOCACAO</v>
          </cell>
          <cell r="C11669" t="str">
            <v>M</v>
          </cell>
        </row>
        <row r="11670">
          <cell r="A11670" t="str">
            <v>21.024.0035-0</v>
          </cell>
          <cell r="B11670" t="str">
            <v>UM CABO TRIFASICO,EM LINHA DE DUTOS,EXCLUSIVE FORNECIMENTO DOS CABOS E DOS DUTOS.COLOCACAO</v>
          </cell>
          <cell r="C11670" t="str">
            <v>M</v>
          </cell>
        </row>
        <row r="11671">
          <cell r="A11671" t="str">
            <v>21.024.0040-0</v>
          </cell>
          <cell r="B11671" t="str">
            <v>ARAME DE FERRO GALVANIZADO,SECAO 2MM2(12AWG),EMBUCHADO COM PAPEL,EM LINHA DE DUTOS,EXCLUSIVE DUTOS.FORNECIMENTO E COLOCACAO</v>
          </cell>
          <cell r="C11671" t="str">
            <v>M</v>
          </cell>
        </row>
        <row r="11672">
          <cell r="A11672" t="str">
            <v>21.024.0100-0</v>
          </cell>
          <cell r="B11672" t="str">
            <v>ANILHA DE NYLON PARA INDENTIFICACAO DE CONDUTOR XLPE DE 25 A35MM2.FORNECIMENTO</v>
          </cell>
          <cell r="C11672" t="str">
            <v>UN</v>
          </cell>
        </row>
        <row r="11673">
          <cell r="A11673" t="str">
            <v>21.024.0105-0</v>
          </cell>
          <cell r="B11673" t="str">
            <v>ANILHA DE NYLON PARA IDENTIFICACAO DE CONDUTOR XLPE DE 50 A70MM2.FORNECIMENTO</v>
          </cell>
          <cell r="C11673" t="str">
            <v>UN</v>
          </cell>
        </row>
        <row r="11674">
          <cell r="A11674" t="str">
            <v>21.026.0010-0</v>
          </cell>
          <cell r="B11674" t="str">
            <v>CABO DE COBRE FLEXIVEL DE 750V,SECAO DE 1X1,5MM2,PVC/70°C.FORNECIMENTO</v>
          </cell>
          <cell r="C11674" t="str">
            <v>M</v>
          </cell>
        </row>
        <row r="11675">
          <cell r="A11675" t="str">
            <v>21.026.0012-0</v>
          </cell>
          <cell r="B11675" t="str">
            <v>CABO DE COBRE FLEXIVEL DE 750V,SECAO DE 2X1,5MM2,PVC/70°C.FORNECIMENTO</v>
          </cell>
          <cell r="C11675" t="str">
            <v>M</v>
          </cell>
        </row>
        <row r="11676">
          <cell r="A11676" t="str">
            <v>21.026.0015-0</v>
          </cell>
          <cell r="B11676" t="str">
            <v>CABO DE COBRE FLEXIVEL DE 750V,SECAO DE 3X1,5MM2,PVC/70ºC.FORNECIMENTO</v>
          </cell>
          <cell r="C11676" t="str">
            <v>M</v>
          </cell>
        </row>
        <row r="11677">
          <cell r="A11677" t="str">
            <v>21.026.0020-0</v>
          </cell>
          <cell r="B11677" t="str">
            <v>CABO DE COBRE FLEXIVEL DE 750V,SECAO DE 3X2,5MM2,PVC/70°C.FORNECIMENTO</v>
          </cell>
          <cell r="C11677" t="str">
            <v>M</v>
          </cell>
        </row>
        <row r="11678">
          <cell r="A11678" t="str">
            <v>21.026.0030-0</v>
          </cell>
          <cell r="B11678" t="str">
            <v>CABO DE COBRE FLEXIVEL DE 750V,SECAO DE 2X4,0MM2,PVC/70°C.FORNECIMENTO</v>
          </cell>
          <cell r="C11678" t="str">
            <v>M</v>
          </cell>
        </row>
        <row r="11679">
          <cell r="A11679" t="str">
            <v>21.026.0035-0</v>
          </cell>
          <cell r="B11679" t="str">
            <v>CABO DE COBRE FLEXIVEL DE 750V,SECAO DE 2X6,0MM2,PVC/70°C.FORNECIMENTO</v>
          </cell>
          <cell r="C11679" t="str">
            <v>M</v>
          </cell>
        </row>
        <row r="11680">
          <cell r="A11680" t="str">
            <v>21.026.0040-0</v>
          </cell>
          <cell r="B11680" t="str">
            <v>CABO DE COBRE FLEXIVEL DE 750V,SECAO DE 3X4,0MM2,PVC/70°C.FORNECIMENTO</v>
          </cell>
          <cell r="C11680" t="str">
            <v>M</v>
          </cell>
        </row>
        <row r="11681">
          <cell r="A11681" t="str">
            <v>21.026.0050-0</v>
          </cell>
          <cell r="B11681" t="str">
            <v>CABO DE COBRE FLEXIVEL DE 750V,SECAO DE 4X4,0MM2,PVC/70°C.FORNECIMENTO</v>
          </cell>
          <cell r="C11681" t="str">
            <v>M</v>
          </cell>
        </row>
        <row r="11682">
          <cell r="A11682" t="str">
            <v>21.026.0055-0</v>
          </cell>
          <cell r="B11682" t="str">
            <v>CABO DE COBRE FLEXIVEL DE 750V,SECAO DE 3X6,0MM2,PVC/70°C.FORNECIMENTO</v>
          </cell>
          <cell r="C11682" t="str">
            <v>M</v>
          </cell>
        </row>
        <row r="11683">
          <cell r="A11683" t="str">
            <v>21.026.0060-0</v>
          </cell>
          <cell r="B11683" t="str">
            <v>CABO DE COBRE FLEXIVEL DE 750V,SECAO DE 2X10,0MM2,PVC/70°C.FORNECIMENTO</v>
          </cell>
          <cell r="C11683" t="str">
            <v>M</v>
          </cell>
        </row>
        <row r="11684">
          <cell r="A11684" t="str">
            <v>21.026.0065-0</v>
          </cell>
          <cell r="B11684" t="str">
            <v>CABO DE COBRE FLEXIVEL DE 750V,SECAO DE 3X10,0MM2,PVC/70°C.FORNECIMENTO</v>
          </cell>
          <cell r="C11684" t="str">
            <v>M</v>
          </cell>
        </row>
        <row r="11685">
          <cell r="A11685" t="str">
            <v>21.026.0070-0</v>
          </cell>
          <cell r="B11685" t="str">
            <v>CABO DE COBRE FLEXIVEL DE 750V,SECAO DE 4X10,0MM2,PVC/70°.FORNECIMENTO</v>
          </cell>
          <cell r="C11685" t="str">
            <v>M</v>
          </cell>
        </row>
        <row r="11686">
          <cell r="A11686" t="str">
            <v>21.026.0075-0</v>
          </cell>
          <cell r="B11686" t="str">
            <v>CABO DE COBRE FLEXIVEL DE 750V,SECAO DE 1X16,0MM2,PVC/70°.FORNECIMENTO</v>
          </cell>
          <cell r="C11686" t="str">
            <v>M</v>
          </cell>
        </row>
        <row r="11687">
          <cell r="A11687" t="str">
            <v>21.026.0080-0</v>
          </cell>
          <cell r="B11687" t="str">
            <v>CABO DE COBRE FLEXIVEL DE 750V,SECAO DE 3X16,0MM2,PVC/70°.FORNECIMENTO</v>
          </cell>
          <cell r="C11687" t="str">
            <v>M</v>
          </cell>
        </row>
        <row r="11688">
          <cell r="A11688" t="str">
            <v>21.026.0100-0</v>
          </cell>
          <cell r="B11688" t="str">
            <v>CABO DE COBRE RIGIDO,DE 1KV,SECAO DE 6,00MM2,PVC/70ºC.FORNECIMENTO</v>
          </cell>
          <cell r="C11688" t="str">
            <v>M</v>
          </cell>
        </row>
        <row r="11689">
          <cell r="A11689" t="str">
            <v>21.026.0105-0</v>
          </cell>
          <cell r="B11689" t="str">
            <v>CABO DE COBRE RIGIDO,DE 1KV,SECAO DE 16MM2,PVC/70ºC.FORNECIMENTO</v>
          </cell>
          <cell r="C11689" t="str">
            <v>M</v>
          </cell>
        </row>
        <row r="11690">
          <cell r="A11690" t="str">
            <v>21.026.0110-0</v>
          </cell>
          <cell r="B11690" t="str">
            <v>CABO DE COBRE RIGIDO,DE 1KV,SECAO DE 25MM2,PVC/70ºC.FORNECIMENTO</v>
          </cell>
          <cell r="C11690" t="str">
            <v>M</v>
          </cell>
        </row>
        <row r="11691">
          <cell r="A11691" t="str">
            <v>21.026.0120-0</v>
          </cell>
          <cell r="B11691" t="str">
            <v>CABO DE COBRE RIGIDO,DE 1KV,SECAO DE 35MM2,PVC/70ºC.FORNECIMENTO</v>
          </cell>
          <cell r="C11691" t="str">
            <v>M</v>
          </cell>
        </row>
        <row r="11692">
          <cell r="A11692" t="str">
            <v>21.026.0130-0</v>
          </cell>
          <cell r="B11692" t="str">
            <v>CABO DE COBRE RIGIDO,DE 1KV,SECAO DE 50MM2,PVC/70ºC.FORNECIMENTO</v>
          </cell>
          <cell r="C11692" t="str">
            <v>M</v>
          </cell>
        </row>
        <row r="11693">
          <cell r="A11693" t="str">
            <v>21.026.0200-0</v>
          </cell>
          <cell r="B11693" t="str">
            <v>CABO DE COBRE RIGIDO,SECAO DE 10MM2,FORMADOS POR CONDUTORESEM FIOS DE COBRE NU,ENCORDOAMENTO CLASSE 2,ISOLAMENTO PARA 1KV,EM POLIETILENO RETICULADO(XLPE)OU ETILENO PROPILENO(EPR),</v>
          </cell>
          <cell r="C11693" t="str">
            <v>M</v>
          </cell>
        </row>
        <row r="11694">
          <cell r="A11694" t="str">
            <v>21.026.0250-0</v>
          </cell>
          <cell r="B11694" t="str">
            <v>CABO DE COBRE RIGIDO,SECAO DE 25MM2,FORMADOS POR CONDUTORESEM FIOS DE COBRE NU,ENCORDOAMENTO CLASSE 2,ISOLAMENTO PARA 1KV,EM POLIETILENO RETICULADO(XLPE)OU ETILENO PROPILENO(EPR),</v>
          </cell>
          <cell r="C11694" t="str">
            <v>M</v>
          </cell>
        </row>
        <row r="11695">
          <cell r="A11695" t="str">
            <v>21.026.0290-0</v>
          </cell>
          <cell r="B11695" t="str">
            <v>CABO DE COBRE RIGIDO,SECAO DE 25MM2,8,7 A 15KV,ISOLADO EPR/XLPE.FORNECIMENTO</v>
          </cell>
          <cell r="C11695" t="str">
            <v>M</v>
          </cell>
        </row>
        <row r="11696">
          <cell r="A11696" t="str">
            <v>21.026.0350-0</v>
          </cell>
          <cell r="B11696" t="str">
            <v>CABO DE COBRE RIGIDO,SECAO DE 50MM2,FORMADOS POR CONDUTORESEM FIOS DE COBRE NU,ENCORDOAMENTO CLASSE 2,ISOLAMENTO PARA 1KV,EM POLIETILENO RETICULADO(XLPE)OU ETILENO PROPILENO(EPR),</v>
          </cell>
          <cell r="C11696" t="str">
            <v>M</v>
          </cell>
        </row>
        <row r="11697">
          <cell r="A11697" t="str">
            <v>21.026.0400-0</v>
          </cell>
          <cell r="B11697" t="str">
            <v>CABO DE COBRE RIGIDO,SECAO DE 3X1X50MM2,TRIPLEXADO,20KV,ISOLADO EPR/XLPE.FORNECIMENTO</v>
          </cell>
          <cell r="C11697" t="str">
            <v>M</v>
          </cell>
        </row>
        <row r="11698">
          <cell r="A11698" t="str">
            <v>21.026.0450-0</v>
          </cell>
          <cell r="B11698" t="str">
            <v>CABO DE COBRE RIGIDO,SECAO DE 70MM2,FORMADOS POR CONDUTORESEM FIOS DE COBRE NU,ENCORDOAMENTO CLASSE 2,ISOLAMENTO PARA 1KV,EM POLIETILENO RETICULADO(XLPE)OU ETILENO PROPILENO(EPR),</v>
          </cell>
          <cell r="C11698" t="str">
            <v>M</v>
          </cell>
        </row>
        <row r="11699">
          <cell r="A11699" t="str">
            <v>21.027.0010-0</v>
          </cell>
          <cell r="B11699" t="str">
            <v>CABO DE ALUMINIO NU,2AWG,SEM ALMA DE ACO(CA).FORNECIMENTO.(1M=0,093KG)</v>
          </cell>
          <cell r="C11699" t="str">
            <v>M</v>
          </cell>
        </row>
        <row r="11700">
          <cell r="A11700" t="str">
            <v>21.027.0015-0</v>
          </cell>
          <cell r="B11700" t="str">
            <v>CABO DE ALUMINIO WPP 2AWG.FORNECIMENTO</v>
          </cell>
          <cell r="C11700" t="str">
            <v>M</v>
          </cell>
        </row>
        <row r="11701">
          <cell r="A11701" t="str">
            <v>21.027.0020-0</v>
          </cell>
          <cell r="B11701" t="str">
            <v>CABO DE ALUMINIO NU,1/0AWG,COM ALMA DE ACO(CAA).FORNECIMENTO(1M=0,216KG)</v>
          </cell>
          <cell r="C11701" t="str">
            <v>M</v>
          </cell>
        </row>
        <row r="11702">
          <cell r="A11702" t="str">
            <v>21.027.0025-0</v>
          </cell>
          <cell r="B11702" t="str">
            <v>CABO DE ALUMINIO,SECAO DE 50MM2,FORMADOS POR CONDUTORES EM FIOS DE ALUMINIO NU,ENCORDOAMENTO CLASSE 2,ISOLAMENTO PARA 1KV,EM POLIETILENO RETICULADO(XLPE)OU ETILENO PROPILENO(EPR),C</v>
          </cell>
          <cell r="C11702" t="str">
            <v>M</v>
          </cell>
        </row>
        <row r="11703">
          <cell r="A11703" t="str">
            <v>21.027.0040-0</v>
          </cell>
          <cell r="B11703" t="str">
            <v>CABO DE ALUMINIO WPP,1KV,1/0AWG.FORNECIMENTO</v>
          </cell>
          <cell r="C11703" t="str">
            <v>M</v>
          </cell>
        </row>
        <row r="11704">
          <cell r="A11704" t="str">
            <v>21.027.0050-0</v>
          </cell>
          <cell r="B11704" t="str">
            <v>CABO DE ALUMINIO,SECAO DE 16MM2,FORMADOS POR CONDUTORES EM FIOS DE ALUMINIO NU,ENCORDOAMENTO CLASSE 2,ISOLAMENTO PARA 1KV,EM POLIETILENO RETICULADO(XLPE)OU ETILENO PROPILENO(EPR),C</v>
          </cell>
          <cell r="C11704" t="str">
            <v>M</v>
          </cell>
        </row>
        <row r="11705">
          <cell r="A11705" t="str">
            <v>21.027.0060-0</v>
          </cell>
          <cell r="B11705" t="str">
            <v>CABO DE ALUMINIO,SECAO DE 35MM2,FORMADOS POR CONDUTORES EM FIOS DE ALUMINIO NU,ENCORDOAMENTO CLASSE 2,ISOLAMENTO PARA 1KV,EM POLIETILENO RETICULADO(XLPE)OU ETILENO PROPILENO(EPR),C</v>
          </cell>
          <cell r="C11705" t="str">
            <v>M</v>
          </cell>
        </row>
        <row r="11706">
          <cell r="A11706" t="str">
            <v>21.028.0001-0</v>
          </cell>
          <cell r="B11706" t="str">
            <v>ALCA PRE-FORMADA DE DISTRIBUICAO,DE ACO RECOBERTO DE ALUMINIO,PARA CABO ENCAPADO,BITOLA DE 25MM2,SEGUNDO DESENHO A4-154-CP.FORNECIMENTO E COLOCACAO</v>
          </cell>
          <cell r="C11706" t="str">
            <v>UN</v>
          </cell>
        </row>
        <row r="11707">
          <cell r="A11707" t="str">
            <v>21.028.0002-0</v>
          </cell>
          <cell r="B11707" t="str">
            <v>ALCA PRE-FORMADA DE DISTRIBUICAO,DE ACO RECOBERTO DE ALUMINIO,PARA CABO DE ALUMINIO NU,BITOLA DE 25MM2,SEGUNDO DESENHO A4-154-CP.FORNECIMENTO E COLOCACAO</v>
          </cell>
          <cell r="C11707" t="str">
            <v>UN</v>
          </cell>
        </row>
        <row r="11708">
          <cell r="A11708" t="str">
            <v>21.028.0003-0</v>
          </cell>
          <cell r="B11708" t="str">
            <v>ALCA PRE-FORMADA DE SERVICO,DE ACO RECOBERTO DE ALUMINIO,PARA CABO ENCAPADO,BITOLA DE 25MM2,SEGUNDO DESENHO A4-154-CP.FORNECIMENTO E COLOCACAO</v>
          </cell>
          <cell r="C11708" t="str">
            <v>UN</v>
          </cell>
        </row>
        <row r="11709">
          <cell r="A11709" t="str">
            <v>21.028.0004-0</v>
          </cell>
          <cell r="B11709" t="str">
            <v>ALCA PRE-FORMADA DE SERVICO,DE ACO RECOBERTO DE ALUMINIO,PARA CABO DE ALUMINIO NU,BITOLA DE 25MM2,SEGUNDO DESENHO A4-154-CP.FORNECIMENTO E COLOCACAO</v>
          </cell>
          <cell r="C11709" t="str">
            <v>UN</v>
          </cell>
        </row>
        <row r="11710">
          <cell r="A11710" t="str">
            <v>21.028.0010-0</v>
          </cell>
          <cell r="B11710" t="str">
            <v>ALCA PRE-FORMADA PARA CABO DE 35MM2.FORNECIMENTO E COLOCACAO</v>
          </cell>
          <cell r="C11710" t="str">
            <v>UN</v>
          </cell>
        </row>
        <row r="11711">
          <cell r="A11711" t="str">
            <v>21.028.0015-0</v>
          </cell>
          <cell r="B11711" t="str">
            <v>CONECTOR DE ATERRAMENTO TIPO KC 22H.FORNECIMENTO E INSTALACAO</v>
          </cell>
          <cell r="C11711" t="str">
            <v>UN</v>
          </cell>
        </row>
        <row r="11712">
          <cell r="A11712" t="str">
            <v>21.028.0020-0</v>
          </cell>
          <cell r="B11712" t="str">
            <v>CONECTOR PARA HASTE DE ATERRAMENTO DE PARA-RAIO,COM UMA DESCIDA DE 5/8".FORNECIMENTO</v>
          </cell>
          <cell r="C11712" t="str">
            <v>UN</v>
          </cell>
        </row>
        <row r="11713">
          <cell r="A11713" t="str">
            <v>21.028.0025-0</v>
          </cell>
          <cell r="B11713" t="str">
            <v>CONECTOR DE PARAFUSO FENDIDO(SPLIT-BOLT)EM LIGA DE COBRE,KS-17.FORNECIMENTO E INSTALACAO</v>
          </cell>
          <cell r="C11713" t="str">
            <v>UN</v>
          </cell>
        </row>
        <row r="11714">
          <cell r="A11714" t="str">
            <v>21.028.0030-0</v>
          </cell>
          <cell r="B11714" t="str">
            <v>CONECTOR TIPO SPLIT-BOLT,PARA CABO DE 16MM2.FORNECIMENTO</v>
          </cell>
          <cell r="C11714" t="str">
            <v>UN</v>
          </cell>
        </row>
        <row r="11715">
          <cell r="A11715" t="str">
            <v>21.028.0035-0</v>
          </cell>
          <cell r="B11715" t="str">
            <v>CONECTOR DE PARAFUSO FENDIDO PARA CABO DE 35X70MM2,KS-26.FORNECIMENTO E INSTALACAO</v>
          </cell>
          <cell r="C11715" t="str">
            <v>UN</v>
          </cell>
        </row>
        <row r="11716">
          <cell r="A11716" t="str">
            <v>21.028.0040-0</v>
          </cell>
          <cell r="B11716" t="str">
            <v>CONECTOR TIPO ESTRIBO PARA CONDUTOR DE ALUMINIO,1/0AWG.FORNECIMENTO</v>
          </cell>
          <cell r="C11716" t="str">
            <v>UN</v>
          </cell>
        </row>
        <row r="11717">
          <cell r="A11717" t="str">
            <v>21.028.0060-0</v>
          </cell>
          <cell r="B11717" t="str">
            <v>CONECTOR TIPO CUNHA,EM LIGA DE COBRE ESTANHADO,PARA A FIXACAO DE CONDUTORES DE ALUMINIO OU COBRE,POR EFEITO DE MOLA.MODELO Nº1,PADRAO RIOLUZ,TIPO G.FORNECIMENTO E INSTALACAO</v>
          </cell>
          <cell r="C11717" t="str">
            <v>UN</v>
          </cell>
        </row>
        <row r="11718">
          <cell r="A11718" t="str">
            <v>21.028.0065-0</v>
          </cell>
          <cell r="B11718" t="str">
            <v>CONECTOR TIPO CUNHA,EM LIGA DE COBRE ESTANHADO,PARA A FIXACAO DE CONDUTORES DE ALUMINIO OU COBRE,POR EFEITO DE MOLA,MODELO Nº2,PADRAO RIOLUZ,TIPO H.FORNECIMENTO E INSTALACAO</v>
          </cell>
          <cell r="C11718" t="str">
            <v>UN</v>
          </cell>
        </row>
        <row r="11719">
          <cell r="A11719" t="str">
            <v>21.028.0070-0</v>
          </cell>
          <cell r="B11719" t="str">
            <v>CONECTOR TIPO CUNHA,EM LIGA DE COBRE ESTANHADO,PARA A FIXACAO DE CONDUTORES DE ALUMINIO OU COBRE,POR EFEITO DE MOLA.MODELO Nº3,PADRAO RIOLUZ,TIPO K.FORNECIMENTO E INSTALACAO</v>
          </cell>
          <cell r="C11719" t="str">
            <v>UN</v>
          </cell>
        </row>
        <row r="11720">
          <cell r="A11720" t="str">
            <v>21.028.0075-0</v>
          </cell>
          <cell r="B11720" t="str">
            <v>CONECTOR TIPO CUNHA,EM LIGA DE COBRE ESTANHADO,PARA A FIXACAO DE CONDUTORES DE ALUMINIO OU COBRE,POR EFEITO DE MOLA.MODELO Nº4,PADRAO RIOLUZ,TIPO V.FORNECIMENTO E INSTALACAO</v>
          </cell>
          <cell r="C11720" t="str">
            <v>UN</v>
          </cell>
        </row>
        <row r="11721">
          <cell r="A11721" t="str">
            <v>21.028.0080-0</v>
          </cell>
          <cell r="B11721" t="str">
            <v>CONECTOR TIPO CUNHA,EM LIGA DE COBRE ESTANHADO,PARA A FIXACAO DE CONDUTORES DE ALUMINIO OU COBRE,POR EFEITO DE MOLA.MODELO Nº5,PADRAO RIOLUZ,TIPO IV.FORNECIMENTO E INSTALACAO</v>
          </cell>
          <cell r="C11721" t="str">
            <v>UN</v>
          </cell>
        </row>
        <row r="11722">
          <cell r="A11722" t="str">
            <v>21.028.0085-0</v>
          </cell>
          <cell r="B11722" t="str">
            <v>CONECTOR TIPO CUNHA,EM LIGA DE COBRE ESTANHADO,PARA A FIXACAO DE CONDUTORES DE ALUMINIO OU COBRE,POR EFEITO DE MOLA.MODELO Nº6,PADRAO RIOLUZ,TIPO B.FORNECIMENTO E INSTALACAO</v>
          </cell>
          <cell r="C11722" t="str">
            <v>UN</v>
          </cell>
        </row>
        <row r="11723">
          <cell r="A11723" t="str">
            <v>21.028.0090-0</v>
          </cell>
          <cell r="B11723" t="str">
            <v>CONECTOR TIPO CUNHA,EM LIGA DE COBRE ESTANHADO,PARA A FIXACAO DE CONDUTORES DE ALUMINIO OU COBRE,POR EFEITO DE MOLA.MODELO Nº7,PADRAO RIOLUZ,TIPO A.FORNECIMENTO E INSTALACAO</v>
          </cell>
          <cell r="C11723" t="str">
            <v>UN</v>
          </cell>
        </row>
        <row r="11724">
          <cell r="A11724" t="str">
            <v>21.028.0095-0</v>
          </cell>
          <cell r="B11724" t="str">
            <v>CONECTOR TIPO CUNHA,EM LIGA DE COBRE ESTANHADO,PARA A FIXACAO DE CONDUTORES DE ALUMINIO OU COBRE,POR EFEITO DE MOLA.MODELO Nº8,PADRAO RIOLUZ,TIPO C.FORNECIMENTO E INSTALACAO</v>
          </cell>
          <cell r="C11724" t="str">
            <v>UN</v>
          </cell>
        </row>
        <row r="11725">
          <cell r="A11725" t="str">
            <v>21.028.0100-0</v>
          </cell>
          <cell r="B11725" t="str">
            <v>CONECTOR TIPO CUNHA,EM LIGA DE COBRE ESTANHADO,PARA A FIXACAO DE CONDUTORES DE ALUMINIO OU COBRE,POR EFEITO DE MOLA.MODELO Nº9,PADRAO RIOLUZ,TIPO J.FORNECIMENTO E INSTALACAO</v>
          </cell>
          <cell r="C11725" t="str">
            <v>UN</v>
          </cell>
        </row>
        <row r="11726">
          <cell r="A11726" t="str">
            <v>21.028.0105-0</v>
          </cell>
          <cell r="B11726" t="str">
            <v>CONECTOR TIPO CUNHA,EM LIGA DE COBRE ESTANHADO,PARA A FIXACAO DE CONDUTORES DE ALUMINIO OU COBRE,POR EFEITO DE MOLA.MODELO Nº10,PADAO RIOLUZ,TIPO F.FORNECIMENTO E INSTALACAO</v>
          </cell>
          <cell r="C11726" t="str">
            <v>UN</v>
          </cell>
        </row>
        <row r="11727">
          <cell r="A11727" t="str">
            <v>21.028.0110-0</v>
          </cell>
          <cell r="B11727" t="str">
            <v>CONECTOR TIPO CUNHA,EM LIGA DE COBRE ESTANHADO,PARA A FIXACAO DE CONDUTORES DE ALUMINIO OU COBRE,POR EFEITO DE MOLA.MODELO Nº11,PADRAO RIOLUZ,TIPO D.FORNECIMENTO E INSTALACAO</v>
          </cell>
          <cell r="C11727" t="str">
            <v>UN</v>
          </cell>
        </row>
        <row r="11728">
          <cell r="A11728" t="str">
            <v>21.028.0115-0</v>
          </cell>
          <cell r="B11728" t="str">
            <v>CONECTOR TIPO CUNHA,EM LIGA DE COBRE ESTANHADO,PARA A FIXACAO DE CONDUTORES DE ALUMINIO OU COBRE,POR EFEITO DE MOLA.MODELO Nº12,PADRAO RIOLUZ,TIPO I.FORNECIMENTO E INSTALACAO</v>
          </cell>
          <cell r="C11728" t="str">
            <v>BUN</v>
          </cell>
        </row>
        <row r="11729">
          <cell r="A11729" t="str">
            <v>21.028.0120-0</v>
          </cell>
          <cell r="B11729" t="str">
            <v>CONECTOR TIPO CUNHA,EM LIGA DE COBRE ESTANHADO,PARA A FIXACAO DE CONDUTORES DE ALUMINIO OU COBRE,POR EFEITO DE MOLA.MODELO Nº13,PADRAO RIOLUZ,TIPO VII.FORNECIMENTO E INSTALACAO</v>
          </cell>
          <cell r="C11729" t="str">
            <v>UN</v>
          </cell>
        </row>
        <row r="11730">
          <cell r="A11730" t="str">
            <v>21.028.0125-0</v>
          </cell>
          <cell r="B11730" t="str">
            <v>CONECTOR TIPO CUNHA,EM LIGA DE COBRE ESTANHADO,PARA A FIXACAO DE CONDUTORES DE ALUMINIO OU COBRE,POR EFEITO DE MOLA.MODELO Nº14,PADRAO RIOLUZ,TIPO VI.FORNECIMENTO E INSTALACAO</v>
          </cell>
          <cell r="C11730" t="str">
            <v>UN</v>
          </cell>
        </row>
        <row r="11731">
          <cell r="A11731" t="str">
            <v>21.028.0130-0</v>
          </cell>
          <cell r="B11731" t="str">
            <v>CONECTOR PERFURANTE PARA REDE SUBTERRANEA,TENSAO DE APLICACAO:0,6/1KV,CORPO ISOLADO RESISTENTE AO AMBIENTE DO SUBSOLO,NAS CORES BRANCA OU BEGE CLARO,CONTATO DENTADO:LIGA DE ALUMINI</v>
          </cell>
          <cell r="C11731" t="str">
            <v>UN</v>
          </cell>
        </row>
        <row r="11732">
          <cell r="A11732" t="str">
            <v>21.028.0135-0</v>
          </cell>
          <cell r="B11732" t="str">
            <v>CONECTOR PERFURANTE P/REDE SUBTERRANEA,TENSAO DE APLICACAO:0,6/1KV,CORPO ISOLADO RESISTENTE AO AMBIENTE DO SUBSOLO,NAS CORES BRANCA OU BEGE CLARO,CONTATO DENTADO:LIGA DE ALUMINIO E</v>
          </cell>
          <cell r="C11732" t="str">
            <v>UN</v>
          </cell>
        </row>
        <row r="11733">
          <cell r="A11733" t="str">
            <v>21.028.0140-0</v>
          </cell>
          <cell r="B11733" t="str">
            <v>CONECTOR PERFURANTE P/REDE SUBTERRANEA,TENSAO DE APLICACAO:0,6/1KV,CORPO ISOLADO RESISTENTE AO AMBIENTE DO SUBSOLO,NAS CORES BRANCA OU BEGE CLARO,CONTATO DENTADO:LIGA DE ALUMINIO E</v>
          </cell>
          <cell r="C11733" t="str">
            <v>UN</v>
          </cell>
        </row>
        <row r="11734">
          <cell r="A11734" t="str">
            <v>21.028.0145-0</v>
          </cell>
          <cell r="B11734" t="str">
            <v>CONECTOR PERFURANTE P/REDE SUBTERRANEA,TENSAO DE APLICACAO:0,6/1KV,CORPO ISOLADO RESISTENTE AO AMBIENTE DO SUBSOLO,NAS CORES BRANCA OU BEGE CLARO,CONTATO DENTADO:LIGA DE ALUMINIO E</v>
          </cell>
          <cell r="C11734" t="str">
            <v>UN</v>
          </cell>
        </row>
        <row r="11735">
          <cell r="A11735" t="str">
            <v>21.028.0150-0</v>
          </cell>
          <cell r="B11735" t="str">
            <v>GRAMPO DE LINHA VIVA EM BRONZE FUNDIDO,ACABAMENTO ESTANHADOPARA CABO DE 16 A 120MM2.FORNECIMENTO</v>
          </cell>
          <cell r="C11735" t="str">
            <v>UN</v>
          </cell>
        </row>
        <row r="11736">
          <cell r="A11736" t="str">
            <v>21.029.0010-0</v>
          </cell>
          <cell r="B11736" t="str">
            <v>CAIXA DE LIGACAO TIPO PETROLETS R=15/C,R=15/TB,R=15/LB OU SIMILAR,COM ENTRADAS ROSQUEADAS DE 1"(25MM).FORNECIMENTO E COLOCACAO</v>
          </cell>
          <cell r="C11736" t="str">
            <v>UN</v>
          </cell>
        </row>
        <row r="11737">
          <cell r="A11737" t="str">
            <v>21.029.0015-0</v>
          </cell>
          <cell r="B11737" t="str">
            <v>CAIXA DE LIGACAO TIPO PRETROLETS R=15/C,R=15/TB,R=15/LB OU SIMILAR,COM ENTRADAS ROSQUEADAS DE 2"(50MM).FORNECIMENTO E COLOCACAO</v>
          </cell>
          <cell r="C11737" t="str">
            <v>UN</v>
          </cell>
        </row>
        <row r="11738">
          <cell r="A11738" t="str">
            <v>21.029.0020-0</v>
          </cell>
          <cell r="B11738" t="str">
            <v>CAIXA DE LIGACAO TIPO CONDULETS R-15/LB-22,COM ENTRADA ROSQUEADA DE 1.1/2"(38MM).FORNECIMENTO E COLOCACAO</v>
          </cell>
          <cell r="C11738" t="str">
            <v>UN</v>
          </cell>
        </row>
        <row r="11739">
          <cell r="A11739" t="str">
            <v>21.030.0050-0</v>
          </cell>
          <cell r="B11739" t="str">
            <v>CHAVE BLINDADA,BIPOLAR,60A.FORNECIMENTO</v>
          </cell>
          <cell r="C11739" t="str">
            <v>UN</v>
          </cell>
        </row>
        <row r="11740">
          <cell r="A11740" t="str">
            <v>21.030.0055-0</v>
          </cell>
          <cell r="B11740" t="str">
            <v>CHAVE CORTA CIRCUITO,DE 100A,15KV,COM FUSIVEL DE CARTUCHO TIPO S-1,EXCLUSIVE ELOS FUSIVEIS.FORNECIMENTO</v>
          </cell>
          <cell r="C11740" t="str">
            <v>UN</v>
          </cell>
        </row>
        <row r="11741">
          <cell r="A11741" t="str">
            <v>21.030.0060-0</v>
          </cell>
          <cell r="B11741" t="str">
            <v>ELO-FUSIVEL,TIPO H,DE 100A.FORNECIMENTO</v>
          </cell>
          <cell r="C11741" t="str">
            <v>UN</v>
          </cell>
        </row>
        <row r="11742">
          <cell r="A11742" t="str">
            <v>21.030.0065-0</v>
          </cell>
          <cell r="B11742" t="str">
            <v>ELO-FUSIVEL,TIPO K,DE 100A,15KV.FORNECIMENTO</v>
          </cell>
          <cell r="C11742" t="str">
            <v>UN</v>
          </cell>
        </row>
        <row r="11743">
          <cell r="A11743" t="str">
            <v>21.030.0070-0</v>
          </cell>
          <cell r="B11743" t="str">
            <v>ELO-FUSIVEL,TIPO K,DE 200A,15KV.FORNECIMENTO</v>
          </cell>
          <cell r="C11743" t="str">
            <v>UN</v>
          </cell>
        </row>
        <row r="11744">
          <cell r="A11744" t="str">
            <v>21.030.0075-0</v>
          </cell>
          <cell r="B11744" t="str">
            <v>FUSIVEL NH,TAMANHO 01,CORRENTE NOMINAL DE 36A.FORNECIMENTO</v>
          </cell>
          <cell r="C11744" t="str">
            <v>UN</v>
          </cell>
        </row>
        <row r="11745">
          <cell r="A11745" t="str">
            <v>21.030.0080-0</v>
          </cell>
          <cell r="B11745" t="str">
            <v>FUSIVEL NH,TAMANHO 00,CORRENTE NOMINAL DE 125A.FORNECIMENTO</v>
          </cell>
          <cell r="C11745" t="str">
            <v>UN</v>
          </cell>
        </row>
        <row r="11746">
          <cell r="A11746" t="str">
            <v>21.030.0085-0</v>
          </cell>
          <cell r="B11746" t="str">
            <v>FUSIVEL NH,TAMANHO 00,CORRENTE NOMINAL DE 160A.FORNECIMENTO</v>
          </cell>
          <cell r="C11746" t="str">
            <v>UN</v>
          </cell>
        </row>
        <row r="11747">
          <cell r="A11747" t="str">
            <v>21.030.0090-0</v>
          </cell>
          <cell r="B11747" t="str">
            <v>DISJUNTOR TERMOMAGNETICO,BIPOLAR DE 20A.FORNECIMENTO</v>
          </cell>
          <cell r="C11747" t="str">
            <v>UN</v>
          </cell>
        </row>
        <row r="11748">
          <cell r="A11748" t="str">
            <v>21.030.0100-0</v>
          </cell>
          <cell r="B11748" t="str">
            <v>DISJUNTOR TERMOMAGNETICO,TRIPOLAR DE 40A.FORNECIMENTO</v>
          </cell>
          <cell r="C11748" t="str">
            <v>UN</v>
          </cell>
        </row>
        <row r="11749">
          <cell r="A11749" t="str">
            <v>21.030.0105-0</v>
          </cell>
          <cell r="B11749" t="str">
            <v>DISJUNTOR TERMOMAGNETICO,TRIPOLAR DE 100A.FORNECIMENTO</v>
          </cell>
          <cell r="C11749" t="str">
            <v>UN</v>
          </cell>
        </row>
        <row r="11750">
          <cell r="A11750" t="str">
            <v>21.031.0010-0</v>
          </cell>
          <cell r="B11750" t="str">
            <v>BASE EXTERNA PARA RELE FOTOELETRICO.FORNECIMENTO</v>
          </cell>
          <cell r="C11750" t="str">
            <v>UN</v>
          </cell>
        </row>
        <row r="11751">
          <cell r="A11751" t="str">
            <v>21.031.0015-0</v>
          </cell>
          <cell r="B11751" t="str">
            <v>RELE FOTOELETRONICO PARA ILUMINACAO PUBLICA,TIPO FAIL-OFF,TENSAO DE ALIMENTACAO DE 105V E 305V,POTENCIA DA CARGA 1000W OU 1800VA,CORRENTE MAXIMA DA CARGA 10A.CORPO EM POLICARBONATO</v>
          </cell>
          <cell r="C11751" t="str">
            <v>UN</v>
          </cell>
        </row>
        <row r="11752">
          <cell r="A11752" t="str">
            <v>21.031.0020-0</v>
          </cell>
          <cell r="B11752" t="str">
            <v>RELE TEMPORIZADO,COEL,TIPO RTQD.FORNECIMENTO</v>
          </cell>
          <cell r="C11752" t="str">
            <v>UN</v>
          </cell>
        </row>
        <row r="11753">
          <cell r="A11753" t="str">
            <v>21.031.0025-0</v>
          </cell>
          <cell r="B11753" t="str">
            <v>RELE TEMPORIZADO,TIPO FLT 01/NF.FORNECIMENTO</v>
          </cell>
          <cell r="C11753" t="str">
            <v>UN</v>
          </cell>
        </row>
        <row r="11754">
          <cell r="A11754" t="str">
            <v>21.031.0030-0</v>
          </cell>
          <cell r="B11754" t="str">
            <v>RELE FOTOELETRICO INDIVIDUAL,COM BASE EM POSTE (ACO OU CONCRETO) DE ACORDO COM O PADRAO DA RIOLUZ;EXCLUSIVE FORNECIMENTODO RELE E BASE.ASSENTAMENTO</v>
          </cell>
          <cell r="C11754" t="str">
            <v>UN</v>
          </cell>
        </row>
        <row r="11755">
          <cell r="A11755" t="str">
            <v>21.031.0035-0</v>
          </cell>
          <cell r="B11755" t="str">
            <v>RELE FOTOELETRICO INDIVIDUAL,COM BASE,EM PONTA DE BRACO OU POSTE CURVO (ACO OU CONCRETO) DE ACORDO COM O PADRAO DA RIOLUZ,COM FORNECIMENTO DAS FERRAGENS DE FIXACAO;EXCLUSIVE FORNEC</v>
          </cell>
          <cell r="C11755" t="str">
            <v>UN</v>
          </cell>
        </row>
        <row r="11756">
          <cell r="A11756" t="str">
            <v>21.031.0040-0</v>
          </cell>
          <cell r="B11756" t="str">
            <v>RELE FOTOELETRICO INDIVIDUAL,COM BASE EM POSTE(ACO OU CONCRETO)DE ACORDO COM O PADRAO DA RIOLUZ,EXCLUSIVE FORNECIMENTO DAS FERRAGENS DE FIXACAO E DO RELE FOTOELETRICO E BASE.ASSENT</v>
          </cell>
          <cell r="C11756" t="str">
            <v>UN</v>
          </cell>
        </row>
        <row r="11757">
          <cell r="A11757" t="str">
            <v>21.035.0007-0</v>
          </cell>
          <cell r="B11757" t="str">
            <v>CAIXA HAND-HOLE EM ALVENARIA DE TIJOLOS MACICOS DE 7X10X20CM,PADRAO RIOLUZ,COM DIMENSOES DE 0,40X0,40X0,60M,EXCLUSIVE ESCAVACAO,REATERRO E TAMPAO.FORNECIMENTO E ASSENTAMENTO</v>
          </cell>
          <cell r="C11757" t="str">
            <v>UN</v>
          </cell>
        </row>
        <row r="11758">
          <cell r="A11758" t="str">
            <v>21.035.0008-0</v>
          </cell>
          <cell r="B11758" t="str">
            <v>CAIXA HAND-HOLE EM ALVENARIA DE TIJOLOS MACICOS DE 7X10X20CM,PADRAO RIOLUZ,COM DIMENSOES DE 0,40X0,40X0,90M,EXCLUSIVE ESCAVACAO,REATERRO E TAMPAO.FORNECIMENTO E ASSENTAMENTO</v>
          </cell>
          <cell r="C11758" t="str">
            <v>UN</v>
          </cell>
        </row>
        <row r="11759">
          <cell r="A11759" t="str">
            <v>21.035.0009-0</v>
          </cell>
          <cell r="B11759" t="str">
            <v>CAIXA HAND-HOLE,PRE-MOLDADA,EM ANEL DE CONCRETO,CONFORME PROJETO Nº A4-1683-PD,RIOLUZ,COM DIMENSOES DE 0,60X0,30M,EXCLUSIVE ESCAVACAO,REATERRO E TAMPAO.FORNECIMENTO E ASSENTAMENTO</v>
          </cell>
          <cell r="C11759" t="str">
            <v>UN</v>
          </cell>
        </row>
        <row r="11760">
          <cell r="A11760" t="str">
            <v>21.035.0010-0</v>
          </cell>
          <cell r="B11760" t="str">
            <v>CAIXA HAND-HOLE,PRE-MOLDADA,EM ANEL DE CONCRETO,CONFORME PROJETO Nº A4-1683-PD,RIOLUZ,COM DIMENSOES DE 0,60X0,60M,EXCLUSIVE ESCAVACAO,REATERRO E TAMPAO.FORNECIMENTO E ASSENTAMENTO</v>
          </cell>
          <cell r="C11760" t="str">
            <v>UN</v>
          </cell>
        </row>
        <row r="11761">
          <cell r="A11761" t="str">
            <v>21.035.0012-0</v>
          </cell>
          <cell r="B11761" t="str">
            <v>CAIXA HAND-HOLE,PRE-MOLDADA,EM ANEL DE CONCRETO,CONFORME PROJETO Nº A4-1683-PD,RIOLUZ,COM DIMENSOES DE 0,60X0,90M,EXCLUSIVE ESCAVACAO,REATERRO E TAMPAO.FORNECIMENTO E ASSENTAMENTO</v>
          </cell>
          <cell r="C11761" t="str">
            <v>UN</v>
          </cell>
        </row>
        <row r="11762">
          <cell r="A11762" t="str">
            <v>21.035.0014-0</v>
          </cell>
          <cell r="B11762" t="str">
            <v>CAIXA HAND-HOLE,PRE-MOLDADA,EM ANEL DE CONCRETO,CONFORME PROJETO Nº A4-1683-PD,RIOLUZ,COM DIMENSOES DE 0,30X0,30M,EXCLUSIVE ESCAVACAO,REATERRO E TAMPAO.FORNECIMENTO E ASSENTAMENTO</v>
          </cell>
          <cell r="C11762" t="str">
            <v>UN</v>
          </cell>
        </row>
        <row r="11763">
          <cell r="A11763" t="str">
            <v>21.035.0015-0</v>
          </cell>
          <cell r="B11763" t="str">
            <v>TAMPAO ESPIRAL DE POLIETILENO DE ALTA DENSIDADE,COM DIAMETRODE 50MM(2"),PARA TERMINACAO DE DUTOS DE IDENTICO MATERIAL,EM CAIXA HAND-HOLE.FORNECIMENTO E COLOCACAO</v>
          </cell>
          <cell r="C11763" t="str">
            <v>UN</v>
          </cell>
        </row>
        <row r="11764">
          <cell r="A11764" t="str">
            <v>21.035.0016-0</v>
          </cell>
          <cell r="B11764" t="str">
            <v>TAMPAO ESPIRAL DE POLIETILENO DE ALTA DENSIDADE,COM DIAMETRODE 75MM(3"),PARA TERMINACAO DE DUTOS DE IDENTICO MATERIAL,EM CAIXA HAND-HOLE.FORNECIMENTO E COLOCACAO</v>
          </cell>
          <cell r="C11764" t="str">
            <v>UN</v>
          </cell>
        </row>
        <row r="11765">
          <cell r="A11765" t="str">
            <v>21.035.0017-0</v>
          </cell>
          <cell r="B11765" t="str">
            <v>TAMPAO ESPIRAL DE POLIETILENO DE ALTA DENSIDADE,COM DIAMETRODE 100MM(4"),PARA TERMINACAO DE DUTOS DE IDENTICO MATERIAL,EM CAIXA HAND-HOLE.FORNECIMENTO E COLOCACAO</v>
          </cell>
          <cell r="C11765" t="str">
            <v>UN</v>
          </cell>
        </row>
        <row r="11766">
          <cell r="A11766" t="str">
            <v>21.035.0050-0</v>
          </cell>
          <cell r="B11766" t="str">
            <v>CAIXA DE CONCRETO PARA FIXACAO DE PROJETOR,COM TAMPA DE TELAMALETADA DE (5X5)CM E CADEADO,NAS DIMENSOES (80X80X80)CM,CONFORME DETALHE DO PROJETO RIOLUZ.FORNECIMENTO E ASSENTAMENTO</v>
          </cell>
          <cell r="C11766" t="str">
            <v>UN</v>
          </cell>
        </row>
        <row r="11767">
          <cell r="A11767" t="str">
            <v>21.035.0100-0</v>
          </cell>
          <cell r="B11767" t="str">
            <v>CAIXA DE ALVENARIA COM BASE DE CONCRETO PARA FIXACAO DE PROJETOR,COM TAMPA DE TELA MALETADA DE (5X5)CM E CADEADO NAS DIMENSOES (80X80X80)CM.FORNECIMENTO E ASSENTAMENTO</v>
          </cell>
          <cell r="C11767" t="str">
            <v>UN</v>
          </cell>
        </row>
        <row r="11768">
          <cell r="A11768" t="str">
            <v>21.035.0103-0</v>
          </cell>
          <cell r="B11768" t="str">
            <v>CAIXA DE ALVENARIA COM BASE DE CONCRETO PARA FIXACAO DE PROJETOR,COM TAMPA DE TELA MALETADA (5X5)CM E CADEADO NAS DIMENSOS (110X80X60)CM.FORNECIMENTO E ASSENTAMENTO</v>
          </cell>
          <cell r="C11768" t="str">
            <v>UN</v>
          </cell>
        </row>
        <row r="11769">
          <cell r="A11769" t="str">
            <v>21.035.0105-0</v>
          </cell>
          <cell r="B11769" t="str">
            <v>CAIXA DE ALVENARIA COM BASE DE CONCRETO PARA FIXACAO DE PROJETOR,COM TAMPA DE TELA MALETADA (5X5)CM E CADEADO NAS DIMENSOES (110X120X100)CM.FORNECIMENTO E ASSENTAMENTO</v>
          </cell>
          <cell r="C11769" t="str">
            <v>UN</v>
          </cell>
        </row>
        <row r="11770">
          <cell r="A11770" t="str">
            <v>21.035.0150-0</v>
          </cell>
          <cell r="B11770" t="str">
            <v>CAIXA DE PASSAGEM,RETANGULAR,DE ALVENARIA COM TAMPA DE CONCRETO,DIMENSOES DE(0,80X0,80X1,00)M;EXCLUSIVE FORNECIMENTO DOMATERIAL.ASSENTAMENTO</v>
          </cell>
          <cell r="C11770" t="str">
            <v>UN</v>
          </cell>
        </row>
        <row r="11771">
          <cell r="A11771" t="str">
            <v>21.035.0160-0</v>
          </cell>
          <cell r="B11771" t="str">
            <v>CAIXA HERMETICA PARA CHAVE FACA TRIFASICA.COLOCACAO</v>
          </cell>
          <cell r="C11771" t="str">
            <v>UN</v>
          </cell>
        </row>
        <row r="11772">
          <cell r="A11772" t="str">
            <v>21.035.0200-0</v>
          </cell>
          <cell r="B11772" t="str">
            <v>TAMPAO DE FERRO TIPO LEVE PADRAO RIOLUZ.FORNECIMENTO</v>
          </cell>
          <cell r="C11772" t="str">
            <v>UN</v>
          </cell>
        </row>
        <row r="11773">
          <cell r="A11773" t="str">
            <v>21.035.0205-0</v>
          </cell>
          <cell r="B11773" t="str">
            <v>TAMPAO DE FERRO FUNDIDO,ARTICULADO,TIPO ESPECIAL,COM EIXO DEACO INOXIDAVEL,REVESTIDO POR PVC NA ARTICULACAO,DOTADO DE FURACAO PARA FIXACAO DO ARO DE ANEL DE CONCRETO E INSTALACAO</v>
          </cell>
          <cell r="C11773" t="str">
            <v>UN</v>
          </cell>
        </row>
        <row r="11774">
          <cell r="A11774" t="str">
            <v>21.035.0220-0</v>
          </cell>
          <cell r="B11774" t="str">
            <v>TAMPAO DE FERRO FUNDIDO CINZENTO,ARTICULADO,TIPO LEVE COM CARGA MAXIMA NO CENTRO DE 2000KGF,DIAMETRO INTERNO DE 300MM,FORNECIDO COM COLAR E COM RECOBRIMENTO,CONFORME DESENHO A4-120</v>
          </cell>
          <cell r="C11774" t="str">
            <v>UN</v>
          </cell>
        </row>
        <row r="11775">
          <cell r="A11775" t="str">
            <v>21.035.0230-0</v>
          </cell>
          <cell r="B11775" t="str">
            <v>TAMPAO DE FERRO FUNDIDO NODULAR,ARTICULADO(PARA TENSAO MINIMA DE 3,54KG/CM2),DIAMETRO INTERNO DE 30CM,COM TRANCA,COM EIXO DE ACO INOXIDAVEL NA ARTICULACAO,DOTADO DE FURACAO ROSQUEA</v>
          </cell>
          <cell r="C11775" t="str">
            <v>UN</v>
          </cell>
        </row>
        <row r="11776">
          <cell r="A11776" t="str">
            <v>21.035.0235-0</v>
          </cell>
          <cell r="B11776" t="str">
            <v>TAMPAO DE FERRO FUNDIDO NODULAR,ARTICULADO(PARA TENSAO MINIMA DE 3,54KG/CM2),DIAMETRO INTERNO DE 60CM,COM TRANCA,COM EIXO DE ACO INOXIDAVEL NA ARTICULACAO,DOTADO DE FURACAO ROSQUEA</v>
          </cell>
          <cell r="C11776" t="str">
            <v>UN</v>
          </cell>
        </row>
        <row r="11777">
          <cell r="A11777" t="str">
            <v>21.035.0250-0</v>
          </cell>
          <cell r="B11777" t="str">
            <v>TAMPAO PARA VEDACAO DE DUTOS ESPIRALADOS FLEXIVEIS EM POLIETILENO DE ALTA DENSIDADE,NA COR PRETA,DIAMETRO NOMINAL DE 125MM,COMPRIMENTO DE 225MM,LOTE 335248-0.FORNECIMENTO</v>
          </cell>
          <cell r="C11777" t="str">
            <v>UN</v>
          </cell>
        </row>
        <row r="11778">
          <cell r="A11778" t="str">
            <v>21.036.0010-0</v>
          </cell>
          <cell r="B11778" t="str">
            <v>ELETRODUTO DE ACO GALVANIZADO,DIAMETRO DE 25MM(1").FORNECIMENTO</v>
          </cell>
          <cell r="C11778" t="str">
            <v>M</v>
          </cell>
        </row>
        <row r="11779">
          <cell r="A11779" t="str">
            <v>21.036.0015-0</v>
          </cell>
          <cell r="B11779" t="str">
            <v>ELETRODUTO DE ACO GALVANIZADO,DIAMETRO DE 38MM(1 1/2").FORNECIMENTO</v>
          </cell>
          <cell r="C11779" t="str">
            <v>M</v>
          </cell>
        </row>
        <row r="11780">
          <cell r="A11780" t="str">
            <v>21.036.0020-0</v>
          </cell>
          <cell r="B11780" t="str">
            <v>ELETRODUTO DE ACO GALVANIZADO,DIAMETRO DE 50MM(2").FORNECIMENTO</v>
          </cell>
          <cell r="C11780" t="str">
            <v>M</v>
          </cell>
        </row>
        <row r="11781">
          <cell r="A11781" t="str">
            <v>21.036.0025-0</v>
          </cell>
          <cell r="B11781" t="str">
            <v>ELETRODUTO DE ACO GALVANIZADO,DIAMETRO DE 75MM(3").FORNECIMENTO</v>
          </cell>
          <cell r="C11781" t="str">
            <v>M</v>
          </cell>
        </row>
        <row r="11782">
          <cell r="A11782" t="str">
            <v>21.036.0050-0</v>
          </cell>
          <cell r="B11782" t="str">
            <v>CURVA LONGA DE 90° PARA ELETRODUTO,DE ACO GALVANIZADO,DE 25MM(1").FORNECIMENTO</v>
          </cell>
          <cell r="C11782" t="str">
            <v>UN</v>
          </cell>
        </row>
        <row r="11783">
          <cell r="A11783" t="str">
            <v>21.036.0055-0</v>
          </cell>
          <cell r="B11783" t="str">
            <v>CURVA LONGA DE 90° PARA ELETRODUTO,DE ACO GALVANIZADO,DE 50MM(2").FORNECIMENTO</v>
          </cell>
          <cell r="C11783" t="str">
            <v>UN</v>
          </cell>
        </row>
        <row r="11784">
          <cell r="A11784" t="str">
            <v>21.036.0060-0</v>
          </cell>
          <cell r="B11784" t="str">
            <v>CURVA LONGA DE 90° PARA ELETRODUTO,DE ACO GALVANIZADO,DE 75MM(3").FORNECIMENTO</v>
          </cell>
          <cell r="C11784" t="str">
            <v>UN</v>
          </cell>
        </row>
        <row r="11785">
          <cell r="A11785" t="str">
            <v>21.036.0065-0</v>
          </cell>
          <cell r="B11785" t="str">
            <v>LUVA PARA ELETRODUTO,DE ACO GALVANIZADO,DE 25MM(1").FORNECIMENTO</v>
          </cell>
          <cell r="C11785" t="str">
            <v>UN</v>
          </cell>
        </row>
        <row r="11786">
          <cell r="A11786" t="str">
            <v>21.036.0070-0</v>
          </cell>
          <cell r="B11786" t="str">
            <v>LUVA PARA ELETRODUTO,DE ACO GALVANIZADO,DE 38MM(1 1/2").FORNECIMENTO</v>
          </cell>
          <cell r="C11786" t="str">
            <v>UN</v>
          </cell>
        </row>
        <row r="11787">
          <cell r="A11787" t="str">
            <v>21.036.0075-0</v>
          </cell>
          <cell r="B11787" t="str">
            <v>LUVA PARA ELETRODUTO,DE ACO GALVANIZADO,DE 50MM(2").FORNECIMENTO</v>
          </cell>
          <cell r="C11787" t="str">
            <v>UN</v>
          </cell>
        </row>
        <row r="11788">
          <cell r="A11788" t="str">
            <v>21.036.0080-0</v>
          </cell>
          <cell r="B11788" t="str">
            <v>LUVA PARA ELETRODUTO,DE ACO GALVANIZADO,DE 75MM(3").FORNECIMENTO</v>
          </cell>
          <cell r="C11788" t="str">
            <v>UN</v>
          </cell>
        </row>
        <row r="11789">
          <cell r="A11789" t="str">
            <v>21.037.0010-0</v>
          </cell>
          <cell r="B11789" t="str">
            <v>ELETRODUTO DE PVC RIGIDO,ROSQUEAVEL,DE 19MM(3/4").FORNECIMENTO</v>
          </cell>
          <cell r="C11789" t="str">
            <v>M</v>
          </cell>
        </row>
        <row r="11790">
          <cell r="A11790" t="str">
            <v>21.037.0015-0</v>
          </cell>
          <cell r="B11790" t="str">
            <v>ELETRODUTO DE PVC RIGIDO,ROSQUEAVEL,DE 32MM(1 1/4").FORNECIMENTO</v>
          </cell>
          <cell r="C11790" t="str">
            <v>M</v>
          </cell>
        </row>
        <row r="11791">
          <cell r="A11791" t="str">
            <v>21.037.0020-0</v>
          </cell>
          <cell r="B11791" t="str">
            <v>ELETRODUTO DE PVC RIGIDO,ROSQUEAVEL,DE 75MM(3").FORNECIMENTO</v>
          </cell>
          <cell r="C11791" t="str">
            <v>M</v>
          </cell>
        </row>
        <row r="11792">
          <cell r="A11792" t="str">
            <v>21.037.0050-0</v>
          </cell>
          <cell r="B11792" t="str">
            <v>CURVA LONGA DE 90° PARA ELETRODUTO,DE PVC RIGIDO,ROSQUEAVEL,DE 25MM(1").FORNECIMENTO</v>
          </cell>
          <cell r="C11792" t="str">
            <v>UN</v>
          </cell>
        </row>
        <row r="11793">
          <cell r="A11793" t="str">
            <v>21.037.0100-0</v>
          </cell>
          <cell r="B11793" t="str">
            <v>CURVA LONGA DE 90° PARA ELETRODUTO,DE PVC RIGIDO,ROSQUEAVEL,DE 32MM(1 1/4").FORNECIMENTO</v>
          </cell>
          <cell r="C11793" t="str">
            <v>UN</v>
          </cell>
        </row>
        <row r="11794">
          <cell r="A11794" t="str">
            <v>21.037.0105-0</v>
          </cell>
          <cell r="B11794" t="str">
            <v>CURVA LONGA DE 90° PARA ELETRODUTO,DE PVC RIGIDO,ROSQUEAVEL,DE 50MM(2").FORNECIMENTO</v>
          </cell>
          <cell r="C11794" t="str">
            <v>UN</v>
          </cell>
        </row>
        <row r="11795">
          <cell r="A11795" t="str">
            <v>21.037.0108-0</v>
          </cell>
          <cell r="B11795" t="str">
            <v>CURVA LONGA DE 90° PARA ELETRODUTO,DE PVC RIGIDO,ROSQUEAVEL,DE 75MM(3").FORNECIMENTO</v>
          </cell>
          <cell r="C11795" t="str">
            <v>UN</v>
          </cell>
        </row>
        <row r="11796">
          <cell r="A11796" t="str">
            <v>21.037.0120-0</v>
          </cell>
          <cell r="B11796" t="str">
            <v>LUVA PARA ELETRODUTO,DE PVC RIGIDO,ROSQUEAVEL,DE 25MM(1").FORNECIMENTO</v>
          </cell>
          <cell r="C11796" t="str">
            <v>UN</v>
          </cell>
        </row>
        <row r="11797">
          <cell r="A11797" t="str">
            <v>21.037.0125-0</v>
          </cell>
          <cell r="B11797" t="str">
            <v>LUVA PARA ELETRODUTO,DE PVC RIGIDO,ROSQUEAVEL,DE 32MM(1 1/4").FORNECIMENTO</v>
          </cell>
          <cell r="C11797" t="str">
            <v>UN</v>
          </cell>
        </row>
        <row r="11798">
          <cell r="A11798" t="str">
            <v>21.037.0130-0</v>
          </cell>
          <cell r="B11798" t="str">
            <v>LUVA PARA ELETRODUTO,DE PVC RIGIDO,ROSQUEAVEL,DE 50MM(2").FORNECIMENTO</v>
          </cell>
          <cell r="C11798" t="str">
            <v>UN</v>
          </cell>
        </row>
        <row r="11799">
          <cell r="A11799" t="str">
            <v>21.037.0135-0</v>
          </cell>
          <cell r="B11799" t="str">
            <v>LUVA PARA ELETRODUTO,DE PVC RIGIDO,ROSQUEAVEL,DE 75MM(3").FORNECIMENTO</v>
          </cell>
          <cell r="C11799" t="str">
            <v>UN</v>
          </cell>
        </row>
        <row r="11800">
          <cell r="A11800" t="str">
            <v>21.038.0010-0</v>
          </cell>
          <cell r="B11800" t="str">
            <v>CONDUITE FLEXIVEL GALVANIZADO,DE 19MM(3/4").FORNECIMENTO E COLOCACAO</v>
          </cell>
          <cell r="C11800" t="str">
            <v>M</v>
          </cell>
        </row>
        <row r="11801">
          <cell r="A11801" t="str">
            <v>21.038.0050-0</v>
          </cell>
          <cell r="B11801" t="str">
            <v>BOX CURVO DE ALUMINIO DE 38MM(1 1/2").FORNECIMENTO</v>
          </cell>
          <cell r="C11801" t="str">
            <v>UN</v>
          </cell>
        </row>
        <row r="11802">
          <cell r="A11802" t="str">
            <v>21.038.0055-0</v>
          </cell>
          <cell r="B11802" t="str">
            <v>BOX CURVO DE ALUMINIO COM BUCHA E ARRUELA DE 50MM(2").FORNECIMENTO</v>
          </cell>
          <cell r="C11802" t="str">
            <v>UN</v>
          </cell>
        </row>
        <row r="11803">
          <cell r="A11803" t="str">
            <v>21.038.0060-0</v>
          </cell>
          <cell r="B11803" t="str">
            <v>BOX CURVO DE ALUMINIO COM BUCHA E ARRUELA DE 75MM(3").FORNECIMENTO</v>
          </cell>
          <cell r="C11803" t="str">
            <v>UN</v>
          </cell>
        </row>
        <row r="11804">
          <cell r="A11804" t="str">
            <v>21.040.0010-0</v>
          </cell>
          <cell r="B11804" t="str">
            <v>CHAPA DE FERRO GALVANIZADO NO 24,DE(1X2)M.FORNECIMENTO</v>
          </cell>
          <cell r="C11804" t="str">
            <v>KG</v>
          </cell>
        </row>
        <row r="11805">
          <cell r="A11805" t="str">
            <v>21.040.0015-0</v>
          </cell>
          <cell r="B11805" t="str">
            <v>COMANDO EM GRUPO CRJ-04 OU SIMILAR,85A.FORNECIMENTO</v>
          </cell>
          <cell r="C11805" t="str">
            <v>UN</v>
          </cell>
        </row>
        <row r="11806">
          <cell r="A11806" t="str">
            <v>21.040.0020-0</v>
          </cell>
          <cell r="B11806" t="str">
            <v>COMANDO EM GRUPO CRJ-05/220V(140A).FORNECIMENTO</v>
          </cell>
          <cell r="C11806" t="str">
            <v>UN</v>
          </cell>
        </row>
        <row r="11807">
          <cell r="A11807" t="str">
            <v>21.040.0050-0</v>
          </cell>
          <cell r="B11807" t="str">
            <v>COMANDO PARA IP,COM CAIXA TRIFASICO,CAPACIDADE DE 45A,TIPO CRJ-07,220/127V.FORNECIMENTO</v>
          </cell>
          <cell r="C11807" t="str">
            <v>UN</v>
          </cell>
        </row>
        <row r="11808">
          <cell r="A11808" t="str">
            <v>21.040.0100-0</v>
          </cell>
          <cell r="B11808" t="str">
            <v>EQUIPAMENTOS DE COMANDO DE CIRCUITO,PADRAO RIOLUZ,EXCLUSIVEO FORNECIMENTO DAS FERRAGENS DE FIXACAO E DO COMANDO.ASSENTAMENTO</v>
          </cell>
          <cell r="C11808" t="str">
            <v>UN</v>
          </cell>
        </row>
        <row r="11809">
          <cell r="A11809" t="str">
            <v>21.040.0110-0</v>
          </cell>
          <cell r="B11809" t="str">
            <v>EQUIPAMENTOS DE COMANDO DE CIRCUITO,PADRAO RIOLUZ,COM FORNECIMENTO DAS FERRAGENS DE FIXACAO;EXCLUSIVE O FORNECIMENTO DOCOMANDO.ASSENTAMENTO</v>
          </cell>
          <cell r="C11809" t="str">
            <v>UN</v>
          </cell>
        </row>
        <row r="11810">
          <cell r="A11810" t="str">
            <v>21.040.0120-0</v>
          </cell>
          <cell r="B11810" t="str">
            <v>CONJUNTO PARA MONTAGEM DE INDICADOR VISUAL DE DIRECAO DE VENTO(BIRUTA) ADAPTADO PARA BALIZAMENTO NOTURNO.FORNECIMENTO</v>
          </cell>
          <cell r="C11810" t="str">
            <v>UN</v>
          </cell>
        </row>
        <row r="11811">
          <cell r="A11811" t="str">
            <v>21.040.0130-0</v>
          </cell>
          <cell r="B11811" t="str">
            <v>FONTE DE EMERGENCIA(NO BREAK),COM POTENCIA DE 2KVA,220V/220V,AUTONOMIA A PLENA CARGA DE 30MIN.FORNECIMENTO</v>
          </cell>
          <cell r="C11811" t="str">
            <v>UN</v>
          </cell>
        </row>
        <row r="11812">
          <cell r="A11812" t="str">
            <v>21.042.0010-0</v>
          </cell>
          <cell r="B11812" t="str">
            <v>LUMINARIA DECORATIVA LDRJ-14 P/LAMPADA FLUORESCENTE COMPACTA9W,C/EQUIPAMENTO AUXILIAR ELETROMAGNETICO INTEGRADO,P/INSTALACAO EM PAREDE,CORPO E GRADE DE PROTECAO EM LIGA DE ALUMINI</v>
          </cell>
          <cell r="C11812" t="str">
            <v>UN</v>
          </cell>
        </row>
        <row r="11813">
          <cell r="A11813" t="str">
            <v>21.042.0015-0</v>
          </cell>
          <cell r="B11813" t="str">
            <v>LUMINARIA DECORATIVA LDRJ-14 P/LAMPADA FLUORESCENTE COMPACTA18W,C/EQUIPAMENTO AUXILIAR ELETROMAGNETICO INTEGRADO,P/INSTALACAO EM PAREDE,CORPO E GRADE DE PROTECAO EM LIGA DE ALUMIN</v>
          </cell>
          <cell r="C11813" t="str">
            <v>UN</v>
          </cell>
        </row>
        <row r="11814">
          <cell r="A11814" t="str">
            <v>21.042.0025-0</v>
          </cell>
          <cell r="B11814" t="str">
            <v>LUMINARIA DECORATIVA LDRJ-15,P/LAMPADA FLUORESCENTE COMPACTA26W,P/INSTALACAO EM PAREDE,CORPO E GRADE DE PROTECAO EM LIGA DE ALUMINIO FUNDIDO TIPO ASTM-SG-7A/SAE-23 PINTADOS C/TINT</v>
          </cell>
          <cell r="C11814" t="str">
            <v>UN</v>
          </cell>
        </row>
        <row r="11815">
          <cell r="A11815" t="str">
            <v>21.042.0030-0</v>
          </cell>
          <cell r="B11815" t="str">
            <v>LUMINARIA DECORATIVA LDRJ-15,P/LAMPADA FLUORESCENTE COMPACTA26W,P/INSTALACAO NO TETO,CORPO E GRADE DE PROTECAO EM LIGADE ALUMINIO FUNDIDO TIPO ASTM-SG-7A/SAE-23 PINTADOS C/TINTA</v>
          </cell>
          <cell r="C11815" t="str">
            <v>UN</v>
          </cell>
        </row>
        <row r="11816">
          <cell r="A11816" t="str">
            <v>21.042.0035-0</v>
          </cell>
          <cell r="B11816" t="str">
            <v>LUMINARIA DECORATIVA LDRJ-06 P/LAMPADA A VAPOR DE SODIO OU MULTIVAPOR METALICO 70W,C/EQUIPAMENTO AUXILIAR INTEGRADO 220/250V(EM-RIOLUZ-30),ENCAIXE EM BASE DE SECAO RETANGULAR(A4-18</v>
          </cell>
          <cell r="C11816" t="str">
            <v>UN</v>
          </cell>
        </row>
        <row r="11817">
          <cell r="A11817" t="str">
            <v>21.042.0040-0</v>
          </cell>
          <cell r="B11817" t="str">
            <v>LUMINARIA DECORATIVA LDRJ-07 PARA LAMPADA A VAPOR DE SODIO OU MULTIVAPOR METALICO DE 70W,COM EQUIPAMENTO AUXILIAR INTEGRADO,BASE EM ALUMINIO FUNDIDO,COM ALOJAMENTO E SUPORTE PARA E</v>
          </cell>
          <cell r="C11817" t="str">
            <v>UN</v>
          </cell>
        </row>
        <row r="11818">
          <cell r="A11818" t="str">
            <v>21.042.0045-0</v>
          </cell>
          <cell r="B11818" t="str">
            <v>LUMINARIA DECORATIVA LDRJ-09 PARA LAMPADA A VAPOR DE SODIO OU MULTIVAPOR METALICO DE 70W,COM EQUIPAMENTO AUXILIAR INTEGRADO,BASE EM ALUMINIO FUNDIDO,COM ALOJAMENTO E SUPORTE PARA E</v>
          </cell>
          <cell r="C11818" t="str">
            <v>UN</v>
          </cell>
        </row>
        <row r="11819">
          <cell r="A11819" t="str">
            <v>21.042.0050-0</v>
          </cell>
          <cell r="B11819" t="str">
            <v>LUMINARIA DECORATIVA LDRJ-06 P/LAMPADA A VAPOR DE SODIO OU MULTIVAPOR METALICO 150W,C/EQUIPAMENTO AUXILIAR INTEGRADO 220/250V(EM-RIOLUZ-30),ENCAIXE EM BASE DE SECAO RETANGULAR(A4-1</v>
          </cell>
          <cell r="C11819" t="str">
            <v>UN</v>
          </cell>
        </row>
        <row r="11820">
          <cell r="A11820" t="str">
            <v>21.042.0060-0</v>
          </cell>
          <cell r="B11820" t="str">
            <v>LUMINARIA DECORATIVA LDRJ-16,PARA LAMPADA MULTIVAPOR METALICO DE 70/100/150W,PARA INSTALACAO EM PISO,RECEPTACULO E-27,CONFORME DESENHO A4-1904-PD EM-RIOLUZ N°23.FORNECIMENTO</v>
          </cell>
          <cell r="C11820" t="str">
            <v>UN</v>
          </cell>
        </row>
        <row r="11821">
          <cell r="A11821" t="str">
            <v>21.042.0065-0</v>
          </cell>
          <cell r="B11821" t="str">
            <v>LUMINARIA DECORATIVA LDRJ-20 PARA LAMPADA MULTIVAPOR METALICO 100W,SEMI ESFERICA,C/EQUIPAMENTO AUXILIAR INTEGRADO INSTALADO EM BANDEJA DE CHAPA DE ACO GALVANIZADO,ARO E CARCACA EM</v>
          </cell>
          <cell r="C11821" t="str">
            <v>UN</v>
          </cell>
        </row>
        <row r="11822">
          <cell r="A11822" t="str">
            <v>21.042.0070-0</v>
          </cell>
          <cell r="B11822" t="str">
            <v>LUMINARIA DECORATIVA LDRJ-11 PARA LAMPADA MVM 150W,COM EQUIPAMENTO AUXILIAR INTEGRADO,PROJETOR PARA VAPOR DE METALICO BILATERAL 150W,REBATEDOR E SUPORTE(CONJUNTO COMPLETO).CONFORME</v>
          </cell>
          <cell r="C11822" t="str">
            <v>UN</v>
          </cell>
        </row>
        <row r="11823">
          <cell r="A11823" t="str">
            <v>21.042.0075-0</v>
          </cell>
          <cell r="B11823" t="str">
            <v>PROJETOR PRJ-15,MODELO 7,C/LAMPADA MULTIVAPOR METALICO 70W,C/EQUIPAMENTO AUXILIAR INTEGRADO MVM 70W/220V,EM LIGA DE ALUMINIO INJETADO,REFLETOR EM ALUMINIO ESTAMPADO DE ALTA PUREZA(</v>
          </cell>
          <cell r="C11823" t="str">
            <v>UN</v>
          </cell>
        </row>
        <row r="11824">
          <cell r="A11824" t="str">
            <v>21.042.0080-0</v>
          </cell>
          <cell r="B11824" t="str">
            <v>PROJETOR PRJ-04,MODELO 2,P/LAMPADA VAPOR DE MERCURIO 125W,VAPOR DE SODIO OU MULTIVAPOR METALICO 70W E FLUORESCENTE COMPACTA,LIGA DE ALUMINIO FUNDIDO,TIPO ASTM-SG-70A/SAE 323,REFLET</v>
          </cell>
          <cell r="C11824" t="str">
            <v>UN</v>
          </cell>
        </row>
        <row r="11825">
          <cell r="A11825" t="str">
            <v>21.042.0085-0</v>
          </cell>
          <cell r="B11825" t="str">
            <v>PROJETOR,TIPO PRJ-19/1.2,PARA 1 LAMPADA DE MULTIVAPOR METALICO(MVM)TD DE 150W,CONTATO BILATERAL,COM EQUIPAMENTO AUXILIARINTEGRADO E LAMPADA.FORNECIMENTO</v>
          </cell>
          <cell r="C11825" t="str">
            <v>UN</v>
          </cell>
        </row>
        <row r="11826">
          <cell r="A11826" t="str">
            <v>21.042.0090-0</v>
          </cell>
          <cell r="B11826" t="str">
            <v>PROJETOR PRJ-15,MODELO 6,C/LAMPADA VAPOR DE SODIO 150W,C/EQUIPAMENTO AUXILIAR INTEGRADO VS 150W/220V,LIGA DE ALUMINIO INJETADO,REFLETOR EM ALUMINIO ESTAMPADO DE ALTA PUREZA(99,85%)</v>
          </cell>
          <cell r="C11826" t="str">
            <v>UN</v>
          </cell>
        </row>
        <row r="11827">
          <cell r="A11827" t="str">
            <v>21.042.0095-0</v>
          </cell>
          <cell r="B11827" t="str">
            <v>PROJETO PRJ-15,MODELO 4,C/LAMPADA MULTIVAPOR METALICO 175W,C/EQUIPAMENTO AUXILIAR INTEGRADO MVM 175W/220V,LIGA DE ALUMINIO INJETADO,REFLETOR EM ALUMINIO ESTAMPADO DE ALTA PUREZA(99</v>
          </cell>
          <cell r="C11827" t="str">
            <v>UN</v>
          </cell>
        </row>
        <row r="11828">
          <cell r="A11828" t="str">
            <v>21.042.0110-0</v>
          </cell>
          <cell r="B11828" t="str">
            <v>PROJETOR PRJ-22,MODELO 2.1,P/LAMPADA MULTIVAPOR METALICO 250W,TUBULAR,COM CARCACA EM ALUMINIO FUNDIDO,C/ALOJAMENTO P/EQUIPAMENTO AUXILIAR INTEGRADO,C/SEPARACAO DO CORPO OTICO,REFLE</v>
          </cell>
          <cell r="C11828" t="str">
            <v>UN</v>
          </cell>
        </row>
        <row r="11829">
          <cell r="A11829" t="str">
            <v>21.042.0115-0</v>
          </cell>
          <cell r="B11829" t="str">
            <v>PROJETOR PRJ-10,PARA LAMPADA A VAPOR DE SODIO OU MULTIVAPORMETALICO DE 250/400W TUBULAR,EM LIGA DE ALUMINIO FUNDIDO TIPO ASTM-SG-70A OU SAE 323,VISOR DE VIDRO PLANO,INCOLOR,TEMPER</v>
          </cell>
          <cell r="C11829" t="str">
            <v>UN</v>
          </cell>
        </row>
        <row r="11830">
          <cell r="A11830" t="str">
            <v>21.042.0120-0</v>
          </cell>
          <cell r="B11830" t="str">
            <v>PROJETOR PRJ-01,MODELO 3,P/LAMPADA A VAPOR DE SODIO OU MULTIVAPOR METALICO 250/400W TUBULAR E VAPOR DE MERCURIO 250W A 400W,EM LIGA DE ALUMINIO FUNDIDO TIPO ASTM-SG-70A OU SAE 323,</v>
          </cell>
          <cell r="C11830" t="str">
            <v>UN</v>
          </cell>
        </row>
        <row r="11831">
          <cell r="A11831" t="str">
            <v>21.042.0125-0</v>
          </cell>
          <cell r="B11831" t="str">
            <v>PROJETOR PRJ-07,P/LAMPADA A VAPOR DE SODIO OU MULTIVAPOR METALICO 250/400W TUBULAR,EM CHAPA DE ALUMINIO REPUXADO,POLIDOQUIMICAMENTE E ANODIZADO,VISOR DE VIDRO PLANO,INCOLOR,TEMPER</v>
          </cell>
          <cell r="C11831" t="str">
            <v>UN</v>
          </cell>
        </row>
        <row r="11832">
          <cell r="A11832" t="str">
            <v>21.042.0130-0</v>
          </cell>
          <cell r="B11832" t="str">
            <v>PROJETOR PRJ-01,MODELO IP-67,P/LAMPADA A VAPOR DE SODIO OU MULTIVAPOR METALICO DE 250/400W TUBULAR,EM LIGA DE ALUMINIO FUNDIDO TIPO ASTM-SG-70A OU SAE 323,VISOR DE VIDRO PLANO,INCO</v>
          </cell>
          <cell r="C11832" t="str">
            <v>UN</v>
          </cell>
        </row>
        <row r="11833">
          <cell r="A11833" t="str">
            <v>21.042.0135-0</v>
          </cell>
          <cell r="B11833" t="str">
            <v>PROJETOR PRJ-27,P/UMA LAMPADA VAPOR DE SODIO OU MULTIVAPORMETALICO 250/400W TUBULAR,C/EQUIPAMENTO AUXILIAR INTEGRADO,EM LIGA DE ALUMINIO INJETADO A ALTA PRESSAO-IP65,REFLETOR EM</v>
          </cell>
          <cell r="C11833" t="str">
            <v>UN</v>
          </cell>
        </row>
        <row r="11834">
          <cell r="A11834" t="str">
            <v>21.042.0140-0</v>
          </cell>
          <cell r="B11834" t="str">
            <v>PROJETOR PRJ-28,P/UMA LAMPADA VAPOR DE SODIO DE 50/70/100/150W OU MULTIVAPOR METALICO DE 35/70/100/150W TUBULAR,C/EQUIPAMENTO AUXILIAR INTEGRADO,EM LIGA DE ALUMINIO INJETADO A ALTA</v>
          </cell>
          <cell r="C11834" t="str">
            <v>UN</v>
          </cell>
        </row>
        <row r="11835">
          <cell r="A11835" t="str">
            <v>21.042.0145-0</v>
          </cell>
          <cell r="B11835" t="str">
            <v>PROJETOR PRJ-08,MODELO 2,P/2 LAMPADAS A VAPOR DE SODIO OU MULTIVAPOR METALICO 400W TUBULAR,EM LIGA DE ALUMINIO FUNDIDO TIPO ASTM-SG-70A OU SAE 323,REFLETOR INTERNO EM ALUMINIO ALTA</v>
          </cell>
          <cell r="C11835" t="str">
            <v>UN</v>
          </cell>
        </row>
        <row r="11836">
          <cell r="A11836" t="str">
            <v>21.042.0150-0</v>
          </cell>
          <cell r="B11836" t="str">
            <v>PROJETOR PRJ-22,MODELO 1.2(CONCENTRADOR),P/LAMPADA MULTIVAPOR METALICO DE 400W TUBULAR,C/CARCACA EM ALUMINIO FUNDIDO,C/ALOJAMENTO P/EQUIPAMENTO AUXILIAR INTEGRADO,C/SEPARACAO DO CO</v>
          </cell>
          <cell r="C11836" t="str">
            <v>UN</v>
          </cell>
        </row>
        <row r="11837">
          <cell r="A11837" t="str">
            <v>21.042.0155-0</v>
          </cell>
          <cell r="B11837" t="str">
            <v>PROJETOR PRJ-22,MODELO 1.4(CONCENTRADOR),P/LAMPADA A VAPOR DE SODIO DE 400W TUBULAR,C/CARCACA EM ALUMINIO FUNDIDO,C/ALOJAMENTO P/EQUIPAMENTO AUXILIAR INTEGRADO,C/SEPARACAO DO CORPO</v>
          </cell>
          <cell r="C11837" t="str">
            <v>UN</v>
          </cell>
        </row>
        <row r="11838">
          <cell r="A11838" t="str">
            <v>21.042.0160-0</v>
          </cell>
          <cell r="B11838" t="str">
            <v>PROJETOR PRJ-22,MODELO 2.4(DIFUSOR),PARA LAMPADA A VAPOR DESODIO DE 400W TUBULAR,C/CARCACA EM ALUMINIO FUNDIDO,C/ALOJAMENTO P/EQUIPAMENTO AUXILIAR INTEGRADO,C/SEPARACAO DO CORPO O</v>
          </cell>
          <cell r="C11838" t="str">
            <v>UN</v>
          </cell>
        </row>
        <row r="11839">
          <cell r="A11839" t="str">
            <v>21.042.0165-0</v>
          </cell>
          <cell r="B11839" t="str">
            <v>PROJETOR PRJ-08,MODELO 1,P/LAMPADA A VAPOR DE SODIO 1000W,MULTIVAPOR METALICO DE 1000/2000W OVOIDE OU TUBULAR,EM LIGA DEALUMINIO FUNDIDO TIPO ASTM-SG-70A OU SAE 323,DEFLETOR INTERN</v>
          </cell>
          <cell r="C11839" t="str">
            <v>UN</v>
          </cell>
        </row>
        <row r="11840">
          <cell r="A11840" t="str">
            <v>21.045.0015-0</v>
          </cell>
          <cell r="B11840" t="str">
            <v>LAMPADA FLUORESCENTE COMPACTA,DUPLA,DE 18W,2700°K,REFERENCIAPLC 18W.FORNECIMENTO</v>
          </cell>
          <cell r="C11840" t="str">
            <v>UN</v>
          </cell>
        </row>
        <row r="11841">
          <cell r="A11841" t="str">
            <v>21.045.0020-0</v>
          </cell>
          <cell r="B11841" t="str">
            <v>LAMPADA FLUORESCENTE (PL) COMPACTA DUPLA DE 26W.FORNECIMENTO</v>
          </cell>
          <cell r="C11841" t="str">
            <v>UN</v>
          </cell>
        </row>
        <row r="11842">
          <cell r="A11842" t="str">
            <v>21.045.0050-0</v>
          </cell>
          <cell r="B11842" t="str">
            <v>LAMPADA MULTIVAPOR METALICO (MVM) DE 35W,PAR,3000°K,30°.FORNECIMENTO</v>
          </cell>
          <cell r="C11842" t="str">
            <v>UN</v>
          </cell>
        </row>
        <row r="11843">
          <cell r="A11843" t="str">
            <v>21.045.0055-0</v>
          </cell>
          <cell r="B11843" t="str">
            <v>LAMPADA DE MULTIVAPOR METALICO (MVM) DE 70W/220V/E-27,CLARA4000°K,BULBO OVOIDE.FORNECIMENTO</v>
          </cell>
          <cell r="C11843" t="str">
            <v>UN</v>
          </cell>
        </row>
        <row r="11844">
          <cell r="A11844" t="str">
            <v>21.045.0060-0</v>
          </cell>
          <cell r="B11844" t="str">
            <v>LAMPADA DE MULTIVAPOR METALICO (MVM),POTENCIA DE 100W,BASE E-27,BULBO OVOIDE,CLARO,C/PROTECAO ANTI U.V.,CORRENTE 1.1A,TENSAO 100V,PULSO DE ACENDIMENTO 2,8 A 4,0KV,FLUXO LUMINOSO NO</v>
          </cell>
          <cell r="C11844" t="str">
            <v>UN</v>
          </cell>
        </row>
        <row r="11845">
          <cell r="A11845" t="str">
            <v>21.045.0065-0</v>
          </cell>
          <cell r="B11845" t="str">
            <v>LAMPADA MULTIVAPOR METALICO (MVM),POTENCIA DE 100W,BASE E-27,BULBO OVOIDE,DIFUSO REDUZIDO,CORRENTE 1,1A,TENSAO 100V,PULSO DE ACENDIMENTO 2,8 A 4,0KV,FLUXO LUMINOSO NOMINAL &gt;=8100LM</v>
          </cell>
          <cell r="C11845" t="str">
            <v>UN</v>
          </cell>
        </row>
        <row r="11846">
          <cell r="A11846" t="str">
            <v>21.045.0070-0</v>
          </cell>
          <cell r="B11846" t="str">
            <v>LAMPADA DE MULTIVAPOR METALICO (MVM) DE 150W/220V/E-27.FORNECIMENTO</v>
          </cell>
          <cell r="C11846" t="str">
            <v>UN</v>
          </cell>
        </row>
        <row r="11847">
          <cell r="A11847" t="str">
            <v>21.045.0080-0</v>
          </cell>
          <cell r="B11847" t="str">
            <v>LAMPADA DE MULTIVAPOR METALICO (MVM) DE 250W/220V,BULBO OVOIDE.FORNECIMENTO</v>
          </cell>
          <cell r="C11847" t="str">
            <v>UN</v>
          </cell>
        </row>
        <row r="11848">
          <cell r="A11848" t="str">
            <v>21.045.0085-0</v>
          </cell>
          <cell r="B11848" t="str">
            <v>LAMPADA DE MULTIVAPOR METALICO (MVM),BASE E-40,BULBO TUBULAR,DE 250W,4000/4600ºK,PULSO DE 0,58/0,75KV.FORNECIMENTO</v>
          </cell>
          <cell r="C11848" t="str">
            <v>UN</v>
          </cell>
        </row>
        <row r="11849">
          <cell r="A11849" t="str">
            <v>21.045.0090-0</v>
          </cell>
          <cell r="B11849" t="str">
            <v>LAMPADA DE MULTIVAPOR METALICO (MVM) DE 400W,BULBO TUBULAR,TENSAO DE IGNICAO MAIOR OU IGUAL A 3KV E MENOR OU IGUAL A 4,5KV,TEMPERATURA DE COR ENTRE 4000 A 5000ºK,POSICAO DE FUNCION</v>
          </cell>
          <cell r="C11849" t="str">
            <v>UN</v>
          </cell>
        </row>
        <row r="11850">
          <cell r="A11850" t="str">
            <v>21.045.0095-0</v>
          </cell>
          <cell r="B11850" t="str">
            <v>LAMPADA DE MULTIVAPOR METALICO (MVM) DE 400W,BASE E-40,BULBOOVOIDE,PULSO 3,0/4,5KV.FORNECIMENTO</v>
          </cell>
          <cell r="C11850" t="str">
            <v>UN</v>
          </cell>
        </row>
        <row r="11851">
          <cell r="A11851" t="str">
            <v>21.045.0100-0</v>
          </cell>
          <cell r="B11851" t="str">
            <v>LAMPADA MVM 400W OVOIDE,NAS CORES VERDE,AZUL,ROSA E ACQUA.FORNECIMENTO</v>
          </cell>
          <cell r="C11851" t="str">
            <v>UN</v>
          </cell>
        </row>
        <row r="11852">
          <cell r="A11852" t="str">
            <v>21.045.0105-0</v>
          </cell>
          <cell r="B11852" t="str">
            <v>LAMPADA A VAPOR DE SODIO,ALTA PRESSAO,POTENCIA DE 70W,BASE E-27,BULBO OVOIDE,DIFUSO,CORRENTE 1,0A,TENSAO 90V,PULSO DE ACENDIMENTO 2,5 A 4KV,FLUXO LUMINOSO NOMINAL &gt;=5600LM,TEMPERAT</v>
          </cell>
          <cell r="C11852" t="str">
            <v>UN</v>
          </cell>
        </row>
        <row r="11853">
          <cell r="A11853" t="str">
            <v>21.045.0110-0</v>
          </cell>
          <cell r="B11853" t="str">
            <v>LAMPADA A VAPOR DE SODIO,ALTA PRESSAO,POTENCIA DE 100W,BASEE-40,BULBO OVOIDE,DIFUSO,CORRENTE 1,2A,TENSAO 100V,PULSO DEACENDIMENTO 2,8 A 4,5KV,FLUXO LUMINOSO NOMINAL &gt;=9000 LM,TEM</v>
          </cell>
          <cell r="C11853" t="str">
            <v>UN</v>
          </cell>
        </row>
        <row r="11854">
          <cell r="A11854" t="str">
            <v>21.045.0120-0</v>
          </cell>
          <cell r="B11854" t="str">
            <v>LAMPADA A VAPOR DE SODIO,TIPO STAND BY(COM DUPLO TUBO DE ARCO),ALTA PRESSAO,POTENCIA DE 100W,BASE E-40,BULBO OVOIDE,DIFUSO,CORRENTE 1,2A,TENSAO 100V,PULSO DE ACENDIMENTO 2,8 A 4,5K</v>
          </cell>
          <cell r="C11854" t="str">
            <v>UN</v>
          </cell>
        </row>
        <row r="11855">
          <cell r="A11855" t="str">
            <v>21.045.0125-0</v>
          </cell>
          <cell r="B11855" t="str">
            <v>LAMPADA A VAPOR DE SODIO,ALTA PRESSAO,POTENCIA DE 150W,BASEE-40,BULBO OVOIDE,DIFUSO,CORRENTE 1,8A,TENSAO 100V,PULSO DEACENDIMENTO 2,8 A 4,5KV,FLUXO LUMINOSO NOMINAL &gt;=14000LM,TEM</v>
          </cell>
          <cell r="C11855" t="str">
            <v>UN</v>
          </cell>
        </row>
        <row r="11856">
          <cell r="A11856" t="str">
            <v>21.045.0130-0</v>
          </cell>
          <cell r="B11856" t="str">
            <v>LAMPADA A VAPOR DE SODIO,TIPO STAND,ALTA PRESSAO,POTENCIA DE150W,BASE E-40,BULBO OVOIDE,DIFUSO,CORRENTE 1,8A,TENSAO 100V,PULSO DE ACENDIMENTO 2,8 A 4,5KV,FLUXO LUMINOSO &gt;=14000LM,</v>
          </cell>
          <cell r="C11856" t="str">
            <v>UN</v>
          </cell>
        </row>
        <row r="11857">
          <cell r="A11857" t="str">
            <v>21.045.0135-0</v>
          </cell>
          <cell r="B11857" t="str">
            <v>LAMPADA A VAPOR DE SODIO,ALTA PRESSAO,POTENCIA DE 250W,BASEE-40,BULBO OVOIDE,DIFUSO,CORRENTE 3A,TENSAO 100V,PULSO DE ACENDIMENTO 2,8 A 4,5KV,FLUXO LUMINOSO NOMINAL &gt;=25000 LM,TEMP</v>
          </cell>
          <cell r="C11857" t="str">
            <v>UN</v>
          </cell>
        </row>
        <row r="11858">
          <cell r="A11858" t="str">
            <v>21.045.0140-0</v>
          </cell>
          <cell r="B11858" t="str">
            <v>LAMPADA A VAPOR DE SODIO,POTENCIA DE 100W,ALTA PRESSAO,BASEE-40,BULBO TUBULAR,CORRENTE NA LAMPADA 1,2A,TENSAO DA LAMPADA 100V,PULSO DE ACENDIMENTO 2,8 A 4,0KV,FLUXO LUMINOSO NOMIN</v>
          </cell>
          <cell r="C11858" t="str">
            <v>UN</v>
          </cell>
        </row>
        <row r="11859">
          <cell r="A11859" t="str">
            <v>21.045.0145-0</v>
          </cell>
          <cell r="B11859" t="str">
            <v>LAMPADA A VAPOR DE SODIO,POTENCIA DE 150W,ALTA PRESSAO,BASEE-40,BULBO TUBULAR,CORRENTE NA LAMPADA 1,8A,TENSAO DE LAMPADA 100V,PULSO DE ACENDIMENTO 2,8 A 4,0KV,FLUXO LUMINOSO NOMIN</v>
          </cell>
          <cell r="C11859" t="str">
            <v>UN</v>
          </cell>
        </row>
        <row r="11860">
          <cell r="A11860" t="str">
            <v>21.045.0150-0</v>
          </cell>
          <cell r="B11860" t="str">
            <v>LAMPADA A VAPOR DE SODIO,ALTA PRESSAO,POTENCIA DE 250W,BASEE- 40,BULBO TUBULAR,CLARO,CORRENTE 3A,TENSAO 100V,PULSO DE ACENDIMENTO 2,8 A 4,5KV,FLUXO LUMINOSO NOMINAL &gt;=25000LM,TEMP</v>
          </cell>
          <cell r="C11860" t="str">
            <v>UN</v>
          </cell>
        </row>
        <row r="11861">
          <cell r="A11861" t="str">
            <v>21.045.0160-0</v>
          </cell>
          <cell r="B11861" t="str">
            <v>LAMPADA A VAPOR DE SODIO,ALTA PRESSAO,POTENCIA DE 400W,BASEE-40,BULBO TUBULAR,CLARO,CORRENTE 4,6A,TENSAO 100V,PULSO DEACENDIMENTO 2,8 A 4,5KV,FLUXO LUMINOSO NOMINAL &gt;=47500LM,TEM</v>
          </cell>
          <cell r="C11861" t="str">
            <v>UN</v>
          </cell>
        </row>
        <row r="11862">
          <cell r="A11862" t="str">
            <v>21.046.0010-0</v>
          </cell>
          <cell r="B11862" t="str">
            <v>REATOR AEREO PARA LAMPADA VS/MVM 70W,IGNITOR COM PICO DE TENSAO 2,8 A 4KV,FATOR DE POTENCIA MINIMO 0,92,TENSAO DE ALIMENTACAO 220/250V,CORRENTE NA LAMPADA 0,98A,TENSAO NA LAMPADA 9</v>
          </cell>
          <cell r="C11862" t="str">
            <v>UN</v>
          </cell>
        </row>
        <row r="11863">
          <cell r="A11863" t="str">
            <v>21.046.0020-0</v>
          </cell>
          <cell r="B11863" t="str">
            <v>REATOR AEREO PARA LAMPADA VS/MVM 100W,IGNITOR COM PICO DE TENSAO 2,8 A 4KV,FATOR DE POTENCIA MINIMO 0,92,TENSAO DE ALIMENTACAO 220/250V,CORRENTE NA LAMPADA 1,2A,TENSAO NA LAMPADA 1</v>
          </cell>
          <cell r="C11863" t="str">
            <v>UN</v>
          </cell>
        </row>
        <row r="11864">
          <cell r="A11864" t="str">
            <v>21.046.0025-0</v>
          </cell>
          <cell r="B11864" t="str">
            <v>REATOR AEREO PARA LAMPADA VS/MVM 150W,IGNITOR COM PICO DE TENSAO 2,8 A 4KV,FATOR DE POTENCIA MINIMO 0,92,TENSAO DE ALIMENTACAO 220/250V,CORRENTE NA LAMPADA 1,8A,TENSAO NA LAMPADA 1</v>
          </cell>
          <cell r="C11864" t="str">
            <v>UN</v>
          </cell>
        </row>
        <row r="11865">
          <cell r="A11865" t="str">
            <v>21.046.0035-0</v>
          </cell>
          <cell r="B11865" t="str">
            <v>REATOR AEREO PARA LAMPADA VS/MVM DE 250W,IGNITOR COM PICO TENSAO 2,8 A 4KV,FATOR DE POTENCIA DE 0,92,TENSAO DE ALIMENTACAO 220/250V,CORRENTE NA LAMPADA 3A,TENSAO NA LAMPADA 100V,PE</v>
          </cell>
          <cell r="C11865" t="str">
            <v>UN</v>
          </cell>
        </row>
        <row r="11866">
          <cell r="A11866" t="str">
            <v>21.046.0040-0</v>
          </cell>
          <cell r="B11866" t="str">
            <v>REATOR AEREO PARA LAMPADA VS/MVM DE 400W,IGNITOR COM PICO TENSAO 2,8 A 4KV,FATOR DE POTENCIA DE 0,92,TENSAO DE ALIMENTACAO 220/250V,CORRENTE NA LAMPADA 4,5A,TENSAO NA LAMPADA 100V,</v>
          </cell>
          <cell r="C11866" t="str">
            <v>UN</v>
          </cell>
        </row>
        <row r="11867">
          <cell r="A11867" t="str">
            <v>21.046.0045-0</v>
          </cell>
          <cell r="B11867" t="str">
            <v>REATOR INTEGRADO P/LAMPADA VS/MVM 70W,IGNITOR COM PICO DE TENSAO 2,8 A 4KV,FATOR DE POTENCIA MINIMO 0,92,TENSAO ALIMENTACAO 220V,CORRENTE NA LAMPADA 0,98A,TENSAO LAMPADA 90V.EM-RIO</v>
          </cell>
          <cell r="C11867" t="str">
            <v>UN</v>
          </cell>
        </row>
        <row r="11868">
          <cell r="A11868" t="str">
            <v>21.046.0050-0</v>
          </cell>
          <cell r="B11868" t="str">
            <v>REATOR INTEGRADO PARA LAMPADA VS/MVM 150W,IGNITOR COM PICO DE TENSAO 2,8 A 4KV,FATOR DE POTENCIA MINIMO 0,92,TENSAO DE ALIMENTACAO 220/250V,CORRENTE NA LAMPADA 1,8A,TENSAO NA LAMPA</v>
          </cell>
          <cell r="C11868" t="str">
            <v>UN</v>
          </cell>
        </row>
        <row r="11869">
          <cell r="A11869" t="str">
            <v>21.046.0055-0</v>
          </cell>
          <cell r="B11869" t="str">
            <v>REATOR TIPO SUBTERRANEO PARA LAMPADA VS/MVM 70W,IGNITOR COMPICO DE TENSAO 2,8 A 4KV,FATOR DE POTENCIA MINIMO 0,92,TENSAO NOMINAL DE ALIMENTACAO 220V,CORRENTE NA LAMPADA 0,98A,TENS</v>
          </cell>
          <cell r="C11869" t="str">
            <v>UN</v>
          </cell>
        </row>
        <row r="11870">
          <cell r="A11870" t="str">
            <v>21.046.0060-0</v>
          </cell>
          <cell r="B11870" t="str">
            <v>REATOR TIPO SUBTERRANEO PARA LAMPADA VS/MVM 150W,IGNITOR COMPICO DE TENSAO 2,8 A 4KV,FATOR DE POTENCIA MINIMO 0,92,TENSAO NOMINAL DE ALIMENTACAO 220V,CORRENTE NA LAMPADA 1,2A,TENS</v>
          </cell>
          <cell r="C11870" t="str">
            <v>UN</v>
          </cell>
        </row>
        <row r="11871">
          <cell r="A11871" t="str">
            <v>21.046.0065-0</v>
          </cell>
          <cell r="B11871" t="str">
            <v>REATOR TIPO SUBTERRANEO PARA LAMPADA VS/MVM DE 250W,IGNITORCOM PICO DE TENSAO 2,8 A 4KV,FATOR DE POTENCIA DE 0,92,TENSAO DE ALIMENTACAO 220V,CORRENTE NA LAMPADA 3A,TENSAO NA LAMPA</v>
          </cell>
          <cell r="C11871" t="str">
            <v>UN</v>
          </cell>
        </row>
        <row r="11872">
          <cell r="A11872" t="str">
            <v>21.046.0070-0</v>
          </cell>
          <cell r="B11872" t="str">
            <v>REATOR TIPO SUBTERRANEO PARA LAMPADA VS/MVM DE 400W,IGNITORCOM PICO TENSAO 2,8 A 4KV,FATOR DE POTENCIA DE 0,92,TENSAO DE ALIMENTACAO 220V,CORRENTE NA LAMPADA 4,5A,TENSAO NA LAMPAD</v>
          </cell>
          <cell r="C11872" t="str">
            <v>UN</v>
          </cell>
        </row>
        <row r="11873">
          <cell r="A11873" t="str">
            <v>21.048.0010-0</v>
          </cell>
          <cell r="B11873" t="str">
            <v>LUMINARIA EQUIPADA COM LAMPADA DE DESCARGA E ACESSORIOS,EM CORDOALHA,EXCLUSIVE LUMINARIA,INCLUSIVE FORNECIMENTO DA CORDOALHA.COLOCACAO</v>
          </cell>
          <cell r="C11873" t="str">
            <v>UN</v>
          </cell>
        </row>
        <row r="11874">
          <cell r="A11874" t="str">
            <v>21.048.0015-0</v>
          </cell>
          <cell r="B11874" t="str">
            <v>LUMINARIA EQUIPADA COM LAMPADA DE DESCARGA E ACESSORIOS,EM CORDOALHA,EXCLUSIVE LUMINARIA E O FORNECIMENTO DA CORDOALHA.COLOCACAO</v>
          </cell>
          <cell r="C11874" t="str">
            <v>UN</v>
          </cell>
        </row>
        <row r="11875">
          <cell r="A11875" t="str">
            <v>21.048.0020-0</v>
          </cell>
          <cell r="B11875" t="str">
            <v>LUMINARIA EQUIPADA COM LAMPADA DE DESCARGA E ACESSORIOS,EM TETO OU PAREDE;EXCLUSIVE LUMINARIA.COLOCACAO</v>
          </cell>
          <cell r="C11875" t="str">
            <v>UN</v>
          </cell>
        </row>
        <row r="11876">
          <cell r="A11876" t="str">
            <v>21.048.0025-0</v>
          </cell>
          <cell r="B11876" t="str">
            <v>PROJETORES (DOIS) EQUIPADOS COM LAMPADAS DE DESCARGA,FIXADOSEM POSTE DE ACO OU CONCRETO,INCLUSIVE FERRAGENS DE FIXACAO,EXCLUSIVE PROJETOR.COLOCACAO</v>
          </cell>
          <cell r="C11876" t="str">
            <v>UN</v>
          </cell>
        </row>
        <row r="11877">
          <cell r="A11877" t="str">
            <v>21.048.0030-0</v>
          </cell>
          <cell r="B11877" t="str">
            <v>PROJETORES (DOIS) EQUIPADOS COM LAMPADA DE DESCARGA,FIXADOSEM CRUZETA Nº1;INCLUSIVE FERRAGENS DE FIXACAO,EXCLUSIVE PROJETOR.COLOCACAO</v>
          </cell>
          <cell r="C11877" t="str">
            <v>UN</v>
          </cell>
        </row>
        <row r="11878">
          <cell r="A11878" t="str">
            <v>21.048.0035-0</v>
          </cell>
          <cell r="B11878" t="str">
            <v>PROJETORES(TRES)EQUIPADOS COM LAMPADAS DE DESCARGA,FIXADOS EM POSTE DE CONCRETO,INCLUSIVE FERRAGENS DE FIXACAO,EXCLUSIVEPROJETORES.COLOCACAO</v>
          </cell>
          <cell r="C11878" t="str">
            <v>UN</v>
          </cell>
        </row>
        <row r="11879">
          <cell r="A11879" t="str">
            <v>21.048.0040-0</v>
          </cell>
          <cell r="B11879" t="str">
            <v>PROJETORES(QUATRO)EQUIPADOS COM LAMPADA DE DESCARGA,FIXADOSEM POSTE DE ACO RETO;INCLUSIVE FERRAGENS DE FIXACAO,EXCLUSIVE PROJETORES.COLOCACAO</v>
          </cell>
          <cell r="C11879" t="str">
            <v>UN</v>
          </cell>
        </row>
        <row r="11880">
          <cell r="A11880" t="str">
            <v>21.048.0045-0</v>
          </cell>
          <cell r="B11880" t="str">
            <v>PROJETOR FIXADO EM BANDEJA ATRAVES DE CHUMBADORES DE ACO INOX,EXCLUSIVE PROJETOR,CHUMBADOR E BANDEJAMENTO.COLOCACAO</v>
          </cell>
          <cell r="C11880" t="str">
            <v>UN</v>
          </cell>
        </row>
        <row r="11881">
          <cell r="A11881" t="str">
            <v>21.048.0050-0</v>
          </cell>
          <cell r="B11881" t="str">
            <v>REATOR,PADRAO RIOLUZ,PARA LAMPADA DE DESCARGA,EM POSTE DE ACO,CONCRETO OU MADEIRA,EXCLUSIVE FORNECIMENTO DO REATOR E FERRAGENS DE FIXACAO.COLOCACAO</v>
          </cell>
          <cell r="C11881" t="str">
            <v>UN</v>
          </cell>
        </row>
        <row r="11882">
          <cell r="A11882" t="str">
            <v>21.048.0055-0</v>
          </cell>
          <cell r="B11882" t="str">
            <v>REATOR,PADRAO RIOLUZ,PARA LAMPADA DE DESCARGA EM POSTE(ACO OU CONCRETO),INCLUINDO INTERLIGACAO NA REDE E NA LUMINARIA EFERRAGENS DE FIXACAO;EXCLUSIVE FORNECIMENTO DO REATOR.COLOCA</v>
          </cell>
          <cell r="C11882" t="str">
            <v>UN</v>
          </cell>
        </row>
        <row r="11883">
          <cell r="A11883" t="str">
            <v>21.048.0060-0</v>
          </cell>
          <cell r="B11883" t="str">
            <v>REATOR PARA LAMPADA DE DESCARGA EM TETO,PISO OU PAREDE,INCLUSIVE INTERLIGACAO NA REDE E NA LUMINARIA E FERRAGENS DE FIXACAO,EXCLUSIVE FORNECIMENTO DE REATOR.COLOCACAO</v>
          </cell>
          <cell r="C11883" t="str">
            <v>UN</v>
          </cell>
        </row>
        <row r="11884">
          <cell r="A11884" t="str">
            <v>21.048.0065-0</v>
          </cell>
          <cell r="B11884" t="str">
            <v>REATOR COM IGNITOR EM BANDEJA,EXCLUSIVE REATOR.COLOCACAO</v>
          </cell>
          <cell r="C11884" t="str">
            <v>UN</v>
          </cell>
        </row>
        <row r="11885">
          <cell r="A11885" t="str">
            <v>21.050.0010-0</v>
          </cell>
          <cell r="B11885" t="str">
            <v>FITA ISOLANTE AUTO-FUSAO,DE 19MMX10M.FORNECIMENTO</v>
          </cell>
          <cell r="C11885" t="str">
            <v>UN</v>
          </cell>
        </row>
        <row r="11886">
          <cell r="A11886" t="str">
            <v>21.050.0015-0</v>
          </cell>
          <cell r="B11886" t="str">
            <v>FITA ISOLANTE PLASTICA ADESIVA,DE 19MMX20M.FORNECIMENTO</v>
          </cell>
          <cell r="C11886" t="str">
            <v>UN</v>
          </cell>
        </row>
        <row r="11887">
          <cell r="A11887" t="str">
            <v>21.050.0020-0</v>
          </cell>
          <cell r="B11887" t="str">
            <v>ARRUELA EM ALUMINIO DE(13X2)MM.FORNECIMENTO</v>
          </cell>
          <cell r="C11887" t="str">
            <v>UN</v>
          </cell>
        </row>
        <row r="11888">
          <cell r="A11888" t="str">
            <v>21.050.0025-0</v>
          </cell>
          <cell r="B11888" t="str">
            <v>ARRUELA DE PRESSAO DE(13X2,5)MM.FORNECIMENTO</v>
          </cell>
          <cell r="C11888" t="str">
            <v>UN</v>
          </cell>
        </row>
        <row r="11889">
          <cell r="A11889" t="str">
            <v>21.050.0035-0</v>
          </cell>
          <cell r="B11889" t="str">
            <v>CALCO DUPLO NUMERO 4.FORNECIMENTO</v>
          </cell>
          <cell r="C11889" t="str">
            <v>UN</v>
          </cell>
        </row>
        <row r="11890">
          <cell r="A11890" t="str">
            <v>21.050.0040-0</v>
          </cell>
          <cell r="B11890" t="str">
            <v>CHUMBADOR EM ACO CARBONO,COM DIAMETRO DE 7/8",COMPRIMENTO DE500MM,GALVANIZADO A QUENTE POR IMERSAO,COM PORCA,ARRUELA LISA E ARRUELA DE PRESSAO.FORNECIMENTO</v>
          </cell>
          <cell r="C11890" t="str">
            <v>UN</v>
          </cell>
        </row>
        <row r="11891">
          <cell r="A11891" t="str">
            <v>21.050.0045-0</v>
          </cell>
          <cell r="B11891" t="str">
            <v>CHUMBADOR DE ACO INOXIDAVEL 304,TEC BOLT,TBM 12.100,COMPRIMENTO DE 96MM E DIAMETRO DE 1/2",COM ARRUELA LISA E DE PRESSAOE PORCA,TECNART OU SIMILAR.FORNECIMENTO</v>
          </cell>
          <cell r="C11891" t="str">
            <v>UN</v>
          </cell>
        </row>
        <row r="11892">
          <cell r="A11892" t="str">
            <v>21.050.0050-0</v>
          </cell>
          <cell r="B11892" t="str">
            <v>CHUMBADOR DE EXPANSAO DE ACO,COM DIAMETRO DE 1/2" E COMPRIMENTO DO PARAFUSO DE 3".FORNECIMENTO</v>
          </cell>
          <cell r="C11892" t="str">
            <v>UN</v>
          </cell>
        </row>
        <row r="11893">
          <cell r="A11893" t="str">
            <v>21.050.0060-0</v>
          </cell>
          <cell r="B11893" t="str">
            <v>CINTA DE ACO GALVANIZADO DE 220MM.FORNECIMENTO</v>
          </cell>
          <cell r="C11893" t="str">
            <v>UN</v>
          </cell>
        </row>
        <row r="11894">
          <cell r="A11894" t="str">
            <v>21.050.0065-0</v>
          </cell>
          <cell r="B11894" t="str">
            <v>CONJUNTO DE SUSTENTACAO DE SINALIZACAO VERTICAL,PROPRIO PARAPOSTE MULTI-USO,CONSTITUIDO DE 2 BRACOS PARALELOS EM ACO CARBONO SAE 1010/1020,ZINCADO COM PROJECAO HORIZONTAL 4,37M,CO</v>
          </cell>
          <cell r="C11894" t="str">
            <v>UN</v>
          </cell>
        </row>
        <row r="11895">
          <cell r="A11895" t="str">
            <v>21.050.0070-0</v>
          </cell>
          <cell r="B11895" t="str">
            <v>CRUZETA Q-3,DE 6 PINOS.FORNECIMENTO</v>
          </cell>
          <cell r="C11895" t="str">
            <v>UN</v>
          </cell>
        </row>
        <row r="11896">
          <cell r="A11896" t="str">
            <v>21.050.0075-0</v>
          </cell>
          <cell r="B11896" t="str">
            <v>GRAMPO "U",NUMERO 5.FORNECIMENTO</v>
          </cell>
          <cell r="C11896" t="str">
            <v>UN</v>
          </cell>
        </row>
        <row r="11897">
          <cell r="A11897" t="str">
            <v>21.050.0080-0</v>
          </cell>
          <cell r="B11897" t="str">
            <v>PARAFUSO COM CABECA SEXTAVADA DE (5/8"X1.1/2").FORNECIMENTO</v>
          </cell>
          <cell r="C11897" t="str">
            <v>UN</v>
          </cell>
        </row>
        <row r="11898">
          <cell r="A11898" t="str">
            <v>21.050.0085-0</v>
          </cell>
          <cell r="B11898" t="str">
            <v>PARAFUSO COM CABECA SEXTAVADA DE(12X1,75X50)MM.FORNECIMENTO</v>
          </cell>
          <cell r="C11898" t="str">
            <v>UN</v>
          </cell>
        </row>
        <row r="11899">
          <cell r="A11899" t="str">
            <v>21.050.0090-0</v>
          </cell>
          <cell r="B11899" t="str">
            <v>PARAFUSO FRANCES DE (5/8"X2.1/2").FORNECIMENTO</v>
          </cell>
          <cell r="C11899" t="str">
            <v>UN</v>
          </cell>
        </row>
        <row r="11900">
          <cell r="A11900" t="str">
            <v>21.050.0095-0</v>
          </cell>
          <cell r="B11900" t="str">
            <v>PARAFUSO DE MAQUINA SEXTAVADA DE (1/2"X1.1/2").FORNECIMENTO</v>
          </cell>
          <cell r="C11900" t="str">
            <v>UN</v>
          </cell>
        </row>
        <row r="11901">
          <cell r="A11901" t="str">
            <v>21.050.0100-0</v>
          </cell>
          <cell r="B11901" t="str">
            <v>PORCA SEXTAVADA,EM ACO GALVANIZADO,DE 5/8" (16MM).FORNECIMENTO</v>
          </cell>
          <cell r="C11901" t="str">
            <v>UN</v>
          </cell>
        </row>
        <row r="11902">
          <cell r="A11902" t="str">
            <v>21.050.0105-0</v>
          </cell>
          <cell r="B11902" t="str">
            <v>PORCA SEXTAVADA DE (12X1,75)MM.FORNECIMENTO</v>
          </cell>
          <cell r="C11902" t="str">
            <v>UN</v>
          </cell>
        </row>
        <row r="11903">
          <cell r="A11903" t="str">
            <v>21.050.0110-0</v>
          </cell>
          <cell r="B11903" t="str">
            <v>BASE DE ACO PARA SUSTENTACAO DE POSTE FIXADA POR CHUMBADOREM FUNDACAO DE CONCRETO ARMADO.ASSENTAMENTO</v>
          </cell>
          <cell r="C11903" t="str">
            <v>UN</v>
          </cell>
        </row>
        <row r="11904">
          <cell r="A11904" t="str">
            <v>21.050.0120-0</v>
          </cell>
          <cell r="B11904" t="str">
            <v>CHUMBADOR PARA FIXACAO DE POSTE DE ACO CURVO DE 1 BRACO,DE 8M ATE 9M DE ALTURA,EXCLUSIVE ESTE,DE 7/8"X600MM,COM PORCA EARRUELA GALVANIZADAS A FOGO,PADRAO RIOLUZ.FORNECIMENTO E INS</v>
          </cell>
          <cell r="C11904" t="str">
            <v>UN</v>
          </cell>
        </row>
        <row r="11905">
          <cell r="A11905" t="str">
            <v>21.050.0125-0</v>
          </cell>
          <cell r="B11905" t="str">
            <v>CRUZETA N°2,DE 2 PINOS.FORNECIMENTO</v>
          </cell>
          <cell r="C11905" t="str">
            <v>UN</v>
          </cell>
        </row>
        <row r="11906">
          <cell r="A11906" t="str">
            <v>21.051.0010-0</v>
          </cell>
          <cell r="B11906" t="str">
            <v>ARAME DE FERRO GALVANIZADO DE 12BWG,2,76MM.FORNECIMENTO</v>
          </cell>
          <cell r="C11906" t="str">
            <v>KG</v>
          </cell>
        </row>
        <row r="11907">
          <cell r="A11907" t="str">
            <v>21.051.0030-0</v>
          </cell>
          <cell r="B11907" t="str">
            <v>CAPA ISOLANTE COM RESINA DE SILICONE PARA CONECTOR TIPO CUNHA EM INSTALACAO SUBTERRANEA.FORNECIMENTO E COLOCACAO</v>
          </cell>
          <cell r="C11907" t="str">
            <v>UN</v>
          </cell>
        </row>
        <row r="11908">
          <cell r="A11908" t="str">
            <v>21.051.0040-0</v>
          </cell>
          <cell r="B11908" t="str">
            <v>CAPA ISOLANTE PARA CONECTOR TIPO CUNHA,PARA INSTALACAO SUBTERRANEA,TENSAO DE 600V,COM ISOLAMENTO DE SILICONE ESTABILIZADO PARA USO NOS MODELOS DE CONECTORES DE 1 A 14,PADRAO RIOLUZ</v>
          </cell>
          <cell r="C11908" t="str">
            <v>UN</v>
          </cell>
        </row>
        <row r="11909">
          <cell r="A11909" t="str">
            <v>21.100.0021-0</v>
          </cell>
          <cell r="B11909" t="str">
            <v>SERVICO DE APOIO AS INSTALACOES REQUERIDAS A EMPREITEIRA,SENDO 1 ASSISTENTE TECNICO PARA CADA 3(TRES)TURMAS NO MINIMO,OUPARA 4(QUATRO)TURMAS NO MAXIMO.HORARIO NOTURNO</v>
          </cell>
          <cell r="C11909" t="str">
            <v>H</v>
          </cell>
        </row>
        <row r="11910">
          <cell r="A11910" t="str">
            <v>21.100.0030-0</v>
          </cell>
          <cell r="B11910" t="str">
            <v>SERVICO DE APOIO AS INSTALACOES REQUERIDAS A EMPREITEIRA,SENDO 1 MONTADOR ELETROMECANICO OU ELETRICISTA.HORARIO DIURNO</v>
          </cell>
          <cell r="C11910" t="str">
            <v>H</v>
          </cell>
        </row>
        <row r="11911">
          <cell r="A11911" t="str">
            <v>21.100.0031-0</v>
          </cell>
          <cell r="B11911" t="str">
            <v>SERVICO DE APOIO AS INSTALACOES REQUERIDAS A EMPREITEIRA,SENDO 1 MONTADOR ELETROMECANICO OU ELETRICISTA.HORARIO NOTURNO</v>
          </cell>
          <cell r="C11911" t="str">
            <v>H</v>
          </cell>
        </row>
        <row r="11912">
          <cell r="A11912" t="str">
            <v>21.100.0040-0</v>
          </cell>
          <cell r="B11912" t="str">
            <v>SERVICO DE APOIO AS INSTALACOES REQUERIDAS A EMPREITEIRA,SENDO 2 MONTADORES ELETROMECANICOS.HORARIO DIURNO</v>
          </cell>
          <cell r="C11912" t="str">
            <v>H</v>
          </cell>
        </row>
        <row r="11913">
          <cell r="A11913" t="str">
            <v>21.100.0041-0</v>
          </cell>
          <cell r="B11913" t="str">
            <v>SERVICO DE APOIO AS INSTALACOES ROSQUEADAS A EMPREITEIRA,SENDO 2 MONTADORES ELETROMECANICOS.HORARIO NOTURNO</v>
          </cell>
          <cell r="C11913" t="str">
            <v>H</v>
          </cell>
        </row>
        <row r="11914">
          <cell r="A11914" t="str">
            <v>21.100.0060-0</v>
          </cell>
          <cell r="B11914" t="str">
            <v>SERVICO DE APOIO AS INSTALACOES REQUERIDAS A EMPREITEIRA,SENDO 1 OPERADOR DE COMUNICACAO.HORARIO DIURNO</v>
          </cell>
          <cell r="C11914" t="str">
            <v>H</v>
          </cell>
        </row>
        <row r="11915">
          <cell r="A11915" t="str">
            <v>21.100.0070-0</v>
          </cell>
          <cell r="B11915" t="str">
            <v>SERVICOS DE APOIO AS INSTALACOES REQUERIDAS A EMPREITEIRA,SENDO 2 AJUDANTES DE MONTADOR ELETROMECANICO OU ELETRICISTA.HORARIO DIURNO</v>
          </cell>
          <cell r="C11915" t="str">
            <v>H</v>
          </cell>
        </row>
        <row r="11916">
          <cell r="A11916" t="str">
            <v>21.100.0100-0</v>
          </cell>
          <cell r="B11916" t="str">
            <v>SERVICO DE APOIO AS INSTALACOES REQUERIDAS A EMPREITEIRA,SENDO 1 ENCARREGADO.HORARIO DIURNO</v>
          </cell>
          <cell r="C11916" t="str">
            <v>H</v>
          </cell>
        </row>
        <row r="11917">
          <cell r="A11917" t="str">
            <v>21.100.0101-0</v>
          </cell>
          <cell r="B11917" t="str">
            <v>SERVICO DE APOIO AS INSTALACOES REQUERIDAS A EMPREITEIRA,SENDO 1 ENCARREGADO.HORARIO NOTURNO</v>
          </cell>
          <cell r="C11917" t="str">
            <v>H</v>
          </cell>
        </row>
        <row r="11918">
          <cell r="A11918" t="str">
            <v>21.100.0110-0</v>
          </cell>
          <cell r="B11918" t="str">
            <v>MAO-DE-OBRA PARA SERVICOS DE QUALQUER NATUREZA.TURMA DE REPAROS</v>
          </cell>
          <cell r="C11918" t="str">
            <v>H</v>
          </cell>
        </row>
        <row r="11919">
          <cell r="A11919" t="str">
            <v>21.100.0120-0</v>
          </cell>
          <cell r="B11919" t="str">
            <v>SERVICO DE MANUTENCAO DE ILUMINACAO PUBLICA EM:POSTES COM ALTURA DE MONTAGEM ATE 12,00M(EXCLUSIVE),POSTES ORNAMENTAIS,TUNEIS,MONUMENTOS OU FACHADAS.HORARIO DIURNO</v>
          </cell>
          <cell r="C11919" t="str">
            <v>H</v>
          </cell>
        </row>
        <row r="11920">
          <cell r="A11920" t="str">
            <v>21.100.0121-0</v>
          </cell>
          <cell r="B11920" t="str">
            <v>SERVICO DE MANUTENCAO DE ILUMINACAO PUBLICA EM:POSTES COM ALTURA DE MONTAGEM ATE 12,00M(EXCLUSIVE),POSTES ORNAMENTAIS,TUNEIS,MONUMENTOS OU FACHADAS.HORARIO NOTURNO</v>
          </cell>
          <cell r="C11920" t="str">
            <v>H</v>
          </cell>
        </row>
        <row r="11921">
          <cell r="A11921" t="str">
            <v>21.100.0122-0</v>
          </cell>
          <cell r="B11921" t="str">
            <v>SERVICO DE MANUTENCAO DE ILUMINACAO PUBLICA EM:POSTES COM ALTURA DE MONTAGEM ATE 12,00M(EXCLUSIVE),POSTES ORNAMENTAIS,TUNEIS,MONUMENTOS OU FACHADAS,SENDO A TURMA DE REPAROS COMPOST</v>
          </cell>
          <cell r="C11921" t="str">
            <v>H</v>
          </cell>
        </row>
        <row r="11922">
          <cell r="A11922" t="str">
            <v>21.100.0123-0</v>
          </cell>
          <cell r="B11922" t="str">
            <v>SERVICO DE MANUTENCAO DE ILUMINACAO PUBLICA EM:POSTES COM ALTURA DE MONTAGEM ATE 12,00M(EXCLUSIVE),POSTES ORNAMENTAIS,TUNEIS,MONUMENTOS OU FACHADAS,SENDO A TURMA DE REPAROS COMPOST</v>
          </cell>
          <cell r="C11922" t="str">
            <v>H</v>
          </cell>
        </row>
        <row r="11923">
          <cell r="A11923" t="str">
            <v>21.100.0125-0</v>
          </cell>
          <cell r="B11923" t="str">
            <v>SERVICO DE MANUTENCAO DE ILUMINACAO PUBLICA EM:POSTES COM ALTURA DE MONTAGEM ATE 12,00M,(EXCLUSIVE),POSTES ORNAMENTAIS,TUNEIS,MONUMENTOS OU FACHADAS,SENDO A TURMA DE REPAROS COMPOS</v>
          </cell>
          <cell r="C11923" t="str">
            <v>H</v>
          </cell>
        </row>
        <row r="11924">
          <cell r="A11924" t="str">
            <v>21.100.0126-0</v>
          </cell>
          <cell r="B11924" t="str">
            <v>SERVICO DE MANUTENCAO DE ILUMINACAO PUBLICA EM:POSTES COM ALTURA DE MONTAGEM ATE 12,00M(EXCLUSIVE),POSTES ORNAMENTAIS,TUNEIS,MONUMENTOS OU FACHADAS,SENDO A TURMA DE REPAROS COMPOST</v>
          </cell>
          <cell r="C11924" t="str">
            <v>H</v>
          </cell>
        </row>
        <row r="11925">
          <cell r="A11925" t="str">
            <v>21.100.0130-0</v>
          </cell>
          <cell r="B11925" t="str">
            <v>SERVICO DE MANUTENCAO DE ILUMINACAO PUBLICA EM:POSTES COM ALTURA DE MONTAGEM DE 12,00M(INCLUSIVE)ATE 30,00M(INCLUSIVE),POSTES ORNAMENTAIS,TUNEIS,MONUMENTOS OU FACHADAS.SENDO HORARI</v>
          </cell>
          <cell r="C11925" t="str">
            <v>H</v>
          </cell>
        </row>
        <row r="11926">
          <cell r="A11926" t="str">
            <v>21.100.0135-0</v>
          </cell>
          <cell r="B11926" t="str">
            <v>SERVICO DE MANUTENCAO DE ILUMINACAO PUBLICA EM POSTES COM ALTURA DE MONTAGEM DE 12,00M(INCLUSIVE)ATE 30,00M(INCLUSIVE),SENDO A TURMA DE REPAROS COMPOSTA DE 1 MONTADOR E 5 AJUDANTES</v>
          </cell>
          <cell r="C11926" t="str">
            <v>H</v>
          </cell>
        </row>
        <row r="11927">
          <cell r="A11927" t="str">
            <v>21.100.0140-0</v>
          </cell>
          <cell r="B11927" t="str">
            <v>SERVICO DE MANUTENCAO DE ILUMINACAO PUBLICA NO PARQUE DO FLAMENGO EM SUBESTACOES E EM POSTES COM ALTURA DE MONTAGEM ATE45,00M(INCLUSIVE),COM UTILIZACAO DE ANDAIME,EXCLUSIVE O ANDA</v>
          </cell>
          <cell r="C11927" t="str">
            <v>H</v>
          </cell>
        </row>
        <row r="11928">
          <cell r="A11928" t="str">
            <v>21.100.0145-0</v>
          </cell>
          <cell r="B11928" t="str">
            <v>SERVICO DE MANUTENCAO DE ILUMINACAO PUBLICA NO PARQUE DO FLAMENGO EM SUBESTACOES E EM POSTES COM ALTURA DE MONTAGEM ATE45,00M(INCLUSIVE),SENDO A TURMA DE REPAROS COMPOSTA DE 1 MON</v>
          </cell>
          <cell r="C11928" t="str">
            <v>H</v>
          </cell>
        </row>
        <row r="11929">
          <cell r="A11929" t="str">
            <v>21.100.0160-0</v>
          </cell>
          <cell r="B11929" t="str">
            <v>SERVICO DE APOIO AS INSTAL. REQUERIDAS A EMPREITEIRA, SENDO1 ESCRITURARIO, HORARIO DIURNO</v>
          </cell>
          <cell r="C11929" t="str">
            <v>H</v>
          </cell>
        </row>
        <row r="11930">
          <cell r="A11930" t="str">
            <v>21.100.0170-0</v>
          </cell>
          <cell r="B11930" t="str">
            <v>SERVICO DE APOIO AS INSTALACOES REQUERIDAS A EMPREITEIRA,SENDO 1 DIGITADOR,HORARIO DIURNO</v>
          </cell>
          <cell r="C11930" t="str">
            <v>H</v>
          </cell>
        </row>
        <row r="11931">
          <cell r="A11931" t="str">
            <v>21.100.0190-0</v>
          </cell>
          <cell r="B11931" t="str">
            <v>SERVICO DE APOIO AS INSTAL. REQUERIDAS A EMPREITEIRA, SENDO1 ALMOXARIFE E 3 AJUDANTES DE MONTADOR, HORARIO DIURNO</v>
          </cell>
          <cell r="C11931" t="str">
            <v>H</v>
          </cell>
        </row>
        <row r="11932">
          <cell r="A11932" t="str">
            <v>21.100.0250-0</v>
          </cell>
          <cell r="B11932" t="str">
            <v>SERVICO DE APOIO AS INSTALACOES REQUERIDAS A EMPREITEIRA,SENDO 1 MOTORISTA, HORARIO DIURNO</v>
          </cell>
          <cell r="C11932" t="str">
            <v>H</v>
          </cell>
        </row>
        <row r="11933">
          <cell r="A11933" t="str">
            <v>21.100.0251-0</v>
          </cell>
          <cell r="B11933" t="str">
            <v>SERVICO DE APOIO AS INSTALACOES REQUERIDAS A EMPREITEIRA,SENDO 1 MOTORISTA, HORARIO NOTURNO</v>
          </cell>
          <cell r="C11933" t="str">
            <v>H</v>
          </cell>
        </row>
        <row r="11934">
          <cell r="A11934" t="str">
            <v>21.100.0300-0</v>
          </cell>
          <cell r="B11934" t="str">
            <v>SERVICO DE APOIO AS INSTALACOES REQUERIDAS A EMPREITEIRA,SENDO 1 MOTORISTA E OPERADOR DE GUINDAUTO.HORARIO DIURNO</v>
          </cell>
          <cell r="C11934" t="str">
            <v>H</v>
          </cell>
        </row>
        <row r="11935">
          <cell r="A11935" t="str">
            <v>21.100.0301-0</v>
          </cell>
          <cell r="B11935" t="str">
            <v>SERVICO DE APOIO AS INSTALACOES REQUERIDAS A EMPREITEIRA,SENDO 1 MOTORISTA E OPERADOR DE GUINDAUTO.HORARIO NOTURNO</v>
          </cell>
          <cell r="C11935" t="str">
            <v>H</v>
          </cell>
        </row>
        <row r="11936">
          <cell r="A11936" t="str">
            <v>21.101.0010-0</v>
          </cell>
          <cell r="B11936" t="str">
            <v>SERVICO DE APOIO AS INSTALACOES REQUERIDAS A EMPREITARIA,SENDO 1 ENGENHEIRO ELETRICISTA,COM NO MINIMO,4 ANOS DE EXPERIENCIA NO SERVICO.HORARIO DIURNO</v>
          </cell>
          <cell r="C11936" t="str">
            <v>H</v>
          </cell>
        </row>
        <row r="11937">
          <cell r="A11937" t="str">
            <v>21.102.0010-0</v>
          </cell>
          <cell r="B11937" t="str">
            <v>SERVICO DE APOIO AS INSTALACOES REQUERIDAS A EMPREITEIRA,SENDO 1 ASSISTENTE TECNICO PARA CADA 3(TRES)TURMAS NO MINIMO,OUPARA 4(QUATRO)TURMAS NO MAXIMO.HORARIO DIURNO</v>
          </cell>
          <cell r="C11937" t="str">
            <v>H</v>
          </cell>
        </row>
        <row r="11938">
          <cell r="A11938" t="str">
            <v>21.103.0010-0</v>
          </cell>
          <cell r="B11938" t="str">
            <v>SERVICO DE APOIO AS INSTALACOES REQUERIDAS A EMPREITARIA,SENDO 1 ELETROTECNICO,COM NO MINIMO 4 ANOS DE EXPERIENCIA NO SERVICO.HORARIO DIURNO</v>
          </cell>
          <cell r="C11938" t="str">
            <v>H</v>
          </cell>
        </row>
        <row r="11939">
          <cell r="A11939" t="str">
            <v>22.005.0005-0</v>
          </cell>
          <cell r="B11939" t="str">
            <v>EXTRACAO E TRANSPORTE DE TERRA PARA SUBSTRATO,PARA ENCHIMENTO DE SACOS PLASTICOS E PRODUCAO DE MUDAS DE ESSENCIAS FLORESTAIS.CUSTO VALIDO PARA CADA 100 UNIDADES</v>
          </cell>
          <cell r="C11939" t="str">
            <v>UN</v>
          </cell>
        </row>
        <row r="11940">
          <cell r="A11940" t="str">
            <v>22.005.0015-0</v>
          </cell>
          <cell r="B11940" t="str">
            <v>PENEIRAMENTO E MISTURA DE TERRA PARA ENCHIMENTO DE SACOS PLASTICOS E PRODUCAO DE MUDAS DE ESSENCIAS FLORESTAIS.CUSTO VALIDO PARA CADA 100 UNIDADES</v>
          </cell>
          <cell r="C11940" t="str">
            <v>UN</v>
          </cell>
        </row>
        <row r="11941">
          <cell r="A11941" t="str">
            <v>22.005.0020-0</v>
          </cell>
          <cell r="B11941" t="str">
            <v>DESINFECCAO E ADUBACAO DA TERRA DE SUBSTRATO,PARA ENCHIMENTODE SACOS PLASTICOS E PRODUCAO DE MUDAS DE ESSENCIAS FLORESTAIS.CUSTO VALIDO PARA CADA 100 UNIDADES</v>
          </cell>
          <cell r="C11941" t="str">
            <v>UN</v>
          </cell>
        </row>
        <row r="11942">
          <cell r="A11942" t="str">
            <v>22.005.0025-0</v>
          </cell>
          <cell r="B11942" t="str">
            <v>ENCHIMENTO DOS SACOS PLASTICOS,PARA PRODUCAO DE MUDAS DE ESSENCIAS FLORESTAIS.CUSTO VALIDO PARA CADA 100 UNIDADES</v>
          </cell>
          <cell r="C11942" t="str">
            <v>UN</v>
          </cell>
        </row>
        <row r="11943">
          <cell r="A11943" t="str">
            <v>22.005.0030-0</v>
          </cell>
          <cell r="B11943" t="str">
            <v>PREPARO DOS CANTEIROS,PARA PRODUCAO DE MUDAS DE ESSENCIAS FLORESTAIS.CUSTO VALIDO PARA CADA 100 UNIDADES</v>
          </cell>
          <cell r="C11943" t="str">
            <v>UN</v>
          </cell>
        </row>
        <row r="11944">
          <cell r="A11944" t="str">
            <v>22.005.0035-0</v>
          </cell>
          <cell r="B11944" t="str">
            <v>ENCANTEIRAMENTO DOS SACOS PLASTICOS,PARA PRODUCAO DE MUDAS NATIVAS DE ESSENCIAS FLORESTAIS.CUSTO VALIDO PARA CADA 100 UNIDADES</v>
          </cell>
          <cell r="C11944" t="str">
            <v>UN</v>
          </cell>
        </row>
        <row r="11945">
          <cell r="A11945" t="str">
            <v>22.005.0040-0</v>
          </cell>
          <cell r="B11945" t="str">
            <v>SEMEADURA EM SACOS PLASTICOS ATRAVES DE SERINGA.CUSTO VALIDOPARA CADA 100 UNIDADES</v>
          </cell>
          <cell r="C11945" t="str">
            <v>UN</v>
          </cell>
        </row>
        <row r="11946">
          <cell r="A11946" t="str">
            <v>22.005.0045-0</v>
          </cell>
          <cell r="B11946" t="str">
            <v>REPICAGEM E DESBASTE DAS MUDAS DE ESSENCIAS FLORESTAIS.CUSTOVALIDO PARA CADA 100 UNIDADES</v>
          </cell>
          <cell r="C11946" t="str">
            <v>UN</v>
          </cell>
        </row>
        <row r="11947">
          <cell r="A11947" t="str">
            <v>22.005.0050-0</v>
          </cell>
          <cell r="B11947" t="str">
            <v>IRRIGACAO DAS MUDAS DE ESSENCIAS FLORESTAIS COM USO DE MANGUEIRA.CUSTO VALIDO PARA CADA 100 UNIDADES</v>
          </cell>
          <cell r="C11947" t="str">
            <v>UN</v>
          </cell>
        </row>
        <row r="11948">
          <cell r="A11948" t="str">
            <v>22.005.0055-0</v>
          </cell>
          <cell r="B11948" t="str">
            <v>CAPINA MANUAL,REMOCAO E SELECAO DAS MUDAS DE ESSENCIAS FLORESTAIS.CUSTO VALIDO PARA CADA 100 UNIDADES</v>
          </cell>
          <cell r="C11948" t="str">
            <v>UN</v>
          </cell>
        </row>
        <row r="11949">
          <cell r="A11949" t="str">
            <v>22.005.0060-0</v>
          </cell>
          <cell r="B11949" t="str">
            <v>APLICACAO DE DEFENSIVOS,EXCLUSIVE ESTE,NAS MUDAS DE ESSENCIAS FLORESTAIS.CUSTO VALIDO PARA CADA 100 UNIDADES</v>
          </cell>
          <cell r="C11949" t="str">
            <v>UN</v>
          </cell>
        </row>
        <row r="11950">
          <cell r="A11950" t="str">
            <v>22.005.0070-0</v>
          </cell>
          <cell r="B11950" t="str">
            <v>PREPARO DE ESTACAS PARA PRODUCAO DE MUDAS DE ESSENCIAS FLORESTAIS.CUSTO VALIDO PARA CADA 100 UNIDADES</v>
          </cell>
          <cell r="C11950" t="str">
            <v>UN</v>
          </cell>
        </row>
        <row r="11951">
          <cell r="A11951" t="str">
            <v>22.005.0075-0</v>
          </cell>
          <cell r="B11951" t="str">
            <v>SACO PLASTICO PARA PRODUCAO DE MUDAS NA MEDIA DE (15X25)CM X0,15MM.FORNECIMENTO</v>
          </cell>
          <cell r="C11951" t="str">
            <v>KG</v>
          </cell>
        </row>
        <row r="11952">
          <cell r="A11952" t="str">
            <v>22.005.0080-0</v>
          </cell>
          <cell r="B11952" t="str">
            <v>SACO PLASTICO PARA PRODUCAO DE MUDAS NA MEDIA DE (20X30)CM X0,20MM.FORNECIMENTO</v>
          </cell>
          <cell r="C11952" t="str">
            <v>KG</v>
          </cell>
        </row>
        <row r="11953">
          <cell r="A11953" t="str">
            <v>22.005.0085-0</v>
          </cell>
          <cell r="B11953" t="str">
            <v>SACO PLASTICO PARA PRODUCAO DE MUDAS NA MEDIA DE (28X35)CM X0,22MM.FORNECIMENTO</v>
          </cell>
          <cell r="C11953" t="str">
            <v>KG</v>
          </cell>
        </row>
        <row r="11954">
          <cell r="A11954" t="str">
            <v>22.010.0010-0</v>
          </cell>
          <cell r="B11954" t="str">
            <v>MUDAS NATIVAS DE ESSENCIAS FLORESTAIS ATE 1,00M DE ALTURA.FORNECIMENTO</v>
          </cell>
          <cell r="C11954" t="str">
            <v>UN</v>
          </cell>
        </row>
        <row r="11955">
          <cell r="A11955" t="str">
            <v>22.010.0015-0</v>
          </cell>
          <cell r="B11955" t="str">
            <v>MUDAS EXOTICAS DE ESSENCIAS FLORESTAIS (EUCALIPTOS) ATE 30CMDE ALTURA.FORNECIMENTO</v>
          </cell>
          <cell r="C11955" t="str">
            <v>UN</v>
          </cell>
        </row>
        <row r="11956">
          <cell r="A11956" t="str">
            <v>22.010.0020-0</v>
          </cell>
          <cell r="B11956" t="str">
            <v>MUDAS EXOTICAS DE ESSENCIAS FLORESTAIS (PINUS) ATE 30CM DE ALTURA.FORNECIMENTO</v>
          </cell>
          <cell r="C11956" t="str">
            <v>UN</v>
          </cell>
        </row>
        <row r="11957">
          <cell r="A11957" t="str">
            <v>22.010.0030-0</v>
          </cell>
          <cell r="B11957" t="str">
            <v>MUDAS DE ESSENCIAS FLORESTAIS DE 30CM A 50CM DE ALTURA,TIPOSABIA,MARICA,TREMA,AROEIRA,IPES,PAU-FERRO E SIMILARES.FORNE-CIMENTO</v>
          </cell>
          <cell r="C11957" t="str">
            <v>UN</v>
          </cell>
        </row>
        <row r="11958">
          <cell r="A11958" t="str">
            <v>22.013.0005-0</v>
          </cell>
          <cell r="B11958" t="str">
            <v>CONSTRUCAO MANUAL DE ACEIROS E TRILHAS</v>
          </cell>
          <cell r="C11958" t="str">
            <v>M2</v>
          </cell>
        </row>
        <row r="11959">
          <cell r="A11959" t="str">
            <v>22.013.0010-0</v>
          </cell>
          <cell r="B11959" t="str">
            <v>ROCADA MANUAL DE VEGETACAO DENSA COM FOICE</v>
          </cell>
          <cell r="C11959" t="str">
            <v>HA</v>
          </cell>
        </row>
        <row r="11960">
          <cell r="A11960" t="str">
            <v>22.013.0015-0</v>
          </cell>
          <cell r="B11960" t="str">
            <v>ROCADA MANUAL DE VEGETACAO LEVE COM FOICE</v>
          </cell>
          <cell r="C11960" t="str">
            <v>HA</v>
          </cell>
        </row>
        <row r="11961">
          <cell r="A11961" t="str">
            <v>22.013.0020-0</v>
          </cell>
          <cell r="B11961" t="str">
            <v>DESTOCA COM ENXADAO</v>
          </cell>
          <cell r="C11961" t="str">
            <v>HA</v>
          </cell>
        </row>
        <row r="11962">
          <cell r="A11962" t="str">
            <v>22.013.0025-0</v>
          </cell>
          <cell r="B11962" t="str">
            <v>ENLEIRAMENTO MANUAL DE VEGETACAO</v>
          </cell>
          <cell r="C11962" t="str">
            <v>HA</v>
          </cell>
        </row>
        <row r="11963">
          <cell r="A11963" t="str">
            <v>22.016.0005-0</v>
          </cell>
          <cell r="B11963" t="str">
            <v>CONSTRUCAO DE ESTRADAS DE CIRCULACAO COM TRATOR DE ESTEIRAS</v>
          </cell>
          <cell r="C11963" t="str">
            <v>HA</v>
          </cell>
        </row>
        <row r="11964">
          <cell r="A11964" t="str">
            <v>22.016.0010-0</v>
          </cell>
          <cell r="B11964" t="str">
            <v>ROCADO DE VEGETACAO COM ROCADEIRA COSTAL MOTORIZADA</v>
          </cell>
          <cell r="C11964" t="str">
            <v>HA</v>
          </cell>
        </row>
        <row r="11965">
          <cell r="A11965" t="str">
            <v>22.016.0015-0</v>
          </cell>
          <cell r="B11965" t="str">
            <v>ROCADO DE VEGETACAO COM TRATOR DE PNEUS E ROCADEIRA</v>
          </cell>
          <cell r="C11965" t="str">
            <v>HA</v>
          </cell>
        </row>
        <row r="11966">
          <cell r="A11966" t="str">
            <v>22.016.0020-0</v>
          </cell>
          <cell r="B11966" t="str">
            <v>ENLEIRAMENTO MECANICO DE VEGETACAO COM TRATOR DE ESTEIRAS</v>
          </cell>
          <cell r="C11966" t="str">
            <v>HA</v>
          </cell>
        </row>
        <row r="11967">
          <cell r="A11967" t="str">
            <v>22.016.0025-0</v>
          </cell>
          <cell r="B11967" t="str">
            <v>ARACAO DO SOLO A 20CM DE PROFUNDIDADE COM TRATOR DE PNEUS EARADO DE DISCO</v>
          </cell>
          <cell r="C11967" t="str">
            <v>HA</v>
          </cell>
        </row>
        <row r="11968">
          <cell r="A11968" t="str">
            <v>22.016.0030-0</v>
          </cell>
          <cell r="B11968" t="str">
            <v>GRADEACAO DO SOLO COM TRATOR DE PNEUS E GRADE DE DISCOS</v>
          </cell>
          <cell r="C11968" t="str">
            <v>HA</v>
          </cell>
        </row>
        <row r="11969">
          <cell r="A11969" t="str">
            <v>22.020.0005-0</v>
          </cell>
          <cell r="B11969" t="str">
            <v>PREPARO DE PIQUETES DE BAMBU DE 1,00M DE ALTURA,PARA ALINHAMENTO E MARCACAO DE COVAS.CUSTO VALIDO PARA CADA 100 UNIDADES</v>
          </cell>
          <cell r="C11969" t="str">
            <v>UN</v>
          </cell>
        </row>
        <row r="11970">
          <cell r="A11970" t="str">
            <v>22.020.0010-0</v>
          </cell>
          <cell r="B11970" t="str">
            <v>ALINHAMENTO E MARCACAO DE COVAS</v>
          </cell>
          <cell r="C11970" t="str">
            <v>HA</v>
          </cell>
        </row>
        <row r="11971">
          <cell r="A11971" t="str">
            <v>22.020.0015-0</v>
          </cell>
          <cell r="B11971" t="str">
            <v>ABERTURA OU CAPINA DE FAIXAS DE 1,00M DE LARGURA</v>
          </cell>
          <cell r="C11971" t="str">
            <v>M2</v>
          </cell>
        </row>
        <row r="11972">
          <cell r="A11972" t="str">
            <v>22.020.0030-0</v>
          </cell>
          <cell r="B11972" t="str">
            <v>DISTRIBUICAO DE MUDAS EXOTICAS DE ESSENCIAS FLORESTAIS.CUSTOVALIDO PARA CADA 100 UNIDADES</v>
          </cell>
          <cell r="C11972" t="str">
            <v>UN</v>
          </cell>
        </row>
        <row r="11973">
          <cell r="A11973" t="str">
            <v>22.020.0035-0</v>
          </cell>
          <cell r="B11973" t="str">
            <v>DISTRIBUICAO DE MUDAS NATIVAS DE ESSENCIAS FLORESTAIS.CUSTOVALIDO PARA CADA 100 UNIDADES</v>
          </cell>
          <cell r="C11973" t="str">
            <v>UN</v>
          </cell>
        </row>
        <row r="11974">
          <cell r="A11974" t="str">
            <v>22.020.0040-0</v>
          </cell>
          <cell r="B11974" t="str">
            <v>PLANTIO DE MUDAS EXOTICAS DE ESSENCIAS FLORESTAIS ATE 0,30MDE ALTURA,COM TUBETES,EXCLUSIVE AS MUDAS.CUSTO VALIDO PARA CADA 100 UNIDADES</v>
          </cell>
          <cell r="C11974" t="str">
            <v>UN</v>
          </cell>
        </row>
        <row r="11975">
          <cell r="A11975" t="str">
            <v>22.020.0045-0</v>
          </cell>
          <cell r="B11975" t="str">
            <v>PLANTIO DE MUDAS EXOTICAS DE ESSENCIAS FLORESTAIS ATE 0,30MDE ALTURA,EM SACOS PLASTICOS,EXCLUSIVE AS MUDAS.CUSTO VALIDOPARA CADA 100 UNIDADES</v>
          </cell>
          <cell r="C11975" t="str">
            <v>UN</v>
          </cell>
        </row>
        <row r="11976">
          <cell r="A11976" t="str">
            <v>22.020.0050-0</v>
          </cell>
          <cell r="B11976" t="str">
            <v>PLANTIO DE MUDAS NATIVAS DE ESSENCIAS FLORESTAIS ATE 1,00M DE ALTURA,EXCLUSIVE AS MUDAS.CUSTO VALIDO PARA CADA 100 UNIDADES</v>
          </cell>
          <cell r="C11976" t="str">
            <v>UN</v>
          </cell>
        </row>
        <row r="11977">
          <cell r="A11977" t="str">
            <v>22.020.0055-0</v>
          </cell>
          <cell r="B11977" t="str">
            <v>COLOCACAO DE COBERTURA MORTA (MULCH) AO REDOR DAS PLANTAS</v>
          </cell>
          <cell r="C11977" t="str">
            <v>HA</v>
          </cell>
        </row>
        <row r="11978">
          <cell r="A11978" t="str">
            <v>22.020.0070-0</v>
          </cell>
          <cell r="B11978" t="str">
            <v>ABERTURA DE COVA DE 30X30X30CM,EM BANQUETA,EM ENCOSTA,INCLUSIVE MARCACAO</v>
          </cell>
          <cell r="C11978" t="str">
            <v>UN</v>
          </cell>
        </row>
        <row r="11979">
          <cell r="A11979" t="str">
            <v>22.020.0075-0</v>
          </cell>
          <cell r="B11979" t="str">
            <v>ABERTURA DE COVA DE 15X15X15CM,INCLUINDO INCORPORACAO DE ESTERCO CURTIDO,PARA PLANTIO DE VEGETACAO REPTANTE EM AREA DERESTINGA PLANA</v>
          </cell>
          <cell r="C11979" t="str">
            <v>UN</v>
          </cell>
        </row>
        <row r="11980">
          <cell r="A11980" t="str">
            <v>22.020.0080-0</v>
          </cell>
          <cell r="B11980" t="str">
            <v>ABERTURA DE COVA DE 20X20X20CM,INCLUINDO INCORPORACAO DE ESTERCO CURTIDO,PARA PLANTIO DE VEGETACAO CACTACEAS EM AREA DERESTINGA PLANA</v>
          </cell>
          <cell r="C11980" t="str">
            <v>UN</v>
          </cell>
        </row>
        <row r="11981">
          <cell r="A11981" t="str">
            <v>22.020.0085-0</v>
          </cell>
          <cell r="B11981" t="str">
            <v>ABERTURA DE COVA DE 30X30X30CM,INCLUINDO INCORPORACAO DE ESTERCO CURTIDO,PARA PLANTIO DE VEGETACAO ARBUSTIVA EM AREA DERESTINGA PLANA</v>
          </cell>
          <cell r="C11981" t="str">
            <v>UN</v>
          </cell>
        </row>
        <row r="11982">
          <cell r="A11982" t="str">
            <v>22.020.0090-0</v>
          </cell>
          <cell r="B11982" t="str">
            <v>ABERTURA DE COVA DE 40X40X40CM,INCLUINDO INCORPORACAO DE ESTERCO CURTIDO,PARA PLANTIO DE VEGETACAO ARBUSTIVA EM AREA DERESTINGA PLANA</v>
          </cell>
          <cell r="C11982" t="str">
            <v>UN</v>
          </cell>
        </row>
        <row r="11983">
          <cell r="A11983" t="str">
            <v>22.020.0095-0</v>
          </cell>
          <cell r="B11983" t="str">
            <v>ADUBACAO E CALAGEM,USANDO ADUBO ORGANICO/MINERAL,EM MUDAS PLANTADAS EM ENCOSTAS</v>
          </cell>
          <cell r="C11983" t="str">
            <v>UN</v>
          </cell>
        </row>
        <row r="11984">
          <cell r="A11984" t="str">
            <v>22.020.0100-0</v>
          </cell>
          <cell r="B11984" t="str">
            <v>CAPINA DE ACEIRO EM ENCOSTA EM AREA PREVIAMENTE ROCADA,EM FASE DE IMPLANTACAO</v>
          </cell>
          <cell r="C11984" t="str">
            <v>M2</v>
          </cell>
        </row>
        <row r="11985">
          <cell r="A11985" t="str">
            <v>22.020.0105-0</v>
          </cell>
          <cell r="B11985" t="str">
            <v>CAPINA DE ACEIRO EM ENCOSTA EM AREA PREVIAMENTE ROCADA,EM FASE DE MANUTENCAO</v>
          </cell>
          <cell r="C11985" t="str">
            <v>M2</v>
          </cell>
        </row>
        <row r="11986">
          <cell r="A11986" t="str">
            <v>22.020.0110-0</v>
          </cell>
          <cell r="B11986" t="str">
            <v>CAPINA DE VEGETACAO GRAMINEA EM AREA DE ENCOSTA EM CURVA DENIVEL,INCLUSIVE MARCACAO DE FAIXAS EM CURVA DE NIVEL,EM FASEDE IMPLANTACAO</v>
          </cell>
          <cell r="C11986" t="str">
            <v>M2</v>
          </cell>
        </row>
        <row r="11987">
          <cell r="A11987" t="str">
            <v>22.020.0115-0</v>
          </cell>
          <cell r="B11987" t="str">
            <v>CAPINA DE VEGETACAO GRAMINEA EM AREA DE ENCOSTA EM CURVA DENIVEL,EM FASE DE MANUTENCAO</v>
          </cell>
          <cell r="C11987" t="str">
            <v>M2</v>
          </cell>
        </row>
        <row r="11988">
          <cell r="A11988" t="str">
            <v>22.020.0120-0</v>
          </cell>
          <cell r="B11988" t="str">
            <v>LIMPEZA MANUAL DE MATERIAIS DIVERSOS EM AREA DE MANGUEZAL(LIXO)</v>
          </cell>
          <cell r="C11988" t="str">
            <v>M2</v>
          </cell>
        </row>
        <row r="11989">
          <cell r="A11989" t="str">
            <v>22.020.0125-0</v>
          </cell>
          <cell r="B11989" t="str">
            <v>PLANTIO DE GRAMA EM PLACAS,EM ENCOSTA,TIPO SAO CARLOS,BATATAIS OU LARGA,INCLUSIVE COMPRA E ARRANCAMENTO NO LOCAL DE ORIGEM,CARGA,TRANSPORTE MANUAL ENCOSTA ACIMA,DESCARGA E PREPARO</v>
          </cell>
          <cell r="C11989" t="str">
            <v>M2</v>
          </cell>
        </row>
        <row r="11990">
          <cell r="A11990" t="str">
            <v>22.020.0130-0</v>
          </cell>
          <cell r="B11990" t="str">
            <v>PLANTIO E ADUBACAO DE MUDAS EM ENCOSTA,DE 30CM A 50CM DE ALTURA,TIPO SABIA,MARICA,TREMA,AROEIRA,IPES,PAU-FERRO E SIMILARES.FORNECIMENTO DA MUDA INCLUSO</v>
          </cell>
          <cell r="C11990" t="str">
            <v>UN</v>
          </cell>
        </row>
        <row r="11991">
          <cell r="A11991" t="str">
            <v>22.020.0135-0</v>
          </cell>
          <cell r="B11991" t="str">
            <v>PLANTIO DE MUDAS DE VEGETACAO ARBUSTIVA,EXCLUSIVE O FORNECIMENTO DE MUDA,EM AREA DE RESTINGA PLANA</v>
          </cell>
          <cell r="C11991" t="str">
            <v>UN</v>
          </cell>
        </row>
        <row r="11992">
          <cell r="A11992" t="str">
            <v>22.020.0140-0</v>
          </cell>
          <cell r="B11992" t="str">
            <v>PLANTIO DE MUDAS DE VEGETACAO CACTACEAS,EXCLUSIVE O FORNECIMENTO DE MUDA,EM AREA DE RESTINGA PLANA</v>
          </cell>
          <cell r="C11992" t="str">
            <v>UN</v>
          </cell>
        </row>
        <row r="11993">
          <cell r="A11993" t="str">
            <v>22.020.0145-0</v>
          </cell>
          <cell r="B11993" t="str">
            <v>PLANTIO DE MUDAS DE VEGETACAO REPTANTE,EXCLUSIVE O FORNECIMENTO DE MUDA,EM AREA DE RESTINGA PLANA</v>
          </cell>
          <cell r="C11993" t="str">
            <v>UN</v>
          </cell>
        </row>
        <row r="11994">
          <cell r="A11994" t="str">
            <v>22.020.0150-0</v>
          </cell>
          <cell r="B11994" t="str">
            <v>PLANTIO DE MUDA DE ESPECIE DE MANGUEZAL,DE 50 A 70CM DE ALTURA,E ABERTURA DE COVA DE 10X10X20CM,EXCLUSIVE O FORNECIMENTODA MUDA</v>
          </cell>
          <cell r="C11994" t="str">
            <v>UN</v>
          </cell>
        </row>
        <row r="11995">
          <cell r="A11995" t="str">
            <v>22.025.0005-0</v>
          </cell>
          <cell r="B11995" t="str">
            <v>APLICACAO DE FORMICIDA GRANULADA.FORNECIMENTO E APLICACAO</v>
          </cell>
          <cell r="C11995" t="str">
            <v>HA</v>
          </cell>
        </row>
        <row r="11996">
          <cell r="A11996" t="str">
            <v>22.025.0010-0</v>
          </cell>
          <cell r="B11996" t="str">
            <v>APLICACAO DE HERBICIDA ROUND UP.FORNECIMENTO E APLICACAO</v>
          </cell>
          <cell r="C11996" t="str">
            <v>HA</v>
          </cell>
        </row>
        <row r="11997">
          <cell r="A11997" t="str">
            <v>22.025.0015-0</v>
          </cell>
          <cell r="B11997" t="str">
            <v>CAPINA QUIMICA COM HERBICIDA EM FAIXAS.FORNECIMENTO E APLICACAO</v>
          </cell>
          <cell r="C11997" t="str">
            <v>HA</v>
          </cell>
        </row>
        <row r="11998">
          <cell r="A11998" t="str">
            <v>22.026.0010-0</v>
          </cell>
          <cell r="B11998" t="str">
            <v>APLICACAO DE CALCARIO DOLOMITICO NO SOLO,POR COVA.FORNECIMENTO E APLICACAO</v>
          </cell>
          <cell r="C11998" t="str">
            <v>UN</v>
          </cell>
        </row>
        <row r="11999">
          <cell r="A11999" t="str">
            <v>22.028.0005-0</v>
          </cell>
          <cell r="B11999" t="str">
            <v>APLICACAO DE ADUBO ORGANICO PARA MUDAS NATIVAS DE ESSENCIASFLORESTAIS,POR COVA.FORNECIMENTO E APLICACAO</v>
          </cell>
          <cell r="C11999" t="str">
            <v>UN</v>
          </cell>
        </row>
        <row r="12000">
          <cell r="A12000" t="str">
            <v>22.028.0010-0</v>
          </cell>
          <cell r="B12000" t="str">
            <v>APLICACAO DE ADUBO QUIMICO SUPERFOSFATO SIMPLES PARA MUDAS NATIVAS,POR COVA.FORNECIMENTO E APLICACAO</v>
          </cell>
          <cell r="C12000" t="str">
            <v>UN</v>
          </cell>
        </row>
        <row r="12001">
          <cell r="A12001" t="str">
            <v>22.028.0015-0</v>
          </cell>
          <cell r="B12001" t="str">
            <v>APLICACAO DE ADUBO QUIMICO (NPK),6:30:6,PARA MUDAS EXOTICAS,POR COVA.FORNECIMENTO E APLICACAO</v>
          </cell>
          <cell r="C12001" t="str">
            <v>UN</v>
          </cell>
        </row>
        <row r="12002">
          <cell r="A12002" t="str">
            <v>22.028.0025-0</v>
          </cell>
          <cell r="B12002" t="str">
            <v>APLICACAO DE ADUBO,EXCLUSIVE O FORNECIMENTO,CUSTO VALIDO PARA 100 COVAS</v>
          </cell>
          <cell r="C12002" t="str">
            <v>UN</v>
          </cell>
        </row>
        <row r="12003">
          <cell r="A12003" t="str">
            <v>22.028.0035-0</v>
          </cell>
          <cell r="B12003" t="str">
            <v>ADUBACAO DIFERENCIADA EM ESPECIES VEGETAIS DE QUALQUER NATUREZA.FORNECIMENTO E APLICACAO</v>
          </cell>
          <cell r="C12003" t="str">
            <v>UN</v>
          </cell>
        </row>
        <row r="12004">
          <cell r="A12004" t="str">
            <v>22.028.0040-0</v>
          </cell>
          <cell r="B12004" t="str">
            <v>ADUBACAO QUIMICA COM FORMULA COMPLETA (NPK-10-10-10)EM GOLASDE ARVORE,INCLUSIVE LIMPEZA E REVOLVIMENTO DE SOLO.FORNECIMENTO E APLICACAO</v>
          </cell>
          <cell r="C12004" t="str">
            <v>UN</v>
          </cell>
        </row>
        <row r="12005">
          <cell r="A12005" t="str">
            <v>22.028.0045-0</v>
          </cell>
          <cell r="B12005" t="str">
            <v>COMBATE A COLONIA DE CUPINS EM ARVORES ATRAVES DO METODO PORISCAGEM (CUSTO VALIDO PARA UM MINIMO DE 30 ARVORES)</v>
          </cell>
          <cell r="C12005" t="str">
            <v>MES</v>
          </cell>
        </row>
        <row r="12006">
          <cell r="A12006" t="str">
            <v>22.028.0050-0</v>
          </cell>
          <cell r="B12006" t="str">
            <v>CONTROLE QUIMICO DE ESPECIES VEGETAIS DE QUALQUER NATUREZA.FORNECIMENTO E APLICACAO</v>
          </cell>
          <cell r="C12006" t="str">
            <v>UN</v>
          </cell>
        </row>
        <row r="12007">
          <cell r="A12007" t="str">
            <v>22.030.0010-0</v>
          </cell>
          <cell r="B12007" t="str">
            <v>COROAMENTO DAS PLANTAS COM 1,00M DE DIAMETRO.CUSTO VALIDO PARA CADA 100 UNIDADES</v>
          </cell>
          <cell r="C12007" t="str">
            <v>UN</v>
          </cell>
        </row>
        <row r="12008">
          <cell r="A12008" t="str">
            <v>22.030.0015-0</v>
          </cell>
          <cell r="B12008" t="str">
            <v>MANUTENCAO DE ACEIROS</v>
          </cell>
          <cell r="C12008" t="str">
            <v>M2</v>
          </cell>
        </row>
        <row r="12009">
          <cell r="A12009" t="str">
            <v>22.030.0030-0</v>
          </cell>
          <cell r="B12009" t="str">
            <v>ARRANCAMENTO E REPLANTIO DE ARBUSTO COM ATE 2M DE ALTURA</v>
          </cell>
          <cell r="C12009" t="str">
            <v>UN</v>
          </cell>
        </row>
        <row r="12010">
          <cell r="A12010" t="str">
            <v>22.030.0035-0</v>
          </cell>
          <cell r="B12010" t="str">
            <v>PODA DE ESPECIES VEGETAIS DE BAIXO NIVEL DE DIFICULDADE,EXCLUSIVE TRANSPORTE DE MATERIAL RESULTANTE</v>
          </cell>
          <cell r="C12010" t="str">
            <v>UN</v>
          </cell>
        </row>
        <row r="12011">
          <cell r="A12011" t="str">
            <v>22.030.0040-0</v>
          </cell>
          <cell r="B12011" t="str">
            <v>PODA DE ESPECIES VEGETAIS DE MEDIO NIVEL DE DIFICULDADE,EXCLUSIVE TRANSPORTE DO MATERIAL RESULTANTE</v>
          </cell>
          <cell r="C12011" t="str">
            <v>UN</v>
          </cell>
        </row>
        <row r="12012">
          <cell r="A12012" t="str">
            <v>22.030.0045-0</v>
          </cell>
          <cell r="B12012" t="str">
            <v>PODA DE ESPECIES VEGETAIS DE ALTO NIVEL DE DIFICULDADE,EXCLUSIVE TRANSPORTE DO MATERIAL RESULTANTE</v>
          </cell>
          <cell r="C12012" t="str">
            <v>UN</v>
          </cell>
        </row>
        <row r="12013">
          <cell r="A12013" t="str">
            <v>22.030.0050-0</v>
          </cell>
          <cell r="B12013" t="str">
            <v>REMOCAO DE ESPECIES VEGETAIS,PORTE MUDA (ATE 2M DE ALTURA),INCLUSIVE CARGA,DESCARGA E TRANSPORTE DO MATERIAL ATE 30KM</v>
          </cell>
          <cell r="C12013" t="str">
            <v>UN</v>
          </cell>
        </row>
        <row r="12014">
          <cell r="A12014" t="str">
            <v>22.030.0055-0</v>
          </cell>
          <cell r="B12014" t="str">
            <v>REMOCAO DE ESPECIES VEGETAIS,PORTE PEQUENO (ENTRE 2M E 4M DEALTURA),INCLUSIVE CARGA,DESCARGA E TRANSPORTE DO MATERIALATE 30KM</v>
          </cell>
          <cell r="C12014" t="str">
            <v>UN</v>
          </cell>
        </row>
        <row r="12015">
          <cell r="A12015" t="str">
            <v>22.030.0060-0</v>
          </cell>
          <cell r="B12015" t="str">
            <v>REMOCAO DE ESPECIES VEGETAIS,PORTE MEDIO (ENTRE 4M E 6M DEALTURA),INCLUSIVE CARGA,DESCARGA E TRANSPORTE DO MATERIALATE 30KM</v>
          </cell>
          <cell r="C12015" t="str">
            <v>UN</v>
          </cell>
        </row>
        <row r="12016">
          <cell r="A12016" t="str">
            <v>22.030.0065-0</v>
          </cell>
          <cell r="B12016" t="str">
            <v>REMOCAO DE ESPECIES VEGETAIS,PORTE GRANDE (ACIMA DE 6M DE ALTURA),INCLUSIVE CARGA,DESCARGA E TRANSPORTE DO MATERIAL ATE30KM</v>
          </cell>
          <cell r="C12016" t="str">
            <v>UN</v>
          </cell>
        </row>
        <row r="12017">
          <cell r="A12017" t="str">
            <v>22.030.0070-0</v>
          </cell>
          <cell r="B12017" t="str">
            <v>TRANSPLANTE DE VEGETAIS DE PORTE PEQUENO (ENTRE 2M E 4M DEALTURA),INCLUSIVE CARGA,DESCARGA E TRANSPORTE DO MATERIALATE 30KM</v>
          </cell>
          <cell r="C12017" t="str">
            <v>UN</v>
          </cell>
        </row>
        <row r="12018">
          <cell r="A12018" t="str">
            <v>22.030.0075-0</v>
          </cell>
          <cell r="B12018" t="str">
            <v>DENDROCIRURGIA EM ESPECIES VEGETAIS DE QUALQUER NATUREZA</v>
          </cell>
          <cell r="C12018" t="str">
            <v>UN</v>
          </cell>
        </row>
        <row r="12019">
          <cell r="A12019" t="str">
            <v>22.030.0080-0</v>
          </cell>
          <cell r="B12019" t="str">
            <v>PINCELAMENTO EM LESAO DE ESPECIES VEGETAIS DE QUALQUER NATUREZA</v>
          </cell>
          <cell r="C12019" t="str">
            <v>UN</v>
          </cell>
        </row>
        <row r="12020">
          <cell r="A12020" t="str">
            <v>22.030.0085-0</v>
          </cell>
          <cell r="B12020" t="str">
            <v>RETUTORAMENTO DE ESPECIES VEGETAIS DE QUALQUER NATUREZA</v>
          </cell>
          <cell r="C12020" t="str">
            <v>UN</v>
          </cell>
        </row>
        <row r="12021">
          <cell r="A12021" t="str">
            <v>22.030.0090-0</v>
          </cell>
          <cell r="B12021" t="str">
            <v>TRATAMENTO DE ARVORES COM LESOES ACIMA DE 0,50M²,COMPREENDENDO:RASPAGEM DO MATERIAL NECROSADO,APLICACAO DE FUNGICIDAS,INSETICIDAS,HORMONIOS E IMPERMEABILIZANTES,FECHAMENTO DAS CAVI</v>
          </cell>
          <cell r="C12021" t="str">
            <v>UN</v>
          </cell>
        </row>
        <row r="12022">
          <cell r="A12022" t="str">
            <v>22.030.0095-0</v>
          </cell>
          <cell r="B12022" t="str">
            <v>TRATAMENTO DE ARVORES COM LESOES ATE 0.50M2,COMPREENDENDO:RASPAGEM DO MATERIAL NECROSADO,APLICACAO DE FUNGICIDAS,INSETICIDAS,HORMONIOS E IMPERMEABILIZANTES,FECHAMENTO DAS CAVIDADES</v>
          </cell>
          <cell r="C12022" t="str">
            <v>UN</v>
          </cell>
        </row>
        <row r="12023">
          <cell r="A12023" t="str">
            <v>22.030.0100-0</v>
          </cell>
          <cell r="B12023" t="str">
            <v>TRATAMENTO FITOSSANITARIO EM ARVORES,COMPREENDENDO:EXECUCAODE PEQUENAS PODAS(GALHOS E RAMOS COMPROMETIDOS),RASPAGEM DEMATERIAL NECROSADO,APLICACAO DE FUNGICIDAS,INSETICIDAS,HORMO</v>
          </cell>
          <cell r="C12023" t="str">
            <v>UN</v>
          </cell>
        </row>
        <row r="12024">
          <cell r="A12024" t="str">
            <v>22.030.0105-0</v>
          </cell>
          <cell r="B12024" t="str">
            <v>TRATAMENTO FITOSSANITARIO PARA O COMBATE A SECA DE ARVORES,COMPREENDENDO:APLICACAO DE FUNGICIDA E REPELENTE E INCORPORACAO DE MATERIAIS PARA ENRIQUECIMENTO DO SOLO,EXCLUSIVE MAO-DE</v>
          </cell>
          <cell r="C12024" t="str">
            <v>UN</v>
          </cell>
        </row>
        <row r="12025">
          <cell r="A12025" t="str">
            <v>22.040.0005-0</v>
          </cell>
          <cell r="B12025" t="str">
            <v>ABATE DE ARVORES COM MACHADO.CUSTO VALIDO PARA CADA 100 UNIDADES</v>
          </cell>
          <cell r="C12025" t="str">
            <v>UN</v>
          </cell>
        </row>
        <row r="12026">
          <cell r="A12026" t="str">
            <v>22.040.0010-0</v>
          </cell>
          <cell r="B12026" t="str">
            <v>DESGALHAMENTO COM MACHADO.CUSTO VALIDO PARA CADA 100 UNIDADES</v>
          </cell>
          <cell r="C12026" t="str">
            <v>UN</v>
          </cell>
        </row>
        <row r="12027">
          <cell r="A12027" t="str">
            <v>22.040.0015-0</v>
          </cell>
          <cell r="B12027" t="str">
            <v>TORAGEM COM MACHADO (TORETE DE 1,20M).CUSTO VALIDO PARA CADA100 UNIDADES</v>
          </cell>
          <cell r="C12027" t="str">
            <v>UN</v>
          </cell>
        </row>
        <row r="12028">
          <cell r="A12028" t="str">
            <v>22.040.0020-0</v>
          </cell>
          <cell r="B12028" t="str">
            <v>ABATER,DESGALHAR E TORAR COM MACHADO,SEM EMPILHAR</v>
          </cell>
          <cell r="C12028" t="str">
            <v>ST</v>
          </cell>
        </row>
        <row r="12029">
          <cell r="A12029" t="str">
            <v>22.040.0025-0</v>
          </cell>
          <cell r="B12029" t="str">
            <v>ABATER,DESGALHAR E TORAR COM MACHADO,COM EMPILHAMENTO MANUAL</v>
          </cell>
          <cell r="C12029" t="str">
            <v>ST</v>
          </cell>
        </row>
        <row r="12030">
          <cell r="A12030" t="str">
            <v>22.040.0030-0</v>
          </cell>
          <cell r="B12030" t="str">
            <v>ABATER,DESGALHAR E DESTOPAR COM MACHADO.CUSTO VALIDO PARA CADA 100 UNIDADES</v>
          </cell>
          <cell r="C12030" t="str">
            <v>UN</v>
          </cell>
        </row>
        <row r="12031">
          <cell r="A12031" t="str">
            <v>22.040.0035-0</v>
          </cell>
          <cell r="B12031" t="str">
            <v>DESCASCAMENTO MANUAL COM FACAO</v>
          </cell>
          <cell r="C12031" t="str">
            <v>ST</v>
          </cell>
        </row>
        <row r="12032">
          <cell r="A12032" t="str">
            <v>22.040.0040-0</v>
          </cell>
          <cell r="B12032" t="str">
            <v>EXTRACAO DE MADEIRA COM ARGOLAO (1 PESSOA),DISTANCIA DE 150,00M</v>
          </cell>
          <cell r="C12032" t="str">
            <v>ST</v>
          </cell>
        </row>
        <row r="12033">
          <cell r="A12033" t="str">
            <v>22.040.0045-0</v>
          </cell>
          <cell r="B12033" t="str">
            <v>EXTRACAO DE MADEIRA POR TRANSPORTE PRIMARIO MANUAL (TORETEDE 1,20M),DISTANCIA DE 100,00M</v>
          </cell>
          <cell r="C12033" t="str">
            <v>ST</v>
          </cell>
        </row>
        <row r="12034">
          <cell r="A12034" t="str">
            <v>22.040.0050-0</v>
          </cell>
          <cell r="B12034" t="str">
            <v>ARRASTE MANUAL DE VAROES,DISTANCIA DE 100,00M</v>
          </cell>
          <cell r="C12034" t="str">
            <v>UN</v>
          </cell>
        </row>
        <row r="12035">
          <cell r="A12035" t="str">
            <v>22.040.0055-0</v>
          </cell>
          <cell r="B12035" t="str">
            <v>EMPILHAMENTO MANUAL DE TORETES</v>
          </cell>
          <cell r="C12035" t="str">
            <v>ST</v>
          </cell>
        </row>
        <row r="12036">
          <cell r="A12036" t="str">
            <v>22.050.0005-0</v>
          </cell>
          <cell r="B12036" t="str">
            <v>ABATE DE ARVORES COM MOTO-SERRA.CUSTO VALIDO PARA CADA 100 UNIDADES</v>
          </cell>
          <cell r="C12036" t="str">
            <v>UN</v>
          </cell>
        </row>
        <row r="12037">
          <cell r="A12037" t="str">
            <v>22.050.0010-0</v>
          </cell>
          <cell r="B12037" t="str">
            <v>DESGALHAMENTO COM MOTO-SERRA.CUSTO VALIDO PARA CADA 100 UNIDADES</v>
          </cell>
          <cell r="C12037" t="str">
            <v>UN</v>
          </cell>
        </row>
        <row r="12038">
          <cell r="A12038" t="str">
            <v>22.050.0015-0</v>
          </cell>
          <cell r="B12038" t="str">
            <v>TORAGEM COM MOTO-SERRA (TORETE DE 1,20M).CUSTO VALIDO PARA CADA 100 UNIDADES</v>
          </cell>
          <cell r="C12038" t="str">
            <v>UN</v>
          </cell>
        </row>
        <row r="12039">
          <cell r="A12039" t="str">
            <v>22.050.0020-0</v>
          </cell>
          <cell r="B12039" t="str">
            <v>ABATER COM MOTO-SERRA,DESGALHAR COM MACHADO E TORAR COM MOTO-SERRA,SEM EMPILHAR</v>
          </cell>
          <cell r="C12039" t="str">
            <v>ST</v>
          </cell>
        </row>
        <row r="12040">
          <cell r="A12040" t="str">
            <v>22.050.0025-0</v>
          </cell>
          <cell r="B12040" t="str">
            <v>ABATER COM MOTO-SERRA,DESGALHAR COM MACHADO E TORAR COM MOTO-SERRA,COM EMPILHAMENTO MANUAL</v>
          </cell>
          <cell r="C12040" t="str">
            <v>ST</v>
          </cell>
        </row>
        <row r="12041">
          <cell r="A12041" t="str">
            <v>22.050.0030-0</v>
          </cell>
          <cell r="B12041" t="str">
            <v>ABATER,DESGALHAR E DESTOCAR COM MOTO-SERRA.CUSTO VALIDO PARACADA 100 UNIDADES</v>
          </cell>
          <cell r="C12041" t="str">
            <v>UN</v>
          </cell>
        </row>
        <row r="12042">
          <cell r="A12042" t="str">
            <v>22.050.0035-0</v>
          </cell>
          <cell r="B12042" t="str">
            <v>TRANSPORTE PRIMARIO DE MADEIRA COM TRATOR DE PNEUS E GUINCHOCARREGADOR</v>
          </cell>
          <cell r="C12042" t="str">
            <v>ST</v>
          </cell>
        </row>
        <row r="12043">
          <cell r="A12043" t="str">
            <v>54.001.0007-1</v>
          </cell>
          <cell r="B12043" t="str">
            <v>TACO DE CANELA 2,5 X 10 X 10CM</v>
          </cell>
          <cell r="C12043" t="str">
            <v>UN</v>
          </cell>
        </row>
        <row r="12044">
          <cell r="A12044" t="str">
            <v>54.001.0010-1</v>
          </cell>
          <cell r="B12044" t="str">
            <v>ACO CA-50,DIAM. DE 5/8" A 1" (MEDIA)</v>
          </cell>
          <cell r="C12044" t="str">
            <v>KG</v>
          </cell>
        </row>
        <row r="12045">
          <cell r="A12045" t="str">
            <v>54.001.0011-1</v>
          </cell>
          <cell r="B12045" t="str">
            <v>ACO CA-50,DIAMETRO DE 32MM (1.1/4"),MEDIA</v>
          </cell>
          <cell r="C12045" t="str">
            <v>KG</v>
          </cell>
        </row>
        <row r="12046">
          <cell r="A12046" t="str">
            <v>54.001.0013-1</v>
          </cell>
          <cell r="B12046" t="str">
            <v>ACO CA-50 B, DIAM. DE 1/4" E 1/2" (MEDIA)</v>
          </cell>
          <cell r="C12046" t="str">
            <v>KG</v>
          </cell>
        </row>
        <row r="12047">
          <cell r="A12047" t="str">
            <v>54.001.0069-1</v>
          </cell>
          <cell r="B12047" t="str">
            <v>PREPARO CHAPA ACO 16 P/PLACA SINALIZACAO VERTICAL,INCL.CORTETRATAMENTO DESENGORDURANTE E FORN.DA CHAPA.</v>
          </cell>
          <cell r="C12047" t="str">
            <v>M2</v>
          </cell>
        </row>
        <row r="12048">
          <cell r="A12048" t="str">
            <v>54.001.0070-1</v>
          </cell>
          <cell r="B12048" t="str">
            <v>PINTURA A PISTOLA S/PLACA ACO 16,C/PRIMER SINT.SURFACE SINT.ESMALTE SINT.C/TANTAS DEMAOS NECESSARIAS AO SEU BOM ACAB.</v>
          </cell>
          <cell r="C12048" t="str">
            <v>M2</v>
          </cell>
        </row>
        <row r="12049">
          <cell r="A12049" t="str">
            <v>54.001.0071-1</v>
          </cell>
          <cell r="B12049" t="str">
            <v>REVESTIMENTO DE PLACAS DE ACO P/SINALIZACAO VERTICAL C/PELICULA REFLETIVA GRAU TECNICO E PELICULA P/LEGENDA.FORN.E COLOC</v>
          </cell>
          <cell r="C12049" t="str">
            <v>M2</v>
          </cell>
        </row>
        <row r="12050">
          <cell r="A12050" t="str">
            <v>54.001.0073-1</v>
          </cell>
          <cell r="B12050" t="str">
            <v>MONTAGEM PLACA ACO P/SINALIZACAO VERTICAL POSTE CONCR.ARMADOINCL.FIX.CASTANHAS DUPLAS,FITA ARQUIAR/PARAFUSOS.FORN.COLOC.</v>
          </cell>
          <cell r="C12050" t="str">
            <v>M2</v>
          </cell>
        </row>
        <row r="12051">
          <cell r="A12051" t="str">
            <v>54.001.0074-1</v>
          </cell>
          <cell r="B12051" t="str">
            <v>PECA DE MACARAMDUBA DE 3"X3" PARA FIX.DAS PLACAS DE SINALIZACAO VERTICAL.(1 OU 2 POSTES DE MADEIRA).</v>
          </cell>
          <cell r="C12051" t="str">
            <v>M2</v>
          </cell>
        </row>
        <row r="12052">
          <cell r="A12052" t="str">
            <v>54.001.0077-1</v>
          </cell>
          <cell r="B12052" t="str">
            <v>FIXACAO DE PLACAS DE SINALIZACAO DE RODOVIAS C/PARAFUSO5/16"X4",FIXADA EM 1 OU 2 POSTES,INCL.PINT.FORN.E COLOC.</v>
          </cell>
          <cell r="C12052" t="str">
            <v>M2</v>
          </cell>
        </row>
        <row r="12053">
          <cell r="A12053" t="str">
            <v>54.001.0081-1</v>
          </cell>
          <cell r="B12053" t="str">
            <v>REVESTIMENTOS PLACAS ACO P/SINALIZ.VERT.C/PELICULA REFL.GRAUTECNICO,GRAU ALTA INTENSIDADE/PELICULA P/LEGENDA.FORN.APLIC.</v>
          </cell>
          <cell r="C12053" t="str">
            <v>M2</v>
          </cell>
        </row>
        <row r="12054">
          <cell r="A12054" t="str">
            <v>54.001.0082-1</v>
          </cell>
          <cell r="B12054" t="str">
            <v>REVESTIMENTOS PLACAS ACO P/SINALIZACAO VERT.C/PELICULA REFL.GRAU TECNICO,GRAU DIAMANTE/PELICULA P/LEGENDA.FORN.E APLIC.</v>
          </cell>
          <cell r="C12054" t="str">
            <v>M2</v>
          </cell>
        </row>
        <row r="12055">
          <cell r="A12055" t="str">
            <v>54.001.0100-1</v>
          </cell>
          <cell r="B12055" t="str">
            <v>FORMA DE MAD. P/MOLDAGEM</v>
          </cell>
          <cell r="C12055" t="str">
            <v>M2</v>
          </cell>
        </row>
        <row r="12056">
          <cell r="A12056" t="str">
            <v>54.001.0104-1</v>
          </cell>
          <cell r="B12056" t="str">
            <v>VAC-ALL ASPIRADORA MEC.ARMAZENAGEM 8,6M3.</v>
          </cell>
          <cell r="C12056" t="str">
            <v>UN</v>
          </cell>
        </row>
        <row r="12057">
          <cell r="A12057" t="str">
            <v>54.001.0117-1</v>
          </cell>
          <cell r="B12057" t="str">
            <v>WAGON DRILL.</v>
          </cell>
          <cell r="C12057" t="str">
            <v>UN</v>
          </cell>
        </row>
        <row r="12058">
          <cell r="A12058" t="str">
            <v>54.001.0118-1</v>
          </cell>
          <cell r="B12058" t="str">
            <v>EQUIPAMENTO PARA LIMP.E DESOBSTR.GALERIAS.</v>
          </cell>
          <cell r="C12058" t="str">
            <v>UN</v>
          </cell>
        </row>
        <row r="12059">
          <cell r="A12059" t="str">
            <v>54.001.0126-1</v>
          </cell>
          <cell r="B12059" t="str">
            <v>USINA DE SOLOS CAPACIDADE 540T/H,MOTOR 100CV.</v>
          </cell>
          <cell r="C12059" t="str">
            <v>UN</v>
          </cell>
        </row>
        <row r="12060">
          <cell r="A12060" t="str">
            <v>54.001.0127-1</v>
          </cell>
          <cell r="B12060" t="str">
            <v>ESCAVADEIRA DE ESTEIRA CLAM-SHELL,0,38M3.</v>
          </cell>
          <cell r="C12060" t="str">
            <v>UN</v>
          </cell>
        </row>
        <row r="12061">
          <cell r="A12061" t="str">
            <v>54.001.0128-1</v>
          </cell>
          <cell r="B12061" t="str">
            <v>ESCAVADEIRA DE ESTEIRA CLAM-SHELL, 0,57M3.</v>
          </cell>
          <cell r="C12061" t="str">
            <v>UN</v>
          </cell>
        </row>
        <row r="12062">
          <cell r="A12062" t="str">
            <v>54.001.0129-1</v>
          </cell>
          <cell r="B12062" t="str">
            <v>ESCAVADEIRA DE ESTEIRA DRAGLINE, 0,76M3.</v>
          </cell>
          <cell r="C12062" t="str">
            <v>UN</v>
          </cell>
        </row>
        <row r="12063">
          <cell r="A12063" t="str">
            <v>54.001.0132-1</v>
          </cell>
          <cell r="B12063" t="str">
            <v>ARRUELA BORR.P/FLANGE 350MM.</v>
          </cell>
          <cell r="C12063" t="str">
            <v>UN</v>
          </cell>
        </row>
        <row r="12064">
          <cell r="A12064" t="str">
            <v>54.001.0133-1</v>
          </cell>
          <cell r="B12064" t="str">
            <v>ARRUELA BORR.P/FLANGE 400MM.</v>
          </cell>
          <cell r="C12064" t="str">
            <v>UN</v>
          </cell>
        </row>
        <row r="12065">
          <cell r="A12065" t="str">
            <v>54.001.0134-1</v>
          </cell>
          <cell r="B12065" t="str">
            <v>ARRUELA BORR.P/FLANGE 500MM.</v>
          </cell>
          <cell r="C12065" t="str">
            <v>UN</v>
          </cell>
        </row>
        <row r="12066">
          <cell r="A12066" t="str">
            <v>54.001.0135-1</v>
          </cell>
          <cell r="B12066" t="str">
            <v>ARRUELA BORR.P/FLANGE 600MM.</v>
          </cell>
          <cell r="C12066" t="str">
            <v>UN</v>
          </cell>
        </row>
        <row r="12067">
          <cell r="A12067" t="str">
            <v>54.001.0136-1</v>
          </cell>
          <cell r="B12067" t="str">
            <v>ARRUELA BORR.P/FLANGE 700MM.</v>
          </cell>
          <cell r="C12067" t="str">
            <v>UN</v>
          </cell>
        </row>
        <row r="12068">
          <cell r="A12068" t="str">
            <v>54.001.0137-1</v>
          </cell>
          <cell r="B12068" t="str">
            <v>ARRUELA BORR.P/FLANGE 800MM.</v>
          </cell>
          <cell r="C12068" t="str">
            <v>UN</v>
          </cell>
        </row>
        <row r="12069">
          <cell r="A12069" t="str">
            <v>54.001.0138-1</v>
          </cell>
          <cell r="B12069" t="str">
            <v>ARRUELA BORR.P/FLANGE 900MM.</v>
          </cell>
          <cell r="C12069" t="str">
            <v>UN</v>
          </cell>
        </row>
        <row r="12070">
          <cell r="A12070" t="str">
            <v>54.001.0139-1</v>
          </cell>
          <cell r="B12070" t="str">
            <v>ARRUELA BORR.P/FLANGE 1000MM.</v>
          </cell>
          <cell r="C12070" t="str">
            <v>UN</v>
          </cell>
        </row>
        <row r="12071">
          <cell r="A12071" t="str">
            <v>54.001.0140-1</v>
          </cell>
          <cell r="B12071" t="str">
            <v>ARRUELA BORR.P/FLANGE 1200MM.</v>
          </cell>
          <cell r="C12071" t="str">
            <v>UN</v>
          </cell>
        </row>
        <row r="12072">
          <cell r="A12072" t="str">
            <v>54.001.0141-1</v>
          </cell>
          <cell r="B12072" t="str">
            <v>PARAFUSO P/FLANGE 24X100MM.</v>
          </cell>
          <cell r="C12072" t="str">
            <v>UN</v>
          </cell>
        </row>
        <row r="12073">
          <cell r="A12073" t="str">
            <v>54.001.0142-1</v>
          </cell>
          <cell r="B12073" t="str">
            <v>PARAFUSO P/FLANGE 27X120MM.</v>
          </cell>
          <cell r="C12073" t="str">
            <v>UN</v>
          </cell>
        </row>
        <row r="12074">
          <cell r="A12074" t="str">
            <v>54.001.0143-1</v>
          </cell>
          <cell r="B12074" t="str">
            <v>PARAFUSO P/FLANGE 30X130MM.</v>
          </cell>
          <cell r="C12074" t="str">
            <v>UN</v>
          </cell>
        </row>
        <row r="12075">
          <cell r="A12075" t="str">
            <v>54.001.0144-1</v>
          </cell>
          <cell r="B12075" t="str">
            <v>PARAFUSO P/FLANGE 33X130MM.</v>
          </cell>
          <cell r="C12075" t="str">
            <v>UN</v>
          </cell>
        </row>
        <row r="12076">
          <cell r="A12076" t="str">
            <v>54.001.0145-1</v>
          </cell>
          <cell r="B12076" t="str">
            <v>PARAFUSO P/FLANGE 36X140MM.</v>
          </cell>
          <cell r="C12076" t="str">
            <v>UN</v>
          </cell>
        </row>
        <row r="12077">
          <cell r="A12077" t="str">
            <v>54.001.0146-1</v>
          </cell>
          <cell r="B12077" t="str">
            <v>PARAFUSO P/FLANGE 39X150MM.</v>
          </cell>
          <cell r="C12077" t="str">
            <v>UN</v>
          </cell>
        </row>
        <row r="12078">
          <cell r="A12078" t="str">
            <v>54.001.0147-1</v>
          </cell>
          <cell r="B12078" t="str">
            <v>PARAFUSO P/FLANGE 45X180MM.</v>
          </cell>
          <cell r="C12078" t="str">
            <v>UN</v>
          </cell>
        </row>
        <row r="12079">
          <cell r="A12079" t="str">
            <v>54.001.0148-1</v>
          </cell>
          <cell r="B12079" t="str">
            <v>PARAFUSO P/FLANGE 52X200MM.</v>
          </cell>
          <cell r="C12079" t="str">
            <v>UN</v>
          </cell>
        </row>
        <row r="12080">
          <cell r="A12080" t="str">
            <v>54.001.0150-1</v>
          </cell>
          <cell r="B12080" t="str">
            <v>ARRUELA BORRACHA PARA FLANGE 450MM</v>
          </cell>
          <cell r="C12080" t="str">
            <v>UN</v>
          </cell>
        </row>
        <row r="12081">
          <cell r="A12081" t="str">
            <v>54.001.0151-1</v>
          </cell>
          <cell r="B12081" t="str">
            <v>ARRUELA DE BORRACHA PARA FLANGE 1400MM</v>
          </cell>
          <cell r="C12081" t="str">
            <v>UN</v>
          </cell>
        </row>
        <row r="12082">
          <cell r="A12082" t="str">
            <v>54.001.0152-1</v>
          </cell>
          <cell r="B12082" t="str">
            <v>ARRUELA DE BORRACHA PARA FLANGE 1500MM</v>
          </cell>
          <cell r="C12082" t="str">
            <v>UN</v>
          </cell>
        </row>
        <row r="12083">
          <cell r="A12083" t="str">
            <v>54.001.0154-1</v>
          </cell>
          <cell r="B12083" t="str">
            <v>DESGASTE DE DENTES E PORTA DENTES</v>
          </cell>
          <cell r="C12083" t="str">
            <v>UN</v>
          </cell>
        </row>
        <row r="12084">
          <cell r="A12084" t="str">
            <v>54.002.0011-1</v>
          </cell>
          <cell r="B12084" t="str">
            <v>CANO DE CHUMBO REFORCADO DE 3/4" A 1.1/2"</v>
          </cell>
          <cell r="C12084" t="str">
            <v>KG</v>
          </cell>
        </row>
        <row r="12085">
          <cell r="A12085" t="str">
            <v>55.001.0010-1</v>
          </cell>
          <cell r="B12085" t="str">
            <v>PINUS,PECA 1 X 7CM.</v>
          </cell>
          <cell r="C12085" t="str">
            <v>M</v>
          </cell>
        </row>
        <row r="12086">
          <cell r="A12086" t="str">
            <v>55.001.0011-1</v>
          </cell>
          <cell r="B12086" t="str">
            <v>PINUS,PECA 2,5 X 5CM</v>
          </cell>
          <cell r="C12086" t="str">
            <v>M</v>
          </cell>
        </row>
        <row r="12087">
          <cell r="A12087" t="str">
            <v>55.001.0012-1</v>
          </cell>
          <cell r="B12087" t="str">
            <v>PINUS,PECA 2,5 X 10CM.</v>
          </cell>
          <cell r="C12087" t="str">
            <v>M</v>
          </cell>
        </row>
        <row r="12088">
          <cell r="A12088" t="str">
            <v>55.001.0013-1</v>
          </cell>
          <cell r="B12088" t="str">
            <v>PECA DE PINUS,P/M3.</v>
          </cell>
          <cell r="C12088" t="str">
            <v>M3</v>
          </cell>
        </row>
        <row r="12089">
          <cell r="A12089" t="str">
            <v>55.010.0001-1</v>
          </cell>
          <cell r="B12089" t="str">
            <v>CUSTO HORARIO P/ESCAV., CONCRETAGEM E POSICIONAMENTO DA GAIOLA DE PAREDE DIAFRAGMA</v>
          </cell>
          <cell r="C12089" t="str">
            <v>H</v>
          </cell>
        </row>
        <row r="12090">
          <cell r="A12090" t="str">
            <v>55.010.0003-1</v>
          </cell>
          <cell r="B12090" t="str">
            <v>TUBO DE CONCR., DIAM. DE 50MM, INCL. FORN.</v>
          </cell>
          <cell r="C12090" t="str">
            <v>M.</v>
          </cell>
        </row>
        <row r="12091">
          <cell r="A12091" t="str">
            <v>55.019.0010-1</v>
          </cell>
          <cell r="B12091" t="str">
            <v>LIMPEZA MANUAL DE GALERIA CIRC.</v>
          </cell>
          <cell r="C12091" t="str">
            <v>UN</v>
          </cell>
        </row>
        <row r="12092">
          <cell r="A12092" t="str">
            <v>55.100.0002-1</v>
          </cell>
          <cell r="B12092" t="str">
            <v>COMPOSICAO BASICA - ENSAIO DE LABORATORIO</v>
          </cell>
          <cell r="C12092" t="str">
            <v>UN</v>
          </cell>
        </row>
        <row r="12093">
          <cell r="A12093" t="str">
            <v>55.100.0003-1</v>
          </cell>
          <cell r="B12093" t="str">
            <v>PERFURACAO MANUAL.  PRODUCAO MEDIA BRUTA EM TORNO DE 2,00M/H</v>
          </cell>
          <cell r="C12093" t="str">
            <v>H.</v>
          </cell>
        </row>
        <row r="12094">
          <cell r="A12094" t="str">
            <v>55.100.0004-1</v>
          </cell>
          <cell r="B12094" t="str">
            <v>PERFURACAO MANUAL.  PRODUCAO MEDIA BRUTA EM TORNO DE 0,50M/H</v>
          </cell>
          <cell r="C12094" t="str">
            <v>H.</v>
          </cell>
        </row>
        <row r="12095">
          <cell r="A12095" t="str">
            <v>55.100.0005-1</v>
          </cell>
          <cell r="B12095" t="str">
            <v>CUSTO HORARIO PRODUTIVO - DIAMANTE</v>
          </cell>
          <cell r="C12095" t="str">
            <v>H</v>
          </cell>
        </row>
        <row r="12096">
          <cell r="A12096" t="str">
            <v>55.100.0006-1</v>
          </cell>
          <cell r="B12096" t="str">
            <v>LEVANTAMENTO POLIGONAL EM TER. DE OROGRAFIA ACIDENTADA, VEG.E EDIF. DENSAS</v>
          </cell>
          <cell r="C12096" t="str">
            <v>M2</v>
          </cell>
        </row>
        <row r="12097">
          <cell r="A12097" t="str">
            <v>55.100.0007-1</v>
          </cell>
          <cell r="B12097" t="str">
            <v>LEVANTAMENTO POLIGONAL EM TER. DE OROGRAFIA ACIDENTADA, VEG.RALA E EDIF. DENSA</v>
          </cell>
          <cell r="C12097" t="str">
            <v>M2</v>
          </cell>
        </row>
        <row r="12098">
          <cell r="A12098" t="str">
            <v>55.100.0008-1</v>
          </cell>
          <cell r="B12098" t="str">
            <v>LEVANTAMENTO POLIGONAL EM TER. DE OROGRAFIA NAO ACIDENTADA,VEG. E EDIF DENSAS</v>
          </cell>
          <cell r="C12098" t="str">
            <v>M2</v>
          </cell>
        </row>
        <row r="12099">
          <cell r="A12099" t="str">
            <v>55.100.0009-1</v>
          </cell>
          <cell r="B12099" t="str">
            <v>LEVANTAMENTO POLIGONAL EM TER. DE OROGRAFIA NAO ACIDENTADA,VEG. RALA E EDIF. DENSA</v>
          </cell>
          <cell r="C12099" t="str">
            <v>M2</v>
          </cell>
        </row>
        <row r="12100">
          <cell r="A12100" t="str">
            <v>55.100.0014-1</v>
          </cell>
          <cell r="B12100" t="str">
            <v>FASE DE CAMPO P/LOCACAO DE ESTRADAS C/OROGRAFIA ACIDENTADA EVEG. DENSA</v>
          </cell>
          <cell r="C12100" t="str">
            <v>KM</v>
          </cell>
        </row>
        <row r="12101">
          <cell r="A12101" t="str">
            <v>55.100.0015-1</v>
          </cell>
          <cell r="B12101" t="str">
            <v>FASE DE CAMPO P/LOCACAO DE ESTRADAS C/OROGRAFIA ACIDENTADA EVEG. LEVE</v>
          </cell>
          <cell r="C12101" t="str">
            <v>KM</v>
          </cell>
        </row>
        <row r="12102">
          <cell r="A12102" t="str">
            <v>55.100.0016-1</v>
          </cell>
          <cell r="B12102" t="str">
            <v>FASE DE CAMPO P/LOCACAO DE ESTRADAS C/OROGRAFIA NAO ACIDENTADA E VEG. DENSA</v>
          </cell>
          <cell r="C12102" t="str">
            <v>KM</v>
          </cell>
        </row>
        <row r="12103">
          <cell r="A12103" t="str">
            <v>55.100.0017-1</v>
          </cell>
          <cell r="B12103" t="str">
            <v>FASE DE CAMPO P/LOCACAO DE ESTRADAS C/OROGRAFIA NAO ACIDENTADA E VEG. LEVE</v>
          </cell>
          <cell r="C12103" t="str">
            <v>KM</v>
          </cell>
        </row>
        <row r="12104">
          <cell r="A12104" t="str">
            <v>55.100.0019-1</v>
          </cell>
          <cell r="B12104" t="str">
            <v>NIVEL DE EIXO-ESTRADA EM TER. DE OROGRAFIA NAO ACIDENTADA EVEG. DENSA</v>
          </cell>
          <cell r="C12104" t="str">
            <v>KM</v>
          </cell>
        </row>
        <row r="12105">
          <cell r="A12105" t="str">
            <v>55.100.0021-1</v>
          </cell>
          <cell r="B12105" t="str">
            <v>NIVEL OFF-SETS EM TER. DE OROGRAFIA ACIDENTADA E VEG. LEVE</v>
          </cell>
          <cell r="C12105" t="str">
            <v>KM</v>
          </cell>
        </row>
        <row r="12106">
          <cell r="A12106" t="str">
            <v>55.100.0023-1</v>
          </cell>
          <cell r="B12106" t="str">
            <v>NIVEL OFF-SETS EM TER. DE OROGRAFIA NAO ACIDENTADA E VEG. LEVE</v>
          </cell>
          <cell r="C12106" t="str">
            <v>KM</v>
          </cell>
        </row>
        <row r="12107">
          <cell r="A12107" t="str">
            <v>55.100.0025-1</v>
          </cell>
          <cell r="B12107" t="str">
            <v>LEVANTAMENTO DE SECAO DE ESTRADA EM TER. DE OROGRAFIA ACIDENTADA E VEG. LEVE</v>
          </cell>
          <cell r="C12107" t="str">
            <v>KM</v>
          </cell>
        </row>
        <row r="12108">
          <cell r="A12108" t="str">
            <v>55.100.0027-1</v>
          </cell>
          <cell r="B12108" t="str">
            <v>LEVANTAMENTO DE SECAO DE ESTRADA EM TER. DE OROGRAFIA NAO ACIDENTADA E VEG. LEVE</v>
          </cell>
          <cell r="C12108" t="str">
            <v>KM</v>
          </cell>
        </row>
        <row r="12109">
          <cell r="A12109" t="str">
            <v>55.100.0029-1</v>
          </cell>
          <cell r="B12109" t="str">
            <v>LOCACAO DE OFF-SET EM TER. DE OROGRAFIA NAO ACIDENTADA E VEG. DENSA</v>
          </cell>
          <cell r="C12109" t="str">
            <v>KM</v>
          </cell>
        </row>
        <row r="12110">
          <cell r="A12110" t="str">
            <v>55.100.0030-1</v>
          </cell>
          <cell r="B12110" t="str">
            <v>FASE DE ESCRITORIO P/LOCACAO DE ESTRADAS C/OROGRAFIA ACIDENTADA</v>
          </cell>
          <cell r="C12110" t="str">
            <v>KM</v>
          </cell>
        </row>
        <row r="12111">
          <cell r="A12111" t="str">
            <v>55.100.0031-1</v>
          </cell>
          <cell r="B12111" t="str">
            <v>FASE DE ESCRITORIO P/LOCACAO DE ESTRADAS C/OROGRAFIA NAO ACIDENTADA</v>
          </cell>
          <cell r="C12111" t="str">
            <v>KM</v>
          </cell>
        </row>
        <row r="12112">
          <cell r="A12112" t="str">
            <v>55.100.0032-1</v>
          </cell>
          <cell r="B12112" t="str">
            <v>CUSTO HORARIO PRODUTIVO - WIDIA SOLO</v>
          </cell>
          <cell r="C12112" t="str">
            <v>H</v>
          </cell>
        </row>
        <row r="12113">
          <cell r="A12113" t="str">
            <v>55.100.0033-1</v>
          </cell>
          <cell r="B12113" t="str">
            <v>CUSTO HORARIO PRODUTIVO - WIDIA ALT.</v>
          </cell>
          <cell r="C12113" t="str">
            <v>H</v>
          </cell>
        </row>
        <row r="12114">
          <cell r="A12114" t="str">
            <v>55.100.0034-1</v>
          </cell>
          <cell r="B12114" t="str">
            <v>CUSTO HORARIO PRODUTIVO - WIDIA ROCHA</v>
          </cell>
          <cell r="C12114" t="str">
            <v>H</v>
          </cell>
        </row>
        <row r="12115">
          <cell r="A12115" t="str">
            <v>55.100.0035-1</v>
          </cell>
          <cell r="B12115" t="str">
            <v>CUSTO HORARIO PRODUTIVO DE PERCUSSAO</v>
          </cell>
          <cell r="C12115" t="str">
            <v>H</v>
          </cell>
        </row>
        <row r="12116">
          <cell r="A12116" t="str">
            <v>55.100.0036-1</v>
          </cell>
          <cell r="B12116" t="str">
            <v>CUSTO HORARIO PRODUTIVO P/PERF. C/EQUIP. TIPO WAGON DRILL, INCL. EQUIPE E MAT.</v>
          </cell>
          <cell r="C12116" t="str">
            <v>H</v>
          </cell>
        </row>
        <row r="12117">
          <cell r="A12117" t="str">
            <v>55.100.0037-1</v>
          </cell>
          <cell r="B12117" t="str">
            <v>CUSTO HORARIO IMPRODUTIVO - WAGAN DRILL</v>
          </cell>
          <cell r="C12117" t="str">
            <v>H</v>
          </cell>
        </row>
        <row r="12118">
          <cell r="A12118" t="str">
            <v>55.100.0038-1</v>
          </cell>
          <cell r="B12118" t="str">
            <v>CUSTO HORARIO PRODUTIVO P/PERF. C/EQUIP. TIPO ROC-600, INCL.EQUIPE E MAT.</v>
          </cell>
          <cell r="C12118" t="str">
            <v>H</v>
          </cell>
        </row>
        <row r="12119">
          <cell r="A12119" t="str">
            <v>55.100.0039-1</v>
          </cell>
          <cell r="B12119" t="str">
            <v>CUSTO IMPRODUTIVO - WAGON DRILL</v>
          </cell>
          <cell r="C12119" t="str">
            <v>H</v>
          </cell>
        </row>
        <row r="12120">
          <cell r="A12120" t="str">
            <v>55.100.0040-1</v>
          </cell>
          <cell r="B12120" t="str">
            <v>PAINEL DE MAD. MACICA DE CANELA MED. 96 X 66CM, C/ 2,5CM DEESP. FORN.</v>
          </cell>
          <cell r="C12120" t="str">
            <v>UN</v>
          </cell>
        </row>
        <row r="12121">
          <cell r="A12121" t="str">
            <v>55.100.0041-1</v>
          </cell>
          <cell r="B12121" t="str">
            <v>PORTA COMPENSADA DE CEDRO OU CANELA, DE 100 X 210 X 3CM</v>
          </cell>
          <cell r="C12121" t="str">
            <v>UN</v>
          </cell>
        </row>
        <row r="12122">
          <cell r="A12122" t="str">
            <v>55.100.0042-1</v>
          </cell>
          <cell r="B12122" t="str">
            <v>PORTA COMPENSADA DE CEDRO OU CANELA, DE 90 X 210 X 3CM</v>
          </cell>
          <cell r="C12122" t="str">
            <v>UN</v>
          </cell>
        </row>
        <row r="12123">
          <cell r="A12123" t="str">
            <v>55.100.0043-1</v>
          </cell>
          <cell r="B12123" t="str">
            <v>PORTA DE UMA ALMOFADA DE CEDRO, DE 60 X 210 X 3CM</v>
          </cell>
          <cell r="C12123" t="str">
            <v>UN</v>
          </cell>
        </row>
        <row r="12124">
          <cell r="A12124" t="str">
            <v>55.100.0044-1</v>
          </cell>
          <cell r="B12124" t="str">
            <v>PORTA DE UMA ALMOFADA DE CEDRO, DE 70 X 210 X 3CM</v>
          </cell>
          <cell r="C12124" t="str">
            <v>UN</v>
          </cell>
        </row>
        <row r="12125">
          <cell r="A12125" t="str">
            <v>55.100.0045-1</v>
          </cell>
          <cell r="B12125" t="str">
            <v>PORTA DE UMA ALMOFADA DE CEDRO, DE 80 X 210 X 3CM</v>
          </cell>
          <cell r="C12125" t="str">
            <v>UN</v>
          </cell>
        </row>
        <row r="12126">
          <cell r="A12126" t="str">
            <v>55.100.0046-1</v>
          </cell>
          <cell r="B12126" t="str">
            <v>JANELAS DE CORRER C/ 2 FOLHAS, DE 150 X 150 X 3,5CM</v>
          </cell>
          <cell r="C12126" t="str">
            <v>UN</v>
          </cell>
        </row>
        <row r="12127">
          <cell r="A12127" t="str">
            <v>55.100.0047-1</v>
          </cell>
          <cell r="B12127" t="str">
            <v>JANELA DE CORRER C/ 4 FOLHAS, DE 200 X 150 X 3,5CM</v>
          </cell>
          <cell r="C12127" t="str">
            <v>UN</v>
          </cell>
        </row>
        <row r="12128">
          <cell r="A12128" t="str">
            <v>55.100.0048-1</v>
          </cell>
          <cell r="B12128" t="str">
            <v>JANELA GUILHOTINA DE CEDRO, DE 100 X 150 X 3CM</v>
          </cell>
          <cell r="C12128" t="str">
            <v>UN</v>
          </cell>
        </row>
        <row r="12129">
          <cell r="A12129" t="str">
            <v>55.100.0049-1</v>
          </cell>
          <cell r="B12129" t="str">
            <v>JANELA GUILHOTINA DE CEDRO, DE 120 X 150 X 3CM</v>
          </cell>
          <cell r="C12129" t="str">
            <v>UN</v>
          </cell>
        </row>
        <row r="12130">
          <cell r="A12130" t="str">
            <v>55.100.0050-1</v>
          </cell>
          <cell r="B12130" t="str">
            <v>JANELA GUILHOTINA DE CEDRO, DE 150 X 150 X 3CM</v>
          </cell>
          <cell r="C12130" t="str">
            <v>UN</v>
          </cell>
        </row>
        <row r="12131">
          <cell r="A12131" t="str">
            <v>55.100.0051-1</v>
          </cell>
          <cell r="B12131" t="str">
            <v>PORTA DE FRISOS, DE 80 X 210 X 3,5CM</v>
          </cell>
          <cell r="C12131" t="str">
            <v>UN</v>
          </cell>
        </row>
        <row r="12132">
          <cell r="A12132" t="str">
            <v>55.100.0052-1</v>
          </cell>
          <cell r="B12132" t="str">
            <v>EQUIPAMENTO ROTATIVO DE DESOBSTRUCAO DE GALERIAS, TIPO BUCKET MACHINE, CONSID. APENAS A MANUTENCAO E MAT. DE OPER. (CP)</v>
          </cell>
          <cell r="C12132" t="str">
            <v>H</v>
          </cell>
        </row>
        <row r="12133">
          <cell r="A12133" t="str">
            <v>55.100.0056-1</v>
          </cell>
          <cell r="B12133" t="str">
            <v>CORTE E REMOCAO DO PAV., APICOAMENTO DA LAJE, FORMAS E CONCRETAGEM DOS BERCOS C/CONCR. FCK‗ 25MPA - 24H, UTILIZ. GRAUTH</v>
          </cell>
          <cell r="C12133" t="str">
            <v>M</v>
          </cell>
        </row>
        <row r="12134">
          <cell r="A12134" t="str">
            <v>55.100.0058-1</v>
          </cell>
          <cell r="B12134" t="str">
            <v>VALOR P/CUSTO DE MATERIA PRIMA NACIONAL</v>
          </cell>
          <cell r="C12134" t="str">
            <v>UN</v>
          </cell>
        </row>
        <row r="12135">
          <cell r="A12135" t="str">
            <v>55.100.0059-1</v>
          </cell>
          <cell r="B12135" t="str">
            <v>HORA PRODUTIVA (CP) DE CHASSIS DE CAMINHAO 7,5T, C/MOTORISTA</v>
          </cell>
          <cell r="C12135" t="str">
            <v>H</v>
          </cell>
        </row>
        <row r="12136">
          <cell r="A12136" t="str">
            <v>55.100.0060-1</v>
          </cell>
          <cell r="B12136" t="str">
            <v>HORA IMPRODUTIVA C/MOTOR FUNCIONANDO (CF) DE CHASSIS DE CAMINHAO 7,5T, C/MOTORISTA</v>
          </cell>
          <cell r="C12136" t="str">
            <v>H</v>
          </cell>
        </row>
        <row r="12137">
          <cell r="A12137" t="str">
            <v>55.100.0061-1</v>
          </cell>
          <cell r="B12137" t="str">
            <v>HORA IMPRODUTIVA C/MOTOR PARADO (CI) DE CHASSIS DE CAMINHAO7,5T, C/MOTORISTA</v>
          </cell>
          <cell r="C12137" t="str">
            <v>H</v>
          </cell>
        </row>
        <row r="12138">
          <cell r="A12138" t="str">
            <v>55.100.0062-1</v>
          </cell>
          <cell r="B12138" t="str">
            <v>CAIXA DE REGISTRO P/RUA, EM FºFº, DE 30 X 40CM</v>
          </cell>
          <cell r="C12138" t="str">
            <v>UN</v>
          </cell>
        </row>
        <row r="12139">
          <cell r="A12139" t="str">
            <v>55.100.0063-1</v>
          </cell>
          <cell r="B12139" t="str">
            <v>TELA GALVANIZADA 7,5</v>
          </cell>
          <cell r="C12139" t="str">
            <v>M2</v>
          </cell>
        </row>
        <row r="12140">
          <cell r="A12140" t="str">
            <v>55.100.0064-1</v>
          </cell>
          <cell r="B12140" t="str">
            <v>ARAME GALVANIZADO Nº 10</v>
          </cell>
          <cell r="C12140" t="str">
            <v>KG</v>
          </cell>
        </row>
        <row r="12141">
          <cell r="A12141" t="str">
            <v>55.100.0065-1</v>
          </cell>
          <cell r="B12141" t="str">
            <v>SISMOGRAFO, CONTROLE DE BARULHO, CONTROLE DE PARTICULAS, CONTROLE DE GASES</v>
          </cell>
          <cell r="C12141" t="str">
            <v>UN</v>
          </cell>
        </row>
        <row r="12142">
          <cell r="A12142" t="str">
            <v>55.100.0066-1</v>
          </cell>
          <cell r="B12142" t="str">
            <v>SINALIZACAO P/EXECUCAO DE CORTINA ATIRANTADA</v>
          </cell>
          <cell r="C12142" t="str">
            <v>UN</v>
          </cell>
        </row>
        <row r="12143">
          <cell r="A12143" t="str">
            <v>55.100.0067-1</v>
          </cell>
          <cell r="B12143" t="str">
            <v>SINALIZACAO, LIMP. E CONSERVACAO DA AREA ADJACENTE, COMLURB,SEGUROS, TELAS, LONAS, CORDAS, PAIOIS, MANGUEIRAS, ETC.</v>
          </cell>
          <cell r="C12143" t="str">
            <v>UN</v>
          </cell>
        </row>
        <row r="12144">
          <cell r="A12144" t="str">
            <v>55.100.0068-1</v>
          </cell>
          <cell r="B12144" t="str">
            <v>PERFIL "H" DE ACO CARBONO, P/USOS GERAIS, PADRAO AMERICANO,COMPR. USUAL, PRECO DE USINA, DE 6" X 6". FORN.</v>
          </cell>
          <cell r="C12144" t="str">
            <v>KG</v>
          </cell>
        </row>
        <row r="12145">
          <cell r="A12145" t="str">
            <v>55.100.0069-1</v>
          </cell>
          <cell r="B12145" t="str">
            <v>PERFIL "U" DE ACO CARBONO, P/USOS GERAIS, PADRAO AMERICANO,COMPR. USUAL, PRECO DE USINA, DE 6" X 2". FORN.</v>
          </cell>
          <cell r="C12145" t="str">
            <v>KG</v>
          </cell>
        </row>
        <row r="12146">
          <cell r="A12146" t="str">
            <v>55.100.0070-1</v>
          </cell>
          <cell r="B12146" t="str">
            <v>BARRA CHATA DE ACO CARBONO, P/USOS GERAIS, PADRAO AMERICANO,FABRICACAO USUAL, PRECO DE USINA, DE 5" X 1/2". FORN.</v>
          </cell>
          <cell r="C12146" t="str">
            <v>KG</v>
          </cell>
        </row>
        <row r="12147">
          <cell r="A12147" t="str">
            <v>55.100.0071-1</v>
          </cell>
          <cell r="B12147" t="str">
            <v>IMPLANTACAO DE PLACAS DE SINALIZACAO VERTICAL EM RODOVIAS,INCL.TRANSP.,C/MOTORISTA,P/DUAS CASTANHAS.</v>
          </cell>
          <cell r="C12147" t="str">
            <v>M2</v>
          </cell>
        </row>
        <row r="12148">
          <cell r="A12148" t="str">
            <v>55.100.0072-1</v>
          </cell>
          <cell r="B12148" t="str">
            <v>IMPLANTACAO DE PLACAS DE SINALIZACAO VERTICAL EM RODOVIAS,INCL.TRANSP.,C/MOTORISTA,P/UM OU DOIS POSTES DE MADEIRA LEI.</v>
          </cell>
          <cell r="C12148" t="str">
            <v>M2</v>
          </cell>
        </row>
        <row r="12149">
          <cell r="A12149" t="str">
            <v>58.002.0138-1</v>
          </cell>
          <cell r="B12149" t="str">
            <v>USINAGEM DE BRITA PARA OBTENSAO DE BRITA GRADUADA SENDO OPRECO REFERIDO AO M3 BRITA GRAD.COMPARTADA.</v>
          </cell>
          <cell r="C12149" t="str">
            <v>M3</v>
          </cell>
        </row>
        <row r="12150">
          <cell r="A12150" t="str">
            <v>58.002.0150-1</v>
          </cell>
          <cell r="B12150" t="str">
            <v>FORMA METALICA P/CONCRETO,C/FORNECIMENTO,CONFECCAO,MONTAGEME DESMONTAGEM COM 25 VEZES UTILIZACAO,ENCLUS. ESCORAMENTO.</v>
          </cell>
          <cell r="C12150" t="str">
            <v>M2</v>
          </cell>
        </row>
        <row r="12151">
          <cell r="A12151" t="str">
            <v>58.002.0155-1</v>
          </cell>
          <cell r="B12151" t="str">
            <v>MEIO FIO DE CONC. SIMPLES(FCK=15 MPA), MOLDADO NO LOCAL, TIPO DER-RJ, MED. 0,15M BASE, ALT. 0,30M. FORN., ESCAV E REATER</v>
          </cell>
          <cell r="C12151" t="str">
            <v>M</v>
          </cell>
        </row>
        <row r="12152">
          <cell r="A12152" t="str">
            <v>58.002.0304-1</v>
          </cell>
          <cell r="B12152" t="str">
            <v>ALUGUEL HORARIO PRODUTIVO DE LAMA ASFALTICA COMPREENDENDO A-PENAS DEPRECIACAO,JUROS E MANUTENCAO (EXCLUSIVE OPERACAO)</v>
          </cell>
          <cell r="C12152" t="str">
            <v>H</v>
          </cell>
        </row>
        <row r="12153">
          <cell r="A12153" t="str">
            <v>58.002.0306-1</v>
          </cell>
          <cell r="B12153" t="str">
            <v>DISTANCIOMETRO ELETRONICO ACOPLADO A TEODOLITO.</v>
          </cell>
          <cell r="C12153" t="str">
            <v>H</v>
          </cell>
        </row>
        <row r="12154">
          <cell r="A12154" t="str">
            <v>58.002.0307-1</v>
          </cell>
          <cell r="B12154" t="str">
            <v>NIVEL WILD-NA-Z</v>
          </cell>
          <cell r="C12154" t="str">
            <v>H</v>
          </cell>
        </row>
        <row r="12155">
          <cell r="A12155" t="str">
            <v>58.002.0308-1</v>
          </cell>
          <cell r="B12155" t="str">
            <v>LOCACAO DE PROJETO DE ESTRADAS,EXECUTADAS DE ACORDO COM AINSTALACAO IT-28/80 DO D.E.R.R.J.</v>
          </cell>
          <cell r="C12155" t="str">
            <v>KM</v>
          </cell>
        </row>
        <row r="12156">
          <cell r="A12156" t="str">
            <v>58.002.0309-1</v>
          </cell>
          <cell r="B12156" t="str">
            <v>LEVANTAMENTO DE SECAO TRANSVERSAL EM TERRENO DE OROGRAFIANAO ACIDENTADA E VEGETACAO DENSA.EQUIP.CONS.E O NIVEL.</v>
          </cell>
          <cell r="C12156" t="str">
            <v>M</v>
          </cell>
        </row>
        <row r="12157">
          <cell r="A12157" t="str">
            <v>58.002.0310-1</v>
          </cell>
          <cell r="B12157" t="str">
            <v>LEVANTAMENTO DE SECAO TRANSVERSAL EM TERRENO DE OROGRAFIAACIDENTADA E VEGETACAO DENSA.EQUIPMT.CONS.E O TEODOLITO.</v>
          </cell>
          <cell r="C12157" t="str">
            <v>M</v>
          </cell>
        </row>
        <row r="12158">
          <cell r="A12158" t="str">
            <v>58.002.0311-1</v>
          </cell>
          <cell r="B12158" t="str">
            <v>NIVELAMENTO E CONTRA NIVELAMENTO DA LINHA TOPOGRAFICA EM TERRENO DE OROGRAFIA ACIDENTADA.</v>
          </cell>
          <cell r="C12158" t="str">
            <v>KM</v>
          </cell>
        </row>
        <row r="12159">
          <cell r="A12159" t="str">
            <v>58.002.0312-1</v>
          </cell>
          <cell r="B12159" t="str">
            <v>LANCAMENTO DE LINHA POLIGONAL BASICA DE ACORDO COM O IT-27.</v>
          </cell>
          <cell r="C12159" t="str">
            <v>KM</v>
          </cell>
        </row>
        <row r="12160">
          <cell r="A12160" t="str">
            <v>58.002.0313-1</v>
          </cell>
          <cell r="B12160" t="str">
            <v>FORN E COLC EM ENCOSTA DE MARCOS TOPOGRAFICOS DE CONCRETOCOM PINO DE REFERENCIA DE LATAO.</v>
          </cell>
          <cell r="C12160" t="str">
            <v>UN</v>
          </cell>
        </row>
        <row r="12161">
          <cell r="A12161" t="str">
            <v>58.002.0315-1</v>
          </cell>
          <cell r="B12161" t="str">
            <v>BASE DE BRITA CORRIDA INCLUSIVE FORNECIMENTO DOS MATERIAISMEDIDA APOS A COMPACTACAO.</v>
          </cell>
          <cell r="C12161" t="str">
            <v>M3.</v>
          </cell>
        </row>
        <row r="12162">
          <cell r="A12162" t="str">
            <v>58.002.0316-1</v>
          </cell>
          <cell r="B12162" t="str">
            <v>REVESTIMENTO D/CONCRETO BETUMINOSO USINADO A QUENTE COM 5CMDE ESPESSURA EXCLUIDO O TRANSPORTE D/USINA PARA A PISTA.</v>
          </cell>
          <cell r="C12162" t="str">
            <v>M2.</v>
          </cell>
        </row>
        <row r="12163">
          <cell r="A12163" t="str">
            <v>58.002.0318-1</v>
          </cell>
          <cell r="B12163" t="str">
            <v>REGULARIZACAO DE SUB-LEITO DE ACORDO COM O DER-RJ EXCLUSIVETRANSPORTE E ESCAVACAO DE CORRETIVOS.</v>
          </cell>
          <cell r="C12163" t="str">
            <v>M2.</v>
          </cell>
        </row>
        <row r="12164">
          <cell r="A12164" t="str">
            <v>58.002.0319-1</v>
          </cell>
          <cell r="B12164" t="str">
            <v>IMPRIMACAO DE BASE DE PAVIMENTACAO DE ACORDO COM AS INSTRU-COES PARA EXECUCAO DO DER-RJ.</v>
          </cell>
          <cell r="C12164" t="str">
            <v>M2.</v>
          </cell>
        </row>
        <row r="12165">
          <cell r="A12165" t="str">
            <v>58.002.0322-1</v>
          </cell>
          <cell r="B12165" t="str">
            <v>PAVIMENTACAO PARALELEPIPEDOS SENDO REJUNTAMENTO COM BETUMEE CASCALINHO.</v>
          </cell>
          <cell r="C12165" t="str">
            <v>M2.</v>
          </cell>
        </row>
        <row r="12166">
          <cell r="A12166" t="str">
            <v>58.002.0325-1</v>
          </cell>
          <cell r="B12166" t="str">
            <v>CAPA SELANTE C/APLICACAO ASFALTO NIPROPORCAO 1,1 A 1,4 LITRO/M2,DISTRIBUICAO AGREGADOS (5 A 15KG/M2) COMPACT-ROLO.</v>
          </cell>
          <cell r="C12166" t="str">
            <v>M2.</v>
          </cell>
        </row>
        <row r="12167">
          <cell r="A12167" t="str">
            <v>58.002.0326-1</v>
          </cell>
          <cell r="B12167" t="str">
            <v>PINTURA DE LIGACAO DE ACORDO COM AS INSTRUCOES PARA EXECUCAODO DER-RJ.</v>
          </cell>
          <cell r="C12167" t="str">
            <v>M2.</v>
          </cell>
        </row>
        <row r="12168">
          <cell r="A12168" t="str">
            <v>58.002.0327-1</v>
          </cell>
          <cell r="B12168" t="str">
            <v>MEIO-FIO RETO DE CONCRETO SIMPLES(FCK=15MPa)DE 0,15M NA BASEE 0,45M DE ALTURA REJUNT.ARGAM.CIM.AR.1:3,5.</v>
          </cell>
          <cell r="C12168" t="str">
            <v>M.</v>
          </cell>
        </row>
        <row r="12169">
          <cell r="A12169" t="str">
            <v>58.002.0328-1</v>
          </cell>
          <cell r="B12169" t="str">
            <v>MEIO-FIO CONCRETO SIMPLES(FCK=13,5MPa)TIPO DER-RJ,0,15M BASE0,30M ALTURA REJUNTAMENTO CIM.AREIA 1:3,5</v>
          </cell>
          <cell r="C12169" t="str">
            <v>M.</v>
          </cell>
        </row>
        <row r="12170">
          <cell r="A12170" t="str">
            <v>58.002.0329-1</v>
          </cell>
          <cell r="B12170" t="str">
            <v>CUSTO PRUDUTIVO DE PARALIZACAO,DESLOC.OU INST.DE EQUIPAMENTODE SONDAGEM A PERCUSSAO,INC. O EQUIP.E A EQUIPE A DISP.</v>
          </cell>
          <cell r="C12170" t="str">
            <v>H</v>
          </cell>
        </row>
        <row r="12171">
          <cell r="A12171" t="str">
            <v>58.002.0330-1</v>
          </cell>
          <cell r="B12171" t="str">
            <v>CUSTO IMPRODUTIVO PARALIZACAO,DESLOCAMENTOS/INSTALACAO DEEQUIPAM.SONDAGEM ROTATIVA C/EQUIPAMENTO/EQUIPE OPERACAO.</v>
          </cell>
          <cell r="C12171" t="str">
            <v>H.</v>
          </cell>
        </row>
        <row r="12172">
          <cell r="A12172" t="str">
            <v>58.002.0331-1</v>
          </cell>
          <cell r="B12172" t="str">
            <v>MOLDAGEM E COLETA DE CORPO DE PROVA DE CONCRETO,EXEC.POR FIR</v>
          </cell>
          <cell r="C12172" t="str">
            <v>UN</v>
          </cell>
        </row>
        <row r="12173">
          <cell r="A12173" t="str">
            <v>58.002.0332-1</v>
          </cell>
          <cell r="B12173" t="str">
            <v>IDEM ITEM 58.002.331, CONSIDERANDO O TRANSPORTE PARA UMA DISTANCIA DE ATE 100KM.</v>
          </cell>
          <cell r="C12173" t="str">
            <v>UN</v>
          </cell>
        </row>
        <row r="12174">
          <cell r="A12174" t="str">
            <v>58.002.0333-1</v>
          </cell>
          <cell r="B12174" t="str">
            <v>MOLDAGEM E COLETA DE CORPO DE PROVA DE CONCRETO EXECUTADOPOR FIRMA ESPECIALIZADA COM TRANSPORTE ATE 250KM.</v>
          </cell>
          <cell r="C12174" t="str">
            <v>UN</v>
          </cell>
        </row>
        <row r="12175">
          <cell r="A12175" t="str">
            <v>58.002.0334-1</v>
          </cell>
          <cell r="B12175" t="str">
            <v>CARGA E DESCARGA MECANICA DE TUBOS DE CONCRETO COM 20 CM DEDIAMETRO.</v>
          </cell>
          <cell r="C12175" t="str">
            <v>T.</v>
          </cell>
        </row>
        <row r="12176">
          <cell r="A12176" t="str">
            <v>58.002.0335-1</v>
          </cell>
          <cell r="B12176" t="str">
            <v>CARGA E DESCARGA MECANICA DE TUBOS DE FERRO FUNDIDO COMDIAMETRO DE 40CM.</v>
          </cell>
          <cell r="C12176" t="str">
            <v>T.</v>
          </cell>
        </row>
        <row r="12177">
          <cell r="A12177" t="str">
            <v>58.002.0336-1</v>
          </cell>
          <cell r="B12177" t="str">
            <v>CONFECCAO DE RAMPA DE TERRA PARA SUBIDA E DESCIDA DE EQUIPA-MENTO PESADO EM CARRETA.</v>
          </cell>
          <cell r="C12177" t="str">
            <v>UN/T</v>
          </cell>
        </row>
        <row r="12178">
          <cell r="A12178" t="str">
            <v>58.002.0337-1</v>
          </cell>
          <cell r="B12178" t="str">
            <v>REVESTIMENTO TIPO LAMA ASFALTICA FINA CONFORME INSTRUCAO DER-RJ,EXCLUSIVE FORNECIMENTO E TRNASPORTE MATERIAIS.</v>
          </cell>
          <cell r="C12178" t="str">
            <v>M2</v>
          </cell>
        </row>
        <row r="12179">
          <cell r="A12179" t="str">
            <v>58.002.0339-1</v>
          </cell>
          <cell r="B12179" t="str">
            <v>BARRA ACO CA-25 REDOMDA SEM SALIENCIA OU MOSSA DIAMETRO DE6,3MM A 8,0MM (1/4 A 5/16).</v>
          </cell>
          <cell r="C12179" t="str">
            <v>KG.</v>
          </cell>
        </row>
        <row r="12180">
          <cell r="A12180" t="str">
            <v>58.002.0340-1</v>
          </cell>
          <cell r="B12180" t="str">
            <v>TIRANTE PROTENDIDO PARA ANCORAGEM EM SOLO COM 10 CORDOALHASDE 12,5MM (1/2").</v>
          </cell>
          <cell r="C12180" t="str">
            <v>UN.</v>
          </cell>
        </row>
        <row r="12181">
          <cell r="A12181" t="str">
            <v>58.002.0342-1</v>
          </cell>
          <cell r="B12181" t="str">
            <v>LIMPEZA OU PREPARO SUPERFICIE CONCRETO C/JATO DE AREIA, EMCONDICOES QUE PERMITAM RENDIMENTO MEDIO DE 5 M2.</v>
          </cell>
          <cell r="C12181" t="str">
            <v>M2</v>
          </cell>
        </row>
        <row r="12182">
          <cell r="A12182" t="str">
            <v>58.002.0343-1</v>
          </cell>
          <cell r="B12182" t="str">
            <v>LIMPEZA SUPERFICIE METALICA,EM PONTES,VIADUTOS OU ESTRUTURASEMELHANTE,UTILIZ.LIXADEIRA/RASPADEIRA,PRUDUCAO DE 280 M2/M.</v>
          </cell>
          <cell r="C12182" t="str">
            <v>M2</v>
          </cell>
        </row>
        <row r="12183">
          <cell r="A12183" t="str">
            <v>58.002.0346-1</v>
          </cell>
          <cell r="B12183" t="str">
            <v>CAIXA DE INSPECAO (VISITA)-CONCRETO VIBRADO 60X82,5CM COMFUNDO E TAMPA 33KG.</v>
          </cell>
          <cell r="C12183" t="str">
            <v>UN</v>
          </cell>
        </row>
        <row r="12184">
          <cell r="A12184" t="str">
            <v>58.002.0347-1</v>
          </cell>
          <cell r="B12184" t="str">
            <v>CAIXA GORDURA DE CONCRETO VIBRADO 60X88CM COM FUNDO E TAMPAE-178(7KG) - SO MATERIAL.</v>
          </cell>
          <cell r="C12184" t="str">
            <v>UN</v>
          </cell>
        </row>
        <row r="12185">
          <cell r="A12185" t="str">
            <v>58.002.0349-1</v>
          </cell>
          <cell r="B12185" t="str">
            <v>CAIXA DE INSPECAO 60X60CM C/TAMPA DE CONCRETO SO MATERIAIS.</v>
          </cell>
          <cell r="C12185" t="str">
            <v>UN</v>
          </cell>
        </row>
        <row r="12186">
          <cell r="A12186" t="str">
            <v>58.002.0350-1</v>
          </cell>
          <cell r="B12186" t="str">
            <v>ASSENTAMENTO DE TUBULACAO DE CHAPA DE ACO DE 1/4" ESPESSURACOM 6,00M DE COMPRIMENTO,400MM DIAMETRO,SOLDA,EXCLUS.TUBOS</v>
          </cell>
          <cell r="C12186" t="str">
            <v>M</v>
          </cell>
        </row>
        <row r="12187">
          <cell r="A12187" t="str">
            <v>58.002.0351-1</v>
          </cell>
          <cell r="B12187" t="str">
            <v>PERFURACAO ROTATIVA CORDA DE WIDIA SENDO SOLO,DIAMENTRO H,VERTICAL,INCLUSIVE DESLOCAMENTOS E INSTALACOES.</v>
          </cell>
          <cell r="C12187" t="str">
            <v>M.</v>
          </cell>
        </row>
        <row r="12188">
          <cell r="A12188" t="str">
            <v>58.002.0352-1</v>
          </cell>
          <cell r="B12188" t="str">
            <v>TUBO CA-1 CONC.ARM.P/GALERIAS AGUAS PLUVIAIS COM 1,00M DIAM.FORN.MAT.C/CIM/AREIA 1:4 FORNEC. E ASSENTAM.</v>
          </cell>
          <cell r="C12188" t="str">
            <v>M.</v>
          </cell>
        </row>
        <row r="12189">
          <cell r="A12189" t="str">
            <v>58.002.0353-1</v>
          </cell>
          <cell r="B12189" t="str">
            <v>TUBO CA-1 CONC.ARM.P/GALERIAS AGUAS PLUVIAIS COM 1,20M DIAM.FORN.MAT.C/CIM/AREIA 1:4 FORNEC. E ASSENTAM.</v>
          </cell>
          <cell r="C12189" t="str">
            <v>M.</v>
          </cell>
        </row>
        <row r="12190">
          <cell r="A12190" t="str">
            <v>58.002.0354-1</v>
          </cell>
          <cell r="B12190" t="str">
            <v>CRAVACAO DE PERFIL DE ACO I DE 10" E 12" EM TERRENO DE FRACARESISTENCIA A PENETRACAO</v>
          </cell>
          <cell r="C12190" t="str">
            <v>M</v>
          </cell>
        </row>
        <row r="12191">
          <cell r="A12191" t="str">
            <v>58.002.0355-1</v>
          </cell>
          <cell r="B12191" t="str">
            <v>CRAVACAO DE PERFIL DE ACO I DE 10" E 12" EM TERRENO DE MEDIARESISTENCIA A PENETRACAO.</v>
          </cell>
          <cell r="C12191" t="str">
            <v>M</v>
          </cell>
        </row>
        <row r="12192">
          <cell r="A12192" t="str">
            <v>58.002.0356-1</v>
          </cell>
          <cell r="B12192" t="str">
            <v>CRAVACAO DE PERFIL DE ACO I DE 10" E 12" EM TERRENO DE FORTERESISTENCIA A PENETRACAO.</v>
          </cell>
          <cell r="C12192" t="str">
            <v>M</v>
          </cell>
        </row>
        <row r="12193">
          <cell r="A12193" t="str">
            <v>58.002.0357-1</v>
          </cell>
          <cell r="B12193" t="str">
            <v>CRAVACAO DE ESTACA DE EUCALIPTO COM DIAMETRO 25CM EM TERRENODE FRACA RESISTENCIA A PENETRACAO EXCLUSIVE ESTACA.</v>
          </cell>
          <cell r="C12193" t="str">
            <v>M</v>
          </cell>
        </row>
        <row r="12194">
          <cell r="A12194" t="str">
            <v>58.002.0358-1</v>
          </cell>
          <cell r="B12194" t="str">
            <v>CRAVACAO DE ESTACA DE EUCALIPTO COM DIAMETRO DE 25CM EM TER-RENO DE MEDIA RESISTENCIA A PENETRACAO EXCLUSIVE ESTACA.</v>
          </cell>
          <cell r="C12194" t="str">
            <v>M</v>
          </cell>
        </row>
        <row r="12195">
          <cell r="A12195" t="str">
            <v>58.002.0370-1</v>
          </cell>
          <cell r="B12195" t="str">
            <v>PERFURACAO ROTATIVA COM CORDA DE NIDIA,SENDO SOLO H,HORIZON-TAL.</v>
          </cell>
          <cell r="C12195" t="str">
            <v>M</v>
          </cell>
        </row>
        <row r="12196">
          <cell r="A12196" t="str">
            <v>58.002.0376-1</v>
          </cell>
          <cell r="B12196" t="str">
            <v>PERFURACAO ROTATIVA COM COROA DE WIDIA EM SOLO, DIAMETRO,NX,HORIZONTAL, INCLUSIVE DESLOCAMENTOS E INSTALACOES</v>
          </cell>
          <cell r="C12196" t="str">
            <v>M</v>
          </cell>
        </row>
        <row r="12197">
          <cell r="A12197" t="str">
            <v>58.002.0400-1</v>
          </cell>
          <cell r="B12197" t="str">
            <v>TUBO CONCRETO SIMPLES CLASSE C-1 P/COLETOR AGUAS PLUVIAIS DE0,40M DIAMETRO INCLUS.FORN.MAT.CIM/AREIA 1:4,FORN.E ASSEN.</v>
          </cell>
          <cell r="C12197" t="str">
            <v>M.</v>
          </cell>
        </row>
        <row r="12198">
          <cell r="A12198" t="str">
            <v>58.002.0401-1</v>
          </cell>
          <cell r="B12198" t="str">
            <v>TUBO CONCRETO SIMPLES CLASSE C-1 P/AGUAS PLUVIAIS DE 0,60MDIAMETRO C/FORNEC.MATERIAIS P/REJUNTAM.FORN.E ASSENTAM.</v>
          </cell>
          <cell r="C12198" t="str">
            <v>M.</v>
          </cell>
        </row>
        <row r="12199">
          <cell r="A12199" t="str">
            <v>58.002.0402-1</v>
          </cell>
          <cell r="B12199" t="str">
            <v>TUBO CA-1 CONC.ARMADO P/GALERIAS AGUAS PLUVIAIS C/0,80M DIAMFORN.MATERIAIS COM AREIA+CIMENTO 1:4 FORNEC.E ASSENTAM.</v>
          </cell>
          <cell r="C12199" t="str">
            <v>M.</v>
          </cell>
        </row>
        <row r="12200">
          <cell r="A12200" t="str">
            <v>58.002.0405-1</v>
          </cell>
          <cell r="B12200" t="str">
            <v>CAIACAO INTERNA OU EXTERNA SOBRE REVESTIMENTO LISO COM ADO-CAO DE FIXADOR,COM DUAS DEMAOS.</v>
          </cell>
          <cell r="C12200" t="str">
            <v>M2.</v>
          </cell>
        </row>
        <row r="12201">
          <cell r="A12201" t="str">
            <v>58.002.0407-1</v>
          </cell>
          <cell r="B12201" t="str">
            <v>CAIBRO 2"X3"</v>
          </cell>
          <cell r="C12201" t="str">
            <v>M</v>
          </cell>
        </row>
        <row r="12202">
          <cell r="A12202" t="str">
            <v>58.002.0408-1</v>
          </cell>
          <cell r="B12202" t="str">
            <v>POSTE CONCRETO CIRCULAR 11,0 M - 600KG</v>
          </cell>
          <cell r="C12202" t="str">
            <v>UN</v>
          </cell>
        </row>
        <row r="12203">
          <cell r="A12203" t="str">
            <v>58.002.0410-1</v>
          </cell>
          <cell r="B12203" t="str">
            <v>TUBO CERAMICO AGUAS PLUVIAIS D=150MM</v>
          </cell>
          <cell r="C12203">
            <v>0</v>
          </cell>
        </row>
        <row r="12204">
          <cell r="A12204" t="str">
            <v>58.002.0411-1</v>
          </cell>
          <cell r="B12204" t="str">
            <v>TUBO CERAMICO AGUAS PLUVIAIS D=250MM</v>
          </cell>
          <cell r="C12204">
            <v>0</v>
          </cell>
        </row>
        <row r="12205">
          <cell r="A12205" t="str">
            <v>58.002.0412-1</v>
          </cell>
          <cell r="B12205" t="str">
            <v>TACO DE ALVENARIA (2,5X10X20)CM.</v>
          </cell>
          <cell r="C12205" t="str">
            <v>UN</v>
          </cell>
        </row>
        <row r="12206">
          <cell r="A12206" t="str">
            <v>58.002.0413-1</v>
          </cell>
          <cell r="B12206" t="str">
            <v>INDICE DE SERVICO DE ASSEIO E CONSERVACAO EM EDIFICACOES</v>
          </cell>
          <cell r="C12206">
            <v>0</v>
          </cell>
        </row>
        <row r="12207">
          <cell r="A12207" t="str">
            <v>58.002.0414-1</v>
          </cell>
          <cell r="B12207" t="str">
            <v>TUBO CERAMICO AGUAS PLUVIAIS D=100 MM</v>
          </cell>
          <cell r="C12207" t="str">
            <v>M</v>
          </cell>
        </row>
        <row r="12208">
          <cell r="A12208" t="str">
            <v>58.002.0419-1</v>
          </cell>
          <cell r="B12208" t="str">
            <v>ESTACA PRANCHA PEROBA ROSA 3" X 9"</v>
          </cell>
          <cell r="C12208">
            <v>0</v>
          </cell>
        </row>
        <row r="12209">
          <cell r="A12209" t="str">
            <v>58.002.0425-1</v>
          </cell>
          <cell r="B12209" t="str">
            <v>PINTURA INTERNA/EXTERN.SOBRE FERRO C/TINTA ALQUIDICA ESMALT.BRILH.EQUIV.LAGOLINE, INCL.LIMP.LIXAM.APLIC.ZARCAO 2 DEMAOS</v>
          </cell>
          <cell r="C12209" t="str">
            <v>M2</v>
          </cell>
        </row>
        <row r="12210">
          <cell r="A12210" t="str">
            <v>58.002.0426-1</v>
          </cell>
          <cell r="B12210" t="str">
            <v>MAO DE OBRA DO ITEM 11013021-1</v>
          </cell>
          <cell r="C12210" t="str">
            <v>H</v>
          </cell>
        </row>
        <row r="12211">
          <cell r="A12211" t="str">
            <v>58.002.0427-1</v>
          </cell>
          <cell r="B12211" t="str">
            <v>MAO DE OBRA DO ITEM 11013022-1</v>
          </cell>
          <cell r="C12211" t="str">
            <v>H</v>
          </cell>
        </row>
        <row r="12212">
          <cell r="A12212" t="str">
            <v>58.002.0428-1</v>
          </cell>
          <cell r="B12212" t="str">
            <v>MACARANDUBA APARELHADA DE 3" X 9"</v>
          </cell>
          <cell r="C12212" t="str">
            <v>M</v>
          </cell>
        </row>
        <row r="12213">
          <cell r="A12213" t="str">
            <v>58.002.0429-1</v>
          </cell>
          <cell r="B12213" t="str">
            <v>MACARANDUBA APARELHADA 1,5 X 4,0CM</v>
          </cell>
          <cell r="C12213" t="str">
            <v>M</v>
          </cell>
        </row>
        <row r="12214">
          <cell r="A12214" t="str">
            <v>58.002.0430-1</v>
          </cell>
          <cell r="B12214" t="str">
            <v>MACARANDUBA APARELHADA DE 2,0 X 10,0CM</v>
          </cell>
          <cell r="C12214" t="str">
            <v>M</v>
          </cell>
        </row>
        <row r="12215">
          <cell r="A12215" t="str">
            <v>58.002.0431-1</v>
          </cell>
          <cell r="B12215" t="str">
            <v>MACARANDUBA APARELHADA DE 1 1/2" x 3"</v>
          </cell>
          <cell r="C12215" t="str">
            <v>M</v>
          </cell>
        </row>
        <row r="12216">
          <cell r="A12216" t="str">
            <v>58.002.0432-1</v>
          </cell>
          <cell r="B12216" t="str">
            <v>MACARANDUBA APARELHADA DE 3" X 12"</v>
          </cell>
          <cell r="C12216" t="str">
            <v>M</v>
          </cell>
        </row>
        <row r="12217">
          <cell r="A12217" t="str">
            <v>58.002.0433-1</v>
          </cell>
          <cell r="B12217" t="str">
            <v>MACARANDUBA APARELHADA DE 3" X 3"</v>
          </cell>
          <cell r="C12217" t="str">
            <v>M</v>
          </cell>
        </row>
        <row r="12218">
          <cell r="A12218" t="str">
            <v>58.002.0434-1</v>
          </cell>
          <cell r="B12218" t="str">
            <v>MACARANDUBA APARELHADA DE 3" X 4 1/2"</v>
          </cell>
          <cell r="C12218" t="str">
            <v>M</v>
          </cell>
        </row>
        <row r="12219">
          <cell r="A12219" t="str">
            <v>58.002.0435-1</v>
          </cell>
          <cell r="B12219" t="str">
            <v>MACARANDUBA APARELHADA DE 3" X 6"</v>
          </cell>
          <cell r="C12219" t="str">
            <v>M</v>
          </cell>
        </row>
        <row r="12220">
          <cell r="A12220" t="str">
            <v>58.002.0436-1</v>
          </cell>
          <cell r="B12220" t="str">
            <v>MACARANDUBA APARELHADA DE 2" X 3"</v>
          </cell>
          <cell r="C12220" t="str">
            <v>M</v>
          </cell>
        </row>
        <row r="12221">
          <cell r="A12221" t="str">
            <v>58.003.0008-1</v>
          </cell>
          <cell r="B12221" t="str">
            <v>DESPESAS DIVERSAS - SERV. DE CONSULTORIA</v>
          </cell>
          <cell r="C12221" t="str">
            <v>UN</v>
          </cell>
        </row>
        <row r="12222">
          <cell r="A12222" t="str">
            <v>59.003.0010-1</v>
          </cell>
          <cell r="B12222" t="str">
            <v>PINUS,PECA 1" X 12" E 1" X 9".</v>
          </cell>
          <cell r="C12222" t="str">
            <v>M2</v>
          </cell>
        </row>
        <row r="12223">
          <cell r="A12223" t="str">
            <v>59.003.0050-1</v>
          </cell>
          <cell r="B12223" t="str">
            <v>ESTACA MANGUE</v>
          </cell>
          <cell r="C12223" t="str">
            <v>UN</v>
          </cell>
        </row>
        <row r="12224">
          <cell r="A12224" t="str">
            <v>59.003.0060-1</v>
          </cell>
          <cell r="B12224" t="str">
            <v>CONCRETO DOSADO RACIONALMENTE PARA UMA RESISTENCIA A COMPRESSAO DE 15MPA,USANDO AGREGADO GRAUDO (BRITA 0),COMPREENDENDOAPENAS O FORNECIMENTO DOS MATERIAIS,INCLUSIVE 5% DE PERDAS.</v>
          </cell>
          <cell r="C12224" t="str">
            <v>M³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op1112"/>
      <sheetName val="Consumos"/>
      <sheetName val="MeMo_Mobil.Desmol"/>
      <sheetName val="MeMo_Mov_Terra"/>
      <sheetName val="MeMo_Serv_Transportes"/>
      <sheetName val="MeMo_Serv_Complementares"/>
      <sheetName val="MeMo_Galerias"/>
      <sheetName val="MeMo_Alvenarias"/>
      <sheetName val="MeMo_Revest_Par_Teto_Piso"/>
      <sheetName val="Memoria_Esquadrias"/>
      <sheetName val="Memoria_Cobertura"/>
      <sheetName val="Memoria_Pintura"/>
      <sheetName val="Catalogo_Atualiz."/>
      <sheetName val="Resumo"/>
      <sheetName val="QVB 11 2012"/>
      <sheetName val="Planilha"/>
      <sheetName val="CRONO_IMPRIMIR"/>
    </sheetNames>
    <sheetDataSet>
      <sheetData sheetId="0" refreshError="1">
        <row r="1">
          <cell r="A1" t="str">
            <v>CODIGO</v>
          </cell>
          <cell r="B1" t="str">
            <v>PRECO</v>
          </cell>
        </row>
        <row r="2">
          <cell r="A2" t="str">
            <v>01.001.0001-0</v>
          </cell>
          <cell r="B2">
            <v>89.86</v>
          </cell>
        </row>
        <row r="3">
          <cell r="A3" t="str">
            <v>01.001.0002-0</v>
          </cell>
          <cell r="B3">
            <v>89.86</v>
          </cell>
        </row>
        <row r="4">
          <cell r="A4" t="str">
            <v>01.001.0003-0</v>
          </cell>
          <cell r="B4">
            <v>52.46</v>
          </cell>
        </row>
        <row r="5">
          <cell r="A5" t="str">
            <v>01.001.0004-0</v>
          </cell>
          <cell r="B5">
            <v>101.34</v>
          </cell>
        </row>
        <row r="6">
          <cell r="A6" t="str">
            <v>01.001.0005-0</v>
          </cell>
          <cell r="B6">
            <v>235.25</v>
          </cell>
        </row>
        <row r="7">
          <cell r="A7" t="str">
            <v>01.001.0006-0</v>
          </cell>
          <cell r="B7">
            <v>124.1</v>
          </cell>
        </row>
        <row r="8">
          <cell r="A8" t="str">
            <v>01.001.0007-0</v>
          </cell>
          <cell r="B8">
            <v>49.96</v>
          </cell>
        </row>
        <row r="9">
          <cell r="A9" t="str">
            <v>01.001.0008-0</v>
          </cell>
          <cell r="B9">
            <v>46.74</v>
          </cell>
        </row>
        <row r="10">
          <cell r="A10" t="str">
            <v>01.001.0009-0</v>
          </cell>
          <cell r="B10">
            <v>111.2</v>
          </cell>
        </row>
        <row r="11">
          <cell r="A11" t="str">
            <v>01.001.0010-0</v>
          </cell>
          <cell r="B11">
            <v>31.42</v>
          </cell>
        </row>
        <row r="12">
          <cell r="A12" t="str">
            <v>01.001.0011-0</v>
          </cell>
          <cell r="B12">
            <v>196.09</v>
          </cell>
        </row>
        <row r="13">
          <cell r="A13" t="str">
            <v>01.001.0012-0</v>
          </cell>
          <cell r="B13">
            <v>235.25</v>
          </cell>
        </row>
        <row r="14">
          <cell r="A14" t="str">
            <v>01.001.0013-0</v>
          </cell>
          <cell r="B14">
            <v>378.61</v>
          </cell>
        </row>
        <row r="15">
          <cell r="A15" t="str">
            <v>01.001.0014-0</v>
          </cell>
          <cell r="B15">
            <v>432.18</v>
          </cell>
        </row>
        <row r="16">
          <cell r="A16" t="str">
            <v>01.001.0015-0</v>
          </cell>
          <cell r="B16">
            <v>566.12</v>
          </cell>
        </row>
        <row r="17">
          <cell r="A17" t="str">
            <v>01.001.0016-0</v>
          </cell>
          <cell r="B17">
            <v>566.12</v>
          </cell>
        </row>
        <row r="18">
          <cell r="A18" t="str">
            <v>01.001.0017-0</v>
          </cell>
          <cell r="B18">
            <v>905.91</v>
          </cell>
        </row>
        <row r="19">
          <cell r="A19" t="str">
            <v>01.001.0018-0</v>
          </cell>
          <cell r="B19">
            <v>981.48</v>
          </cell>
        </row>
        <row r="20">
          <cell r="A20" t="str">
            <v>01.001.0019-0</v>
          </cell>
          <cell r="B20">
            <v>1057.05</v>
          </cell>
        </row>
        <row r="21">
          <cell r="A21" t="str">
            <v>01.001.0020-0</v>
          </cell>
          <cell r="B21">
            <v>1434.93</v>
          </cell>
        </row>
        <row r="22">
          <cell r="A22" t="str">
            <v>01.001.0021-0</v>
          </cell>
          <cell r="B22">
            <v>1585.1</v>
          </cell>
        </row>
        <row r="23">
          <cell r="A23" t="str">
            <v>01.001.0022-0</v>
          </cell>
          <cell r="B23">
            <v>1660.67</v>
          </cell>
        </row>
        <row r="24">
          <cell r="A24" t="str">
            <v>01.001.0023-0</v>
          </cell>
          <cell r="B24">
            <v>546.61</v>
          </cell>
        </row>
        <row r="25">
          <cell r="A25" t="str">
            <v>01.001.0024-0</v>
          </cell>
          <cell r="B25">
            <v>546.61</v>
          </cell>
        </row>
        <row r="26">
          <cell r="A26" t="str">
            <v>01.001.0025-0</v>
          </cell>
          <cell r="B26">
            <v>529.07000000000005</v>
          </cell>
        </row>
        <row r="27">
          <cell r="A27" t="str">
            <v>01.001.0026-0</v>
          </cell>
          <cell r="B27">
            <v>352.71</v>
          </cell>
        </row>
        <row r="28">
          <cell r="A28" t="str">
            <v>01.001.0027-0</v>
          </cell>
          <cell r="B28">
            <v>352.71</v>
          </cell>
        </row>
        <row r="29">
          <cell r="A29" t="str">
            <v>01.001.0028-0</v>
          </cell>
          <cell r="B29">
            <v>1112.82</v>
          </cell>
        </row>
        <row r="30">
          <cell r="A30" t="str">
            <v>01.001.0029-0</v>
          </cell>
          <cell r="B30">
            <v>1112.82</v>
          </cell>
        </row>
        <row r="31">
          <cell r="A31" t="str">
            <v>01.001.0030-0</v>
          </cell>
          <cell r="B31">
            <v>1289.17</v>
          </cell>
        </row>
        <row r="32">
          <cell r="A32" t="str">
            <v>01.001.0031-0</v>
          </cell>
          <cell r="B32">
            <v>1017.24</v>
          </cell>
        </row>
        <row r="33">
          <cell r="A33" t="str">
            <v>01.001.0032-0</v>
          </cell>
          <cell r="B33">
            <v>1017.24</v>
          </cell>
        </row>
        <row r="34">
          <cell r="A34" t="str">
            <v>01.001.0033-0</v>
          </cell>
          <cell r="B34">
            <v>3281.04</v>
          </cell>
        </row>
        <row r="35">
          <cell r="A35" t="str">
            <v>01.001.0034-0</v>
          </cell>
          <cell r="B35">
            <v>3528.5</v>
          </cell>
        </row>
        <row r="36">
          <cell r="A36" t="str">
            <v>01.001.0035-0</v>
          </cell>
          <cell r="B36">
            <v>1230.92</v>
          </cell>
        </row>
        <row r="37">
          <cell r="A37" t="str">
            <v>01.001.0036-0</v>
          </cell>
          <cell r="B37">
            <v>1395.18</v>
          </cell>
        </row>
        <row r="38">
          <cell r="A38" t="str">
            <v>01.001.0037-0</v>
          </cell>
          <cell r="B38">
            <v>1804.78</v>
          </cell>
        </row>
        <row r="39">
          <cell r="A39" t="str">
            <v>01.001.0038-0</v>
          </cell>
          <cell r="B39">
            <v>1919.98</v>
          </cell>
        </row>
        <row r="40">
          <cell r="A40" t="str">
            <v>01.001.0039-0</v>
          </cell>
          <cell r="B40">
            <v>691.19</v>
          </cell>
        </row>
        <row r="41">
          <cell r="A41" t="str">
            <v>01.001.0040-0</v>
          </cell>
          <cell r="B41">
            <v>98.41</v>
          </cell>
        </row>
        <row r="42">
          <cell r="A42" t="str">
            <v>01.001.0042-0</v>
          </cell>
          <cell r="B42">
            <v>111.04</v>
          </cell>
        </row>
        <row r="43">
          <cell r="A43" t="str">
            <v>01.001.0043-0</v>
          </cell>
          <cell r="B43">
            <v>89.89</v>
          </cell>
        </row>
        <row r="44">
          <cell r="A44" t="str">
            <v>01.001.0044-0</v>
          </cell>
          <cell r="B44">
            <v>63.87</v>
          </cell>
        </row>
        <row r="45">
          <cell r="A45" t="str">
            <v>01.001.0046-0</v>
          </cell>
          <cell r="B45">
            <v>100.27</v>
          </cell>
        </row>
        <row r="46">
          <cell r="A46" t="str">
            <v>01.001.0047-0</v>
          </cell>
          <cell r="B46">
            <v>97.31</v>
          </cell>
        </row>
        <row r="47">
          <cell r="A47" t="str">
            <v>01.001.0048-0</v>
          </cell>
          <cell r="B47">
            <v>65.53</v>
          </cell>
        </row>
        <row r="48">
          <cell r="A48" t="str">
            <v>01.001.0049-0</v>
          </cell>
          <cell r="B48">
            <v>175.96</v>
          </cell>
        </row>
        <row r="49">
          <cell r="A49" t="str">
            <v>01.001.0050-0</v>
          </cell>
          <cell r="B49">
            <v>1640.52</v>
          </cell>
        </row>
        <row r="50">
          <cell r="A50" t="str">
            <v>01.001.0051-0</v>
          </cell>
          <cell r="B50">
            <v>164.25</v>
          </cell>
        </row>
        <row r="51">
          <cell r="A51" t="str">
            <v>01.001.0052-0</v>
          </cell>
          <cell r="B51">
            <v>54.25</v>
          </cell>
        </row>
        <row r="52">
          <cell r="A52" t="str">
            <v>01.001.0053-0</v>
          </cell>
          <cell r="B52">
            <v>54.25</v>
          </cell>
        </row>
        <row r="53">
          <cell r="A53" t="str">
            <v>01.001.0054-0</v>
          </cell>
          <cell r="B53">
            <v>54.25</v>
          </cell>
        </row>
        <row r="54">
          <cell r="A54" t="str">
            <v>01.001.0055-0</v>
          </cell>
          <cell r="B54">
            <v>425.09</v>
          </cell>
        </row>
        <row r="55">
          <cell r="A55" t="str">
            <v>01.001.0056-0</v>
          </cell>
          <cell r="B55">
            <v>54.63</v>
          </cell>
        </row>
        <row r="56">
          <cell r="A56" t="str">
            <v>01.001.0057-0</v>
          </cell>
          <cell r="B56">
            <v>234.65</v>
          </cell>
        </row>
        <row r="57">
          <cell r="A57" t="str">
            <v>01.001.0059-0</v>
          </cell>
          <cell r="B57">
            <v>94.06</v>
          </cell>
        </row>
        <row r="58">
          <cell r="A58" t="str">
            <v>01.001.0060-0</v>
          </cell>
          <cell r="B58">
            <v>271.27999999999997</v>
          </cell>
        </row>
        <row r="59">
          <cell r="A59" t="str">
            <v>01.001.0061-0</v>
          </cell>
          <cell r="B59">
            <v>54.63</v>
          </cell>
        </row>
        <row r="60">
          <cell r="A60" t="str">
            <v>01.001.0062-0</v>
          </cell>
          <cell r="B60">
            <v>54.63</v>
          </cell>
        </row>
        <row r="61">
          <cell r="A61" t="str">
            <v>01.001.0063-0</v>
          </cell>
          <cell r="B61">
            <v>54.63</v>
          </cell>
        </row>
        <row r="62">
          <cell r="A62" t="str">
            <v>01.001.0064-0</v>
          </cell>
          <cell r="B62">
            <v>54.63</v>
          </cell>
        </row>
        <row r="63">
          <cell r="A63" t="str">
            <v>01.001.0065-0</v>
          </cell>
          <cell r="B63">
            <v>102.57</v>
          </cell>
        </row>
        <row r="64">
          <cell r="A64" t="str">
            <v>01.001.0066-0</v>
          </cell>
          <cell r="B64">
            <v>142.4</v>
          </cell>
        </row>
        <row r="65">
          <cell r="A65" t="str">
            <v>01.001.0068-0</v>
          </cell>
          <cell r="B65">
            <v>274.13</v>
          </cell>
        </row>
        <row r="66">
          <cell r="A66" t="str">
            <v>01.001.0069-0</v>
          </cell>
          <cell r="B66">
            <v>224.92</v>
          </cell>
        </row>
        <row r="67">
          <cell r="A67" t="str">
            <v>01.001.0071-0</v>
          </cell>
          <cell r="B67">
            <v>289.47000000000003</v>
          </cell>
        </row>
        <row r="68">
          <cell r="A68" t="str">
            <v>01.001.0073-0</v>
          </cell>
          <cell r="B68">
            <v>66.510000000000005</v>
          </cell>
        </row>
        <row r="69">
          <cell r="A69" t="str">
            <v>01.001.0075-1</v>
          </cell>
          <cell r="B69">
            <v>7.39</v>
          </cell>
        </row>
        <row r="70">
          <cell r="A70" t="str">
            <v>01.001.0076-0</v>
          </cell>
          <cell r="B70">
            <v>9.36</v>
          </cell>
        </row>
        <row r="71">
          <cell r="A71" t="str">
            <v>01.001.0077-0</v>
          </cell>
          <cell r="B71">
            <v>11.33</v>
          </cell>
        </row>
        <row r="72">
          <cell r="A72" t="str">
            <v>01.001.0078-0</v>
          </cell>
          <cell r="B72">
            <v>13.79</v>
          </cell>
        </row>
        <row r="73">
          <cell r="A73" t="str">
            <v>01.001.0081-0</v>
          </cell>
          <cell r="B73">
            <v>89.84</v>
          </cell>
        </row>
        <row r="74">
          <cell r="A74" t="str">
            <v>01.001.0082-0</v>
          </cell>
          <cell r="B74">
            <v>71.069999999999993</v>
          </cell>
        </row>
        <row r="75">
          <cell r="A75" t="str">
            <v>01.001.0083-0</v>
          </cell>
          <cell r="B75">
            <v>89.84</v>
          </cell>
        </row>
        <row r="76">
          <cell r="A76" t="str">
            <v>01.001.0084-0</v>
          </cell>
          <cell r="B76">
            <v>1972.36</v>
          </cell>
        </row>
        <row r="77">
          <cell r="A77" t="str">
            <v>01.001.0085-0</v>
          </cell>
          <cell r="B77">
            <v>89.84</v>
          </cell>
        </row>
        <row r="78">
          <cell r="A78" t="str">
            <v>01.001.0086-0</v>
          </cell>
          <cell r="B78">
            <v>89.84</v>
          </cell>
        </row>
        <row r="79">
          <cell r="A79" t="str">
            <v>01.001.0087-0</v>
          </cell>
          <cell r="B79">
            <v>71.150000000000006</v>
          </cell>
        </row>
        <row r="80">
          <cell r="A80" t="str">
            <v>01.001.0088-0</v>
          </cell>
          <cell r="B80">
            <v>97.35</v>
          </cell>
        </row>
        <row r="81">
          <cell r="A81" t="str">
            <v>01.001.0089-0</v>
          </cell>
          <cell r="B81">
            <v>26.2</v>
          </cell>
        </row>
        <row r="82">
          <cell r="A82" t="str">
            <v>01.001.0090-0</v>
          </cell>
          <cell r="B82">
            <v>52.42</v>
          </cell>
        </row>
        <row r="83">
          <cell r="A83" t="str">
            <v>01.001.0091-0</v>
          </cell>
          <cell r="B83">
            <v>26.2</v>
          </cell>
        </row>
        <row r="84">
          <cell r="A84" t="str">
            <v>01.001.0092-0</v>
          </cell>
          <cell r="B84">
            <v>52.42</v>
          </cell>
        </row>
        <row r="85">
          <cell r="A85" t="str">
            <v>01.001.0093-0</v>
          </cell>
          <cell r="B85">
            <v>378.61</v>
          </cell>
        </row>
        <row r="86">
          <cell r="A86" t="str">
            <v>01.001.0094-0</v>
          </cell>
          <cell r="B86">
            <v>345.33</v>
          </cell>
        </row>
        <row r="87">
          <cell r="A87" t="str">
            <v>01.001.0095-0</v>
          </cell>
          <cell r="B87">
            <v>345.33</v>
          </cell>
        </row>
        <row r="88">
          <cell r="A88" t="str">
            <v>01.001.0096-0</v>
          </cell>
          <cell r="B88">
            <v>245.07</v>
          </cell>
        </row>
        <row r="89">
          <cell r="A89" t="str">
            <v>01.001.0097-0</v>
          </cell>
          <cell r="B89">
            <v>566.12</v>
          </cell>
        </row>
        <row r="90">
          <cell r="A90" t="str">
            <v>01.001.0098-0</v>
          </cell>
          <cell r="B90">
            <v>784.12</v>
          </cell>
        </row>
        <row r="91">
          <cell r="A91" t="str">
            <v>01.001.0121-0</v>
          </cell>
          <cell r="B91">
            <v>7.45</v>
          </cell>
        </row>
        <row r="92">
          <cell r="A92" t="str">
            <v>01.001.0123-0</v>
          </cell>
          <cell r="B92">
            <v>22.53</v>
          </cell>
        </row>
        <row r="93">
          <cell r="A93" t="str">
            <v>01.001.0124-0</v>
          </cell>
          <cell r="B93">
            <v>58.12</v>
          </cell>
        </row>
        <row r="94">
          <cell r="A94" t="str">
            <v>01.001.0125-0</v>
          </cell>
          <cell r="B94">
            <v>102.84</v>
          </cell>
        </row>
        <row r="95">
          <cell r="A95" t="str">
            <v>01.001.0126-0</v>
          </cell>
          <cell r="B95">
            <v>102.84</v>
          </cell>
        </row>
        <row r="96">
          <cell r="A96" t="str">
            <v>01.001.0127-0</v>
          </cell>
          <cell r="B96">
            <v>102.84</v>
          </cell>
        </row>
        <row r="97">
          <cell r="A97" t="str">
            <v>01.001.0128-0</v>
          </cell>
          <cell r="B97">
            <v>31.29</v>
          </cell>
        </row>
        <row r="98">
          <cell r="A98" t="str">
            <v>01.001.0129-0</v>
          </cell>
          <cell r="B98">
            <v>15.02</v>
          </cell>
        </row>
        <row r="99">
          <cell r="A99" t="str">
            <v>01.001.0130-0</v>
          </cell>
          <cell r="B99">
            <v>8180.06</v>
          </cell>
        </row>
        <row r="100">
          <cell r="A100" t="str">
            <v>01.001.0131-0</v>
          </cell>
          <cell r="B100">
            <v>2726.68</v>
          </cell>
        </row>
        <row r="101">
          <cell r="A101" t="str">
            <v>01.001.0132-0</v>
          </cell>
          <cell r="B101">
            <v>2726.68</v>
          </cell>
        </row>
        <row r="102">
          <cell r="A102" t="str">
            <v>01.001.0133-0</v>
          </cell>
          <cell r="B102">
            <v>8180.06</v>
          </cell>
        </row>
        <row r="103">
          <cell r="A103" t="str">
            <v>01.001.0134-0</v>
          </cell>
          <cell r="B103">
            <v>8180.06</v>
          </cell>
        </row>
        <row r="104">
          <cell r="A104" t="str">
            <v>01.001.0135-0</v>
          </cell>
          <cell r="B104">
            <v>8180.06</v>
          </cell>
        </row>
        <row r="105">
          <cell r="A105" t="str">
            <v>01.001.0136-0</v>
          </cell>
          <cell r="B105">
            <v>8180.06</v>
          </cell>
        </row>
        <row r="106">
          <cell r="A106" t="str">
            <v>01.001.0137-0</v>
          </cell>
          <cell r="B106">
            <v>53542.23</v>
          </cell>
        </row>
        <row r="107">
          <cell r="A107" t="str">
            <v>01.001.0138-0</v>
          </cell>
          <cell r="B107">
            <v>19610.900000000001</v>
          </cell>
        </row>
        <row r="108">
          <cell r="A108" t="str">
            <v>01.001.0139-0</v>
          </cell>
          <cell r="B108">
            <v>213.05</v>
          </cell>
        </row>
        <row r="109">
          <cell r="A109" t="str">
            <v>01.001.0140-0</v>
          </cell>
          <cell r="B109">
            <v>228.85</v>
          </cell>
        </row>
        <row r="110">
          <cell r="A110" t="str">
            <v>01.001.0141-0</v>
          </cell>
          <cell r="B110">
            <v>228.85</v>
          </cell>
        </row>
        <row r="111">
          <cell r="A111" t="str">
            <v>01.001.0143-0</v>
          </cell>
          <cell r="B111">
            <v>913.59</v>
          </cell>
        </row>
        <row r="112">
          <cell r="A112" t="str">
            <v>01.001.0144-0</v>
          </cell>
          <cell r="B112">
            <v>1531.55</v>
          </cell>
        </row>
        <row r="113">
          <cell r="A113" t="str">
            <v>01.001.0145-0</v>
          </cell>
          <cell r="B113">
            <v>1531.55</v>
          </cell>
        </row>
        <row r="114">
          <cell r="A114" t="str">
            <v>01.001.0147-0</v>
          </cell>
          <cell r="B114">
            <v>29.83</v>
          </cell>
        </row>
        <row r="115">
          <cell r="A115" t="str">
            <v>01.001.0148-0</v>
          </cell>
          <cell r="B115">
            <v>47.52</v>
          </cell>
        </row>
        <row r="116">
          <cell r="A116" t="str">
            <v>01.001.0149-0</v>
          </cell>
          <cell r="B116">
            <v>101.24</v>
          </cell>
        </row>
        <row r="117">
          <cell r="A117" t="str">
            <v>01.001.0150-0</v>
          </cell>
          <cell r="B117">
            <v>11.09</v>
          </cell>
        </row>
        <row r="118">
          <cell r="A118" t="str">
            <v>01.001.0151-0</v>
          </cell>
          <cell r="B118">
            <v>13.96</v>
          </cell>
        </row>
        <row r="119">
          <cell r="A119" t="str">
            <v>01.001.0152-0</v>
          </cell>
          <cell r="B119">
            <v>20.41</v>
          </cell>
        </row>
        <row r="120">
          <cell r="A120" t="str">
            <v>01.001.0160-0</v>
          </cell>
          <cell r="B120">
            <v>101.34</v>
          </cell>
        </row>
        <row r="121">
          <cell r="A121" t="str">
            <v>01.001.0161-0</v>
          </cell>
          <cell r="B121">
            <v>74.89</v>
          </cell>
        </row>
        <row r="122">
          <cell r="A122" t="str">
            <v>01.001.0162-0</v>
          </cell>
          <cell r="B122">
            <v>101.34</v>
          </cell>
        </row>
        <row r="123">
          <cell r="A123" t="str">
            <v>01.001.0163-0</v>
          </cell>
          <cell r="B123">
            <v>109.82</v>
          </cell>
        </row>
        <row r="124">
          <cell r="A124" t="str">
            <v>01.001.0164-0</v>
          </cell>
          <cell r="B124">
            <v>109.82</v>
          </cell>
        </row>
        <row r="125">
          <cell r="A125" t="str">
            <v>01.001.0165-0</v>
          </cell>
          <cell r="B125">
            <v>215.9</v>
          </cell>
        </row>
        <row r="126">
          <cell r="A126" t="str">
            <v>01.001.0166-0</v>
          </cell>
          <cell r="B126">
            <v>180.22</v>
          </cell>
        </row>
        <row r="127">
          <cell r="A127" t="str">
            <v>01.001.0167-0</v>
          </cell>
          <cell r="B127">
            <v>152.06</v>
          </cell>
        </row>
        <row r="128">
          <cell r="A128" t="str">
            <v>01.001.0168-0</v>
          </cell>
          <cell r="B128">
            <v>165.21</v>
          </cell>
        </row>
        <row r="129">
          <cell r="A129" t="str">
            <v>01.001.0169-0</v>
          </cell>
          <cell r="B129">
            <v>288.18</v>
          </cell>
        </row>
        <row r="130">
          <cell r="A130" t="str">
            <v>01.001.0170-0</v>
          </cell>
          <cell r="B130">
            <v>143.61000000000001</v>
          </cell>
        </row>
        <row r="131">
          <cell r="A131" t="str">
            <v>01.001.0171-0</v>
          </cell>
          <cell r="B131">
            <v>101.37</v>
          </cell>
        </row>
        <row r="132">
          <cell r="A132" t="str">
            <v>01.001.0172-0</v>
          </cell>
          <cell r="B132">
            <v>93.86</v>
          </cell>
        </row>
        <row r="133">
          <cell r="A133" t="str">
            <v>01.001.0173-0</v>
          </cell>
          <cell r="B133">
            <v>367.97</v>
          </cell>
        </row>
        <row r="134">
          <cell r="A134" t="str">
            <v>01.001.0174-0</v>
          </cell>
          <cell r="B134">
            <v>89.84</v>
          </cell>
        </row>
        <row r="135">
          <cell r="A135" t="str">
            <v>01.001.0175-0</v>
          </cell>
          <cell r="B135">
            <v>134.80000000000001</v>
          </cell>
        </row>
        <row r="136">
          <cell r="A136" t="str">
            <v>01.001.0176-0</v>
          </cell>
          <cell r="B136">
            <v>134.80000000000001</v>
          </cell>
        </row>
        <row r="137">
          <cell r="A137" t="str">
            <v>01.001.0177-0</v>
          </cell>
          <cell r="B137">
            <v>107.33</v>
          </cell>
        </row>
        <row r="138">
          <cell r="A138" t="str">
            <v>01.001.0178-0</v>
          </cell>
          <cell r="B138">
            <v>116.83</v>
          </cell>
        </row>
        <row r="139">
          <cell r="A139" t="str">
            <v>01.001.0179-0</v>
          </cell>
          <cell r="B139">
            <v>130.81</v>
          </cell>
        </row>
        <row r="140">
          <cell r="A140" t="str">
            <v>01.001.0180-0</v>
          </cell>
          <cell r="B140">
            <v>134.80000000000001</v>
          </cell>
        </row>
        <row r="141">
          <cell r="A141" t="str">
            <v>01.001.0181-0</v>
          </cell>
          <cell r="B141">
            <v>134.80000000000001</v>
          </cell>
        </row>
        <row r="142">
          <cell r="A142" t="str">
            <v>01.001.0182-0</v>
          </cell>
          <cell r="B142">
            <v>152.06</v>
          </cell>
        </row>
        <row r="143">
          <cell r="A143" t="str">
            <v>01.001.0183-0</v>
          </cell>
          <cell r="B143">
            <v>245</v>
          </cell>
        </row>
        <row r="144">
          <cell r="A144" t="str">
            <v>01.001.0184-0</v>
          </cell>
          <cell r="B144">
            <v>107.85</v>
          </cell>
        </row>
        <row r="145">
          <cell r="A145" t="str">
            <v>01.001.0185-0</v>
          </cell>
          <cell r="B145">
            <v>1017.24</v>
          </cell>
        </row>
        <row r="146">
          <cell r="A146" t="str">
            <v>01.001.0186-0</v>
          </cell>
          <cell r="B146">
            <v>224.68</v>
          </cell>
        </row>
        <row r="147">
          <cell r="A147" t="str">
            <v>01.001.0187-0</v>
          </cell>
          <cell r="B147">
            <v>130.81</v>
          </cell>
        </row>
        <row r="148">
          <cell r="A148" t="str">
            <v>01.001.0188-0</v>
          </cell>
          <cell r="B148">
            <v>89.84</v>
          </cell>
        </row>
        <row r="149">
          <cell r="A149" t="str">
            <v>01.001.0189-0</v>
          </cell>
          <cell r="B149">
            <v>128.38999999999999</v>
          </cell>
        </row>
        <row r="150">
          <cell r="A150" t="str">
            <v>01.001.0190-0</v>
          </cell>
          <cell r="B150">
            <v>199.72</v>
          </cell>
        </row>
        <row r="151">
          <cell r="A151" t="str">
            <v>01.001.0191-0</v>
          </cell>
          <cell r="B151">
            <v>199.72</v>
          </cell>
        </row>
        <row r="152">
          <cell r="A152" t="str">
            <v>01.001.0192-0</v>
          </cell>
          <cell r="B152">
            <v>199.72</v>
          </cell>
        </row>
        <row r="153">
          <cell r="A153" t="str">
            <v>01.001.0193-0</v>
          </cell>
          <cell r="B153">
            <v>149.79</v>
          </cell>
        </row>
        <row r="154">
          <cell r="A154" t="str">
            <v>01.001.0194-0</v>
          </cell>
          <cell r="B154">
            <v>134.09</v>
          </cell>
        </row>
        <row r="155">
          <cell r="A155" t="str">
            <v>01.001.0195-0</v>
          </cell>
          <cell r="B155">
            <v>249.65</v>
          </cell>
        </row>
        <row r="156">
          <cell r="A156" t="str">
            <v>01.001.0196-0</v>
          </cell>
          <cell r="B156">
            <v>99.85</v>
          </cell>
        </row>
        <row r="157">
          <cell r="A157" t="str">
            <v>01.001.0197-0</v>
          </cell>
          <cell r="B157">
            <v>59.91</v>
          </cell>
        </row>
        <row r="158">
          <cell r="A158" t="str">
            <v>01.001.0198-0</v>
          </cell>
          <cell r="B158">
            <v>235.25</v>
          </cell>
        </row>
        <row r="159">
          <cell r="A159" t="str">
            <v>01.001.0199-0</v>
          </cell>
          <cell r="B159">
            <v>566.12</v>
          </cell>
        </row>
        <row r="160">
          <cell r="A160" t="str">
            <v>01.001.0200-0</v>
          </cell>
          <cell r="B160">
            <v>84.16</v>
          </cell>
        </row>
        <row r="161">
          <cell r="A161" t="str">
            <v>01.001.0201-0</v>
          </cell>
          <cell r="B161">
            <v>142.1</v>
          </cell>
        </row>
        <row r="162">
          <cell r="A162" t="str">
            <v>01.001.0202-0</v>
          </cell>
          <cell r="B162">
            <v>1017.24</v>
          </cell>
        </row>
        <row r="163">
          <cell r="A163" t="str">
            <v>01.001.0203-0</v>
          </cell>
          <cell r="B163">
            <v>178.35</v>
          </cell>
        </row>
        <row r="164">
          <cell r="A164" t="str">
            <v>01.001.0204-0</v>
          </cell>
          <cell r="B164">
            <v>89.03</v>
          </cell>
        </row>
        <row r="165">
          <cell r="A165" t="str">
            <v>01.001.0205-0</v>
          </cell>
          <cell r="B165">
            <v>25.43</v>
          </cell>
        </row>
        <row r="166">
          <cell r="A166" t="str">
            <v>01.001.0206-0</v>
          </cell>
          <cell r="B166">
            <v>30.52</v>
          </cell>
        </row>
        <row r="167">
          <cell r="A167" t="str">
            <v>01.001.0208-0</v>
          </cell>
          <cell r="B167">
            <v>88.85</v>
          </cell>
        </row>
        <row r="168">
          <cell r="A168" t="str">
            <v>01.001.0209-0</v>
          </cell>
          <cell r="B168">
            <v>88.85</v>
          </cell>
        </row>
        <row r="169">
          <cell r="A169" t="str">
            <v>01.001.0210-0</v>
          </cell>
          <cell r="B169">
            <v>54.25</v>
          </cell>
        </row>
        <row r="170">
          <cell r="A170" t="str">
            <v>01.001.0220-0</v>
          </cell>
          <cell r="B170">
            <v>1957.22</v>
          </cell>
        </row>
        <row r="171">
          <cell r="A171" t="str">
            <v>01.001.0221-0</v>
          </cell>
          <cell r="B171">
            <v>101.34</v>
          </cell>
        </row>
        <row r="172">
          <cell r="A172" t="str">
            <v>01.001.0222-0</v>
          </cell>
          <cell r="B172">
            <v>101.34</v>
          </cell>
        </row>
        <row r="173">
          <cell r="A173" t="str">
            <v>01.001.0223-0</v>
          </cell>
          <cell r="B173">
            <v>235.25</v>
          </cell>
        </row>
        <row r="174">
          <cell r="A174" t="str">
            <v>01.001.0224-0</v>
          </cell>
          <cell r="B174">
            <v>89.84</v>
          </cell>
        </row>
        <row r="175">
          <cell r="A175" t="str">
            <v>01.001.0225-0</v>
          </cell>
          <cell r="B175">
            <v>235.25</v>
          </cell>
        </row>
        <row r="176">
          <cell r="A176" t="str">
            <v>01.001.0226-0</v>
          </cell>
          <cell r="B176">
            <v>566.12</v>
          </cell>
        </row>
        <row r="177">
          <cell r="A177" t="str">
            <v>01.001.0227-0</v>
          </cell>
          <cell r="B177">
            <v>378.61</v>
          </cell>
        </row>
        <row r="178">
          <cell r="A178" t="str">
            <v>01.001.0228-0</v>
          </cell>
          <cell r="B178">
            <v>101.34</v>
          </cell>
        </row>
        <row r="179">
          <cell r="A179" t="str">
            <v>01.001.0229-0</v>
          </cell>
          <cell r="B179">
            <v>550.98</v>
          </cell>
        </row>
        <row r="180">
          <cell r="A180" t="str">
            <v>01.001.0230-0</v>
          </cell>
          <cell r="B180">
            <v>84.85</v>
          </cell>
        </row>
        <row r="181">
          <cell r="A181" t="str">
            <v>01.001.0231-0</v>
          </cell>
          <cell r="B181">
            <v>84.85</v>
          </cell>
        </row>
        <row r="182">
          <cell r="A182" t="str">
            <v>01.001.0232-0</v>
          </cell>
          <cell r="B182">
            <v>84.85</v>
          </cell>
        </row>
        <row r="183">
          <cell r="A183" t="str">
            <v>01.001.0233-0</v>
          </cell>
          <cell r="B183">
            <v>84.85</v>
          </cell>
        </row>
        <row r="184">
          <cell r="A184" t="str">
            <v>01.001.0234-0</v>
          </cell>
          <cell r="B184">
            <v>84.85</v>
          </cell>
        </row>
        <row r="185">
          <cell r="A185" t="str">
            <v>01.001.0235-0</v>
          </cell>
          <cell r="B185">
            <v>84.85</v>
          </cell>
        </row>
        <row r="186">
          <cell r="A186" t="str">
            <v>01.001.0236-0</v>
          </cell>
          <cell r="B186">
            <v>84.85</v>
          </cell>
        </row>
        <row r="187">
          <cell r="A187" t="str">
            <v>01.001.0237-0</v>
          </cell>
          <cell r="B187">
            <v>84.85</v>
          </cell>
        </row>
        <row r="188">
          <cell r="A188" t="str">
            <v>01.001.0238-0</v>
          </cell>
          <cell r="B188">
            <v>84.85</v>
          </cell>
        </row>
        <row r="189">
          <cell r="A189" t="str">
            <v>01.001.0239-0</v>
          </cell>
          <cell r="B189">
            <v>84.85</v>
          </cell>
        </row>
        <row r="190">
          <cell r="A190" t="str">
            <v>01.001.0240-0</v>
          </cell>
          <cell r="B190">
            <v>84.85</v>
          </cell>
        </row>
        <row r="191">
          <cell r="A191" t="str">
            <v>01.001.0241-0</v>
          </cell>
          <cell r="B191">
            <v>84.85</v>
          </cell>
        </row>
        <row r="192">
          <cell r="A192" t="str">
            <v>01.001.0242-0</v>
          </cell>
          <cell r="B192">
            <v>84.85</v>
          </cell>
        </row>
        <row r="193">
          <cell r="A193" t="str">
            <v>01.001.0243-0</v>
          </cell>
          <cell r="B193">
            <v>84.85</v>
          </cell>
        </row>
        <row r="194">
          <cell r="A194" t="str">
            <v>01.001.0244-0</v>
          </cell>
          <cell r="B194">
            <v>84.85</v>
          </cell>
        </row>
        <row r="195">
          <cell r="A195" t="str">
            <v>01.001.0245-0</v>
          </cell>
          <cell r="B195">
            <v>84.85</v>
          </cell>
        </row>
        <row r="196">
          <cell r="A196" t="str">
            <v>01.001.0246-0</v>
          </cell>
          <cell r="B196">
            <v>1774.17</v>
          </cell>
        </row>
        <row r="197">
          <cell r="A197" t="str">
            <v>01.001.0247-0</v>
          </cell>
          <cell r="B197">
            <v>83.04</v>
          </cell>
        </row>
        <row r="198">
          <cell r="A198" t="str">
            <v>01.001.0248-0</v>
          </cell>
          <cell r="B198">
            <v>86.23</v>
          </cell>
        </row>
        <row r="199">
          <cell r="A199" t="str">
            <v>01.001.0249-0</v>
          </cell>
          <cell r="B199">
            <v>95.82</v>
          </cell>
        </row>
        <row r="200">
          <cell r="A200" t="str">
            <v>01.001.0250-0</v>
          </cell>
          <cell r="B200">
            <v>50.68</v>
          </cell>
        </row>
        <row r="201">
          <cell r="A201" t="str">
            <v>01.001.0251-0</v>
          </cell>
          <cell r="B201">
            <v>58.19</v>
          </cell>
        </row>
        <row r="202">
          <cell r="A202" t="str">
            <v>01.001.0252-0</v>
          </cell>
          <cell r="B202">
            <v>84.48</v>
          </cell>
        </row>
        <row r="203">
          <cell r="A203" t="str">
            <v>01.001.0253-0</v>
          </cell>
          <cell r="B203">
            <v>101.37</v>
          </cell>
        </row>
        <row r="204">
          <cell r="A204" t="str">
            <v>01.001.0254-0</v>
          </cell>
          <cell r="B204">
            <v>121.65</v>
          </cell>
        </row>
        <row r="205">
          <cell r="A205" t="str">
            <v>01.001.0255-0</v>
          </cell>
          <cell r="B205">
            <v>145.97999999999999</v>
          </cell>
        </row>
        <row r="206">
          <cell r="A206" t="str">
            <v>01.001.0256-0</v>
          </cell>
          <cell r="B206">
            <v>252.51</v>
          </cell>
        </row>
        <row r="207">
          <cell r="A207" t="str">
            <v>01.001.0257-0</v>
          </cell>
          <cell r="B207">
            <v>55.23</v>
          </cell>
        </row>
        <row r="208">
          <cell r="A208" t="str">
            <v>01.001.0258-0</v>
          </cell>
          <cell r="B208">
            <v>165.71</v>
          </cell>
        </row>
        <row r="209">
          <cell r="A209" t="str">
            <v>01.001.0259-0</v>
          </cell>
          <cell r="B209">
            <v>198.85</v>
          </cell>
        </row>
        <row r="210">
          <cell r="A210" t="str">
            <v>01.001.0260-0</v>
          </cell>
          <cell r="B210">
            <v>238.62</v>
          </cell>
        </row>
        <row r="211">
          <cell r="A211" t="str">
            <v>01.001.0261-0</v>
          </cell>
          <cell r="B211">
            <v>101.26</v>
          </cell>
        </row>
        <row r="212">
          <cell r="A212" t="str">
            <v>01.001.0262-0</v>
          </cell>
          <cell r="B212">
            <v>76.28</v>
          </cell>
        </row>
        <row r="213">
          <cell r="A213" t="str">
            <v>01.001.0263-0</v>
          </cell>
          <cell r="B213">
            <v>76.28</v>
          </cell>
        </row>
        <row r="214">
          <cell r="A214" t="str">
            <v>01.001.0264-0</v>
          </cell>
          <cell r="B214">
            <v>30.24</v>
          </cell>
        </row>
        <row r="215">
          <cell r="A215" t="str">
            <v>01.001.0265-0</v>
          </cell>
          <cell r="B215">
            <v>2123.67</v>
          </cell>
        </row>
        <row r="216">
          <cell r="A216" t="str">
            <v>01.001.0266-0</v>
          </cell>
          <cell r="B216">
            <v>2654.58</v>
          </cell>
        </row>
        <row r="217">
          <cell r="A217" t="str">
            <v>01.001.0267-0</v>
          </cell>
          <cell r="B217">
            <v>2654.58</v>
          </cell>
        </row>
        <row r="218">
          <cell r="A218" t="str">
            <v>01.001.0268-0</v>
          </cell>
          <cell r="B218">
            <v>3981.88</v>
          </cell>
        </row>
        <row r="219">
          <cell r="A219" t="str">
            <v>01.001.0269-0</v>
          </cell>
          <cell r="B219">
            <v>3288.74</v>
          </cell>
        </row>
        <row r="220">
          <cell r="A220" t="str">
            <v>01.001.0270-0</v>
          </cell>
          <cell r="B220">
            <v>1017.24</v>
          </cell>
        </row>
        <row r="221">
          <cell r="A221" t="str">
            <v>01.001.0271-0</v>
          </cell>
          <cell r="B221">
            <v>1017.24</v>
          </cell>
        </row>
        <row r="222">
          <cell r="A222" t="str">
            <v>01.001.0272-0</v>
          </cell>
          <cell r="B222">
            <v>89.83</v>
          </cell>
        </row>
        <row r="223">
          <cell r="A223" t="str">
            <v>01.001.0273-0</v>
          </cell>
          <cell r="B223">
            <v>89.83</v>
          </cell>
        </row>
        <row r="224">
          <cell r="A224" t="str">
            <v>01.001.0274-0</v>
          </cell>
          <cell r="B224">
            <v>151.82</v>
          </cell>
        </row>
        <row r="225">
          <cell r="A225" t="str">
            <v>01.001.0275-0</v>
          </cell>
          <cell r="B225">
            <v>1017.24</v>
          </cell>
        </row>
        <row r="226">
          <cell r="A226" t="str">
            <v>01.001.0278-0</v>
          </cell>
          <cell r="B226">
            <v>101.34</v>
          </cell>
        </row>
        <row r="227">
          <cell r="A227" t="str">
            <v>01.001.0279-0</v>
          </cell>
          <cell r="B227">
            <v>1017.24</v>
          </cell>
        </row>
        <row r="228">
          <cell r="A228" t="str">
            <v>01.001.0280-0</v>
          </cell>
          <cell r="B228">
            <v>1017.24</v>
          </cell>
        </row>
        <row r="229">
          <cell r="A229" t="str">
            <v>01.001.0281-0</v>
          </cell>
          <cell r="B229">
            <v>1017.24</v>
          </cell>
        </row>
        <row r="230">
          <cell r="A230" t="str">
            <v>01.001.0290-0</v>
          </cell>
          <cell r="B230">
            <v>148.37</v>
          </cell>
        </row>
        <row r="231">
          <cell r="A231" t="str">
            <v>01.001.0298-0</v>
          </cell>
          <cell r="B231">
            <v>1017.24</v>
          </cell>
        </row>
        <row r="232">
          <cell r="A232" t="str">
            <v>01.001.0300-0</v>
          </cell>
          <cell r="B232">
            <v>179.06</v>
          </cell>
        </row>
        <row r="233">
          <cell r="A233" t="str">
            <v>01.001.0301-0</v>
          </cell>
          <cell r="B233">
            <v>179.06</v>
          </cell>
        </row>
        <row r="234">
          <cell r="A234" t="str">
            <v>01.001.0302-0</v>
          </cell>
          <cell r="B234">
            <v>62.52</v>
          </cell>
        </row>
        <row r="235">
          <cell r="A235" t="str">
            <v>01.001.0303-0</v>
          </cell>
          <cell r="B235">
            <v>62.52</v>
          </cell>
        </row>
        <row r="236">
          <cell r="A236" t="str">
            <v>01.001.0304-0</v>
          </cell>
          <cell r="B236">
            <v>93.33</v>
          </cell>
        </row>
        <row r="237">
          <cell r="A237" t="str">
            <v>01.001.0305-0</v>
          </cell>
          <cell r="B237">
            <v>409.3</v>
          </cell>
        </row>
        <row r="238">
          <cell r="A238" t="str">
            <v>01.001.0306-0</v>
          </cell>
          <cell r="B238">
            <v>429.77</v>
          </cell>
        </row>
        <row r="239">
          <cell r="A239" t="str">
            <v>01.001.0307-0</v>
          </cell>
          <cell r="B239">
            <v>511.63</v>
          </cell>
        </row>
        <row r="240">
          <cell r="A240" t="str">
            <v>01.001.0330-0</v>
          </cell>
          <cell r="B240">
            <v>54.83</v>
          </cell>
        </row>
        <row r="241">
          <cell r="A241" t="str">
            <v>01.001.0331-0</v>
          </cell>
          <cell r="B241">
            <v>54.83</v>
          </cell>
        </row>
        <row r="242">
          <cell r="A242" t="str">
            <v>01.001.0332-0</v>
          </cell>
          <cell r="B242">
            <v>54.83</v>
          </cell>
        </row>
        <row r="243">
          <cell r="A243" t="str">
            <v>01.001.0333-0</v>
          </cell>
          <cell r="B243">
            <v>63.84</v>
          </cell>
        </row>
        <row r="244">
          <cell r="A244" t="str">
            <v>01.001.0334-0</v>
          </cell>
          <cell r="B244">
            <v>297.43</v>
          </cell>
        </row>
        <row r="245">
          <cell r="A245" t="str">
            <v>01.001.0335-0</v>
          </cell>
          <cell r="B245">
            <v>115.66</v>
          </cell>
        </row>
        <row r="246">
          <cell r="A246" t="str">
            <v>01.001.0336-0</v>
          </cell>
          <cell r="B246">
            <v>358.27</v>
          </cell>
        </row>
        <row r="247">
          <cell r="A247" t="str">
            <v>01.001.0337-0</v>
          </cell>
          <cell r="B247">
            <v>84.87</v>
          </cell>
        </row>
        <row r="248">
          <cell r="A248" t="str">
            <v>01.001.0338-0</v>
          </cell>
          <cell r="B248">
            <v>29.29</v>
          </cell>
        </row>
        <row r="249">
          <cell r="A249" t="str">
            <v>01.001.0339-0</v>
          </cell>
          <cell r="B249">
            <v>11.26</v>
          </cell>
        </row>
        <row r="250">
          <cell r="A250" t="str">
            <v>01.001.0340-0</v>
          </cell>
          <cell r="B250">
            <v>102.14</v>
          </cell>
        </row>
        <row r="251">
          <cell r="A251" t="str">
            <v>01.001.0342-0</v>
          </cell>
          <cell r="B251">
            <v>29.29</v>
          </cell>
        </row>
        <row r="252">
          <cell r="A252" t="str">
            <v>01.001.0343-0</v>
          </cell>
          <cell r="B252">
            <v>11.26</v>
          </cell>
        </row>
        <row r="253">
          <cell r="A253" t="str">
            <v>01.001.0344-0</v>
          </cell>
          <cell r="B253">
            <v>138.94999999999999</v>
          </cell>
        </row>
        <row r="254">
          <cell r="A254" t="str">
            <v>01.001.0345-0</v>
          </cell>
          <cell r="B254">
            <v>29.29</v>
          </cell>
        </row>
        <row r="255">
          <cell r="A255" t="str">
            <v>01.001.0346-0</v>
          </cell>
          <cell r="B255">
            <v>375.54</v>
          </cell>
        </row>
        <row r="256">
          <cell r="A256" t="str">
            <v>01.001.0400-0</v>
          </cell>
          <cell r="B256">
            <v>22.11</v>
          </cell>
        </row>
        <row r="257">
          <cell r="A257" t="str">
            <v>01.001.0405-0</v>
          </cell>
          <cell r="B257">
            <v>12.66</v>
          </cell>
        </row>
        <row r="258">
          <cell r="A258" t="str">
            <v>01.001.0410-0</v>
          </cell>
          <cell r="B258">
            <v>15.2</v>
          </cell>
        </row>
        <row r="259">
          <cell r="A259" t="str">
            <v>01.001.9999-0</v>
          </cell>
          <cell r="B259">
            <v>4790</v>
          </cell>
        </row>
        <row r="260">
          <cell r="A260" t="str">
            <v>01.002.0001-0</v>
          </cell>
          <cell r="B260">
            <v>63.8</v>
          </cell>
        </row>
        <row r="261">
          <cell r="A261" t="str">
            <v>01.002.0002-0</v>
          </cell>
          <cell r="B261">
            <v>83.93</v>
          </cell>
        </row>
        <row r="262">
          <cell r="A262" t="str">
            <v>01.002.0003-0</v>
          </cell>
          <cell r="B262">
            <v>69</v>
          </cell>
        </row>
        <row r="263">
          <cell r="A263" t="str">
            <v>01.002.0004-0</v>
          </cell>
          <cell r="B263">
            <v>93.16</v>
          </cell>
        </row>
        <row r="264">
          <cell r="A264" t="str">
            <v>01.002.0005-0</v>
          </cell>
          <cell r="B264">
            <v>74.52</v>
          </cell>
        </row>
        <row r="265">
          <cell r="A265" t="str">
            <v>01.002.0006-0</v>
          </cell>
          <cell r="B265">
            <v>103.51</v>
          </cell>
        </row>
        <row r="266">
          <cell r="A266" t="str">
            <v>01.002.0007-0</v>
          </cell>
          <cell r="B266">
            <v>86.25</v>
          </cell>
        </row>
        <row r="267">
          <cell r="A267" t="str">
            <v>01.002.0008-0</v>
          </cell>
          <cell r="B267">
            <v>120.75</v>
          </cell>
        </row>
        <row r="268">
          <cell r="A268" t="str">
            <v>01.002.0009-0</v>
          </cell>
          <cell r="B268">
            <v>86.01</v>
          </cell>
        </row>
        <row r="269">
          <cell r="A269" t="str">
            <v>01.002.0010-0</v>
          </cell>
          <cell r="B269">
            <v>93.48</v>
          </cell>
        </row>
        <row r="270">
          <cell r="A270" t="str">
            <v>01.002.0011-0</v>
          </cell>
          <cell r="B270">
            <v>100.96</v>
          </cell>
        </row>
        <row r="271">
          <cell r="A271" t="str">
            <v>01.002.0012-0</v>
          </cell>
          <cell r="B271">
            <v>121.86</v>
          </cell>
        </row>
        <row r="272">
          <cell r="A272" t="str">
            <v>01.002.0013-0</v>
          </cell>
          <cell r="B272">
            <v>133.59</v>
          </cell>
        </row>
        <row r="273">
          <cell r="A273" t="str">
            <v>01.002.0014-0</v>
          </cell>
          <cell r="B273">
            <v>148.44</v>
          </cell>
        </row>
        <row r="274">
          <cell r="A274" t="str">
            <v>01.002.0015-0</v>
          </cell>
          <cell r="B274">
            <v>159.57</v>
          </cell>
        </row>
        <row r="275">
          <cell r="A275" t="str">
            <v>01.002.0016-0</v>
          </cell>
          <cell r="B275">
            <v>222.67</v>
          </cell>
        </row>
        <row r="276">
          <cell r="A276" t="str">
            <v>01.002.0021-0</v>
          </cell>
          <cell r="B276">
            <v>49.07</v>
          </cell>
        </row>
        <row r="277">
          <cell r="A277" t="str">
            <v>01.002.0022-0</v>
          </cell>
          <cell r="B277">
            <v>69.010000000000005</v>
          </cell>
        </row>
        <row r="278">
          <cell r="A278" t="str">
            <v>01.002.0023-0</v>
          </cell>
          <cell r="B278">
            <v>53.08</v>
          </cell>
        </row>
        <row r="279">
          <cell r="A279" t="str">
            <v>01.002.0024-0</v>
          </cell>
          <cell r="B279">
            <v>76.61</v>
          </cell>
        </row>
        <row r="280">
          <cell r="A280" t="str">
            <v>01.002.0025-0</v>
          </cell>
          <cell r="B280">
            <v>57.32</v>
          </cell>
        </row>
        <row r="281">
          <cell r="A281" t="str">
            <v>01.002.0026-0</v>
          </cell>
          <cell r="B281">
            <v>78.87</v>
          </cell>
        </row>
        <row r="282">
          <cell r="A282" t="str">
            <v>01.002.0027-0</v>
          </cell>
          <cell r="B282">
            <v>66.349999999999994</v>
          </cell>
        </row>
        <row r="283">
          <cell r="A283" t="str">
            <v>01.002.0028-0</v>
          </cell>
          <cell r="B283">
            <v>92.89</v>
          </cell>
        </row>
        <row r="284">
          <cell r="A284" t="str">
            <v>01.002.0039-0</v>
          </cell>
          <cell r="B284">
            <v>79.62</v>
          </cell>
        </row>
        <row r="285">
          <cell r="A285" t="str">
            <v>01.002.0041-0</v>
          </cell>
          <cell r="B285">
            <v>90.23</v>
          </cell>
        </row>
        <row r="286">
          <cell r="A286" t="str">
            <v>01.002.0042-0</v>
          </cell>
          <cell r="B286">
            <v>106.15</v>
          </cell>
        </row>
        <row r="287">
          <cell r="A287" t="str">
            <v>01.002.0043-0</v>
          </cell>
          <cell r="B287">
            <v>132.69999999999999</v>
          </cell>
        </row>
        <row r="288">
          <cell r="A288" t="str">
            <v>01.002.0044-0</v>
          </cell>
          <cell r="B288">
            <v>159.24</v>
          </cell>
        </row>
        <row r="289">
          <cell r="A289" t="str">
            <v>01.002.0045-0</v>
          </cell>
          <cell r="B289">
            <v>185.79</v>
          </cell>
        </row>
        <row r="290">
          <cell r="A290" t="str">
            <v>01.002.0046-0</v>
          </cell>
          <cell r="B290">
            <v>212.33</v>
          </cell>
        </row>
        <row r="291">
          <cell r="A291" t="str">
            <v>01.002.0060-0</v>
          </cell>
          <cell r="B291">
            <v>66.150000000000006</v>
          </cell>
        </row>
        <row r="292">
          <cell r="A292" t="str">
            <v>01.002.0061-0</v>
          </cell>
          <cell r="B292">
            <v>71.92</v>
          </cell>
        </row>
        <row r="293">
          <cell r="A293" t="str">
            <v>01.002.0062-0</v>
          </cell>
          <cell r="B293">
            <v>77.67</v>
          </cell>
        </row>
        <row r="294">
          <cell r="A294" t="str">
            <v>01.002.0063-0</v>
          </cell>
          <cell r="B294">
            <v>93.74</v>
          </cell>
        </row>
        <row r="295">
          <cell r="A295" t="str">
            <v>01.002.0064-0</v>
          </cell>
          <cell r="B295">
            <v>114.35</v>
          </cell>
        </row>
        <row r="296">
          <cell r="A296" t="str">
            <v>01.002.0065-0</v>
          </cell>
          <cell r="B296">
            <v>126.55</v>
          </cell>
        </row>
        <row r="297">
          <cell r="A297" t="str">
            <v>01.002.0066-0</v>
          </cell>
          <cell r="B297">
            <v>154.66999999999999</v>
          </cell>
        </row>
        <row r="298">
          <cell r="A298" t="str">
            <v>01.002.0067-0</v>
          </cell>
          <cell r="B298">
            <v>178.1</v>
          </cell>
        </row>
        <row r="299">
          <cell r="A299" t="str">
            <v>01.002.0068-0</v>
          </cell>
          <cell r="B299">
            <v>213.73</v>
          </cell>
        </row>
        <row r="300">
          <cell r="A300" t="str">
            <v>01.002.0069-0</v>
          </cell>
          <cell r="B300">
            <v>249.34</v>
          </cell>
        </row>
        <row r="301">
          <cell r="A301" t="str">
            <v>01.002.0070-0</v>
          </cell>
          <cell r="B301">
            <v>284.97000000000003</v>
          </cell>
        </row>
        <row r="302">
          <cell r="A302" t="str">
            <v>01.002.0075-0</v>
          </cell>
          <cell r="B302">
            <v>102.5</v>
          </cell>
        </row>
        <row r="303">
          <cell r="A303" t="str">
            <v>01.002.0076-0</v>
          </cell>
          <cell r="B303">
            <v>114.17</v>
          </cell>
        </row>
        <row r="304">
          <cell r="A304" t="str">
            <v>01.002.0077-0</v>
          </cell>
          <cell r="B304">
            <v>122.75</v>
          </cell>
        </row>
        <row r="305">
          <cell r="A305" t="str">
            <v>01.002.0078-0</v>
          </cell>
          <cell r="B305">
            <v>171.28</v>
          </cell>
        </row>
        <row r="306">
          <cell r="A306" t="str">
            <v>01.002.0079-0</v>
          </cell>
          <cell r="B306">
            <v>207.35</v>
          </cell>
        </row>
        <row r="307">
          <cell r="A307" t="str">
            <v>01.002.0080-0</v>
          </cell>
          <cell r="B307">
            <v>248.82</v>
          </cell>
        </row>
        <row r="308">
          <cell r="A308" t="str">
            <v>01.002.0081-0</v>
          </cell>
          <cell r="B308">
            <v>331.77</v>
          </cell>
        </row>
        <row r="309">
          <cell r="A309" t="str">
            <v>01.002.0082-0</v>
          </cell>
          <cell r="B309">
            <v>414.72</v>
          </cell>
        </row>
        <row r="310">
          <cell r="A310" t="str">
            <v>01.002.0083-0</v>
          </cell>
          <cell r="B310">
            <v>497.67</v>
          </cell>
        </row>
        <row r="311">
          <cell r="A311" t="str">
            <v>01.002.0084-0</v>
          </cell>
          <cell r="B311">
            <v>580.62</v>
          </cell>
        </row>
        <row r="312">
          <cell r="A312" t="str">
            <v>01.002.0085-0</v>
          </cell>
          <cell r="B312">
            <v>663.57</v>
          </cell>
        </row>
        <row r="313">
          <cell r="A313" t="str">
            <v>01.002.9999-0</v>
          </cell>
          <cell r="B313">
            <v>3531</v>
          </cell>
        </row>
        <row r="314">
          <cell r="A314" t="str">
            <v>01.003.0001-0</v>
          </cell>
          <cell r="B314">
            <v>67.319999999999993</v>
          </cell>
        </row>
        <row r="315">
          <cell r="A315" t="str">
            <v>01.003.0002-0</v>
          </cell>
          <cell r="B315">
            <v>77.930000000000007</v>
          </cell>
        </row>
        <row r="316">
          <cell r="A316" t="str">
            <v>01.003.0003-0</v>
          </cell>
          <cell r="B316">
            <v>105.85</v>
          </cell>
        </row>
        <row r="317">
          <cell r="A317" t="str">
            <v>01.003.0005-0</v>
          </cell>
          <cell r="B317">
            <v>141.11000000000001</v>
          </cell>
        </row>
        <row r="318">
          <cell r="A318" t="str">
            <v>01.003.0006-0</v>
          </cell>
          <cell r="B318">
            <v>170.48</v>
          </cell>
        </row>
        <row r="319">
          <cell r="A319" t="str">
            <v>01.003.0011-0</v>
          </cell>
          <cell r="B319">
            <v>1517.25</v>
          </cell>
        </row>
        <row r="320">
          <cell r="A320" t="str">
            <v>01.003.0012-0</v>
          </cell>
          <cell r="B320">
            <v>1821.75</v>
          </cell>
        </row>
        <row r="321">
          <cell r="A321" t="str">
            <v>01.003.0013-0</v>
          </cell>
          <cell r="B321">
            <v>2184</v>
          </cell>
        </row>
        <row r="322">
          <cell r="A322" t="str">
            <v>01.003.0021-0</v>
          </cell>
          <cell r="B322">
            <v>51.78</v>
          </cell>
        </row>
        <row r="323">
          <cell r="A323" t="str">
            <v>01.003.0022-0</v>
          </cell>
          <cell r="B323">
            <v>59.96</v>
          </cell>
        </row>
        <row r="324">
          <cell r="A324" t="str">
            <v>01.003.0023-0</v>
          </cell>
          <cell r="B324">
            <v>81.430000000000007</v>
          </cell>
        </row>
        <row r="325">
          <cell r="A325" t="str">
            <v>01.003.0029-0</v>
          </cell>
          <cell r="B325">
            <v>108.58</v>
          </cell>
        </row>
        <row r="326">
          <cell r="A326" t="str">
            <v>01.003.0030-0</v>
          </cell>
          <cell r="B326">
            <v>131.13999999999999</v>
          </cell>
        </row>
        <row r="327">
          <cell r="A327" t="str">
            <v>01.003.0032-0</v>
          </cell>
          <cell r="B327">
            <v>69.900000000000006</v>
          </cell>
        </row>
        <row r="328">
          <cell r="A328" t="str">
            <v>01.003.0034-0</v>
          </cell>
          <cell r="B328">
            <v>80.94</v>
          </cell>
        </row>
        <row r="329">
          <cell r="A329" t="str">
            <v>01.003.0036-0</v>
          </cell>
          <cell r="B329">
            <v>109.93</v>
          </cell>
        </row>
        <row r="330">
          <cell r="A330" t="str">
            <v>01.003.0038-0</v>
          </cell>
          <cell r="B330">
            <v>146.57</v>
          </cell>
        </row>
        <row r="331">
          <cell r="A331" t="str">
            <v>01.003.0040-0</v>
          </cell>
          <cell r="B331">
            <v>177.04</v>
          </cell>
        </row>
        <row r="332">
          <cell r="A332" t="str">
            <v>01.003.0050-0</v>
          </cell>
          <cell r="B332">
            <v>81.650000000000006</v>
          </cell>
        </row>
        <row r="333">
          <cell r="A333" t="str">
            <v>01.003.0052-0</v>
          </cell>
          <cell r="B333">
            <v>79.150000000000006</v>
          </cell>
        </row>
        <row r="334">
          <cell r="A334" t="str">
            <v>01.003.0054-0</v>
          </cell>
          <cell r="B334">
            <v>20.32</v>
          </cell>
        </row>
        <row r="335">
          <cell r="A335" t="str">
            <v>01.003.0056-0</v>
          </cell>
          <cell r="B335">
            <v>83.99</v>
          </cell>
        </row>
        <row r="336">
          <cell r="A336" t="str">
            <v>01.003.9999-0</v>
          </cell>
          <cell r="B336">
            <v>3901</v>
          </cell>
        </row>
        <row r="337">
          <cell r="A337" t="str">
            <v>01.004.0001-0</v>
          </cell>
          <cell r="B337">
            <v>214.25</v>
          </cell>
        </row>
        <row r="338">
          <cell r="A338" t="str">
            <v>01.004.0002-0</v>
          </cell>
          <cell r="B338">
            <v>243.12</v>
          </cell>
        </row>
        <row r="339">
          <cell r="A339" t="str">
            <v>01.004.0003-0</v>
          </cell>
          <cell r="B339">
            <v>262</v>
          </cell>
        </row>
        <row r="340">
          <cell r="A340" t="str">
            <v>01.004.0004-0</v>
          </cell>
          <cell r="B340">
            <v>280.99</v>
          </cell>
        </row>
        <row r="341">
          <cell r="A341" t="str">
            <v>01.004.0005-0</v>
          </cell>
          <cell r="B341">
            <v>329.28</v>
          </cell>
        </row>
        <row r="342">
          <cell r="A342" t="str">
            <v>01.004.0011-0</v>
          </cell>
          <cell r="B342">
            <v>384.67</v>
          </cell>
        </row>
        <row r="343">
          <cell r="A343" t="str">
            <v>01.004.0012-0</v>
          </cell>
          <cell r="B343">
            <v>339.95</v>
          </cell>
        </row>
        <row r="344">
          <cell r="A344" t="str">
            <v>01.004.0013-0</v>
          </cell>
          <cell r="B344">
            <v>384.55</v>
          </cell>
        </row>
        <row r="345">
          <cell r="A345" t="str">
            <v>01.004.0014-0</v>
          </cell>
          <cell r="B345">
            <v>435.44</v>
          </cell>
        </row>
        <row r="346">
          <cell r="A346" t="str">
            <v>01.004.0015-0</v>
          </cell>
          <cell r="B346">
            <v>469.25</v>
          </cell>
        </row>
        <row r="347">
          <cell r="A347" t="str">
            <v>01.004.0016-0</v>
          </cell>
          <cell r="B347">
            <v>615.19000000000005</v>
          </cell>
        </row>
        <row r="348">
          <cell r="A348" t="str">
            <v>01.004.0017-0</v>
          </cell>
          <cell r="B348">
            <v>787.76</v>
          </cell>
        </row>
        <row r="349">
          <cell r="A349" t="str">
            <v>01.004.0021-0</v>
          </cell>
          <cell r="B349">
            <v>162.9</v>
          </cell>
        </row>
        <row r="350">
          <cell r="A350" t="str">
            <v>01.004.0022-0</v>
          </cell>
          <cell r="B350">
            <v>184.79</v>
          </cell>
        </row>
        <row r="351">
          <cell r="A351" t="str">
            <v>01.004.0023-0</v>
          </cell>
          <cell r="B351">
            <v>197.27</v>
          </cell>
        </row>
        <row r="352">
          <cell r="A352" t="str">
            <v>01.004.0024-0</v>
          </cell>
          <cell r="B352">
            <v>209.47</v>
          </cell>
        </row>
        <row r="353">
          <cell r="A353" t="str">
            <v>01.004.0025-0</v>
          </cell>
          <cell r="B353">
            <v>245.51</v>
          </cell>
        </row>
        <row r="354">
          <cell r="A354" t="str">
            <v>01.004.0031-0</v>
          </cell>
          <cell r="B354">
            <v>289.51</v>
          </cell>
        </row>
        <row r="355">
          <cell r="A355" t="str">
            <v>01.004.0035-0</v>
          </cell>
          <cell r="B355">
            <v>265.86</v>
          </cell>
        </row>
        <row r="356">
          <cell r="A356" t="str">
            <v>01.004.0037-0</v>
          </cell>
          <cell r="B356">
            <v>302.32</v>
          </cell>
        </row>
        <row r="357">
          <cell r="A357" t="str">
            <v>01.004.0039-0</v>
          </cell>
          <cell r="B357">
            <v>323.27</v>
          </cell>
        </row>
        <row r="358">
          <cell r="A358" t="str">
            <v>01.004.0041-0</v>
          </cell>
          <cell r="B358">
            <v>351.01</v>
          </cell>
        </row>
        <row r="359">
          <cell r="A359" t="str">
            <v>01.004.0043-0</v>
          </cell>
          <cell r="B359">
            <v>462.59</v>
          </cell>
        </row>
        <row r="360">
          <cell r="A360" t="str">
            <v>01.004.0045-0</v>
          </cell>
          <cell r="B360">
            <v>612.14</v>
          </cell>
        </row>
        <row r="361">
          <cell r="A361" t="str">
            <v>01.004.0070-0</v>
          </cell>
          <cell r="B361">
            <v>252.05</v>
          </cell>
        </row>
        <row r="362">
          <cell r="A362" t="str">
            <v>01.004.0073-0</v>
          </cell>
          <cell r="B362">
            <v>277.33</v>
          </cell>
        </row>
        <row r="363">
          <cell r="A363" t="str">
            <v>01.004.0075-0</v>
          </cell>
          <cell r="B363">
            <v>396.79</v>
          </cell>
        </row>
        <row r="364">
          <cell r="A364" t="str">
            <v>01.004.0079-0</v>
          </cell>
          <cell r="B364">
            <v>572.54</v>
          </cell>
        </row>
        <row r="365">
          <cell r="A365" t="str">
            <v>01.004.0100-0</v>
          </cell>
          <cell r="B365">
            <v>715.48</v>
          </cell>
        </row>
        <row r="366">
          <cell r="A366" t="str">
            <v>01.004.0105-0</v>
          </cell>
          <cell r="B366">
            <v>4.6900000000000004</v>
          </cell>
        </row>
        <row r="367">
          <cell r="A367" t="str">
            <v>01.004.0110-0</v>
          </cell>
          <cell r="B367">
            <v>6.01</v>
          </cell>
        </row>
        <row r="368">
          <cell r="A368" t="str">
            <v>01.004.0115-0</v>
          </cell>
          <cell r="B368">
            <v>5.61</v>
          </cell>
        </row>
        <row r="369">
          <cell r="A369" t="str">
            <v>01.004.0120-0</v>
          </cell>
          <cell r="B369">
            <v>1.36</v>
          </cell>
        </row>
        <row r="370">
          <cell r="A370" t="str">
            <v>01.004.0125-0</v>
          </cell>
          <cell r="B370">
            <v>5.33</v>
          </cell>
        </row>
        <row r="371">
          <cell r="A371" t="str">
            <v>01.004.0130-0</v>
          </cell>
          <cell r="B371">
            <v>3.93</v>
          </cell>
        </row>
        <row r="372">
          <cell r="A372" t="str">
            <v>01.004.0135-0</v>
          </cell>
          <cell r="B372">
            <v>4.8</v>
          </cell>
        </row>
        <row r="373">
          <cell r="A373" t="str">
            <v>01.004.0140-0</v>
          </cell>
          <cell r="B373">
            <v>3.84</v>
          </cell>
        </row>
        <row r="374">
          <cell r="A374" t="str">
            <v>01.004.0145-0</v>
          </cell>
          <cell r="B374">
            <v>5.68</v>
          </cell>
        </row>
        <row r="375">
          <cell r="A375" t="str">
            <v>01.004.9999-0</v>
          </cell>
          <cell r="B375">
            <v>4040</v>
          </cell>
        </row>
        <row r="376">
          <cell r="A376" t="str">
            <v>01.005.0001-0</v>
          </cell>
          <cell r="B376">
            <v>4.92</v>
          </cell>
        </row>
        <row r="377">
          <cell r="A377" t="str">
            <v>01.005.0003-0</v>
          </cell>
          <cell r="B377">
            <v>5.9</v>
          </cell>
        </row>
        <row r="378">
          <cell r="A378" t="str">
            <v>01.005.0004-0</v>
          </cell>
          <cell r="B378">
            <v>9.85</v>
          </cell>
        </row>
        <row r="379">
          <cell r="A379" t="str">
            <v>01.005.0005-0</v>
          </cell>
          <cell r="B379">
            <v>0.59</v>
          </cell>
        </row>
        <row r="380">
          <cell r="A380" t="str">
            <v>01.005.0006-0</v>
          </cell>
          <cell r="B380">
            <v>0.16</v>
          </cell>
        </row>
        <row r="381">
          <cell r="A381" t="str">
            <v>01.005.0007-0</v>
          </cell>
          <cell r="B381">
            <v>1.18</v>
          </cell>
        </row>
        <row r="382">
          <cell r="A382" t="str">
            <v>01.005.0008-0</v>
          </cell>
          <cell r="B382">
            <v>122.22</v>
          </cell>
        </row>
        <row r="383">
          <cell r="A383" t="str">
            <v>01.005.0009-0</v>
          </cell>
          <cell r="B383">
            <v>1.41</v>
          </cell>
        </row>
        <row r="384">
          <cell r="A384" t="str">
            <v>01.005.0013-0</v>
          </cell>
          <cell r="B384">
            <v>1281.42</v>
          </cell>
        </row>
        <row r="385">
          <cell r="A385" t="str">
            <v>01.005.0014-0</v>
          </cell>
          <cell r="B385">
            <v>1232.1300000000001</v>
          </cell>
        </row>
        <row r="386">
          <cell r="A386" t="str">
            <v>01.005.0020-0</v>
          </cell>
          <cell r="B386">
            <v>25.13</v>
          </cell>
        </row>
        <row r="387">
          <cell r="A387" t="str">
            <v>01.005.0021-0</v>
          </cell>
          <cell r="B387">
            <v>36.47</v>
          </cell>
        </row>
        <row r="388">
          <cell r="A388" t="str">
            <v>01.005.0022-0</v>
          </cell>
          <cell r="B388">
            <v>49.28</v>
          </cell>
        </row>
        <row r="389">
          <cell r="A389" t="str">
            <v>01.005.9999-0</v>
          </cell>
          <cell r="B389">
            <v>5352</v>
          </cell>
        </row>
        <row r="390">
          <cell r="A390" t="str">
            <v>01.006.0001-0</v>
          </cell>
          <cell r="B390">
            <v>23.95</v>
          </cell>
        </row>
        <row r="391">
          <cell r="A391" t="str">
            <v>01.006.0002-0</v>
          </cell>
          <cell r="B391">
            <v>42.85</v>
          </cell>
        </row>
        <row r="392">
          <cell r="A392" t="str">
            <v>01.006.0003-0</v>
          </cell>
          <cell r="B392">
            <v>71.739999999999995</v>
          </cell>
        </row>
        <row r="393">
          <cell r="A393" t="str">
            <v>01.006.0004-0</v>
          </cell>
          <cell r="B393">
            <v>0.22</v>
          </cell>
        </row>
        <row r="394">
          <cell r="A394" t="str">
            <v>01.006.0010-0</v>
          </cell>
          <cell r="B394">
            <v>0.57999999999999996</v>
          </cell>
        </row>
        <row r="395">
          <cell r="A395" t="str">
            <v>01.006.9999-0</v>
          </cell>
          <cell r="B395">
            <v>3385</v>
          </cell>
        </row>
        <row r="396">
          <cell r="A396" t="str">
            <v>01.007.0010-0</v>
          </cell>
          <cell r="B396">
            <v>2430.5100000000002</v>
          </cell>
        </row>
        <row r="397">
          <cell r="A397" t="str">
            <v>01.007.0020-0</v>
          </cell>
          <cell r="B397">
            <v>135.5</v>
          </cell>
        </row>
        <row r="398">
          <cell r="A398" t="str">
            <v>01.007.0025-0</v>
          </cell>
          <cell r="B398">
            <v>228.36</v>
          </cell>
        </row>
        <row r="399">
          <cell r="A399" t="str">
            <v>01.007.0030-0</v>
          </cell>
          <cell r="B399">
            <v>0.03</v>
          </cell>
        </row>
        <row r="400">
          <cell r="A400" t="str">
            <v>01.007.0080-0</v>
          </cell>
          <cell r="B400">
            <v>245.01</v>
          </cell>
        </row>
        <row r="401">
          <cell r="A401" t="str">
            <v>01.007.0081-0</v>
          </cell>
          <cell r="B401">
            <v>203.89</v>
          </cell>
        </row>
        <row r="402">
          <cell r="A402" t="str">
            <v>01.007.0085-0</v>
          </cell>
          <cell r="B402">
            <v>179.3</v>
          </cell>
        </row>
        <row r="403">
          <cell r="A403" t="str">
            <v>01.007.9999-0</v>
          </cell>
          <cell r="B403">
            <v>2576</v>
          </cell>
        </row>
        <row r="404">
          <cell r="A404" t="str">
            <v>01.008.0050-0</v>
          </cell>
          <cell r="B404">
            <v>3811.06</v>
          </cell>
        </row>
        <row r="405">
          <cell r="A405" t="str">
            <v>01.008.0100-0</v>
          </cell>
          <cell r="B405">
            <v>3906.51</v>
          </cell>
        </row>
        <row r="406">
          <cell r="A406" t="str">
            <v>01.008.0200-0</v>
          </cell>
          <cell r="B406">
            <v>4097.42</v>
          </cell>
        </row>
        <row r="407">
          <cell r="A407" t="str">
            <v>01.008.9999-0</v>
          </cell>
          <cell r="B407">
            <v>3647</v>
          </cell>
        </row>
        <row r="408">
          <cell r="A408" t="str">
            <v>01.009.0050-0</v>
          </cell>
          <cell r="B408">
            <v>6166.65</v>
          </cell>
        </row>
        <row r="409">
          <cell r="A409" t="str">
            <v>01.009.0100-0</v>
          </cell>
          <cell r="B409">
            <v>6262.11</v>
          </cell>
        </row>
        <row r="410">
          <cell r="A410" t="str">
            <v>01.009.0200-0</v>
          </cell>
          <cell r="B410">
            <v>6453.02</v>
          </cell>
        </row>
        <row r="411">
          <cell r="A411" t="str">
            <v>01.009.9999-0</v>
          </cell>
          <cell r="B411">
            <v>3923</v>
          </cell>
        </row>
        <row r="412">
          <cell r="A412" t="str">
            <v>01.016.0001-0</v>
          </cell>
          <cell r="B412">
            <v>9650.34</v>
          </cell>
        </row>
        <row r="413">
          <cell r="A413" t="str">
            <v>01.016.0002-0</v>
          </cell>
          <cell r="B413">
            <v>7382.77</v>
          </cell>
        </row>
        <row r="414">
          <cell r="A414" t="str">
            <v>01.016.0003-0</v>
          </cell>
          <cell r="B414">
            <v>6275.36</v>
          </cell>
        </row>
        <row r="415">
          <cell r="A415" t="str">
            <v>01.016.0004-0</v>
          </cell>
          <cell r="B415">
            <v>5800.75</v>
          </cell>
        </row>
        <row r="416">
          <cell r="A416" t="str">
            <v>01.016.0005-0</v>
          </cell>
          <cell r="B416">
            <v>4429.66</v>
          </cell>
        </row>
        <row r="417">
          <cell r="A417" t="str">
            <v>01.016.0006-0</v>
          </cell>
          <cell r="B417">
            <v>3770.49</v>
          </cell>
        </row>
        <row r="418">
          <cell r="A418" t="str">
            <v>01.016.0007-0</v>
          </cell>
          <cell r="B418">
            <v>6749.96</v>
          </cell>
        </row>
        <row r="419">
          <cell r="A419" t="str">
            <v>01.016.0008-0</v>
          </cell>
          <cell r="B419">
            <v>5167.9399999999996</v>
          </cell>
        </row>
        <row r="420">
          <cell r="A420" t="str">
            <v>01.016.0009-0</v>
          </cell>
          <cell r="B420">
            <v>4403.3</v>
          </cell>
        </row>
        <row r="421">
          <cell r="A421" t="str">
            <v>01.016.0010-0</v>
          </cell>
          <cell r="B421">
            <v>4060.52</v>
          </cell>
        </row>
        <row r="422">
          <cell r="A422" t="str">
            <v>01.016.0011-0</v>
          </cell>
          <cell r="B422">
            <v>3111.31</v>
          </cell>
        </row>
        <row r="423">
          <cell r="A423" t="str">
            <v>01.016.0012-0</v>
          </cell>
          <cell r="B423">
            <v>2636.7</v>
          </cell>
        </row>
        <row r="424">
          <cell r="A424" t="str">
            <v>01.016.0020-0</v>
          </cell>
          <cell r="B424">
            <v>231.65</v>
          </cell>
        </row>
        <row r="425">
          <cell r="A425" t="str">
            <v>01.016.0021-0</v>
          </cell>
          <cell r="B425">
            <v>130.47</v>
          </cell>
        </row>
        <row r="426">
          <cell r="A426" t="str">
            <v>01.016.0030-0</v>
          </cell>
          <cell r="B426">
            <v>1333.37</v>
          </cell>
        </row>
        <row r="427">
          <cell r="A427" t="str">
            <v>01.016.0031-0</v>
          </cell>
          <cell r="B427">
            <v>801.14</v>
          </cell>
        </row>
        <row r="428">
          <cell r="A428" t="str">
            <v>01.016.0032-0</v>
          </cell>
          <cell r="B428">
            <v>935.6</v>
          </cell>
        </row>
        <row r="429">
          <cell r="A429" t="str">
            <v>01.016.0033-0</v>
          </cell>
          <cell r="B429">
            <v>560.24</v>
          </cell>
        </row>
        <row r="430">
          <cell r="A430" t="str">
            <v>01.016.0034-0</v>
          </cell>
          <cell r="B430">
            <v>1066.7</v>
          </cell>
        </row>
        <row r="431">
          <cell r="A431" t="str">
            <v>01.016.0035-0</v>
          </cell>
          <cell r="B431">
            <v>640.91999999999996</v>
          </cell>
        </row>
        <row r="432">
          <cell r="A432" t="str">
            <v>01.016.0036-0</v>
          </cell>
          <cell r="B432">
            <v>748.48</v>
          </cell>
        </row>
        <row r="433">
          <cell r="A433" t="str">
            <v>01.016.0037-0</v>
          </cell>
          <cell r="B433">
            <v>448.19</v>
          </cell>
        </row>
        <row r="434">
          <cell r="A434" t="str">
            <v>01.016.0050-0</v>
          </cell>
          <cell r="B434">
            <v>922.46</v>
          </cell>
        </row>
        <row r="435">
          <cell r="A435" t="str">
            <v>01.016.0051-0</v>
          </cell>
          <cell r="B435">
            <v>645.72</v>
          </cell>
        </row>
        <row r="436">
          <cell r="A436" t="str">
            <v>01.016.0052-0</v>
          </cell>
          <cell r="B436">
            <v>461.23</v>
          </cell>
        </row>
        <row r="437">
          <cell r="A437" t="str">
            <v>01.016.0060-0</v>
          </cell>
          <cell r="B437">
            <v>1.66</v>
          </cell>
        </row>
        <row r="438">
          <cell r="A438" t="str">
            <v>01.016.0061-0</v>
          </cell>
          <cell r="B438">
            <v>1.1599999999999999</v>
          </cell>
        </row>
        <row r="439">
          <cell r="A439" t="str">
            <v>01.016.0062-0</v>
          </cell>
          <cell r="B439">
            <v>1.48</v>
          </cell>
        </row>
        <row r="440">
          <cell r="A440" t="str">
            <v>01.016.0063-0</v>
          </cell>
          <cell r="B440">
            <v>0.89</v>
          </cell>
        </row>
        <row r="441">
          <cell r="A441" t="str">
            <v>01.016.0064-0</v>
          </cell>
          <cell r="B441">
            <v>1.8</v>
          </cell>
        </row>
        <row r="442">
          <cell r="A442" t="str">
            <v>01.016.0067-0</v>
          </cell>
          <cell r="B442">
            <v>2.86</v>
          </cell>
        </row>
        <row r="443">
          <cell r="A443" t="str">
            <v>01.016.0070-0</v>
          </cell>
          <cell r="B443">
            <v>3.63</v>
          </cell>
        </row>
        <row r="444">
          <cell r="A444" t="str">
            <v>01.016.0080-0</v>
          </cell>
          <cell r="B444">
            <v>3805.04</v>
          </cell>
        </row>
        <row r="445">
          <cell r="A445" t="str">
            <v>01.016.0081-0</v>
          </cell>
          <cell r="B445">
            <v>1.22</v>
          </cell>
        </row>
        <row r="446">
          <cell r="A446" t="str">
            <v>01.016.0082-0</v>
          </cell>
          <cell r="B446">
            <v>0.85</v>
          </cell>
        </row>
        <row r="447">
          <cell r="A447" t="str">
            <v>01.016.0083-0</v>
          </cell>
          <cell r="B447">
            <v>3420.06</v>
          </cell>
        </row>
        <row r="448">
          <cell r="A448" t="str">
            <v>01.016.0084-0</v>
          </cell>
          <cell r="B448">
            <v>1.67</v>
          </cell>
        </row>
        <row r="449">
          <cell r="A449" t="str">
            <v>01.016.0085-0</v>
          </cell>
          <cell r="B449">
            <v>1.36</v>
          </cell>
        </row>
        <row r="450">
          <cell r="A450" t="str">
            <v>01.016.0086-0</v>
          </cell>
          <cell r="B450">
            <v>3805.04</v>
          </cell>
        </row>
        <row r="451">
          <cell r="A451" t="str">
            <v>01.016.0087-0</v>
          </cell>
          <cell r="B451">
            <v>3168.62</v>
          </cell>
        </row>
        <row r="452">
          <cell r="A452" t="str">
            <v>01.016.0090-0</v>
          </cell>
          <cell r="B452">
            <v>2401.16</v>
          </cell>
        </row>
        <row r="453">
          <cell r="A453" t="str">
            <v>01.016.0092-0</v>
          </cell>
          <cell r="B453">
            <v>1.03</v>
          </cell>
        </row>
        <row r="454">
          <cell r="A454" t="str">
            <v>01.016.0100-0</v>
          </cell>
          <cell r="B454">
            <v>0.87</v>
          </cell>
        </row>
        <row r="455">
          <cell r="A455" t="str">
            <v>01.016.0150-0</v>
          </cell>
          <cell r="B455">
            <v>5.67</v>
          </cell>
        </row>
        <row r="456">
          <cell r="A456" t="str">
            <v>01.016.0152-0</v>
          </cell>
          <cell r="B456">
            <v>7.69</v>
          </cell>
        </row>
        <row r="457">
          <cell r="A457" t="str">
            <v>01.016.0155-0</v>
          </cell>
          <cell r="B457">
            <v>46.18</v>
          </cell>
        </row>
        <row r="458">
          <cell r="A458" t="str">
            <v>01.016.0160-0</v>
          </cell>
          <cell r="B458">
            <v>9.64</v>
          </cell>
        </row>
        <row r="459">
          <cell r="A459" t="str">
            <v>01.016.0165-0</v>
          </cell>
          <cell r="B459">
            <v>13.01</v>
          </cell>
        </row>
        <row r="460">
          <cell r="A460" t="str">
            <v>01.016.0190-0</v>
          </cell>
          <cell r="B460">
            <v>0.14000000000000001</v>
          </cell>
        </row>
        <row r="461">
          <cell r="A461" t="str">
            <v>01.016.0200-0</v>
          </cell>
          <cell r="B461">
            <v>4495.58</v>
          </cell>
        </row>
        <row r="462">
          <cell r="A462" t="str">
            <v>01.016.0203-0</v>
          </cell>
          <cell r="B462">
            <v>3596.46</v>
          </cell>
        </row>
        <row r="463">
          <cell r="A463" t="str">
            <v>01.016.0206-0</v>
          </cell>
          <cell r="B463">
            <v>3596.46</v>
          </cell>
        </row>
        <row r="464">
          <cell r="A464" t="str">
            <v>01.016.0209-0</v>
          </cell>
          <cell r="B464">
            <v>2696.82</v>
          </cell>
        </row>
        <row r="465">
          <cell r="A465" t="str">
            <v>01.016.0220-0</v>
          </cell>
          <cell r="B465">
            <v>5405.25</v>
          </cell>
        </row>
        <row r="466">
          <cell r="A466" t="str">
            <v>01.016.0223-0</v>
          </cell>
          <cell r="B466">
            <v>4495.58</v>
          </cell>
        </row>
        <row r="467">
          <cell r="A467" t="str">
            <v>01.016.0226-0</v>
          </cell>
          <cell r="B467">
            <v>4495.58</v>
          </cell>
        </row>
        <row r="468">
          <cell r="A468" t="str">
            <v>01.016.0229-0</v>
          </cell>
          <cell r="B468">
            <v>3596.46</v>
          </cell>
        </row>
        <row r="469">
          <cell r="A469" t="str">
            <v>01.016.0240-0</v>
          </cell>
          <cell r="B469">
            <v>6301.72</v>
          </cell>
        </row>
        <row r="470">
          <cell r="A470" t="str">
            <v>01.016.0243-0</v>
          </cell>
          <cell r="B470">
            <v>5405.25</v>
          </cell>
        </row>
        <row r="471">
          <cell r="A471" t="str">
            <v>01.016.0246-0</v>
          </cell>
          <cell r="B471">
            <v>5405.25</v>
          </cell>
        </row>
        <row r="472">
          <cell r="A472" t="str">
            <v>01.016.0249-0</v>
          </cell>
          <cell r="B472">
            <v>4495.58</v>
          </cell>
        </row>
        <row r="473">
          <cell r="A473" t="str">
            <v>01.016.9999-0</v>
          </cell>
          <cell r="B473">
            <v>4257</v>
          </cell>
        </row>
        <row r="474">
          <cell r="A474" t="str">
            <v>01.017.0001-0</v>
          </cell>
          <cell r="B474">
            <v>16120.79</v>
          </cell>
        </row>
        <row r="475">
          <cell r="A475" t="str">
            <v>01.017.0002-0</v>
          </cell>
          <cell r="B475">
            <v>8786.2099999999991</v>
          </cell>
        </row>
        <row r="476">
          <cell r="A476" t="str">
            <v>01.017.0003-0</v>
          </cell>
          <cell r="B476">
            <v>11290.61</v>
          </cell>
        </row>
        <row r="477">
          <cell r="A477" t="str">
            <v>01.017.0004-0</v>
          </cell>
          <cell r="B477">
            <v>6418.18</v>
          </cell>
        </row>
        <row r="478">
          <cell r="A478" t="str">
            <v>01.017.0005-0</v>
          </cell>
          <cell r="B478">
            <v>7150.65</v>
          </cell>
        </row>
        <row r="479">
          <cell r="A479" t="str">
            <v>01.017.0010-0</v>
          </cell>
          <cell r="B479">
            <v>6356.13</v>
          </cell>
        </row>
        <row r="480">
          <cell r="A480" t="str">
            <v>01.017.9999-0</v>
          </cell>
          <cell r="B480">
            <v>4117</v>
          </cell>
        </row>
        <row r="481">
          <cell r="A481" t="str">
            <v>01.018.0001-0</v>
          </cell>
          <cell r="B481">
            <v>1.63</v>
          </cell>
        </row>
        <row r="482">
          <cell r="A482" t="str">
            <v>01.018.0002-0</v>
          </cell>
          <cell r="B482">
            <v>11.01</v>
          </cell>
        </row>
        <row r="483">
          <cell r="A483" t="str">
            <v>01.018.9999-0</v>
          </cell>
          <cell r="B483">
            <v>4076</v>
          </cell>
        </row>
        <row r="484">
          <cell r="A484" t="str">
            <v>01.019.0001-0</v>
          </cell>
          <cell r="B484">
            <v>385.69</v>
          </cell>
        </row>
        <row r="485">
          <cell r="A485" t="str">
            <v>01.019.0002-0</v>
          </cell>
          <cell r="B485">
            <v>428.54</v>
          </cell>
        </row>
        <row r="486">
          <cell r="A486" t="str">
            <v>01.019.0003-0</v>
          </cell>
          <cell r="B486">
            <v>451.1</v>
          </cell>
        </row>
        <row r="487">
          <cell r="A487" t="str">
            <v>01.019.0040-0</v>
          </cell>
          <cell r="B487">
            <v>3.64</v>
          </cell>
        </row>
        <row r="488">
          <cell r="A488" t="str">
            <v>01.019.0045-0</v>
          </cell>
          <cell r="B488">
            <v>33.72</v>
          </cell>
        </row>
        <row r="489">
          <cell r="A489" t="str">
            <v>01.019.0050-0</v>
          </cell>
          <cell r="B489">
            <v>30.56</v>
          </cell>
        </row>
        <row r="490">
          <cell r="A490" t="str">
            <v>01.019.0055-0</v>
          </cell>
          <cell r="B490">
            <v>77.56</v>
          </cell>
        </row>
        <row r="491">
          <cell r="A491" t="str">
            <v>01.019.0060-0</v>
          </cell>
          <cell r="B491">
            <v>107.63</v>
          </cell>
        </row>
        <row r="492">
          <cell r="A492" t="str">
            <v>01.019.0065-0</v>
          </cell>
          <cell r="B492">
            <v>104.48</v>
          </cell>
        </row>
        <row r="493">
          <cell r="A493" t="str">
            <v>01.019.0070-0</v>
          </cell>
          <cell r="B493">
            <v>85.67</v>
          </cell>
        </row>
        <row r="494">
          <cell r="A494" t="str">
            <v>01.019.0075-0</v>
          </cell>
          <cell r="B494">
            <v>115.74</v>
          </cell>
        </row>
        <row r="495">
          <cell r="A495" t="str">
            <v>01.019.0080-0</v>
          </cell>
          <cell r="B495">
            <v>112.59</v>
          </cell>
        </row>
        <row r="496">
          <cell r="A496" t="str">
            <v>01.019.9999-0</v>
          </cell>
          <cell r="B496">
            <v>4689</v>
          </cell>
        </row>
        <row r="497">
          <cell r="A497" t="str">
            <v>01.020.0010-0</v>
          </cell>
          <cell r="B497">
            <v>6000</v>
          </cell>
        </row>
        <row r="498">
          <cell r="A498" t="str">
            <v>01.020.9999-0</v>
          </cell>
          <cell r="B498">
            <v>1000</v>
          </cell>
        </row>
        <row r="499">
          <cell r="A499" t="str">
            <v>01.050.0010-0</v>
          </cell>
          <cell r="B499">
            <v>46.99</v>
          </cell>
        </row>
        <row r="500">
          <cell r="A500" t="str">
            <v>01.050.0011-0</v>
          </cell>
          <cell r="B500">
            <v>43.6</v>
          </cell>
        </row>
        <row r="501">
          <cell r="A501" t="str">
            <v>01.050.0012-0</v>
          </cell>
          <cell r="B501">
            <v>40.89</v>
          </cell>
        </row>
        <row r="502">
          <cell r="A502" t="str">
            <v>01.050.0013-0</v>
          </cell>
          <cell r="B502">
            <v>20.76</v>
          </cell>
        </row>
        <row r="503">
          <cell r="A503" t="str">
            <v>01.050.0014-0</v>
          </cell>
          <cell r="B503">
            <v>18.25</v>
          </cell>
        </row>
        <row r="504">
          <cell r="A504" t="str">
            <v>01.050.0015-0</v>
          </cell>
          <cell r="B504">
            <v>15.7</v>
          </cell>
        </row>
        <row r="505">
          <cell r="A505" t="str">
            <v>01.050.0016-0</v>
          </cell>
          <cell r="B505">
            <v>71.45</v>
          </cell>
        </row>
        <row r="506">
          <cell r="A506" t="str">
            <v>01.050.0017-0</v>
          </cell>
          <cell r="B506">
            <v>65.44</v>
          </cell>
        </row>
        <row r="507">
          <cell r="A507" t="str">
            <v>01.050.0018-0</v>
          </cell>
          <cell r="B507">
            <v>61.5</v>
          </cell>
        </row>
        <row r="508">
          <cell r="A508" t="str">
            <v>01.050.0019-0</v>
          </cell>
          <cell r="B508">
            <v>37.39</v>
          </cell>
        </row>
        <row r="509">
          <cell r="A509" t="str">
            <v>01.050.0020-0</v>
          </cell>
          <cell r="B509">
            <v>31.05</v>
          </cell>
        </row>
        <row r="510">
          <cell r="A510" t="str">
            <v>01.050.0021-0</v>
          </cell>
          <cell r="B510">
            <v>26.35</v>
          </cell>
        </row>
        <row r="511">
          <cell r="A511" t="str">
            <v>01.050.0022-0</v>
          </cell>
          <cell r="B511">
            <v>56.32</v>
          </cell>
        </row>
        <row r="512">
          <cell r="A512" t="str">
            <v>01.050.0023-0</v>
          </cell>
          <cell r="B512">
            <v>50.56</v>
          </cell>
        </row>
        <row r="513">
          <cell r="A513" t="str">
            <v>01.050.0024-0</v>
          </cell>
          <cell r="B513">
            <v>39.76</v>
          </cell>
        </row>
        <row r="514">
          <cell r="A514" t="str">
            <v>01.050.0025-0</v>
          </cell>
          <cell r="B514">
            <v>20.76</v>
          </cell>
        </row>
        <row r="515">
          <cell r="A515" t="str">
            <v>01.050.0026-0</v>
          </cell>
          <cell r="B515">
            <v>18.23</v>
          </cell>
        </row>
        <row r="516">
          <cell r="A516" t="str">
            <v>01.050.0027-0</v>
          </cell>
          <cell r="B516">
            <v>16.25</v>
          </cell>
        </row>
        <row r="517">
          <cell r="A517" t="str">
            <v>01.050.0028-0</v>
          </cell>
          <cell r="B517">
            <v>25.85</v>
          </cell>
        </row>
        <row r="518">
          <cell r="A518" t="str">
            <v>01.050.0029-0</v>
          </cell>
          <cell r="B518">
            <v>19.41</v>
          </cell>
        </row>
        <row r="519">
          <cell r="A519" t="str">
            <v>01.050.0030-0</v>
          </cell>
          <cell r="B519">
            <v>15.53</v>
          </cell>
        </row>
        <row r="520">
          <cell r="A520" t="str">
            <v>01.050.0031-0</v>
          </cell>
          <cell r="B520">
            <v>40.74</v>
          </cell>
        </row>
        <row r="521">
          <cell r="A521" t="str">
            <v>01.050.0032-0</v>
          </cell>
          <cell r="B521">
            <v>29.75</v>
          </cell>
        </row>
        <row r="522">
          <cell r="A522" t="str">
            <v>01.050.0033-0</v>
          </cell>
          <cell r="B522">
            <v>23.69</v>
          </cell>
        </row>
        <row r="523">
          <cell r="A523" t="str">
            <v>01.050.0034-0</v>
          </cell>
          <cell r="B523">
            <v>18.079999999999998</v>
          </cell>
        </row>
        <row r="524">
          <cell r="A524" t="str">
            <v>01.050.0035-0</v>
          </cell>
          <cell r="B524">
            <v>16.04</v>
          </cell>
        </row>
        <row r="525">
          <cell r="A525" t="str">
            <v>01.050.0036-0</v>
          </cell>
          <cell r="B525">
            <v>13.52</v>
          </cell>
        </row>
        <row r="526">
          <cell r="A526" t="str">
            <v>01.050.0037-0</v>
          </cell>
          <cell r="B526">
            <v>7.47</v>
          </cell>
        </row>
        <row r="527">
          <cell r="A527" t="str">
            <v>01.050.0038-0</v>
          </cell>
          <cell r="B527">
            <v>5.09</v>
          </cell>
        </row>
        <row r="528">
          <cell r="A528" t="str">
            <v>01.050.0039-0</v>
          </cell>
          <cell r="B528">
            <v>5.08</v>
          </cell>
        </row>
        <row r="529">
          <cell r="A529" t="str">
            <v>01.050.0040-0</v>
          </cell>
          <cell r="B529">
            <v>11.18</v>
          </cell>
        </row>
        <row r="530">
          <cell r="A530" t="str">
            <v>01.050.0041-0</v>
          </cell>
          <cell r="B530">
            <v>7.77</v>
          </cell>
        </row>
        <row r="531">
          <cell r="A531" t="str">
            <v>01.050.0042-0</v>
          </cell>
          <cell r="B531">
            <v>5.29</v>
          </cell>
        </row>
        <row r="532">
          <cell r="A532" t="str">
            <v>01.050.0043-0</v>
          </cell>
          <cell r="B532">
            <v>24.45</v>
          </cell>
        </row>
        <row r="533">
          <cell r="A533" t="str">
            <v>01.050.0044-0</v>
          </cell>
          <cell r="B533">
            <v>17.62</v>
          </cell>
        </row>
        <row r="534">
          <cell r="A534" t="str">
            <v>01.050.0045-0</v>
          </cell>
          <cell r="B534">
            <v>14.07</v>
          </cell>
        </row>
        <row r="535">
          <cell r="A535" t="str">
            <v>01.050.0046-0</v>
          </cell>
          <cell r="B535">
            <v>38.380000000000003</v>
          </cell>
        </row>
        <row r="536">
          <cell r="A536" t="str">
            <v>01.050.0047-0</v>
          </cell>
          <cell r="B536">
            <v>26.47</v>
          </cell>
        </row>
        <row r="537">
          <cell r="A537" t="str">
            <v>01.050.0048-0</v>
          </cell>
          <cell r="B537">
            <v>21.16</v>
          </cell>
        </row>
        <row r="538">
          <cell r="A538" t="str">
            <v>01.050.0049-0</v>
          </cell>
          <cell r="B538">
            <v>2.95</v>
          </cell>
        </row>
        <row r="539">
          <cell r="A539" t="str">
            <v>01.050.0050-0</v>
          </cell>
          <cell r="B539">
            <v>1.61</v>
          </cell>
        </row>
        <row r="540">
          <cell r="A540" t="str">
            <v>01.050.0051-0</v>
          </cell>
          <cell r="B540">
            <v>0.8</v>
          </cell>
        </row>
        <row r="541">
          <cell r="A541" t="str">
            <v>01.050.0052-0</v>
          </cell>
          <cell r="B541">
            <v>7.41</v>
          </cell>
        </row>
        <row r="542">
          <cell r="A542" t="str">
            <v>01.050.0053-0</v>
          </cell>
          <cell r="B542">
            <v>4.9400000000000004</v>
          </cell>
        </row>
        <row r="543">
          <cell r="A543" t="str">
            <v>01.050.0054-0</v>
          </cell>
          <cell r="B543">
            <v>5.91</v>
          </cell>
        </row>
        <row r="544">
          <cell r="A544" t="str">
            <v>01.050.0055-0</v>
          </cell>
          <cell r="B544">
            <v>3.63</v>
          </cell>
        </row>
        <row r="545">
          <cell r="A545" t="str">
            <v>01.050.0056-0</v>
          </cell>
          <cell r="B545">
            <v>1.72</v>
          </cell>
        </row>
        <row r="546">
          <cell r="A546" t="str">
            <v>01.050.0057-0</v>
          </cell>
          <cell r="B546">
            <v>0.9</v>
          </cell>
        </row>
        <row r="547">
          <cell r="A547" t="str">
            <v>01.050.0058-0</v>
          </cell>
          <cell r="B547">
            <v>0.95</v>
          </cell>
        </row>
        <row r="548">
          <cell r="A548" t="str">
            <v>01.050.0059-0</v>
          </cell>
          <cell r="B548">
            <v>0.47</v>
          </cell>
        </row>
        <row r="549">
          <cell r="A549" t="str">
            <v>01.050.0060-0</v>
          </cell>
          <cell r="B549">
            <v>1.61</v>
          </cell>
        </row>
        <row r="550">
          <cell r="A550" t="str">
            <v>01.050.0061-0</v>
          </cell>
          <cell r="B550">
            <v>0.8</v>
          </cell>
        </row>
        <row r="551">
          <cell r="A551" t="str">
            <v>01.050.0062-0</v>
          </cell>
          <cell r="B551">
            <v>2.7</v>
          </cell>
        </row>
        <row r="552">
          <cell r="A552" t="str">
            <v>01.050.0063-0</v>
          </cell>
          <cell r="B552">
            <v>5.91</v>
          </cell>
        </row>
        <row r="553">
          <cell r="A553" t="str">
            <v>01.050.0064-0</v>
          </cell>
          <cell r="B553">
            <v>2.95</v>
          </cell>
        </row>
        <row r="554">
          <cell r="A554" t="str">
            <v>01.050.0065-0</v>
          </cell>
          <cell r="B554">
            <v>1.72</v>
          </cell>
        </row>
        <row r="555">
          <cell r="A555" t="str">
            <v>01.050.0066-0</v>
          </cell>
          <cell r="B555">
            <v>0.9</v>
          </cell>
        </row>
        <row r="556">
          <cell r="A556" t="str">
            <v>01.050.0067-0</v>
          </cell>
          <cell r="B556">
            <v>0.95</v>
          </cell>
        </row>
        <row r="557">
          <cell r="A557" t="str">
            <v>01.050.0068-0</v>
          </cell>
          <cell r="B557">
            <v>0.47</v>
          </cell>
        </row>
        <row r="558">
          <cell r="A558" t="str">
            <v>01.050.0069-0</v>
          </cell>
          <cell r="B558">
            <v>2.95</v>
          </cell>
        </row>
        <row r="559">
          <cell r="A559" t="str">
            <v>01.050.0070-0</v>
          </cell>
          <cell r="B559">
            <v>2.7</v>
          </cell>
        </row>
        <row r="560">
          <cell r="A560" t="str">
            <v>01.050.0071-0</v>
          </cell>
          <cell r="B560">
            <v>1.61</v>
          </cell>
        </row>
        <row r="561">
          <cell r="A561" t="str">
            <v>01.050.0072-0</v>
          </cell>
          <cell r="B561">
            <v>4.9400000000000004</v>
          </cell>
        </row>
        <row r="562">
          <cell r="A562" t="str">
            <v>01.050.0073-0</v>
          </cell>
          <cell r="B562">
            <v>2.7</v>
          </cell>
        </row>
        <row r="563">
          <cell r="A563" t="str">
            <v>01.050.0074-0</v>
          </cell>
          <cell r="B563">
            <v>11.86</v>
          </cell>
        </row>
        <row r="564">
          <cell r="A564" t="str">
            <v>01.050.0075-0</v>
          </cell>
          <cell r="B564">
            <v>3.63</v>
          </cell>
        </row>
        <row r="565">
          <cell r="A565" t="str">
            <v>01.050.0076-0</v>
          </cell>
          <cell r="B565">
            <v>2.74</v>
          </cell>
        </row>
        <row r="566">
          <cell r="A566" t="str">
            <v>01.050.0077-0</v>
          </cell>
          <cell r="B566">
            <v>1.7</v>
          </cell>
        </row>
        <row r="567">
          <cell r="A567" t="str">
            <v>01.050.0078-0</v>
          </cell>
          <cell r="B567">
            <v>1.61</v>
          </cell>
        </row>
        <row r="568">
          <cell r="A568" t="str">
            <v>01.050.0079-0</v>
          </cell>
          <cell r="B568">
            <v>0.8</v>
          </cell>
        </row>
        <row r="569">
          <cell r="A569" t="str">
            <v>01.050.0080-0</v>
          </cell>
          <cell r="B569">
            <v>4.9400000000000004</v>
          </cell>
        </row>
        <row r="570">
          <cell r="A570" t="str">
            <v>01.050.0081-0</v>
          </cell>
          <cell r="B570">
            <v>2.7</v>
          </cell>
        </row>
        <row r="571">
          <cell r="A571" t="str">
            <v>01.050.0082-0</v>
          </cell>
          <cell r="B571">
            <v>5.99</v>
          </cell>
        </row>
        <row r="572">
          <cell r="A572" t="str">
            <v>01.050.0083-0</v>
          </cell>
          <cell r="B572">
            <v>1.7</v>
          </cell>
        </row>
        <row r="573">
          <cell r="A573" t="str">
            <v>01.050.0084-0</v>
          </cell>
          <cell r="B573">
            <v>0.9</v>
          </cell>
        </row>
        <row r="574">
          <cell r="A574" t="str">
            <v>01.050.0085-0</v>
          </cell>
          <cell r="B574">
            <v>0.95</v>
          </cell>
        </row>
        <row r="575">
          <cell r="A575" t="str">
            <v>01.050.0086-0</v>
          </cell>
          <cell r="B575">
            <v>0.47</v>
          </cell>
        </row>
        <row r="576">
          <cell r="A576" t="str">
            <v>01.050.0087-0</v>
          </cell>
          <cell r="B576">
            <v>2.95</v>
          </cell>
        </row>
        <row r="577">
          <cell r="A577" t="str">
            <v>01.050.0088-0</v>
          </cell>
          <cell r="B577">
            <v>2.7</v>
          </cell>
        </row>
        <row r="578">
          <cell r="A578" t="str">
            <v>01.050.0089-0</v>
          </cell>
          <cell r="B578">
            <v>1.61</v>
          </cell>
        </row>
        <row r="579">
          <cell r="A579" t="str">
            <v>01.050.0090-0</v>
          </cell>
          <cell r="B579">
            <v>2.7</v>
          </cell>
        </row>
        <row r="580">
          <cell r="A580" t="str">
            <v>01.050.0091-0</v>
          </cell>
          <cell r="B580">
            <v>8.86</v>
          </cell>
        </row>
        <row r="581">
          <cell r="A581" t="str">
            <v>01.050.0092-0</v>
          </cell>
          <cell r="B581">
            <v>7.4</v>
          </cell>
        </row>
        <row r="582">
          <cell r="A582" t="str">
            <v>01.050.0093-0</v>
          </cell>
          <cell r="B582">
            <v>0.47</v>
          </cell>
        </row>
        <row r="583">
          <cell r="A583" t="str">
            <v>01.050.0094-0</v>
          </cell>
          <cell r="B583">
            <v>0.3</v>
          </cell>
        </row>
        <row r="584">
          <cell r="A584" t="str">
            <v>01.050.0095-0</v>
          </cell>
          <cell r="B584">
            <v>2.7</v>
          </cell>
        </row>
        <row r="585">
          <cell r="A585" t="str">
            <v>01.050.0096-0</v>
          </cell>
          <cell r="B585">
            <v>1.94</v>
          </cell>
        </row>
        <row r="586">
          <cell r="A586" t="str">
            <v>01.050.0097-0</v>
          </cell>
          <cell r="B586">
            <v>0.95</v>
          </cell>
        </row>
        <row r="587">
          <cell r="A587" t="str">
            <v>01.050.0098-0</v>
          </cell>
          <cell r="B587">
            <v>4.9400000000000004</v>
          </cell>
        </row>
        <row r="588">
          <cell r="A588" t="str">
            <v>01.050.0099-0</v>
          </cell>
          <cell r="B588">
            <v>2.95</v>
          </cell>
        </row>
        <row r="589">
          <cell r="A589" t="str">
            <v>01.050.0100-0</v>
          </cell>
          <cell r="B589">
            <v>2.7</v>
          </cell>
        </row>
        <row r="590">
          <cell r="A590" t="str">
            <v>01.050.0101-0</v>
          </cell>
          <cell r="B590">
            <v>4.9400000000000004</v>
          </cell>
        </row>
        <row r="591">
          <cell r="A591" t="str">
            <v>01.050.0102-0</v>
          </cell>
          <cell r="B591">
            <v>8.86</v>
          </cell>
        </row>
        <row r="592">
          <cell r="A592" t="str">
            <v>01.050.0103-0</v>
          </cell>
          <cell r="B592">
            <v>7.4</v>
          </cell>
        </row>
        <row r="593">
          <cell r="A593" t="str">
            <v>01.050.0104-0</v>
          </cell>
          <cell r="B593">
            <v>5.4</v>
          </cell>
        </row>
        <row r="594">
          <cell r="A594" t="str">
            <v>01.050.0105-0</v>
          </cell>
          <cell r="B594">
            <v>3.63</v>
          </cell>
        </row>
        <row r="595">
          <cell r="A595" t="str">
            <v>01.050.0106-0</v>
          </cell>
          <cell r="B595">
            <v>2.74</v>
          </cell>
        </row>
        <row r="596">
          <cell r="A596" t="str">
            <v>01.050.0107-0</v>
          </cell>
          <cell r="B596">
            <v>0.47</v>
          </cell>
        </row>
        <row r="597">
          <cell r="A597" t="str">
            <v>01.050.0108-0</v>
          </cell>
          <cell r="B597">
            <v>0.3</v>
          </cell>
        </row>
        <row r="598">
          <cell r="A598" t="str">
            <v>01.050.0109-0</v>
          </cell>
          <cell r="B598">
            <v>2.95</v>
          </cell>
        </row>
        <row r="599">
          <cell r="A599" t="str">
            <v>01.050.0110-0</v>
          </cell>
          <cell r="B599">
            <v>1.94</v>
          </cell>
        </row>
        <row r="600">
          <cell r="A600" t="str">
            <v>01.050.0111-0</v>
          </cell>
          <cell r="B600">
            <v>1.46</v>
          </cell>
        </row>
        <row r="601">
          <cell r="A601" t="str">
            <v>01.050.0112-0</v>
          </cell>
          <cell r="B601">
            <v>529.05999999999995</v>
          </cell>
        </row>
        <row r="602">
          <cell r="A602" t="str">
            <v>01.050.0113-0</v>
          </cell>
          <cell r="B602">
            <v>5.91</v>
          </cell>
        </row>
        <row r="603">
          <cell r="A603" t="str">
            <v>01.050.0114-0</v>
          </cell>
          <cell r="B603">
            <v>4.9400000000000004</v>
          </cell>
        </row>
        <row r="604">
          <cell r="A604" t="str">
            <v>01.050.0115-0</v>
          </cell>
          <cell r="B604">
            <v>2.95</v>
          </cell>
        </row>
        <row r="605">
          <cell r="A605" t="str">
            <v>01.050.0116-0</v>
          </cell>
          <cell r="B605">
            <v>9.92</v>
          </cell>
        </row>
        <row r="606">
          <cell r="A606" t="str">
            <v>01.050.0117-0</v>
          </cell>
          <cell r="B606">
            <v>7.4</v>
          </cell>
        </row>
        <row r="607">
          <cell r="A607" t="str">
            <v>01.050.0118-0</v>
          </cell>
          <cell r="B607">
            <v>11.83</v>
          </cell>
        </row>
        <row r="608">
          <cell r="A608" t="str">
            <v>01.050.0119-0</v>
          </cell>
          <cell r="B608">
            <v>7.2</v>
          </cell>
        </row>
        <row r="609">
          <cell r="A609" t="str">
            <v>01.050.0120-0</v>
          </cell>
          <cell r="B609">
            <v>5.4</v>
          </cell>
        </row>
        <row r="610">
          <cell r="A610" t="str">
            <v>01.050.0121-0</v>
          </cell>
          <cell r="B610">
            <v>3.63</v>
          </cell>
        </row>
        <row r="611">
          <cell r="A611" t="str">
            <v>01.050.0122-0</v>
          </cell>
          <cell r="B611">
            <v>0.64</v>
          </cell>
        </row>
        <row r="612">
          <cell r="A612" t="str">
            <v>01.050.0123-0</v>
          </cell>
          <cell r="B612">
            <v>0.47</v>
          </cell>
        </row>
        <row r="613">
          <cell r="A613" t="str">
            <v>01.050.0124-0</v>
          </cell>
          <cell r="B613">
            <v>2.95</v>
          </cell>
        </row>
        <row r="614">
          <cell r="A614" t="str">
            <v>01.050.0125-0</v>
          </cell>
          <cell r="B614">
            <v>1.94</v>
          </cell>
        </row>
        <row r="615">
          <cell r="A615" t="str">
            <v>01.050.0126-0</v>
          </cell>
          <cell r="B615">
            <v>1.46</v>
          </cell>
        </row>
        <row r="616">
          <cell r="A616" t="str">
            <v>01.050.0127-0</v>
          </cell>
          <cell r="B616">
            <v>529.08000000000004</v>
          </cell>
        </row>
        <row r="617">
          <cell r="A617" t="str">
            <v>01.050.0128-0</v>
          </cell>
          <cell r="B617">
            <v>4.41</v>
          </cell>
        </row>
        <row r="618">
          <cell r="A618" t="str">
            <v>01.050.0129-0</v>
          </cell>
          <cell r="B618">
            <v>3.66</v>
          </cell>
        </row>
        <row r="619">
          <cell r="A619" t="str">
            <v>01.050.0130-0</v>
          </cell>
          <cell r="B619">
            <v>2.2000000000000002</v>
          </cell>
        </row>
        <row r="620">
          <cell r="A620" t="str">
            <v>01.050.0131-0</v>
          </cell>
          <cell r="B620">
            <v>4.41</v>
          </cell>
        </row>
        <row r="621">
          <cell r="A621" t="str">
            <v>01.050.0132-0</v>
          </cell>
          <cell r="B621">
            <v>3.66</v>
          </cell>
        </row>
        <row r="622">
          <cell r="A622" t="str">
            <v>01.050.0133-0</v>
          </cell>
          <cell r="B622">
            <v>2.2000000000000002</v>
          </cell>
        </row>
        <row r="623">
          <cell r="A623" t="str">
            <v>01.050.0134-0</v>
          </cell>
          <cell r="B623">
            <v>3790.74</v>
          </cell>
        </row>
        <row r="624">
          <cell r="A624" t="str">
            <v>01.050.0137-0</v>
          </cell>
          <cell r="B624">
            <v>17.63</v>
          </cell>
        </row>
        <row r="625">
          <cell r="A625" t="str">
            <v>01.050.0138-0</v>
          </cell>
          <cell r="B625">
            <v>3828.92</v>
          </cell>
        </row>
        <row r="626">
          <cell r="A626" t="str">
            <v>01.050.0139-0</v>
          </cell>
          <cell r="B626">
            <v>762.04</v>
          </cell>
        </row>
        <row r="627">
          <cell r="A627" t="str">
            <v>01.050.0140-0</v>
          </cell>
          <cell r="B627">
            <v>1.08</v>
          </cell>
        </row>
        <row r="628">
          <cell r="A628" t="str">
            <v>01.050.0141-0</v>
          </cell>
          <cell r="B628">
            <v>264.51</v>
          </cell>
        </row>
        <row r="629">
          <cell r="A629" t="str">
            <v>01.050.0142-0</v>
          </cell>
          <cell r="B629">
            <v>264.45999999999998</v>
          </cell>
        </row>
        <row r="630">
          <cell r="A630" t="str">
            <v>01.050.0143-0</v>
          </cell>
          <cell r="B630">
            <v>0.64</v>
          </cell>
        </row>
        <row r="631">
          <cell r="A631" t="str">
            <v>01.050.0145-0</v>
          </cell>
          <cell r="B631">
            <v>4.9400000000000004</v>
          </cell>
        </row>
        <row r="632">
          <cell r="A632" t="str">
            <v>01.050.0147-0</v>
          </cell>
          <cell r="B632">
            <v>52.37</v>
          </cell>
        </row>
        <row r="633">
          <cell r="A633" t="str">
            <v>01.050.0148-0</v>
          </cell>
          <cell r="B633">
            <v>42.42</v>
          </cell>
        </row>
        <row r="634">
          <cell r="A634" t="str">
            <v>01.050.0149-0</v>
          </cell>
          <cell r="B634">
            <v>25.06</v>
          </cell>
        </row>
        <row r="635">
          <cell r="A635" t="str">
            <v>01.050.0153-0</v>
          </cell>
          <cell r="B635">
            <v>11607.65</v>
          </cell>
        </row>
        <row r="636">
          <cell r="A636" t="str">
            <v>01.050.0154-0</v>
          </cell>
          <cell r="B636">
            <v>15586.27</v>
          </cell>
        </row>
        <row r="637">
          <cell r="A637" t="str">
            <v>01.050.0156-0</v>
          </cell>
          <cell r="B637">
            <v>0.6</v>
          </cell>
        </row>
        <row r="638">
          <cell r="A638" t="str">
            <v>01.050.0157-0</v>
          </cell>
          <cell r="B638">
            <v>0.41</v>
          </cell>
        </row>
        <row r="639">
          <cell r="A639" t="str">
            <v>01.050.0160-0</v>
          </cell>
          <cell r="B639">
            <v>22523.439999999999</v>
          </cell>
        </row>
        <row r="640">
          <cell r="A640" t="str">
            <v>01.050.0162-0</v>
          </cell>
          <cell r="B640">
            <v>36120.06</v>
          </cell>
        </row>
        <row r="641">
          <cell r="A641" t="str">
            <v>01.050.0165-0</v>
          </cell>
          <cell r="B641">
            <v>17127.810000000001</v>
          </cell>
        </row>
        <row r="642">
          <cell r="A642" t="str">
            <v>01.050.0168-0</v>
          </cell>
          <cell r="B642">
            <v>4695.5</v>
          </cell>
        </row>
        <row r="643">
          <cell r="A643" t="str">
            <v>01.050.0170-0</v>
          </cell>
          <cell r="B643">
            <v>79.03</v>
          </cell>
        </row>
        <row r="644">
          <cell r="A644" t="str">
            <v>01.050.0175-0</v>
          </cell>
          <cell r="B644">
            <v>8034.75</v>
          </cell>
        </row>
        <row r="645">
          <cell r="A645" t="str">
            <v>01.050.0180-0</v>
          </cell>
          <cell r="B645">
            <v>1661.25</v>
          </cell>
        </row>
        <row r="646">
          <cell r="A646" t="str">
            <v>01.050.0185-0</v>
          </cell>
          <cell r="B646">
            <v>3247.23</v>
          </cell>
        </row>
        <row r="647">
          <cell r="A647" t="str">
            <v>01.050.0190-0</v>
          </cell>
          <cell r="B647">
            <v>3008.02</v>
          </cell>
        </row>
        <row r="648">
          <cell r="A648" t="str">
            <v>01.050.0195-0</v>
          </cell>
          <cell r="B648">
            <v>2760.39</v>
          </cell>
        </row>
        <row r="649">
          <cell r="A649" t="str">
            <v>01.050.0200-0</v>
          </cell>
          <cell r="B649">
            <v>3107.15</v>
          </cell>
        </row>
        <row r="650">
          <cell r="A650" t="str">
            <v>01.050.0205-0</v>
          </cell>
          <cell r="B650">
            <v>1973.25</v>
          </cell>
        </row>
        <row r="651">
          <cell r="A651" t="str">
            <v>01.050.0210-0</v>
          </cell>
          <cell r="B651">
            <v>3160.07</v>
          </cell>
        </row>
        <row r="652">
          <cell r="A652" t="str">
            <v>01.050.0215-0</v>
          </cell>
          <cell r="B652">
            <v>2711.53</v>
          </cell>
        </row>
        <row r="653">
          <cell r="A653" t="str">
            <v>01.050.0220-0</v>
          </cell>
          <cell r="B653">
            <v>4041.11</v>
          </cell>
        </row>
        <row r="654">
          <cell r="A654" t="str">
            <v>01.050.0230-0</v>
          </cell>
          <cell r="B654">
            <v>38.159999999999997</v>
          </cell>
        </row>
        <row r="655">
          <cell r="A655" t="str">
            <v>01.050.0232-0</v>
          </cell>
          <cell r="B655">
            <v>34.979999999999997</v>
          </cell>
        </row>
        <row r="656">
          <cell r="A656" t="str">
            <v>01.050.0235-0</v>
          </cell>
          <cell r="B656">
            <v>33.43</v>
          </cell>
        </row>
        <row r="657">
          <cell r="A657" t="str">
            <v>01.050.0245-0</v>
          </cell>
          <cell r="B657">
            <v>8.76</v>
          </cell>
        </row>
        <row r="658">
          <cell r="A658" t="str">
            <v>01.050.0250-0</v>
          </cell>
          <cell r="B658">
            <v>8.08</v>
          </cell>
        </row>
        <row r="659">
          <cell r="A659" t="str">
            <v>01.050.0300-0</v>
          </cell>
          <cell r="B659">
            <v>879.56</v>
          </cell>
        </row>
        <row r="660">
          <cell r="A660" t="str">
            <v>01.050.0315-0</v>
          </cell>
          <cell r="B660">
            <v>11.92</v>
          </cell>
        </row>
        <row r="661">
          <cell r="A661" t="str">
            <v>01.050.0320-0</v>
          </cell>
          <cell r="B661">
            <v>7.95</v>
          </cell>
        </row>
        <row r="662">
          <cell r="A662" t="str">
            <v>01.050.0322-0</v>
          </cell>
          <cell r="B662">
            <v>6.28</v>
          </cell>
        </row>
        <row r="663">
          <cell r="A663" t="str">
            <v>01.050.0324-0</v>
          </cell>
          <cell r="B663">
            <v>5.37</v>
          </cell>
        </row>
        <row r="664">
          <cell r="A664" t="str">
            <v>01.050.0325-0</v>
          </cell>
          <cell r="B664">
            <v>5.2</v>
          </cell>
        </row>
        <row r="665">
          <cell r="A665" t="str">
            <v>01.050.0326-0</v>
          </cell>
          <cell r="B665">
            <v>3.45</v>
          </cell>
        </row>
        <row r="666">
          <cell r="A666" t="str">
            <v>01.050.0327-0</v>
          </cell>
          <cell r="B666">
            <v>2.74</v>
          </cell>
        </row>
        <row r="667">
          <cell r="A667" t="str">
            <v>01.050.0328-0</v>
          </cell>
          <cell r="B667">
            <v>2.1800000000000002</v>
          </cell>
        </row>
        <row r="668">
          <cell r="A668" t="str">
            <v>01.050.0600-0</v>
          </cell>
          <cell r="B668">
            <v>39.340000000000003</v>
          </cell>
        </row>
        <row r="669">
          <cell r="A669" t="str">
            <v>01.050.0601-0</v>
          </cell>
          <cell r="B669">
            <v>61.17</v>
          </cell>
        </row>
        <row r="670">
          <cell r="A670" t="str">
            <v>01.050.0602-0</v>
          </cell>
          <cell r="B670">
            <v>87.43</v>
          </cell>
        </row>
        <row r="671">
          <cell r="A671" t="str">
            <v>01.050.0603-0</v>
          </cell>
          <cell r="B671">
            <v>56.2</v>
          </cell>
        </row>
        <row r="672">
          <cell r="A672" t="str">
            <v>01.050.0604-0</v>
          </cell>
          <cell r="B672">
            <v>87.39</v>
          </cell>
        </row>
        <row r="673">
          <cell r="A673" t="str">
            <v>01.050.0605-0</v>
          </cell>
          <cell r="B673">
            <v>124.9</v>
          </cell>
        </row>
        <row r="674">
          <cell r="A674" t="str">
            <v>01.050.0606-0</v>
          </cell>
          <cell r="B674">
            <v>39.340000000000003</v>
          </cell>
        </row>
        <row r="675">
          <cell r="A675" t="str">
            <v>01.050.0607-0</v>
          </cell>
          <cell r="B675">
            <v>61.17</v>
          </cell>
        </row>
        <row r="676">
          <cell r="A676" t="str">
            <v>01.050.0608-0</v>
          </cell>
          <cell r="B676">
            <v>87.43</v>
          </cell>
        </row>
        <row r="677">
          <cell r="A677" t="str">
            <v>01.050.0610-0</v>
          </cell>
          <cell r="B677">
            <v>27.78</v>
          </cell>
        </row>
        <row r="678">
          <cell r="A678" t="str">
            <v>01.050.0611-0</v>
          </cell>
          <cell r="B678">
            <v>11.58</v>
          </cell>
        </row>
        <row r="679">
          <cell r="A679" t="str">
            <v>01.050.0612-0</v>
          </cell>
          <cell r="B679">
            <v>17.07</v>
          </cell>
        </row>
        <row r="680">
          <cell r="A680" t="str">
            <v>01.050.0613-0</v>
          </cell>
          <cell r="B680">
            <v>143.63999999999999</v>
          </cell>
        </row>
        <row r="681">
          <cell r="A681" t="str">
            <v>01.050.0614-0</v>
          </cell>
          <cell r="B681">
            <v>56.2</v>
          </cell>
        </row>
        <row r="682">
          <cell r="A682" t="str">
            <v>01.050.0615-0</v>
          </cell>
          <cell r="B682">
            <v>87.39</v>
          </cell>
        </row>
        <row r="683">
          <cell r="A683" t="str">
            <v>01.050.0616-0</v>
          </cell>
          <cell r="B683">
            <v>124.9</v>
          </cell>
        </row>
        <row r="684">
          <cell r="A684" t="str">
            <v>01.050.0617-0</v>
          </cell>
          <cell r="B684">
            <v>14.72</v>
          </cell>
        </row>
        <row r="685">
          <cell r="A685" t="str">
            <v>01.050.0618-0</v>
          </cell>
          <cell r="B685">
            <v>16.829999999999998</v>
          </cell>
        </row>
        <row r="686">
          <cell r="A686" t="str">
            <v>01.050.0619-0</v>
          </cell>
          <cell r="B686">
            <v>21.04</v>
          </cell>
        </row>
        <row r="687">
          <cell r="A687" t="str">
            <v>01.050.0620-0</v>
          </cell>
          <cell r="B687">
            <v>24.31</v>
          </cell>
        </row>
        <row r="688">
          <cell r="A688" t="str">
            <v>01.050.0621-0</v>
          </cell>
          <cell r="B688">
            <v>27.78</v>
          </cell>
        </row>
        <row r="689">
          <cell r="A689" t="str">
            <v>01.050.0622-0</v>
          </cell>
          <cell r="B689">
            <v>34.729999999999997</v>
          </cell>
        </row>
        <row r="690">
          <cell r="A690" t="str">
            <v>01.050.0623-0</v>
          </cell>
          <cell r="B690">
            <v>76.33</v>
          </cell>
        </row>
        <row r="691">
          <cell r="A691" t="str">
            <v>01.050.0624-0</v>
          </cell>
          <cell r="B691">
            <v>168.62</v>
          </cell>
        </row>
        <row r="692">
          <cell r="A692" t="str">
            <v>01.050.0625-0</v>
          </cell>
          <cell r="B692">
            <v>21.62</v>
          </cell>
        </row>
        <row r="693">
          <cell r="A693" t="str">
            <v>01.050.0626-0</v>
          </cell>
          <cell r="B693">
            <v>47.77</v>
          </cell>
        </row>
        <row r="694">
          <cell r="A694" t="str">
            <v>01.050.0627-0</v>
          </cell>
          <cell r="B694">
            <v>24.31</v>
          </cell>
        </row>
        <row r="695">
          <cell r="A695" t="str">
            <v>01.050.0628-0</v>
          </cell>
          <cell r="B695">
            <v>27.78</v>
          </cell>
        </row>
        <row r="696">
          <cell r="A696" t="str">
            <v>01.050.0629-0</v>
          </cell>
          <cell r="B696">
            <v>34.729999999999997</v>
          </cell>
        </row>
        <row r="697">
          <cell r="A697" t="str">
            <v>01.050.0630-0</v>
          </cell>
          <cell r="B697">
            <v>31.47</v>
          </cell>
        </row>
        <row r="698">
          <cell r="A698" t="str">
            <v>01.050.0631-0</v>
          </cell>
          <cell r="B698">
            <v>35.96</v>
          </cell>
        </row>
        <row r="699">
          <cell r="A699" t="str">
            <v>01.050.0632-0</v>
          </cell>
          <cell r="B699">
            <v>44.96</v>
          </cell>
        </row>
        <row r="700">
          <cell r="A700" t="str">
            <v>01.050.0633-0</v>
          </cell>
          <cell r="B700">
            <v>12.1</v>
          </cell>
        </row>
        <row r="701">
          <cell r="A701" t="str">
            <v>01.050.0650-0</v>
          </cell>
          <cell r="B701">
            <v>22.9</v>
          </cell>
        </row>
        <row r="702">
          <cell r="A702" t="str">
            <v>01.050.0651-0</v>
          </cell>
          <cell r="B702">
            <v>50.58</v>
          </cell>
        </row>
        <row r="703">
          <cell r="A703" t="str">
            <v>01.050.0698-0</v>
          </cell>
          <cell r="B703">
            <v>39.56</v>
          </cell>
        </row>
        <row r="704">
          <cell r="A704" t="str">
            <v>01.050.0699-0</v>
          </cell>
          <cell r="B704">
            <v>87.39</v>
          </cell>
        </row>
        <row r="705">
          <cell r="A705" t="str">
            <v>01.050.0700-0</v>
          </cell>
          <cell r="B705">
            <v>6923.84</v>
          </cell>
        </row>
        <row r="706">
          <cell r="A706" t="str">
            <v>01.050.0701-0</v>
          </cell>
          <cell r="B706">
            <v>10765.92</v>
          </cell>
        </row>
        <row r="707">
          <cell r="A707" t="str">
            <v>01.050.0702-0</v>
          </cell>
          <cell r="B707">
            <v>15387.68</v>
          </cell>
        </row>
        <row r="708">
          <cell r="A708" t="str">
            <v>01.050.0703-0</v>
          </cell>
          <cell r="B708">
            <v>9891.2000000000007</v>
          </cell>
        </row>
        <row r="709">
          <cell r="A709" t="str">
            <v>01.050.0704-0</v>
          </cell>
          <cell r="B709">
            <v>15380.64</v>
          </cell>
        </row>
        <row r="710">
          <cell r="A710" t="str">
            <v>01.050.0705-0</v>
          </cell>
          <cell r="B710">
            <v>21982.400000000001</v>
          </cell>
        </row>
        <row r="711">
          <cell r="A711" t="str">
            <v>01.050.0706-0</v>
          </cell>
          <cell r="B711">
            <v>6923.84</v>
          </cell>
        </row>
        <row r="712">
          <cell r="A712" t="str">
            <v>01.050.0707-0</v>
          </cell>
          <cell r="B712">
            <v>10765.92</v>
          </cell>
        </row>
        <row r="713">
          <cell r="A713" t="str">
            <v>01.050.0708-0</v>
          </cell>
          <cell r="B713">
            <v>15387.68</v>
          </cell>
        </row>
        <row r="714">
          <cell r="A714" t="str">
            <v>01.050.0710-0</v>
          </cell>
          <cell r="B714">
            <v>4889.28</v>
          </cell>
        </row>
        <row r="715">
          <cell r="A715" t="str">
            <v>01.050.0711-0</v>
          </cell>
          <cell r="B715">
            <v>2038.08</v>
          </cell>
        </row>
        <row r="716">
          <cell r="A716" t="str">
            <v>01.050.0712-0</v>
          </cell>
          <cell r="B716">
            <v>3004.32</v>
          </cell>
        </row>
        <row r="717">
          <cell r="A717" t="str">
            <v>01.050.0713-0</v>
          </cell>
          <cell r="B717">
            <v>25280.639999999999</v>
          </cell>
        </row>
        <row r="718">
          <cell r="A718" t="str">
            <v>01.050.0714-0</v>
          </cell>
          <cell r="B718">
            <v>9891.2000000000007</v>
          </cell>
        </row>
        <row r="719">
          <cell r="A719" t="str">
            <v>01.050.0715-0</v>
          </cell>
          <cell r="B719">
            <v>15380.64</v>
          </cell>
        </row>
        <row r="720">
          <cell r="A720" t="str">
            <v>01.050.0716-0</v>
          </cell>
          <cell r="B720">
            <v>21982.400000000001</v>
          </cell>
        </row>
        <row r="721">
          <cell r="A721" t="str">
            <v>01.050.0717-0</v>
          </cell>
          <cell r="B721">
            <v>2590.7199999999998</v>
          </cell>
        </row>
        <row r="722">
          <cell r="A722" t="str">
            <v>01.050.0718-0</v>
          </cell>
          <cell r="B722">
            <v>2962.08</v>
          </cell>
        </row>
        <row r="723">
          <cell r="A723" t="str">
            <v>01.050.0719-0</v>
          </cell>
          <cell r="B723">
            <v>3703.04</v>
          </cell>
        </row>
        <row r="724">
          <cell r="A724" t="str">
            <v>01.050.0720-0</v>
          </cell>
          <cell r="B724">
            <v>4278.5600000000004</v>
          </cell>
        </row>
        <row r="725">
          <cell r="A725" t="str">
            <v>01.050.0721-0</v>
          </cell>
          <cell r="B725">
            <v>4889.28</v>
          </cell>
        </row>
        <row r="726">
          <cell r="A726" t="str">
            <v>01.050.0722-0</v>
          </cell>
          <cell r="B726">
            <v>6112.48</v>
          </cell>
        </row>
        <row r="727">
          <cell r="A727" t="str">
            <v>01.050.0723-0</v>
          </cell>
          <cell r="B727">
            <v>16792.599999999999</v>
          </cell>
        </row>
        <row r="728">
          <cell r="A728" t="str">
            <v>01.050.0724-0</v>
          </cell>
          <cell r="B728">
            <v>29677.119999999999</v>
          </cell>
        </row>
        <row r="729">
          <cell r="A729" t="str">
            <v>01.050.0726-0</v>
          </cell>
          <cell r="B729">
            <v>4278.5600000000004</v>
          </cell>
        </row>
        <row r="730">
          <cell r="A730" t="str">
            <v>01.050.0727-0</v>
          </cell>
          <cell r="B730">
            <v>4889.28</v>
          </cell>
        </row>
        <row r="731">
          <cell r="A731" t="str">
            <v>01.050.0728-0</v>
          </cell>
          <cell r="B731">
            <v>6112.48</v>
          </cell>
        </row>
        <row r="732">
          <cell r="A732" t="str">
            <v>01.050.0729-0</v>
          </cell>
          <cell r="B732">
            <v>5538.72</v>
          </cell>
        </row>
        <row r="733">
          <cell r="A733" t="str">
            <v>01.050.0730-0</v>
          </cell>
          <cell r="B733">
            <v>6328.96</v>
          </cell>
        </row>
        <row r="734">
          <cell r="A734" t="str">
            <v>01.050.0731-0</v>
          </cell>
          <cell r="B734">
            <v>7912.96</v>
          </cell>
        </row>
        <row r="735">
          <cell r="A735" t="str">
            <v>01.050.0732-0</v>
          </cell>
          <cell r="B735">
            <v>2129.6</v>
          </cell>
        </row>
        <row r="736">
          <cell r="A736" t="str">
            <v>01.050.0735-0</v>
          </cell>
          <cell r="B736">
            <v>4756.3999999999996</v>
          </cell>
        </row>
        <row r="737">
          <cell r="A737" t="str">
            <v>01.050.0736-0</v>
          </cell>
          <cell r="B737">
            <v>8407.52</v>
          </cell>
        </row>
        <row r="738">
          <cell r="A738" t="str">
            <v>01.050.0740-0</v>
          </cell>
          <cell r="B738">
            <v>8703.2000000000007</v>
          </cell>
        </row>
        <row r="739">
          <cell r="A739" t="str">
            <v>01.050.0741-0</v>
          </cell>
          <cell r="B739">
            <v>15380.64</v>
          </cell>
        </row>
        <row r="740">
          <cell r="A740" t="str">
            <v>01.050.0750-0</v>
          </cell>
          <cell r="B740">
            <v>5038</v>
          </cell>
        </row>
        <row r="741">
          <cell r="A741" t="str">
            <v>01.050.0751-0</v>
          </cell>
          <cell r="B741">
            <v>8902.08</v>
          </cell>
        </row>
        <row r="742">
          <cell r="A742" t="str">
            <v>01.050.9999-0</v>
          </cell>
          <cell r="B742">
            <v>3086</v>
          </cell>
        </row>
        <row r="743">
          <cell r="A743" t="str">
            <v>01.051.9999-0</v>
          </cell>
          <cell r="B743">
            <v>3086</v>
          </cell>
        </row>
        <row r="744">
          <cell r="A744" t="str">
            <v>01.080.9999-0</v>
          </cell>
          <cell r="B744">
            <v>130</v>
          </cell>
        </row>
        <row r="745">
          <cell r="A745" t="str">
            <v>01.090.9999-0</v>
          </cell>
          <cell r="B745">
            <v>4405</v>
          </cell>
        </row>
        <row r="746">
          <cell r="A746" t="str">
            <v>01.091.9999-0</v>
          </cell>
          <cell r="B746">
            <v>4405</v>
          </cell>
        </row>
        <row r="747">
          <cell r="A747" t="str">
            <v>01.092.9999-0</v>
          </cell>
          <cell r="B747">
            <v>4405</v>
          </cell>
        </row>
        <row r="748">
          <cell r="A748" t="str">
            <v>01.093.9999-0</v>
          </cell>
          <cell r="B748">
            <v>4405</v>
          </cell>
        </row>
        <row r="749">
          <cell r="A749" t="str">
            <v>02.001.0001-0</v>
          </cell>
          <cell r="B749">
            <v>29.3</v>
          </cell>
        </row>
        <row r="750">
          <cell r="A750" t="str">
            <v>02.001.0002-0</v>
          </cell>
          <cell r="B750">
            <v>24.36</v>
          </cell>
        </row>
        <row r="751">
          <cell r="A751" t="str">
            <v>02.001.0003-0</v>
          </cell>
          <cell r="B751">
            <v>21.06</v>
          </cell>
        </row>
        <row r="752">
          <cell r="A752" t="str">
            <v>02.001.9999-0</v>
          </cell>
          <cell r="B752">
            <v>3633</v>
          </cell>
        </row>
        <row r="753">
          <cell r="A753" t="str">
            <v>02.002.0005-0</v>
          </cell>
          <cell r="B753">
            <v>14.69</v>
          </cell>
        </row>
        <row r="754">
          <cell r="A754" t="str">
            <v>02.002.0006-0</v>
          </cell>
          <cell r="B754">
            <v>19.559999999999999</v>
          </cell>
        </row>
        <row r="755">
          <cell r="A755" t="str">
            <v>02.002.0007-0</v>
          </cell>
          <cell r="B755">
            <v>9.82</v>
          </cell>
        </row>
        <row r="756">
          <cell r="A756" t="str">
            <v>02.002.0010-0</v>
          </cell>
          <cell r="B756">
            <v>18.010000000000002</v>
          </cell>
        </row>
        <row r="757">
          <cell r="A757" t="str">
            <v>02.002.0011-0</v>
          </cell>
          <cell r="B757">
            <v>22.88</v>
          </cell>
        </row>
        <row r="758">
          <cell r="A758" t="str">
            <v>02.002.0012-0</v>
          </cell>
          <cell r="B758">
            <v>13.15</v>
          </cell>
        </row>
        <row r="759">
          <cell r="A759" t="str">
            <v>02.002.9999-0</v>
          </cell>
          <cell r="B759">
            <v>1000</v>
          </cell>
        </row>
        <row r="760">
          <cell r="A760" t="str">
            <v>02.003.0001-1</v>
          </cell>
          <cell r="B760">
            <v>46.22</v>
          </cell>
        </row>
        <row r="761">
          <cell r="A761" t="str">
            <v>02.003.9999-0</v>
          </cell>
          <cell r="B761">
            <v>3581</v>
          </cell>
        </row>
        <row r="762">
          <cell r="A762" t="str">
            <v>02.004.0001-0</v>
          </cell>
          <cell r="B762">
            <v>241.12</v>
          </cell>
        </row>
        <row r="763">
          <cell r="A763" t="str">
            <v>02.004.0002-1</v>
          </cell>
          <cell r="B763">
            <v>255.04</v>
          </cell>
        </row>
        <row r="764">
          <cell r="A764" t="str">
            <v>02.004.0003-0</v>
          </cell>
          <cell r="B764">
            <v>245.52</v>
          </cell>
        </row>
        <row r="765">
          <cell r="A765" t="str">
            <v>02.004.0004-0</v>
          </cell>
          <cell r="B765">
            <v>209.05</v>
          </cell>
        </row>
        <row r="766">
          <cell r="A766" t="str">
            <v>02.004.0005-0</v>
          </cell>
          <cell r="B766">
            <v>230.66</v>
          </cell>
        </row>
        <row r="767">
          <cell r="A767" t="str">
            <v>02.004.0006-0</v>
          </cell>
          <cell r="B767">
            <v>201.32</v>
          </cell>
        </row>
        <row r="768">
          <cell r="A768" t="str">
            <v>02.004.0007-0</v>
          </cell>
          <cell r="B768">
            <v>263.39</v>
          </cell>
        </row>
        <row r="769">
          <cell r="A769" t="str">
            <v>02.004.0010-0</v>
          </cell>
          <cell r="B769">
            <v>273.8</v>
          </cell>
        </row>
        <row r="770">
          <cell r="A770" t="str">
            <v>02.004.0012-0</v>
          </cell>
          <cell r="B770">
            <v>1256.19</v>
          </cell>
        </row>
        <row r="771">
          <cell r="A771" t="str">
            <v>02.004.0013-0</v>
          </cell>
          <cell r="B771">
            <v>2266.38</v>
          </cell>
        </row>
        <row r="772">
          <cell r="A772" t="str">
            <v>02.004.9999-0</v>
          </cell>
          <cell r="B772">
            <v>3750</v>
          </cell>
        </row>
        <row r="773">
          <cell r="A773" t="str">
            <v>02.006.0010-0</v>
          </cell>
          <cell r="B773">
            <v>388.08</v>
          </cell>
        </row>
        <row r="774">
          <cell r="A774" t="str">
            <v>02.006.0015-0</v>
          </cell>
          <cell r="B774">
            <v>751.98</v>
          </cell>
        </row>
        <row r="775">
          <cell r="A775" t="str">
            <v>02.006.0020-0</v>
          </cell>
          <cell r="B775">
            <v>764.57</v>
          </cell>
        </row>
        <row r="776">
          <cell r="A776" t="str">
            <v>02.006.0025-0</v>
          </cell>
          <cell r="B776">
            <v>777.66</v>
          </cell>
        </row>
        <row r="777">
          <cell r="A777" t="str">
            <v>02.006.0030-0</v>
          </cell>
          <cell r="B777">
            <v>782.55</v>
          </cell>
        </row>
        <row r="778">
          <cell r="A778" t="str">
            <v>02.006.0050-0</v>
          </cell>
          <cell r="B778">
            <v>799.9</v>
          </cell>
        </row>
        <row r="779">
          <cell r="A779" t="str">
            <v>02.006.9999-0</v>
          </cell>
          <cell r="B779">
            <v>2080</v>
          </cell>
        </row>
        <row r="780">
          <cell r="A780" t="str">
            <v>02.008.9999-0</v>
          </cell>
          <cell r="B780">
            <v>1720</v>
          </cell>
        </row>
        <row r="781">
          <cell r="A781" t="str">
            <v>02.009.9999-0</v>
          </cell>
          <cell r="B781">
            <v>5032</v>
          </cell>
        </row>
        <row r="782">
          <cell r="A782" t="str">
            <v>02.010.0001-0</v>
          </cell>
          <cell r="B782">
            <v>160.38</v>
          </cell>
        </row>
        <row r="783">
          <cell r="A783" t="str">
            <v>02.010.0002-0</v>
          </cell>
          <cell r="B783">
            <v>144.97</v>
          </cell>
        </row>
        <row r="784">
          <cell r="A784" t="str">
            <v>02.010.9999-0</v>
          </cell>
          <cell r="B784">
            <v>4562</v>
          </cell>
        </row>
        <row r="785">
          <cell r="A785" t="str">
            <v>02.011.0001-0</v>
          </cell>
          <cell r="B785">
            <v>14.33</v>
          </cell>
        </row>
        <row r="786">
          <cell r="A786" t="str">
            <v>02.011.0002-0</v>
          </cell>
          <cell r="B786">
            <v>8.19</v>
          </cell>
        </row>
        <row r="787">
          <cell r="A787" t="str">
            <v>02.011.0003-0</v>
          </cell>
          <cell r="B787">
            <v>7.76</v>
          </cell>
        </row>
        <row r="788">
          <cell r="A788" t="str">
            <v>02.011.0010-0</v>
          </cell>
          <cell r="B788">
            <v>0.92</v>
          </cell>
        </row>
        <row r="789">
          <cell r="A789" t="str">
            <v>02.011.0014-0</v>
          </cell>
          <cell r="B789">
            <v>1.85</v>
          </cell>
        </row>
        <row r="790">
          <cell r="A790" t="str">
            <v>02.011.9999-0</v>
          </cell>
          <cell r="B790">
            <v>3529</v>
          </cell>
        </row>
        <row r="791">
          <cell r="A791" t="str">
            <v>02.015.0001-0</v>
          </cell>
          <cell r="B791">
            <v>1998.63</v>
          </cell>
        </row>
        <row r="792">
          <cell r="A792" t="str">
            <v>02.015.9999-0</v>
          </cell>
          <cell r="B792">
            <v>3260</v>
          </cell>
        </row>
        <row r="793">
          <cell r="A793" t="str">
            <v>02.016.0001-0</v>
          </cell>
          <cell r="B793">
            <v>966.51</v>
          </cell>
        </row>
        <row r="794">
          <cell r="A794" t="str">
            <v>02.016.0003-0</v>
          </cell>
          <cell r="B794">
            <v>6143.75</v>
          </cell>
        </row>
        <row r="795">
          <cell r="A795" t="str">
            <v>02.016.0004-0</v>
          </cell>
          <cell r="B795">
            <v>6322.21</v>
          </cell>
        </row>
        <row r="796">
          <cell r="A796" t="str">
            <v>02.016.0006-0</v>
          </cell>
          <cell r="B796">
            <v>7270.35</v>
          </cell>
        </row>
        <row r="797">
          <cell r="A797" t="str">
            <v>02.016.0008-0</v>
          </cell>
          <cell r="B797">
            <v>7831.12</v>
          </cell>
        </row>
        <row r="798">
          <cell r="A798" t="str">
            <v>02.016.0010-0</v>
          </cell>
          <cell r="B798">
            <v>8100.52</v>
          </cell>
        </row>
        <row r="799">
          <cell r="A799" t="str">
            <v>02.016.9999-0</v>
          </cell>
          <cell r="B799">
            <v>3892</v>
          </cell>
        </row>
        <row r="800">
          <cell r="A800" t="str">
            <v>02.020.0001-0</v>
          </cell>
          <cell r="B800">
            <v>211.35</v>
          </cell>
        </row>
        <row r="801">
          <cell r="A801" t="str">
            <v>02.020.0002-0</v>
          </cell>
          <cell r="B801">
            <v>220.5</v>
          </cell>
        </row>
        <row r="802">
          <cell r="A802" t="str">
            <v>02.020.0003-0</v>
          </cell>
          <cell r="B802">
            <v>173.83</v>
          </cell>
        </row>
        <row r="803">
          <cell r="A803" t="str">
            <v>02.020.0005-0</v>
          </cell>
          <cell r="B803">
            <v>1.81</v>
          </cell>
        </row>
        <row r="804">
          <cell r="A804" t="str">
            <v>02.020.0007-0</v>
          </cell>
          <cell r="B804">
            <v>152.25</v>
          </cell>
        </row>
        <row r="805">
          <cell r="A805" t="str">
            <v>02.020.0009-0</v>
          </cell>
          <cell r="B805">
            <v>38.6</v>
          </cell>
        </row>
        <row r="806">
          <cell r="A806" t="str">
            <v>02.020.9999-0</v>
          </cell>
          <cell r="B806">
            <v>4185</v>
          </cell>
        </row>
        <row r="807">
          <cell r="A807" t="str">
            <v>02.025.0010-0</v>
          </cell>
          <cell r="B807">
            <v>11616.35</v>
          </cell>
        </row>
        <row r="808">
          <cell r="A808" t="str">
            <v>02.025.0012-0</v>
          </cell>
          <cell r="B808">
            <v>10533.59</v>
          </cell>
        </row>
        <row r="809">
          <cell r="A809" t="str">
            <v>02.025.0015-0</v>
          </cell>
          <cell r="B809">
            <v>6517.82</v>
          </cell>
        </row>
        <row r="810">
          <cell r="A810" t="str">
            <v>02.025.0020-0</v>
          </cell>
          <cell r="B810">
            <v>23076.98</v>
          </cell>
        </row>
        <row r="811">
          <cell r="A811" t="str">
            <v>02.025.0025-0</v>
          </cell>
          <cell r="B811">
            <v>17441.8</v>
          </cell>
        </row>
        <row r="812">
          <cell r="A812" t="str">
            <v>02.025.0030-0</v>
          </cell>
          <cell r="B812">
            <v>14614.82</v>
          </cell>
        </row>
        <row r="813">
          <cell r="A813" t="str">
            <v>02.025.9999-0</v>
          </cell>
          <cell r="B813">
            <v>4655</v>
          </cell>
        </row>
        <row r="814">
          <cell r="A814" t="str">
            <v>02.030.0005-0</v>
          </cell>
          <cell r="B814">
            <v>43.92</v>
          </cell>
        </row>
        <row r="815">
          <cell r="A815" t="str">
            <v>02.030.0010-0</v>
          </cell>
          <cell r="B815">
            <v>17.100000000000001</v>
          </cell>
        </row>
        <row r="816">
          <cell r="A816" t="str">
            <v>02.030.0020-0</v>
          </cell>
          <cell r="B816">
            <v>41</v>
          </cell>
        </row>
        <row r="817">
          <cell r="A817" t="str">
            <v>02.030.0025-0</v>
          </cell>
          <cell r="B817">
            <v>52</v>
          </cell>
        </row>
        <row r="818">
          <cell r="A818" t="str">
            <v>02.030.0035-0</v>
          </cell>
          <cell r="B818">
            <v>31.39</v>
          </cell>
        </row>
        <row r="819">
          <cell r="A819" t="str">
            <v>02.030.0040-0</v>
          </cell>
          <cell r="B819">
            <v>27</v>
          </cell>
        </row>
        <row r="820">
          <cell r="A820" t="str">
            <v>02.030.0045-0</v>
          </cell>
          <cell r="B820">
            <v>125</v>
          </cell>
        </row>
        <row r="821">
          <cell r="A821" t="str">
            <v>02.030.0060-0</v>
          </cell>
          <cell r="B821">
            <v>5.44</v>
          </cell>
        </row>
        <row r="822">
          <cell r="A822" t="str">
            <v>02.030.9999-0</v>
          </cell>
          <cell r="B822">
            <v>1000</v>
          </cell>
        </row>
        <row r="823">
          <cell r="A823" t="str">
            <v>02.050.0001-0</v>
          </cell>
          <cell r="B823">
            <v>52.05</v>
          </cell>
        </row>
        <row r="824">
          <cell r="A824" t="str">
            <v>02.050.9999-0</v>
          </cell>
          <cell r="B824">
            <v>999</v>
          </cell>
        </row>
        <row r="825">
          <cell r="A825" t="str">
            <v>03.001.0001-1</v>
          </cell>
          <cell r="B825">
            <v>34.49</v>
          </cell>
        </row>
        <row r="826">
          <cell r="A826" t="str">
            <v>03.001.0002-1</v>
          </cell>
          <cell r="B826">
            <v>44.35</v>
          </cell>
        </row>
        <row r="827">
          <cell r="A827" t="str">
            <v>03.001.0003-1</v>
          </cell>
          <cell r="B827">
            <v>59.14</v>
          </cell>
        </row>
        <row r="828">
          <cell r="A828" t="str">
            <v>03.001.0004-1</v>
          </cell>
          <cell r="B828">
            <v>78.849999999999994</v>
          </cell>
        </row>
        <row r="829">
          <cell r="A829" t="str">
            <v>03.001.0009-1</v>
          </cell>
          <cell r="B829">
            <v>98.57</v>
          </cell>
        </row>
        <row r="830">
          <cell r="A830" t="str">
            <v>03.001.0010-0</v>
          </cell>
          <cell r="B830">
            <v>73.92</v>
          </cell>
        </row>
        <row r="831">
          <cell r="A831" t="str">
            <v>03.001.0011-0</v>
          </cell>
          <cell r="B831">
            <v>93.64</v>
          </cell>
        </row>
        <row r="832">
          <cell r="A832" t="str">
            <v>03.001.0012-0</v>
          </cell>
          <cell r="B832">
            <v>108.42</v>
          </cell>
        </row>
        <row r="833">
          <cell r="A833" t="str">
            <v>03.001.0021-0</v>
          </cell>
          <cell r="B833">
            <v>128.13999999999999</v>
          </cell>
        </row>
        <row r="834">
          <cell r="A834" t="str">
            <v>03.001.0022-0</v>
          </cell>
          <cell r="B834">
            <v>147.85</v>
          </cell>
        </row>
        <row r="835">
          <cell r="A835" t="str">
            <v>03.001.0041-0</v>
          </cell>
          <cell r="B835">
            <v>47.31</v>
          </cell>
        </row>
        <row r="836">
          <cell r="A836" t="str">
            <v>03.001.0042-0</v>
          </cell>
          <cell r="B836">
            <v>55.19</v>
          </cell>
        </row>
        <row r="837">
          <cell r="A837" t="str">
            <v>03.001.0043-0</v>
          </cell>
          <cell r="B837">
            <v>88.71</v>
          </cell>
        </row>
        <row r="838">
          <cell r="A838" t="str">
            <v>03.001.0044-0</v>
          </cell>
          <cell r="B838">
            <v>108.42</v>
          </cell>
        </row>
        <row r="839">
          <cell r="A839" t="str">
            <v>03.001.0045-0</v>
          </cell>
          <cell r="B839">
            <v>128.13999999999999</v>
          </cell>
        </row>
        <row r="840">
          <cell r="A840" t="str">
            <v>03.001.0047-0</v>
          </cell>
          <cell r="B840">
            <v>54.21</v>
          </cell>
        </row>
        <row r="841">
          <cell r="A841" t="str">
            <v>03.001.0048-0</v>
          </cell>
          <cell r="B841">
            <v>98.57</v>
          </cell>
        </row>
        <row r="842">
          <cell r="A842" t="str">
            <v>03.001.0049-0</v>
          </cell>
          <cell r="B842">
            <v>147.85</v>
          </cell>
        </row>
        <row r="843">
          <cell r="A843" t="str">
            <v>03.001.0050-0</v>
          </cell>
          <cell r="B843">
            <v>177.42</v>
          </cell>
        </row>
        <row r="844">
          <cell r="A844" t="str">
            <v>03.001.0051-0</v>
          </cell>
          <cell r="B844">
            <v>206.99</v>
          </cell>
        </row>
        <row r="845">
          <cell r="A845" t="str">
            <v>03.001.0061-0</v>
          </cell>
          <cell r="B845">
            <v>26.34</v>
          </cell>
        </row>
        <row r="846">
          <cell r="A846" t="str">
            <v>03.001.0065-1</v>
          </cell>
          <cell r="B846">
            <v>69.44</v>
          </cell>
        </row>
        <row r="847">
          <cell r="A847" t="str">
            <v>03.001.0070-1</v>
          </cell>
          <cell r="B847">
            <v>62.5</v>
          </cell>
        </row>
        <row r="848">
          <cell r="A848" t="str">
            <v>03.001.0071-1</v>
          </cell>
          <cell r="B848">
            <v>23.7</v>
          </cell>
        </row>
        <row r="849">
          <cell r="A849" t="str">
            <v>03.001.0080-1</v>
          </cell>
          <cell r="B849">
            <v>23.65</v>
          </cell>
        </row>
        <row r="850">
          <cell r="A850" t="str">
            <v>03.001.0085-1</v>
          </cell>
          <cell r="B850">
            <v>32.03</v>
          </cell>
        </row>
        <row r="851">
          <cell r="A851" t="str">
            <v>03.001.0090-0</v>
          </cell>
          <cell r="B851">
            <v>98.94</v>
          </cell>
        </row>
        <row r="852">
          <cell r="A852" t="str">
            <v>03.001.0095-0</v>
          </cell>
          <cell r="B852">
            <v>24.24</v>
          </cell>
        </row>
        <row r="853">
          <cell r="A853" t="str">
            <v>03.001.0096-0</v>
          </cell>
          <cell r="B853">
            <v>51.74</v>
          </cell>
        </row>
        <row r="854">
          <cell r="A854" t="str">
            <v>03.001.0098-0</v>
          </cell>
          <cell r="B854">
            <v>4.92</v>
          </cell>
        </row>
        <row r="855">
          <cell r="A855" t="str">
            <v>03.001.0099-0</v>
          </cell>
          <cell r="B855">
            <v>10.34</v>
          </cell>
        </row>
        <row r="856">
          <cell r="A856" t="str">
            <v>03.001.0100-0</v>
          </cell>
          <cell r="B856">
            <v>41.39</v>
          </cell>
        </row>
        <row r="857">
          <cell r="A857" t="str">
            <v>03.001.0101-0</v>
          </cell>
          <cell r="B857">
            <v>53.22</v>
          </cell>
        </row>
        <row r="858">
          <cell r="A858" t="str">
            <v>03.001.0102-0</v>
          </cell>
          <cell r="B858">
            <v>70.97</v>
          </cell>
        </row>
        <row r="859">
          <cell r="A859" t="str">
            <v>03.001.0110-0</v>
          </cell>
          <cell r="B859">
            <v>62.39</v>
          </cell>
        </row>
        <row r="860">
          <cell r="A860" t="str">
            <v>03.001.0111-0</v>
          </cell>
          <cell r="B860">
            <v>113.35</v>
          </cell>
        </row>
        <row r="861">
          <cell r="A861" t="str">
            <v>03.001.9999-0</v>
          </cell>
          <cell r="B861">
            <v>5322</v>
          </cell>
        </row>
        <row r="862">
          <cell r="A862" t="str">
            <v>03.002.0001-1</v>
          </cell>
          <cell r="B862">
            <v>96.95</v>
          </cell>
        </row>
        <row r="863">
          <cell r="A863" t="str">
            <v>03.002.9999-0</v>
          </cell>
          <cell r="B863">
            <v>4331</v>
          </cell>
        </row>
        <row r="864">
          <cell r="A864" t="str">
            <v>03.004.0001-1</v>
          </cell>
          <cell r="B864">
            <v>118.7</v>
          </cell>
        </row>
        <row r="865">
          <cell r="A865" t="str">
            <v>03.004.0002-0</v>
          </cell>
          <cell r="B865">
            <v>122.33</v>
          </cell>
        </row>
        <row r="866">
          <cell r="A866" t="str">
            <v>03.004.0003-0</v>
          </cell>
          <cell r="B866">
            <v>126.94</v>
          </cell>
        </row>
        <row r="867">
          <cell r="A867" t="str">
            <v>03.004.0012-0</v>
          </cell>
          <cell r="B867">
            <v>130.57</v>
          </cell>
        </row>
        <row r="868">
          <cell r="A868" t="str">
            <v>03.004.0013-0</v>
          </cell>
          <cell r="B868">
            <v>136.63</v>
          </cell>
        </row>
        <row r="869">
          <cell r="A869" t="str">
            <v>03.004.0020-1</v>
          </cell>
          <cell r="B869">
            <v>205.91</v>
          </cell>
        </row>
        <row r="870">
          <cell r="A870" t="str">
            <v>03.004.0021-0</v>
          </cell>
          <cell r="B870">
            <v>212.21</v>
          </cell>
        </row>
        <row r="871">
          <cell r="A871" t="str">
            <v>03.004.0022-0</v>
          </cell>
          <cell r="B871">
            <v>220.45</v>
          </cell>
        </row>
        <row r="872">
          <cell r="A872" t="str">
            <v>03.004.0023-0</v>
          </cell>
          <cell r="B872">
            <v>226.5</v>
          </cell>
        </row>
        <row r="873">
          <cell r="A873" t="str">
            <v>03.004.0024-0</v>
          </cell>
          <cell r="B873">
            <v>236.92</v>
          </cell>
        </row>
        <row r="874">
          <cell r="A874" t="str">
            <v>03.004.0025-0</v>
          </cell>
          <cell r="B874">
            <v>67.83</v>
          </cell>
        </row>
        <row r="875">
          <cell r="A875" t="str">
            <v>03.004.0028-0</v>
          </cell>
          <cell r="B875">
            <v>144.13999999999999</v>
          </cell>
        </row>
        <row r="876">
          <cell r="A876" t="str">
            <v>03.004.0030-0</v>
          </cell>
          <cell r="B876">
            <v>155.31</v>
          </cell>
        </row>
        <row r="877">
          <cell r="A877" t="str">
            <v>03.004.0031-0</v>
          </cell>
          <cell r="B877">
            <v>134.19999999999999</v>
          </cell>
        </row>
        <row r="878">
          <cell r="A878" t="str">
            <v>03.004.9999-0</v>
          </cell>
          <cell r="B878">
            <v>4646</v>
          </cell>
        </row>
        <row r="879">
          <cell r="A879" t="str">
            <v>03.005.0011-0</v>
          </cell>
          <cell r="B879">
            <v>99.7</v>
          </cell>
        </row>
        <row r="880">
          <cell r="A880" t="str">
            <v>03.005.0013-0</v>
          </cell>
          <cell r="B880">
            <v>114.68</v>
          </cell>
        </row>
        <row r="881">
          <cell r="A881" t="str">
            <v>03.005.0020-1</v>
          </cell>
          <cell r="B881">
            <v>63.08</v>
          </cell>
        </row>
        <row r="882">
          <cell r="A882" t="str">
            <v>03.005.0021-0</v>
          </cell>
          <cell r="B882">
            <v>64.989999999999995</v>
          </cell>
        </row>
        <row r="883">
          <cell r="A883" t="str">
            <v>03.005.0022-0</v>
          </cell>
          <cell r="B883">
            <v>67.489999999999995</v>
          </cell>
        </row>
        <row r="884">
          <cell r="A884" t="str">
            <v>03.005.0023-0</v>
          </cell>
          <cell r="B884">
            <v>69.38</v>
          </cell>
        </row>
        <row r="885">
          <cell r="A885" t="str">
            <v>03.005.0024-0</v>
          </cell>
          <cell r="B885">
            <v>72.55</v>
          </cell>
        </row>
        <row r="886">
          <cell r="A886" t="str">
            <v>03.005.0025-0</v>
          </cell>
          <cell r="B886">
            <v>37.020000000000003</v>
          </cell>
        </row>
        <row r="887">
          <cell r="A887" t="str">
            <v>03.005.0026-0</v>
          </cell>
          <cell r="B887">
            <v>52.44</v>
          </cell>
        </row>
        <row r="888">
          <cell r="A888" t="str">
            <v>03.005.0030-1</v>
          </cell>
          <cell r="B888">
            <v>73.290000000000006</v>
          </cell>
        </row>
        <row r="889">
          <cell r="A889" t="str">
            <v>03.005.0031-0</v>
          </cell>
          <cell r="B889">
            <v>75.5</v>
          </cell>
        </row>
        <row r="890">
          <cell r="A890" t="str">
            <v>03.005.0032-0</v>
          </cell>
          <cell r="B890">
            <v>78.430000000000007</v>
          </cell>
        </row>
        <row r="891">
          <cell r="A891" t="str">
            <v>03.005.0033-0</v>
          </cell>
          <cell r="B891">
            <v>80.64</v>
          </cell>
        </row>
        <row r="892">
          <cell r="A892" t="str">
            <v>03.005.0034-0</v>
          </cell>
          <cell r="B892">
            <v>84.29</v>
          </cell>
        </row>
        <row r="893">
          <cell r="A893" t="str">
            <v>03.005.0038-1</v>
          </cell>
          <cell r="B893">
            <v>37.72</v>
          </cell>
        </row>
        <row r="894">
          <cell r="A894" t="str">
            <v>03.005.0039-0</v>
          </cell>
          <cell r="B894">
            <v>28.83</v>
          </cell>
        </row>
        <row r="895">
          <cell r="A895" t="str">
            <v>03.005.0040-0</v>
          </cell>
          <cell r="B895">
            <v>64.52</v>
          </cell>
        </row>
        <row r="896">
          <cell r="A896" t="str">
            <v>03.005.0041-0</v>
          </cell>
          <cell r="B896">
            <v>49.82</v>
          </cell>
        </row>
        <row r="897">
          <cell r="A897" t="str">
            <v>03.005.0045-0</v>
          </cell>
          <cell r="B897">
            <v>75.5</v>
          </cell>
        </row>
        <row r="898">
          <cell r="A898" t="str">
            <v>03.005.0046-0</v>
          </cell>
          <cell r="B898">
            <v>144.5</v>
          </cell>
        </row>
        <row r="899">
          <cell r="A899" t="str">
            <v>03.005.9999-0</v>
          </cell>
          <cell r="B899">
            <v>3549</v>
          </cell>
        </row>
        <row r="900">
          <cell r="A900" t="str">
            <v>03.007.0001-0</v>
          </cell>
          <cell r="B900">
            <v>98.86</v>
          </cell>
        </row>
        <row r="901">
          <cell r="A901" t="str">
            <v>03.007.0002-0</v>
          </cell>
          <cell r="B901">
            <v>416.89</v>
          </cell>
        </row>
        <row r="902">
          <cell r="A902" t="str">
            <v>03.007.0003-0</v>
          </cell>
          <cell r="B902">
            <v>153.96</v>
          </cell>
        </row>
        <row r="903">
          <cell r="A903" t="str">
            <v>03.007.0004-1</v>
          </cell>
          <cell r="B903">
            <v>208.45</v>
          </cell>
        </row>
        <row r="904">
          <cell r="A904" t="str">
            <v>03.007.9999-0</v>
          </cell>
          <cell r="B904">
            <v>4019</v>
          </cell>
        </row>
        <row r="905">
          <cell r="A905" t="str">
            <v>03.008.0010-1</v>
          </cell>
          <cell r="B905">
            <v>91.48</v>
          </cell>
        </row>
        <row r="906">
          <cell r="A906" t="str">
            <v>03.008.0011-0</v>
          </cell>
          <cell r="B906">
            <v>94.21</v>
          </cell>
        </row>
        <row r="907">
          <cell r="A907" t="str">
            <v>03.008.0012-0</v>
          </cell>
          <cell r="B907">
            <v>98.16</v>
          </cell>
        </row>
        <row r="908">
          <cell r="A908" t="str">
            <v>03.008.0013-0</v>
          </cell>
          <cell r="B908">
            <v>100.69</v>
          </cell>
        </row>
        <row r="909">
          <cell r="A909" t="str">
            <v>03.008.0014-0</v>
          </cell>
          <cell r="B909">
            <v>105.08</v>
          </cell>
        </row>
        <row r="910">
          <cell r="A910" t="str">
            <v>03.008.0020-1</v>
          </cell>
          <cell r="B910">
            <v>274.87</v>
          </cell>
        </row>
        <row r="911">
          <cell r="A911" t="str">
            <v>03.008.0021-0</v>
          </cell>
          <cell r="B911">
            <v>283.2</v>
          </cell>
        </row>
        <row r="912">
          <cell r="A912" t="str">
            <v>03.008.0022-0</v>
          </cell>
          <cell r="B912">
            <v>294.2</v>
          </cell>
        </row>
        <row r="913">
          <cell r="A913" t="str">
            <v>03.008.0023-0</v>
          </cell>
          <cell r="B913">
            <v>302.72000000000003</v>
          </cell>
        </row>
        <row r="914">
          <cell r="A914" t="str">
            <v>03.008.0024-0</v>
          </cell>
          <cell r="B914">
            <v>316.19</v>
          </cell>
        </row>
        <row r="915">
          <cell r="A915" t="str">
            <v>03.008.0050-1</v>
          </cell>
          <cell r="B915">
            <v>316.27999999999997</v>
          </cell>
        </row>
        <row r="916">
          <cell r="A916" t="str">
            <v>03.008.0051-0</v>
          </cell>
          <cell r="B916">
            <v>326.10000000000002</v>
          </cell>
        </row>
        <row r="917">
          <cell r="A917" t="str">
            <v>03.008.0052-0</v>
          </cell>
          <cell r="B917">
            <v>338.21</v>
          </cell>
        </row>
        <row r="918">
          <cell r="A918" t="str">
            <v>03.008.0053-0</v>
          </cell>
          <cell r="B918">
            <v>348.03</v>
          </cell>
        </row>
        <row r="919">
          <cell r="A919" t="str">
            <v>03.008.0054-0</v>
          </cell>
          <cell r="B919">
            <v>363.97</v>
          </cell>
        </row>
        <row r="920">
          <cell r="A920" t="str">
            <v>03.008.0060-1</v>
          </cell>
          <cell r="B920">
            <v>734.32</v>
          </cell>
        </row>
        <row r="921">
          <cell r="A921" t="str">
            <v>03.008.0061-0</v>
          </cell>
          <cell r="B921">
            <v>756.71</v>
          </cell>
        </row>
        <row r="922">
          <cell r="A922" t="str">
            <v>03.008.0062-0</v>
          </cell>
          <cell r="B922">
            <v>786.09</v>
          </cell>
        </row>
        <row r="923">
          <cell r="A923" t="str">
            <v>03.008.0063-0</v>
          </cell>
          <cell r="B923">
            <v>807.75</v>
          </cell>
        </row>
        <row r="924">
          <cell r="A924" t="str">
            <v>03.008.0064-0</v>
          </cell>
          <cell r="B924">
            <v>844.83</v>
          </cell>
        </row>
        <row r="925">
          <cell r="A925" t="str">
            <v>03.008.0080-1</v>
          </cell>
          <cell r="B925">
            <v>189.77</v>
          </cell>
        </row>
        <row r="926">
          <cell r="A926" t="str">
            <v>03.008.0085-0</v>
          </cell>
          <cell r="B926">
            <v>514.02</v>
          </cell>
        </row>
        <row r="927">
          <cell r="A927" t="str">
            <v>03.008.0090-1</v>
          </cell>
          <cell r="B927">
            <v>54.94</v>
          </cell>
        </row>
        <row r="928">
          <cell r="A928" t="str">
            <v>03.008.0095-0</v>
          </cell>
          <cell r="B928">
            <v>178.6</v>
          </cell>
        </row>
        <row r="929">
          <cell r="A929" t="str">
            <v>03.008.0120-1</v>
          </cell>
          <cell r="B929">
            <v>242.84</v>
          </cell>
        </row>
        <row r="930">
          <cell r="A930" t="str">
            <v>03.008.0125-1</v>
          </cell>
          <cell r="B930">
            <v>84.38</v>
          </cell>
        </row>
        <row r="931">
          <cell r="A931" t="str">
            <v>03.008.0150-1</v>
          </cell>
          <cell r="B931">
            <v>345.33</v>
          </cell>
        </row>
        <row r="932">
          <cell r="A932" t="str">
            <v>03.008.9999-0</v>
          </cell>
          <cell r="B932">
            <v>3276</v>
          </cell>
        </row>
        <row r="933">
          <cell r="A933" t="str">
            <v>03.009.0002-1</v>
          </cell>
          <cell r="B933">
            <v>27.59</v>
          </cell>
        </row>
        <row r="934">
          <cell r="A934" t="str">
            <v>03.009.0003-0</v>
          </cell>
          <cell r="B934">
            <v>24.64</v>
          </cell>
        </row>
        <row r="935">
          <cell r="A935" t="str">
            <v>03.009.0004-0</v>
          </cell>
          <cell r="B935">
            <v>44.35</v>
          </cell>
        </row>
        <row r="936">
          <cell r="A936" t="str">
            <v>03.009.0005-0</v>
          </cell>
          <cell r="B936">
            <v>78.95</v>
          </cell>
        </row>
        <row r="937">
          <cell r="A937" t="str">
            <v>03.009.0006-0</v>
          </cell>
          <cell r="B937">
            <v>81.349999999999994</v>
          </cell>
        </row>
        <row r="938">
          <cell r="A938" t="str">
            <v>03.009.0007-0</v>
          </cell>
          <cell r="B938">
            <v>83.68</v>
          </cell>
        </row>
        <row r="939">
          <cell r="A939" t="str">
            <v>03.009.0008-0</v>
          </cell>
          <cell r="B939">
            <v>86.1</v>
          </cell>
        </row>
        <row r="940">
          <cell r="A940" t="str">
            <v>03.009.0009-0</v>
          </cell>
          <cell r="B940">
            <v>87.63</v>
          </cell>
        </row>
        <row r="941">
          <cell r="A941" t="str">
            <v>03.009.0015-0</v>
          </cell>
          <cell r="B941">
            <v>96.9</v>
          </cell>
        </row>
        <row r="942">
          <cell r="A942" t="str">
            <v>03.009.0020-0</v>
          </cell>
          <cell r="B942">
            <v>103.35</v>
          </cell>
        </row>
        <row r="943">
          <cell r="A943" t="str">
            <v>03.009.0025-0</v>
          </cell>
          <cell r="B943">
            <v>109.39</v>
          </cell>
        </row>
        <row r="944">
          <cell r="A944" t="str">
            <v>03.009.0030-0</v>
          </cell>
          <cell r="B944">
            <v>115.23</v>
          </cell>
        </row>
        <row r="945">
          <cell r="A945" t="str">
            <v>03.009.0035-0</v>
          </cell>
          <cell r="B945">
            <v>124.18</v>
          </cell>
        </row>
        <row r="946">
          <cell r="A946" t="str">
            <v>03.009.0080-0</v>
          </cell>
          <cell r="B946">
            <v>25.74</v>
          </cell>
        </row>
        <row r="947">
          <cell r="A947" t="str">
            <v>03.009.9999-0</v>
          </cell>
          <cell r="B947">
            <v>4797</v>
          </cell>
        </row>
        <row r="948">
          <cell r="A948" t="str">
            <v>03.010.0015-0</v>
          </cell>
          <cell r="B948">
            <v>4.54</v>
          </cell>
        </row>
        <row r="949">
          <cell r="A949" t="str">
            <v>03.010.0016-0</v>
          </cell>
          <cell r="B949">
            <v>2.33</v>
          </cell>
        </row>
        <row r="950">
          <cell r="A950" t="str">
            <v>03.010.0017-0</v>
          </cell>
          <cell r="B950">
            <v>1.79</v>
          </cell>
        </row>
        <row r="951">
          <cell r="A951" t="str">
            <v>03.010.0018-0</v>
          </cell>
          <cell r="B951">
            <v>4.25</v>
          </cell>
        </row>
        <row r="952">
          <cell r="A952" t="str">
            <v>03.010.0019-0</v>
          </cell>
          <cell r="B952">
            <v>3.81</v>
          </cell>
        </row>
        <row r="953">
          <cell r="A953" t="str">
            <v>03.010.0020-0</v>
          </cell>
          <cell r="B953">
            <v>7.87</v>
          </cell>
        </row>
        <row r="954">
          <cell r="A954" t="str">
            <v>03.010.0021-0</v>
          </cell>
          <cell r="B954">
            <v>8.7899999999999991</v>
          </cell>
        </row>
        <row r="955">
          <cell r="A955" t="str">
            <v>03.010.0022-0</v>
          </cell>
          <cell r="B955">
            <v>9.41</v>
          </cell>
        </row>
        <row r="956">
          <cell r="A956" t="str">
            <v>03.010.0023-0</v>
          </cell>
          <cell r="B956">
            <v>10.64</v>
          </cell>
        </row>
        <row r="957">
          <cell r="A957" t="str">
            <v>03.010.0024-0</v>
          </cell>
          <cell r="B957">
            <v>11.97</v>
          </cell>
        </row>
        <row r="958">
          <cell r="A958" t="str">
            <v>03.010.0030-0</v>
          </cell>
          <cell r="B958">
            <v>16.079999999999998</v>
          </cell>
        </row>
        <row r="959">
          <cell r="A959" t="str">
            <v>03.010.0035-0</v>
          </cell>
          <cell r="B959">
            <v>21.21</v>
          </cell>
        </row>
        <row r="960">
          <cell r="A960" t="str">
            <v>03.010.0040-0</v>
          </cell>
          <cell r="B960">
            <v>26.34</v>
          </cell>
        </row>
        <row r="961">
          <cell r="A961" t="str">
            <v>03.010.0045-0</v>
          </cell>
          <cell r="B961">
            <v>31.47</v>
          </cell>
        </row>
        <row r="962">
          <cell r="A962" t="str">
            <v>03.010.0049-0</v>
          </cell>
          <cell r="B962">
            <v>36.6</v>
          </cell>
        </row>
        <row r="963">
          <cell r="A963" t="str">
            <v>03.010.0100-0</v>
          </cell>
          <cell r="B963">
            <v>16.03</v>
          </cell>
        </row>
        <row r="964">
          <cell r="A964" t="str">
            <v>03.010.0101-0</v>
          </cell>
          <cell r="B964">
            <v>20.57</v>
          </cell>
        </row>
        <row r="965">
          <cell r="A965" t="str">
            <v>03.010.0105-0</v>
          </cell>
          <cell r="B965">
            <v>9.92</v>
          </cell>
        </row>
        <row r="966">
          <cell r="A966" t="str">
            <v>03.010.0106-0</v>
          </cell>
          <cell r="B966">
            <v>12.94</v>
          </cell>
        </row>
        <row r="967">
          <cell r="A967" t="str">
            <v>03.010.9999-0</v>
          </cell>
          <cell r="B967">
            <v>3376</v>
          </cell>
        </row>
        <row r="968">
          <cell r="A968" t="str">
            <v>03.011.0015-1</v>
          </cell>
          <cell r="B968">
            <v>13.01</v>
          </cell>
        </row>
        <row r="969">
          <cell r="A969" t="str">
            <v>03.011.9999-0</v>
          </cell>
          <cell r="B969">
            <v>4863</v>
          </cell>
        </row>
        <row r="970">
          <cell r="A970" t="str">
            <v>03.012.0010-0</v>
          </cell>
          <cell r="B970">
            <v>1.81</v>
          </cell>
        </row>
        <row r="971">
          <cell r="A971" t="str">
            <v>03.012.9999-0</v>
          </cell>
          <cell r="B971">
            <v>3379</v>
          </cell>
        </row>
        <row r="972">
          <cell r="A972" t="str">
            <v>03.013.0001-1</v>
          </cell>
          <cell r="B972">
            <v>20.69</v>
          </cell>
        </row>
        <row r="973">
          <cell r="A973" t="str">
            <v>03.013.0002-0</v>
          </cell>
          <cell r="B973">
            <v>24.64</v>
          </cell>
        </row>
        <row r="974">
          <cell r="A974" t="str">
            <v>03.013.0005-0</v>
          </cell>
          <cell r="B974">
            <v>29.57</v>
          </cell>
        </row>
        <row r="975">
          <cell r="A975" t="str">
            <v>03.013.0006-0</v>
          </cell>
          <cell r="B975">
            <v>24.83</v>
          </cell>
        </row>
        <row r="976">
          <cell r="A976" t="str">
            <v>03.013.9999-0</v>
          </cell>
          <cell r="B976">
            <v>5353</v>
          </cell>
        </row>
        <row r="977">
          <cell r="A977" t="str">
            <v>03.014.0005-0</v>
          </cell>
          <cell r="B977">
            <v>7.6</v>
          </cell>
        </row>
        <row r="978">
          <cell r="A978" t="str">
            <v>03.014.0010-0</v>
          </cell>
          <cell r="B978">
            <v>6.32</v>
          </cell>
        </row>
        <row r="979">
          <cell r="A979" t="str">
            <v>03.014.9999-0</v>
          </cell>
          <cell r="B979">
            <v>3290</v>
          </cell>
        </row>
        <row r="980">
          <cell r="A980" t="str">
            <v>03.015.0010-0</v>
          </cell>
          <cell r="B980">
            <v>91.26</v>
          </cell>
        </row>
        <row r="981">
          <cell r="A981" t="str">
            <v>03.015.0012-0</v>
          </cell>
          <cell r="B981">
            <v>97.37</v>
          </cell>
        </row>
        <row r="982">
          <cell r="A982" t="str">
            <v>03.015.0014-0</v>
          </cell>
          <cell r="B982">
            <v>85.19</v>
          </cell>
        </row>
        <row r="983">
          <cell r="A983" t="str">
            <v>03.015.0016-0</v>
          </cell>
          <cell r="B983">
            <v>89.14</v>
          </cell>
        </row>
        <row r="984">
          <cell r="A984" t="str">
            <v>03.015.0025-0</v>
          </cell>
          <cell r="B984">
            <v>109.84</v>
          </cell>
        </row>
        <row r="985">
          <cell r="A985" t="str">
            <v>03.015.0026-0</v>
          </cell>
          <cell r="B985">
            <v>113.78</v>
          </cell>
        </row>
        <row r="986">
          <cell r="A986" t="str">
            <v>03.015.9999-0</v>
          </cell>
          <cell r="B986">
            <v>4446</v>
          </cell>
        </row>
        <row r="987">
          <cell r="A987" t="str">
            <v>03.016.0005-1</v>
          </cell>
          <cell r="B987">
            <v>12.17</v>
          </cell>
        </row>
        <row r="988">
          <cell r="A988" t="str">
            <v>03.016.0010-1</v>
          </cell>
          <cell r="B988">
            <v>14.81</v>
          </cell>
        </row>
        <row r="989">
          <cell r="A989" t="str">
            <v>03.016.0015-1</v>
          </cell>
          <cell r="B989">
            <v>4.8099999999999996</v>
          </cell>
        </row>
        <row r="990">
          <cell r="A990" t="str">
            <v>03.016.0018-1</v>
          </cell>
          <cell r="B990">
            <v>5.82</v>
          </cell>
        </row>
        <row r="991">
          <cell r="A991" t="str">
            <v>03.016.0020-1</v>
          </cell>
          <cell r="B991">
            <v>14.91</v>
          </cell>
        </row>
        <row r="992">
          <cell r="A992" t="str">
            <v>03.016.0025-1</v>
          </cell>
          <cell r="B992">
            <v>19.13</v>
          </cell>
        </row>
        <row r="993">
          <cell r="A993" t="str">
            <v>03.016.0050-1</v>
          </cell>
          <cell r="B993">
            <v>5.6</v>
          </cell>
        </row>
        <row r="994">
          <cell r="A994" t="str">
            <v>03.016.0055-1</v>
          </cell>
          <cell r="B994">
            <v>7.14</v>
          </cell>
        </row>
        <row r="995">
          <cell r="A995" t="str">
            <v>03.016.9999-0</v>
          </cell>
          <cell r="B995">
            <v>3805</v>
          </cell>
        </row>
        <row r="996">
          <cell r="A996" t="str">
            <v>03.020.0030-1</v>
          </cell>
          <cell r="B996">
            <v>8.9600000000000009</v>
          </cell>
        </row>
        <row r="997">
          <cell r="A997" t="str">
            <v>03.020.0035-1</v>
          </cell>
          <cell r="B997">
            <v>10.28</v>
          </cell>
        </row>
        <row r="998">
          <cell r="A998" t="str">
            <v>03.020.0040-1</v>
          </cell>
          <cell r="B998">
            <v>11.81</v>
          </cell>
        </row>
        <row r="999">
          <cell r="A999" t="str">
            <v>03.020.0045-1</v>
          </cell>
          <cell r="B999">
            <v>14.73</v>
          </cell>
        </row>
        <row r="1000">
          <cell r="A1000" t="str">
            <v>03.020.0050-1</v>
          </cell>
          <cell r="B1000">
            <v>3.47</v>
          </cell>
        </row>
        <row r="1001">
          <cell r="A1001" t="str">
            <v>03.020.0052-1</v>
          </cell>
          <cell r="B1001">
            <v>3.94</v>
          </cell>
        </row>
        <row r="1002">
          <cell r="A1002" t="str">
            <v>03.020.0055-1</v>
          </cell>
          <cell r="B1002">
            <v>4.9400000000000004</v>
          </cell>
        </row>
        <row r="1003">
          <cell r="A1003" t="str">
            <v>03.020.0057-1</v>
          </cell>
          <cell r="B1003">
            <v>6.04</v>
          </cell>
        </row>
        <row r="1004">
          <cell r="A1004" t="str">
            <v>03.020.0060-1</v>
          </cell>
          <cell r="B1004">
            <v>11.31</v>
          </cell>
        </row>
        <row r="1005">
          <cell r="A1005" t="str">
            <v>03.020.0065-1</v>
          </cell>
          <cell r="B1005">
            <v>13.01</v>
          </cell>
        </row>
        <row r="1006">
          <cell r="A1006" t="str">
            <v>03.020.0070-1</v>
          </cell>
          <cell r="B1006">
            <v>17.920000000000002</v>
          </cell>
        </row>
        <row r="1007">
          <cell r="A1007" t="str">
            <v>03.020.0075-1</v>
          </cell>
          <cell r="B1007">
            <v>27.63</v>
          </cell>
        </row>
        <row r="1008">
          <cell r="A1008" t="str">
            <v>03.020.0080-1</v>
          </cell>
          <cell r="B1008">
            <v>4.3</v>
          </cell>
        </row>
        <row r="1009">
          <cell r="A1009" t="str">
            <v>03.020.0085-1</v>
          </cell>
          <cell r="B1009">
            <v>4.92</v>
          </cell>
        </row>
        <row r="1010">
          <cell r="A1010" t="str">
            <v>03.020.0090-1</v>
          </cell>
          <cell r="B1010">
            <v>7.26</v>
          </cell>
        </row>
        <row r="1011">
          <cell r="A1011" t="str">
            <v>03.020.0100-1</v>
          </cell>
          <cell r="B1011">
            <v>10.6</v>
          </cell>
        </row>
        <row r="1012">
          <cell r="A1012" t="str">
            <v>03.020.0200-0</v>
          </cell>
          <cell r="B1012">
            <v>3.41</v>
          </cell>
        </row>
        <row r="1013">
          <cell r="A1013" t="str">
            <v>03.020.9999-0</v>
          </cell>
          <cell r="B1013">
            <v>2847</v>
          </cell>
        </row>
        <row r="1014">
          <cell r="A1014" t="str">
            <v>03.021.0005-1</v>
          </cell>
          <cell r="B1014">
            <v>2.23</v>
          </cell>
        </row>
        <row r="1015">
          <cell r="A1015" t="str">
            <v>03.021.9999-0</v>
          </cell>
          <cell r="B1015">
            <v>2795</v>
          </cell>
        </row>
        <row r="1016">
          <cell r="A1016" t="str">
            <v>03.022.0010-0</v>
          </cell>
          <cell r="B1016">
            <v>2.87</v>
          </cell>
        </row>
        <row r="1017">
          <cell r="A1017" t="str">
            <v>03.022.9999-0</v>
          </cell>
          <cell r="B1017">
            <v>3417</v>
          </cell>
        </row>
        <row r="1018">
          <cell r="A1018" t="str">
            <v>03.023.0010-1</v>
          </cell>
          <cell r="B1018">
            <v>90.68</v>
          </cell>
        </row>
        <row r="1019">
          <cell r="A1019" t="str">
            <v>03.023.9999-0</v>
          </cell>
          <cell r="B1019">
            <v>4197</v>
          </cell>
        </row>
        <row r="1020">
          <cell r="A1020" t="str">
            <v>03.025.0005-0</v>
          </cell>
          <cell r="B1020">
            <v>4.8499999999999996</v>
          </cell>
        </row>
        <row r="1021">
          <cell r="A1021" t="str">
            <v>03.025.0010-0</v>
          </cell>
          <cell r="B1021">
            <v>4.21</v>
          </cell>
        </row>
        <row r="1022">
          <cell r="A1022" t="str">
            <v>03.025.0015-1</v>
          </cell>
          <cell r="B1022">
            <v>1.53</v>
          </cell>
        </row>
        <row r="1023">
          <cell r="A1023" t="str">
            <v>03.025.0020-0</v>
          </cell>
          <cell r="B1023">
            <v>1.95</v>
          </cell>
        </row>
        <row r="1024">
          <cell r="A1024" t="str">
            <v>03.025.0025-0</v>
          </cell>
          <cell r="B1024">
            <v>3.87</v>
          </cell>
        </row>
        <row r="1025">
          <cell r="A1025" t="str">
            <v>03.025.0027-0</v>
          </cell>
          <cell r="B1025">
            <v>5.76</v>
          </cell>
        </row>
        <row r="1026">
          <cell r="A1026" t="str">
            <v>03.025.0030-0</v>
          </cell>
          <cell r="B1026">
            <v>6.78</v>
          </cell>
        </row>
        <row r="1027">
          <cell r="A1027" t="str">
            <v>03.025.0031-0</v>
          </cell>
          <cell r="B1027">
            <v>5.2</v>
          </cell>
        </row>
        <row r="1028">
          <cell r="A1028" t="str">
            <v>03.025.0033-0</v>
          </cell>
          <cell r="B1028">
            <v>1.27</v>
          </cell>
        </row>
        <row r="1029">
          <cell r="A1029" t="str">
            <v>03.025.0035-0</v>
          </cell>
          <cell r="B1029">
            <v>1.1000000000000001</v>
          </cell>
        </row>
        <row r="1030">
          <cell r="A1030" t="str">
            <v>03.025.0036-0</v>
          </cell>
          <cell r="B1030">
            <v>1.06</v>
          </cell>
        </row>
        <row r="1031">
          <cell r="A1031" t="str">
            <v>03.025.0037-0</v>
          </cell>
          <cell r="B1031">
            <v>1.29</v>
          </cell>
        </row>
        <row r="1032">
          <cell r="A1032" t="str">
            <v>03.025.0038-0</v>
          </cell>
          <cell r="B1032">
            <v>1.18</v>
          </cell>
        </row>
        <row r="1033">
          <cell r="A1033" t="str">
            <v>03.025.0039-0</v>
          </cell>
          <cell r="B1033">
            <v>2.31</v>
          </cell>
        </row>
        <row r="1034">
          <cell r="A1034" t="str">
            <v>03.025.0040-0</v>
          </cell>
          <cell r="B1034">
            <v>1.77</v>
          </cell>
        </row>
        <row r="1035">
          <cell r="A1035" t="str">
            <v>03.025.9999-0</v>
          </cell>
          <cell r="B1035">
            <v>3520</v>
          </cell>
        </row>
        <row r="1036">
          <cell r="A1036" t="str">
            <v>03.026.0010-0</v>
          </cell>
          <cell r="B1036">
            <v>3.64</v>
          </cell>
        </row>
        <row r="1037">
          <cell r="A1037" t="str">
            <v>03.026.0015-0</v>
          </cell>
          <cell r="B1037">
            <v>3.83</v>
          </cell>
        </row>
        <row r="1038">
          <cell r="A1038" t="str">
            <v>03.026.0020-0</v>
          </cell>
          <cell r="B1038">
            <v>6.8</v>
          </cell>
        </row>
        <row r="1039">
          <cell r="A1039" t="str">
            <v>03.026.9999-0</v>
          </cell>
          <cell r="B1039">
            <v>4431</v>
          </cell>
        </row>
        <row r="1040">
          <cell r="A1040" t="str">
            <v>03.030.0150-0</v>
          </cell>
          <cell r="B1040">
            <v>2.37</v>
          </cell>
        </row>
        <row r="1041">
          <cell r="A1041" t="str">
            <v>03.030.0155-0</v>
          </cell>
          <cell r="B1041">
            <v>2.1</v>
          </cell>
        </row>
        <row r="1042">
          <cell r="A1042" t="str">
            <v>03.030.0159-0</v>
          </cell>
          <cell r="B1042">
            <v>1.27</v>
          </cell>
        </row>
        <row r="1043">
          <cell r="A1043" t="str">
            <v>03.030.9999-0</v>
          </cell>
          <cell r="B1043">
            <v>2889</v>
          </cell>
        </row>
        <row r="1044">
          <cell r="A1044" t="str">
            <v>03.036.0200-0</v>
          </cell>
          <cell r="B1044">
            <v>5.2</v>
          </cell>
        </row>
        <row r="1045">
          <cell r="A1045" t="str">
            <v>03.036.0205-0</v>
          </cell>
          <cell r="B1045">
            <v>7.42</v>
          </cell>
        </row>
        <row r="1046">
          <cell r="A1046" t="str">
            <v>03.036.0210-0</v>
          </cell>
          <cell r="B1046">
            <v>7.69</v>
          </cell>
        </row>
        <row r="1047">
          <cell r="A1047" t="str">
            <v>03.036.0215-0</v>
          </cell>
          <cell r="B1047">
            <v>10.72</v>
          </cell>
        </row>
        <row r="1048">
          <cell r="A1048" t="str">
            <v>03.036.9999-0</v>
          </cell>
          <cell r="B1048">
            <v>2931</v>
          </cell>
        </row>
        <row r="1049">
          <cell r="A1049" t="str">
            <v>03.037.9999-0</v>
          </cell>
          <cell r="B1049">
            <v>4453</v>
          </cell>
        </row>
        <row r="1050">
          <cell r="A1050" t="str">
            <v>03.038.0009-0</v>
          </cell>
          <cell r="B1050">
            <v>5.12</v>
          </cell>
        </row>
        <row r="1051">
          <cell r="A1051" t="str">
            <v>03.038.0010-0</v>
          </cell>
          <cell r="B1051">
            <v>5.62</v>
          </cell>
        </row>
        <row r="1052">
          <cell r="A1052" t="str">
            <v>03.038.0011-0</v>
          </cell>
          <cell r="B1052">
            <v>6.1</v>
          </cell>
        </row>
        <row r="1053">
          <cell r="A1053" t="str">
            <v>03.038.0012-0</v>
          </cell>
          <cell r="B1053">
            <v>6.62</v>
          </cell>
        </row>
        <row r="1054">
          <cell r="A1054" t="str">
            <v>03.038.0013-0</v>
          </cell>
          <cell r="B1054">
            <v>7.06</v>
          </cell>
        </row>
        <row r="1055">
          <cell r="A1055" t="str">
            <v>03.038.0014-0</v>
          </cell>
          <cell r="B1055">
            <v>7.46</v>
          </cell>
        </row>
        <row r="1056">
          <cell r="A1056" t="str">
            <v>03.038.0015-0</v>
          </cell>
          <cell r="B1056">
            <v>7.87</v>
          </cell>
        </row>
        <row r="1057">
          <cell r="A1057" t="str">
            <v>03.038.0016-0</v>
          </cell>
          <cell r="B1057">
            <v>8.23</v>
          </cell>
        </row>
        <row r="1058">
          <cell r="A1058" t="str">
            <v>03.038.0017-0</v>
          </cell>
          <cell r="B1058">
            <v>8.59</v>
          </cell>
        </row>
        <row r="1059">
          <cell r="A1059" t="str">
            <v>03.038.0018-0</v>
          </cell>
          <cell r="B1059">
            <v>8.89</v>
          </cell>
        </row>
        <row r="1060">
          <cell r="A1060" t="str">
            <v>03.038.0019-0</v>
          </cell>
          <cell r="B1060">
            <v>10.35</v>
          </cell>
        </row>
        <row r="1061">
          <cell r="A1061" t="str">
            <v>03.038.9999-0</v>
          </cell>
          <cell r="B1061">
            <v>3609</v>
          </cell>
        </row>
        <row r="1062">
          <cell r="A1062" t="str">
            <v>03.040.0001-0</v>
          </cell>
          <cell r="B1062">
            <v>3.65</v>
          </cell>
        </row>
        <row r="1063">
          <cell r="A1063" t="str">
            <v>03.040.0002-0</v>
          </cell>
          <cell r="B1063">
            <v>4.26</v>
          </cell>
        </row>
        <row r="1064">
          <cell r="A1064" t="str">
            <v>03.040.0003-0</v>
          </cell>
          <cell r="B1064">
            <v>4.87</v>
          </cell>
        </row>
        <row r="1065">
          <cell r="A1065" t="str">
            <v>03.040.0004-0</v>
          </cell>
          <cell r="B1065">
            <v>5.47</v>
          </cell>
        </row>
        <row r="1066">
          <cell r="A1066" t="str">
            <v>03.040.0005-0</v>
          </cell>
          <cell r="B1066">
            <v>6.09</v>
          </cell>
        </row>
        <row r="1067">
          <cell r="A1067" t="str">
            <v>03.040.0006-0</v>
          </cell>
          <cell r="B1067">
            <v>6.7</v>
          </cell>
        </row>
        <row r="1068">
          <cell r="A1068" t="str">
            <v>03.040.0007-0</v>
          </cell>
          <cell r="B1068">
            <v>7.32</v>
          </cell>
        </row>
        <row r="1069">
          <cell r="A1069" t="str">
            <v>03.040.0008-0</v>
          </cell>
          <cell r="B1069">
            <v>7.89</v>
          </cell>
        </row>
        <row r="1070">
          <cell r="A1070" t="str">
            <v>03.040.0009-0</v>
          </cell>
          <cell r="B1070">
            <v>8.5500000000000007</v>
          </cell>
        </row>
        <row r="1071">
          <cell r="A1071" t="str">
            <v>03.040.0010-0</v>
          </cell>
          <cell r="B1071">
            <v>9.17</v>
          </cell>
        </row>
        <row r="1072">
          <cell r="A1072" t="str">
            <v>03.040.0011-0</v>
          </cell>
          <cell r="B1072">
            <v>9.7899999999999991</v>
          </cell>
        </row>
        <row r="1073">
          <cell r="A1073" t="str">
            <v>03.040.0012-0</v>
          </cell>
          <cell r="B1073">
            <v>10.39</v>
          </cell>
        </row>
        <row r="1074">
          <cell r="A1074" t="str">
            <v>03.040.0013-0</v>
          </cell>
          <cell r="B1074">
            <v>10.95</v>
          </cell>
        </row>
        <row r="1075">
          <cell r="A1075" t="str">
            <v>03.040.0014-0</v>
          </cell>
          <cell r="B1075">
            <v>11.57</v>
          </cell>
        </row>
        <row r="1076">
          <cell r="A1076" t="str">
            <v>03.040.0015-0</v>
          </cell>
          <cell r="B1076">
            <v>12.27</v>
          </cell>
        </row>
        <row r="1077">
          <cell r="A1077" t="str">
            <v>03.040.0016-0</v>
          </cell>
          <cell r="B1077">
            <v>12.89</v>
          </cell>
        </row>
        <row r="1078">
          <cell r="A1078" t="str">
            <v>03.040.0017-0</v>
          </cell>
          <cell r="B1078">
            <v>13.4</v>
          </cell>
        </row>
        <row r="1079">
          <cell r="A1079" t="str">
            <v>03.040.0018-0</v>
          </cell>
          <cell r="B1079">
            <v>13.95</v>
          </cell>
        </row>
        <row r="1080">
          <cell r="A1080" t="str">
            <v>03.040.0019-0</v>
          </cell>
          <cell r="B1080">
            <v>14.76</v>
          </cell>
        </row>
        <row r="1081">
          <cell r="A1081" t="str">
            <v>03.040.0020-0</v>
          </cell>
          <cell r="B1081">
            <v>15.2</v>
          </cell>
        </row>
        <row r="1082">
          <cell r="A1082" t="str">
            <v>03.040.0021-0</v>
          </cell>
          <cell r="B1082">
            <v>15.91</v>
          </cell>
        </row>
        <row r="1083">
          <cell r="A1083" t="str">
            <v>03.040.0022-0</v>
          </cell>
          <cell r="B1083">
            <v>16.43</v>
          </cell>
        </row>
        <row r="1084">
          <cell r="A1084" t="str">
            <v>03.040.0023-0</v>
          </cell>
          <cell r="B1084">
            <v>17.260000000000002</v>
          </cell>
        </row>
        <row r="1085">
          <cell r="A1085" t="str">
            <v>03.040.0024-0</v>
          </cell>
          <cell r="B1085">
            <v>6.82</v>
          </cell>
        </row>
        <row r="1086">
          <cell r="A1086" t="str">
            <v>03.040.0025-0</v>
          </cell>
          <cell r="B1086">
            <v>7.87</v>
          </cell>
        </row>
        <row r="1087">
          <cell r="A1087" t="str">
            <v>03.040.0026-0</v>
          </cell>
          <cell r="B1087">
            <v>8.9600000000000009</v>
          </cell>
        </row>
        <row r="1088">
          <cell r="A1088" t="str">
            <v>03.040.0027-0</v>
          </cell>
          <cell r="B1088">
            <v>9.99</v>
          </cell>
        </row>
        <row r="1089">
          <cell r="A1089" t="str">
            <v>03.040.0028-0</v>
          </cell>
          <cell r="B1089">
            <v>11.11</v>
          </cell>
        </row>
        <row r="1090">
          <cell r="A1090" t="str">
            <v>03.040.0029-0</v>
          </cell>
          <cell r="B1090">
            <v>12.1</v>
          </cell>
        </row>
        <row r="1091">
          <cell r="A1091" t="str">
            <v>03.040.0030-0</v>
          </cell>
          <cell r="B1091">
            <v>13.17</v>
          </cell>
        </row>
        <row r="1092">
          <cell r="A1092" t="str">
            <v>03.040.0031-0</v>
          </cell>
          <cell r="B1092">
            <v>14.31</v>
          </cell>
        </row>
        <row r="1093">
          <cell r="A1093" t="str">
            <v>03.040.0032-0</v>
          </cell>
          <cell r="B1093">
            <v>15.34</v>
          </cell>
        </row>
        <row r="1094">
          <cell r="A1094" t="str">
            <v>03.040.0033-0</v>
          </cell>
          <cell r="B1094">
            <v>16.36</v>
          </cell>
        </row>
        <row r="1095">
          <cell r="A1095" t="str">
            <v>03.040.0034-0</v>
          </cell>
          <cell r="B1095">
            <v>17.510000000000002</v>
          </cell>
        </row>
        <row r="1096">
          <cell r="A1096" t="str">
            <v>03.040.0035-0</v>
          </cell>
          <cell r="B1096">
            <v>18.61</v>
          </cell>
        </row>
        <row r="1097">
          <cell r="A1097" t="str">
            <v>03.040.0036-0</v>
          </cell>
          <cell r="B1097">
            <v>19.59</v>
          </cell>
        </row>
        <row r="1098">
          <cell r="A1098" t="str">
            <v>03.040.0037-0</v>
          </cell>
          <cell r="B1098">
            <v>20.67</v>
          </cell>
        </row>
        <row r="1099">
          <cell r="A1099" t="str">
            <v>03.040.0038-0</v>
          </cell>
          <cell r="B1099">
            <v>21.89</v>
          </cell>
        </row>
        <row r="1100">
          <cell r="A1100" t="str">
            <v>03.040.0039-0</v>
          </cell>
          <cell r="B1100">
            <v>22.9</v>
          </cell>
        </row>
        <row r="1101">
          <cell r="A1101" t="str">
            <v>03.040.0040-0</v>
          </cell>
          <cell r="B1101">
            <v>24.01</v>
          </cell>
        </row>
        <row r="1102">
          <cell r="A1102" t="str">
            <v>03.040.0041-0</v>
          </cell>
          <cell r="B1102">
            <v>24.82</v>
          </cell>
        </row>
        <row r="1103">
          <cell r="A1103" t="str">
            <v>03.040.0042-0</v>
          </cell>
          <cell r="B1103">
            <v>26.12</v>
          </cell>
        </row>
        <row r="1104">
          <cell r="A1104" t="str">
            <v>03.040.0043-0</v>
          </cell>
          <cell r="B1104">
            <v>27.07</v>
          </cell>
        </row>
        <row r="1105">
          <cell r="A1105" t="str">
            <v>03.040.0044-0</v>
          </cell>
          <cell r="B1105">
            <v>28.09</v>
          </cell>
        </row>
        <row r="1106">
          <cell r="A1106" t="str">
            <v>03.040.0045-0</v>
          </cell>
          <cell r="B1106">
            <v>29.19</v>
          </cell>
        </row>
        <row r="1107">
          <cell r="A1107" t="str">
            <v>03.040.0046-0</v>
          </cell>
          <cell r="B1107">
            <v>30.38</v>
          </cell>
        </row>
        <row r="1108">
          <cell r="A1108" t="str">
            <v>03.040.9999-0</v>
          </cell>
          <cell r="B1108">
            <v>3706</v>
          </cell>
        </row>
        <row r="1109">
          <cell r="A1109" t="str">
            <v>03.045.9999-0</v>
          </cell>
          <cell r="B1109">
            <v>5078</v>
          </cell>
        </row>
        <row r="1110">
          <cell r="A1110" t="str">
            <v>03.046.9999-0</v>
          </cell>
          <cell r="B1110">
            <v>3806</v>
          </cell>
        </row>
        <row r="1111">
          <cell r="A1111" t="str">
            <v>03.047.9999-0</v>
          </cell>
          <cell r="B1111">
            <v>3398</v>
          </cell>
        </row>
        <row r="1112">
          <cell r="A1112" t="str">
            <v>04.005.0003-0</v>
          </cell>
          <cell r="B1112">
            <v>0.4</v>
          </cell>
        </row>
        <row r="1113">
          <cell r="A1113" t="str">
            <v>04.005.0004-0</v>
          </cell>
          <cell r="B1113">
            <v>0.51</v>
          </cell>
        </row>
        <row r="1114">
          <cell r="A1114" t="str">
            <v>04.005.0005-0</v>
          </cell>
          <cell r="B1114">
            <v>0.57999999999999996</v>
          </cell>
        </row>
        <row r="1115">
          <cell r="A1115" t="str">
            <v>04.005.0006-1</v>
          </cell>
          <cell r="B1115">
            <v>0.67</v>
          </cell>
        </row>
        <row r="1116">
          <cell r="A1116" t="str">
            <v>04.005.0007-0</v>
          </cell>
          <cell r="B1116">
            <v>0.82</v>
          </cell>
        </row>
        <row r="1117">
          <cell r="A1117" t="str">
            <v>04.005.0011-0</v>
          </cell>
          <cell r="B1117">
            <v>1.02</v>
          </cell>
        </row>
        <row r="1118">
          <cell r="A1118" t="str">
            <v>04.005.0012-1</v>
          </cell>
          <cell r="B1118">
            <v>1.35</v>
          </cell>
        </row>
        <row r="1119">
          <cell r="A1119" t="str">
            <v>04.005.0013-0</v>
          </cell>
          <cell r="B1119">
            <v>2.04</v>
          </cell>
        </row>
        <row r="1120">
          <cell r="A1120" t="str">
            <v>04.005.0014-0</v>
          </cell>
          <cell r="B1120">
            <v>4.08</v>
          </cell>
        </row>
        <row r="1121">
          <cell r="A1121" t="str">
            <v>04.005.0015-0</v>
          </cell>
          <cell r="B1121">
            <v>0.34</v>
          </cell>
        </row>
        <row r="1122">
          <cell r="A1122" t="str">
            <v>04.005.0016-0</v>
          </cell>
          <cell r="B1122">
            <v>0.44</v>
          </cell>
        </row>
        <row r="1123">
          <cell r="A1123" t="str">
            <v>04.005.0017-0</v>
          </cell>
          <cell r="B1123">
            <v>0.5</v>
          </cell>
        </row>
        <row r="1124">
          <cell r="A1124" t="str">
            <v>04.005.0018-0</v>
          </cell>
          <cell r="B1124">
            <v>0.59</v>
          </cell>
        </row>
        <row r="1125">
          <cell r="A1125" t="str">
            <v>04.005.0019-0</v>
          </cell>
          <cell r="B1125">
            <v>0.7</v>
          </cell>
        </row>
        <row r="1126">
          <cell r="A1126" t="str">
            <v>04.005.0020-0</v>
          </cell>
          <cell r="B1126">
            <v>0.87</v>
          </cell>
        </row>
        <row r="1127">
          <cell r="A1127" t="str">
            <v>04.005.0021-0</v>
          </cell>
          <cell r="B1127">
            <v>1.17</v>
          </cell>
        </row>
        <row r="1128">
          <cell r="A1128" t="str">
            <v>04.005.0022-0</v>
          </cell>
          <cell r="B1128">
            <v>1.76</v>
          </cell>
        </row>
        <row r="1129">
          <cell r="A1129" t="str">
            <v>04.005.0023-0</v>
          </cell>
          <cell r="B1129">
            <v>3.53</v>
          </cell>
        </row>
        <row r="1130">
          <cell r="A1130" t="str">
            <v>04.005.0100-0</v>
          </cell>
          <cell r="B1130">
            <v>0.53</v>
          </cell>
        </row>
        <row r="1131">
          <cell r="A1131" t="str">
            <v>04.005.0101-0</v>
          </cell>
          <cell r="B1131">
            <v>0.66</v>
          </cell>
        </row>
        <row r="1132">
          <cell r="A1132" t="str">
            <v>04.005.0102-0</v>
          </cell>
          <cell r="B1132">
            <v>0.76</v>
          </cell>
        </row>
        <row r="1133">
          <cell r="A1133" t="str">
            <v>04.005.0103-0</v>
          </cell>
          <cell r="B1133">
            <v>0.88</v>
          </cell>
        </row>
        <row r="1134">
          <cell r="A1134" t="str">
            <v>04.005.0104-0</v>
          </cell>
          <cell r="B1134">
            <v>1.07</v>
          </cell>
        </row>
        <row r="1135">
          <cell r="A1135" t="str">
            <v>04.005.0105-0</v>
          </cell>
          <cell r="B1135">
            <v>1.32</v>
          </cell>
        </row>
        <row r="1136">
          <cell r="A1136" t="str">
            <v>04.005.0106-0</v>
          </cell>
          <cell r="B1136">
            <v>1.76</v>
          </cell>
        </row>
        <row r="1137">
          <cell r="A1137" t="str">
            <v>04.005.0107-0</v>
          </cell>
          <cell r="B1137">
            <v>2.67</v>
          </cell>
        </row>
        <row r="1138">
          <cell r="A1138" t="str">
            <v>04.005.0108-0</v>
          </cell>
          <cell r="B1138">
            <v>5.3</v>
          </cell>
        </row>
        <row r="1139">
          <cell r="A1139" t="str">
            <v>04.005.0120-0</v>
          </cell>
          <cell r="B1139">
            <v>0.4</v>
          </cell>
        </row>
        <row r="1140">
          <cell r="A1140" t="str">
            <v>04.005.0121-0</v>
          </cell>
          <cell r="B1140">
            <v>0.5</v>
          </cell>
        </row>
        <row r="1141">
          <cell r="A1141" t="str">
            <v>04.005.0122-0</v>
          </cell>
          <cell r="B1141">
            <v>0.56999999999999995</v>
          </cell>
        </row>
        <row r="1142">
          <cell r="A1142" t="str">
            <v>04.005.0123-1</v>
          </cell>
          <cell r="B1142">
            <v>0.66</v>
          </cell>
        </row>
        <row r="1143">
          <cell r="A1143" t="str">
            <v>04.005.0124-0</v>
          </cell>
          <cell r="B1143">
            <v>0.8</v>
          </cell>
        </row>
        <row r="1144">
          <cell r="A1144" t="str">
            <v>04.005.0125-0</v>
          </cell>
          <cell r="B1144">
            <v>1.02</v>
          </cell>
        </row>
        <row r="1145">
          <cell r="A1145" t="str">
            <v>04.005.0126-0</v>
          </cell>
          <cell r="B1145">
            <v>1.34</v>
          </cell>
        </row>
        <row r="1146">
          <cell r="A1146" t="str">
            <v>04.005.0127-0</v>
          </cell>
          <cell r="B1146">
            <v>2.0099999999999998</v>
          </cell>
        </row>
        <row r="1147">
          <cell r="A1147" t="str">
            <v>04.005.0128-0</v>
          </cell>
          <cell r="B1147">
            <v>4.01</v>
          </cell>
        </row>
        <row r="1148">
          <cell r="A1148" t="str">
            <v>04.005.0140-0</v>
          </cell>
          <cell r="B1148">
            <v>0.33</v>
          </cell>
        </row>
        <row r="1149">
          <cell r="A1149" t="str">
            <v>04.005.0141-0</v>
          </cell>
          <cell r="B1149">
            <v>0.43</v>
          </cell>
        </row>
        <row r="1150">
          <cell r="A1150" t="str">
            <v>04.005.0142-0</v>
          </cell>
          <cell r="B1150">
            <v>0.49</v>
          </cell>
        </row>
        <row r="1151">
          <cell r="A1151" t="str">
            <v>04.005.0143-1</v>
          </cell>
          <cell r="B1151">
            <v>0.56999999999999995</v>
          </cell>
        </row>
        <row r="1152">
          <cell r="A1152" t="str">
            <v>04.005.0144-0</v>
          </cell>
          <cell r="B1152">
            <v>0.68</v>
          </cell>
        </row>
        <row r="1153">
          <cell r="A1153" t="str">
            <v>04.005.0145-0</v>
          </cell>
          <cell r="B1153">
            <v>0.85</v>
          </cell>
        </row>
        <row r="1154">
          <cell r="A1154" t="str">
            <v>04.005.0146-0</v>
          </cell>
          <cell r="B1154">
            <v>1.1399999999999999</v>
          </cell>
        </row>
        <row r="1155">
          <cell r="A1155" t="str">
            <v>04.005.0147-0</v>
          </cell>
          <cell r="B1155">
            <v>1.74</v>
          </cell>
        </row>
        <row r="1156">
          <cell r="A1156" t="str">
            <v>04.005.0148-0</v>
          </cell>
          <cell r="B1156">
            <v>3.43</v>
          </cell>
        </row>
        <row r="1157">
          <cell r="A1157" t="str">
            <v>04.005.0160-0</v>
          </cell>
          <cell r="B1157">
            <v>0.25</v>
          </cell>
        </row>
        <row r="1158">
          <cell r="A1158" t="str">
            <v>04.005.0161-0</v>
          </cell>
          <cell r="B1158">
            <v>0.31</v>
          </cell>
        </row>
        <row r="1159">
          <cell r="A1159" t="str">
            <v>04.005.0162-0</v>
          </cell>
          <cell r="B1159">
            <v>0.36</v>
          </cell>
        </row>
        <row r="1160">
          <cell r="A1160" t="str">
            <v>04.005.0163-0</v>
          </cell>
          <cell r="B1160">
            <v>0.42</v>
          </cell>
        </row>
        <row r="1161">
          <cell r="A1161" t="str">
            <v>04.005.0164-0</v>
          </cell>
          <cell r="B1161">
            <v>0.5</v>
          </cell>
        </row>
        <row r="1162">
          <cell r="A1162" t="str">
            <v>04.005.0165-0</v>
          </cell>
          <cell r="B1162">
            <v>0.63</v>
          </cell>
        </row>
        <row r="1163">
          <cell r="A1163" t="str">
            <v>04.005.0166-0</v>
          </cell>
          <cell r="B1163">
            <v>0.84</v>
          </cell>
        </row>
        <row r="1164">
          <cell r="A1164" t="str">
            <v>04.005.0167-0</v>
          </cell>
          <cell r="B1164">
            <v>1.27</v>
          </cell>
        </row>
        <row r="1165">
          <cell r="A1165" t="str">
            <v>04.005.0168-0</v>
          </cell>
          <cell r="B1165">
            <v>2.5499999999999998</v>
          </cell>
        </row>
        <row r="1166">
          <cell r="A1166" t="str">
            <v>04.005.0170-0</v>
          </cell>
          <cell r="B1166">
            <v>0.2</v>
          </cell>
        </row>
        <row r="1167">
          <cell r="A1167" t="str">
            <v>04.005.0171-0</v>
          </cell>
          <cell r="B1167">
            <v>0.27</v>
          </cell>
        </row>
        <row r="1168">
          <cell r="A1168" t="str">
            <v>04.005.0172-0</v>
          </cell>
          <cell r="B1168">
            <v>0.35</v>
          </cell>
        </row>
        <row r="1169">
          <cell r="A1169" t="str">
            <v>04.005.0180-0</v>
          </cell>
          <cell r="B1169">
            <v>5.18</v>
          </cell>
        </row>
        <row r="1170">
          <cell r="A1170" t="str">
            <v>04.005.0300-0</v>
          </cell>
          <cell r="B1170">
            <v>15.3</v>
          </cell>
        </row>
        <row r="1171">
          <cell r="A1171" t="str">
            <v>04.005.0350-1</v>
          </cell>
          <cell r="B1171">
            <v>0.97</v>
          </cell>
        </row>
        <row r="1172">
          <cell r="A1172" t="str">
            <v>04.005.0495-0</v>
          </cell>
          <cell r="B1172">
            <v>8.44</v>
          </cell>
        </row>
        <row r="1173">
          <cell r="A1173" t="str">
            <v>04.005.0501-0</v>
          </cell>
          <cell r="B1173">
            <v>8.86</v>
          </cell>
        </row>
        <row r="1174">
          <cell r="A1174" t="str">
            <v>04.005.0502-0</v>
          </cell>
          <cell r="B1174">
            <v>9.31</v>
          </cell>
        </row>
        <row r="1175">
          <cell r="A1175" t="str">
            <v>04.005.0503-0</v>
          </cell>
          <cell r="B1175">
            <v>9.77</v>
          </cell>
        </row>
        <row r="1176">
          <cell r="A1176" t="str">
            <v>04.005.0504-0</v>
          </cell>
          <cell r="B1176">
            <v>10.24</v>
          </cell>
        </row>
        <row r="1177">
          <cell r="A1177" t="str">
            <v>04.005.0505-0</v>
          </cell>
          <cell r="B1177">
            <v>10.76</v>
          </cell>
        </row>
        <row r="1178">
          <cell r="A1178" t="str">
            <v>04.005.0506-0</v>
          </cell>
          <cell r="B1178">
            <v>11.32</v>
          </cell>
        </row>
        <row r="1179">
          <cell r="A1179" t="str">
            <v>04.005.0507-0</v>
          </cell>
          <cell r="B1179">
            <v>11.87</v>
          </cell>
        </row>
        <row r="1180">
          <cell r="A1180" t="str">
            <v>04.005.0508-0</v>
          </cell>
          <cell r="B1180">
            <v>12.45</v>
          </cell>
        </row>
        <row r="1181">
          <cell r="A1181" t="str">
            <v>04.005.9999-0</v>
          </cell>
          <cell r="B1181">
            <v>2618</v>
          </cell>
        </row>
        <row r="1182">
          <cell r="A1182" t="str">
            <v>04.006.0008-1</v>
          </cell>
          <cell r="B1182">
            <v>18.88</v>
          </cell>
        </row>
        <row r="1183">
          <cell r="A1183" t="str">
            <v>04.006.0009-0</v>
          </cell>
          <cell r="B1183">
            <v>13.35</v>
          </cell>
        </row>
        <row r="1184">
          <cell r="A1184" t="str">
            <v>04.006.0010-0</v>
          </cell>
          <cell r="B1184">
            <v>14.15</v>
          </cell>
        </row>
        <row r="1185">
          <cell r="A1185" t="str">
            <v>04.006.0012-0</v>
          </cell>
          <cell r="B1185">
            <v>25.68</v>
          </cell>
        </row>
        <row r="1186">
          <cell r="A1186" t="str">
            <v>04.006.0013-1</v>
          </cell>
          <cell r="B1186">
            <v>28.41</v>
          </cell>
        </row>
        <row r="1187">
          <cell r="A1187" t="str">
            <v>04.006.0014-1</v>
          </cell>
          <cell r="B1187">
            <v>51.06</v>
          </cell>
        </row>
        <row r="1188">
          <cell r="A1188" t="str">
            <v>04.006.0020-0</v>
          </cell>
          <cell r="B1188">
            <v>125.22</v>
          </cell>
        </row>
        <row r="1189">
          <cell r="A1189" t="str">
            <v>04.006.9999-0</v>
          </cell>
          <cell r="B1189">
            <v>3235</v>
          </cell>
        </row>
        <row r="1190">
          <cell r="A1190" t="str">
            <v>04.007.0015-0</v>
          </cell>
          <cell r="B1190">
            <v>29.54</v>
          </cell>
        </row>
        <row r="1191">
          <cell r="A1191" t="str">
            <v>04.007.0016-0</v>
          </cell>
          <cell r="B1191">
            <v>32.64</v>
          </cell>
        </row>
        <row r="1192">
          <cell r="A1192" t="str">
            <v>04.007.0017-0</v>
          </cell>
          <cell r="B1192">
            <v>37.090000000000003</v>
          </cell>
        </row>
        <row r="1193">
          <cell r="A1193" t="str">
            <v>04.007.0018-0</v>
          </cell>
          <cell r="B1193">
            <v>43.03</v>
          </cell>
        </row>
        <row r="1194">
          <cell r="A1194" t="str">
            <v>04.007.0019-0</v>
          </cell>
          <cell r="B1194">
            <v>48.96</v>
          </cell>
        </row>
        <row r="1195">
          <cell r="A1195" t="str">
            <v>04.007.0050-0</v>
          </cell>
          <cell r="B1195">
            <v>55</v>
          </cell>
        </row>
        <row r="1196">
          <cell r="A1196" t="str">
            <v>04.007.9999-0</v>
          </cell>
          <cell r="B1196">
            <v>3179</v>
          </cell>
        </row>
        <row r="1197">
          <cell r="A1197" t="str">
            <v>04.008.0020-0</v>
          </cell>
          <cell r="B1197">
            <v>101.81</v>
          </cell>
        </row>
        <row r="1198">
          <cell r="A1198" t="str">
            <v>04.008.0021-0</v>
          </cell>
          <cell r="B1198">
            <v>102.35</v>
          </cell>
        </row>
        <row r="1199">
          <cell r="A1199" t="str">
            <v>04.008.9999-0</v>
          </cell>
          <cell r="B1199">
            <v>3654</v>
          </cell>
        </row>
        <row r="1200">
          <cell r="A1200" t="str">
            <v>04.009.0022-0</v>
          </cell>
          <cell r="B1200">
            <v>40.090000000000003</v>
          </cell>
        </row>
        <row r="1201">
          <cell r="A1201" t="str">
            <v>04.009.0023-0</v>
          </cell>
          <cell r="B1201">
            <v>52.12</v>
          </cell>
        </row>
        <row r="1202">
          <cell r="A1202" t="str">
            <v>04.009.9999-0</v>
          </cell>
          <cell r="B1202">
            <v>3390</v>
          </cell>
        </row>
        <row r="1203">
          <cell r="A1203" t="str">
            <v>04.010.0045-0</v>
          </cell>
          <cell r="B1203">
            <v>0.63</v>
          </cell>
        </row>
        <row r="1204">
          <cell r="A1204" t="str">
            <v>04.010.0046-0</v>
          </cell>
          <cell r="B1204">
            <v>0.57999999999999996</v>
          </cell>
        </row>
        <row r="1205">
          <cell r="A1205" t="str">
            <v>04.010.0047-0</v>
          </cell>
          <cell r="B1205">
            <v>0.59</v>
          </cell>
        </row>
        <row r="1206">
          <cell r="A1206" t="str">
            <v>04.010.9999-0</v>
          </cell>
          <cell r="B1206">
            <v>2424</v>
          </cell>
        </row>
        <row r="1207">
          <cell r="A1207" t="str">
            <v>04.011.0051-1</v>
          </cell>
          <cell r="B1207">
            <v>6.18</v>
          </cell>
        </row>
        <row r="1208">
          <cell r="A1208" t="str">
            <v>04.011.0052-1</v>
          </cell>
          <cell r="B1208">
            <v>4.38</v>
          </cell>
        </row>
        <row r="1209">
          <cell r="A1209" t="str">
            <v>04.011.0053-1</v>
          </cell>
          <cell r="B1209">
            <v>3.84</v>
          </cell>
        </row>
        <row r="1210">
          <cell r="A1210" t="str">
            <v>04.011.0054-1</v>
          </cell>
          <cell r="B1210">
            <v>3.56</v>
          </cell>
        </row>
        <row r="1211">
          <cell r="A1211" t="str">
            <v>04.011.0055-1</v>
          </cell>
          <cell r="B1211">
            <v>3.43</v>
          </cell>
        </row>
        <row r="1212">
          <cell r="A1212" t="str">
            <v>04.011.0056-1</v>
          </cell>
          <cell r="B1212">
            <v>2.33</v>
          </cell>
        </row>
        <row r="1213">
          <cell r="A1213" t="str">
            <v>04.011.0057-1</v>
          </cell>
          <cell r="B1213">
            <v>2.85</v>
          </cell>
        </row>
        <row r="1214">
          <cell r="A1214" t="str">
            <v>04.011.0058-1</v>
          </cell>
          <cell r="B1214">
            <v>2.31</v>
          </cell>
        </row>
        <row r="1215">
          <cell r="A1215" t="str">
            <v>04.011.9999-0</v>
          </cell>
          <cell r="B1215">
            <v>3214</v>
          </cell>
        </row>
        <row r="1216">
          <cell r="A1216" t="str">
            <v>04.012.0071-1</v>
          </cell>
          <cell r="B1216">
            <v>5.0199999999999996</v>
          </cell>
        </row>
        <row r="1217">
          <cell r="A1217" t="str">
            <v>04.012.0072-1</v>
          </cell>
          <cell r="B1217">
            <v>3.38</v>
          </cell>
        </row>
        <row r="1218">
          <cell r="A1218" t="str">
            <v>04.012.0073-1</v>
          </cell>
          <cell r="B1218">
            <v>2.85</v>
          </cell>
        </row>
        <row r="1219">
          <cell r="A1219" t="str">
            <v>04.012.0074-1</v>
          </cell>
          <cell r="B1219">
            <v>2.56</v>
          </cell>
        </row>
        <row r="1220">
          <cell r="A1220" t="str">
            <v>04.012.0075-1</v>
          </cell>
          <cell r="B1220">
            <v>2.44</v>
          </cell>
        </row>
        <row r="1221">
          <cell r="A1221" t="str">
            <v>04.012.0076-1</v>
          </cell>
          <cell r="B1221">
            <v>1.54</v>
          </cell>
        </row>
        <row r="1222">
          <cell r="A1222" t="str">
            <v>04.012.0077-1</v>
          </cell>
          <cell r="B1222">
            <v>2.15</v>
          </cell>
        </row>
        <row r="1223">
          <cell r="A1223" t="str">
            <v>04.012.0078-1</v>
          </cell>
          <cell r="B1223">
            <v>1.72</v>
          </cell>
        </row>
        <row r="1224">
          <cell r="A1224" t="str">
            <v>04.012.9999-0</v>
          </cell>
          <cell r="B1224">
            <v>3466</v>
          </cell>
        </row>
        <row r="1225">
          <cell r="A1225" t="str">
            <v>04.013.0015-0</v>
          </cell>
          <cell r="B1225">
            <v>49</v>
          </cell>
        </row>
        <row r="1226">
          <cell r="A1226" t="str">
            <v>04.013.9999-0</v>
          </cell>
          <cell r="B1226">
            <v>2397</v>
          </cell>
        </row>
        <row r="1227">
          <cell r="A1227" t="str">
            <v>04.014.0091-1</v>
          </cell>
          <cell r="B1227">
            <v>26.59</v>
          </cell>
        </row>
        <row r="1228">
          <cell r="A1228" t="str">
            <v>04.014.0095-0</v>
          </cell>
          <cell r="B1228">
            <v>243.8</v>
          </cell>
        </row>
        <row r="1229">
          <cell r="A1229" t="str">
            <v>04.014.0100-0</v>
          </cell>
          <cell r="B1229">
            <v>656.96</v>
          </cell>
        </row>
        <row r="1230">
          <cell r="A1230" t="str">
            <v>04.014.0110-0</v>
          </cell>
          <cell r="B1230">
            <v>17</v>
          </cell>
        </row>
        <row r="1231">
          <cell r="A1231" t="str">
            <v>04.014.9999-0</v>
          </cell>
          <cell r="B1231">
            <v>4252</v>
          </cell>
        </row>
        <row r="1232">
          <cell r="A1232" t="str">
            <v>04.015.0100-0</v>
          </cell>
          <cell r="B1232">
            <v>0.68</v>
          </cell>
        </row>
        <row r="1233">
          <cell r="A1233" t="str">
            <v>04.015.0101-0</v>
          </cell>
          <cell r="B1233">
            <v>0.5</v>
          </cell>
        </row>
        <row r="1234">
          <cell r="A1234" t="str">
            <v>04.015.0105-0</v>
          </cell>
          <cell r="B1234">
            <v>0.77</v>
          </cell>
        </row>
        <row r="1235">
          <cell r="A1235" t="str">
            <v>04.015.0106-0</v>
          </cell>
          <cell r="B1235">
            <v>0.55000000000000004</v>
          </cell>
        </row>
        <row r="1236">
          <cell r="A1236" t="str">
            <v>04.015.0110-0</v>
          </cell>
          <cell r="B1236">
            <v>0.87</v>
          </cell>
        </row>
        <row r="1237">
          <cell r="A1237" t="str">
            <v>04.015.0111-0</v>
          </cell>
          <cell r="B1237">
            <v>0.59</v>
          </cell>
        </row>
        <row r="1238">
          <cell r="A1238" t="str">
            <v>04.015.9999-0</v>
          </cell>
          <cell r="B1238">
            <v>2789</v>
          </cell>
        </row>
        <row r="1239">
          <cell r="A1239" t="str">
            <v>04.018.0010-0</v>
          </cell>
          <cell r="B1239">
            <v>0.28000000000000003</v>
          </cell>
        </row>
        <row r="1240">
          <cell r="A1240" t="str">
            <v>04.018.0012-0</v>
          </cell>
          <cell r="B1240">
            <v>24.14</v>
          </cell>
        </row>
        <row r="1241">
          <cell r="A1241" t="str">
            <v>04.018.0015-0</v>
          </cell>
          <cell r="B1241">
            <v>0.6</v>
          </cell>
        </row>
        <row r="1242">
          <cell r="A1242" t="str">
            <v>04.018.0020-1</v>
          </cell>
          <cell r="B1242">
            <v>0.4</v>
          </cell>
        </row>
        <row r="1243">
          <cell r="A1243" t="str">
            <v>04.018.0025-0</v>
          </cell>
          <cell r="B1243">
            <v>1.51</v>
          </cell>
        </row>
        <row r="1244">
          <cell r="A1244" t="str">
            <v>04.018.0030-0</v>
          </cell>
          <cell r="B1244">
            <v>46.84</v>
          </cell>
        </row>
        <row r="1245">
          <cell r="A1245" t="str">
            <v>04.018.9999-0</v>
          </cell>
          <cell r="B1245">
            <v>2081</v>
          </cell>
        </row>
        <row r="1246">
          <cell r="A1246" t="str">
            <v>04.020.0122-0</v>
          </cell>
          <cell r="B1246">
            <v>7.0000000000000007E-2</v>
          </cell>
        </row>
        <row r="1247">
          <cell r="A1247" t="str">
            <v>04.020.0126-0</v>
          </cell>
          <cell r="B1247">
            <v>0.37</v>
          </cell>
        </row>
        <row r="1248">
          <cell r="A1248" t="str">
            <v>04.020.0131-0</v>
          </cell>
          <cell r="B1248">
            <v>0.46</v>
          </cell>
        </row>
        <row r="1249">
          <cell r="A1249" t="str">
            <v>04.020.0136-0</v>
          </cell>
          <cell r="B1249">
            <v>1.9</v>
          </cell>
        </row>
        <row r="1250">
          <cell r="A1250" t="str">
            <v>04.020.9999-0</v>
          </cell>
          <cell r="B1250">
            <v>3852</v>
          </cell>
        </row>
        <row r="1251">
          <cell r="A1251" t="str">
            <v>04.021.0010-0</v>
          </cell>
          <cell r="B1251">
            <v>0.44</v>
          </cell>
        </row>
        <row r="1252">
          <cell r="A1252" t="str">
            <v>04.021.0015-0</v>
          </cell>
          <cell r="B1252">
            <v>8.6199999999999992</v>
          </cell>
        </row>
        <row r="1253">
          <cell r="A1253" t="str">
            <v>04.021.0020-0</v>
          </cell>
          <cell r="B1253">
            <v>6.55</v>
          </cell>
        </row>
        <row r="1254">
          <cell r="A1254" t="str">
            <v>04.021.0025-0</v>
          </cell>
          <cell r="B1254">
            <v>86.87</v>
          </cell>
        </row>
        <row r="1255">
          <cell r="A1255" t="str">
            <v>04.021.9999-0</v>
          </cell>
          <cell r="B1255">
            <v>3305</v>
          </cell>
        </row>
        <row r="1256">
          <cell r="A1256" t="str">
            <v>04.025.0200-0</v>
          </cell>
          <cell r="B1256">
            <v>8737.49</v>
          </cell>
        </row>
        <row r="1257">
          <cell r="A1257" t="str">
            <v>04.025.0205-0</v>
          </cell>
          <cell r="B1257">
            <v>12101.45</v>
          </cell>
        </row>
        <row r="1258">
          <cell r="A1258" t="str">
            <v>04.025.0210-0</v>
          </cell>
          <cell r="B1258">
            <v>15278.79</v>
          </cell>
        </row>
        <row r="1259">
          <cell r="A1259" t="str">
            <v>04.025.0215-0</v>
          </cell>
          <cell r="B1259">
            <v>18980.79</v>
          </cell>
        </row>
        <row r="1260">
          <cell r="A1260" t="str">
            <v>04.025.9999-0</v>
          </cell>
          <cell r="B1260">
            <v>3686</v>
          </cell>
        </row>
        <row r="1261">
          <cell r="A1261" t="str">
            <v>05.001.0001-0</v>
          </cell>
          <cell r="B1261">
            <v>134.34</v>
          </cell>
        </row>
        <row r="1262">
          <cell r="A1262" t="str">
            <v>05.001.0002-1</v>
          </cell>
          <cell r="B1262">
            <v>190.31</v>
          </cell>
        </row>
        <row r="1263">
          <cell r="A1263" t="str">
            <v>05.001.0005-0</v>
          </cell>
          <cell r="B1263">
            <v>77.94</v>
          </cell>
        </row>
        <row r="1264">
          <cell r="A1264" t="str">
            <v>05.001.0006-0</v>
          </cell>
          <cell r="B1264">
            <v>39.42</v>
          </cell>
        </row>
        <row r="1265">
          <cell r="A1265" t="str">
            <v>05.001.0007-0</v>
          </cell>
          <cell r="B1265">
            <v>4.92</v>
          </cell>
        </row>
        <row r="1266">
          <cell r="A1266" t="str">
            <v>05.001.0008-0</v>
          </cell>
          <cell r="B1266">
            <v>14.78</v>
          </cell>
        </row>
        <row r="1267">
          <cell r="A1267" t="str">
            <v>05.001.0009-0</v>
          </cell>
          <cell r="B1267">
            <v>11.82</v>
          </cell>
        </row>
        <row r="1268">
          <cell r="A1268" t="str">
            <v>05.001.0010-0</v>
          </cell>
          <cell r="B1268">
            <v>9.2200000000000006</v>
          </cell>
        </row>
        <row r="1269">
          <cell r="A1269" t="str">
            <v>05.001.0011-0</v>
          </cell>
          <cell r="B1269">
            <v>6.56</v>
          </cell>
        </row>
        <row r="1270">
          <cell r="A1270" t="str">
            <v>05.001.0012-0</v>
          </cell>
          <cell r="B1270">
            <v>26.61</v>
          </cell>
        </row>
        <row r="1271">
          <cell r="A1271" t="str">
            <v>05.001.0013-0</v>
          </cell>
          <cell r="B1271">
            <v>13.4</v>
          </cell>
        </row>
        <row r="1272">
          <cell r="A1272" t="str">
            <v>05.001.0014-0</v>
          </cell>
          <cell r="B1272">
            <v>4.92</v>
          </cell>
        </row>
        <row r="1273">
          <cell r="A1273" t="str">
            <v>05.001.0015-0</v>
          </cell>
          <cell r="B1273">
            <v>9.57</v>
          </cell>
        </row>
        <row r="1274">
          <cell r="A1274" t="str">
            <v>05.001.0016-0</v>
          </cell>
          <cell r="B1274">
            <v>13.4</v>
          </cell>
        </row>
        <row r="1275">
          <cell r="A1275" t="str">
            <v>05.001.0017-0</v>
          </cell>
          <cell r="B1275">
            <v>12.81</v>
          </cell>
        </row>
        <row r="1276">
          <cell r="A1276" t="str">
            <v>05.001.0018-0</v>
          </cell>
          <cell r="B1276">
            <v>6.89</v>
          </cell>
        </row>
        <row r="1277">
          <cell r="A1277" t="str">
            <v>05.001.0019-0</v>
          </cell>
          <cell r="B1277">
            <v>36.47</v>
          </cell>
        </row>
        <row r="1278">
          <cell r="A1278" t="str">
            <v>05.001.0020-0</v>
          </cell>
          <cell r="B1278">
            <v>5.99</v>
          </cell>
        </row>
        <row r="1279">
          <cell r="A1279" t="str">
            <v>05.001.0021-0</v>
          </cell>
          <cell r="B1279">
            <v>14.78</v>
          </cell>
        </row>
        <row r="1280">
          <cell r="A1280" t="str">
            <v>05.001.0022-0</v>
          </cell>
          <cell r="B1280">
            <v>14.78</v>
          </cell>
        </row>
        <row r="1281">
          <cell r="A1281" t="str">
            <v>05.001.0023-0</v>
          </cell>
          <cell r="B1281">
            <v>85.08</v>
          </cell>
        </row>
        <row r="1282">
          <cell r="A1282" t="str">
            <v>05.001.0024-0</v>
          </cell>
          <cell r="B1282">
            <v>116.18</v>
          </cell>
        </row>
        <row r="1283">
          <cell r="A1283" t="str">
            <v>05.001.0025-0</v>
          </cell>
          <cell r="B1283">
            <v>97.52</v>
          </cell>
        </row>
        <row r="1284">
          <cell r="A1284" t="str">
            <v>05.001.0027-0</v>
          </cell>
          <cell r="B1284">
            <v>227.08</v>
          </cell>
        </row>
        <row r="1285">
          <cell r="A1285" t="str">
            <v>05.001.0031-0</v>
          </cell>
          <cell r="B1285">
            <v>14.78</v>
          </cell>
        </row>
        <row r="1286">
          <cell r="A1286" t="str">
            <v>05.001.0033-0</v>
          </cell>
          <cell r="B1286">
            <v>185.32</v>
          </cell>
        </row>
        <row r="1287">
          <cell r="A1287" t="str">
            <v>05.001.0035-0</v>
          </cell>
          <cell r="B1287">
            <v>4.33</v>
          </cell>
        </row>
        <row r="1288">
          <cell r="A1288" t="str">
            <v>05.001.0039-0</v>
          </cell>
          <cell r="B1288">
            <v>7.88</v>
          </cell>
        </row>
        <row r="1289">
          <cell r="A1289" t="str">
            <v>05.001.0040-0</v>
          </cell>
          <cell r="B1289">
            <v>4.6399999999999997</v>
          </cell>
        </row>
        <row r="1290">
          <cell r="A1290" t="str">
            <v>05.001.0041-0</v>
          </cell>
          <cell r="B1290">
            <v>8.48</v>
          </cell>
        </row>
        <row r="1291">
          <cell r="A1291" t="str">
            <v>05.001.0042-0</v>
          </cell>
          <cell r="B1291">
            <v>5.94</v>
          </cell>
        </row>
        <row r="1292">
          <cell r="A1292" t="str">
            <v>05.001.0043-0</v>
          </cell>
          <cell r="B1292">
            <v>10.25</v>
          </cell>
        </row>
        <row r="1293">
          <cell r="A1293" t="str">
            <v>05.001.0044-0</v>
          </cell>
          <cell r="B1293">
            <v>7.94</v>
          </cell>
        </row>
        <row r="1294">
          <cell r="A1294" t="str">
            <v>05.001.0045-0</v>
          </cell>
          <cell r="B1294">
            <v>7.04</v>
          </cell>
        </row>
        <row r="1295">
          <cell r="A1295" t="str">
            <v>05.001.0046-0</v>
          </cell>
          <cell r="B1295">
            <v>4.93</v>
          </cell>
        </row>
        <row r="1296">
          <cell r="A1296" t="str">
            <v>05.001.0047-0</v>
          </cell>
          <cell r="B1296">
            <v>7.59</v>
          </cell>
        </row>
        <row r="1297">
          <cell r="A1297" t="str">
            <v>05.001.0048-0</v>
          </cell>
          <cell r="B1297">
            <v>6.41</v>
          </cell>
        </row>
        <row r="1298">
          <cell r="A1298" t="str">
            <v>05.001.0049-0</v>
          </cell>
          <cell r="B1298">
            <v>17.420000000000002</v>
          </cell>
        </row>
        <row r="1299">
          <cell r="A1299" t="str">
            <v>05.001.0050-0</v>
          </cell>
          <cell r="B1299">
            <v>19.850000000000001</v>
          </cell>
        </row>
        <row r="1300">
          <cell r="A1300" t="str">
            <v>05.001.0051-0</v>
          </cell>
          <cell r="B1300">
            <v>39.71</v>
          </cell>
        </row>
        <row r="1301">
          <cell r="A1301" t="str">
            <v>05.001.0052-0</v>
          </cell>
          <cell r="B1301">
            <v>18.2</v>
          </cell>
        </row>
        <row r="1302">
          <cell r="A1302" t="str">
            <v>05.001.0055-0</v>
          </cell>
          <cell r="B1302">
            <v>6.89</v>
          </cell>
        </row>
        <row r="1303">
          <cell r="A1303" t="str">
            <v>05.001.0056-0</v>
          </cell>
          <cell r="B1303">
            <v>1920.75</v>
          </cell>
        </row>
        <row r="1304">
          <cell r="A1304" t="str">
            <v>05.001.0057-0</v>
          </cell>
          <cell r="B1304">
            <v>57.62</v>
          </cell>
        </row>
        <row r="1305">
          <cell r="A1305" t="str">
            <v>05.001.0058-0</v>
          </cell>
          <cell r="B1305">
            <v>96.2</v>
          </cell>
        </row>
        <row r="1306">
          <cell r="A1306" t="str">
            <v>05.001.0059-0</v>
          </cell>
          <cell r="B1306">
            <v>10.34</v>
          </cell>
        </row>
        <row r="1307">
          <cell r="A1307" t="str">
            <v>05.001.0060-0</v>
          </cell>
          <cell r="B1307">
            <v>5.42</v>
          </cell>
        </row>
        <row r="1308">
          <cell r="A1308" t="str">
            <v>05.001.0061-0</v>
          </cell>
          <cell r="B1308">
            <v>11.82</v>
          </cell>
        </row>
        <row r="1309">
          <cell r="A1309" t="str">
            <v>05.001.0062-0</v>
          </cell>
          <cell r="B1309">
            <v>3.44</v>
          </cell>
        </row>
        <row r="1310">
          <cell r="A1310" t="str">
            <v>05.001.0063-0</v>
          </cell>
          <cell r="B1310">
            <v>12.32</v>
          </cell>
        </row>
        <row r="1311">
          <cell r="A1311" t="str">
            <v>05.001.0064-0</v>
          </cell>
          <cell r="B1311">
            <v>20.69</v>
          </cell>
        </row>
        <row r="1312">
          <cell r="A1312" t="str">
            <v>05.001.0066-0</v>
          </cell>
          <cell r="B1312">
            <v>13.3</v>
          </cell>
        </row>
        <row r="1313">
          <cell r="A1313" t="str">
            <v>05.001.0067-0</v>
          </cell>
          <cell r="B1313">
            <v>9.85</v>
          </cell>
        </row>
        <row r="1314">
          <cell r="A1314" t="str">
            <v>05.001.0068-0</v>
          </cell>
          <cell r="B1314">
            <v>19.71</v>
          </cell>
        </row>
        <row r="1315">
          <cell r="A1315" t="str">
            <v>05.001.0069-0</v>
          </cell>
          <cell r="B1315">
            <v>8.8699999999999992</v>
          </cell>
        </row>
        <row r="1316">
          <cell r="A1316" t="str">
            <v>05.001.0070-0</v>
          </cell>
          <cell r="B1316">
            <v>3.44</v>
          </cell>
        </row>
        <row r="1317">
          <cell r="A1317" t="str">
            <v>05.001.0071-0</v>
          </cell>
          <cell r="B1317">
            <v>33.44</v>
          </cell>
        </row>
        <row r="1318">
          <cell r="A1318" t="str">
            <v>05.001.0072-0</v>
          </cell>
          <cell r="B1318">
            <v>1.97</v>
          </cell>
        </row>
        <row r="1319">
          <cell r="A1319" t="str">
            <v>05.001.0073-0</v>
          </cell>
          <cell r="B1319">
            <v>3.44</v>
          </cell>
        </row>
        <row r="1320">
          <cell r="A1320" t="str">
            <v>05.001.0074-0</v>
          </cell>
          <cell r="B1320">
            <v>2.95</v>
          </cell>
        </row>
        <row r="1321">
          <cell r="A1321" t="str">
            <v>05.001.0075-0</v>
          </cell>
          <cell r="B1321">
            <v>6.89</v>
          </cell>
        </row>
        <row r="1322">
          <cell r="A1322" t="str">
            <v>05.001.0076-0</v>
          </cell>
          <cell r="B1322">
            <v>4.92</v>
          </cell>
        </row>
        <row r="1323">
          <cell r="A1323" t="str">
            <v>05.001.0077-0</v>
          </cell>
          <cell r="B1323">
            <v>33.090000000000003</v>
          </cell>
        </row>
        <row r="1324">
          <cell r="A1324" t="str">
            <v>05.001.0078-0</v>
          </cell>
          <cell r="B1324">
            <v>1.23</v>
          </cell>
        </row>
        <row r="1325">
          <cell r="A1325" t="str">
            <v>05.001.0079-0</v>
          </cell>
          <cell r="B1325">
            <v>3.69</v>
          </cell>
        </row>
        <row r="1326">
          <cell r="A1326" t="str">
            <v>05.001.0080-0</v>
          </cell>
          <cell r="B1326">
            <v>7.88</v>
          </cell>
        </row>
        <row r="1327">
          <cell r="A1327" t="str">
            <v>05.001.0081-0</v>
          </cell>
          <cell r="B1327">
            <v>0.68</v>
          </cell>
        </row>
        <row r="1328">
          <cell r="A1328" t="str">
            <v>05.001.0082-0</v>
          </cell>
          <cell r="B1328">
            <v>6.89</v>
          </cell>
        </row>
        <row r="1329">
          <cell r="A1329" t="str">
            <v>05.001.0083-0</v>
          </cell>
          <cell r="B1329">
            <v>4.92</v>
          </cell>
        </row>
        <row r="1330">
          <cell r="A1330" t="str">
            <v>05.001.0084-0</v>
          </cell>
          <cell r="B1330">
            <v>5.42</v>
          </cell>
        </row>
        <row r="1331">
          <cell r="A1331" t="str">
            <v>05.001.0085-0</v>
          </cell>
          <cell r="B1331">
            <v>22.67</v>
          </cell>
        </row>
        <row r="1332">
          <cell r="A1332" t="str">
            <v>05.001.0086-0</v>
          </cell>
          <cell r="B1332">
            <v>14.78</v>
          </cell>
        </row>
        <row r="1333">
          <cell r="A1333" t="str">
            <v>05.001.0087-0</v>
          </cell>
          <cell r="B1333">
            <v>1.97</v>
          </cell>
        </row>
        <row r="1334">
          <cell r="A1334" t="str">
            <v>05.001.0088-0</v>
          </cell>
          <cell r="B1334">
            <v>5.42</v>
          </cell>
        </row>
        <row r="1335">
          <cell r="A1335" t="str">
            <v>05.001.0089-0</v>
          </cell>
          <cell r="B1335">
            <v>5.42</v>
          </cell>
        </row>
        <row r="1336">
          <cell r="A1336" t="str">
            <v>05.001.0090-0</v>
          </cell>
          <cell r="B1336">
            <v>4.43</v>
          </cell>
        </row>
        <row r="1337">
          <cell r="A1337" t="str">
            <v>05.001.0095-0</v>
          </cell>
          <cell r="B1337">
            <v>0.98</v>
          </cell>
        </row>
        <row r="1338">
          <cell r="A1338" t="str">
            <v>05.001.0100-0</v>
          </cell>
          <cell r="B1338">
            <v>20.56</v>
          </cell>
        </row>
        <row r="1339">
          <cell r="A1339" t="str">
            <v>05.001.0105-0</v>
          </cell>
          <cell r="B1339">
            <v>21.22</v>
          </cell>
        </row>
        <row r="1340">
          <cell r="A1340" t="str">
            <v>05.001.0106-0</v>
          </cell>
          <cell r="B1340">
            <v>23.11</v>
          </cell>
        </row>
        <row r="1341">
          <cell r="A1341" t="str">
            <v>05.001.0123-0</v>
          </cell>
          <cell r="B1341">
            <v>12.41</v>
          </cell>
        </row>
        <row r="1342">
          <cell r="A1342" t="str">
            <v>05.001.0124-0</v>
          </cell>
          <cell r="B1342">
            <v>0.16</v>
          </cell>
        </row>
        <row r="1343">
          <cell r="A1343" t="str">
            <v>05.001.0125-0</v>
          </cell>
          <cell r="B1343">
            <v>24.68</v>
          </cell>
        </row>
        <row r="1344">
          <cell r="A1344" t="str">
            <v>05.001.0126-0</v>
          </cell>
          <cell r="B1344">
            <v>49.6</v>
          </cell>
        </row>
        <row r="1345">
          <cell r="A1345" t="str">
            <v>05.001.0127-0</v>
          </cell>
          <cell r="B1345">
            <v>121.12</v>
          </cell>
        </row>
        <row r="1346">
          <cell r="A1346" t="str">
            <v>05.001.0128-0</v>
          </cell>
          <cell r="B1346">
            <v>57.65</v>
          </cell>
        </row>
        <row r="1347">
          <cell r="A1347" t="str">
            <v>05.001.0130-0</v>
          </cell>
          <cell r="B1347">
            <v>8.89</v>
          </cell>
        </row>
        <row r="1348">
          <cell r="A1348" t="str">
            <v>05.001.0131-0</v>
          </cell>
          <cell r="B1348">
            <v>6.92</v>
          </cell>
        </row>
        <row r="1349">
          <cell r="A1349" t="str">
            <v>05.001.0132-0</v>
          </cell>
          <cell r="B1349">
            <v>1.47</v>
          </cell>
        </row>
        <row r="1350">
          <cell r="A1350" t="str">
            <v>05.001.0133-0</v>
          </cell>
          <cell r="B1350">
            <v>17.02</v>
          </cell>
        </row>
        <row r="1351">
          <cell r="A1351" t="str">
            <v>05.001.0134-0</v>
          </cell>
          <cell r="B1351">
            <v>13.87</v>
          </cell>
        </row>
        <row r="1352">
          <cell r="A1352" t="str">
            <v>05.001.0135-0</v>
          </cell>
          <cell r="B1352">
            <v>14.78</v>
          </cell>
        </row>
        <row r="1353">
          <cell r="A1353" t="str">
            <v>05.001.0136-0</v>
          </cell>
          <cell r="B1353">
            <v>6.4</v>
          </cell>
        </row>
        <row r="1354">
          <cell r="A1354" t="str">
            <v>05.001.0137-0</v>
          </cell>
          <cell r="B1354">
            <v>8.8699999999999992</v>
          </cell>
        </row>
        <row r="1355">
          <cell r="A1355" t="str">
            <v>05.001.0138-0</v>
          </cell>
          <cell r="B1355">
            <v>3.3</v>
          </cell>
        </row>
        <row r="1356">
          <cell r="A1356" t="str">
            <v>05.001.0141-0</v>
          </cell>
          <cell r="B1356">
            <v>12.81</v>
          </cell>
        </row>
        <row r="1357">
          <cell r="A1357" t="str">
            <v>05.001.0142-0</v>
          </cell>
          <cell r="B1357">
            <v>10.84</v>
          </cell>
        </row>
        <row r="1358">
          <cell r="A1358" t="str">
            <v>05.001.0143-0</v>
          </cell>
          <cell r="B1358">
            <v>4.92</v>
          </cell>
        </row>
        <row r="1359">
          <cell r="A1359" t="str">
            <v>05.001.0144-0</v>
          </cell>
          <cell r="B1359">
            <v>3.3</v>
          </cell>
        </row>
        <row r="1360">
          <cell r="A1360" t="str">
            <v>05.001.0145-0</v>
          </cell>
          <cell r="B1360">
            <v>11.53</v>
          </cell>
        </row>
        <row r="1361">
          <cell r="A1361" t="str">
            <v>05.001.0146-0</v>
          </cell>
          <cell r="B1361">
            <v>23.23</v>
          </cell>
        </row>
        <row r="1362">
          <cell r="A1362" t="str">
            <v>05.001.0147-0</v>
          </cell>
          <cell r="B1362">
            <v>9.85</v>
          </cell>
        </row>
        <row r="1363">
          <cell r="A1363" t="str">
            <v>05.001.0148-0</v>
          </cell>
          <cell r="B1363">
            <v>3.25</v>
          </cell>
        </row>
        <row r="1364">
          <cell r="A1364" t="str">
            <v>05.001.0149-0</v>
          </cell>
          <cell r="B1364">
            <v>3.94</v>
          </cell>
        </row>
        <row r="1365">
          <cell r="A1365" t="str">
            <v>05.001.0155-0</v>
          </cell>
          <cell r="B1365">
            <v>197.57</v>
          </cell>
        </row>
        <row r="1366">
          <cell r="A1366" t="str">
            <v>05.001.0158-0</v>
          </cell>
          <cell r="B1366">
            <v>98.57</v>
          </cell>
        </row>
        <row r="1367">
          <cell r="A1367" t="str">
            <v>05.001.0160-0</v>
          </cell>
          <cell r="B1367">
            <v>1.31</v>
          </cell>
        </row>
        <row r="1368">
          <cell r="A1368" t="str">
            <v>05.001.0162-0</v>
          </cell>
          <cell r="B1368">
            <v>39.42</v>
          </cell>
        </row>
        <row r="1369">
          <cell r="A1369" t="str">
            <v>05.001.0163-0</v>
          </cell>
          <cell r="B1369">
            <v>36.49</v>
          </cell>
        </row>
        <row r="1370">
          <cell r="A1370" t="str">
            <v>05.001.0164-0</v>
          </cell>
          <cell r="B1370">
            <v>19.75</v>
          </cell>
        </row>
        <row r="1371">
          <cell r="A1371" t="str">
            <v>05.001.0168-0</v>
          </cell>
          <cell r="B1371">
            <v>3.54</v>
          </cell>
        </row>
        <row r="1372">
          <cell r="A1372" t="str">
            <v>05.001.0169-0</v>
          </cell>
          <cell r="B1372">
            <v>60.67</v>
          </cell>
        </row>
        <row r="1373">
          <cell r="A1373" t="str">
            <v>05.001.0170-0</v>
          </cell>
          <cell r="B1373">
            <v>11.82</v>
          </cell>
        </row>
        <row r="1374">
          <cell r="A1374" t="str">
            <v>05.001.0171-0</v>
          </cell>
          <cell r="B1374">
            <v>14.19</v>
          </cell>
        </row>
        <row r="1375">
          <cell r="A1375" t="str">
            <v>05.001.0172-0</v>
          </cell>
          <cell r="B1375">
            <v>16.55</v>
          </cell>
        </row>
        <row r="1376">
          <cell r="A1376" t="str">
            <v>05.001.0173-0</v>
          </cell>
          <cell r="B1376">
            <v>23.65</v>
          </cell>
        </row>
        <row r="1377">
          <cell r="A1377" t="str">
            <v>05.001.0177-0</v>
          </cell>
          <cell r="B1377">
            <v>29.57</v>
          </cell>
        </row>
        <row r="1378">
          <cell r="A1378" t="str">
            <v>05.001.0178-0</v>
          </cell>
          <cell r="B1378">
            <v>37.450000000000003</v>
          </cell>
        </row>
        <row r="1379">
          <cell r="A1379" t="str">
            <v>05.001.0179-0</v>
          </cell>
          <cell r="B1379">
            <v>48.79</v>
          </cell>
        </row>
        <row r="1380">
          <cell r="A1380" t="str">
            <v>05.001.0185-0</v>
          </cell>
          <cell r="B1380">
            <v>0.88</v>
          </cell>
        </row>
        <row r="1381">
          <cell r="A1381" t="str">
            <v>05.001.0186-0</v>
          </cell>
          <cell r="B1381">
            <v>0.59</v>
          </cell>
        </row>
        <row r="1382">
          <cell r="A1382" t="str">
            <v>05.001.0187-0</v>
          </cell>
          <cell r="B1382">
            <v>13.6</v>
          </cell>
        </row>
        <row r="1383">
          <cell r="A1383" t="str">
            <v>05.001.0188-0</v>
          </cell>
          <cell r="B1383">
            <v>0.14000000000000001</v>
          </cell>
        </row>
        <row r="1384">
          <cell r="A1384" t="str">
            <v>05.001.0189-0</v>
          </cell>
          <cell r="B1384">
            <v>0.09</v>
          </cell>
        </row>
        <row r="1385">
          <cell r="A1385" t="str">
            <v>05.001.0195-0</v>
          </cell>
          <cell r="B1385">
            <v>14.78</v>
          </cell>
        </row>
        <row r="1386">
          <cell r="A1386" t="str">
            <v>05.001.0196-0</v>
          </cell>
          <cell r="B1386">
            <v>11.33</v>
          </cell>
        </row>
        <row r="1387">
          <cell r="A1387" t="str">
            <v>05.001.0205-0</v>
          </cell>
          <cell r="B1387">
            <v>0.66</v>
          </cell>
        </row>
        <row r="1388">
          <cell r="A1388" t="str">
            <v>05.001.0206-0</v>
          </cell>
          <cell r="B1388">
            <v>0.49</v>
          </cell>
        </row>
        <row r="1389">
          <cell r="A1389" t="str">
            <v>05.001.0250-0</v>
          </cell>
          <cell r="B1389">
            <v>19.71</v>
          </cell>
        </row>
        <row r="1390">
          <cell r="A1390" t="str">
            <v>05.001.0300-0</v>
          </cell>
          <cell r="B1390">
            <v>76.73</v>
          </cell>
        </row>
        <row r="1391">
          <cell r="A1391" t="str">
            <v>05.001.0301-0</v>
          </cell>
          <cell r="B1391">
            <v>63.91</v>
          </cell>
        </row>
        <row r="1392">
          <cell r="A1392" t="str">
            <v>05.001.0305-0</v>
          </cell>
          <cell r="B1392">
            <v>59.14</v>
          </cell>
        </row>
        <row r="1393">
          <cell r="A1393" t="str">
            <v>05.001.0310-0</v>
          </cell>
          <cell r="B1393">
            <v>98.09</v>
          </cell>
        </row>
        <row r="1394">
          <cell r="A1394" t="str">
            <v>05.001.0315-0</v>
          </cell>
          <cell r="B1394">
            <v>143.55000000000001</v>
          </cell>
        </row>
        <row r="1395">
          <cell r="A1395" t="str">
            <v>05.001.0320-0</v>
          </cell>
          <cell r="B1395">
            <v>98.57</v>
          </cell>
        </row>
        <row r="1396">
          <cell r="A1396" t="str">
            <v>05.001.0325-0</v>
          </cell>
          <cell r="B1396">
            <v>1.47</v>
          </cell>
        </row>
        <row r="1397">
          <cell r="A1397" t="str">
            <v>05.001.0350-0</v>
          </cell>
          <cell r="B1397">
            <v>6.96</v>
          </cell>
        </row>
        <row r="1398">
          <cell r="A1398" t="str">
            <v>05.001.0360-0</v>
          </cell>
          <cell r="B1398">
            <v>3.44</v>
          </cell>
        </row>
        <row r="1399">
          <cell r="A1399" t="str">
            <v>05.001.0365-0</v>
          </cell>
          <cell r="B1399">
            <v>4.59</v>
          </cell>
        </row>
        <row r="1400">
          <cell r="A1400" t="str">
            <v>05.001.0366-0</v>
          </cell>
          <cell r="B1400">
            <v>3.21</v>
          </cell>
        </row>
        <row r="1401">
          <cell r="A1401" t="str">
            <v>05.001.0370-0</v>
          </cell>
          <cell r="B1401">
            <v>6.43</v>
          </cell>
        </row>
        <row r="1402">
          <cell r="A1402" t="str">
            <v>05.001.0375-0</v>
          </cell>
          <cell r="B1402">
            <v>1.92</v>
          </cell>
        </row>
        <row r="1403">
          <cell r="A1403" t="str">
            <v>05.001.0380-0</v>
          </cell>
          <cell r="B1403">
            <v>2.87</v>
          </cell>
        </row>
        <row r="1404">
          <cell r="A1404" t="str">
            <v>05.001.0385-0</v>
          </cell>
          <cell r="B1404">
            <v>4.01</v>
          </cell>
        </row>
        <row r="1405">
          <cell r="A1405" t="str">
            <v>05.001.0386-0</v>
          </cell>
          <cell r="B1405">
            <v>3.44</v>
          </cell>
        </row>
        <row r="1406">
          <cell r="A1406" t="str">
            <v>05.001.0387-0</v>
          </cell>
          <cell r="B1406">
            <v>3.44</v>
          </cell>
        </row>
        <row r="1407">
          <cell r="A1407" t="str">
            <v>05.001.0388-0</v>
          </cell>
          <cell r="B1407">
            <v>7.8</v>
          </cell>
        </row>
        <row r="1408">
          <cell r="A1408" t="str">
            <v>05.001.0389-0</v>
          </cell>
          <cell r="B1408">
            <v>6.89</v>
          </cell>
        </row>
        <row r="1409">
          <cell r="A1409" t="str">
            <v>05.001.0391-0</v>
          </cell>
          <cell r="B1409">
            <v>6.43</v>
          </cell>
        </row>
        <row r="1410">
          <cell r="A1410" t="str">
            <v>05.001.0392-0</v>
          </cell>
          <cell r="B1410">
            <v>4.59</v>
          </cell>
        </row>
        <row r="1411">
          <cell r="A1411" t="str">
            <v>05.001.0393-0</v>
          </cell>
          <cell r="B1411">
            <v>3.21</v>
          </cell>
        </row>
        <row r="1412">
          <cell r="A1412" t="str">
            <v>05.001.0400-0</v>
          </cell>
          <cell r="B1412">
            <v>1.08</v>
          </cell>
        </row>
        <row r="1413">
          <cell r="A1413" t="str">
            <v>05.001.0402-0</v>
          </cell>
          <cell r="B1413">
            <v>14.29</v>
          </cell>
        </row>
        <row r="1414">
          <cell r="A1414" t="str">
            <v>05.001.0405-0</v>
          </cell>
          <cell r="B1414">
            <v>39.42</v>
          </cell>
        </row>
        <row r="1415">
          <cell r="A1415" t="str">
            <v>05.001.0410-0</v>
          </cell>
          <cell r="B1415">
            <v>4.01</v>
          </cell>
        </row>
        <row r="1416">
          <cell r="A1416" t="str">
            <v>05.001.0415-0</v>
          </cell>
          <cell r="B1416">
            <v>4.3600000000000003</v>
          </cell>
        </row>
        <row r="1417">
          <cell r="A1417" t="str">
            <v>05.001.0450-0</v>
          </cell>
          <cell r="B1417">
            <v>178.63</v>
          </cell>
        </row>
        <row r="1418">
          <cell r="A1418" t="str">
            <v>05.001.0455-0</v>
          </cell>
          <cell r="B1418">
            <v>267.94</v>
          </cell>
        </row>
        <row r="1419">
          <cell r="A1419" t="str">
            <v>05.001.0460-0</v>
          </cell>
          <cell r="B1419">
            <v>389.31</v>
          </cell>
        </row>
        <row r="1420">
          <cell r="A1420" t="str">
            <v>05.001.0465-0</v>
          </cell>
          <cell r="B1420">
            <v>535.89</v>
          </cell>
        </row>
        <row r="1421">
          <cell r="A1421" t="str">
            <v>05.001.0600-0</v>
          </cell>
          <cell r="B1421">
            <v>13.37</v>
          </cell>
        </row>
        <row r="1422">
          <cell r="A1422" t="str">
            <v>05.001.0601-0</v>
          </cell>
          <cell r="B1422">
            <v>33.19</v>
          </cell>
        </row>
        <row r="1423">
          <cell r="A1423" t="str">
            <v>05.001.0602-0</v>
          </cell>
          <cell r="B1423">
            <v>165.99</v>
          </cell>
        </row>
        <row r="1424">
          <cell r="A1424" t="str">
            <v>05.001.0603-0</v>
          </cell>
          <cell r="B1424">
            <v>55.33</v>
          </cell>
        </row>
        <row r="1425">
          <cell r="A1425" t="str">
            <v>05.001.0605-0</v>
          </cell>
          <cell r="B1425">
            <v>55.33</v>
          </cell>
        </row>
        <row r="1426">
          <cell r="A1426" t="str">
            <v>05.001.0606-0</v>
          </cell>
          <cell r="B1426">
            <v>110.66</v>
          </cell>
        </row>
        <row r="1427">
          <cell r="A1427" t="str">
            <v>05.001.0607-0</v>
          </cell>
          <cell r="B1427">
            <v>7.4</v>
          </cell>
        </row>
        <row r="1428">
          <cell r="A1428" t="str">
            <v>05.001.0608-0</v>
          </cell>
          <cell r="B1428">
            <v>8</v>
          </cell>
        </row>
        <row r="1429">
          <cell r="A1429" t="str">
            <v>05.001.0609-0</v>
          </cell>
          <cell r="B1429">
            <v>11.26</v>
          </cell>
        </row>
        <row r="1430">
          <cell r="A1430" t="str">
            <v>05.001.0612-0</v>
          </cell>
          <cell r="B1430">
            <v>14.15</v>
          </cell>
        </row>
        <row r="1431">
          <cell r="A1431" t="str">
            <v>05.001.0613-0</v>
          </cell>
          <cell r="B1431">
            <v>25.37</v>
          </cell>
        </row>
        <row r="1432">
          <cell r="A1432" t="str">
            <v>05.001.0615-0</v>
          </cell>
          <cell r="B1432">
            <v>19.71</v>
          </cell>
        </row>
        <row r="1433">
          <cell r="A1433" t="str">
            <v>05.001.0616-0</v>
          </cell>
          <cell r="B1433">
            <v>44.35</v>
          </cell>
        </row>
        <row r="1434">
          <cell r="A1434" t="str">
            <v>05.001.0618-0</v>
          </cell>
          <cell r="B1434">
            <v>0.89</v>
          </cell>
        </row>
        <row r="1435">
          <cell r="A1435" t="str">
            <v>05.001.0620-0</v>
          </cell>
          <cell r="B1435">
            <v>6.68</v>
          </cell>
        </row>
        <row r="1436">
          <cell r="A1436" t="str">
            <v>05.001.0621-0</v>
          </cell>
          <cell r="B1436">
            <v>13.37</v>
          </cell>
        </row>
        <row r="1437">
          <cell r="A1437" t="str">
            <v>05.001.0622-0</v>
          </cell>
          <cell r="B1437">
            <v>26.75</v>
          </cell>
        </row>
        <row r="1438">
          <cell r="A1438" t="str">
            <v>05.001.0623-0</v>
          </cell>
          <cell r="B1438">
            <v>60.2</v>
          </cell>
        </row>
        <row r="1439">
          <cell r="A1439" t="str">
            <v>05.001.0680-0</v>
          </cell>
          <cell r="B1439">
            <v>4.68</v>
          </cell>
        </row>
        <row r="1440">
          <cell r="A1440" t="str">
            <v>05.001.0690-0</v>
          </cell>
          <cell r="B1440">
            <v>8.02</v>
          </cell>
        </row>
        <row r="1441">
          <cell r="A1441" t="str">
            <v>05.001.0700-0</v>
          </cell>
          <cell r="B1441">
            <v>13.3</v>
          </cell>
        </row>
        <row r="1442">
          <cell r="A1442" t="str">
            <v>05.001.0750-0</v>
          </cell>
          <cell r="B1442">
            <v>14.78</v>
          </cell>
        </row>
        <row r="1443">
          <cell r="A1443" t="str">
            <v>05.001.0755-0</v>
          </cell>
          <cell r="B1443">
            <v>4.26</v>
          </cell>
        </row>
        <row r="1444">
          <cell r="A1444" t="str">
            <v>05.001.0758-0</v>
          </cell>
          <cell r="B1444">
            <v>1.4</v>
          </cell>
        </row>
        <row r="1445">
          <cell r="A1445" t="str">
            <v>05.001.0800-0</v>
          </cell>
          <cell r="B1445">
            <v>32.07</v>
          </cell>
        </row>
        <row r="1446">
          <cell r="A1446" t="str">
            <v>05.001.0802-0</v>
          </cell>
          <cell r="B1446">
            <v>32.869999999999997</v>
          </cell>
        </row>
        <row r="1447">
          <cell r="A1447" t="str">
            <v>05.001.0805-0</v>
          </cell>
          <cell r="B1447">
            <v>37.68</v>
          </cell>
        </row>
        <row r="1448">
          <cell r="A1448" t="str">
            <v>05.001.0810-0</v>
          </cell>
          <cell r="B1448">
            <v>39.29</v>
          </cell>
        </row>
        <row r="1449">
          <cell r="A1449" t="str">
            <v>05.001.0815-0</v>
          </cell>
          <cell r="B1449">
            <v>48.91</v>
          </cell>
        </row>
        <row r="1450">
          <cell r="A1450" t="str">
            <v>05.001.0820-0</v>
          </cell>
          <cell r="B1450">
            <v>21.87</v>
          </cell>
        </row>
        <row r="1451">
          <cell r="A1451" t="str">
            <v>05.001.0825-0</v>
          </cell>
          <cell r="B1451">
            <v>22.48</v>
          </cell>
        </row>
        <row r="1452">
          <cell r="A1452" t="str">
            <v>05.001.0840-0</v>
          </cell>
          <cell r="B1452">
            <v>18.190000000000001</v>
          </cell>
        </row>
        <row r="1453">
          <cell r="A1453" t="str">
            <v>05.001.0845-0</v>
          </cell>
          <cell r="B1453">
            <v>23.86</v>
          </cell>
        </row>
        <row r="1454">
          <cell r="A1454" t="str">
            <v>05.001.0850-0</v>
          </cell>
          <cell r="B1454">
            <v>7.36</v>
          </cell>
        </row>
        <row r="1455">
          <cell r="A1455" t="str">
            <v>05.001.0876-0</v>
          </cell>
          <cell r="B1455">
            <v>12.14</v>
          </cell>
        </row>
        <row r="1456">
          <cell r="A1456" t="str">
            <v>05.001.0900-0</v>
          </cell>
          <cell r="B1456">
            <v>0.52</v>
          </cell>
        </row>
        <row r="1457">
          <cell r="A1457" t="str">
            <v>05.001.0950-0</v>
          </cell>
          <cell r="B1457">
            <v>7.29</v>
          </cell>
        </row>
        <row r="1458">
          <cell r="A1458" t="str">
            <v>05.001.0955-0</v>
          </cell>
          <cell r="B1458">
            <v>11.7</v>
          </cell>
        </row>
        <row r="1459">
          <cell r="A1459" t="str">
            <v>05.001.0960-0</v>
          </cell>
          <cell r="B1459">
            <v>14.64</v>
          </cell>
        </row>
        <row r="1460">
          <cell r="A1460" t="str">
            <v>05.001.9999-0</v>
          </cell>
          <cell r="B1460">
            <v>5227</v>
          </cell>
        </row>
        <row r="1461">
          <cell r="A1461" t="str">
            <v>05.002.0001-0</v>
          </cell>
          <cell r="B1461">
            <v>80.48</v>
          </cell>
        </row>
        <row r="1462">
          <cell r="A1462" t="str">
            <v>05.002.0002-0</v>
          </cell>
          <cell r="B1462">
            <v>136.83000000000001</v>
          </cell>
        </row>
        <row r="1463">
          <cell r="A1463" t="str">
            <v>05.002.0003-1</v>
          </cell>
          <cell r="B1463">
            <v>185.76</v>
          </cell>
        </row>
        <row r="1464">
          <cell r="A1464" t="str">
            <v>05.002.0004-0</v>
          </cell>
          <cell r="B1464">
            <v>315.8</v>
          </cell>
        </row>
        <row r="1465">
          <cell r="A1465" t="str">
            <v>05.002.0005-1</v>
          </cell>
          <cell r="B1465">
            <v>11.88</v>
          </cell>
        </row>
        <row r="1466">
          <cell r="A1466" t="str">
            <v>05.002.0006-1</v>
          </cell>
          <cell r="B1466">
            <v>17.54</v>
          </cell>
        </row>
        <row r="1467">
          <cell r="A1467" t="str">
            <v>05.002.0007-0</v>
          </cell>
          <cell r="B1467">
            <v>13.96</v>
          </cell>
        </row>
        <row r="1468">
          <cell r="A1468" t="str">
            <v>05.002.0008-0</v>
          </cell>
          <cell r="B1468">
            <v>20.61</v>
          </cell>
        </row>
        <row r="1469">
          <cell r="A1469" t="str">
            <v>05.002.0009-1</v>
          </cell>
          <cell r="B1469">
            <v>12.54</v>
          </cell>
        </row>
        <row r="1470">
          <cell r="A1470" t="str">
            <v>05.002.0010-1</v>
          </cell>
          <cell r="B1470">
            <v>15.69</v>
          </cell>
        </row>
        <row r="1471">
          <cell r="A1471" t="str">
            <v>05.002.0011-0</v>
          </cell>
          <cell r="B1471">
            <v>21.94</v>
          </cell>
        </row>
        <row r="1472">
          <cell r="A1472" t="str">
            <v>05.002.0012-0</v>
          </cell>
          <cell r="B1472">
            <v>27.47</v>
          </cell>
        </row>
        <row r="1473">
          <cell r="A1473" t="str">
            <v>05.002.0013-0</v>
          </cell>
          <cell r="B1473">
            <v>423.45</v>
          </cell>
        </row>
        <row r="1474">
          <cell r="A1474" t="str">
            <v>05.002.0014-0</v>
          </cell>
          <cell r="B1474">
            <v>5.78</v>
          </cell>
        </row>
        <row r="1475">
          <cell r="A1475" t="str">
            <v>05.002.0015-0</v>
          </cell>
          <cell r="B1475">
            <v>60.71</v>
          </cell>
        </row>
        <row r="1476">
          <cell r="A1476" t="str">
            <v>05.002.0016-0</v>
          </cell>
          <cell r="B1476">
            <v>53.65</v>
          </cell>
        </row>
        <row r="1477">
          <cell r="A1477" t="str">
            <v>05.002.0030-0</v>
          </cell>
          <cell r="B1477">
            <v>25.73</v>
          </cell>
        </row>
        <row r="1478">
          <cell r="A1478" t="str">
            <v>05.002.0031-0</v>
          </cell>
          <cell r="B1478">
            <v>21.12</v>
          </cell>
        </row>
        <row r="1479">
          <cell r="A1479" t="str">
            <v>05.002.0050-0</v>
          </cell>
          <cell r="B1479">
            <v>7.93</v>
          </cell>
        </row>
        <row r="1480">
          <cell r="A1480" t="str">
            <v>05.002.0055-0</v>
          </cell>
          <cell r="B1480">
            <v>30.69</v>
          </cell>
        </row>
        <row r="1481">
          <cell r="A1481" t="str">
            <v>05.002.0060-0</v>
          </cell>
          <cell r="B1481">
            <v>31.93</v>
          </cell>
        </row>
        <row r="1482">
          <cell r="A1482" t="str">
            <v>05.002.0061-0</v>
          </cell>
          <cell r="B1482">
            <v>191.19</v>
          </cell>
        </row>
        <row r="1483">
          <cell r="A1483" t="str">
            <v>05.002.0062-0</v>
          </cell>
          <cell r="B1483">
            <v>63.61</v>
          </cell>
        </row>
        <row r="1484">
          <cell r="A1484" t="str">
            <v>05.002.0063-0</v>
          </cell>
          <cell r="B1484">
            <v>28.07</v>
          </cell>
        </row>
        <row r="1485">
          <cell r="A1485" t="str">
            <v>05.002.0065-0</v>
          </cell>
          <cell r="B1485">
            <v>1.31</v>
          </cell>
        </row>
        <row r="1486">
          <cell r="A1486" t="str">
            <v>05.002.0070-0</v>
          </cell>
          <cell r="B1486">
            <v>246.53</v>
          </cell>
        </row>
        <row r="1487">
          <cell r="A1487" t="str">
            <v>05.002.0075-0</v>
          </cell>
          <cell r="B1487">
            <v>256.18</v>
          </cell>
        </row>
        <row r="1488">
          <cell r="A1488" t="str">
            <v>05.002.0081-0</v>
          </cell>
          <cell r="B1488">
            <v>26.65</v>
          </cell>
        </row>
        <row r="1489">
          <cell r="A1489" t="str">
            <v>05.002.0082-0</v>
          </cell>
          <cell r="B1489">
            <v>29.64</v>
          </cell>
        </row>
        <row r="1490">
          <cell r="A1490" t="str">
            <v>05.002.0083-0</v>
          </cell>
          <cell r="B1490">
            <v>30.09</v>
          </cell>
        </row>
        <row r="1491">
          <cell r="A1491" t="str">
            <v>05.002.0084-0</v>
          </cell>
          <cell r="B1491">
            <v>33.01</v>
          </cell>
        </row>
        <row r="1492">
          <cell r="A1492" t="str">
            <v>05.002.0085-0</v>
          </cell>
          <cell r="B1492">
            <v>34.74</v>
          </cell>
        </row>
        <row r="1493">
          <cell r="A1493" t="str">
            <v>05.002.0086-0</v>
          </cell>
          <cell r="B1493">
            <v>35.61</v>
          </cell>
        </row>
        <row r="1494">
          <cell r="A1494" t="str">
            <v>05.002.0087-0</v>
          </cell>
          <cell r="B1494">
            <v>38.880000000000003</v>
          </cell>
        </row>
        <row r="1495">
          <cell r="A1495" t="str">
            <v>05.002.0088-0</v>
          </cell>
          <cell r="B1495">
            <v>41.93</v>
          </cell>
        </row>
        <row r="1496">
          <cell r="A1496" t="str">
            <v>05.002.0089-0</v>
          </cell>
          <cell r="B1496">
            <v>47.71</v>
          </cell>
        </row>
        <row r="1497">
          <cell r="A1497" t="str">
            <v>05.002.0090-0</v>
          </cell>
          <cell r="B1497">
            <v>51.87</v>
          </cell>
        </row>
        <row r="1498">
          <cell r="A1498" t="str">
            <v>05.002.0091-0</v>
          </cell>
          <cell r="B1498">
            <v>57.37</v>
          </cell>
        </row>
        <row r="1499">
          <cell r="A1499" t="str">
            <v>05.002.0092-0</v>
          </cell>
          <cell r="B1499">
            <v>77.59</v>
          </cell>
        </row>
        <row r="1500">
          <cell r="A1500" t="str">
            <v>05.002.0093-0</v>
          </cell>
          <cell r="B1500">
            <v>110.74</v>
          </cell>
        </row>
        <row r="1501">
          <cell r="A1501" t="str">
            <v>05.002.0100-0</v>
          </cell>
          <cell r="B1501">
            <v>145.81</v>
          </cell>
        </row>
        <row r="1502">
          <cell r="A1502" t="str">
            <v>05.002.0101-0</v>
          </cell>
          <cell r="B1502">
            <v>150.32</v>
          </cell>
        </row>
        <row r="1503">
          <cell r="A1503" t="str">
            <v>05.002.0102-0</v>
          </cell>
          <cell r="B1503">
            <v>220.49</v>
          </cell>
        </row>
        <row r="1504">
          <cell r="A1504" t="str">
            <v>05.002.0105-0</v>
          </cell>
          <cell r="B1504">
            <v>263</v>
          </cell>
        </row>
        <row r="1505">
          <cell r="A1505" t="str">
            <v>05.002.0106-0</v>
          </cell>
          <cell r="B1505">
            <v>276.33</v>
          </cell>
        </row>
        <row r="1506">
          <cell r="A1506" t="str">
            <v>05.002.9999-0</v>
          </cell>
          <cell r="B1506">
            <v>3451</v>
          </cell>
        </row>
        <row r="1507">
          <cell r="A1507" t="str">
            <v>05.003.0010-1</v>
          </cell>
          <cell r="B1507">
            <v>44.35</v>
          </cell>
        </row>
        <row r="1508">
          <cell r="A1508" t="str">
            <v>05.003.0011-0</v>
          </cell>
          <cell r="B1508">
            <v>81.67</v>
          </cell>
        </row>
        <row r="1509">
          <cell r="A1509" t="str">
            <v>05.003.0015-1</v>
          </cell>
          <cell r="B1509">
            <v>37.31</v>
          </cell>
        </row>
        <row r="1510">
          <cell r="A1510" t="str">
            <v>05.003.0016-1</v>
          </cell>
          <cell r="B1510">
            <v>53.4</v>
          </cell>
        </row>
        <row r="1511">
          <cell r="A1511" t="str">
            <v>05.003.0017-1</v>
          </cell>
          <cell r="B1511">
            <v>69.39</v>
          </cell>
        </row>
        <row r="1512">
          <cell r="A1512" t="str">
            <v>05.003.0020-0</v>
          </cell>
          <cell r="B1512">
            <v>96.46</v>
          </cell>
        </row>
        <row r="1513">
          <cell r="A1513" t="str">
            <v>05.003.0021-0</v>
          </cell>
          <cell r="B1513">
            <v>112.54</v>
          </cell>
        </row>
        <row r="1514">
          <cell r="A1514" t="str">
            <v>05.003.0022-0</v>
          </cell>
          <cell r="B1514">
            <v>128.54</v>
          </cell>
        </row>
        <row r="1515">
          <cell r="A1515" t="str">
            <v>05.003.0040-1</v>
          </cell>
          <cell r="B1515">
            <v>62.74</v>
          </cell>
        </row>
        <row r="1516">
          <cell r="A1516" t="str">
            <v>05.003.0041-0</v>
          </cell>
          <cell r="B1516">
            <v>89.7</v>
          </cell>
        </row>
        <row r="1517">
          <cell r="A1517" t="str">
            <v>05.003.0042-0</v>
          </cell>
          <cell r="B1517">
            <v>100.06</v>
          </cell>
        </row>
        <row r="1518">
          <cell r="A1518" t="str">
            <v>05.003.0043-0</v>
          </cell>
          <cell r="B1518">
            <v>115.61</v>
          </cell>
        </row>
        <row r="1519">
          <cell r="A1519" t="str">
            <v>05.003.0044-0</v>
          </cell>
          <cell r="B1519">
            <v>131.88</v>
          </cell>
        </row>
        <row r="1520">
          <cell r="A1520" t="str">
            <v>05.003.0045-0</v>
          </cell>
          <cell r="B1520">
            <v>141.94999999999999</v>
          </cell>
        </row>
        <row r="1521">
          <cell r="A1521" t="str">
            <v>05.003.0046-0</v>
          </cell>
          <cell r="B1521">
            <v>171.69</v>
          </cell>
        </row>
        <row r="1522">
          <cell r="A1522" t="str">
            <v>05.003.0047-0</v>
          </cell>
          <cell r="B1522">
            <v>194.28</v>
          </cell>
        </row>
        <row r="1523">
          <cell r="A1523" t="str">
            <v>05.003.0048-0</v>
          </cell>
          <cell r="B1523">
            <v>225.57</v>
          </cell>
        </row>
        <row r="1524">
          <cell r="A1524" t="str">
            <v>05.003.0049-0</v>
          </cell>
          <cell r="B1524">
            <v>272.57</v>
          </cell>
        </row>
        <row r="1525">
          <cell r="A1525" t="str">
            <v>05.003.0050-0</v>
          </cell>
          <cell r="B1525">
            <v>83.48</v>
          </cell>
        </row>
        <row r="1526">
          <cell r="A1526" t="str">
            <v>05.003.0051-0</v>
          </cell>
          <cell r="B1526">
            <v>105.78</v>
          </cell>
        </row>
        <row r="1527">
          <cell r="A1527" t="str">
            <v>05.003.0052-0</v>
          </cell>
          <cell r="B1527">
            <v>116.14</v>
          </cell>
        </row>
        <row r="1528">
          <cell r="A1528" t="str">
            <v>05.003.0053-0</v>
          </cell>
          <cell r="B1528">
            <v>131.69</v>
          </cell>
        </row>
        <row r="1529">
          <cell r="A1529" t="str">
            <v>05.003.0054-0</v>
          </cell>
          <cell r="B1529">
            <v>147.97</v>
          </cell>
        </row>
        <row r="1530">
          <cell r="A1530" t="str">
            <v>05.003.0055-0</v>
          </cell>
          <cell r="B1530">
            <v>158.03</v>
          </cell>
        </row>
        <row r="1531">
          <cell r="A1531" t="str">
            <v>05.003.0056-0</v>
          </cell>
          <cell r="B1531">
            <v>187.77</v>
          </cell>
        </row>
        <row r="1532">
          <cell r="A1532" t="str">
            <v>05.003.0057-0</v>
          </cell>
          <cell r="B1532">
            <v>210.36</v>
          </cell>
        </row>
        <row r="1533">
          <cell r="A1533" t="str">
            <v>05.003.0058-0</v>
          </cell>
          <cell r="B1533">
            <v>241.65</v>
          </cell>
        </row>
        <row r="1534">
          <cell r="A1534" t="str">
            <v>05.003.0059-0</v>
          </cell>
          <cell r="B1534">
            <v>288.64999999999998</v>
          </cell>
        </row>
        <row r="1535">
          <cell r="A1535" t="str">
            <v>05.003.0060-0</v>
          </cell>
          <cell r="B1535">
            <v>99.56</v>
          </cell>
        </row>
        <row r="1536">
          <cell r="A1536" t="str">
            <v>05.003.0061-0</v>
          </cell>
          <cell r="B1536">
            <v>121.67</v>
          </cell>
        </row>
        <row r="1537">
          <cell r="A1537" t="str">
            <v>05.003.0062-0</v>
          </cell>
          <cell r="B1537">
            <v>132.13999999999999</v>
          </cell>
        </row>
        <row r="1538">
          <cell r="A1538" t="str">
            <v>05.003.0063-0</v>
          </cell>
          <cell r="B1538">
            <v>147.69</v>
          </cell>
        </row>
        <row r="1539">
          <cell r="A1539" t="str">
            <v>05.003.0064-0</v>
          </cell>
          <cell r="B1539">
            <v>163.96</v>
          </cell>
        </row>
        <row r="1540">
          <cell r="A1540" t="str">
            <v>05.003.0065-0</v>
          </cell>
          <cell r="B1540">
            <v>174.03</v>
          </cell>
        </row>
        <row r="1541">
          <cell r="A1541" t="str">
            <v>05.003.0066-0</v>
          </cell>
          <cell r="B1541">
            <v>203.77</v>
          </cell>
        </row>
        <row r="1542">
          <cell r="A1542" t="str">
            <v>05.003.0067-0</v>
          </cell>
          <cell r="B1542">
            <v>226.36</v>
          </cell>
        </row>
        <row r="1543">
          <cell r="A1543" t="str">
            <v>05.003.0068-0</v>
          </cell>
          <cell r="B1543">
            <v>257.64</v>
          </cell>
        </row>
        <row r="1544">
          <cell r="A1544" t="str">
            <v>05.003.0069-0</v>
          </cell>
          <cell r="B1544">
            <v>304.64999999999998</v>
          </cell>
        </row>
        <row r="1545">
          <cell r="A1545" t="str">
            <v>05.003.0070-0</v>
          </cell>
          <cell r="B1545">
            <v>115.56</v>
          </cell>
        </row>
        <row r="1546">
          <cell r="A1546" t="str">
            <v>05.003.0080-0</v>
          </cell>
          <cell r="B1546">
            <v>306.57</v>
          </cell>
        </row>
        <row r="1547">
          <cell r="A1547" t="str">
            <v>05.003.0081-0</v>
          </cell>
          <cell r="B1547">
            <v>322.64999999999998</v>
          </cell>
        </row>
        <row r="1548">
          <cell r="A1548" t="str">
            <v>05.003.0082-0</v>
          </cell>
          <cell r="B1548">
            <v>338.65</v>
          </cell>
        </row>
        <row r="1549">
          <cell r="A1549" t="str">
            <v>05.003.0090-0</v>
          </cell>
          <cell r="B1549">
            <v>362.6</v>
          </cell>
        </row>
        <row r="1550">
          <cell r="A1550" t="str">
            <v>05.003.0091-0</v>
          </cell>
          <cell r="B1550">
            <v>378.68</v>
          </cell>
        </row>
        <row r="1551">
          <cell r="A1551" t="str">
            <v>05.003.0092-0</v>
          </cell>
          <cell r="B1551">
            <v>394.68</v>
          </cell>
        </row>
        <row r="1552">
          <cell r="A1552" t="str">
            <v>05.003.0150-0</v>
          </cell>
          <cell r="B1552">
            <v>57.85</v>
          </cell>
        </row>
        <row r="1553">
          <cell r="A1553" t="str">
            <v>05.003.0151-0</v>
          </cell>
          <cell r="B1553">
            <v>85.59</v>
          </cell>
        </row>
        <row r="1554">
          <cell r="A1554" t="str">
            <v>05.003.0152-0</v>
          </cell>
          <cell r="B1554">
            <v>95.17</v>
          </cell>
        </row>
        <row r="1555">
          <cell r="A1555" t="str">
            <v>05.003.0154-0</v>
          </cell>
          <cell r="B1555">
            <v>109.49</v>
          </cell>
        </row>
        <row r="1556">
          <cell r="A1556" t="str">
            <v>05.003.0155-0</v>
          </cell>
          <cell r="B1556">
            <v>124.52</v>
          </cell>
        </row>
        <row r="1557">
          <cell r="A1557" t="str">
            <v>05.003.0156-0</v>
          </cell>
          <cell r="B1557">
            <v>133.82</v>
          </cell>
        </row>
        <row r="1558">
          <cell r="A1558" t="str">
            <v>05.003.0157-0</v>
          </cell>
          <cell r="B1558">
            <v>161.27000000000001</v>
          </cell>
        </row>
        <row r="1559">
          <cell r="A1559" t="str">
            <v>05.003.0158-0</v>
          </cell>
          <cell r="B1559">
            <v>182.1</v>
          </cell>
        </row>
        <row r="1560">
          <cell r="A1560" t="str">
            <v>05.003.0159-0</v>
          </cell>
          <cell r="B1560">
            <v>210.92</v>
          </cell>
        </row>
        <row r="1561">
          <cell r="A1561" t="str">
            <v>05.003.0161-0</v>
          </cell>
          <cell r="B1561">
            <v>254.28</v>
          </cell>
        </row>
        <row r="1562">
          <cell r="A1562" t="str">
            <v>05.003.0162-0</v>
          </cell>
          <cell r="B1562">
            <v>80.22</v>
          </cell>
        </row>
        <row r="1563">
          <cell r="A1563" t="str">
            <v>05.003.0163-0</v>
          </cell>
          <cell r="B1563">
            <v>101.68</v>
          </cell>
        </row>
        <row r="1564">
          <cell r="A1564" t="str">
            <v>05.003.0164-0</v>
          </cell>
          <cell r="B1564">
            <v>111.26</v>
          </cell>
        </row>
        <row r="1565">
          <cell r="A1565" t="str">
            <v>05.003.0165-0</v>
          </cell>
          <cell r="B1565">
            <v>125.57</v>
          </cell>
        </row>
        <row r="1566">
          <cell r="A1566" t="str">
            <v>05.003.0166-0</v>
          </cell>
          <cell r="B1566">
            <v>140.61000000000001</v>
          </cell>
        </row>
        <row r="1567">
          <cell r="A1567" t="str">
            <v>05.003.0167-0</v>
          </cell>
          <cell r="B1567">
            <v>149.9</v>
          </cell>
        </row>
        <row r="1568">
          <cell r="A1568" t="str">
            <v>05.003.0168-0</v>
          </cell>
          <cell r="B1568">
            <v>177.35</v>
          </cell>
        </row>
        <row r="1569">
          <cell r="A1569" t="str">
            <v>05.003.0169-0</v>
          </cell>
          <cell r="B1569">
            <v>198.18</v>
          </cell>
        </row>
        <row r="1570">
          <cell r="A1570" t="str">
            <v>05.003.0170-0</v>
          </cell>
          <cell r="B1570">
            <v>227</v>
          </cell>
        </row>
        <row r="1571">
          <cell r="A1571" t="str">
            <v>05.003.0171-0</v>
          </cell>
          <cell r="B1571">
            <v>270.36</v>
          </cell>
        </row>
        <row r="1572">
          <cell r="A1572" t="str">
            <v>05.003.0172-0</v>
          </cell>
          <cell r="B1572">
            <v>96.3</v>
          </cell>
        </row>
        <row r="1573">
          <cell r="A1573" t="str">
            <v>05.003.0173-0</v>
          </cell>
          <cell r="B1573">
            <v>117.67</v>
          </cell>
        </row>
        <row r="1574">
          <cell r="A1574" t="str">
            <v>05.003.0174-0</v>
          </cell>
          <cell r="B1574">
            <v>127.25</v>
          </cell>
        </row>
        <row r="1575">
          <cell r="A1575" t="str">
            <v>05.003.0175-0</v>
          </cell>
          <cell r="B1575">
            <v>141.57</v>
          </cell>
        </row>
        <row r="1576">
          <cell r="A1576" t="str">
            <v>05.003.0176-0</v>
          </cell>
          <cell r="B1576">
            <v>156.6</v>
          </cell>
        </row>
        <row r="1577">
          <cell r="A1577" t="str">
            <v>05.003.0177-0</v>
          </cell>
          <cell r="B1577">
            <v>165.9</v>
          </cell>
        </row>
        <row r="1578">
          <cell r="A1578" t="str">
            <v>05.003.0178-0</v>
          </cell>
          <cell r="B1578">
            <v>193.35</v>
          </cell>
        </row>
        <row r="1579">
          <cell r="A1579" t="str">
            <v>05.003.0180-0</v>
          </cell>
          <cell r="B1579">
            <v>214.18</v>
          </cell>
        </row>
        <row r="1580">
          <cell r="A1580" t="str">
            <v>05.003.0181-0</v>
          </cell>
          <cell r="B1580">
            <v>243</v>
          </cell>
        </row>
        <row r="1581">
          <cell r="A1581" t="str">
            <v>05.003.0182-0</v>
          </cell>
          <cell r="B1581">
            <v>286.36</v>
          </cell>
        </row>
        <row r="1582">
          <cell r="A1582" t="str">
            <v>05.003.0183-0</v>
          </cell>
          <cell r="B1582">
            <v>112.3</v>
          </cell>
        </row>
        <row r="1583">
          <cell r="A1583" t="str">
            <v>05.003.0195-0</v>
          </cell>
          <cell r="B1583">
            <v>285.61</v>
          </cell>
        </row>
        <row r="1584">
          <cell r="A1584" t="str">
            <v>05.003.9999-0</v>
          </cell>
          <cell r="B1584">
            <v>3696</v>
          </cell>
        </row>
        <row r="1585">
          <cell r="A1585" t="str">
            <v>05.004.0010-0</v>
          </cell>
          <cell r="B1585">
            <v>2.4300000000000002</v>
          </cell>
        </row>
        <row r="1586">
          <cell r="A1586" t="str">
            <v>05.004.0025-0</v>
          </cell>
          <cell r="B1586">
            <v>22.01</v>
          </cell>
        </row>
        <row r="1587">
          <cell r="A1587" t="str">
            <v>05.004.0026-0</v>
          </cell>
          <cell r="B1587">
            <v>61.63</v>
          </cell>
        </row>
        <row r="1588">
          <cell r="A1588" t="str">
            <v>05.004.0027-0</v>
          </cell>
          <cell r="B1588">
            <v>34.33</v>
          </cell>
        </row>
        <row r="1589">
          <cell r="A1589" t="str">
            <v>05.004.0028-0</v>
          </cell>
          <cell r="B1589">
            <v>17.600000000000001</v>
          </cell>
        </row>
        <row r="1590">
          <cell r="A1590" t="str">
            <v>05.004.0030-0</v>
          </cell>
          <cell r="B1590">
            <v>6.43</v>
          </cell>
        </row>
        <row r="1591">
          <cell r="A1591" t="str">
            <v>05.004.0035-0</v>
          </cell>
          <cell r="B1591">
            <v>846.92</v>
          </cell>
        </row>
        <row r="1592">
          <cell r="A1592" t="str">
            <v>05.004.0040-0</v>
          </cell>
          <cell r="B1592">
            <v>6.51</v>
          </cell>
        </row>
        <row r="1593">
          <cell r="A1593" t="str">
            <v>05.004.0045-0</v>
          </cell>
          <cell r="B1593">
            <v>17.739999999999998</v>
          </cell>
        </row>
        <row r="1594">
          <cell r="A1594" t="str">
            <v>05.004.0050-0</v>
          </cell>
          <cell r="B1594">
            <v>15.52</v>
          </cell>
        </row>
        <row r="1595">
          <cell r="A1595" t="str">
            <v>05.004.0055-0</v>
          </cell>
          <cell r="B1595">
            <v>203.77</v>
          </cell>
        </row>
        <row r="1596">
          <cell r="A1596" t="str">
            <v>05.004.0060-0</v>
          </cell>
          <cell r="B1596">
            <v>11.01</v>
          </cell>
        </row>
        <row r="1597">
          <cell r="A1597" t="str">
            <v>05.004.0065-0</v>
          </cell>
          <cell r="B1597">
            <v>2.46</v>
          </cell>
        </row>
        <row r="1598">
          <cell r="A1598" t="str">
            <v>05.004.0070-0</v>
          </cell>
          <cell r="B1598">
            <v>1.97</v>
          </cell>
        </row>
        <row r="1599">
          <cell r="A1599" t="str">
            <v>05.004.0080-0</v>
          </cell>
          <cell r="B1599">
            <v>11.83</v>
          </cell>
        </row>
        <row r="1600">
          <cell r="A1600" t="str">
            <v>05.004.0081-0</v>
          </cell>
          <cell r="B1600">
            <v>9.39</v>
          </cell>
        </row>
        <row r="1601">
          <cell r="A1601" t="str">
            <v>05.004.0083-0</v>
          </cell>
          <cell r="B1601">
            <v>15.36</v>
          </cell>
        </row>
        <row r="1602">
          <cell r="A1602" t="str">
            <v>05.004.0084-0</v>
          </cell>
          <cell r="B1602">
            <v>12.11</v>
          </cell>
        </row>
        <row r="1603">
          <cell r="A1603" t="str">
            <v>05.004.0085-0</v>
          </cell>
          <cell r="B1603">
            <v>27.39</v>
          </cell>
        </row>
        <row r="1604">
          <cell r="A1604" t="str">
            <v>05.004.0086-0</v>
          </cell>
          <cell r="B1604">
            <v>24.14</v>
          </cell>
        </row>
        <row r="1605">
          <cell r="A1605" t="str">
            <v>05.004.0090-0</v>
          </cell>
          <cell r="B1605">
            <v>197.09</v>
          </cell>
        </row>
        <row r="1606">
          <cell r="A1606" t="str">
            <v>05.004.9999-0</v>
          </cell>
          <cell r="B1606">
            <v>4183</v>
          </cell>
        </row>
        <row r="1607">
          <cell r="A1607" t="str">
            <v>05.005.0001-1</v>
          </cell>
          <cell r="B1607">
            <v>13.72</v>
          </cell>
        </row>
        <row r="1608">
          <cell r="A1608" t="str">
            <v>05.005.0002-0</v>
          </cell>
          <cell r="B1608">
            <v>12.46</v>
          </cell>
        </row>
        <row r="1609">
          <cell r="A1609" t="str">
            <v>05.005.0003-1</v>
          </cell>
          <cell r="B1609">
            <v>27.01</v>
          </cell>
        </row>
        <row r="1610">
          <cell r="A1610" t="str">
            <v>05.005.0004-0</v>
          </cell>
          <cell r="B1610">
            <v>33.86</v>
          </cell>
        </row>
        <row r="1611">
          <cell r="A1611" t="str">
            <v>05.005.0005-1</v>
          </cell>
          <cell r="B1611">
            <v>5.74</v>
          </cell>
        </row>
        <row r="1612">
          <cell r="A1612" t="str">
            <v>05.005.0006-1</v>
          </cell>
          <cell r="B1612">
            <v>9.01</v>
          </cell>
        </row>
        <row r="1613">
          <cell r="A1613" t="str">
            <v>05.005.0007-0</v>
          </cell>
          <cell r="B1613">
            <v>7.32</v>
          </cell>
        </row>
        <row r="1614">
          <cell r="A1614" t="str">
            <v>05.005.0012-1</v>
          </cell>
          <cell r="B1614">
            <v>1.53</v>
          </cell>
        </row>
        <row r="1615">
          <cell r="A1615" t="str">
            <v>05.005.0013-0</v>
          </cell>
          <cell r="B1615">
            <v>0.76</v>
          </cell>
        </row>
        <row r="1616">
          <cell r="A1616" t="str">
            <v>05.005.0014-0</v>
          </cell>
          <cell r="B1616">
            <v>0.5</v>
          </cell>
        </row>
        <row r="1617">
          <cell r="A1617" t="str">
            <v>05.005.0015-0</v>
          </cell>
          <cell r="B1617">
            <v>0.38</v>
          </cell>
        </row>
        <row r="1618">
          <cell r="A1618" t="str">
            <v>05.005.0018-0</v>
          </cell>
          <cell r="B1618">
            <v>44.34</v>
          </cell>
        </row>
        <row r="1619">
          <cell r="A1619" t="str">
            <v>05.005.0019-0</v>
          </cell>
          <cell r="B1619">
            <v>75.02</v>
          </cell>
        </row>
        <row r="1620">
          <cell r="A1620" t="str">
            <v>05.005.0020-0</v>
          </cell>
          <cell r="B1620">
            <v>295.25</v>
          </cell>
        </row>
        <row r="1621">
          <cell r="A1621" t="str">
            <v>05.005.0025-0</v>
          </cell>
          <cell r="B1621">
            <v>57.44</v>
          </cell>
        </row>
        <row r="1622">
          <cell r="A1622" t="str">
            <v>05.005.0030-0</v>
          </cell>
          <cell r="B1622">
            <v>35.270000000000003</v>
          </cell>
        </row>
        <row r="1623">
          <cell r="A1623" t="str">
            <v>05.005.0035-0</v>
          </cell>
          <cell r="B1623">
            <v>31.27</v>
          </cell>
        </row>
        <row r="1624">
          <cell r="A1624" t="str">
            <v>05.005.0040-0</v>
          </cell>
          <cell r="B1624">
            <v>29.28</v>
          </cell>
        </row>
        <row r="1625">
          <cell r="A1625" t="str">
            <v>05.005.0046-0</v>
          </cell>
          <cell r="B1625">
            <v>3.74</v>
          </cell>
        </row>
        <row r="1626">
          <cell r="A1626" t="str">
            <v>05.005.0050-0</v>
          </cell>
          <cell r="B1626">
            <v>11.41</v>
          </cell>
        </row>
        <row r="1627">
          <cell r="A1627" t="str">
            <v>05.005.0053-0</v>
          </cell>
          <cell r="B1627">
            <v>69.5</v>
          </cell>
        </row>
        <row r="1628">
          <cell r="A1628" t="str">
            <v>05.005.0055-0</v>
          </cell>
          <cell r="B1628">
            <v>87.61</v>
          </cell>
        </row>
        <row r="1629">
          <cell r="A1629" t="str">
            <v>05.005.9999-0</v>
          </cell>
          <cell r="B1629">
            <v>4174</v>
          </cell>
        </row>
        <row r="1630">
          <cell r="A1630" t="str">
            <v>05.006.0001-1</v>
          </cell>
          <cell r="B1630">
            <v>3.6</v>
          </cell>
        </row>
        <row r="1631">
          <cell r="A1631" t="str">
            <v>05.006.0002-1</v>
          </cell>
          <cell r="B1631">
            <v>7.2</v>
          </cell>
        </row>
        <row r="1632">
          <cell r="A1632" t="str">
            <v>05.006.0003-0</v>
          </cell>
          <cell r="B1632">
            <v>2312.87</v>
          </cell>
        </row>
        <row r="1633">
          <cell r="A1633" t="str">
            <v>05.006.0004-0</v>
          </cell>
          <cell r="B1633">
            <v>2626.99</v>
          </cell>
        </row>
        <row r="1634">
          <cell r="A1634" t="str">
            <v>05.006.0010-0</v>
          </cell>
          <cell r="B1634">
            <v>112.8</v>
          </cell>
        </row>
        <row r="1635">
          <cell r="A1635" t="str">
            <v>05.006.0015-0</v>
          </cell>
          <cell r="B1635">
            <v>91.2</v>
          </cell>
        </row>
        <row r="1636">
          <cell r="A1636" t="str">
            <v>05.006.9999-0</v>
          </cell>
          <cell r="B1636">
            <v>1198</v>
          </cell>
        </row>
        <row r="1637">
          <cell r="A1637" t="str">
            <v>05.007.0001-1</v>
          </cell>
          <cell r="B1637">
            <v>131.22999999999999</v>
          </cell>
        </row>
        <row r="1638">
          <cell r="A1638" t="str">
            <v>05.007.0002-1</v>
          </cell>
          <cell r="B1638">
            <v>252.43</v>
          </cell>
        </row>
        <row r="1639">
          <cell r="A1639" t="str">
            <v>05.007.0007-0</v>
          </cell>
          <cell r="B1639">
            <v>20.85</v>
          </cell>
        </row>
        <row r="1640">
          <cell r="A1640" t="str">
            <v>05.007.0015-0</v>
          </cell>
          <cell r="B1640">
            <v>225.5</v>
          </cell>
        </row>
        <row r="1641">
          <cell r="A1641" t="str">
            <v>05.007.9999-0</v>
          </cell>
          <cell r="B1641">
            <v>3681</v>
          </cell>
        </row>
        <row r="1642">
          <cell r="A1642" t="str">
            <v>05.008.0001-0</v>
          </cell>
          <cell r="B1642">
            <v>3.94</v>
          </cell>
        </row>
        <row r="1643">
          <cell r="A1643" t="str">
            <v>05.008.0002-0</v>
          </cell>
          <cell r="B1643">
            <v>18.649999999999999</v>
          </cell>
        </row>
        <row r="1644">
          <cell r="A1644" t="str">
            <v>05.008.0003-0</v>
          </cell>
          <cell r="B1644">
            <v>1793.46</v>
          </cell>
        </row>
        <row r="1645">
          <cell r="A1645" t="str">
            <v>05.008.0004-0</v>
          </cell>
          <cell r="B1645">
            <v>320.04000000000002</v>
          </cell>
        </row>
        <row r="1646">
          <cell r="A1646" t="str">
            <v>05.008.0005-0</v>
          </cell>
          <cell r="B1646">
            <v>459.41</v>
          </cell>
        </row>
        <row r="1647">
          <cell r="A1647" t="str">
            <v>05.008.0006-0</v>
          </cell>
          <cell r="B1647">
            <v>1.56</v>
          </cell>
        </row>
        <row r="1648">
          <cell r="A1648" t="str">
            <v>05.008.0008-1</v>
          </cell>
          <cell r="B1648">
            <v>0.32</v>
          </cell>
        </row>
        <row r="1649">
          <cell r="A1649" t="str">
            <v>05.008.0009-0</v>
          </cell>
          <cell r="B1649">
            <v>0.09</v>
          </cell>
        </row>
        <row r="1650">
          <cell r="A1650" t="str">
            <v>05.008.0010-0</v>
          </cell>
          <cell r="B1650">
            <v>26960.240000000002</v>
          </cell>
        </row>
        <row r="1651">
          <cell r="A1651" t="str">
            <v>05.008.0012-0</v>
          </cell>
          <cell r="B1651">
            <v>154130.38</v>
          </cell>
        </row>
        <row r="1652">
          <cell r="A1652" t="str">
            <v>05.008.0013-0</v>
          </cell>
          <cell r="B1652">
            <v>2286.6</v>
          </cell>
        </row>
        <row r="1653">
          <cell r="A1653" t="str">
            <v>05.008.9999-0</v>
          </cell>
          <cell r="B1653">
            <v>6222</v>
          </cell>
        </row>
        <row r="1654">
          <cell r="A1654" t="str">
            <v>05.009.0002-0</v>
          </cell>
          <cell r="B1654">
            <v>40.94</v>
          </cell>
        </row>
        <row r="1655">
          <cell r="A1655" t="str">
            <v>05.009.0003-0</v>
          </cell>
          <cell r="B1655">
            <v>49.78</v>
          </cell>
        </row>
        <row r="1656">
          <cell r="A1656" t="str">
            <v>05.009.0004-0</v>
          </cell>
          <cell r="B1656">
            <v>122.07</v>
          </cell>
        </row>
        <row r="1657">
          <cell r="A1657" t="str">
            <v>05.009.0010-0</v>
          </cell>
          <cell r="B1657">
            <v>196.94</v>
          </cell>
        </row>
        <row r="1658">
          <cell r="A1658" t="str">
            <v>05.009.0015-0</v>
          </cell>
          <cell r="B1658">
            <v>173.15</v>
          </cell>
        </row>
        <row r="1659">
          <cell r="A1659" t="str">
            <v>05.009.9999-0</v>
          </cell>
          <cell r="B1659">
            <v>999</v>
          </cell>
        </row>
        <row r="1660">
          <cell r="A1660" t="str">
            <v>05.010.0001-0</v>
          </cell>
          <cell r="B1660">
            <v>0.45</v>
          </cell>
        </row>
        <row r="1661">
          <cell r="A1661" t="str">
            <v>05.010.0005-0</v>
          </cell>
          <cell r="B1661">
            <v>3.23</v>
          </cell>
        </row>
        <row r="1662">
          <cell r="A1662" t="str">
            <v>05.010.0006-0</v>
          </cell>
          <cell r="B1662">
            <v>2.23</v>
          </cell>
        </row>
        <row r="1663">
          <cell r="A1663" t="str">
            <v>05.010.0020-0</v>
          </cell>
          <cell r="B1663">
            <v>1.94</v>
          </cell>
        </row>
        <row r="1664">
          <cell r="A1664" t="str">
            <v>05.010.0021-0</v>
          </cell>
          <cell r="B1664">
            <v>0.12</v>
          </cell>
        </row>
        <row r="1665">
          <cell r="A1665" t="str">
            <v>05.010.9999-0</v>
          </cell>
          <cell r="B1665">
            <v>3222</v>
          </cell>
        </row>
        <row r="1666">
          <cell r="A1666" t="str">
            <v>05.011.0001-0</v>
          </cell>
          <cell r="B1666">
            <v>35.51</v>
          </cell>
        </row>
        <row r="1667">
          <cell r="A1667" t="str">
            <v>05.011.0002-0</v>
          </cell>
          <cell r="B1667">
            <v>16.48</v>
          </cell>
        </row>
        <row r="1668">
          <cell r="A1668" t="str">
            <v>05.011.0006-0</v>
          </cell>
          <cell r="B1668">
            <v>45.65</v>
          </cell>
        </row>
        <row r="1669">
          <cell r="A1669" t="str">
            <v>05.011.9999-0</v>
          </cell>
          <cell r="B1669">
            <v>3898</v>
          </cell>
        </row>
        <row r="1670">
          <cell r="A1670" t="str">
            <v>05.012.0001-0</v>
          </cell>
          <cell r="B1670">
            <v>170.44</v>
          </cell>
        </row>
        <row r="1671">
          <cell r="A1671" t="str">
            <v>05.012.0005-0</v>
          </cell>
          <cell r="B1671">
            <v>172.84</v>
          </cell>
        </row>
        <row r="1672">
          <cell r="A1672" t="str">
            <v>05.012.9999-0</v>
          </cell>
          <cell r="B1672">
            <v>1024</v>
          </cell>
        </row>
        <row r="1673">
          <cell r="A1673" t="str">
            <v>05.013.0001-0</v>
          </cell>
          <cell r="B1673">
            <v>19.98</v>
          </cell>
        </row>
        <row r="1674">
          <cell r="A1674" t="str">
            <v>05.013.0002-0</v>
          </cell>
          <cell r="B1674">
            <v>39.380000000000003</v>
          </cell>
        </row>
        <row r="1675">
          <cell r="A1675" t="str">
            <v>05.013.0003-0</v>
          </cell>
          <cell r="B1675">
            <v>3.35</v>
          </cell>
        </row>
        <row r="1676">
          <cell r="A1676" t="str">
            <v>05.013.9999-0</v>
          </cell>
          <cell r="B1676">
            <v>4746</v>
          </cell>
        </row>
        <row r="1677">
          <cell r="A1677" t="str">
            <v>05.014.0001-0</v>
          </cell>
          <cell r="B1677">
            <v>357.41</v>
          </cell>
        </row>
        <row r="1678">
          <cell r="A1678" t="str">
            <v>05.014.0005-0</v>
          </cell>
          <cell r="B1678">
            <v>406.9</v>
          </cell>
        </row>
        <row r="1679">
          <cell r="A1679" t="str">
            <v>05.014.0009-0</v>
          </cell>
          <cell r="B1679">
            <v>630.79</v>
          </cell>
        </row>
        <row r="1680">
          <cell r="A1680" t="str">
            <v>05.014.0015-0</v>
          </cell>
          <cell r="B1680">
            <v>731.73</v>
          </cell>
        </row>
        <row r="1681">
          <cell r="A1681" t="str">
            <v>05.014.0020-0</v>
          </cell>
          <cell r="B1681">
            <v>819.44</v>
          </cell>
        </row>
        <row r="1682">
          <cell r="A1682" t="str">
            <v>05.014.0023-0</v>
          </cell>
          <cell r="B1682">
            <v>1023.86</v>
          </cell>
        </row>
        <row r="1683">
          <cell r="A1683" t="str">
            <v>05.014.0025-0</v>
          </cell>
          <cell r="B1683">
            <v>1183.42</v>
          </cell>
        </row>
        <row r="1684">
          <cell r="A1684" t="str">
            <v>05.014.9999-0</v>
          </cell>
          <cell r="B1684">
            <v>2826</v>
          </cell>
        </row>
        <row r="1685">
          <cell r="A1685" t="str">
            <v>05.015.0030-0</v>
          </cell>
          <cell r="B1685">
            <v>39783.279999999999</v>
          </cell>
        </row>
        <row r="1686">
          <cell r="A1686" t="str">
            <v>05.015.0031-0</v>
          </cell>
          <cell r="B1686">
            <v>37958.39</v>
          </cell>
        </row>
        <row r="1687">
          <cell r="A1687" t="str">
            <v>05.015.0032-0</v>
          </cell>
          <cell r="B1687">
            <v>34787.65</v>
          </cell>
        </row>
        <row r="1688">
          <cell r="A1688" t="str">
            <v>05.015.0033-0</v>
          </cell>
          <cell r="B1688">
            <v>32073.24</v>
          </cell>
        </row>
        <row r="1689">
          <cell r="A1689" t="str">
            <v>05.015.0034-0</v>
          </cell>
          <cell r="B1689">
            <v>17126.240000000002</v>
          </cell>
        </row>
        <row r="1690">
          <cell r="A1690" t="str">
            <v>05.015.0040-0</v>
          </cell>
          <cell r="B1690">
            <v>19193.57</v>
          </cell>
        </row>
        <row r="1691">
          <cell r="A1691" t="str">
            <v>05.015.0041-0</v>
          </cell>
          <cell r="B1691">
            <v>14410.14</v>
          </cell>
        </row>
        <row r="1692">
          <cell r="A1692" t="str">
            <v>05.015.0045-0</v>
          </cell>
          <cell r="B1692">
            <v>28984.26</v>
          </cell>
        </row>
        <row r="1693">
          <cell r="A1693" t="str">
            <v>05.015.0046-0</v>
          </cell>
          <cell r="B1693">
            <v>19195.990000000002</v>
          </cell>
        </row>
        <row r="1694">
          <cell r="A1694" t="str">
            <v>05.015.0050-0</v>
          </cell>
          <cell r="B1694">
            <v>255.23</v>
          </cell>
        </row>
        <row r="1695">
          <cell r="A1695" t="str">
            <v>05.015.0055-0</v>
          </cell>
          <cell r="B1695">
            <v>282.8</v>
          </cell>
        </row>
        <row r="1696">
          <cell r="A1696" t="str">
            <v>05.015.0060-0</v>
          </cell>
          <cell r="B1696">
            <v>290.08</v>
          </cell>
        </row>
        <row r="1697">
          <cell r="A1697" t="str">
            <v>05.015.0065-0</v>
          </cell>
          <cell r="B1697">
            <v>304.39999999999998</v>
          </cell>
        </row>
        <row r="1698">
          <cell r="A1698" t="str">
            <v>05.015.0070-0</v>
          </cell>
          <cell r="B1698">
            <v>331.97</v>
          </cell>
        </row>
        <row r="1699">
          <cell r="A1699" t="str">
            <v>05.015.0075-0</v>
          </cell>
          <cell r="B1699">
            <v>339.25</v>
          </cell>
        </row>
        <row r="1700">
          <cell r="A1700" t="str">
            <v>05.015.9999-0</v>
          </cell>
          <cell r="B1700">
            <v>1662</v>
          </cell>
        </row>
        <row r="1701">
          <cell r="A1701" t="str">
            <v>05.016.0005-0</v>
          </cell>
          <cell r="B1701">
            <v>69.95</v>
          </cell>
        </row>
        <row r="1702">
          <cell r="A1702" t="str">
            <v>05.016.0006-0</v>
          </cell>
          <cell r="B1702">
            <v>152.51</v>
          </cell>
        </row>
        <row r="1703">
          <cell r="A1703" t="str">
            <v>05.016.9999-0</v>
          </cell>
          <cell r="B1703">
            <v>1928</v>
          </cell>
        </row>
        <row r="1704">
          <cell r="A1704" t="str">
            <v>05.017.9999-0</v>
          </cell>
          <cell r="B1704">
            <v>3203</v>
          </cell>
        </row>
        <row r="1705">
          <cell r="A1705" t="str">
            <v>05.018.9999-0</v>
          </cell>
          <cell r="B1705">
            <v>3715</v>
          </cell>
        </row>
        <row r="1706">
          <cell r="A1706" t="str">
            <v>05.020.0005-0</v>
          </cell>
          <cell r="B1706">
            <v>58.54</v>
          </cell>
        </row>
        <row r="1707">
          <cell r="A1707" t="str">
            <v>05.020.0007-0</v>
          </cell>
          <cell r="B1707">
            <v>82.1</v>
          </cell>
        </row>
        <row r="1708">
          <cell r="A1708" t="str">
            <v>05.020.0010-0</v>
          </cell>
          <cell r="B1708">
            <v>33.35</v>
          </cell>
        </row>
        <row r="1709">
          <cell r="A1709" t="str">
            <v>05.020.0012-0</v>
          </cell>
          <cell r="B1709">
            <v>44.42</v>
          </cell>
        </row>
        <row r="1710">
          <cell r="A1710" t="str">
            <v>05.020.0013-0</v>
          </cell>
          <cell r="B1710">
            <v>79.790000000000006</v>
          </cell>
        </row>
        <row r="1711">
          <cell r="A1711" t="str">
            <v>05.020.0014-0</v>
          </cell>
          <cell r="B1711">
            <v>83.8</v>
          </cell>
        </row>
        <row r="1712">
          <cell r="A1712" t="str">
            <v>05.020.0015-1</v>
          </cell>
          <cell r="B1712">
            <v>11.67</v>
          </cell>
        </row>
        <row r="1713">
          <cell r="A1713" t="str">
            <v>05.020.0020-0</v>
          </cell>
          <cell r="B1713">
            <v>16.28</v>
          </cell>
        </row>
        <row r="1714">
          <cell r="A1714" t="str">
            <v>05.020.0025-0</v>
          </cell>
          <cell r="B1714">
            <v>23.81</v>
          </cell>
        </row>
        <row r="1715">
          <cell r="A1715" t="str">
            <v>05.020.0030-0</v>
          </cell>
          <cell r="B1715">
            <v>31.36</v>
          </cell>
        </row>
        <row r="1716">
          <cell r="A1716" t="str">
            <v>05.020.9999-0</v>
          </cell>
          <cell r="B1716">
            <v>4691</v>
          </cell>
        </row>
        <row r="1717">
          <cell r="A1717" t="str">
            <v>05.021.0030-0</v>
          </cell>
          <cell r="B1717">
            <v>15.33</v>
          </cell>
        </row>
        <row r="1718">
          <cell r="A1718" t="str">
            <v>05.021.0050-0</v>
          </cell>
          <cell r="B1718">
            <v>14.18</v>
          </cell>
        </row>
        <row r="1719">
          <cell r="A1719" t="str">
            <v>05.021.0055-0</v>
          </cell>
          <cell r="B1719">
            <v>14.86</v>
          </cell>
        </row>
        <row r="1720">
          <cell r="A1720" t="str">
            <v>05.021.0060-0</v>
          </cell>
          <cell r="B1720">
            <v>17.559999999999999</v>
          </cell>
        </row>
        <row r="1721">
          <cell r="A1721" t="str">
            <v>05.021.0065-0</v>
          </cell>
          <cell r="B1721">
            <v>29.15</v>
          </cell>
        </row>
        <row r="1722">
          <cell r="A1722" t="str">
            <v>05.021.0070-0</v>
          </cell>
          <cell r="B1722">
            <v>31.74</v>
          </cell>
        </row>
        <row r="1723">
          <cell r="A1723" t="str">
            <v>05.021.0075-0</v>
          </cell>
          <cell r="B1723">
            <v>56.66</v>
          </cell>
        </row>
        <row r="1724">
          <cell r="A1724" t="str">
            <v>05.021.0090-0</v>
          </cell>
          <cell r="B1724">
            <v>14.06</v>
          </cell>
        </row>
        <row r="1725">
          <cell r="A1725" t="str">
            <v>05.021.0095-0</v>
          </cell>
          <cell r="B1725">
            <v>19.170000000000002</v>
          </cell>
        </row>
        <row r="1726">
          <cell r="A1726" t="str">
            <v>05.021.0100-0</v>
          </cell>
          <cell r="B1726">
            <v>71.23</v>
          </cell>
        </row>
        <row r="1727">
          <cell r="A1727" t="str">
            <v>05.021.0105-0</v>
          </cell>
          <cell r="B1727">
            <v>35.46</v>
          </cell>
        </row>
        <row r="1728">
          <cell r="A1728" t="str">
            <v>05.021.9999-0</v>
          </cell>
          <cell r="B1728">
            <v>1574</v>
          </cell>
        </row>
        <row r="1729">
          <cell r="A1729" t="str">
            <v>05.022.0015-0</v>
          </cell>
          <cell r="B1729">
            <v>4.04</v>
          </cell>
        </row>
        <row r="1730">
          <cell r="A1730" t="str">
            <v>05.022.0016-0</v>
          </cell>
          <cell r="B1730">
            <v>4.08</v>
          </cell>
        </row>
        <row r="1731">
          <cell r="A1731" t="str">
            <v>05.022.0018-0</v>
          </cell>
          <cell r="B1731">
            <v>3.07</v>
          </cell>
        </row>
        <row r="1732">
          <cell r="A1732" t="str">
            <v>05.022.0020-0</v>
          </cell>
          <cell r="B1732">
            <v>3.1</v>
          </cell>
        </row>
        <row r="1733">
          <cell r="A1733" t="str">
            <v>05.022.0030-0</v>
          </cell>
          <cell r="B1733">
            <v>5.8</v>
          </cell>
        </row>
        <row r="1734">
          <cell r="A1734" t="str">
            <v>05.022.0031-0</v>
          </cell>
          <cell r="B1734">
            <v>6.13</v>
          </cell>
        </row>
        <row r="1735">
          <cell r="A1735" t="str">
            <v>05.022.0033-0</v>
          </cell>
          <cell r="B1735">
            <v>4.5999999999999996</v>
          </cell>
        </row>
        <row r="1736">
          <cell r="A1736" t="str">
            <v>05.022.0035-0</v>
          </cell>
          <cell r="B1736">
            <v>4.6500000000000004</v>
          </cell>
        </row>
        <row r="1737">
          <cell r="A1737" t="str">
            <v>05.022.9999-0</v>
          </cell>
          <cell r="B1737">
            <v>3048</v>
          </cell>
        </row>
        <row r="1738">
          <cell r="A1738" t="str">
            <v>05.025.0025-1</v>
          </cell>
          <cell r="B1738">
            <v>55.18</v>
          </cell>
        </row>
        <row r="1739">
          <cell r="A1739" t="str">
            <v>05.025.0026-0</v>
          </cell>
          <cell r="B1739">
            <v>52.42</v>
          </cell>
        </row>
        <row r="1740">
          <cell r="A1740" t="str">
            <v>05.025.0027-1</v>
          </cell>
          <cell r="B1740">
            <v>68.98</v>
          </cell>
        </row>
        <row r="1741">
          <cell r="A1741" t="str">
            <v>05.025.0028-0</v>
          </cell>
          <cell r="B1741">
            <v>65.53</v>
          </cell>
        </row>
        <row r="1742">
          <cell r="A1742" t="str">
            <v>05.025.0029-1</v>
          </cell>
          <cell r="B1742">
            <v>93.12</v>
          </cell>
        </row>
        <row r="1743">
          <cell r="A1743" t="str">
            <v>05.025.0030-0</v>
          </cell>
          <cell r="B1743">
            <v>88.46</v>
          </cell>
        </row>
        <row r="1744">
          <cell r="A1744" t="str">
            <v>05.025.0031-1</v>
          </cell>
          <cell r="B1744">
            <v>156.31</v>
          </cell>
        </row>
        <row r="1745">
          <cell r="A1745" t="str">
            <v>05.025.0032-0</v>
          </cell>
          <cell r="B1745">
            <v>148.5</v>
          </cell>
        </row>
        <row r="1746">
          <cell r="A1746" t="str">
            <v>05.025.0033-1</v>
          </cell>
          <cell r="B1746">
            <v>208.4</v>
          </cell>
        </row>
        <row r="1747">
          <cell r="A1747" t="str">
            <v>05.025.0034-0</v>
          </cell>
          <cell r="B1747">
            <v>197.98</v>
          </cell>
        </row>
        <row r="1748">
          <cell r="A1748" t="str">
            <v>05.025.0035-1</v>
          </cell>
          <cell r="B1748">
            <v>270.97000000000003</v>
          </cell>
        </row>
        <row r="1749">
          <cell r="A1749" t="str">
            <v>05.025.0036-0</v>
          </cell>
          <cell r="B1749">
            <v>257.43</v>
          </cell>
        </row>
        <row r="1750">
          <cell r="A1750" t="str">
            <v>05.025.0041-1</v>
          </cell>
          <cell r="B1750">
            <v>21.46</v>
          </cell>
        </row>
        <row r="1751">
          <cell r="A1751" t="str">
            <v>05.025.0042-0</v>
          </cell>
          <cell r="B1751">
            <v>24.68</v>
          </cell>
        </row>
        <row r="1752">
          <cell r="A1752" t="str">
            <v>05.025.0043-1</v>
          </cell>
          <cell r="B1752">
            <v>28.8</v>
          </cell>
        </row>
        <row r="1753">
          <cell r="A1753" t="str">
            <v>05.025.0044-0</v>
          </cell>
          <cell r="B1753">
            <v>33.119999999999997</v>
          </cell>
        </row>
        <row r="1754">
          <cell r="A1754" t="str">
            <v>05.025.0045-1</v>
          </cell>
          <cell r="B1754">
            <v>45.61</v>
          </cell>
        </row>
        <row r="1755">
          <cell r="A1755" t="str">
            <v>05.025.0046-0</v>
          </cell>
          <cell r="B1755">
            <v>52.45</v>
          </cell>
        </row>
        <row r="1756">
          <cell r="A1756" t="str">
            <v>05.025.0047-1</v>
          </cell>
          <cell r="B1756">
            <v>84.43</v>
          </cell>
        </row>
        <row r="1757">
          <cell r="A1757" t="str">
            <v>05.025.0048-0</v>
          </cell>
          <cell r="B1757">
            <v>97.09</v>
          </cell>
        </row>
        <row r="1758">
          <cell r="A1758" t="str">
            <v>05.025.0049-0</v>
          </cell>
          <cell r="B1758">
            <v>3.33</v>
          </cell>
        </row>
        <row r="1759">
          <cell r="A1759" t="str">
            <v>05.025.0050-0</v>
          </cell>
          <cell r="B1759">
            <v>3.7</v>
          </cell>
        </row>
        <row r="1760">
          <cell r="A1760" t="str">
            <v>05.025.0051-0</v>
          </cell>
          <cell r="B1760">
            <v>4.03</v>
          </cell>
        </row>
        <row r="1761">
          <cell r="A1761" t="str">
            <v>05.025.0052-0</v>
          </cell>
          <cell r="B1761">
            <v>4.7</v>
          </cell>
        </row>
        <row r="1762">
          <cell r="A1762" t="str">
            <v>05.025.0053-0</v>
          </cell>
          <cell r="B1762">
            <v>6.01</v>
          </cell>
        </row>
        <row r="1763">
          <cell r="A1763" t="str">
            <v>05.025.9999-0</v>
          </cell>
          <cell r="B1763">
            <v>3547</v>
          </cell>
        </row>
        <row r="1764">
          <cell r="A1764" t="str">
            <v>05.026.0001-0</v>
          </cell>
          <cell r="B1764">
            <v>2.76</v>
          </cell>
        </row>
        <row r="1765">
          <cell r="A1765" t="str">
            <v>05.026.0002-0</v>
          </cell>
          <cell r="B1765">
            <v>3.38</v>
          </cell>
        </row>
        <row r="1766">
          <cell r="A1766" t="str">
            <v>05.026.0003-0</v>
          </cell>
          <cell r="B1766">
            <v>4.42</v>
          </cell>
        </row>
        <row r="1767">
          <cell r="A1767" t="str">
            <v>05.026.0004-0</v>
          </cell>
          <cell r="B1767">
            <v>5.59</v>
          </cell>
        </row>
        <row r="1768">
          <cell r="A1768" t="str">
            <v>05.026.9999-0</v>
          </cell>
          <cell r="B1768">
            <v>2698</v>
          </cell>
        </row>
        <row r="1769">
          <cell r="A1769" t="str">
            <v>05.027.0001-0</v>
          </cell>
          <cell r="B1769">
            <v>3.79</v>
          </cell>
        </row>
        <row r="1770">
          <cell r="A1770" t="str">
            <v>05.027.0003-0</v>
          </cell>
          <cell r="B1770">
            <v>4.93</v>
          </cell>
        </row>
        <row r="1771">
          <cell r="A1771" t="str">
            <v>05.027.0005-0</v>
          </cell>
          <cell r="B1771">
            <v>7.65</v>
          </cell>
        </row>
        <row r="1772">
          <cell r="A1772" t="str">
            <v>05.027.0007-0</v>
          </cell>
          <cell r="B1772">
            <v>10.68</v>
          </cell>
        </row>
        <row r="1773">
          <cell r="A1773" t="str">
            <v>05.027.0009-0</v>
          </cell>
          <cell r="B1773">
            <v>12.47</v>
          </cell>
        </row>
        <row r="1774">
          <cell r="A1774" t="str">
            <v>05.027.0011-0</v>
          </cell>
          <cell r="B1774">
            <v>16.100000000000001</v>
          </cell>
        </row>
        <row r="1775">
          <cell r="A1775" t="str">
            <v>05.027.9999-0</v>
          </cell>
          <cell r="B1775">
            <v>1010</v>
          </cell>
        </row>
        <row r="1776">
          <cell r="A1776" t="str">
            <v>05.028.0001-0</v>
          </cell>
          <cell r="B1776">
            <v>8.7899999999999991</v>
          </cell>
        </row>
        <row r="1777">
          <cell r="A1777" t="str">
            <v>05.028.0002-0</v>
          </cell>
          <cell r="B1777">
            <v>8.64</v>
          </cell>
        </row>
        <row r="1778">
          <cell r="A1778" t="str">
            <v>05.028.0003-0</v>
          </cell>
          <cell r="B1778">
            <v>10.32</v>
          </cell>
        </row>
        <row r="1779">
          <cell r="A1779" t="str">
            <v>05.028.0004-0</v>
          </cell>
          <cell r="B1779">
            <v>11.01</v>
          </cell>
        </row>
        <row r="1780">
          <cell r="A1780" t="str">
            <v>05.028.0005-0</v>
          </cell>
          <cell r="B1780">
            <v>11.63</v>
          </cell>
        </row>
        <row r="1781">
          <cell r="A1781" t="str">
            <v>05.028.0006-0</v>
          </cell>
          <cell r="B1781">
            <v>12.65</v>
          </cell>
        </row>
        <row r="1782">
          <cell r="A1782" t="str">
            <v>05.028.0007-0</v>
          </cell>
          <cell r="B1782">
            <v>13.12</v>
          </cell>
        </row>
        <row r="1783">
          <cell r="A1783" t="str">
            <v>05.028.0008-0</v>
          </cell>
          <cell r="B1783">
            <v>15.17</v>
          </cell>
        </row>
        <row r="1784">
          <cell r="A1784" t="str">
            <v>05.028.9999-0</v>
          </cell>
          <cell r="B1784">
            <v>1661</v>
          </cell>
        </row>
        <row r="1785">
          <cell r="A1785" t="str">
            <v>05.030.0001-0</v>
          </cell>
          <cell r="B1785">
            <v>0.05</v>
          </cell>
        </row>
        <row r="1786">
          <cell r="A1786" t="str">
            <v>05.030.0005-0</v>
          </cell>
          <cell r="B1786">
            <v>0.36</v>
          </cell>
        </row>
        <row r="1787">
          <cell r="A1787" t="str">
            <v>05.030.9999-0</v>
          </cell>
          <cell r="B1787">
            <v>907</v>
          </cell>
        </row>
        <row r="1788">
          <cell r="A1788" t="str">
            <v>05.032.0001-0</v>
          </cell>
          <cell r="B1788">
            <v>185.19</v>
          </cell>
        </row>
        <row r="1789">
          <cell r="A1789" t="str">
            <v>05.032.9999-0</v>
          </cell>
          <cell r="B1789">
            <v>3946</v>
          </cell>
        </row>
        <row r="1790">
          <cell r="A1790" t="str">
            <v>05.033.0001-0</v>
          </cell>
          <cell r="B1790">
            <v>112.69</v>
          </cell>
        </row>
        <row r="1791">
          <cell r="A1791" t="str">
            <v>05.033.0002-0</v>
          </cell>
          <cell r="B1791">
            <v>132.41</v>
          </cell>
        </row>
        <row r="1792">
          <cell r="A1792" t="str">
            <v>05.033.0003-0</v>
          </cell>
          <cell r="B1792">
            <v>59.14</v>
          </cell>
        </row>
        <row r="1793">
          <cell r="A1793" t="str">
            <v>05.033.9999-0</v>
          </cell>
          <cell r="B1793">
            <v>4189</v>
          </cell>
        </row>
        <row r="1794">
          <cell r="A1794" t="str">
            <v>05.035.0001-0</v>
          </cell>
          <cell r="B1794">
            <v>17.13</v>
          </cell>
        </row>
        <row r="1795">
          <cell r="A1795" t="str">
            <v>05.035.0002-0</v>
          </cell>
          <cell r="B1795">
            <v>13.67</v>
          </cell>
        </row>
        <row r="1796">
          <cell r="A1796" t="str">
            <v>05.035.0003-0</v>
          </cell>
          <cell r="B1796">
            <v>25.87</v>
          </cell>
        </row>
        <row r="1797">
          <cell r="A1797" t="str">
            <v>05.035.0004-0</v>
          </cell>
          <cell r="B1797">
            <v>27.45</v>
          </cell>
        </row>
        <row r="1798">
          <cell r="A1798" t="str">
            <v>05.035.0005-0</v>
          </cell>
          <cell r="B1798">
            <v>33.479999999999997</v>
          </cell>
        </row>
        <row r="1799">
          <cell r="A1799" t="str">
            <v>05.035.0006-0</v>
          </cell>
          <cell r="B1799">
            <v>31.08</v>
          </cell>
        </row>
        <row r="1800">
          <cell r="A1800" t="str">
            <v>05.035.0007-0</v>
          </cell>
          <cell r="B1800">
            <v>41.8</v>
          </cell>
        </row>
        <row r="1801">
          <cell r="A1801" t="str">
            <v>05.035.0008-0</v>
          </cell>
          <cell r="B1801">
            <v>27.03</v>
          </cell>
        </row>
        <row r="1802">
          <cell r="A1802" t="str">
            <v>05.035.0009-0</v>
          </cell>
          <cell r="B1802">
            <v>126.54</v>
          </cell>
        </row>
        <row r="1803">
          <cell r="A1803" t="str">
            <v>05.035.0010-0</v>
          </cell>
          <cell r="B1803">
            <v>14.36</v>
          </cell>
        </row>
        <row r="1804">
          <cell r="A1804" t="str">
            <v>05.035.0011-0</v>
          </cell>
          <cell r="B1804">
            <v>83.76</v>
          </cell>
        </row>
        <row r="1805">
          <cell r="A1805" t="str">
            <v>05.035.0012-0</v>
          </cell>
          <cell r="B1805">
            <v>29.87</v>
          </cell>
        </row>
        <row r="1806">
          <cell r="A1806" t="str">
            <v>05.035.0013-0</v>
          </cell>
          <cell r="B1806">
            <v>85.07</v>
          </cell>
        </row>
        <row r="1807">
          <cell r="A1807" t="str">
            <v>05.035.0015-0</v>
          </cell>
          <cell r="B1807">
            <v>6.64</v>
          </cell>
        </row>
        <row r="1808">
          <cell r="A1808" t="str">
            <v>05.035.0016-0</v>
          </cell>
          <cell r="B1808">
            <v>15.35</v>
          </cell>
        </row>
        <row r="1809">
          <cell r="A1809" t="str">
            <v>05.035.0019-0</v>
          </cell>
          <cell r="B1809">
            <v>816.52</v>
          </cell>
        </row>
        <row r="1810">
          <cell r="A1810" t="str">
            <v>05.035.0020-0</v>
          </cell>
          <cell r="B1810">
            <v>32.25</v>
          </cell>
        </row>
        <row r="1811">
          <cell r="A1811" t="str">
            <v>05.035.0021-0</v>
          </cell>
          <cell r="B1811">
            <v>41.75</v>
          </cell>
        </row>
        <row r="1812">
          <cell r="A1812" t="str">
            <v>05.035.0025-0</v>
          </cell>
          <cell r="B1812">
            <v>20.45</v>
          </cell>
        </row>
        <row r="1813">
          <cell r="A1813" t="str">
            <v>05.035.9999-0</v>
          </cell>
          <cell r="B1813">
            <v>5841</v>
          </cell>
        </row>
        <row r="1814">
          <cell r="A1814" t="str">
            <v>05.038.0001-0</v>
          </cell>
          <cell r="B1814">
            <v>150.58000000000001</v>
          </cell>
        </row>
        <row r="1815">
          <cell r="A1815" t="str">
            <v>05.038.9999-0</v>
          </cell>
          <cell r="B1815">
            <v>3578</v>
          </cell>
        </row>
        <row r="1816">
          <cell r="A1816" t="str">
            <v>05.039.0001-0</v>
          </cell>
          <cell r="B1816">
            <v>29.85</v>
          </cell>
        </row>
        <row r="1817">
          <cell r="A1817" t="str">
            <v>05.039.0005-0</v>
          </cell>
          <cell r="B1817">
            <v>29.34</v>
          </cell>
        </row>
        <row r="1818">
          <cell r="A1818" t="str">
            <v>05.039.0010-0</v>
          </cell>
          <cell r="B1818">
            <v>37.85</v>
          </cell>
        </row>
        <row r="1819">
          <cell r="A1819" t="str">
            <v>05.039.9999-0</v>
          </cell>
          <cell r="B1819">
            <v>1000</v>
          </cell>
        </row>
        <row r="1820">
          <cell r="A1820" t="str">
            <v>05.040.0870-0</v>
          </cell>
          <cell r="B1820">
            <v>11.83</v>
          </cell>
        </row>
        <row r="1821">
          <cell r="A1821" t="str">
            <v>05.040.9999-0</v>
          </cell>
          <cell r="B1821">
            <v>5756</v>
          </cell>
        </row>
        <row r="1822">
          <cell r="A1822" t="str">
            <v>05.041.0875-0</v>
          </cell>
          <cell r="B1822">
            <v>27.52</v>
          </cell>
        </row>
        <row r="1823">
          <cell r="A1823" t="str">
            <v>05.041.9999-0</v>
          </cell>
          <cell r="B1823">
            <v>5897</v>
          </cell>
        </row>
        <row r="1824">
          <cell r="A1824" t="str">
            <v>05.042.0880-0</v>
          </cell>
          <cell r="B1824">
            <v>3.62</v>
          </cell>
        </row>
        <row r="1825">
          <cell r="A1825" t="str">
            <v>05.042.0881-0</v>
          </cell>
          <cell r="B1825">
            <v>1.26</v>
          </cell>
        </row>
        <row r="1826">
          <cell r="A1826" t="str">
            <v>05.042.0882-0</v>
          </cell>
          <cell r="B1826">
            <v>1.64</v>
          </cell>
        </row>
        <row r="1827">
          <cell r="A1827" t="str">
            <v>05.042.9999-0</v>
          </cell>
          <cell r="B1827">
            <v>7528</v>
          </cell>
        </row>
        <row r="1828">
          <cell r="A1828" t="str">
            <v>05.050.0001-0</v>
          </cell>
          <cell r="B1828">
            <v>244.4</v>
          </cell>
        </row>
        <row r="1829">
          <cell r="A1829" t="str">
            <v>05.050.0003-0</v>
          </cell>
          <cell r="B1829">
            <v>497.34</v>
          </cell>
        </row>
        <row r="1830">
          <cell r="A1830" t="str">
            <v>05.050.0008-0</v>
          </cell>
          <cell r="B1830">
            <v>1631.42</v>
          </cell>
        </row>
        <row r="1831">
          <cell r="A1831" t="str">
            <v>05.050.9999-0</v>
          </cell>
          <cell r="B1831">
            <v>3586</v>
          </cell>
        </row>
        <row r="1832">
          <cell r="A1832" t="str">
            <v>05.051.0010-0</v>
          </cell>
          <cell r="B1832">
            <v>0.19</v>
          </cell>
        </row>
        <row r="1833">
          <cell r="A1833" t="str">
            <v>05.051.9999-0</v>
          </cell>
          <cell r="B1833">
            <v>1000</v>
          </cell>
        </row>
        <row r="1834">
          <cell r="A1834" t="str">
            <v>05.054.0001-0</v>
          </cell>
          <cell r="B1834">
            <v>21.86</v>
          </cell>
        </row>
        <row r="1835">
          <cell r="A1835" t="str">
            <v>05.054.0003-0</v>
          </cell>
          <cell r="B1835">
            <v>21.86</v>
          </cell>
        </row>
        <row r="1836">
          <cell r="A1836" t="str">
            <v>05.054.0015-0</v>
          </cell>
          <cell r="B1836">
            <v>43.66</v>
          </cell>
        </row>
        <row r="1837">
          <cell r="A1837" t="str">
            <v>05.054.0025-0</v>
          </cell>
          <cell r="B1837">
            <v>596.6</v>
          </cell>
        </row>
        <row r="1838">
          <cell r="A1838" t="str">
            <v>05.054.0030-0</v>
          </cell>
          <cell r="B1838">
            <v>44.45</v>
          </cell>
        </row>
        <row r="1839">
          <cell r="A1839" t="str">
            <v>05.054.0035-0</v>
          </cell>
          <cell r="B1839">
            <v>111.12</v>
          </cell>
        </row>
        <row r="1840">
          <cell r="A1840" t="str">
            <v>05.054.0040-0</v>
          </cell>
          <cell r="B1840">
            <v>1640.68</v>
          </cell>
        </row>
        <row r="1841">
          <cell r="A1841" t="str">
            <v>05.054.0045-0</v>
          </cell>
          <cell r="B1841">
            <v>1613.5</v>
          </cell>
        </row>
        <row r="1842">
          <cell r="A1842" t="str">
            <v>05.054.0050-0</v>
          </cell>
          <cell r="B1842">
            <v>1814.55</v>
          </cell>
        </row>
        <row r="1843">
          <cell r="A1843" t="str">
            <v>05.054.0055-0</v>
          </cell>
          <cell r="B1843">
            <v>302.51</v>
          </cell>
        </row>
        <row r="1844">
          <cell r="A1844" t="str">
            <v>05.054.9999-0</v>
          </cell>
          <cell r="B1844">
            <v>5134</v>
          </cell>
        </row>
        <row r="1845">
          <cell r="A1845" t="str">
            <v>05.055.0010-0</v>
          </cell>
          <cell r="B1845">
            <v>77.959999999999994</v>
          </cell>
        </row>
        <row r="1846">
          <cell r="A1846" t="str">
            <v>05.055.0020-0</v>
          </cell>
          <cell r="B1846">
            <v>196.24</v>
          </cell>
        </row>
        <row r="1847">
          <cell r="A1847" t="str">
            <v>05.055.0022-0</v>
          </cell>
          <cell r="B1847">
            <v>130.25</v>
          </cell>
        </row>
        <row r="1848">
          <cell r="A1848" t="str">
            <v>05.055.0024-0</v>
          </cell>
          <cell r="B1848">
            <v>198.38</v>
          </cell>
        </row>
        <row r="1849">
          <cell r="A1849" t="str">
            <v>05.055.0030-0</v>
          </cell>
          <cell r="B1849">
            <v>72.290000000000006</v>
          </cell>
        </row>
        <row r="1850">
          <cell r="A1850" t="str">
            <v>05.055.0040-0</v>
          </cell>
          <cell r="B1850">
            <v>83.83</v>
          </cell>
        </row>
        <row r="1851">
          <cell r="A1851" t="str">
            <v>05.055.9999-0</v>
          </cell>
          <cell r="B1851">
            <v>4239</v>
          </cell>
        </row>
        <row r="1852">
          <cell r="A1852" t="str">
            <v>05.056.0001-0</v>
          </cell>
          <cell r="B1852">
            <v>38.54</v>
          </cell>
        </row>
        <row r="1853">
          <cell r="A1853" t="str">
            <v>05.056.0002-0</v>
          </cell>
          <cell r="B1853">
            <v>8.35</v>
          </cell>
        </row>
        <row r="1854">
          <cell r="A1854" t="str">
            <v>05.056.9999-0</v>
          </cell>
          <cell r="B1854">
            <v>4851</v>
          </cell>
        </row>
        <row r="1855">
          <cell r="A1855" t="str">
            <v>05.057.0010-0</v>
          </cell>
          <cell r="B1855">
            <v>49.93</v>
          </cell>
        </row>
        <row r="1856">
          <cell r="A1856" t="str">
            <v>05.057.9999-0</v>
          </cell>
          <cell r="B1856">
            <v>1000</v>
          </cell>
        </row>
        <row r="1857">
          <cell r="A1857" t="str">
            <v>05.058.0010-0</v>
          </cell>
          <cell r="B1857">
            <v>0.7</v>
          </cell>
        </row>
        <row r="1858">
          <cell r="A1858" t="str">
            <v>05.058.0011-0</v>
          </cell>
          <cell r="B1858">
            <v>0.76</v>
          </cell>
        </row>
        <row r="1859">
          <cell r="A1859" t="str">
            <v>05.058.0020-0</v>
          </cell>
          <cell r="B1859">
            <v>0.95</v>
          </cell>
        </row>
        <row r="1860">
          <cell r="A1860" t="str">
            <v>05.058.0030-0</v>
          </cell>
          <cell r="B1860">
            <v>2.0499999999999998</v>
          </cell>
        </row>
        <row r="1861">
          <cell r="A1861" t="str">
            <v>05.058.9999-0</v>
          </cell>
          <cell r="B1861">
            <v>3743</v>
          </cell>
        </row>
        <row r="1862">
          <cell r="A1862" t="str">
            <v>05.060.9999-0</v>
          </cell>
          <cell r="B1862">
            <v>1165</v>
          </cell>
        </row>
        <row r="1863">
          <cell r="A1863" t="str">
            <v>05.075.0005-0</v>
          </cell>
          <cell r="B1863">
            <v>87.33</v>
          </cell>
        </row>
        <row r="1864">
          <cell r="A1864" t="str">
            <v>05.075.0006-0</v>
          </cell>
          <cell r="B1864">
            <v>111.92</v>
          </cell>
        </row>
        <row r="1865">
          <cell r="A1865" t="str">
            <v>05.075.0007-1</v>
          </cell>
          <cell r="B1865">
            <v>70.41</v>
          </cell>
        </row>
        <row r="1866">
          <cell r="A1866" t="str">
            <v>05.075.0008-0</v>
          </cell>
          <cell r="B1866">
            <v>92.38</v>
          </cell>
        </row>
        <row r="1867">
          <cell r="A1867" t="str">
            <v>05.075.9999-0</v>
          </cell>
          <cell r="B1867">
            <v>4960</v>
          </cell>
        </row>
        <row r="1868">
          <cell r="A1868" t="str">
            <v>05.077.0001-0</v>
          </cell>
          <cell r="B1868">
            <v>132.77000000000001</v>
          </cell>
        </row>
        <row r="1869">
          <cell r="A1869" t="str">
            <v>05.077.0010-0</v>
          </cell>
          <cell r="B1869">
            <v>247.42</v>
          </cell>
        </row>
        <row r="1870">
          <cell r="A1870" t="str">
            <v>05.077.9999-0</v>
          </cell>
          <cell r="B1870">
            <v>4410</v>
          </cell>
        </row>
        <row r="1871">
          <cell r="A1871" t="str">
            <v>05.080.0020-0</v>
          </cell>
          <cell r="B1871">
            <v>37.29</v>
          </cell>
        </row>
        <row r="1872">
          <cell r="A1872" t="str">
            <v>05.080.0025-0</v>
          </cell>
          <cell r="B1872">
            <v>40.15</v>
          </cell>
        </row>
        <row r="1873">
          <cell r="A1873" t="str">
            <v>05.080.0030-0</v>
          </cell>
          <cell r="B1873">
            <v>53.43</v>
          </cell>
        </row>
        <row r="1874">
          <cell r="A1874" t="str">
            <v>05.080.0040-0</v>
          </cell>
          <cell r="B1874">
            <v>50.32</v>
          </cell>
        </row>
        <row r="1875">
          <cell r="A1875" t="str">
            <v>05.080.0045-0</v>
          </cell>
          <cell r="B1875">
            <v>53.91</v>
          </cell>
        </row>
        <row r="1876">
          <cell r="A1876" t="str">
            <v>05.080.0050-0</v>
          </cell>
          <cell r="B1876">
            <v>66.459999999999994</v>
          </cell>
        </row>
        <row r="1877">
          <cell r="A1877" t="str">
            <v>05.080.0060-0</v>
          </cell>
          <cell r="B1877">
            <v>60.26</v>
          </cell>
        </row>
        <row r="1878">
          <cell r="A1878" t="str">
            <v>05.080.0065-0</v>
          </cell>
          <cell r="B1878">
            <v>62.95</v>
          </cell>
        </row>
        <row r="1879">
          <cell r="A1879" t="str">
            <v>05.080.0070-0</v>
          </cell>
          <cell r="B1879">
            <v>76.400000000000006</v>
          </cell>
        </row>
        <row r="1880">
          <cell r="A1880" t="str">
            <v>05.080.9999-0</v>
          </cell>
          <cell r="B1880">
            <v>3046</v>
          </cell>
        </row>
        <row r="1881">
          <cell r="A1881" t="str">
            <v>05.081.0010-0</v>
          </cell>
          <cell r="B1881">
            <v>43.34</v>
          </cell>
        </row>
        <row r="1882">
          <cell r="A1882" t="str">
            <v>05.081.0012-0</v>
          </cell>
          <cell r="B1882">
            <v>46.21</v>
          </cell>
        </row>
        <row r="1883">
          <cell r="A1883" t="str">
            <v>05.081.0015-0</v>
          </cell>
          <cell r="B1883">
            <v>59.49</v>
          </cell>
        </row>
        <row r="1884">
          <cell r="A1884" t="str">
            <v>05.081.0017-0</v>
          </cell>
          <cell r="B1884">
            <v>61.02</v>
          </cell>
        </row>
        <row r="1885">
          <cell r="A1885" t="str">
            <v>05.081.0020-0</v>
          </cell>
          <cell r="B1885">
            <v>64.61</v>
          </cell>
        </row>
        <row r="1886">
          <cell r="A1886" t="str">
            <v>05.081.0022-0</v>
          </cell>
          <cell r="B1886">
            <v>77.16</v>
          </cell>
        </row>
        <row r="1887">
          <cell r="A1887" t="str">
            <v>05.081.0025-0</v>
          </cell>
          <cell r="B1887">
            <v>71.599999999999994</v>
          </cell>
        </row>
        <row r="1888">
          <cell r="A1888" t="str">
            <v>05.081.0027-0</v>
          </cell>
          <cell r="B1888">
            <v>74.290000000000006</v>
          </cell>
        </row>
        <row r="1889">
          <cell r="A1889" t="str">
            <v>05.081.0029-0</v>
          </cell>
          <cell r="B1889">
            <v>87.74</v>
          </cell>
        </row>
        <row r="1890">
          <cell r="A1890" t="str">
            <v>05.081.0031-0</v>
          </cell>
          <cell r="B1890">
            <v>23.66</v>
          </cell>
        </row>
        <row r="1891">
          <cell r="A1891" t="str">
            <v>05.081.0032-0</v>
          </cell>
          <cell r="B1891">
            <v>41.85</v>
          </cell>
        </row>
        <row r="1892">
          <cell r="A1892" t="str">
            <v>05.081.0033-0</v>
          </cell>
          <cell r="B1892">
            <v>60.64</v>
          </cell>
        </row>
        <row r="1893">
          <cell r="A1893" t="str">
            <v>05.081.0050-0</v>
          </cell>
          <cell r="B1893">
            <v>35.17</v>
          </cell>
        </row>
        <row r="1894">
          <cell r="A1894" t="str">
            <v>05.081.0051-0</v>
          </cell>
          <cell r="B1894">
            <v>53.37</v>
          </cell>
        </row>
        <row r="1895">
          <cell r="A1895" t="str">
            <v>05.081.0052-0</v>
          </cell>
          <cell r="B1895">
            <v>85.11</v>
          </cell>
        </row>
        <row r="1896">
          <cell r="A1896" t="str">
            <v>05.081.9999-0</v>
          </cell>
          <cell r="B1896">
            <v>3384</v>
          </cell>
        </row>
        <row r="1897">
          <cell r="A1897" t="str">
            <v>05.082.0001-0</v>
          </cell>
          <cell r="B1897">
            <v>46.83</v>
          </cell>
        </row>
        <row r="1898">
          <cell r="A1898" t="str">
            <v>05.082.9999-0</v>
          </cell>
          <cell r="B1898">
            <v>1005</v>
          </cell>
        </row>
        <row r="1899">
          <cell r="A1899" t="str">
            <v>05.085.0010-1</v>
          </cell>
          <cell r="B1899">
            <v>126.09</v>
          </cell>
        </row>
        <row r="1900">
          <cell r="A1900" t="str">
            <v>05.085.0011-0</v>
          </cell>
          <cell r="B1900">
            <v>157.91</v>
          </cell>
        </row>
        <row r="1901">
          <cell r="A1901" t="str">
            <v>05.085.0012-0</v>
          </cell>
          <cell r="B1901">
            <v>129.28</v>
          </cell>
        </row>
        <row r="1902">
          <cell r="A1902" t="str">
            <v>05.085.0013-1</v>
          </cell>
          <cell r="B1902">
            <v>156.82</v>
          </cell>
        </row>
        <row r="1903">
          <cell r="A1903" t="str">
            <v>05.085.0014-0</v>
          </cell>
          <cell r="B1903">
            <v>82.81</v>
          </cell>
        </row>
        <row r="1904">
          <cell r="A1904" t="str">
            <v>05.085.0015-0</v>
          </cell>
          <cell r="B1904">
            <v>84.34</v>
          </cell>
        </row>
        <row r="1905">
          <cell r="A1905" t="str">
            <v>05.085.0016-1</v>
          </cell>
          <cell r="B1905">
            <v>105</v>
          </cell>
        </row>
        <row r="1906">
          <cell r="A1906" t="str">
            <v>05.085.0017-0</v>
          </cell>
          <cell r="B1906">
            <v>131.25</v>
          </cell>
        </row>
        <row r="1907">
          <cell r="A1907" t="str">
            <v>05.085.0018-0</v>
          </cell>
          <cell r="B1907">
            <v>110.25</v>
          </cell>
        </row>
        <row r="1908">
          <cell r="A1908" t="str">
            <v>05.085.0019-0</v>
          </cell>
          <cell r="B1908">
            <v>141.75</v>
          </cell>
        </row>
        <row r="1909">
          <cell r="A1909" t="str">
            <v>05.085.0020-0</v>
          </cell>
          <cell r="B1909">
            <v>69.19</v>
          </cell>
        </row>
        <row r="1910">
          <cell r="A1910" t="str">
            <v>05.085.0021-0</v>
          </cell>
          <cell r="B1910">
            <v>70.58</v>
          </cell>
        </row>
        <row r="1911">
          <cell r="A1911" t="str">
            <v>05.085.9999-0</v>
          </cell>
          <cell r="B1911">
            <v>5094</v>
          </cell>
        </row>
        <row r="1912">
          <cell r="A1912" t="str">
            <v>05.090.0001-0</v>
          </cell>
          <cell r="B1912">
            <v>81.790000000000006</v>
          </cell>
        </row>
        <row r="1913">
          <cell r="A1913" t="str">
            <v>05.090.0002-0</v>
          </cell>
          <cell r="B1913">
            <v>90.31</v>
          </cell>
        </row>
        <row r="1914">
          <cell r="A1914" t="str">
            <v>05.090.9999-0</v>
          </cell>
          <cell r="B1914">
            <v>4393</v>
          </cell>
        </row>
        <row r="1915">
          <cell r="A1915" t="str">
            <v>05.095.0001-0</v>
          </cell>
          <cell r="B1915">
            <v>112.4</v>
          </cell>
        </row>
        <row r="1916">
          <cell r="A1916" t="str">
            <v>05.095.0002-1</v>
          </cell>
          <cell r="B1916">
            <v>64.5</v>
          </cell>
        </row>
        <row r="1917">
          <cell r="A1917" t="str">
            <v>05.095.9999-0</v>
          </cell>
          <cell r="B1917">
            <v>4162</v>
          </cell>
        </row>
        <row r="1918">
          <cell r="A1918" t="str">
            <v>05.097.0001-0</v>
          </cell>
          <cell r="B1918">
            <v>39.299999999999997</v>
          </cell>
        </row>
        <row r="1919">
          <cell r="A1919" t="str">
            <v>05.097.9999-0</v>
          </cell>
          <cell r="B1919">
            <v>999</v>
          </cell>
        </row>
        <row r="1920">
          <cell r="A1920" t="str">
            <v>05.098.0002-0</v>
          </cell>
          <cell r="B1920">
            <v>24.94</v>
          </cell>
        </row>
        <row r="1921">
          <cell r="A1921" t="str">
            <v>05.098.9999-0</v>
          </cell>
          <cell r="B1921">
            <v>5061</v>
          </cell>
        </row>
        <row r="1922">
          <cell r="A1922" t="str">
            <v>05.099.0001-1</v>
          </cell>
          <cell r="B1922">
            <v>60.53</v>
          </cell>
        </row>
        <row r="1923">
          <cell r="A1923" t="str">
            <v>05.099.0002-1</v>
          </cell>
          <cell r="B1923">
            <v>33.43</v>
          </cell>
        </row>
        <row r="1924">
          <cell r="A1924" t="str">
            <v>05.099.0003-0</v>
          </cell>
          <cell r="B1924">
            <v>42.92</v>
          </cell>
        </row>
        <row r="1925">
          <cell r="A1925" t="str">
            <v>05.099.0004-1</v>
          </cell>
          <cell r="B1925">
            <v>77.319999999999993</v>
          </cell>
        </row>
        <row r="1926">
          <cell r="A1926" t="str">
            <v>05.099.9999-0</v>
          </cell>
          <cell r="B1926">
            <v>4178</v>
          </cell>
        </row>
        <row r="1927">
          <cell r="A1927" t="str">
            <v>05.100.0900-0</v>
          </cell>
          <cell r="B1927">
            <v>17.36</v>
          </cell>
        </row>
        <row r="1928">
          <cell r="A1928" t="str">
            <v>05.100.9999-0</v>
          </cell>
          <cell r="B1928">
            <v>3705</v>
          </cell>
        </row>
        <row r="1929">
          <cell r="A1929" t="str">
            <v>05.102.9999-0</v>
          </cell>
          <cell r="B1929">
            <v>990</v>
          </cell>
        </row>
        <row r="1930">
          <cell r="A1930" t="str">
            <v>05.103.9999-0</v>
          </cell>
          <cell r="B1930">
            <v>2682</v>
          </cell>
        </row>
        <row r="1931">
          <cell r="A1931" t="str">
            <v>05.105.0002-0</v>
          </cell>
          <cell r="B1931">
            <v>18.29</v>
          </cell>
        </row>
        <row r="1932">
          <cell r="A1932" t="str">
            <v>05.105.0003-0</v>
          </cell>
          <cell r="B1932">
            <v>14.05</v>
          </cell>
        </row>
        <row r="1933">
          <cell r="A1933" t="str">
            <v>05.105.0004-0</v>
          </cell>
          <cell r="B1933">
            <v>12.99</v>
          </cell>
        </row>
        <row r="1934">
          <cell r="A1934" t="str">
            <v>05.105.0005-0</v>
          </cell>
          <cell r="B1934">
            <v>12.99</v>
          </cell>
        </row>
        <row r="1935">
          <cell r="A1935" t="str">
            <v>05.105.0006-0</v>
          </cell>
          <cell r="B1935">
            <v>14.05</v>
          </cell>
        </row>
        <row r="1936">
          <cell r="A1936" t="str">
            <v>05.105.0007-0</v>
          </cell>
          <cell r="B1936">
            <v>12.83</v>
          </cell>
        </row>
        <row r="1937">
          <cell r="A1937" t="str">
            <v>05.105.0008-0</v>
          </cell>
          <cell r="B1937">
            <v>12.83</v>
          </cell>
        </row>
        <row r="1938">
          <cell r="A1938" t="str">
            <v>05.105.0009-0</v>
          </cell>
          <cell r="B1938">
            <v>12.99</v>
          </cell>
        </row>
        <row r="1939">
          <cell r="A1939" t="str">
            <v>05.105.0010-0</v>
          </cell>
          <cell r="B1939">
            <v>12.99</v>
          </cell>
        </row>
        <row r="1940">
          <cell r="A1940" t="str">
            <v>05.105.0011-0</v>
          </cell>
          <cell r="B1940">
            <v>12.83</v>
          </cell>
        </row>
        <row r="1941">
          <cell r="A1941" t="str">
            <v>05.105.0012-0</v>
          </cell>
          <cell r="B1941">
            <v>14.05</v>
          </cell>
        </row>
        <row r="1942">
          <cell r="A1942" t="str">
            <v>05.105.0013-0</v>
          </cell>
          <cell r="B1942">
            <v>12.83</v>
          </cell>
        </row>
        <row r="1943">
          <cell r="A1943" t="str">
            <v>05.105.0014-0</v>
          </cell>
          <cell r="B1943">
            <v>12.99</v>
          </cell>
        </row>
        <row r="1944">
          <cell r="A1944" t="str">
            <v>05.105.0015-0</v>
          </cell>
          <cell r="B1944">
            <v>9.57</v>
          </cell>
        </row>
        <row r="1945">
          <cell r="A1945" t="str">
            <v>05.105.0016-0</v>
          </cell>
          <cell r="B1945">
            <v>9.57</v>
          </cell>
        </row>
        <row r="1946">
          <cell r="A1946" t="str">
            <v>05.105.0017-0</v>
          </cell>
          <cell r="B1946">
            <v>14.05</v>
          </cell>
        </row>
        <row r="1947">
          <cell r="A1947" t="str">
            <v>05.105.0018-0</v>
          </cell>
          <cell r="B1947">
            <v>12.99</v>
          </cell>
        </row>
        <row r="1948">
          <cell r="A1948" t="str">
            <v>05.105.0019-0</v>
          </cell>
          <cell r="B1948">
            <v>12.99</v>
          </cell>
        </row>
        <row r="1949">
          <cell r="A1949" t="str">
            <v>05.105.0020-0</v>
          </cell>
          <cell r="B1949">
            <v>12.13</v>
          </cell>
        </row>
        <row r="1950">
          <cell r="A1950" t="str">
            <v>05.105.0021-0</v>
          </cell>
          <cell r="B1950">
            <v>14.05</v>
          </cell>
        </row>
        <row r="1951">
          <cell r="A1951" t="str">
            <v>05.105.0022-0</v>
          </cell>
          <cell r="B1951">
            <v>14.85</v>
          </cell>
        </row>
        <row r="1952">
          <cell r="A1952" t="str">
            <v>05.105.0023-0</v>
          </cell>
          <cell r="B1952">
            <v>14.85</v>
          </cell>
        </row>
        <row r="1953">
          <cell r="A1953" t="str">
            <v>05.105.0024-0</v>
          </cell>
          <cell r="B1953">
            <v>10.07</v>
          </cell>
        </row>
        <row r="1954">
          <cell r="A1954" t="str">
            <v>05.105.0025-0</v>
          </cell>
          <cell r="B1954">
            <v>6.25</v>
          </cell>
        </row>
        <row r="1955">
          <cell r="A1955" t="str">
            <v>05.105.0026-0</v>
          </cell>
          <cell r="B1955">
            <v>10.07</v>
          </cell>
        </row>
        <row r="1956">
          <cell r="A1956" t="str">
            <v>05.105.0027-0</v>
          </cell>
          <cell r="B1956">
            <v>18.29</v>
          </cell>
        </row>
        <row r="1957">
          <cell r="A1957" t="str">
            <v>05.105.0028-0</v>
          </cell>
          <cell r="B1957">
            <v>21.98</v>
          </cell>
        </row>
        <row r="1958">
          <cell r="A1958" t="str">
            <v>05.105.0029-0</v>
          </cell>
          <cell r="B1958">
            <v>30.2</v>
          </cell>
        </row>
        <row r="1959">
          <cell r="A1959" t="str">
            <v>05.105.0030-0</v>
          </cell>
          <cell r="B1959">
            <v>21.98</v>
          </cell>
        </row>
        <row r="1960">
          <cell r="A1960" t="str">
            <v>05.105.0031-0</v>
          </cell>
          <cell r="B1960">
            <v>47.77</v>
          </cell>
        </row>
        <row r="1961">
          <cell r="A1961" t="str">
            <v>05.105.0032-0</v>
          </cell>
          <cell r="B1961">
            <v>53.09</v>
          </cell>
        </row>
        <row r="1962">
          <cell r="A1962" t="str">
            <v>05.105.0033-0</v>
          </cell>
          <cell r="B1962">
            <v>106.17</v>
          </cell>
        </row>
        <row r="1963">
          <cell r="A1963" t="str">
            <v>05.105.0034-0</v>
          </cell>
          <cell r="B1963">
            <v>122.09</v>
          </cell>
        </row>
        <row r="1964">
          <cell r="A1964" t="str">
            <v>05.105.0035-0</v>
          </cell>
          <cell r="B1964">
            <v>18.29</v>
          </cell>
        </row>
        <row r="1965">
          <cell r="A1965" t="str">
            <v>05.105.0036-0</v>
          </cell>
          <cell r="B1965">
            <v>12.1</v>
          </cell>
        </row>
        <row r="1966">
          <cell r="A1966" t="str">
            <v>05.105.0037-0</v>
          </cell>
          <cell r="B1966">
            <v>21.12</v>
          </cell>
        </row>
        <row r="1967">
          <cell r="A1967" t="str">
            <v>05.105.0038-0</v>
          </cell>
          <cell r="B1967">
            <v>14.85</v>
          </cell>
        </row>
        <row r="1968">
          <cell r="A1968" t="str">
            <v>05.105.0039-0</v>
          </cell>
          <cell r="B1968">
            <v>12.1</v>
          </cell>
        </row>
        <row r="1969">
          <cell r="A1969" t="str">
            <v>05.105.0040-0</v>
          </cell>
          <cell r="B1969">
            <v>12.1</v>
          </cell>
        </row>
        <row r="1970">
          <cell r="A1970" t="str">
            <v>05.105.0041-0</v>
          </cell>
          <cell r="B1970">
            <v>12.1</v>
          </cell>
        </row>
        <row r="1971">
          <cell r="A1971" t="str">
            <v>05.105.0042-0</v>
          </cell>
          <cell r="B1971">
            <v>12.99</v>
          </cell>
        </row>
        <row r="1972">
          <cell r="A1972" t="str">
            <v>05.105.0043-0</v>
          </cell>
          <cell r="B1972">
            <v>12.83</v>
          </cell>
        </row>
        <row r="1973">
          <cell r="A1973" t="str">
            <v>05.105.0044-0</v>
          </cell>
          <cell r="B1973">
            <v>18.29</v>
          </cell>
        </row>
        <row r="1974">
          <cell r="A1974" t="str">
            <v>05.105.0046-0</v>
          </cell>
          <cell r="B1974">
            <v>12.99</v>
          </cell>
        </row>
        <row r="1975">
          <cell r="A1975" t="str">
            <v>05.105.0047-0</v>
          </cell>
          <cell r="B1975">
            <v>22.65</v>
          </cell>
        </row>
        <row r="1976">
          <cell r="A1976" t="str">
            <v>05.105.0048-0</v>
          </cell>
          <cell r="B1976">
            <v>12.1</v>
          </cell>
        </row>
        <row r="1977">
          <cell r="A1977" t="str">
            <v>05.105.0049-0</v>
          </cell>
          <cell r="B1977">
            <v>21.98</v>
          </cell>
        </row>
        <row r="1978">
          <cell r="A1978" t="str">
            <v>05.105.0050-0</v>
          </cell>
          <cell r="B1978">
            <v>24.16</v>
          </cell>
        </row>
        <row r="1979">
          <cell r="A1979" t="str">
            <v>05.105.0051-0</v>
          </cell>
          <cell r="B1979">
            <v>18.29</v>
          </cell>
        </row>
        <row r="1980">
          <cell r="A1980" t="str">
            <v>05.105.0052-0</v>
          </cell>
          <cell r="B1980">
            <v>10.07</v>
          </cell>
        </row>
        <row r="1981">
          <cell r="A1981" t="str">
            <v>05.105.0053-0</v>
          </cell>
          <cell r="B1981">
            <v>18.29</v>
          </cell>
        </row>
        <row r="1982">
          <cell r="A1982" t="str">
            <v>05.105.0054-0</v>
          </cell>
          <cell r="B1982">
            <v>12.99</v>
          </cell>
        </row>
        <row r="1983">
          <cell r="A1983" t="str">
            <v>05.105.0055-0</v>
          </cell>
          <cell r="B1983">
            <v>14.05</v>
          </cell>
        </row>
        <row r="1984">
          <cell r="A1984" t="str">
            <v>05.105.0057-0</v>
          </cell>
          <cell r="B1984">
            <v>14.05</v>
          </cell>
        </row>
        <row r="1985">
          <cell r="A1985" t="str">
            <v>05.105.0058-0</v>
          </cell>
          <cell r="B1985">
            <v>14.05</v>
          </cell>
        </row>
        <row r="1986">
          <cell r="A1986" t="str">
            <v>05.105.0059-0</v>
          </cell>
          <cell r="B1986">
            <v>12.99</v>
          </cell>
        </row>
        <row r="1987">
          <cell r="A1987" t="str">
            <v>05.105.0060-0</v>
          </cell>
          <cell r="B1987">
            <v>13.43</v>
          </cell>
        </row>
        <row r="1988">
          <cell r="A1988" t="str">
            <v>05.105.0061-0</v>
          </cell>
          <cell r="B1988">
            <v>8.09</v>
          </cell>
        </row>
        <row r="1989">
          <cell r="A1989" t="str">
            <v>05.105.0062-0</v>
          </cell>
          <cell r="B1989">
            <v>15.64</v>
          </cell>
        </row>
        <row r="1990">
          <cell r="A1990" t="str">
            <v>05.105.0066-0</v>
          </cell>
          <cell r="B1990">
            <v>12.83</v>
          </cell>
        </row>
        <row r="1991">
          <cell r="A1991" t="str">
            <v>05.105.0069-0</v>
          </cell>
          <cell r="B1991">
            <v>22.65</v>
          </cell>
        </row>
        <row r="1992">
          <cell r="A1992" t="str">
            <v>05.105.0070-0</v>
          </cell>
          <cell r="B1992">
            <v>47.77</v>
          </cell>
        </row>
        <row r="1993">
          <cell r="A1993" t="str">
            <v>05.105.0071-0</v>
          </cell>
          <cell r="B1993">
            <v>21.14</v>
          </cell>
        </row>
        <row r="1994">
          <cell r="A1994" t="str">
            <v>05.105.0072-0</v>
          </cell>
          <cell r="B1994">
            <v>15.64</v>
          </cell>
        </row>
        <row r="1995">
          <cell r="A1995" t="str">
            <v>05.105.0073-0</v>
          </cell>
          <cell r="B1995">
            <v>14.85</v>
          </cell>
        </row>
        <row r="1996">
          <cell r="A1996" t="str">
            <v>05.105.0074-0</v>
          </cell>
          <cell r="B1996">
            <v>14.05</v>
          </cell>
        </row>
        <row r="1997">
          <cell r="A1997" t="str">
            <v>05.105.0075-0</v>
          </cell>
          <cell r="B1997">
            <v>14.05</v>
          </cell>
        </row>
        <row r="1998">
          <cell r="A1998" t="str">
            <v>05.105.0080-0</v>
          </cell>
          <cell r="B1998">
            <v>9.57</v>
          </cell>
        </row>
        <row r="1999">
          <cell r="A1999" t="str">
            <v>05.105.0081-0</v>
          </cell>
          <cell r="B1999">
            <v>9.57</v>
          </cell>
        </row>
        <row r="2000">
          <cell r="A2000" t="str">
            <v>05.105.0095-0</v>
          </cell>
          <cell r="B2000">
            <v>20.79</v>
          </cell>
        </row>
        <row r="2001">
          <cell r="A2001" t="str">
            <v>05.105.0096-0</v>
          </cell>
          <cell r="B2001">
            <v>30.2</v>
          </cell>
        </row>
        <row r="2002">
          <cell r="A2002" t="str">
            <v>05.105.0097-0</v>
          </cell>
          <cell r="B2002">
            <v>10.07</v>
          </cell>
        </row>
        <row r="2003">
          <cell r="A2003" t="str">
            <v>05.105.0098-0</v>
          </cell>
          <cell r="B2003">
            <v>12.37</v>
          </cell>
        </row>
        <row r="2004">
          <cell r="A2004" t="str">
            <v>05.105.0100-0</v>
          </cell>
          <cell r="B2004">
            <v>1772.32</v>
          </cell>
        </row>
        <row r="2005">
          <cell r="A2005" t="str">
            <v>05.105.0101-0</v>
          </cell>
          <cell r="B2005">
            <v>3219.04</v>
          </cell>
        </row>
        <row r="2006">
          <cell r="A2006" t="str">
            <v>05.105.0102-0</v>
          </cell>
          <cell r="B2006">
            <v>2472.8000000000002</v>
          </cell>
        </row>
        <row r="2007">
          <cell r="A2007" t="str">
            <v>05.105.0103-0</v>
          </cell>
          <cell r="B2007">
            <v>2286.2399999999998</v>
          </cell>
        </row>
        <row r="2008">
          <cell r="A2008" t="str">
            <v>05.105.0104-0</v>
          </cell>
          <cell r="B2008">
            <v>2286.2399999999998</v>
          </cell>
        </row>
        <row r="2009">
          <cell r="A2009" t="str">
            <v>05.105.0105-0</v>
          </cell>
          <cell r="B2009">
            <v>2472.8000000000002</v>
          </cell>
        </row>
        <row r="2010">
          <cell r="A2010" t="str">
            <v>05.105.0106-0</v>
          </cell>
          <cell r="B2010">
            <v>2258.08</v>
          </cell>
        </row>
        <row r="2011">
          <cell r="A2011" t="str">
            <v>05.105.0107-0</v>
          </cell>
          <cell r="B2011">
            <v>2258.08</v>
          </cell>
        </row>
        <row r="2012">
          <cell r="A2012" t="str">
            <v>05.105.0108-0</v>
          </cell>
          <cell r="B2012">
            <v>2286.2399999999998</v>
          </cell>
        </row>
        <row r="2013">
          <cell r="A2013" t="str">
            <v>05.105.0109-0</v>
          </cell>
          <cell r="B2013">
            <v>2286.2399999999998</v>
          </cell>
        </row>
        <row r="2014">
          <cell r="A2014" t="str">
            <v>05.105.0110-0</v>
          </cell>
          <cell r="B2014">
            <v>2258.08</v>
          </cell>
        </row>
        <row r="2015">
          <cell r="A2015" t="str">
            <v>05.105.0111-0</v>
          </cell>
          <cell r="B2015">
            <v>2472.8000000000002</v>
          </cell>
        </row>
        <row r="2016">
          <cell r="A2016" t="str">
            <v>05.105.0112-0</v>
          </cell>
          <cell r="B2016">
            <v>2258.08</v>
          </cell>
        </row>
        <row r="2017">
          <cell r="A2017" t="str">
            <v>05.105.0113-0</v>
          </cell>
          <cell r="B2017">
            <v>2286.2399999999998</v>
          </cell>
        </row>
        <row r="2018">
          <cell r="A2018" t="str">
            <v>05.105.0114-0</v>
          </cell>
          <cell r="B2018">
            <v>1684.32</v>
          </cell>
        </row>
        <row r="2019">
          <cell r="A2019" t="str">
            <v>05.105.0115-0</v>
          </cell>
          <cell r="B2019">
            <v>1684.32</v>
          </cell>
        </row>
        <row r="2020">
          <cell r="A2020" t="str">
            <v>05.105.0116-0</v>
          </cell>
          <cell r="B2020">
            <v>2472.8000000000002</v>
          </cell>
        </row>
        <row r="2021">
          <cell r="A2021" t="str">
            <v>05.105.0117-0</v>
          </cell>
          <cell r="B2021">
            <v>2286.2399999999998</v>
          </cell>
        </row>
        <row r="2022">
          <cell r="A2022" t="str">
            <v>05.105.0118-0</v>
          </cell>
          <cell r="B2022">
            <v>2286.2399999999998</v>
          </cell>
        </row>
        <row r="2023">
          <cell r="A2023" t="str">
            <v>05.105.0119-0</v>
          </cell>
          <cell r="B2023">
            <v>2134.88</v>
          </cell>
        </row>
        <row r="2024">
          <cell r="A2024" t="str">
            <v>05.105.0120-0</v>
          </cell>
          <cell r="B2024">
            <v>2472.8000000000002</v>
          </cell>
        </row>
        <row r="2025">
          <cell r="A2025" t="str">
            <v>05.105.0121-0</v>
          </cell>
          <cell r="B2025">
            <v>2613.6</v>
          </cell>
        </row>
        <row r="2026">
          <cell r="A2026" t="str">
            <v>05.105.0122-0</v>
          </cell>
          <cell r="B2026">
            <v>2613.6</v>
          </cell>
        </row>
        <row r="2027">
          <cell r="A2027" t="str">
            <v>05.105.0123-0</v>
          </cell>
          <cell r="B2027">
            <v>1772.32</v>
          </cell>
        </row>
        <row r="2028">
          <cell r="A2028" t="str">
            <v>05.105.0124-0</v>
          </cell>
          <cell r="B2028">
            <v>750</v>
          </cell>
        </row>
        <row r="2029">
          <cell r="A2029" t="str">
            <v>05.105.0125-0</v>
          </cell>
          <cell r="B2029">
            <v>1772.32</v>
          </cell>
        </row>
        <row r="2030">
          <cell r="A2030" t="str">
            <v>05.105.0126-0</v>
          </cell>
          <cell r="B2030">
            <v>3219.04</v>
          </cell>
        </row>
        <row r="2031">
          <cell r="A2031" t="str">
            <v>05.105.0127-0</v>
          </cell>
          <cell r="B2031">
            <v>3868.48</v>
          </cell>
        </row>
        <row r="2032">
          <cell r="A2032" t="str">
            <v>05.105.0128-0</v>
          </cell>
          <cell r="B2032">
            <v>5315.2</v>
          </cell>
        </row>
        <row r="2033">
          <cell r="A2033" t="str">
            <v>05.105.0129-0</v>
          </cell>
          <cell r="B2033">
            <v>3868.48</v>
          </cell>
        </row>
        <row r="2034">
          <cell r="A2034" t="str">
            <v>05.105.0130-0</v>
          </cell>
          <cell r="B2034">
            <v>9343.84</v>
          </cell>
        </row>
        <row r="2035">
          <cell r="A2035" t="str">
            <v>05.105.0131-0</v>
          </cell>
          <cell r="B2035">
            <v>18685.919999999998</v>
          </cell>
        </row>
        <row r="2036">
          <cell r="A2036" t="str">
            <v>05.105.0132-0</v>
          </cell>
          <cell r="B2036">
            <v>21487.84</v>
          </cell>
        </row>
        <row r="2037">
          <cell r="A2037" t="str">
            <v>05.105.0133-0</v>
          </cell>
          <cell r="B2037">
            <v>3219.04</v>
          </cell>
        </row>
        <row r="2038">
          <cell r="A2038" t="str">
            <v>05.105.0134-0</v>
          </cell>
          <cell r="B2038">
            <v>2129.6</v>
          </cell>
        </row>
        <row r="2039">
          <cell r="A2039" t="str">
            <v>05.105.0135-0</v>
          </cell>
          <cell r="B2039">
            <v>3717.12</v>
          </cell>
        </row>
        <row r="2040">
          <cell r="A2040" t="str">
            <v>05.105.0136-0</v>
          </cell>
          <cell r="B2040">
            <v>2613.6</v>
          </cell>
        </row>
        <row r="2041">
          <cell r="A2041" t="str">
            <v>05.105.0138-0</v>
          </cell>
          <cell r="B2041">
            <v>2129.6</v>
          </cell>
        </row>
        <row r="2042">
          <cell r="A2042" t="str">
            <v>05.105.0139-0</v>
          </cell>
          <cell r="B2042">
            <v>2129.6</v>
          </cell>
        </row>
        <row r="2043">
          <cell r="A2043" t="str">
            <v>05.105.0140-0</v>
          </cell>
          <cell r="B2043">
            <v>2286.2399999999998</v>
          </cell>
        </row>
        <row r="2044">
          <cell r="A2044" t="str">
            <v>05.105.0141-0</v>
          </cell>
          <cell r="B2044">
            <v>2258.08</v>
          </cell>
        </row>
        <row r="2045">
          <cell r="A2045" t="str">
            <v>05.105.0142-0</v>
          </cell>
          <cell r="B2045">
            <v>3219.04</v>
          </cell>
        </row>
        <row r="2046">
          <cell r="A2046" t="str">
            <v>05.105.0143-0</v>
          </cell>
          <cell r="B2046">
            <v>2286.2399999999998</v>
          </cell>
        </row>
        <row r="2047">
          <cell r="A2047" t="str">
            <v>05.105.0144-0</v>
          </cell>
          <cell r="B2047">
            <v>4252.16</v>
          </cell>
        </row>
        <row r="2048">
          <cell r="A2048" t="str">
            <v>05.105.0145-0</v>
          </cell>
          <cell r="B2048">
            <v>3219.04</v>
          </cell>
        </row>
        <row r="2049">
          <cell r="A2049" t="str">
            <v>05.105.0146-0</v>
          </cell>
          <cell r="B2049">
            <v>1772.32</v>
          </cell>
        </row>
        <row r="2050">
          <cell r="A2050" t="str">
            <v>05.105.0147-0</v>
          </cell>
          <cell r="B2050">
            <v>3219.04</v>
          </cell>
        </row>
        <row r="2051">
          <cell r="A2051" t="str">
            <v>05.105.0148-0</v>
          </cell>
          <cell r="B2051">
            <v>2286.2399999999998</v>
          </cell>
        </row>
        <row r="2052">
          <cell r="A2052" t="str">
            <v>05.105.0149-0</v>
          </cell>
          <cell r="B2052">
            <v>2472.8000000000002</v>
          </cell>
        </row>
        <row r="2053">
          <cell r="A2053" t="str">
            <v>05.105.0150-0</v>
          </cell>
          <cell r="B2053">
            <v>2472.8000000000002</v>
          </cell>
        </row>
        <row r="2054">
          <cell r="A2054" t="str">
            <v>05.105.0151-0</v>
          </cell>
          <cell r="B2054">
            <v>2472.8000000000002</v>
          </cell>
        </row>
        <row r="2055">
          <cell r="A2055" t="str">
            <v>05.105.0152-0</v>
          </cell>
          <cell r="B2055">
            <v>2286.2399999999998</v>
          </cell>
        </row>
        <row r="2056">
          <cell r="A2056" t="str">
            <v>05.105.0153-0</v>
          </cell>
          <cell r="B2056">
            <v>2363.6799999999998</v>
          </cell>
        </row>
        <row r="2057">
          <cell r="A2057" t="str">
            <v>05.105.0154-0</v>
          </cell>
          <cell r="B2057">
            <v>1423.84</v>
          </cell>
        </row>
        <row r="2058">
          <cell r="A2058" t="str">
            <v>05.105.0155-0</v>
          </cell>
          <cell r="B2058">
            <v>2752.64</v>
          </cell>
        </row>
        <row r="2059">
          <cell r="A2059" t="str">
            <v>05.105.0156-0</v>
          </cell>
          <cell r="B2059">
            <v>3659.04</v>
          </cell>
        </row>
        <row r="2060">
          <cell r="A2060" t="str">
            <v>05.105.0157-0</v>
          </cell>
          <cell r="B2060">
            <v>2258.08</v>
          </cell>
        </row>
        <row r="2061">
          <cell r="A2061" t="str">
            <v>05.105.0158-0</v>
          </cell>
          <cell r="B2061">
            <v>5315.2</v>
          </cell>
        </row>
        <row r="2062">
          <cell r="A2062" t="str">
            <v>05.105.0159-0</v>
          </cell>
          <cell r="B2062">
            <v>3986.4</v>
          </cell>
        </row>
        <row r="2063">
          <cell r="A2063" t="str">
            <v>05.105.0165-0</v>
          </cell>
          <cell r="B2063">
            <v>8407.52</v>
          </cell>
        </row>
        <row r="2064">
          <cell r="A2064" t="str">
            <v>05.105.0169-0</v>
          </cell>
          <cell r="B2064">
            <v>3986.4</v>
          </cell>
        </row>
        <row r="2065">
          <cell r="A2065" t="str">
            <v>05.105.0175-0</v>
          </cell>
          <cell r="B2065">
            <v>3868.48</v>
          </cell>
        </row>
        <row r="2066">
          <cell r="A2066" t="str">
            <v>05.105.0176-0</v>
          </cell>
          <cell r="B2066">
            <v>2129.6</v>
          </cell>
        </row>
        <row r="2067">
          <cell r="A2067" t="str">
            <v>05.105.0178-0</v>
          </cell>
          <cell r="B2067">
            <v>3720.64</v>
          </cell>
        </row>
        <row r="2068">
          <cell r="A2068" t="str">
            <v>05.105.0179-0</v>
          </cell>
          <cell r="B2068">
            <v>2752.64</v>
          </cell>
        </row>
        <row r="2069">
          <cell r="A2069" t="str">
            <v>05.105.0180-0</v>
          </cell>
          <cell r="B2069">
            <v>8407.52</v>
          </cell>
        </row>
        <row r="2070">
          <cell r="A2070" t="str">
            <v>05.105.0185-0</v>
          </cell>
          <cell r="B2070">
            <v>2613.6</v>
          </cell>
        </row>
        <row r="2071">
          <cell r="A2071" t="str">
            <v>05.105.0186-0</v>
          </cell>
          <cell r="B2071">
            <v>2129.6</v>
          </cell>
        </row>
        <row r="2072">
          <cell r="A2072" t="str">
            <v>05.105.0187-0</v>
          </cell>
          <cell r="B2072">
            <v>2472.8000000000002</v>
          </cell>
        </row>
        <row r="2073">
          <cell r="A2073" t="str">
            <v>05.105.0188-0</v>
          </cell>
          <cell r="B2073">
            <v>2472.8000000000002</v>
          </cell>
        </row>
        <row r="2074">
          <cell r="A2074" t="str">
            <v>05.105.0190-0</v>
          </cell>
          <cell r="B2074">
            <v>1684.32</v>
          </cell>
        </row>
        <row r="2075">
          <cell r="A2075" t="str">
            <v>05.105.0195-0</v>
          </cell>
          <cell r="B2075">
            <v>1684.32</v>
          </cell>
        </row>
        <row r="2076">
          <cell r="A2076" t="str">
            <v>05.105.0200-0</v>
          </cell>
          <cell r="B2076">
            <v>7911.59</v>
          </cell>
        </row>
        <row r="2077">
          <cell r="A2077" t="str">
            <v>05.105.0201-0</v>
          </cell>
          <cell r="B2077">
            <v>15823.19</v>
          </cell>
        </row>
        <row r="2078">
          <cell r="A2078" t="str">
            <v>05.105.0202-0</v>
          </cell>
          <cell r="B2078">
            <v>23734.78</v>
          </cell>
        </row>
        <row r="2079">
          <cell r="A2079" t="str">
            <v>05.105.0204-0</v>
          </cell>
          <cell r="B2079">
            <v>6139.27</v>
          </cell>
        </row>
        <row r="2080">
          <cell r="A2080" t="str">
            <v>05.105.0205-0</v>
          </cell>
          <cell r="B2080">
            <v>12278.55</v>
          </cell>
        </row>
        <row r="2081">
          <cell r="A2081" t="str">
            <v>05.105.0206-0</v>
          </cell>
          <cell r="B2081">
            <v>18417.82</v>
          </cell>
        </row>
        <row r="2082">
          <cell r="A2082" t="str">
            <v>05.105.9999-0</v>
          </cell>
          <cell r="B2082">
            <v>5148</v>
          </cell>
        </row>
        <row r="2083">
          <cell r="A2083" t="str">
            <v>05.110.9999-0</v>
          </cell>
          <cell r="B2083">
            <v>3736</v>
          </cell>
        </row>
        <row r="2084">
          <cell r="A2084" t="str">
            <v>05.115.9999-0</v>
          </cell>
          <cell r="B2084">
            <v>4038</v>
          </cell>
        </row>
        <row r="2085">
          <cell r="A2085" t="str">
            <v>05.120.9999-0</v>
          </cell>
          <cell r="B2085">
            <v>1493</v>
          </cell>
        </row>
        <row r="2086">
          <cell r="A2086" t="str">
            <v>05.125.9999-0</v>
          </cell>
          <cell r="B2086">
            <v>3326</v>
          </cell>
        </row>
        <row r="2087">
          <cell r="A2087" t="str">
            <v>05.130.9999-0</v>
          </cell>
          <cell r="B2087">
            <v>4458</v>
          </cell>
        </row>
        <row r="2088">
          <cell r="A2088" t="str">
            <v>05.135.9999-0</v>
          </cell>
          <cell r="B2088">
            <v>2165</v>
          </cell>
        </row>
        <row r="2089">
          <cell r="A2089" t="str">
            <v>05.140.9999-0</v>
          </cell>
          <cell r="B2089">
            <v>3631</v>
          </cell>
        </row>
        <row r="2090">
          <cell r="A2090" t="str">
            <v>05.170.9999-0</v>
          </cell>
          <cell r="B2090">
            <v>2126</v>
          </cell>
        </row>
        <row r="2091">
          <cell r="A2091" t="str">
            <v>05.175.9999-0</v>
          </cell>
          <cell r="B2091">
            <v>2133</v>
          </cell>
        </row>
        <row r="2092">
          <cell r="A2092" t="str">
            <v>05.180.9999-0</v>
          </cell>
          <cell r="B2092">
            <v>3422</v>
          </cell>
        </row>
        <row r="2093">
          <cell r="A2093" t="str">
            <v>05.185.9999-0</v>
          </cell>
          <cell r="B2093">
            <v>2261</v>
          </cell>
        </row>
        <row r="2094">
          <cell r="A2094" t="str">
            <v>05.205.0010-0</v>
          </cell>
          <cell r="B2094">
            <v>7290.92</v>
          </cell>
        </row>
        <row r="2095">
          <cell r="A2095" t="str">
            <v>05.205.0011-0</v>
          </cell>
          <cell r="B2095">
            <v>14581.84</v>
          </cell>
        </row>
        <row r="2096">
          <cell r="A2096" t="str">
            <v>05.205.0012-0</v>
          </cell>
          <cell r="B2096">
            <v>21872.77</v>
          </cell>
        </row>
        <row r="2097">
          <cell r="A2097" t="str">
            <v>05.205.0013-0</v>
          </cell>
          <cell r="B2097">
            <v>29163.69</v>
          </cell>
        </row>
        <row r="2098">
          <cell r="A2098" t="str">
            <v>05.205.0015-0</v>
          </cell>
          <cell r="B2098">
            <v>5657.64</v>
          </cell>
        </row>
        <row r="2099">
          <cell r="A2099" t="str">
            <v>05.205.0016-0</v>
          </cell>
          <cell r="B2099">
            <v>11315.28</v>
          </cell>
        </row>
        <row r="2100">
          <cell r="A2100" t="str">
            <v>05.205.0017-0</v>
          </cell>
          <cell r="B2100">
            <v>16972.93</v>
          </cell>
        </row>
        <row r="2101">
          <cell r="A2101" t="str">
            <v>05.205.0018-0</v>
          </cell>
          <cell r="B2101">
            <v>22630.57</v>
          </cell>
        </row>
        <row r="2102">
          <cell r="A2102" t="str">
            <v>05.205.9999-0</v>
          </cell>
          <cell r="B2102">
            <v>2842</v>
          </cell>
        </row>
        <row r="2103">
          <cell r="A2103" t="str">
            <v>05.220.9999-0</v>
          </cell>
          <cell r="B2103">
            <v>2807</v>
          </cell>
        </row>
        <row r="2104">
          <cell r="A2104" t="str">
            <v>05.221.9999-0</v>
          </cell>
          <cell r="B2104">
            <v>2649</v>
          </cell>
        </row>
        <row r="2105">
          <cell r="A2105" t="str">
            <v>05.222.9999-0</v>
          </cell>
          <cell r="B2105">
            <v>2221</v>
          </cell>
        </row>
        <row r="2106">
          <cell r="A2106" t="str">
            <v>05.223.9999-0</v>
          </cell>
          <cell r="B2106">
            <v>1016</v>
          </cell>
        </row>
        <row r="2107">
          <cell r="A2107" t="str">
            <v>05.240.9999-0</v>
          </cell>
          <cell r="B2107">
            <v>2441</v>
          </cell>
        </row>
        <row r="2108">
          <cell r="A2108" t="str">
            <v>05.255.9999-0</v>
          </cell>
          <cell r="B2108">
            <v>3397</v>
          </cell>
        </row>
        <row r="2109">
          <cell r="A2109" t="str">
            <v>05.258.9999-0</v>
          </cell>
          <cell r="B2109">
            <v>2107</v>
          </cell>
        </row>
        <row r="2110">
          <cell r="A2110" t="str">
            <v>05.270.9999-0</v>
          </cell>
          <cell r="B2110">
            <v>2409</v>
          </cell>
        </row>
        <row r="2111">
          <cell r="A2111" t="str">
            <v>05.288.9999-0</v>
          </cell>
          <cell r="B2111">
            <v>2828</v>
          </cell>
        </row>
        <row r="2112">
          <cell r="A2112" t="str">
            <v>05.296.9999-0</v>
          </cell>
          <cell r="B2112">
            <v>1727</v>
          </cell>
        </row>
        <row r="2113">
          <cell r="A2113" t="str">
            <v>05.300.9999-0</v>
          </cell>
          <cell r="B2113">
            <v>4057</v>
          </cell>
        </row>
        <row r="2114">
          <cell r="A2114" t="str">
            <v>05.305.9999-0</v>
          </cell>
          <cell r="B2114">
            <v>3304</v>
          </cell>
        </row>
        <row r="2115">
          <cell r="A2115" t="str">
            <v>05.310.9999-0</v>
          </cell>
          <cell r="B2115">
            <v>1158</v>
          </cell>
        </row>
        <row r="2116">
          <cell r="A2116" t="str">
            <v>05.320.9999-0</v>
          </cell>
          <cell r="B2116">
            <v>1244</v>
          </cell>
        </row>
        <row r="2117">
          <cell r="A2117" t="str">
            <v>05.330.9999-0</v>
          </cell>
          <cell r="B2117">
            <v>2753</v>
          </cell>
        </row>
        <row r="2118">
          <cell r="A2118" t="str">
            <v>05.350.9999-0</v>
          </cell>
          <cell r="B2118">
            <v>6539</v>
          </cell>
        </row>
        <row r="2119">
          <cell r="A2119" t="str">
            <v>05.355.9999-0</v>
          </cell>
          <cell r="B2119">
            <v>2223</v>
          </cell>
        </row>
        <row r="2120">
          <cell r="A2120" t="str">
            <v>05.500.9999-0</v>
          </cell>
          <cell r="B2120">
            <v>2365</v>
          </cell>
        </row>
        <row r="2121">
          <cell r="A2121" t="str">
            <v>05.560.9999-0</v>
          </cell>
          <cell r="B2121">
            <v>1480</v>
          </cell>
        </row>
        <row r="2122">
          <cell r="A2122" t="str">
            <v>05.580.9999-0</v>
          </cell>
          <cell r="B2122">
            <v>1432</v>
          </cell>
        </row>
        <row r="2123">
          <cell r="A2123" t="str">
            <v>05.585.9999-0</v>
          </cell>
          <cell r="B2123">
            <v>1529</v>
          </cell>
        </row>
        <row r="2124">
          <cell r="A2124" t="str">
            <v>05.590.9999-0</v>
          </cell>
          <cell r="B2124">
            <v>1567</v>
          </cell>
        </row>
        <row r="2125">
          <cell r="A2125" t="str">
            <v>05.600.9999-0</v>
          </cell>
          <cell r="B2125">
            <v>4080</v>
          </cell>
        </row>
        <row r="2126">
          <cell r="A2126" t="str">
            <v>05.800.9999-0</v>
          </cell>
          <cell r="B2126">
            <v>1717</v>
          </cell>
        </row>
        <row r="2127">
          <cell r="A2127" t="str">
            <v>05.805.9999-0</v>
          </cell>
          <cell r="B2127">
            <v>1688</v>
          </cell>
        </row>
        <row r="2128">
          <cell r="A2128" t="str">
            <v>06.001.0020-0</v>
          </cell>
          <cell r="B2128">
            <v>16.170000000000002</v>
          </cell>
        </row>
        <row r="2129">
          <cell r="A2129" t="str">
            <v>06.001.0022-0</v>
          </cell>
          <cell r="B2129">
            <v>23.68</v>
          </cell>
        </row>
        <row r="2130">
          <cell r="A2130" t="str">
            <v>06.001.0023-0</v>
          </cell>
          <cell r="B2130">
            <v>33.049999999999997</v>
          </cell>
        </row>
        <row r="2131">
          <cell r="A2131" t="str">
            <v>06.001.0024-0</v>
          </cell>
          <cell r="B2131">
            <v>42.23</v>
          </cell>
        </row>
        <row r="2132">
          <cell r="A2132" t="str">
            <v>06.001.0025-0</v>
          </cell>
          <cell r="B2132">
            <v>49.74</v>
          </cell>
        </row>
        <row r="2133">
          <cell r="A2133" t="str">
            <v>06.001.0030-0</v>
          </cell>
          <cell r="B2133">
            <v>23.7</v>
          </cell>
        </row>
        <row r="2134">
          <cell r="A2134" t="str">
            <v>06.001.0031-0</v>
          </cell>
          <cell r="B2134">
            <v>35.159999999999997</v>
          </cell>
        </row>
        <row r="2135">
          <cell r="A2135" t="str">
            <v>06.001.0032-0</v>
          </cell>
          <cell r="B2135">
            <v>43.68</v>
          </cell>
        </row>
        <row r="2136">
          <cell r="A2136" t="str">
            <v>06.001.0033-0</v>
          </cell>
          <cell r="B2136">
            <v>54.48</v>
          </cell>
        </row>
        <row r="2137">
          <cell r="A2137" t="str">
            <v>06.001.0034-0</v>
          </cell>
          <cell r="B2137">
            <v>63.41</v>
          </cell>
        </row>
        <row r="2138">
          <cell r="A2138" t="str">
            <v>06.001.0035-0</v>
          </cell>
          <cell r="B2138">
            <v>78.239999999999995</v>
          </cell>
        </row>
        <row r="2139">
          <cell r="A2139" t="str">
            <v>06.001.0036-0</v>
          </cell>
          <cell r="B2139">
            <v>90.57</v>
          </cell>
        </row>
        <row r="2140">
          <cell r="A2140" t="str">
            <v>06.001.0037-0</v>
          </cell>
          <cell r="B2140">
            <v>126.65</v>
          </cell>
        </row>
        <row r="2141">
          <cell r="A2141" t="str">
            <v>06.001.0038-0</v>
          </cell>
          <cell r="B2141">
            <v>140.01</v>
          </cell>
        </row>
        <row r="2142">
          <cell r="A2142" t="str">
            <v>06.001.0039-0</v>
          </cell>
          <cell r="B2142">
            <v>157.81</v>
          </cell>
        </row>
        <row r="2143">
          <cell r="A2143" t="str">
            <v>06.001.0040-0</v>
          </cell>
          <cell r="B2143">
            <v>193.3</v>
          </cell>
        </row>
        <row r="2144">
          <cell r="A2144" t="str">
            <v>06.001.0041-0</v>
          </cell>
          <cell r="B2144">
            <v>230.5</v>
          </cell>
        </row>
        <row r="2145">
          <cell r="A2145" t="str">
            <v>06.001.0042-0</v>
          </cell>
          <cell r="B2145">
            <v>257.95</v>
          </cell>
        </row>
        <row r="2146">
          <cell r="A2146" t="str">
            <v>06.001.0059-0</v>
          </cell>
          <cell r="B2146">
            <v>16.61</v>
          </cell>
        </row>
        <row r="2147">
          <cell r="A2147" t="str">
            <v>06.001.0060-0</v>
          </cell>
          <cell r="B2147">
            <v>22.47</v>
          </cell>
        </row>
        <row r="2148">
          <cell r="A2148" t="str">
            <v>06.001.0061-0</v>
          </cell>
          <cell r="B2148">
            <v>31.34</v>
          </cell>
        </row>
        <row r="2149">
          <cell r="A2149" t="str">
            <v>06.001.0062-0</v>
          </cell>
          <cell r="B2149">
            <v>37.520000000000003</v>
          </cell>
        </row>
        <row r="2150">
          <cell r="A2150" t="str">
            <v>06.001.0063-0</v>
          </cell>
          <cell r="B2150">
            <v>44.76</v>
          </cell>
        </row>
        <row r="2151">
          <cell r="A2151" t="str">
            <v>06.001.0064-0</v>
          </cell>
          <cell r="B2151">
            <v>54.61</v>
          </cell>
        </row>
        <row r="2152">
          <cell r="A2152" t="str">
            <v>06.001.0065-0</v>
          </cell>
          <cell r="B2152">
            <v>63.79</v>
          </cell>
        </row>
        <row r="2153">
          <cell r="A2153" t="str">
            <v>06.001.0066-0</v>
          </cell>
          <cell r="B2153">
            <v>94.79</v>
          </cell>
        </row>
        <row r="2154">
          <cell r="A2154" t="str">
            <v>06.001.0067-0</v>
          </cell>
          <cell r="B2154">
            <v>104.31</v>
          </cell>
        </row>
        <row r="2155">
          <cell r="A2155" t="str">
            <v>06.001.0068-0</v>
          </cell>
          <cell r="B2155">
            <v>118.77</v>
          </cell>
        </row>
        <row r="2156">
          <cell r="A2156" t="str">
            <v>06.001.0069-0</v>
          </cell>
          <cell r="B2156">
            <v>142.32</v>
          </cell>
        </row>
        <row r="2157">
          <cell r="A2157" t="str">
            <v>06.001.0070-0</v>
          </cell>
          <cell r="B2157">
            <v>166.06</v>
          </cell>
        </row>
        <row r="2158">
          <cell r="A2158" t="str">
            <v>06.001.0071-0</v>
          </cell>
          <cell r="B2158">
            <v>189.8</v>
          </cell>
        </row>
        <row r="2159">
          <cell r="A2159" t="str">
            <v>06.001.0080-0</v>
          </cell>
          <cell r="B2159">
            <v>2.67</v>
          </cell>
        </row>
        <row r="2160">
          <cell r="A2160" t="str">
            <v>06.001.0081-0</v>
          </cell>
          <cell r="B2160">
            <v>3.09</v>
          </cell>
        </row>
        <row r="2161">
          <cell r="A2161" t="str">
            <v>06.001.0082-0</v>
          </cell>
          <cell r="B2161">
            <v>3.57</v>
          </cell>
        </row>
        <row r="2162">
          <cell r="A2162" t="str">
            <v>06.001.0083-0</v>
          </cell>
          <cell r="B2162">
            <v>4.0999999999999996</v>
          </cell>
        </row>
        <row r="2163">
          <cell r="A2163" t="str">
            <v>06.001.0084-0</v>
          </cell>
          <cell r="B2163">
            <v>4.67</v>
          </cell>
        </row>
        <row r="2164">
          <cell r="A2164" t="str">
            <v>06.001.0085-0</v>
          </cell>
          <cell r="B2164">
            <v>5.3</v>
          </cell>
        </row>
        <row r="2165">
          <cell r="A2165" t="str">
            <v>06.001.0101-0</v>
          </cell>
          <cell r="B2165">
            <v>13.46</v>
          </cell>
        </row>
        <row r="2166">
          <cell r="A2166" t="str">
            <v>06.001.0102-0</v>
          </cell>
          <cell r="B2166">
            <v>16.11</v>
          </cell>
        </row>
        <row r="2167">
          <cell r="A2167" t="str">
            <v>06.001.0103-0</v>
          </cell>
          <cell r="B2167">
            <v>18.82</v>
          </cell>
        </row>
        <row r="2168">
          <cell r="A2168" t="str">
            <v>06.001.0105-0</v>
          </cell>
          <cell r="B2168">
            <v>24.08</v>
          </cell>
        </row>
        <row r="2169">
          <cell r="A2169" t="str">
            <v>06.001.0106-0</v>
          </cell>
          <cell r="B2169">
            <v>27.01</v>
          </cell>
        </row>
        <row r="2170">
          <cell r="A2170" t="str">
            <v>06.001.0110-0</v>
          </cell>
          <cell r="B2170">
            <v>8.92</v>
          </cell>
        </row>
        <row r="2171">
          <cell r="A2171" t="str">
            <v>06.001.0115-0</v>
          </cell>
          <cell r="B2171">
            <v>10.83</v>
          </cell>
        </row>
        <row r="2172">
          <cell r="A2172" t="str">
            <v>06.001.0120-0</v>
          </cell>
          <cell r="B2172">
            <v>12.94</v>
          </cell>
        </row>
        <row r="2173">
          <cell r="A2173" t="str">
            <v>06.001.0125-0</v>
          </cell>
          <cell r="B2173">
            <v>15.24</v>
          </cell>
        </row>
        <row r="2174">
          <cell r="A2174" t="str">
            <v>06.001.0130-0</v>
          </cell>
          <cell r="B2174">
            <v>17.739999999999998</v>
          </cell>
        </row>
        <row r="2175">
          <cell r="A2175" t="str">
            <v>06.001.0151-0</v>
          </cell>
          <cell r="B2175">
            <v>19.309999999999999</v>
          </cell>
        </row>
        <row r="2176">
          <cell r="A2176" t="str">
            <v>06.001.0152-0</v>
          </cell>
          <cell r="B2176">
            <v>23.97</v>
          </cell>
        </row>
        <row r="2177">
          <cell r="A2177" t="str">
            <v>06.001.0153-0</v>
          </cell>
          <cell r="B2177">
            <v>33.36</v>
          </cell>
        </row>
        <row r="2178">
          <cell r="A2178" t="str">
            <v>06.001.0155-0</v>
          </cell>
          <cell r="B2178">
            <v>38.090000000000003</v>
          </cell>
        </row>
        <row r="2179">
          <cell r="A2179" t="str">
            <v>06.001.0161-0</v>
          </cell>
          <cell r="B2179">
            <v>11.04</v>
          </cell>
        </row>
        <row r="2180">
          <cell r="A2180" t="str">
            <v>06.001.0162-0</v>
          </cell>
          <cell r="B2180">
            <v>15.36</v>
          </cell>
        </row>
        <row r="2181">
          <cell r="A2181" t="str">
            <v>06.001.0163-0</v>
          </cell>
          <cell r="B2181">
            <v>18.850000000000001</v>
          </cell>
        </row>
        <row r="2182">
          <cell r="A2182" t="str">
            <v>06.001.0165-0</v>
          </cell>
          <cell r="B2182">
            <v>20.95</v>
          </cell>
        </row>
        <row r="2183">
          <cell r="A2183" t="str">
            <v>06.001.0170-0</v>
          </cell>
          <cell r="B2183">
            <v>20.92</v>
          </cell>
        </row>
        <row r="2184">
          <cell r="A2184" t="str">
            <v>06.001.0171-0</v>
          </cell>
          <cell r="B2184">
            <v>23.88</v>
          </cell>
        </row>
        <row r="2185">
          <cell r="A2185" t="str">
            <v>06.001.0172-0</v>
          </cell>
          <cell r="B2185">
            <v>29.58</v>
          </cell>
        </row>
        <row r="2186">
          <cell r="A2186" t="str">
            <v>06.001.0173-0</v>
          </cell>
          <cell r="B2186">
            <v>32.479999999999997</v>
          </cell>
        </row>
        <row r="2187">
          <cell r="A2187" t="str">
            <v>06.001.0174-0</v>
          </cell>
          <cell r="B2187">
            <v>43.88</v>
          </cell>
        </row>
        <row r="2188">
          <cell r="A2188" t="str">
            <v>06.001.0180-0</v>
          </cell>
          <cell r="B2188">
            <v>7.57</v>
          </cell>
        </row>
        <row r="2189">
          <cell r="A2189" t="str">
            <v>06.001.0183-0</v>
          </cell>
          <cell r="B2189">
            <v>9.4</v>
          </cell>
        </row>
        <row r="2190">
          <cell r="A2190" t="str">
            <v>06.001.0184-0</v>
          </cell>
          <cell r="B2190">
            <v>12.89</v>
          </cell>
        </row>
        <row r="2191">
          <cell r="A2191" t="str">
            <v>06.001.0185-0</v>
          </cell>
          <cell r="B2191">
            <v>15.28</v>
          </cell>
        </row>
        <row r="2192">
          <cell r="A2192" t="str">
            <v>06.001.0187-0</v>
          </cell>
          <cell r="B2192">
            <v>17.98</v>
          </cell>
        </row>
        <row r="2193">
          <cell r="A2193" t="str">
            <v>06.001.0188-0</v>
          </cell>
          <cell r="B2193">
            <v>21.47</v>
          </cell>
        </row>
        <row r="2194">
          <cell r="A2194" t="str">
            <v>06.001.0189-0</v>
          </cell>
          <cell r="B2194">
            <v>25.25</v>
          </cell>
        </row>
        <row r="2195">
          <cell r="A2195" t="str">
            <v>06.001.0190-0</v>
          </cell>
          <cell r="B2195">
            <v>29</v>
          </cell>
        </row>
        <row r="2196">
          <cell r="A2196" t="str">
            <v>06.001.0192-0</v>
          </cell>
          <cell r="B2196">
            <v>34.090000000000003</v>
          </cell>
        </row>
        <row r="2197">
          <cell r="A2197" t="str">
            <v>06.001.0193-0</v>
          </cell>
          <cell r="B2197">
            <v>40.950000000000003</v>
          </cell>
        </row>
        <row r="2198">
          <cell r="A2198" t="str">
            <v>06.001.0195-0</v>
          </cell>
          <cell r="B2198">
            <v>59.7</v>
          </cell>
        </row>
        <row r="2199">
          <cell r="A2199" t="str">
            <v>06.001.0198-0</v>
          </cell>
          <cell r="B2199">
            <v>77.19</v>
          </cell>
        </row>
        <row r="2200">
          <cell r="A2200" t="str">
            <v>06.001.0200-0</v>
          </cell>
          <cell r="B2200">
            <v>90.7</v>
          </cell>
        </row>
        <row r="2201">
          <cell r="A2201" t="str">
            <v>06.001.0205-0</v>
          </cell>
          <cell r="B2201">
            <v>132.11000000000001</v>
          </cell>
        </row>
        <row r="2202">
          <cell r="A2202" t="str">
            <v>06.001.0210-0</v>
          </cell>
          <cell r="B2202">
            <v>183.3</v>
          </cell>
        </row>
        <row r="2203">
          <cell r="A2203" t="str">
            <v>06.001.0220-0</v>
          </cell>
          <cell r="B2203">
            <v>8.19</v>
          </cell>
        </row>
        <row r="2204">
          <cell r="A2204" t="str">
            <v>06.001.0221-0</v>
          </cell>
          <cell r="B2204">
            <v>9.3000000000000007</v>
          </cell>
        </row>
        <row r="2205">
          <cell r="A2205" t="str">
            <v>06.001.0222-0</v>
          </cell>
          <cell r="B2205">
            <v>10.26</v>
          </cell>
        </row>
        <row r="2206">
          <cell r="A2206" t="str">
            <v>06.001.0224-0</v>
          </cell>
          <cell r="B2206">
            <v>13.98</v>
          </cell>
        </row>
        <row r="2207">
          <cell r="A2207" t="str">
            <v>06.001.0225-0</v>
          </cell>
          <cell r="B2207">
            <v>16.600000000000001</v>
          </cell>
        </row>
        <row r="2208">
          <cell r="A2208" t="str">
            <v>06.001.0226-0</v>
          </cell>
          <cell r="B2208">
            <v>19.55</v>
          </cell>
        </row>
        <row r="2209">
          <cell r="A2209" t="str">
            <v>06.001.0227-0</v>
          </cell>
          <cell r="B2209">
            <v>23.29</v>
          </cell>
        </row>
        <row r="2210">
          <cell r="A2210" t="str">
            <v>06.001.0228-0</v>
          </cell>
          <cell r="B2210">
            <v>27.37</v>
          </cell>
        </row>
        <row r="2211">
          <cell r="A2211" t="str">
            <v>06.001.0229-0</v>
          </cell>
          <cell r="B2211">
            <v>31.53</v>
          </cell>
        </row>
        <row r="2212">
          <cell r="A2212" t="str">
            <v>06.001.0231-0</v>
          </cell>
          <cell r="B2212">
            <v>44.51</v>
          </cell>
        </row>
        <row r="2213">
          <cell r="A2213" t="str">
            <v>06.001.0233-0</v>
          </cell>
          <cell r="B2213">
            <v>51.26</v>
          </cell>
        </row>
        <row r="2214">
          <cell r="A2214" t="str">
            <v>06.001.0235-0</v>
          </cell>
          <cell r="B2214">
            <v>53.93</v>
          </cell>
        </row>
        <row r="2215">
          <cell r="A2215" t="str">
            <v>06.001.0237-0</v>
          </cell>
          <cell r="B2215">
            <v>56.64</v>
          </cell>
        </row>
        <row r="2216">
          <cell r="A2216" t="str">
            <v>06.001.0242-0</v>
          </cell>
          <cell r="B2216">
            <v>4.49</v>
          </cell>
        </row>
        <row r="2217">
          <cell r="A2217" t="str">
            <v>06.001.0243-0</v>
          </cell>
          <cell r="B2217">
            <v>6.17</v>
          </cell>
        </row>
        <row r="2218">
          <cell r="A2218" t="str">
            <v>06.001.0244-0</v>
          </cell>
          <cell r="B2218">
            <v>7.84</v>
          </cell>
        </row>
        <row r="2219">
          <cell r="A2219" t="str">
            <v>06.001.0245-0</v>
          </cell>
          <cell r="B2219">
            <v>9.51</v>
          </cell>
        </row>
        <row r="2220">
          <cell r="A2220" t="str">
            <v>06.001.0246-0</v>
          </cell>
          <cell r="B2220">
            <v>11.18</v>
          </cell>
        </row>
        <row r="2221">
          <cell r="A2221" t="str">
            <v>06.001.0247-0</v>
          </cell>
          <cell r="B2221">
            <v>12.85</v>
          </cell>
        </row>
        <row r="2222">
          <cell r="A2222" t="str">
            <v>06.001.0248-0</v>
          </cell>
          <cell r="B2222">
            <v>14.52</v>
          </cell>
        </row>
        <row r="2223">
          <cell r="A2223" t="str">
            <v>06.001.0250-0</v>
          </cell>
          <cell r="B2223">
            <v>1.52</v>
          </cell>
        </row>
        <row r="2224">
          <cell r="A2224" t="str">
            <v>06.001.0251-0</v>
          </cell>
          <cell r="B2224">
            <v>2.65</v>
          </cell>
        </row>
        <row r="2225">
          <cell r="A2225" t="str">
            <v>06.001.0252-0</v>
          </cell>
          <cell r="B2225">
            <v>3.57</v>
          </cell>
        </row>
        <row r="2226">
          <cell r="A2226" t="str">
            <v>06.001.0254-0</v>
          </cell>
          <cell r="B2226">
            <v>5.41</v>
          </cell>
        </row>
        <row r="2227">
          <cell r="A2227" t="str">
            <v>06.001.0255-0</v>
          </cell>
          <cell r="B2227">
            <v>7.57</v>
          </cell>
        </row>
        <row r="2228">
          <cell r="A2228" t="str">
            <v>06.001.0256-0</v>
          </cell>
          <cell r="B2228">
            <v>9.75</v>
          </cell>
        </row>
        <row r="2229">
          <cell r="A2229" t="str">
            <v>06.001.0257-0</v>
          </cell>
          <cell r="B2229">
            <v>12.04</v>
          </cell>
        </row>
        <row r="2230">
          <cell r="A2230" t="str">
            <v>06.001.0258-0</v>
          </cell>
          <cell r="B2230">
            <v>15.99</v>
          </cell>
        </row>
        <row r="2231">
          <cell r="A2231" t="str">
            <v>06.001.0259-0</v>
          </cell>
          <cell r="B2231">
            <v>19.95</v>
          </cell>
        </row>
        <row r="2232">
          <cell r="A2232" t="str">
            <v>06.001.0260-0</v>
          </cell>
          <cell r="B2232">
            <v>3.69</v>
          </cell>
        </row>
        <row r="2233">
          <cell r="A2233" t="str">
            <v>06.001.0261-0</v>
          </cell>
          <cell r="B2233">
            <v>5.53</v>
          </cell>
        </row>
        <row r="2234">
          <cell r="A2234" t="str">
            <v>06.001.0262-0</v>
          </cell>
          <cell r="B2234">
            <v>7.38</v>
          </cell>
        </row>
        <row r="2235">
          <cell r="A2235" t="str">
            <v>06.001.0263-0</v>
          </cell>
          <cell r="B2235">
            <v>9.2200000000000006</v>
          </cell>
        </row>
        <row r="2236">
          <cell r="A2236" t="str">
            <v>06.001.0264-0</v>
          </cell>
          <cell r="B2236">
            <v>11.07</v>
          </cell>
        </row>
        <row r="2237">
          <cell r="A2237" t="str">
            <v>06.001.0265-0</v>
          </cell>
          <cell r="B2237">
            <v>12.92</v>
          </cell>
        </row>
        <row r="2238">
          <cell r="A2238" t="str">
            <v>06.001.0266-0</v>
          </cell>
          <cell r="B2238">
            <v>14.76</v>
          </cell>
        </row>
        <row r="2239">
          <cell r="A2239" t="str">
            <v>06.001.0267-0</v>
          </cell>
          <cell r="B2239">
            <v>16.61</v>
          </cell>
        </row>
        <row r="2240">
          <cell r="A2240" t="str">
            <v>06.001.0268-0</v>
          </cell>
          <cell r="B2240">
            <v>18.45</v>
          </cell>
        </row>
        <row r="2241">
          <cell r="A2241" t="str">
            <v>06.001.0269-0</v>
          </cell>
          <cell r="B2241">
            <v>22.14</v>
          </cell>
        </row>
        <row r="2242">
          <cell r="A2242" t="str">
            <v>06.001.0270-0</v>
          </cell>
          <cell r="B2242">
            <v>0.87</v>
          </cell>
        </row>
        <row r="2243">
          <cell r="A2243" t="str">
            <v>06.001.0271-0</v>
          </cell>
          <cell r="B2243">
            <v>0.96</v>
          </cell>
        </row>
        <row r="2244">
          <cell r="A2244" t="str">
            <v>06.001.0272-0</v>
          </cell>
          <cell r="B2244">
            <v>1.1499999999999999</v>
          </cell>
        </row>
        <row r="2245">
          <cell r="A2245" t="str">
            <v>06.001.0273-0</v>
          </cell>
          <cell r="B2245">
            <v>1.38</v>
          </cell>
        </row>
        <row r="2246">
          <cell r="A2246" t="str">
            <v>06.001.0274-0</v>
          </cell>
          <cell r="B2246">
            <v>1.52</v>
          </cell>
        </row>
        <row r="2247">
          <cell r="A2247" t="str">
            <v>06.001.0275-0</v>
          </cell>
          <cell r="B2247">
            <v>1.96</v>
          </cell>
        </row>
        <row r="2248">
          <cell r="A2248" t="str">
            <v>06.001.0276-0</v>
          </cell>
          <cell r="B2248">
            <v>2.5099999999999998</v>
          </cell>
        </row>
        <row r="2249">
          <cell r="A2249" t="str">
            <v>06.001.0300-0</v>
          </cell>
          <cell r="B2249">
            <v>896.1</v>
          </cell>
        </row>
        <row r="2250">
          <cell r="A2250" t="str">
            <v>06.001.0301-0</v>
          </cell>
          <cell r="B2250">
            <v>442.75</v>
          </cell>
        </row>
        <row r="2251">
          <cell r="A2251" t="str">
            <v>06.001.0305-0</v>
          </cell>
          <cell r="B2251">
            <v>231.23</v>
          </cell>
        </row>
        <row r="2252">
          <cell r="A2252" t="str">
            <v>06.001.0306-0</v>
          </cell>
          <cell r="B2252">
            <v>23.06</v>
          </cell>
        </row>
        <row r="2253">
          <cell r="A2253" t="str">
            <v>06.001.0307-0</v>
          </cell>
          <cell r="B2253">
            <v>29.09</v>
          </cell>
        </row>
        <row r="2254">
          <cell r="A2254" t="str">
            <v>06.001.0308-0</v>
          </cell>
          <cell r="B2254">
            <v>72</v>
          </cell>
        </row>
        <row r="2255">
          <cell r="A2255" t="str">
            <v>06.001.0309-0</v>
          </cell>
          <cell r="B2255">
            <v>76</v>
          </cell>
        </row>
        <row r="2256">
          <cell r="A2256" t="str">
            <v>06.001.0310-0</v>
          </cell>
          <cell r="B2256">
            <v>90.25</v>
          </cell>
        </row>
        <row r="2257">
          <cell r="A2257" t="str">
            <v>06.001.0311-0</v>
          </cell>
          <cell r="B2257">
            <v>97.72</v>
          </cell>
        </row>
        <row r="2258">
          <cell r="A2258" t="str">
            <v>06.001.0312-0</v>
          </cell>
          <cell r="B2258">
            <v>104.49</v>
          </cell>
        </row>
        <row r="2259">
          <cell r="A2259" t="str">
            <v>06.001.0313-0</v>
          </cell>
          <cell r="B2259">
            <v>28.01</v>
          </cell>
        </row>
        <row r="2260">
          <cell r="A2260" t="str">
            <v>06.001.0314-0</v>
          </cell>
          <cell r="B2260">
            <v>29.16</v>
          </cell>
        </row>
        <row r="2261">
          <cell r="A2261" t="str">
            <v>06.001.0315-0</v>
          </cell>
          <cell r="B2261">
            <v>71.61</v>
          </cell>
        </row>
        <row r="2262">
          <cell r="A2262" t="str">
            <v>06.001.0316-0</v>
          </cell>
          <cell r="B2262">
            <v>75.67</v>
          </cell>
        </row>
        <row r="2263">
          <cell r="A2263" t="str">
            <v>06.001.0317-0</v>
          </cell>
          <cell r="B2263">
            <v>90.81</v>
          </cell>
        </row>
        <row r="2264">
          <cell r="A2264" t="str">
            <v>06.001.0318-0</v>
          </cell>
          <cell r="B2264">
            <v>6.55</v>
          </cell>
        </row>
        <row r="2265">
          <cell r="A2265" t="str">
            <v>06.001.0319-0</v>
          </cell>
          <cell r="B2265">
            <v>23.92</v>
          </cell>
        </row>
        <row r="2266">
          <cell r="A2266" t="str">
            <v>06.001.0320-0</v>
          </cell>
          <cell r="B2266">
            <v>95.24</v>
          </cell>
        </row>
        <row r="2267">
          <cell r="A2267" t="str">
            <v>06.001.0325-0</v>
          </cell>
          <cell r="B2267">
            <v>131.49</v>
          </cell>
        </row>
        <row r="2268">
          <cell r="A2268" t="str">
            <v>06.001.0327-0</v>
          </cell>
          <cell r="B2268">
            <v>47.62</v>
          </cell>
        </row>
        <row r="2269">
          <cell r="A2269" t="str">
            <v>06.001.0328-0</v>
          </cell>
          <cell r="B2269">
            <v>47.62</v>
          </cell>
        </row>
        <row r="2270">
          <cell r="A2270" t="str">
            <v>06.001.0329-0</v>
          </cell>
          <cell r="B2270">
            <v>95.24</v>
          </cell>
        </row>
        <row r="2271">
          <cell r="A2271" t="str">
            <v>06.001.0330-0</v>
          </cell>
          <cell r="B2271">
            <v>142.87</v>
          </cell>
        </row>
        <row r="2272">
          <cell r="A2272" t="str">
            <v>06.001.0331-0</v>
          </cell>
          <cell r="B2272">
            <v>241.57</v>
          </cell>
        </row>
        <row r="2273">
          <cell r="A2273" t="str">
            <v>06.001.0332-0</v>
          </cell>
          <cell r="B2273">
            <v>62.25</v>
          </cell>
        </row>
        <row r="2274">
          <cell r="A2274" t="str">
            <v>06.001.0335-0</v>
          </cell>
          <cell r="B2274">
            <v>36</v>
          </cell>
        </row>
        <row r="2275">
          <cell r="A2275" t="str">
            <v>06.001.0500-0</v>
          </cell>
          <cell r="B2275">
            <v>2.41</v>
          </cell>
        </row>
        <row r="2276">
          <cell r="A2276" t="str">
            <v>06.001.0501-0</v>
          </cell>
          <cell r="B2276">
            <v>3.92</v>
          </cell>
        </row>
        <row r="2277">
          <cell r="A2277" t="str">
            <v>06.001.0502-0</v>
          </cell>
          <cell r="B2277">
            <v>5.71</v>
          </cell>
        </row>
        <row r="2278">
          <cell r="A2278" t="str">
            <v>06.001.0503-0</v>
          </cell>
          <cell r="B2278">
            <v>9.39</v>
          </cell>
        </row>
        <row r="2279">
          <cell r="A2279" t="str">
            <v>06.001.0504-0</v>
          </cell>
          <cell r="B2279">
            <v>14.11</v>
          </cell>
        </row>
        <row r="2280">
          <cell r="A2280" t="str">
            <v>06.001.0505-0</v>
          </cell>
          <cell r="B2280">
            <v>18.420000000000002</v>
          </cell>
        </row>
        <row r="2281">
          <cell r="A2281" t="str">
            <v>06.001.0506-0</v>
          </cell>
          <cell r="B2281">
            <v>20</v>
          </cell>
        </row>
        <row r="2282">
          <cell r="A2282" t="str">
            <v>06.001.0507-0</v>
          </cell>
          <cell r="B2282">
            <v>23.2</v>
          </cell>
        </row>
        <row r="2283">
          <cell r="A2283" t="str">
            <v>06.001.0508-0</v>
          </cell>
          <cell r="B2283">
            <v>27.1</v>
          </cell>
        </row>
        <row r="2284">
          <cell r="A2284" t="str">
            <v>06.001.0509-0</v>
          </cell>
          <cell r="B2284">
            <v>34.06</v>
          </cell>
        </row>
        <row r="2285">
          <cell r="A2285" t="str">
            <v>06.001.0510-0</v>
          </cell>
          <cell r="B2285">
            <v>34.57</v>
          </cell>
        </row>
        <row r="2286">
          <cell r="A2286" t="str">
            <v>06.001.0511-0</v>
          </cell>
          <cell r="B2286">
            <v>42.35</v>
          </cell>
        </row>
        <row r="2287">
          <cell r="A2287" t="str">
            <v>06.001.0512-0</v>
          </cell>
          <cell r="B2287">
            <v>58.4</v>
          </cell>
        </row>
        <row r="2288">
          <cell r="A2288" t="str">
            <v>06.001.0513-0</v>
          </cell>
          <cell r="B2288">
            <v>69.44</v>
          </cell>
        </row>
        <row r="2289">
          <cell r="A2289" t="str">
            <v>06.001.0514-0</v>
          </cell>
          <cell r="B2289">
            <v>82.94</v>
          </cell>
        </row>
        <row r="2290">
          <cell r="A2290" t="str">
            <v>06.001.0515-0</v>
          </cell>
          <cell r="B2290">
            <v>96.53</v>
          </cell>
        </row>
        <row r="2291">
          <cell r="A2291" t="str">
            <v>06.001.0516-0</v>
          </cell>
          <cell r="B2291">
            <v>120.05</v>
          </cell>
        </row>
        <row r="2292">
          <cell r="A2292" t="str">
            <v>06.001.0550-0</v>
          </cell>
          <cell r="B2292">
            <v>1.61</v>
          </cell>
        </row>
        <row r="2293">
          <cell r="A2293" t="str">
            <v>06.001.0551-0</v>
          </cell>
          <cell r="B2293">
            <v>2.64</v>
          </cell>
        </row>
        <row r="2294">
          <cell r="A2294" t="str">
            <v>06.001.0552-0</v>
          </cell>
          <cell r="B2294">
            <v>3.92</v>
          </cell>
        </row>
        <row r="2295">
          <cell r="A2295" t="str">
            <v>06.001.0553-0</v>
          </cell>
          <cell r="B2295">
            <v>6.56</v>
          </cell>
        </row>
        <row r="2296">
          <cell r="A2296" t="str">
            <v>06.001.0554-0</v>
          </cell>
          <cell r="B2296">
            <v>10.039999999999999</v>
          </cell>
        </row>
        <row r="2297">
          <cell r="A2297" t="str">
            <v>06.001.0555-0</v>
          </cell>
          <cell r="B2297">
            <v>13.2</v>
          </cell>
        </row>
        <row r="2298">
          <cell r="A2298" t="str">
            <v>06.001.0556-0</v>
          </cell>
          <cell r="B2298">
            <v>14.92</v>
          </cell>
        </row>
        <row r="2299">
          <cell r="A2299" t="str">
            <v>06.001.0557-0</v>
          </cell>
          <cell r="B2299">
            <v>17.63</v>
          </cell>
        </row>
        <row r="2300">
          <cell r="A2300" t="str">
            <v>06.001.0558-0</v>
          </cell>
          <cell r="B2300">
            <v>20.329999999999998</v>
          </cell>
        </row>
        <row r="2301">
          <cell r="A2301" t="str">
            <v>06.001.0559-0</v>
          </cell>
          <cell r="B2301">
            <v>23.21</v>
          </cell>
        </row>
        <row r="2302">
          <cell r="A2302" t="str">
            <v>06.001.0560-0</v>
          </cell>
          <cell r="B2302">
            <v>26.1</v>
          </cell>
        </row>
        <row r="2303">
          <cell r="A2303" t="str">
            <v>06.001.0561-0</v>
          </cell>
          <cell r="B2303">
            <v>32.19</v>
          </cell>
        </row>
        <row r="2304">
          <cell r="A2304" t="str">
            <v>06.001.0562-0</v>
          </cell>
          <cell r="B2304">
            <v>46.25</v>
          </cell>
        </row>
        <row r="2305">
          <cell r="A2305" t="str">
            <v>06.001.0563-0</v>
          </cell>
          <cell r="B2305">
            <v>55.5</v>
          </cell>
        </row>
        <row r="2306">
          <cell r="A2306" t="str">
            <v>06.001.0564-0</v>
          </cell>
          <cell r="B2306">
            <v>66.91</v>
          </cell>
        </row>
        <row r="2307">
          <cell r="A2307" t="str">
            <v>06.001.0565-0</v>
          </cell>
          <cell r="B2307">
            <v>78.41</v>
          </cell>
        </row>
        <row r="2308">
          <cell r="A2308" t="str">
            <v>06.001.0566-0</v>
          </cell>
          <cell r="B2308">
            <v>98.15</v>
          </cell>
        </row>
        <row r="2309">
          <cell r="A2309" t="str">
            <v>06.001.0630-0</v>
          </cell>
          <cell r="B2309">
            <v>5.63</v>
          </cell>
        </row>
        <row r="2310">
          <cell r="A2310" t="str">
            <v>06.001.0631-0</v>
          </cell>
          <cell r="B2310">
            <v>9.2899999999999991</v>
          </cell>
        </row>
        <row r="2311">
          <cell r="A2311" t="str">
            <v>06.001.0632-0</v>
          </cell>
          <cell r="B2311">
            <v>13.99</v>
          </cell>
        </row>
        <row r="2312">
          <cell r="A2312" t="str">
            <v>06.001.0633-0</v>
          </cell>
          <cell r="B2312">
            <v>18.25</v>
          </cell>
        </row>
        <row r="2313">
          <cell r="A2313" t="str">
            <v>06.001.0634-0</v>
          </cell>
          <cell r="B2313">
            <v>19.77</v>
          </cell>
        </row>
        <row r="2314">
          <cell r="A2314" t="str">
            <v>06.001.0650-0</v>
          </cell>
          <cell r="B2314">
            <v>4.6100000000000003</v>
          </cell>
        </row>
        <row r="2315">
          <cell r="A2315" t="str">
            <v>06.001.0651-0</v>
          </cell>
          <cell r="B2315">
            <v>6.92</v>
          </cell>
        </row>
        <row r="2316">
          <cell r="A2316" t="str">
            <v>06.001.0652-0</v>
          </cell>
          <cell r="B2316">
            <v>9.2200000000000006</v>
          </cell>
        </row>
        <row r="2317">
          <cell r="A2317" t="str">
            <v>06.001.0653-0</v>
          </cell>
          <cell r="B2317">
            <v>11.53</v>
          </cell>
        </row>
        <row r="2318">
          <cell r="A2318" t="str">
            <v>06.001.0654-0</v>
          </cell>
          <cell r="B2318">
            <v>13.84</v>
          </cell>
        </row>
        <row r="2319">
          <cell r="A2319" t="str">
            <v>06.001.0655-0</v>
          </cell>
          <cell r="B2319">
            <v>16.149999999999999</v>
          </cell>
        </row>
        <row r="2320">
          <cell r="A2320" t="str">
            <v>06.001.0656-0</v>
          </cell>
          <cell r="B2320">
            <v>18.45</v>
          </cell>
        </row>
        <row r="2321">
          <cell r="A2321" t="str">
            <v>06.001.0657-0</v>
          </cell>
          <cell r="B2321">
            <v>20.76</v>
          </cell>
        </row>
        <row r="2322">
          <cell r="A2322" t="str">
            <v>06.001.0658-0</v>
          </cell>
          <cell r="B2322">
            <v>23.07</v>
          </cell>
        </row>
        <row r="2323">
          <cell r="A2323" t="str">
            <v>06.001.0659-0</v>
          </cell>
          <cell r="B2323">
            <v>25.37</v>
          </cell>
        </row>
        <row r="2324">
          <cell r="A2324" t="str">
            <v>06.001.0660-0</v>
          </cell>
          <cell r="B2324">
            <v>27.68</v>
          </cell>
        </row>
        <row r="2325">
          <cell r="A2325" t="str">
            <v>06.001.0661-0</v>
          </cell>
          <cell r="B2325">
            <v>29.99</v>
          </cell>
        </row>
        <row r="2326">
          <cell r="A2326" t="str">
            <v>06.001.0662-0</v>
          </cell>
          <cell r="B2326">
            <v>32.299999999999997</v>
          </cell>
        </row>
        <row r="2327">
          <cell r="A2327" t="str">
            <v>06.001.0663-0</v>
          </cell>
          <cell r="B2327">
            <v>34.6</v>
          </cell>
        </row>
        <row r="2328">
          <cell r="A2328" t="str">
            <v>06.001.0664-0</v>
          </cell>
          <cell r="B2328">
            <v>36.909999999999997</v>
          </cell>
        </row>
        <row r="2329">
          <cell r="A2329" t="str">
            <v>06.001.0665-0</v>
          </cell>
          <cell r="B2329">
            <v>39.22</v>
          </cell>
        </row>
        <row r="2330">
          <cell r="A2330" t="str">
            <v>06.001.0666-0</v>
          </cell>
          <cell r="B2330">
            <v>43.83</v>
          </cell>
        </row>
        <row r="2331">
          <cell r="A2331" t="str">
            <v>06.001.0670-0</v>
          </cell>
          <cell r="B2331">
            <v>11.53</v>
          </cell>
        </row>
        <row r="2332">
          <cell r="A2332" t="str">
            <v>06.001.0671-0</v>
          </cell>
          <cell r="B2332">
            <v>17.07</v>
          </cell>
        </row>
        <row r="2333">
          <cell r="A2333" t="str">
            <v>06.001.0672-0</v>
          </cell>
          <cell r="B2333">
            <v>22.37</v>
          </cell>
        </row>
        <row r="2334">
          <cell r="A2334" t="str">
            <v>06.001.0673-0</v>
          </cell>
          <cell r="B2334">
            <v>33.22</v>
          </cell>
        </row>
        <row r="2335">
          <cell r="A2335" t="str">
            <v>06.001.0674-0</v>
          </cell>
          <cell r="B2335">
            <v>43.14</v>
          </cell>
        </row>
        <row r="2336">
          <cell r="A2336" t="str">
            <v>06.001.0675-0</v>
          </cell>
          <cell r="B2336">
            <v>52.83</v>
          </cell>
        </row>
        <row r="2337">
          <cell r="A2337" t="str">
            <v>06.001.0676-0</v>
          </cell>
          <cell r="B2337">
            <v>62.06</v>
          </cell>
        </row>
        <row r="2338">
          <cell r="A2338" t="str">
            <v>06.001.0677-0</v>
          </cell>
          <cell r="B2338">
            <v>70.599999999999994</v>
          </cell>
        </row>
        <row r="2339">
          <cell r="A2339" t="str">
            <v>06.001.0678-0</v>
          </cell>
          <cell r="B2339">
            <v>78.67</v>
          </cell>
        </row>
        <row r="2340">
          <cell r="A2340" t="str">
            <v>06.001.0679-0</v>
          </cell>
          <cell r="B2340">
            <v>86.51</v>
          </cell>
        </row>
        <row r="2341">
          <cell r="A2341" t="str">
            <v>06.001.0680-0</v>
          </cell>
          <cell r="B2341">
            <v>93.67</v>
          </cell>
        </row>
        <row r="2342">
          <cell r="A2342" t="str">
            <v>06.001.0681-0</v>
          </cell>
          <cell r="B2342">
            <v>106.82</v>
          </cell>
        </row>
        <row r="2343">
          <cell r="A2343" t="str">
            <v>06.001.0682-0</v>
          </cell>
          <cell r="B2343">
            <v>117.89</v>
          </cell>
        </row>
        <row r="2344">
          <cell r="A2344" t="str">
            <v>06.001.0683-0</v>
          </cell>
          <cell r="B2344">
            <v>123.2</v>
          </cell>
        </row>
        <row r="2345">
          <cell r="A2345" t="str">
            <v>06.001.0684-0</v>
          </cell>
          <cell r="B2345">
            <v>127.12</v>
          </cell>
        </row>
        <row r="2346">
          <cell r="A2346" t="str">
            <v>06.001.0685-0</v>
          </cell>
          <cell r="B2346">
            <v>139.58000000000001</v>
          </cell>
        </row>
        <row r="2347">
          <cell r="A2347" t="str">
            <v>06.001.0686-0</v>
          </cell>
          <cell r="B2347">
            <v>144.66</v>
          </cell>
        </row>
        <row r="2348">
          <cell r="A2348" t="str">
            <v>06.001.0710-0</v>
          </cell>
          <cell r="B2348">
            <v>14.57</v>
          </cell>
        </row>
        <row r="2349">
          <cell r="A2349" t="str">
            <v>06.001.0711-0</v>
          </cell>
          <cell r="B2349">
            <v>21.09</v>
          </cell>
        </row>
        <row r="2350">
          <cell r="A2350" t="str">
            <v>06.001.0712-0</v>
          </cell>
          <cell r="B2350">
            <v>60.94</v>
          </cell>
        </row>
        <row r="2351">
          <cell r="A2351" t="str">
            <v>06.001.0715-0</v>
          </cell>
          <cell r="B2351">
            <v>11.09</v>
          </cell>
        </row>
        <row r="2352">
          <cell r="A2352" t="str">
            <v>06.001.0716-0</v>
          </cell>
          <cell r="B2352">
            <v>13.72</v>
          </cell>
        </row>
        <row r="2353">
          <cell r="A2353" t="str">
            <v>06.001.0717-0</v>
          </cell>
          <cell r="B2353">
            <v>15.42</v>
          </cell>
        </row>
        <row r="2354">
          <cell r="A2354" t="str">
            <v>06.001.0718-0</v>
          </cell>
          <cell r="B2354">
            <v>17.96</v>
          </cell>
        </row>
        <row r="2355">
          <cell r="A2355" t="str">
            <v>06.001.0719-0</v>
          </cell>
          <cell r="B2355">
            <v>19.63</v>
          </cell>
        </row>
        <row r="2356">
          <cell r="A2356" t="str">
            <v>06.001.0720-0</v>
          </cell>
          <cell r="B2356">
            <v>36.33</v>
          </cell>
        </row>
        <row r="2357">
          <cell r="A2357" t="str">
            <v>06.001.0721-0</v>
          </cell>
          <cell r="B2357">
            <v>47.27</v>
          </cell>
        </row>
        <row r="2358">
          <cell r="A2358" t="str">
            <v>06.001.0722-0</v>
          </cell>
          <cell r="B2358">
            <v>49.49</v>
          </cell>
        </row>
        <row r="2359">
          <cell r="A2359" t="str">
            <v>06.001.0723-0</v>
          </cell>
          <cell r="B2359">
            <v>101.05</v>
          </cell>
        </row>
        <row r="2360">
          <cell r="A2360" t="str">
            <v>06.001.0724-0</v>
          </cell>
          <cell r="B2360">
            <v>108.76</v>
          </cell>
        </row>
        <row r="2361">
          <cell r="A2361" t="str">
            <v>06.001.0725-0</v>
          </cell>
          <cell r="B2361">
            <v>131.76</v>
          </cell>
        </row>
        <row r="2362">
          <cell r="A2362" t="str">
            <v>06.001.0726-0</v>
          </cell>
          <cell r="B2362">
            <v>143.62</v>
          </cell>
        </row>
        <row r="2363">
          <cell r="A2363" t="str">
            <v>06.001.0727-0</v>
          </cell>
          <cell r="B2363">
            <v>144.57</v>
          </cell>
        </row>
        <row r="2364">
          <cell r="A2364" t="str">
            <v>06.001.0728-0</v>
          </cell>
          <cell r="B2364">
            <v>160.15</v>
          </cell>
        </row>
        <row r="2365">
          <cell r="A2365" t="str">
            <v>06.001.0729-0</v>
          </cell>
          <cell r="B2365">
            <v>173.69</v>
          </cell>
        </row>
        <row r="2366">
          <cell r="A2366" t="str">
            <v>06.001.0730-0</v>
          </cell>
          <cell r="B2366">
            <v>191.64</v>
          </cell>
        </row>
        <row r="2367">
          <cell r="A2367" t="str">
            <v>06.001.0731-0</v>
          </cell>
          <cell r="B2367">
            <v>210.43</v>
          </cell>
        </row>
        <row r="2368">
          <cell r="A2368" t="str">
            <v>06.001.0732-0</v>
          </cell>
          <cell r="B2368">
            <v>233.2</v>
          </cell>
        </row>
        <row r="2369">
          <cell r="A2369" t="str">
            <v>06.001.0733-0</v>
          </cell>
          <cell r="B2369">
            <v>254.54</v>
          </cell>
        </row>
        <row r="2370">
          <cell r="A2370" t="str">
            <v>06.001.0734-0</v>
          </cell>
          <cell r="B2370">
            <v>297.89</v>
          </cell>
        </row>
        <row r="2371">
          <cell r="A2371" t="str">
            <v>06.001.0735-0</v>
          </cell>
          <cell r="B2371">
            <v>339.14</v>
          </cell>
        </row>
        <row r="2372">
          <cell r="A2372" t="str">
            <v>06.001.0736-0</v>
          </cell>
          <cell r="B2372">
            <v>357.91</v>
          </cell>
        </row>
        <row r="2373">
          <cell r="A2373" t="str">
            <v>06.001.0750-0</v>
          </cell>
          <cell r="B2373">
            <v>17.100000000000001</v>
          </cell>
        </row>
        <row r="2374">
          <cell r="A2374" t="str">
            <v>06.001.0751-0</v>
          </cell>
          <cell r="B2374">
            <v>17.12</v>
          </cell>
        </row>
        <row r="2375">
          <cell r="A2375" t="str">
            <v>06.001.0752-0</v>
          </cell>
          <cell r="B2375">
            <v>18.829999999999998</v>
          </cell>
        </row>
        <row r="2376">
          <cell r="A2376" t="str">
            <v>06.001.0753-0</v>
          </cell>
          <cell r="B2376">
            <v>18.850000000000001</v>
          </cell>
        </row>
        <row r="2377">
          <cell r="A2377" t="str">
            <v>06.001.0754-0</v>
          </cell>
          <cell r="B2377">
            <v>18.850000000000001</v>
          </cell>
        </row>
        <row r="2378">
          <cell r="A2378" t="str">
            <v>06.001.0755-0</v>
          </cell>
          <cell r="B2378">
            <v>25.47</v>
          </cell>
        </row>
        <row r="2379">
          <cell r="A2379" t="str">
            <v>06.001.0756-0</v>
          </cell>
          <cell r="B2379">
            <v>25.47</v>
          </cell>
        </row>
        <row r="2380">
          <cell r="A2380" t="str">
            <v>06.001.0757-0</v>
          </cell>
          <cell r="B2380">
            <v>27.2</v>
          </cell>
        </row>
        <row r="2381">
          <cell r="A2381" t="str">
            <v>06.001.0758-0</v>
          </cell>
          <cell r="B2381">
            <v>28.94</v>
          </cell>
        </row>
        <row r="2382">
          <cell r="A2382" t="str">
            <v>06.001.0759-0</v>
          </cell>
          <cell r="B2382">
            <v>28.97</v>
          </cell>
        </row>
        <row r="2383">
          <cell r="A2383" t="str">
            <v>06.001.0760-0</v>
          </cell>
          <cell r="B2383">
            <v>67.73</v>
          </cell>
        </row>
        <row r="2384">
          <cell r="A2384" t="str">
            <v>06.001.0761-0</v>
          </cell>
          <cell r="B2384">
            <v>69.53</v>
          </cell>
        </row>
        <row r="2385">
          <cell r="A2385" t="str">
            <v>06.001.0762-0</v>
          </cell>
          <cell r="B2385">
            <v>70.61</v>
          </cell>
        </row>
        <row r="2386">
          <cell r="A2386" t="str">
            <v>06.001.0763-0</v>
          </cell>
          <cell r="B2386">
            <v>74.25</v>
          </cell>
        </row>
        <row r="2387">
          <cell r="A2387" t="str">
            <v>06.001.0764-0</v>
          </cell>
          <cell r="B2387">
            <v>76.28</v>
          </cell>
        </row>
        <row r="2388">
          <cell r="A2388" t="str">
            <v>06.001.0765-0</v>
          </cell>
          <cell r="B2388">
            <v>78.64</v>
          </cell>
        </row>
        <row r="2389">
          <cell r="A2389" t="str">
            <v>06.001.0766-0</v>
          </cell>
          <cell r="B2389">
            <v>86.54</v>
          </cell>
        </row>
        <row r="2390">
          <cell r="A2390" t="str">
            <v>06.001.0767-0</v>
          </cell>
          <cell r="B2390">
            <v>89.32</v>
          </cell>
        </row>
        <row r="2391">
          <cell r="A2391" t="str">
            <v>06.001.0770-0</v>
          </cell>
          <cell r="B2391">
            <v>14.62</v>
          </cell>
        </row>
        <row r="2392">
          <cell r="A2392" t="str">
            <v>06.001.0771-0</v>
          </cell>
          <cell r="B2392">
            <v>14.95</v>
          </cell>
        </row>
        <row r="2393">
          <cell r="A2393" t="str">
            <v>06.001.0772-0</v>
          </cell>
          <cell r="B2393">
            <v>15.39</v>
          </cell>
        </row>
        <row r="2394">
          <cell r="A2394" t="str">
            <v>06.001.0773-0</v>
          </cell>
          <cell r="B2394">
            <v>15.84</v>
          </cell>
        </row>
        <row r="2395">
          <cell r="A2395" t="str">
            <v>06.001.0774-0</v>
          </cell>
          <cell r="B2395">
            <v>16.28</v>
          </cell>
        </row>
        <row r="2396">
          <cell r="A2396" t="str">
            <v>06.001.0775-0</v>
          </cell>
          <cell r="B2396">
            <v>16.73</v>
          </cell>
        </row>
        <row r="2397">
          <cell r="A2397" t="str">
            <v>06.001.0776-0</v>
          </cell>
          <cell r="B2397">
            <v>17.170000000000002</v>
          </cell>
        </row>
        <row r="2398">
          <cell r="A2398" t="str">
            <v>06.001.0777-0</v>
          </cell>
          <cell r="B2398">
            <v>17.61</v>
          </cell>
        </row>
        <row r="2399">
          <cell r="A2399" t="str">
            <v>06.001.0778-0</v>
          </cell>
          <cell r="B2399">
            <v>21.15</v>
          </cell>
        </row>
        <row r="2400">
          <cell r="A2400" t="str">
            <v>06.001.0779-0</v>
          </cell>
          <cell r="B2400">
            <v>27.6</v>
          </cell>
        </row>
        <row r="2401">
          <cell r="A2401" t="str">
            <v>06.001.0780-0</v>
          </cell>
          <cell r="B2401">
            <v>33.619999999999997</v>
          </cell>
        </row>
        <row r="2402">
          <cell r="A2402" t="str">
            <v>06.001.0781-0</v>
          </cell>
          <cell r="B2402">
            <v>45.47</v>
          </cell>
        </row>
        <row r="2403">
          <cell r="A2403" t="str">
            <v>06.001.9999-0</v>
          </cell>
          <cell r="B2403">
            <v>5119</v>
          </cell>
        </row>
        <row r="2404">
          <cell r="A2404" t="str">
            <v>06.002.0009-0</v>
          </cell>
          <cell r="B2404">
            <v>78.150000000000006</v>
          </cell>
        </row>
        <row r="2405">
          <cell r="A2405" t="str">
            <v>06.002.0010-0</v>
          </cell>
          <cell r="B2405">
            <v>112.71</v>
          </cell>
        </row>
        <row r="2406">
          <cell r="A2406" t="str">
            <v>06.002.0011-0</v>
          </cell>
          <cell r="B2406">
            <v>136.13999999999999</v>
          </cell>
        </row>
        <row r="2407">
          <cell r="A2407" t="str">
            <v>06.002.0012-0</v>
          </cell>
          <cell r="B2407">
            <v>175.07</v>
          </cell>
        </row>
        <row r="2408">
          <cell r="A2408" t="str">
            <v>06.002.0013-0</v>
          </cell>
          <cell r="B2408">
            <v>233.88</v>
          </cell>
        </row>
        <row r="2409">
          <cell r="A2409" t="str">
            <v>06.002.0014-0</v>
          </cell>
          <cell r="B2409">
            <v>305.11</v>
          </cell>
        </row>
        <row r="2410">
          <cell r="A2410" t="str">
            <v>06.002.0015-0</v>
          </cell>
          <cell r="B2410">
            <v>369.74</v>
          </cell>
        </row>
        <row r="2411">
          <cell r="A2411" t="str">
            <v>06.002.0016-0</v>
          </cell>
          <cell r="B2411">
            <v>437.57</v>
          </cell>
        </row>
        <row r="2412">
          <cell r="A2412" t="str">
            <v>06.002.0017-0</v>
          </cell>
          <cell r="B2412">
            <v>553.84</v>
          </cell>
        </row>
        <row r="2413">
          <cell r="A2413" t="str">
            <v>06.002.0018-0</v>
          </cell>
          <cell r="B2413">
            <v>849.55</v>
          </cell>
        </row>
        <row r="2414">
          <cell r="A2414" t="str">
            <v>06.002.0019-0</v>
          </cell>
          <cell r="B2414">
            <v>1201.1500000000001</v>
          </cell>
        </row>
        <row r="2415">
          <cell r="A2415" t="str">
            <v>06.002.0020-0</v>
          </cell>
          <cell r="B2415">
            <v>1308.03</v>
          </cell>
        </row>
        <row r="2416">
          <cell r="A2416" t="str">
            <v>06.002.0040-0</v>
          </cell>
          <cell r="B2416">
            <v>78.88</v>
          </cell>
        </row>
        <row r="2417">
          <cell r="A2417" t="str">
            <v>06.002.0041-0</v>
          </cell>
          <cell r="B2417">
            <v>105.5</v>
          </cell>
        </row>
        <row r="2418">
          <cell r="A2418" t="str">
            <v>06.002.0042-0</v>
          </cell>
          <cell r="B2418">
            <v>143.25</v>
          </cell>
        </row>
        <row r="2419">
          <cell r="A2419" t="str">
            <v>06.002.0043-0</v>
          </cell>
          <cell r="B2419">
            <v>177.91</v>
          </cell>
        </row>
        <row r="2420">
          <cell r="A2420" t="str">
            <v>06.002.0044-0</v>
          </cell>
          <cell r="B2420">
            <v>258.45</v>
          </cell>
        </row>
        <row r="2421">
          <cell r="A2421" t="str">
            <v>06.002.0045-0</v>
          </cell>
          <cell r="B2421">
            <v>317.33999999999997</v>
          </cell>
        </row>
        <row r="2422">
          <cell r="A2422" t="str">
            <v>06.002.0046-0</v>
          </cell>
          <cell r="B2422">
            <v>414.05</v>
          </cell>
        </row>
        <row r="2423">
          <cell r="A2423" t="str">
            <v>06.002.0047-0</v>
          </cell>
          <cell r="B2423">
            <v>467.83</v>
          </cell>
        </row>
        <row r="2424">
          <cell r="A2424" t="str">
            <v>06.002.0048-0</v>
          </cell>
          <cell r="B2424">
            <v>481.36</v>
          </cell>
        </row>
        <row r="2425">
          <cell r="A2425" t="str">
            <v>06.002.0049-0</v>
          </cell>
          <cell r="B2425">
            <v>561.41</v>
          </cell>
        </row>
        <row r="2426">
          <cell r="A2426" t="str">
            <v>06.002.0050-0</v>
          </cell>
          <cell r="B2426">
            <v>894.42</v>
          </cell>
        </row>
        <row r="2427">
          <cell r="A2427" t="str">
            <v>06.002.0051-0</v>
          </cell>
          <cell r="B2427">
            <v>1286.02</v>
          </cell>
        </row>
        <row r="2428">
          <cell r="A2428" t="str">
            <v>06.002.0052-0</v>
          </cell>
          <cell r="B2428">
            <v>1994</v>
          </cell>
        </row>
        <row r="2429">
          <cell r="A2429" t="str">
            <v>06.002.0060-0</v>
          </cell>
          <cell r="B2429">
            <v>88.72</v>
          </cell>
        </row>
        <row r="2430">
          <cell r="A2430" t="str">
            <v>06.002.0061-0</v>
          </cell>
          <cell r="B2430">
            <v>109.83</v>
          </cell>
        </row>
        <row r="2431">
          <cell r="A2431" t="str">
            <v>06.002.0062-0</v>
          </cell>
          <cell r="B2431">
            <v>152.26</v>
          </cell>
        </row>
        <row r="2432">
          <cell r="A2432" t="str">
            <v>06.002.0063-0</v>
          </cell>
          <cell r="B2432">
            <v>198.79</v>
          </cell>
        </row>
        <row r="2433">
          <cell r="A2433" t="str">
            <v>06.002.0064-0</v>
          </cell>
          <cell r="B2433">
            <v>325.8</v>
          </cell>
        </row>
        <row r="2434">
          <cell r="A2434" t="str">
            <v>06.002.0065-0</v>
          </cell>
          <cell r="B2434">
            <v>422.67</v>
          </cell>
        </row>
        <row r="2435">
          <cell r="A2435" t="str">
            <v>06.002.0066-0</v>
          </cell>
          <cell r="B2435">
            <v>510.29</v>
          </cell>
        </row>
        <row r="2436">
          <cell r="A2436" t="str">
            <v>06.002.0067-0</v>
          </cell>
          <cell r="B2436">
            <v>544.86</v>
          </cell>
        </row>
        <row r="2437">
          <cell r="A2437" t="str">
            <v>06.002.0068-0</v>
          </cell>
          <cell r="B2437">
            <v>574.38</v>
          </cell>
        </row>
        <row r="2438">
          <cell r="A2438" t="str">
            <v>06.002.0069-0</v>
          </cell>
          <cell r="B2438">
            <v>716.21</v>
          </cell>
        </row>
        <row r="2439">
          <cell r="A2439" t="str">
            <v>06.002.0070-0</v>
          </cell>
          <cell r="B2439">
            <v>1078.96</v>
          </cell>
        </row>
        <row r="2440">
          <cell r="A2440" t="str">
            <v>06.002.0071-0</v>
          </cell>
          <cell r="B2440">
            <v>1700.14</v>
          </cell>
        </row>
        <row r="2441">
          <cell r="A2441" t="str">
            <v>06.002.0072-0</v>
          </cell>
          <cell r="B2441">
            <v>2053.2399999999998</v>
          </cell>
        </row>
        <row r="2442">
          <cell r="A2442" t="str">
            <v>06.002.9999-0</v>
          </cell>
          <cell r="B2442">
            <v>3266</v>
          </cell>
        </row>
        <row r="2443">
          <cell r="A2443" t="str">
            <v>06.003.0010-0</v>
          </cell>
          <cell r="B2443">
            <v>29.25</v>
          </cell>
        </row>
        <row r="2444">
          <cell r="A2444" t="str">
            <v>06.003.0011-0</v>
          </cell>
          <cell r="B2444">
            <v>40.98</v>
          </cell>
        </row>
        <row r="2445">
          <cell r="A2445" t="str">
            <v>06.003.0012-0</v>
          </cell>
          <cell r="B2445">
            <v>61.77</v>
          </cell>
        </row>
        <row r="2446">
          <cell r="A2446" t="str">
            <v>06.003.0013-0</v>
          </cell>
          <cell r="B2446">
            <v>88.48</v>
          </cell>
        </row>
        <row r="2447">
          <cell r="A2447" t="str">
            <v>06.003.0015-0</v>
          </cell>
          <cell r="B2447">
            <v>200.76</v>
          </cell>
        </row>
        <row r="2448">
          <cell r="A2448" t="str">
            <v>06.003.0017-0</v>
          </cell>
          <cell r="B2448">
            <v>273.24</v>
          </cell>
        </row>
        <row r="2449">
          <cell r="A2449" t="str">
            <v>06.003.0050-0</v>
          </cell>
          <cell r="B2449">
            <v>35.79</v>
          </cell>
        </row>
        <row r="2450">
          <cell r="A2450" t="str">
            <v>06.003.0053-0</v>
          </cell>
          <cell r="B2450">
            <v>46.24</v>
          </cell>
        </row>
        <row r="2451">
          <cell r="A2451" t="str">
            <v>06.003.0055-0</v>
          </cell>
          <cell r="B2451">
            <v>66.209999999999994</v>
          </cell>
        </row>
        <row r="2452">
          <cell r="A2452" t="str">
            <v>06.003.0057-0</v>
          </cell>
          <cell r="B2452">
            <v>90.62</v>
          </cell>
        </row>
        <row r="2453">
          <cell r="A2453" t="str">
            <v>06.003.0058-0</v>
          </cell>
          <cell r="B2453">
            <v>102.78</v>
          </cell>
        </row>
        <row r="2454">
          <cell r="A2454" t="str">
            <v>06.003.0060-0</v>
          </cell>
          <cell r="B2454">
            <v>35.729999999999997</v>
          </cell>
        </row>
        <row r="2455">
          <cell r="A2455" t="str">
            <v>06.003.0062-0</v>
          </cell>
          <cell r="B2455">
            <v>49.16</v>
          </cell>
        </row>
        <row r="2456">
          <cell r="A2456" t="str">
            <v>06.003.0064-0</v>
          </cell>
          <cell r="B2456">
            <v>69.37</v>
          </cell>
        </row>
        <row r="2457">
          <cell r="A2457" t="str">
            <v>06.003.0066-0</v>
          </cell>
          <cell r="B2457">
            <v>93.68</v>
          </cell>
        </row>
        <row r="2458">
          <cell r="A2458" t="str">
            <v>06.003.0068-0</v>
          </cell>
          <cell r="B2458">
            <v>115.12</v>
          </cell>
        </row>
        <row r="2459">
          <cell r="A2459" t="str">
            <v>06.003.9999-0</v>
          </cell>
          <cell r="B2459">
            <v>4255</v>
          </cell>
        </row>
        <row r="2460">
          <cell r="A2460" t="str">
            <v>06.004.0060-0</v>
          </cell>
          <cell r="B2460">
            <v>70.099999999999994</v>
          </cell>
        </row>
        <row r="2461">
          <cell r="A2461" t="str">
            <v>06.004.0062-0</v>
          </cell>
          <cell r="B2461">
            <v>89.36</v>
          </cell>
        </row>
        <row r="2462">
          <cell r="A2462" t="str">
            <v>06.004.0064-0</v>
          </cell>
          <cell r="B2462">
            <v>120.64</v>
          </cell>
        </row>
        <row r="2463">
          <cell r="A2463" t="str">
            <v>06.004.0066-0</v>
          </cell>
          <cell r="B2463">
            <v>144.93</v>
          </cell>
        </row>
        <row r="2464">
          <cell r="A2464" t="str">
            <v>06.004.0068-0</v>
          </cell>
          <cell r="B2464">
            <v>199.71</v>
          </cell>
        </row>
        <row r="2465">
          <cell r="A2465" t="str">
            <v>06.004.0070-0</v>
          </cell>
          <cell r="B2465">
            <v>232.83</v>
          </cell>
        </row>
        <row r="2466">
          <cell r="A2466" t="str">
            <v>06.004.0072-0</v>
          </cell>
          <cell r="B2466">
            <v>287.48</v>
          </cell>
        </row>
        <row r="2467">
          <cell r="A2467" t="str">
            <v>06.004.0074-0</v>
          </cell>
          <cell r="B2467">
            <v>337.53</v>
          </cell>
        </row>
        <row r="2468">
          <cell r="A2468" t="str">
            <v>06.004.0076-0</v>
          </cell>
          <cell r="B2468">
            <v>363.46</v>
          </cell>
        </row>
        <row r="2469">
          <cell r="A2469" t="str">
            <v>06.004.0078-0</v>
          </cell>
          <cell r="B2469">
            <v>488.25</v>
          </cell>
        </row>
        <row r="2470">
          <cell r="A2470" t="str">
            <v>06.004.0080-0</v>
          </cell>
          <cell r="B2470">
            <v>656.32</v>
          </cell>
        </row>
        <row r="2471">
          <cell r="A2471" t="str">
            <v>06.004.0082-0</v>
          </cell>
          <cell r="B2471">
            <v>1167.17</v>
          </cell>
        </row>
        <row r="2472">
          <cell r="A2472" t="str">
            <v>06.004.0084-0</v>
          </cell>
          <cell r="B2472">
            <v>1438.86</v>
          </cell>
        </row>
        <row r="2473">
          <cell r="A2473" t="str">
            <v>06.004.0090-0</v>
          </cell>
          <cell r="B2473">
            <v>71.599999999999994</v>
          </cell>
        </row>
        <row r="2474">
          <cell r="A2474" t="str">
            <v>06.004.0092-0</v>
          </cell>
          <cell r="B2474">
            <v>94.67</v>
          </cell>
        </row>
        <row r="2475">
          <cell r="A2475" t="str">
            <v>06.004.0094-0</v>
          </cell>
          <cell r="B2475">
            <v>142.52000000000001</v>
          </cell>
        </row>
        <row r="2476">
          <cell r="A2476" t="str">
            <v>06.004.0096-0</v>
          </cell>
          <cell r="B2476">
            <v>167.49</v>
          </cell>
        </row>
        <row r="2477">
          <cell r="A2477" t="str">
            <v>06.004.0098-0</v>
          </cell>
          <cell r="B2477">
            <v>202.97</v>
          </cell>
        </row>
        <row r="2478">
          <cell r="A2478" t="str">
            <v>06.004.0100-0</v>
          </cell>
          <cell r="B2478">
            <v>239.38</v>
          </cell>
        </row>
        <row r="2479">
          <cell r="A2479" t="str">
            <v>06.004.0102-0</v>
          </cell>
          <cell r="B2479">
            <v>292.52999999999997</v>
          </cell>
        </row>
        <row r="2480">
          <cell r="A2480" t="str">
            <v>06.004.0104-0</v>
          </cell>
          <cell r="B2480">
            <v>360.45</v>
          </cell>
        </row>
        <row r="2481">
          <cell r="A2481" t="str">
            <v>06.004.0106-0</v>
          </cell>
          <cell r="B2481">
            <v>401.32</v>
          </cell>
        </row>
        <row r="2482">
          <cell r="A2482" t="str">
            <v>06.004.0108-0</v>
          </cell>
          <cell r="B2482">
            <v>505.36</v>
          </cell>
        </row>
        <row r="2483">
          <cell r="A2483" t="str">
            <v>06.004.0110-0</v>
          </cell>
          <cell r="B2483">
            <v>700.56</v>
          </cell>
        </row>
        <row r="2484">
          <cell r="A2484" t="str">
            <v>06.004.0112-0</v>
          </cell>
          <cell r="B2484">
            <v>1305.1600000000001</v>
          </cell>
        </row>
        <row r="2485">
          <cell r="A2485" t="str">
            <v>06.004.0114-0</v>
          </cell>
          <cell r="B2485">
            <v>1443.04</v>
          </cell>
        </row>
        <row r="2486">
          <cell r="A2486" t="str">
            <v>06.004.0120-0</v>
          </cell>
          <cell r="B2486">
            <v>83.69</v>
          </cell>
        </row>
        <row r="2487">
          <cell r="A2487" t="str">
            <v>06.004.0122-0</v>
          </cell>
          <cell r="B2487">
            <v>102.54</v>
          </cell>
        </row>
        <row r="2488">
          <cell r="A2488" t="str">
            <v>06.004.0124-0</v>
          </cell>
          <cell r="B2488">
            <v>144.71</v>
          </cell>
        </row>
        <row r="2489">
          <cell r="A2489" t="str">
            <v>06.004.0126-0</v>
          </cell>
          <cell r="B2489">
            <v>175.56</v>
          </cell>
        </row>
        <row r="2490">
          <cell r="A2490" t="str">
            <v>06.004.0128-0</v>
          </cell>
          <cell r="B2490">
            <v>252.2</v>
          </cell>
        </row>
        <row r="2491">
          <cell r="A2491" t="str">
            <v>06.004.0130-0</v>
          </cell>
          <cell r="B2491">
            <v>270.55</v>
          </cell>
        </row>
        <row r="2492">
          <cell r="A2492" t="str">
            <v>06.004.0132-0</v>
          </cell>
          <cell r="B2492">
            <v>348.43</v>
          </cell>
        </row>
        <row r="2493">
          <cell r="A2493" t="str">
            <v>06.004.0134-0</v>
          </cell>
          <cell r="B2493">
            <v>434.21</v>
          </cell>
        </row>
        <row r="2494">
          <cell r="A2494" t="str">
            <v>06.004.0136-0</v>
          </cell>
          <cell r="B2494">
            <v>514.17999999999995</v>
          </cell>
        </row>
        <row r="2495">
          <cell r="A2495" t="str">
            <v>06.004.0138-0</v>
          </cell>
          <cell r="B2495">
            <v>623.13</v>
          </cell>
        </row>
        <row r="2496">
          <cell r="A2496" t="str">
            <v>06.004.0140-0</v>
          </cell>
          <cell r="B2496">
            <v>845.1</v>
          </cell>
        </row>
        <row r="2497">
          <cell r="A2497" t="str">
            <v>06.004.0142-0</v>
          </cell>
          <cell r="B2497">
            <v>1430.62</v>
          </cell>
        </row>
        <row r="2498">
          <cell r="A2498" t="str">
            <v>06.004.0144-0</v>
          </cell>
          <cell r="B2498">
            <v>1698.8</v>
          </cell>
        </row>
        <row r="2499">
          <cell r="A2499" t="str">
            <v>06.004.0150-0</v>
          </cell>
          <cell r="B2499">
            <v>100.38</v>
          </cell>
        </row>
        <row r="2500">
          <cell r="A2500" t="str">
            <v>06.004.0152-0</v>
          </cell>
          <cell r="B2500">
            <v>116.81</v>
          </cell>
        </row>
        <row r="2501">
          <cell r="A2501" t="str">
            <v>06.004.0154-0</v>
          </cell>
          <cell r="B2501">
            <v>162.33000000000001</v>
          </cell>
        </row>
        <row r="2502">
          <cell r="A2502" t="str">
            <v>06.004.0156-0</v>
          </cell>
          <cell r="B2502">
            <v>196.88</v>
          </cell>
        </row>
        <row r="2503">
          <cell r="A2503" t="str">
            <v>06.004.0158-0</v>
          </cell>
          <cell r="B2503">
            <v>266.2</v>
          </cell>
        </row>
        <row r="2504">
          <cell r="A2504" t="str">
            <v>06.004.0160-0</v>
          </cell>
          <cell r="B2504">
            <v>319.43</v>
          </cell>
        </row>
        <row r="2505">
          <cell r="A2505" t="str">
            <v>06.004.0162-0</v>
          </cell>
          <cell r="B2505">
            <v>431.84</v>
          </cell>
        </row>
        <row r="2506">
          <cell r="A2506" t="str">
            <v>06.004.0164-0</v>
          </cell>
          <cell r="B2506">
            <v>474.04</v>
          </cell>
        </row>
        <row r="2507">
          <cell r="A2507" t="str">
            <v>06.004.0166-0</v>
          </cell>
          <cell r="B2507">
            <v>555.78</v>
          </cell>
        </row>
        <row r="2508">
          <cell r="A2508" t="str">
            <v>06.004.0168-0</v>
          </cell>
          <cell r="B2508">
            <v>706.79</v>
          </cell>
        </row>
        <row r="2509">
          <cell r="A2509" t="str">
            <v>06.004.0170-0</v>
          </cell>
          <cell r="B2509">
            <v>961.62</v>
          </cell>
        </row>
        <row r="2510">
          <cell r="A2510" t="str">
            <v>06.004.0172-0</v>
          </cell>
          <cell r="B2510">
            <v>1498.26</v>
          </cell>
        </row>
        <row r="2511">
          <cell r="A2511" t="str">
            <v>06.004.0174-0</v>
          </cell>
          <cell r="B2511">
            <v>2020.75</v>
          </cell>
        </row>
        <row r="2512">
          <cell r="A2512" t="str">
            <v>06.004.0253-1</v>
          </cell>
          <cell r="B2512">
            <v>456.4</v>
          </cell>
        </row>
        <row r="2513">
          <cell r="A2513" t="str">
            <v>06.004.0254-1</v>
          </cell>
          <cell r="B2513">
            <v>523.29</v>
          </cell>
        </row>
        <row r="2514">
          <cell r="A2514" t="str">
            <v>06.004.0400-0</v>
          </cell>
          <cell r="B2514">
            <v>3687.39</v>
          </cell>
        </row>
        <row r="2515">
          <cell r="A2515" t="str">
            <v>06.004.0405-0</v>
          </cell>
          <cell r="B2515">
            <v>3828.34</v>
          </cell>
        </row>
        <row r="2516">
          <cell r="A2516" t="str">
            <v>06.004.0410-0</v>
          </cell>
          <cell r="B2516">
            <v>4222.6000000000004</v>
          </cell>
        </row>
        <row r="2517">
          <cell r="A2517" t="str">
            <v>06.004.0415-0</v>
          </cell>
          <cell r="B2517">
            <v>6217.45</v>
          </cell>
        </row>
        <row r="2518">
          <cell r="A2518" t="str">
            <v>06.004.0420-0</v>
          </cell>
          <cell r="B2518">
            <v>5551.62</v>
          </cell>
        </row>
        <row r="2519">
          <cell r="A2519" t="str">
            <v>06.004.0425-0</v>
          </cell>
          <cell r="B2519">
            <v>7165.01</v>
          </cell>
        </row>
        <row r="2520">
          <cell r="A2520" t="str">
            <v>06.004.0430-0</v>
          </cell>
          <cell r="B2520">
            <v>6856.48</v>
          </cell>
        </row>
        <row r="2521">
          <cell r="A2521" t="str">
            <v>06.004.0435-0</v>
          </cell>
          <cell r="B2521">
            <v>9871.8799999999992</v>
          </cell>
        </row>
        <row r="2522">
          <cell r="A2522" t="str">
            <v>06.004.0440-0</v>
          </cell>
          <cell r="B2522">
            <v>7695.12</v>
          </cell>
        </row>
        <row r="2523">
          <cell r="A2523" t="str">
            <v>06.004.0445-0</v>
          </cell>
          <cell r="B2523">
            <v>8574.1200000000008</v>
          </cell>
        </row>
        <row r="2524">
          <cell r="A2524" t="str">
            <v>06.004.0450-0</v>
          </cell>
          <cell r="B2524">
            <v>8995.42</v>
          </cell>
        </row>
        <row r="2525">
          <cell r="A2525" t="str">
            <v>06.004.0455-0</v>
          </cell>
          <cell r="B2525">
            <v>12976.76</v>
          </cell>
        </row>
        <row r="2526">
          <cell r="A2526" t="str">
            <v>06.004.0500-0</v>
          </cell>
          <cell r="B2526">
            <v>1892.52</v>
          </cell>
        </row>
        <row r="2527">
          <cell r="A2527" t="str">
            <v>06.004.0505-0</v>
          </cell>
          <cell r="B2527">
            <v>2382.37</v>
          </cell>
        </row>
        <row r="2528">
          <cell r="A2528" t="str">
            <v>06.004.0510-0</v>
          </cell>
          <cell r="B2528">
            <v>3054.79</v>
          </cell>
        </row>
        <row r="2529">
          <cell r="A2529" t="str">
            <v>06.004.0515-0</v>
          </cell>
          <cell r="B2529">
            <v>3328.63</v>
          </cell>
        </row>
        <row r="2530">
          <cell r="A2530" t="str">
            <v>06.004.0520-0</v>
          </cell>
          <cell r="B2530">
            <v>3818.49</v>
          </cell>
        </row>
        <row r="2531">
          <cell r="A2531" t="str">
            <v>06.004.0525-0</v>
          </cell>
          <cell r="B2531">
            <v>4274.8999999999996</v>
          </cell>
        </row>
        <row r="2532">
          <cell r="A2532" t="str">
            <v>06.004.0530-0</v>
          </cell>
          <cell r="B2532">
            <v>4764.75</v>
          </cell>
        </row>
        <row r="2533">
          <cell r="A2533" t="str">
            <v>06.004.0535-0</v>
          </cell>
          <cell r="B2533">
            <v>5254.6</v>
          </cell>
        </row>
        <row r="2534">
          <cell r="A2534" t="str">
            <v>06.004.9999-0</v>
          </cell>
          <cell r="B2534">
            <v>4084</v>
          </cell>
        </row>
        <row r="2535">
          <cell r="A2535" t="str">
            <v>06.005.0030-0</v>
          </cell>
          <cell r="B2535">
            <v>20.94</v>
          </cell>
        </row>
        <row r="2536">
          <cell r="A2536" t="str">
            <v>06.005.0035-0</v>
          </cell>
          <cell r="B2536">
            <v>27.15</v>
          </cell>
        </row>
        <row r="2537">
          <cell r="A2537" t="str">
            <v>06.005.0040-0</v>
          </cell>
          <cell r="B2537">
            <v>38.369999999999997</v>
          </cell>
        </row>
        <row r="2538">
          <cell r="A2538" t="str">
            <v>06.005.0045-0</v>
          </cell>
          <cell r="B2538">
            <v>61</v>
          </cell>
        </row>
        <row r="2539">
          <cell r="A2539" t="str">
            <v>06.005.0050-0</v>
          </cell>
          <cell r="B2539">
            <v>81.180000000000007</v>
          </cell>
        </row>
        <row r="2540">
          <cell r="A2540" t="str">
            <v>06.005.9999-0</v>
          </cell>
          <cell r="B2540">
            <v>3959</v>
          </cell>
        </row>
        <row r="2541">
          <cell r="A2541" t="str">
            <v>06.006.0010-0</v>
          </cell>
          <cell r="B2541">
            <v>110.74</v>
          </cell>
        </row>
        <row r="2542">
          <cell r="A2542" t="str">
            <v>06.006.0011-0</v>
          </cell>
          <cell r="B2542">
            <v>22.73</v>
          </cell>
        </row>
        <row r="2543">
          <cell r="A2543" t="str">
            <v>06.006.0015-0</v>
          </cell>
          <cell r="B2543">
            <v>76.569999999999993</v>
          </cell>
        </row>
        <row r="2544">
          <cell r="A2544" t="str">
            <v>06.006.0016-0</v>
          </cell>
          <cell r="B2544">
            <v>15.19</v>
          </cell>
        </row>
        <row r="2545">
          <cell r="A2545" t="str">
            <v>06.006.0020-0</v>
          </cell>
          <cell r="B2545">
            <v>54.93</v>
          </cell>
        </row>
        <row r="2546">
          <cell r="A2546" t="str">
            <v>06.006.0030-0</v>
          </cell>
          <cell r="B2546">
            <v>91.95</v>
          </cell>
        </row>
        <row r="2547">
          <cell r="A2547" t="str">
            <v>06.006.0031-0</v>
          </cell>
          <cell r="B2547">
            <v>60.76</v>
          </cell>
        </row>
        <row r="2548">
          <cell r="A2548" t="str">
            <v>06.006.0035-0</v>
          </cell>
          <cell r="B2548">
            <v>117.89</v>
          </cell>
        </row>
        <row r="2549">
          <cell r="A2549" t="str">
            <v>06.006.0036-0</v>
          </cell>
          <cell r="B2549">
            <v>77.19</v>
          </cell>
        </row>
        <row r="2550">
          <cell r="A2550" t="str">
            <v>06.006.0040-0</v>
          </cell>
          <cell r="B2550">
            <v>156.07</v>
          </cell>
        </row>
        <row r="2551">
          <cell r="A2551" t="str">
            <v>06.006.0041-0</v>
          </cell>
          <cell r="B2551">
            <v>98.32</v>
          </cell>
        </row>
        <row r="2552">
          <cell r="A2552" t="str">
            <v>06.006.0050-0</v>
          </cell>
          <cell r="B2552">
            <v>395.51</v>
          </cell>
        </row>
        <row r="2553">
          <cell r="A2553" t="str">
            <v>06.006.0051-0</v>
          </cell>
          <cell r="B2553">
            <v>130.86000000000001</v>
          </cell>
        </row>
        <row r="2554">
          <cell r="A2554" t="str">
            <v>06.006.0060-0</v>
          </cell>
          <cell r="B2554">
            <v>583.91</v>
          </cell>
        </row>
        <row r="2555">
          <cell r="A2555" t="str">
            <v>06.006.0061-0</v>
          </cell>
          <cell r="B2555">
            <v>164.94</v>
          </cell>
        </row>
        <row r="2556">
          <cell r="A2556" t="str">
            <v>06.006.0090-0</v>
          </cell>
          <cell r="B2556">
            <v>37.979999999999997</v>
          </cell>
        </row>
        <row r="2557">
          <cell r="A2557" t="str">
            <v>06.006.0091-0</v>
          </cell>
          <cell r="B2557">
            <v>45.99</v>
          </cell>
        </row>
        <row r="2558">
          <cell r="A2558" t="str">
            <v>06.006.9999-0</v>
          </cell>
          <cell r="B2558">
            <v>3194</v>
          </cell>
        </row>
        <row r="2559">
          <cell r="A2559" t="str">
            <v>06.007.0010-0</v>
          </cell>
          <cell r="B2559">
            <v>19.989999999999998</v>
          </cell>
        </row>
        <row r="2560">
          <cell r="A2560" t="str">
            <v>06.007.0011-0</v>
          </cell>
          <cell r="B2560">
            <v>25.2</v>
          </cell>
        </row>
        <row r="2561">
          <cell r="A2561" t="str">
            <v>06.007.0012-0</v>
          </cell>
          <cell r="B2561">
            <v>34.24</v>
          </cell>
        </row>
        <row r="2562">
          <cell r="A2562" t="str">
            <v>06.007.0013-0</v>
          </cell>
          <cell r="B2562">
            <v>42.17</v>
          </cell>
        </row>
        <row r="2563">
          <cell r="A2563" t="str">
            <v>06.007.0015-0</v>
          </cell>
          <cell r="B2563">
            <v>45.21</v>
          </cell>
        </row>
        <row r="2564">
          <cell r="A2564" t="str">
            <v>06.007.0016-0</v>
          </cell>
          <cell r="B2564">
            <v>51.48</v>
          </cell>
        </row>
        <row r="2565">
          <cell r="A2565" t="str">
            <v>06.007.0017-0</v>
          </cell>
          <cell r="B2565">
            <v>61.06</v>
          </cell>
        </row>
        <row r="2566">
          <cell r="A2566" t="str">
            <v>06.007.0060-0</v>
          </cell>
          <cell r="B2566">
            <v>28.41</v>
          </cell>
        </row>
        <row r="2567">
          <cell r="A2567" t="str">
            <v>06.007.0061-0</v>
          </cell>
          <cell r="B2567">
            <v>38.08</v>
          </cell>
        </row>
        <row r="2568">
          <cell r="A2568" t="str">
            <v>06.007.0062-0</v>
          </cell>
          <cell r="B2568">
            <v>57.97</v>
          </cell>
        </row>
        <row r="2569">
          <cell r="A2569" t="str">
            <v>06.007.0063-0</v>
          </cell>
          <cell r="B2569">
            <v>91.68</v>
          </cell>
        </row>
        <row r="2570">
          <cell r="A2570" t="str">
            <v>06.007.0064-0</v>
          </cell>
          <cell r="B2570">
            <v>118.82</v>
          </cell>
        </row>
        <row r="2571">
          <cell r="A2571" t="str">
            <v>06.007.0065-0</v>
          </cell>
          <cell r="B2571">
            <v>145.63999999999999</v>
          </cell>
        </row>
        <row r="2572">
          <cell r="A2572" t="str">
            <v>06.007.0080-0</v>
          </cell>
          <cell r="B2572">
            <v>57.29</v>
          </cell>
        </row>
        <row r="2573">
          <cell r="A2573" t="str">
            <v>06.007.0081-0</v>
          </cell>
          <cell r="B2573">
            <v>74.19</v>
          </cell>
        </row>
        <row r="2574">
          <cell r="A2574" t="str">
            <v>06.007.0082-0</v>
          </cell>
          <cell r="B2574">
            <v>115.12</v>
          </cell>
        </row>
        <row r="2575">
          <cell r="A2575" t="str">
            <v>06.007.0083-0</v>
          </cell>
          <cell r="B2575">
            <v>183.36</v>
          </cell>
        </row>
        <row r="2576">
          <cell r="A2576" t="str">
            <v>06.007.0084-0</v>
          </cell>
          <cell r="B2576">
            <v>237.98</v>
          </cell>
        </row>
        <row r="2577">
          <cell r="A2577" t="str">
            <v>06.007.0085-0</v>
          </cell>
          <cell r="B2577">
            <v>290.94</v>
          </cell>
        </row>
        <row r="2578">
          <cell r="A2578" t="str">
            <v>06.007.0100-0</v>
          </cell>
          <cell r="B2578">
            <v>57.29</v>
          </cell>
        </row>
        <row r="2579">
          <cell r="A2579" t="str">
            <v>06.007.0101-0</v>
          </cell>
          <cell r="B2579">
            <v>74.53</v>
          </cell>
        </row>
        <row r="2580">
          <cell r="A2580" t="str">
            <v>06.007.0102-0</v>
          </cell>
          <cell r="B2580">
            <v>113.97</v>
          </cell>
        </row>
        <row r="2581">
          <cell r="A2581" t="str">
            <v>06.007.0120-0</v>
          </cell>
          <cell r="B2581">
            <v>75.62</v>
          </cell>
        </row>
        <row r="2582">
          <cell r="A2582" t="str">
            <v>06.007.0121-0</v>
          </cell>
          <cell r="B2582">
            <v>100.05</v>
          </cell>
        </row>
        <row r="2583">
          <cell r="A2583" t="str">
            <v>06.007.0122-0</v>
          </cell>
          <cell r="B2583">
            <v>160.62</v>
          </cell>
        </row>
        <row r="2584">
          <cell r="A2584" t="str">
            <v>06.007.0123-0</v>
          </cell>
          <cell r="B2584">
            <v>262.8</v>
          </cell>
        </row>
        <row r="2585">
          <cell r="A2585" t="str">
            <v>06.007.0124-0</v>
          </cell>
          <cell r="B2585">
            <v>354.69</v>
          </cell>
        </row>
        <row r="2586">
          <cell r="A2586" t="str">
            <v>06.007.0125-0</v>
          </cell>
          <cell r="B2586">
            <v>428.27</v>
          </cell>
        </row>
        <row r="2587">
          <cell r="A2587" t="str">
            <v>06.007.9999-0</v>
          </cell>
          <cell r="B2587">
            <v>5797</v>
          </cell>
        </row>
        <row r="2588">
          <cell r="A2588" t="str">
            <v>06.008.0050-0</v>
          </cell>
          <cell r="B2588">
            <v>95.35</v>
          </cell>
        </row>
        <row r="2589">
          <cell r="A2589" t="str">
            <v>06.008.0053-0</v>
          </cell>
          <cell r="B2589">
            <v>130.19</v>
          </cell>
        </row>
        <row r="2590">
          <cell r="A2590" t="str">
            <v>06.008.0055-0</v>
          </cell>
          <cell r="B2590">
            <v>153.63999999999999</v>
          </cell>
        </row>
        <row r="2591">
          <cell r="A2591" t="str">
            <v>06.008.0056-0</v>
          </cell>
          <cell r="B2591">
            <v>206.26</v>
          </cell>
        </row>
        <row r="2592">
          <cell r="A2592" t="str">
            <v>06.008.0058-0</v>
          </cell>
          <cell r="B2592">
            <v>224.59</v>
          </cell>
        </row>
        <row r="2593">
          <cell r="A2593" t="str">
            <v>06.008.0060-0</v>
          </cell>
          <cell r="B2593">
            <v>340.03</v>
          </cell>
        </row>
        <row r="2594">
          <cell r="A2594" t="str">
            <v>06.008.0062-0</v>
          </cell>
          <cell r="B2594">
            <v>478.14</v>
          </cell>
        </row>
        <row r="2595">
          <cell r="A2595" t="str">
            <v>06.008.0065-0</v>
          </cell>
          <cell r="B2595">
            <v>801.69</v>
          </cell>
        </row>
        <row r="2596">
          <cell r="A2596" t="str">
            <v>06.008.0068-0</v>
          </cell>
          <cell r="B2596">
            <v>2380.81</v>
          </cell>
        </row>
        <row r="2597">
          <cell r="A2597" t="str">
            <v>06.008.0070-0</v>
          </cell>
          <cell r="B2597">
            <v>2889.21</v>
          </cell>
        </row>
        <row r="2598">
          <cell r="A2598" t="str">
            <v>06.008.0072-0</v>
          </cell>
          <cell r="B2598">
            <v>3716.34</v>
          </cell>
        </row>
        <row r="2599">
          <cell r="A2599" t="str">
            <v>06.008.0100-0</v>
          </cell>
          <cell r="B2599">
            <v>144.53</v>
          </cell>
        </row>
        <row r="2600">
          <cell r="A2600" t="str">
            <v>06.008.0105-0</v>
          </cell>
          <cell r="B2600">
            <v>354.85</v>
          </cell>
        </row>
        <row r="2601">
          <cell r="A2601" t="str">
            <v>06.008.9999-0</v>
          </cell>
          <cell r="B2601">
            <v>5398</v>
          </cell>
        </row>
        <row r="2602">
          <cell r="A2602" t="str">
            <v>06.009.0030-0</v>
          </cell>
          <cell r="B2602">
            <v>109.3</v>
          </cell>
        </row>
        <row r="2603">
          <cell r="A2603" t="str">
            <v>06.009.0033-0</v>
          </cell>
          <cell r="B2603">
            <v>124.15</v>
          </cell>
        </row>
        <row r="2604">
          <cell r="A2604" t="str">
            <v>06.009.0035-0</v>
          </cell>
          <cell r="B2604">
            <v>146.81</v>
          </cell>
        </row>
        <row r="2605">
          <cell r="A2605" t="str">
            <v>06.009.0051-0</v>
          </cell>
          <cell r="B2605">
            <v>166.15</v>
          </cell>
        </row>
        <row r="2606">
          <cell r="A2606" t="str">
            <v>06.009.0052-0</v>
          </cell>
          <cell r="B2606">
            <v>177.66</v>
          </cell>
        </row>
        <row r="2607">
          <cell r="A2607" t="str">
            <v>06.009.0053-0</v>
          </cell>
          <cell r="B2607">
            <v>231.48</v>
          </cell>
        </row>
        <row r="2608">
          <cell r="A2608" t="str">
            <v>06.009.0054-0</v>
          </cell>
          <cell r="B2608">
            <v>303</v>
          </cell>
        </row>
        <row r="2609">
          <cell r="A2609" t="str">
            <v>06.009.0055-0</v>
          </cell>
          <cell r="B2609">
            <v>395.14</v>
          </cell>
        </row>
        <row r="2610">
          <cell r="A2610" t="str">
            <v>06.009.0056-0</v>
          </cell>
          <cell r="B2610">
            <v>453.14</v>
          </cell>
        </row>
        <row r="2611">
          <cell r="A2611" t="str">
            <v>06.009.0057-0</v>
          </cell>
          <cell r="B2611">
            <v>631.08000000000004</v>
          </cell>
        </row>
        <row r="2612">
          <cell r="A2612" t="str">
            <v>06.009.0058-0</v>
          </cell>
          <cell r="B2612">
            <v>854.21</v>
          </cell>
        </row>
        <row r="2613">
          <cell r="A2613" t="str">
            <v>06.009.0059-0</v>
          </cell>
          <cell r="B2613">
            <v>1157.52</v>
          </cell>
        </row>
        <row r="2614">
          <cell r="A2614" t="str">
            <v>06.009.0060-0</v>
          </cell>
          <cell r="B2614">
            <v>1603.87</v>
          </cell>
        </row>
        <row r="2615">
          <cell r="A2615" t="str">
            <v>06.009.0061-0</v>
          </cell>
          <cell r="B2615">
            <v>1954.39</v>
          </cell>
        </row>
        <row r="2616">
          <cell r="A2616" t="str">
            <v>06.009.0062-0</v>
          </cell>
          <cell r="B2616">
            <v>2288.4699999999998</v>
          </cell>
        </row>
        <row r="2617">
          <cell r="A2617" t="str">
            <v>06.009.0063-0</v>
          </cell>
          <cell r="B2617">
            <v>2622.64</v>
          </cell>
        </row>
        <row r="2618">
          <cell r="A2618" t="str">
            <v>06.009.0064-0</v>
          </cell>
          <cell r="B2618">
            <v>3540.19</v>
          </cell>
        </row>
        <row r="2619">
          <cell r="A2619" t="str">
            <v>06.009.0081-0</v>
          </cell>
          <cell r="B2619">
            <v>212.99</v>
          </cell>
        </row>
        <row r="2620">
          <cell r="A2620" t="str">
            <v>06.009.0082-0</v>
          </cell>
          <cell r="B2620">
            <v>273.52</v>
          </cell>
        </row>
        <row r="2621">
          <cell r="A2621" t="str">
            <v>06.009.0083-0</v>
          </cell>
          <cell r="B2621">
            <v>335.54</v>
          </cell>
        </row>
        <row r="2622">
          <cell r="A2622" t="str">
            <v>06.009.0084-0</v>
          </cell>
          <cell r="B2622">
            <v>404.23</v>
          </cell>
        </row>
        <row r="2623">
          <cell r="A2623" t="str">
            <v>06.009.0085-0</v>
          </cell>
          <cell r="B2623">
            <v>544.59</v>
          </cell>
        </row>
        <row r="2624">
          <cell r="A2624" t="str">
            <v>06.009.0086-0</v>
          </cell>
          <cell r="B2624">
            <v>734.93</v>
          </cell>
        </row>
        <row r="2625">
          <cell r="A2625" t="str">
            <v>06.009.0087-0</v>
          </cell>
          <cell r="B2625">
            <v>984.94</v>
          </cell>
        </row>
        <row r="2626">
          <cell r="A2626" t="str">
            <v>06.009.0088-0</v>
          </cell>
          <cell r="B2626">
            <v>1361.29</v>
          </cell>
        </row>
        <row r="2627">
          <cell r="A2627" t="str">
            <v>06.009.0089-0</v>
          </cell>
          <cell r="B2627">
            <v>1672.08</v>
          </cell>
        </row>
        <row r="2628">
          <cell r="A2628" t="str">
            <v>06.009.0090-0</v>
          </cell>
          <cell r="B2628">
            <v>1947.29</v>
          </cell>
        </row>
        <row r="2629">
          <cell r="A2629" t="str">
            <v>06.009.0091-0</v>
          </cell>
          <cell r="B2629">
            <v>2236.65</v>
          </cell>
        </row>
        <row r="2630">
          <cell r="A2630" t="str">
            <v>06.009.0092-0</v>
          </cell>
          <cell r="B2630">
            <v>3030.57</v>
          </cell>
        </row>
        <row r="2631">
          <cell r="A2631" t="str">
            <v>06.009.9999-0</v>
          </cell>
          <cell r="B2631">
            <v>5562</v>
          </cell>
        </row>
        <row r="2632">
          <cell r="A2632" t="str">
            <v>06.010.0010-0</v>
          </cell>
          <cell r="B2632">
            <v>186.22</v>
          </cell>
        </row>
        <row r="2633">
          <cell r="A2633" t="str">
            <v>06.010.0011-0</v>
          </cell>
          <cell r="B2633">
            <v>66.14</v>
          </cell>
        </row>
        <row r="2634">
          <cell r="A2634" t="str">
            <v>06.010.0015-0</v>
          </cell>
          <cell r="B2634">
            <v>292.52</v>
          </cell>
        </row>
        <row r="2635">
          <cell r="A2635" t="str">
            <v>06.010.0016-0</v>
          </cell>
          <cell r="B2635">
            <v>91.8</v>
          </cell>
        </row>
        <row r="2636">
          <cell r="A2636" t="str">
            <v>06.010.0020-0</v>
          </cell>
          <cell r="B2636">
            <v>497.02</v>
          </cell>
        </row>
        <row r="2637">
          <cell r="A2637" t="str">
            <v>06.010.0021-0</v>
          </cell>
          <cell r="B2637">
            <v>117.48</v>
          </cell>
        </row>
        <row r="2638">
          <cell r="A2638" t="str">
            <v>06.010.0030-0</v>
          </cell>
          <cell r="B2638">
            <v>910.75</v>
          </cell>
        </row>
        <row r="2639">
          <cell r="A2639" t="str">
            <v>06.010.0031-0</v>
          </cell>
          <cell r="B2639">
            <v>152.34</v>
          </cell>
        </row>
        <row r="2640">
          <cell r="A2640" t="str">
            <v>06.010.0040-0</v>
          </cell>
          <cell r="B2640">
            <v>1492.94</v>
          </cell>
        </row>
        <row r="2641">
          <cell r="A2641" t="str">
            <v>06.010.0041-0</v>
          </cell>
          <cell r="B2641">
            <v>186.22</v>
          </cell>
        </row>
        <row r="2642">
          <cell r="A2642" t="str">
            <v>06.010.9999-0</v>
          </cell>
          <cell r="B2642">
            <v>1001</v>
          </cell>
        </row>
        <row r="2643">
          <cell r="A2643" t="str">
            <v>06.011.0101-0</v>
          </cell>
          <cell r="B2643">
            <v>16.77</v>
          </cell>
        </row>
        <row r="2644">
          <cell r="A2644" t="str">
            <v>06.011.0102-0</v>
          </cell>
          <cell r="B2644">
            <v>17.21</v>
          </cell>
        </row>
        <row r="2645">
          <cell r="A2645" t="str">
            <v>06.011.0103-0</v>
          </cell>
          <cell r="B2645">
            <v>41.7</v>
          </cell>
        </row>
        <row r="2646">
          <cell r="A2646" t="str">
            <v>06.011.0104-0</v>
          </cell>
          <cell r="B2646">
            <v>46.72</v>
          </cell>
        </row>
        <row r="2647">
          <cell r="A2647" t="str">
            <v>06.011.0105-0</v>
          </cell>
          <cell r="B2647">
            <v>48.26</v>
          </cell>
        </row>
        <row r="2648">
          <cell r="A2648" t="str">
            <v>06.011.0106-0</v>
          </cell>
          <cell r="B2648">
            <v>81.95</v>
          </cell>
        </row>
        <row r="2649">
          <cell r="A2649" t="str">
            <v>06.011.0107-0</v>
          </cell>
          <cell r="B2649">
            <v>85.73</v>
          </cell>
        </row>
        <row r="2650">
          <cell r="A2650" t="str">
            <v>06.011.0108-0</v>
          </cell>
          <cell r="B2650">
            <v>108.71</v>
          </cell>
        </row>
        <row r="2651">
          <cell r="A2651" t="str">
            <v>06.011.0109-0</v>
          </cell>
          <cell r="B2651">
            <v>147.41999999999999</v>
          </cell>
        </row>
        <row r="2652">
          <cell r="A2652" t="str">
            <v>06.011.0110-0</v>
          </cell>
          <cell r="B2652">
            <v>172.56</v>
          </cell>
        </row>
        <row r="2653">
          <cell r="A2653" t="str">
            <v>06.011.0111-0</v>
          </cell>
          <cell r="B2653">
            <v>175.36</v>
          </cell>
        </row>
        <row r="2654">
          <cell r="A2654" t="str">
            <v>06.011.0112-0</v>
          </cell>
          <cell r="B2654">
            <v>220.84</v>
          </cell>
        </row>
        <row r="2655">
          <cell r="A2655" t="str">
            <v>06.011.0113-0</v>
          </cell>
          <cell r="B2655">
            <v>257.14999999999998</v>
          </cell>
        </row>
        <row r="2656">
          <cell r="A2656" t="str">
            <v>06.011.0115-0</v>
          </cell>
          <cell r="B2656">
            <v>494.12</v>
          </cell>
        </row>
        <row r="2657">
          <cell r="A2657" t="str">
            <v>06.011.0116-0</v>
          </cell>
          <cell r="B2657">
            <v>570.84</v>
          </cell>
        </row>
        <row r="2658">
          <cell r="A2658" t="str">
            <v>06.011.0117-0</v>
          </cell>
          <cell r="B2658">
            <v>659.07</v>
          </cell>
        </row>
        <row r="2659">
          <cell r="A2659" t="str">
            <v>06.011.0119-0</v>
          </cell>
          <cell r="B2659">
            <v>935.41</v>
          </cell>
        </row>
        <row r="2660">
          <cell r="A2660" t="str">
            <v>06.011.0131-0</v>
          </cell>
          <cell r="B2660">
            <v>16.77</v>
          </cell>
        </row>
        <row r="2661">
          <cell r="A2661" t="str">
            <v>06.011.0132-0</v>
          </cell>
          <cell r="B2661">
            <v>17.21</v>
          </cell>
        </row>
        <row r="2662">
          <cell r="A2662" t="str">
            <v>06.011.0133-0</v>
          </cell>
          <cell r="B2662">
            <v>27.46</v>
          </cell>
        </row>
        <row r="2663">
          <cell r="A2663" t="str">
            <v>06.011.0134-0</v>
          </cell>
          <cell r="B2663">
            <v>46.72</v>
          </cell>
        </row>
        <row r="2664">
          <cell r="A2664" t="str">
            <v>06.011.0135-0</v>
          </cell>
          <cell r="B2664">
            <v>65.88</v>
          </cell>
        </row>
        <row r="2665">
          <cell r="A2665" t="str">
            <v>06.011.0136-0</v>
          </cell>
          <cell r="B2665">
            <v>109.87</v>
          </cell>
        </row>
        <row r="2666">
          <cell r="A2666" t="str">
            <v>06.011.0137-0</v>
          </cell>
          <cell r="B2666">
            <v>113.65</v>
          </cell>
        </row>
        <row r="2667">
          <cell r="A2667" t="str">
            <v>06.011.0139-0</v>
          </cell>
          <cell r="B2667">
            <v>181.65</v>
          </cell>
        </row>
        <row r="2668">
          <cell r="A2668" t="str">
            <v>06.011.0140-0</v>
          </cell>
          <cell r="B2668">
            <v>216.37</v>
          </cell>
        </row>
        <row r="2669">
          <cell r="A2669" t="str">
            <v>06.011.0141-0</v>
          </cell>
          <cell r="B2669">
            <v>412.12</v>
          </cell>
        </row>
        <row r="2670">
          <cell r="A2670" t="str">
            <v>06.011.0142-0</v>
          </cell>
          <cell r="B2670">
            <v>417.91</v>
          </cell>
        </row>
        <row r="2671">
          <cell r="A2671" t="str">
            <v>06.011.0143-0</v>
          </cell>
          <cell r="B2671">
            <v>561.38</v>
          </cell>
        </row>
        <row r="2672">
          <cell r="A2672" t="str">
            <v>06.011.0145-0</v>
          </cell>
          <cell r="B2672">
            <v>704.78</v>
          </cell>
        </row>
        <row r="2673">
          <cell r="A2673" t="str">
            <v>06.011.0146-0</v>
          </cell>
          <cell r="B2673">
            <v>816.76</v>
          </cell>
        </row>
        <row r="2674">
          <cell r="A2674" t="str">
            <v>06.011.0147-0</v>
          </cell>
          <cell r="B2674">
            <v>984.22</v>
          </cell>
        </row>
        <row r="2675">
          <cell r="A2675" t="str">
            <v>06.011.0149-0</v>
          </cell>
          <cell r="B2675">
            <v>1857.62</v>
          </cell>
        </row>
        <row r="2676">
          <cell r="A2676" t="str">
            <v>06.011.0191-0</v>
          </cell>
          <cell r="B2676">
            <v>1.61</v>
          </cell>
        </row>
        <row r="2677">
          <cell r="A2677" t="str">
            <v>06.011.0192-0</v>
          </cell>
          <cell r="B2677">
            <v>4.6500000000000004</v>
          </cell>
        </row>
        <row r="2678">
          <cell r="A2678" t="str">
            <v>06.011.0193-0</v>
          </cell>
          <cell r="B2678">
            <v>4.6500000000000004</v>
          </cell>
        </row>
        <row r="2679">
          <cell r="A2679" t="str">
            <v>06.011.0194-0</v>
          </cell>
          <cell r="B2679">
            <v>4.7300000000000004</v>
          </cell>
        </row>
        <row r="2680">
          <cell r="A2680" t="str">
            <v>06.011.0195-0</v>
          </cell>
          <cell r="B2680">
            <v>4.7300000000000004</v>
          </cell>
        </row>
        <row r="2681">
          <cell r="A2681" t="str">
            <v>06.011.0196-0</v>
          </cell>
          <cell r="B2681">
            <v>4.91</v>
          </cell>
        </row>
        <row r="2682">
          <cell r="A2682" t="str">
            <v>06.011.0197-0</v>
          </cell>
          <cell r="B2682">
            <v>4.9400000000000004</v>
          </cell>
        </row>
        <row r="2683">
          <cell r="A2683" t="str">
            <v>06.011.0198-0</v>
          </cell>
          <cell r="B2683">
            <v>5.0199999999999996</v>
          </cell>
        </row>
        <row r="2684">
          <cell r="A2684" t="str">
            <v>06.011.0199-0</v>
          </cell>
          <cell r="B2684">
            <v>5.04</v>
          </cell>
        </row>
        <row r="2685">
          <cell r="A2685" t="str">
            <v>06.011.0200-0</v>
          </cell>
          <cell r="B2685">
            <v>5.12</v>
          </cell>
        </row>
        <row r="2686">
          <cell r="A2686" t="str">
            <v>06.011.0201-0</v>
          </cell>
          <cell r="B2686">
            <v>5.3</v>
          </cell>
        </row>
        <row r="2687">
          <cell r="A2687" t="str">
            <v>06.011.0202-0</v>
          </cell>
          <cell r="B2687">
            <v>5.51</v>
          </cell>
        </row>
        <row r="2688">
          <cell r="A2688" t="str">
            <v>06.011.0203-0</v>
          </cell>
          <cell r="B2688">
            <v>5.79</v>
          </cell>
        </row>
        <row r="2689">
          <cell r="A2689" t="str">
            <v>06.011.0205-0</v>
          </cell>
          <cell r="B2689">
            <v>5.97</v>
          </cell>
        </row>
        <row r="2690">
          <cell r="A2690" t="str">
            <v>06.011.0206-0</v>
          </cell>
          <cell r="B2690">
            <v>6.31</v>
          </cell>
        </row>
        <row r="2691">
          <cell r="A2691" t="str">
            <v>06.011.0207-0</v>
          </cell>
          <cell r="B2691">
            <v>6.6</v>
          </cell>
        </row>
        <row r="2692">
          <cell r="A2692" t="str">
            <v>06.011.0209-0</v>
          </cell>
          <cell r="B2692">
            <v>7.42</v>
          </cell>
        </row>
        <row r="2693">
          <cell r="A2693" t="str">
            <v>06.011.0221-0</v>
          </cell>
          <cell r="B2693">
            <v>16.75</v>
          </cell>
        </row>
        <row r="2694">
          <cell r="A2694" t="str">
            <v>06.011.0222-0</v>
          </cell>
          <cell r="B2694">
            <v>17.28</v>
          </cell>
        </row>
        <row r="2695">
          <cell r="A2695" t="str">
            <v>06.011.0223-0</v>
          </cell>
          <cell r="B2695">
            <v>29.8</v>
          </cell>
        </row>
        <row r="2696">
          <cell r="A2696" t="str">
            <v>06.011.0224-0</v>
          </cell>
          <cell r="B2696">
            <v>47.01</v>
          </cell>
        </row>
        <row r="2697">
          <cell r="A2697" t="str">
            <v>06.011.0225-0</v>
          </cell>
          <cell r="B2697">
            <v>63.32</v>
          </cell>
        </row>
        <row r="2698">
          <cell r="A2698" t="str">
            <v>06.011.0226-0</v>
          </cell>
          <cell r="B2698">
            <v>82.11</v>
          </cell>
        </row>
        <row r="2699">
          <cell r="A2699" t="str">
            <v>06.011.0227-0</v>
          </cell>
          <cell r="B2699">
            <v>86.19</v>
          </cell>
        </row>
        <row r="2700">
          <cell r="A2700" t="str">
            <v>06.011.0228-0</v>
          </cell>
          <cell r="B2700">
            <v>109.73</v>
          </cell>
        </row>
        <row r="2701">
          <cell r="A2701" t="str">
            <v>06.011.0229-0</v>
          </cell>
          <cell r="B2701">
            <v>148.63999999999999</v>
          </cell>
        </row>
        <row r="2702">
          <cell r="A2702" t="str">
            <v>06.011.0230-0</v>
          </cell>
          <cell r="B2702">
            <v>174.44</v>
          </cell>
        </row>
        <row r="2703">
          <cell r="A2703" t="str">
            <v>06.011.0231-0</v>
          </cell>
          <cell r="B2703">
            <v>178.06</v>
          </cell>
        </row>
        <row r="2704">
          <cell r="A2704" t="str">
            <v>06.011.0232-0</v>
          </cell>
          <cell r="B2704">
            <v>224.94</v>
          </cell>
        </row>
        <row r="2705">
          <cell r="A2705" t="str">
            <v>06.011.0233-0</v>
          </cell>
          <cell r="B2705">
            <v>263.95999999999998</v>
          </cell>
        </row>
        <row r="2706">
          <cell r="A2706" t="str">
            <v>06.011.0235-0</v>
          </cell>
          <cell r="B2706">
            <v>501.9</v>
          </cell>
        </row>
        <row r="2707">
          <cell r="A2707" t="str">
            <v>06.011.0236-0</v>
          </cell>
          <cell r="B2707">
            <v>582.36</v>
          </cell>
        </row>
        <row r="2708">
          <cell r="A2708" t="str">
            <v>06.011.0237-0</v>
          </cell>
          <cell r="B2708">
            <v>686.16</v>
          </cell>
        </row>
        <row r="2709">
          <cell r="A2709" t="str">
            <v>06.011.0239-0</v>
          </cell>
          <cell r="B2709">
            <v>971.85</v>
          </cell>
        </row>
        <row r="2710">
          <cell r="A2710" t="str">
            <v>06.011.0251-0</v>
          </cell>
          <cell r="B2710">
            <v>16.75</v>
          </cell>
        </row>
        <row r="2711">
          <cell r="A2711" t="str">
            <v>06.011.0252-0</v>
          </cell>
          <cell r="B2711">
            <v>17.28</v>
          </cell>
        </row>
        <row r="2712">
          <cell r="A2712" t="str">
            <v>06.011.0253-0</v>
          </cell>
          <cell r="B2712">
            <v>29.8</v>
          </cell>
        </row>
        <row r="2713">
          <cell r="A2713" t="str">
            <v>06.011.0254-0</v>
          </cell>
          <cell r="B2713">
            <v>47.01</v>
          </cell>
        </row>
        <row r="2714">
          <cell r="A2714" t="str">
            <v>06.011.0255-0</v>
          </cell>
          <cell r="B2714">
            <v>81.099999999999994</v>
          </cell>
        </row>
        <row r="2715">
          <cell r="A2715" t="str">
            <v>06.011.0256-0</v>
          </cell>
          <cell r="B2715">
            <v>110.13</v>
          </cell>
        </row>
        <row r="2716">
          <cell r="A2716" t="str">
            <v>06.011.0257-0</v>
          </cell>
          <cell r="B2716">
            <v>112.74</v>
          </cell>
        </row>
        <row r="2717">
          <cell r="A2717" t="str">
            <v>06.011.0258-0</v>
          </cell>
          <cell r="B2717">
            <v>144.97999999999999</v>
          </cell>
        </row>
        <row r="2718">
          <cell r="A2718" t="str">
            <v>06.011.0259-0</v>
          </cell>
          <cell r="B2718">
            <v>183.23</v>
          </cell>
        </row>
        <row r="2719">
          <cell r="A2719" t="str">
            <v>06.011.0260-0</v>
          </cell>
          <cell r="B2719">
            <v>218.56</v>
          </cell>
        </row>
        <row r="2720">
          <cell r="A2720" t="str">
            <v>06.011.0261-0</v>
          </cell>
          <cell r="B2720">
            <v>414.82</v>
          </cell>
        </row>
        <row r="2721">
          <cell r="A2721" t="str">
            <v>06.011.0262-0</v>
          </cell>
          <cell r="B2721">
            <v>472.64</v>
          </cell>
        </row>
        <row r="2722">
          <cell r="A2722" t="str">
            <v>06.011.0263-0</v>
          </cell>
          <cell r="B2722">
            <v>568.05999999999995</v>
          </cell>
        </row>
        <row r="2723">
          <cell r="A2723" t="str">
            <v>06.011.0265-0</v>
          </cell>
          <cell r="B2723">
            <v>712.78</v>
          </cell>
        </row>
        <row r="2724">
          <cell r="A2724" t="str">
            <v>06.011.0266-0</v>
          </cell>
          <cell r="B2724">
            <v>828.29</v>
          </cell>
        </row>
        <row r="2725">
          <cell r="A2725" t="str">
            <v>06.011.0267-0</v>
          </cell>
          <cell r="B2725">
            <v>997.71</v>
          </cell>
        </row>
        <row r="2726">
          <cell r="A2726" t="str">
            <v>06.011.0269-0</v>
          </cell>
          <cell r="B2726">
            <v>1885.36</v>
          </cell>
        </row>
        <row r="2727">
          <cell r="A2727" t="str">
            <v>06.011.0311-0</v>
          </cell>
          <cell r="B2727">
            <v>17.43</v>
          </cell>
        </row>
        <row r="2728">
          <cell r="A2728" t="str">
            <v>06.011.0312-0</v>
          </cell>
          <cell r="B2728">
            <v>29.93</v>
          </cell>
        </row>
        <row r="2729">
          <cell r="A2729" t="str">
            <v>06.011.0313-0</v>
          </cell>
          <cell r="B2729">
            <v>46.89</v>
          </cell>
        </row>
        <row r="2730">
          <cell r="A2730" t="str">
            <v>06.011.0314-0</v>
          </cell>
          <cell r="B2730">
            <v>63.24</v>
          </cell>
        </row>
        <row r="2731">
          <cell r="A2731" t="str">
            <v>06.011.0315-0</v>
          </cell>
          <cell r="B2731">
            <v>82.01</v>
          </cell>
        </row>
        <row r="2732">
          <cell r="A2732" t="str">
            <v>06.011.0316-0</v>
          </cell>
          <cell r="B2732">
            <v>85.91</v>
          </cell>
        </row>
        <row r="2733">
          <cell r="A2733" t="str">
            <v>06.011.0317-0</v>
          </cell>
          <cell r="B2733">
            <v>108.79</v>
          </cell>
        </row>
        <row r="2734">
          <cell r="A2734" t="str">
            <v>06.011.0318-0</v>
          </cell>
          <cell r="B2734">
            <v>147.6</v>
          </cell>
        </row>
        <row r="2735">
          <cell r="A2735" t="str">
            <v>06.011.0319-0</v>
          </cell>
          <cell r="B2735">
            <v>172.65</v>
          </cell>
        </row>
        <row r="2736">
          <cell r="A2736" t="str">
            <v>06.011.0320-0</v>
          </cell>
          <cell r="B2736">
            <v>175.65</v>
          </cell>
        </row>
        <row r="2737">
          <cell r="A2737" t="str">
            <v>06.011.0321-0</v>
          </cell>
          <cell r="B2737">
            <v>221.47</v>
          </cell>
        </row>
        <row r="2738">
          <cell r="A2738" t="str">
            <v>06.011.0322-0</v>
          </cell>
          <cell r="B2738">
            <v>257.82</v>
          </cell>
        </row>
        <row r="2739">
          <cell r="A2739" t="str">
            <v>06.011.0324-0</v>
          </cell>
          <cell r="B2739">
            <v>496.33</v>
          </cell>
        </row>
        <row r="2740">
          <cell r="A2740" t="str">
            <v>06.011.0325-0</v>
          </cell>
          <cell r="B2740">
            <v>573.34</v>
          </cell>
        </row>
        <row r="2741">
          <cell r="A2741" t="str">
            <v>06.011.0326-0</v>
          </cell>
          <cell r="B2741">
            <v>661.69</v>
          </cell>
        </row>
        <row r="2742">
          <cell r="A2742" t="str">
            <v>06.011.0328-0</v>
          </cell>
          <cell r="B2742">
            <v>940.72</v>
          </cell>
        </row>
        <row r="2743">
          <cell r="A2743" t="str">
            <v>06.011.0341-0</v>
          </cell>
          <cell r="B2743">
            <v>19.7</v>
          </cell>
        </row>
        <row r="2744">
          <cell r="A2744" t="str">
            <v>06.011.0342-0</v>
          </cell>
          <cell r="B2744">
            <v>30</v>
          </cell>
        </row>
        <row r="2745">
          <cell r="A2745" t="str">
            <v>06.011.0343-0</v>
          </cell>
          <cell r="B2745">
            <v>46.78</v>
          </cell>
        </row>
        <row r="2746">
          <cell r="A2746" t="str">
            <v>06.011.0344-0</v>
          </cell>
          <cell r="B2746">
            <v>80.930000000000007</v>
          </cell>
        </row>
        <row r="2747">
          <cell r="A2747" t="str">
            <v>06.011.0345-0</v>
          </cell>
          <cell r="B2747">
            <v>110.12</v>
          </cell>
        </row>
        <row r="2748">
          <cell r="A2748" t="str">
            <v>06.011.0346-0</v>
          </cell>
          <cell r="B2748">
            <v>113.74</v>
          </cell>
        </row>
        <row r="2749">
          <cell r="A2749" t="str">
            <v>06.011.0347-0</v>
          </cell>
          <cell r="B2749">
            <v>144.82</v>
          </cell>
        </row>
        <row r="2750">
          <cell r="A2750" t="str">
            <v>06.011.0348-0</v>
          </cell>
          <cell r="B2750">
            <v>181.85</v>
          </cell>
        </row>
        <row r="2751">
          <cell r="A2751" t="str">
            <v>06.011.0349-0</v>
          </cell>
          <cell r="B2751">
            <v>216.81</v>
          </cell>
        </row>
        <row r="2752">
          <cell r="A2752" t="str">
            <v>06.011.0350-0</v>
          </cell>
          <cell r="B2752">
            <v>412.6</v>
          </cell>
        </row>
        <row r="2753">
          <cell r="A2753" t="str">
            <v>06.011.0351-0</v>
          </cell>
          <cell r="B2753">
            <v>474.87</v>
          </cell>
        </row>
        <row r="2754">
          <cell r="A2754" t="str">
            <v>06.011.0352-0</v>
          </cell>
          <cell r="B2754">
            <v>562.33000000000004</v>
          </cell>
        </row>
        <row r="2755">
          <cell r="A2755" t="str">
            <v>06.011.0354-0</v>
          </cell>
          <cell r="B2755">
            <v>707.27</v>
          </cell>
        </row>
        <row r="2756">
          <cell r="A2756" t="str">
            <v>06.011.0355-0</v>
          </cell>
          <cell r="B2756">
            <v>820.37</v>
          </cell>
        </row>
        <row r="2757">
          <cell r="A2757" t="str">
            <v>06.011.0356-0</v>
          </cell>
          <cell r="B2757">
            <v>987.12</v>
          </cell>
        </row>
        <row r="2758">
          <cell r="A2758" t="str">
            <v>06.011.0358-0</v>
          </cell>
          <cell r="B2758">
            <v>1863.43</v>
          </cell>
        </row>
        <row r="2759">
          <cell r="A2759" t="str">
            <v>06.011.0370-0</v>
          </cell>
          <cell r="B2759">
            <v>29.17</v>
          </cell>
        </row>
        <row r="2760">
          <cell r="A2760" t="str">
            <v>06.011.0371-0</v>
          </cell>
          <cell r="B2760">
            <v>47.14</v>
          </cell>
        </row>
        <row r="2761">
          <cell r="A2761" t="str">
            <v>06.011.0372-0</v>
          </cell>
          <cell r="B2761">
            <v>72.22</v>
          </cell>
        </row>
        <row r="2762">
          <cell r="A2762" t="str">
            <v>06.011.0373-0</v>
          </cell>
          <cell r="B2762">
            <v>119.99</v>
          </cell>
        </row>
        <row r="2763">
          <cell r="A2763" t="str">
            <v>06.011.0374-0</v>
          </cell>
          <cell r="B2763">
            <v>172.24</v>
          </cell>
        </row>
        <row r="2764">
          <cell r="A2764" t="str">
            <v>06.011.0375-0</v>
          </cell>
          <cell r="B2764">
            <v>217.39</v>
          </cell>
        </row>
        <row r="2765">
          <cell r="A2765" t="str">
            <v>06.011.0376-0</v>
          </cell>
          <cell r="B2765">
            <v>313.29000000000002</v>
          </cell>
        </row>
        <row r="2766">
          <cell r="A2766" t="str">
            <v>06.011.0377-0</v>
          </cell>
          <cell r="B2766">
            <v>391.31</v>
          </cell>
        </row>
        <row r="2767">
          <cell r="A2767" t="str">
            <v>06.011.0378-0</v>
          </cell>
          <cell r="B2767">
            <v>579.15</v>
          </cell>
        </row>
        <row r="2768">
          <cell r="A2768" t="str">
            <v>06.011.0379-0</v>
          </cell>
          <cell r="B2768">
            <v>679.37</v>
          </cell>
        </row>
        <row r="2769">
          <cell r="A2769" t="str">
            <v>06.011.0380-0</v>
          </cell>
          <cell r="B2769">
            <v>927.49</v>
          </cell>
        </row>
        <row r="2770">
          <cell r="A2770" t="str">
            <v>06.011.0381-0</v>
          </cell>
          <cell r="B2770">
            <v>1298.82</v>
          </cell>
        </row>
        <row r="2771">
          <cell r="A2771" t="str">
            <v>06.011.0382-0</v>
          </cell>
          <cell r="B2771">
            <v>1739.12</v>
          </cell>
        </row>
        <row r="2772">
          <cell r="A2772" t="str">
            <v>06.011.0383-0</v>
          </cell>
          <cell r="B2772">
            <v>2616.52</v>
          </cell>
        </row>
        <row r="2773">
          <cell r="A2773" t="str">
            <v>06.011.0390-0</v>
          </cell>
          <cell r="B2773">
            <v>29.17</v>
          </cell>
        </row>
        <row r="2774">
          <cell r="A2774" t="str">
            <v>06.011.0391-0</v>
          </cell>
          <cell r="B2774">
            <v>45.21</v>
          </cell>
        </row>
        <row r="2775">
          <cell r="A2775" t="str">
            <v>06.011.0392-0</v>
          </cell>
          <cell r="B2775">
            <v>71.12</v>
          </cell>
        </row>
        <row r="2776">
          <cell r="A2776" t="str">
            <v>06.011.0393-0</v>
          </cell>
          <cell r="B2776">
            <v>100.4</v>
          </cell>
        </row>
        <row r="2777">
          <cell r="A2777" t="str">
            <v>06.011.0394-0</v>
          </cell>
          <cell r="B2777">
            <v>163.16</v>
          </cell>
        </row>
        <row r="2778">
          <cell r="A2778" t="str">
            <v>06.011.0395-0</v>
          </cell>
          <cell r="B2778">
            <v>218.25</v>
          </cell>
        </row>
        <row r="2779">
          <cell r="A2779" t="str">
            <v>06.011.0396-0</v>
          </cell>
          <cell r="B2779">
            <v>324.95</v>
          </cell>
        </row>
        <row r="2780">
          <cell r="A2780" t="str">
            <v>06.011.0397-0</v>
          </cell>
          <cell r="B2780">
            <v>426.2</v>
          </cell>
        </row>
        <row r="2781">
          <cell r="A2781" t="str">
            <v>06.011.0398-0</v>
          </cell>
          <cell r="B2781">
            <v>669.98</v>
          </cell>
        </row>
        <row r="2782">
          <cell r="A2782" t="str">
            <v>06.011.0399-0</v>
          </cell>
          <cell r="B2782">
            <v>851.13</v>
          </cell>
        </row>
        <row r="2783">
          <cell r="A2783" t="str">
            <v>06.011.0400-0</v>
          </cell>
          <cell r="B2783">
            <v>1249.44</v>
          </cell>
        </row>
        <row r="2784">
          <cell r="A2784" t="str">
            <v>06.011.0401-0</v>
          </cell>
          <cell r="B2784">
            <v>1562.86</v>
          </cell>
        </row>
        <row r="2785">
          <cell r="A2785" t="str">
            <v>06.011.0402-0</v>
          </cell>
          <cell r="B2785">
            <v>2157.2800000000002</v>
          </cell>
        </row>
        <row r="2786">
          <cell r="A2786" t="str">
            <v>06.011.0403-0</v>
          </cell>
          <cell r="B2786">
            <v>2246.11</v>
          </cell>
        </row>
        <row r="2787">
          <cell r="A2787" t="str">
            <v>06.011.0404-0</v>
          </cell>
          <cell r="B2787">
            <v>4086.65</v>
          </cell>
        </row>
        <row r="2788">
          <cell r="A2788" t="str">
            <v>06.011.0411-0</v>
          </cell>
          <cell r="B2788">
            <v>12.9</v>
          </cell>
        </row>
        <row r="2789">
          <cell r="A2789" t="str">
            <v>06.011.0412-0</v>
          </cell>
          <cell r="B2789">
            <v>12.85</v>
          </cell>
        </row>
        <row r="2790">
          <cell r="A2790" t="str">
            <v>06.011.0413-0</v>
          </cell>
          <cell r="B2790">
            <v>19.46</v>
          </cell>
        </row>
        <row r="2791">
          <cell r="A2791" t="str">
            <v>06.011.0414-0</v>
          </cell>
          <cell r="B2791">
            <v>24.48</v>
          </cell>
        </row>
        <row r="2792">
          <cell r="A2792" t="str">
            <v>06.011.0415-0</v>
          </cell>
          <cell r="B2792">
            <v>26.02</v>
          </cell>
        </row>
        <row r="2793">
          <cell r="A2793" t="str">
            <v>06.011.0416-0</v>
          </cell>
          <cell r="B2793">
            <v>48.59</v>
          </cell>
        </row>
        <row r="2794">
          <cell r="A2794" t="str">
            <v>06.011.0417-0</v>
          </cell>
          <cell r="B2794">
            <v>52.37</v>
          </cell>
        </row>
        <row r="2795">
          <cell r="A2795" t="str">
            <v>06.011.0418-0</v>
          </cell>
          <cell r="B2795">
            <v>64.23</v>
          </cell>
        </row>
        <row r="2796">
          <cell r="A2796" t="str">
            <v>06.011.0419-0</v>
          </cell>
          <cell r="B2796">
            <v>69.94</v>
          </cell>
        </row>
        <row r="2797">
          <cell r="A2797" t="str">
            <v>06.011.0420-0</v>
          </cell>
          <cell r="B2797">
            <v>76.44</v>
          </cell>
        </row>
        <row r="2798">
          <cell r="A2798" t="str">
            <v>06.011.0421-0</v>
          </cell>
          <cell r="B2798">
            <v>78.52</v>
          </cell>
        </row>
        <row r="2799">
          <cell r="A2799" t="str">
            <v>06.011.0422-0</v>
          </cell>
          <cell r="B2799">
            <v>98.13</v>
          </cell>
        </row>
        <row r="2800">
          <cell r="A2800" t="str">
            <v>06.011.0423-0</v>
          </cell>
          <cell r="B2800">
            <v>109.9</v>
          </cell>
        </row>
        <row r="2801">
          <cell r="A2801" t="str">
            <v>06.011.0424-0</v>
          </cell>
          <cell r="B2801">
            <v>120.83</v>
          </cell>
        </row>
        <row r="2802">
          <cell r="A2802" t="str">
            <v>06.011.0425-0</v>
          </cell>
          <cell r="B2802">
            <v>135.34</v>
          </cell>
        </row>
        <row r="2803">
          <cell r="A2803" t="str">
            <v>06.011.0426-0</v>
          </cell>
          <cell r="B2803">
            <v>148.32</v>
          </cell>
        </row>
        <row r="2804">
          <cell r="A2804" t="str">
            <v>06.011.0427-0</v>
          </cell>
          <cell r="B2804">
            <v>215.22</v>
          </cell>
        </row>
        <row r="2805">
          <cell r="A2805" t="str">
            <v>06.011.0431-0</v>
          </cell>
          <cell r="B2805">
            <v>12.39</v>
          </cell>
        </row>
        <row r="2806">
          <cell r="A2806" t="str">
            <v>06.011.0432-0</v>
          </cell>
          <cell r="B2806">
            <v>12.92</v>
          </cell>
        </row>
        <row r="2807">
          <cell r="A2807" t="str">
            <v>06.011.0433-0</v>
          </cell>
          <cell r="B2807">
            <v>21.08</v>
          </cell>
        </row>
        <row r="2808">
          <cell r="A2808" t="str">
            <v>06.011.0434-0</v>
          </cell>
          <cell r="B2808">
            <v>24.77</v>
          </cell>
        </row>
        <row r="2809">
          <cell r="A2809" t="str">
            <v>06.011.0435-0</v>
          </cell>
          <cell r="B2809">
            <v>41.08</v>
          </cell>
        </row>
        <row r="2810">
          <cell r="A2810" t="str">
            <v>06.011.0436-0</v>
          </cell>
          <cell r="B2810">
            <v>48.75</v>
          </cell>
        </row>
        <row r="2811">
          <cell r="A2811" t="str">
            <v>06.011.0437-0</v>
          </cell>
          <cell r="B2811">
            <v>52.83</v>
          </cell>
        </row>
        <row r="2812">
          <cell r="A2812" t="str">
            <v>06.011.0438-0</v>
          </cell>
          <cell r="B2812">
            <v>65.25</v>
          </cell>
        </row>
        <row r="2813">
          <cell r="A2813" t="str">
            <v>06.011.0439-0</v>
          </cell>
          <cell r="B2813">
            <v>71.17</v>
          </cell>
        </row>
        <row r="2814">
          <cell r="A2814" t="str">
            <v>06.011.0440-0</v>
          </cell>
          <cell r="B2814">
            <v>77.95</v>
          </cell>
        </row>
        <row r="2815">
          <cell r="A2815" t="str">
            <v>06.011.0441-0</v>
          </cell>
          <cell r="B2815">
            <v>81.22</v>
          </cell>
        </row>
        <row r="2816">
          <cell r="A2816" t="str">
            <v>06.011.0442-0</v>
          </cell>
          <cell r="B2816">
            <v>102.23</v>
          </cell>
        </row>
        <row r="2817">
          <cell r="A2817" t="str">
            <v>06.011.0443-0</v>
          </cell>
          <cell r="B2817">
            <v>116.71</v>
          </cell>
        </row>
        <row r="2818">
          <cell r="A2818" t="str">
            <v>06.011.0445-0</v>
          </cell>
          <cell r="B2818">
            <v>128.62</v>
          </cell>
        </row>
        <row r="2819">
          <cell r="A2819" t="str">
            <v>06.011.0446-0</v>
          </cell>
          <cell r="B2819">
            <v>146.86000000000001</v>
          </cell>
        </row>
        <row r="2820">
          <cell r="A2820" t="str">
            <v>06.011.0447-0</v>
          </cell>
          <cell r="B2820">
            <v>175.42</v>
          </cell>
        </row>
        <row r="2821">
          <cell r="A2821" t="str">
            <v>06.011.0449-0</v>
          </cell>
          <cell r="B2821">
            <v>251.67</v>
          </cell>
        </row>
        <row r="2822">
          <cell r="A2822" t="str">
            <v>06.011.9999-0</v>
          </cell>
          <cell r="B2822">
            <v>4017</v>
          </cell>
        </row>
        <row r="2823">
          <cell r="A2823" t="str">
            <v>06.012.0001-0</v>
          </cell>
          <cell r="B2823">
            <v>1736.97</v>
          </cell>
        </row>
        <row r="2824">
          <cell r="A2824" t="str">
            <v>06.012.0002-0</v>
          </cell>
          <cell r="B2824">
            <v>1819.03</v>
          </cell>
        </row>
        <row r="2825">
          <cell r="A2825" t="str">
            <v>06.012.0003-0</v>
          </cell>
          <cell r="B2825">
            <v>2047.4</v>
          </cell>
        </row>
        <row r="2826">
          <cell r="A2826" t="str">
            <v>06.012.0004-0</v>
          </cell>
          <cell r="B2826">
            <v>2272.94</v>
          </cell>
        </row>
        <row r="2827">
          <cell r="A2827" t="str">
            <v>06.012.0005-0</v>
          </cell>
          <cell r="B2827">
            <v>2463.3200000000002</v>
          </cell>
        </row>
        <row r="2828">
          <cell r="A2828" t="str">
            <v>06.012.0006-0</v>
          </cell>
          <cell r="B2828">
            <v>2814.73</v>
          </cell>
        </row>
        <row r="2829">
          <cell r="A2829" t="str">
            <v>06.012.0007-0</v>
          </cell>
          <cell r="B2829">
            <v>3130.91</v>
          </cell>
        </row>
        <row r="2830">
          <cell r="A2830" t="str">
            <v>06.012.0008-0</v>
          </cell>
          <cell r="B2830">
            <v>3436.01</v>
          </cell>
        </row>
        <row r="2831">
          <cell r="A2831" t="str">
            <v>06.012.0009-0</v>
          </cell>
          <cell r="B2831">
            <v>3827.86</v>
          </cell>
        </row>
        <row r="2832">
          <cell r="A2832" t="str">
            <v>06.012.0015-0</v>
          </cell>
          <cell r="B2832">
            <v>1270.6600000000001</v>
          </cell>
        </row>
        <row r="2833">
          <cell r="A2833" t="str">
            <v>06.012.0016-0</v>
          </cell>
          <cell r="B2833">
            <v>1465.37</v>
          </cell>
        </row>
        <row r="2834">
          <cell r="A2834" t="str">
            <v>06.012.0017-0</v>
          </cell>
          <cell r="B2834">
            <v>1583.89</v>
          </cell>
        </row>
        <row r="2835">
          <cell r="A2835" t="str">
            <v>06.012.0018-0</v>
          </cell>
          <cell r="B2835">
            <v>1773.1</v>
          </cell>
        </row>
        <row r="2836">
          <cell r="A2836" t="str">
            <v>06.012.0019-0</v>
          </cell>
          <cell r="B2836">
            <v>2087.71</v>
          </cell>
        </row>
        <row r="2837">
          <cell r="A2837" t="str">
            <v>06.012.0020-0</v>
          </cell>
          <cell r="B2837">
            <v>2295.11</v>
          </cell>
        </row>
        <row r="2838">
          <cell r="A2838" t="str">
            <v>06.012.0021-0</v>
          </cell>
          <cell r="B2838">
            <v>2488.48</v>
          </cell>
        </row>
        <row r="2839">
          <cell r="A2839" t="str">
            <v>06.012.0022-0</v>
          </cell>
          <cell r="B2839">
            <v>2699.05</v>
          </cell>
        </row>
        <row r="2840">
          <cell r="A2840" t="str">
            <v>06.012.0039-0</v>
          </cell>
          <cell r="B2840">
            <v>1174.8399999999999</v>
          </cell>
        </row>
        <row r="2841">
          <cell r="A2841" t="str">
            <v>06.012.0040-0</v>
          </cell>
          <cell r="B2841">
            <v>1076.1500000000001</v>
          </cell>
        </row>
        <row r="2842">
          <cell r="A2842" t="str">
            <v>06.012.0041-0</v>
          </cell>
          <cell r="B2842">
            <v>1018.71</v>
          </cell>
        </row>
        <row r="2843">
          <cell r="A2843" t="str">
            <v>06.012.0042-0</v>
          </cell>
          <cell r="B2843">
            <v>896.99</v>
          </cell>
        </row>
        <row r="2844">
          <cell r="A2844" t="str">
            <v>06.012.0043-0</v>
          </cell>
          <cell r="B2844">
            <v>859.32</v>
          </cell>
        </row>
        <row r="2845">
          <cell r="A2845" t="str">
            <v>06.012.0200-0</v>
          </cell>
          <cell r="B2845">
            <v>2771.05</v>
          </cell>
        </row>
        <row r="2846">
          <cell r="A2846" t="str">
            <v>06.012.0201-0</v>
          </cell>
          <cell r="B2846">
            <v>3035.92</v>
          </cell>
        </row>
        <row r="2847">
          <cell r="A2847" t="str">
            <v>06.012.0202-0</v>
          </cell>
          <cell r="B2847">
            <v>3346.81</v>
          </cell>
        </row>
        <row r="2848">
          <cell r="A2848" t="str">
            <v>06.012.0203-0</v>
          </cell>
          <cell r="B2848">
            <v>3667.61</v>
          </cell>
        </row>
        <row r="2849">
          <cell r="A2849" t="str">
            <v>06.012.0204-0</v>
          </cell>
          <cell r="B2849">
            <v>4099.1499999999996</v>
          </cell>
        </row>
        <row r="2850">
          <cell r="A2850" t="str">
            <v>06.012.0205-0</v>
          </cell>
          <cell r="B2850">
            <v>4529.26</v>
          </cell>
        </row>
        <row r="2851">
          <cell r="A2851" t="str">
            <v>06.012.0206-0</v>
          </cell>
          <cell r="B2851">
            <v>4591.16</v>
          </cell>
        </row>
        <row r="2852">
          <cell r="A2852" t="str">
            <v>06.012.0207-0</v>
          </cell>
          <cell r="B2852">
            <v>4681.96</v>
          </cell>
        </row>
        <row r="2853">
          <cell r="A2853" t="str">
            <v>06.012.0208-0</v>
          </cell>
          <cell r="B2853">
            <v>4944.6000000000004</v>
          </cell>
        </row>
        <row r="2854">
          <cell r="A2854" t="str">
            <v>06.012.0209-0</v>
          </cell>
          <cell r="B2854">
            <v>5208.93</v>
          </cell>
        </row>
        <row r="2855">
          <cell r="A2855" t="str">
            <v>06.012.0210-0</v>
          </cell>
          <cell r="B2855">
            <v>5472.27</v>
          </cell>
        </row>
        <row r="2856">
          <cell r="A2856" t="str">
            <v>06.012.0211-0</v>
          </cell>
          <cell r="B2856">
            <v>5736.65</v>
          </cell>
        </row>
        <row r="2857">
          <cell r="A2857" t="str">
            <v>06.012.0212-0</v>
          </cell>
          <cell r="B2857">
            <v>6000.98</v>
          </cell>
        </row>
        <row r="2858">
          <cell r="A2858" t="str">
            <v>06.012.0213-0</v>
          </cell>
          <cell r="B2858">
            <v>6264.33</v>
          </cell>
        </row>
        <row r="2859">
          <cell r="A2859" t="str">
            <v>06.012.0214-0</v>
          </cell>
          <cell r="B2859">
            <v>6528.66</v>
          </cell>
        </row>
        <row r="2860">
          <cell r="A2860" t="str">
            <v>06.012.0215-0</v>
          </cell>
          <cell r="B2860">
            <v>6793.04</v>
          </cell>
        </row>
        <row r="2861">
          <cell r="A2861" t="str">
            <v>06.012.0216-0</v>
          </cell>
          <cell r="B2861">
            <v>7056.38</v>
          </cell>
        </row>
        <row r="2862">
          <cell r="A2862" t="str">
            <v>06.012.0217-0</v>
          </cell>
          <cell r="B2862">
            <v>3410.88</v>
          </cell>
        </row>
        <row r="2863">
          <cell r="A2863" t="str">
            <v>06.012.0218-0</v>
          </cell>
          <cell r="B2863">
            <v>3744.23</v>
          </cell>
        </row>
        <row r="2864">
          <cell r="A2864" t="str">
            <v>06.012.0219-0</v>
          </cell>
          <cell r="B2864">
            <v>4077.8</v>
          </cell>
        </row>
        <row r="2865">
          <cell r="A2865" t="str">
            <v>06.012.0220-0</v>
          </cell>
          <cell r="B2865">
            <v>4545.87</v>
          </cell>
        </row>
        <row r="2866">
          <cell r="A2866" t="str">
            <v>06.012.0221-0</v>
          </cell>
          <cell r="B2866">
            <v>5000.8599999999997</v>
          </cell>
        </row>
        <row r="2867">
          <cell r="A2867" t="str">
            <v>06.012.0222-0</v>
          </cell>
          <cell r="B2867">
            <v>5230.57</v>
          </cell>
        </row>
        <row r="2868">
          <cell r="A2868" t="str">
            <v>06.012.0223-0</v>
          </cell>
          <cell r="B2868">
            <v>5393.13</v>
          </cell>
        </row>
        <row r="2869">
          <cell r="A2869" t="str">
            <v>06.012.0224-0</v>
          </cell>
          <cell r="B2869">
            <v>5613.82</v>
          </cell>
        </row>
        <row r="2870">
          <cell r="A2870" t="str">
            <v>06.012.0225-0</v>
          </cell>
          <cell r="B2870">
            <v>5734.74</v>
          </cell>
        </row>
        <row r="2871">
          <cell r="A2871" t="str">
            <v>06.012.0226-0</v>
          </cell>
          <cell r="B2871">
            <v>5998.09</v>
          </cell>
        </row>
        <row r="2872">
          <cell r="A2872" t="str">
            <v>06.012.0227-0</v>
          </cell>
          <cell r="B2872">
            <v>6262.47</v>
          </cell>
        </row>
        <row r="2873">
          <cell r="A2873" t="str">
            <v>06.012.0228-0</v>
          </cell>
          <cell r="B2873">
            <v>6526.8</v>
          </cell>
        </row>
        <row r="2874">
          <cell r="A2874" t="str">
            <v>06.012.0229-0</v>
          </cell>
          <cell r="B2874">
            <v>6790.14</v>
          </cell>
        </row>
        <row r="2875">
          <cell r="A2875" t="str">
            <v>06.012.0230-0</v>
          </cell>
          <cell r="B2875">
            <v>7054.47</v>
          </cell>
        </row>
        <row r="2876">
          <cell r="A2876" t="str">
            <v>06.012.0231-0</v>
          </cell>
          <cell r="B2876">
            <v>7318.85</v>
          </cell>
        </row>
        <row r="2877">
          <cell r="A2877" t="str">
            <v>06.012.0232-0</v>
          </cell>
          <cell r="B2877">
            <v>7582.2</v>
          </cell>
        </row>
        <row r="2878">
          <cell r="A2878" t="str">
            <v>06.012.0233-0</v>
          </cell>
          <cell r="B2878">
            <v>3885.46</v>
          </cell>
        </row>
        <row r="2879">
          <cell r="A2879" t="str">
            <v>06.012.0234-0</v>
          </cell>
          <cell r="B2879">
            <v>4249.58</v>
          </cell>
        </row>
        <row r="2880">
          <cell r="A2880" t="str">
            <v>06.012.0235-0</v>
          </cell>
          <cell r="B2880">
            <v>4610.46</v>
          </cell>
        </row>
        <row r="2881">
          <cell r="A2881" t="str">
            <v>06.012.0236-0</v>
          </cell>
          <cell r="B2881">
            <v>4998.1899999999996</v>
          </cell>
        </row>
        <row r="2882">
          <cell r="A2882" t="str">
            <v>06.012.0237-0</v>
          </cell>
          <cell r="B2882">
            <v>5489.67</v>
          </cell>
        </row>
        <row r="2883">
          <cell r="A2883" t="str">
            <v>06.012.0238-0</v>
          </cell>
          <cell r="B2883">
            <v>5838.99</v>
          </cell>
        </row>
        <row r="2884">
          <cell r="A2884" t="str">
            <v>06.012.0239-0</v>
          </cell>
          <cell r="B2884">
            <v>5942.02</v>
          </cell>
        </row>
        <row r="2885">
          <cell r="A2885" t="str">
            <v>06.012.0240-0</v>
          </cell>
          <cell r="B2885">
            <v>6133.19</v>
          </cell>
        </row>
        <row r="2886">
          <cell r="A2886" t="str">
            <v>06.012.0241-0</v>
          </cell>
          <cell r="B2886">
            <v>6396.86</v>
          </cell>
        </row>
        <row r="2887">
          <cell r="A2887" t="str">
            <v>06.012.0242-0</v>
          </cell>
          <cell r="B2887">
            <v>6660.35</v>
          </cell>
        </row>
        <row r="2888">
          <cell r="A2888" t="str">
            <v>06.012.0243-0</v>
          </cell>
          <cell r="B2888">
            <v>6924.73</v>
          </cell>
        </row>
        <row r="2889">
          <cell r="A2889" t="str">
            <v>06.012.0244-0</v>
          </cell>
          <cell r="B2889">
            <v>7188.04</v>
          </cell>
        </row>
        <row r="2890">
          <cell r="A2890" t="str">
            <v>06.012.0245-0</v>
          </cell>
          <cell r="B2890">
            <v>7452.4</v>
          </cell>
        </row>
        <row r="2891">
          <cell r="A2891" t="str">
            <v>06.012.0246-0</v>
          </cell>
          <cell r="B2891">
            <v>7716.73</v>
          </cell>
        </row>
        <row r="2892">
          <cell r="A2892" t="str">
            <v>06.012.0247-0</v>
          </cell>
          <cell r="B2892">
            <v>7980.42</v>
          </cell>
        </row>
        <row r="2893">
          <cell r="A2893" t="str">
            <v>06.012.0248-0</v>
          </cell>
          <cell r="B2893">
            <v>8244.52</v>
          </cell>
        </row>
        <row r="2894">
          <cell r="A2894" t="str">
            <v>06.012.0249-0</v>
          </cell>
          <cell r="B2894">
            <v>4643.3100000000004</v>
          </cell>
        </row>
        <row r="2895">
          <cell r="A2895" t="str">
            <v>06.012.0250-0</v>
          </cell>
          <cell r="B2895">
            <v>5031.1499999999996</v>
          </cell>
        </row>
        <row r="2896">
          <cell r="A2896" t="str">
            <v>06.012.0251-0</v>
          </cell>
          <cell r="B2896">
            <v>5418.97</v>
          </cell>
        </row>
        <row r="2897">
          <cell r="A2897" t="str">
            <v>06.012.0252-0</v>
          </cell>
          <cell r="B2897">
            <v>5941.1</v>
          </cell>
        </row>
        <row r="2898">
          <cell r="A2898" t="str">
            <v>06.012.0253-0</v>
          </cell>
          <cell r="B2898">
            <v>6498.88</v>
          </cell>
        </row>
        <row r="2899">
          <cell r="A2899" t="str">
            <v>06.012.0254-0</v>
          </cell>
          <cell r="B2899">
            <v>6598.13</v>
          </cell>
        </row>
        <row r="2900">
          <cell r="A2900" t="str">
            <v>06.012.0255-0</v>
          </cell>
          <cell r="B2900">
            <v>6614.52</v>
          </cell>
        </row>
        <row r="2901">
          <cell r="A2901" t="str">
            <v>06.012.0256-0</v>
          </cell>
          <cell r="B2901">
            <v>6877.59</v>
          </cell>
        </row>
        <row r="2902">
          <cell r="A2902" t="str">
            <v>06.012.0257-0</v>
          </cell>
          <cell r="B2902">
            <v>7141.92</v>
          </cell>
        </row>
        <row r="2903">
          <cell r="A2903" t="str">
            <v>06.012.0258-0</v>
          </cell>
          <cell r="B2903">
            <v>7406.25</v>
          </cell>
        </row>
        <row r="2904">
          <cell r="A2904" t="str">
            <v>06.012.0259-0</v>
          </cell>
          <cell r="B2904">
            <v>7669.64</v>
          </cell>
        </row>
        <row r="2905">
          <cell r="A2905" t="str">
            <v>06.012.0260-0</v>
          </cell>
          <cell r="B2905">
            <v>7933.97</v>
          </cell>
        </row>
        <row r="2906">
          <cell r="A2906" t="str">
            <v>06.012.0261-0</v>
          </cell>
          <cell r="B2906">
            <v>8198.31</v>
          </cell>
        </row>
        <row r="2907">
          <cell r="A2907" t="str">
            <v>06.012.0262-0</v>
          </cell>
          <cell r="B2907">
            <v>8461.65</v>
          </cell>
        </row>
        <row r="2908">
          <cell r="A2908" t="str">
            <v>06.012.0263-0</v>
          </cell>
          <cell r="B2908">
            <v>8726.0300000000007</v>
          </cell>
        </row>
        <row r="2909">
          <cell r="A2909" t="str">
            <v>06.012.0264-0</v>
          </cell>
          <cell r="B2909">
            <v>5227.71</v>
          </cell>
        </row>
        <row r="2910">
          <cell r="A2910" t="str">
            <v>06.012.0265-0</v>
          </cell>
          <cell r="B2910">
            <v>5636.07</v>
          </cell>
        </row>
        <row r="2911">
          <cell r="A2911" t="str">
            <v>06.012.0266-0</v>
          </cell>
          <cell r="B2911">
            <v>6050.75</v>
          </cell>
        </row>
        <row r="2912">
          <cell r="A2912" t="str">
            <v>06.012.0267-0</v>
          </cell>
          <cell r="B2912">
            <v>6467.77</v>
          </cell>
        </row>
        <row r="2913">
          <cell r="A2913" t="str">
            <v>06.012.0268-0</v>
          </cell>
          <cell r="B2913">
            <v>7052.15</v>
          </cell>
        </row>
        <row r="2914">
          <cell r="A2914" t="str">
            <v>06.012.0269-0</v>
          </cell>
          <cell r="B2914">
            <v>7332.46</v>
          </cell>
        </row>
        <row r="2915">
          <cell r="A2915" t="str">
            <v>06.012.0270-0</v>
          </cell>
          <cell r="B2915">
            <v>7458.99</v>
          </cell>
        </row>
        <row r="2916">
          <cell r="A2916" t="str">
            <v>06.012.0271-0</v>
          </cell>
          <cell r="B2916">
            <v>7728</v>
          </cell>
        </row>
        <row r="2917">
          <cell r="A2917" t="str">
            <v>06.012.0272-0</v>
          </cell>
          <cell r="B2917">
            <v>7809.14</v>
          </cell>
        </row>
        <row r="2918">
          <cell r="A2918" t="str">
            <v>06.012.0273-0</v>
          </cell>
          <cell r="B2918">
            <v>8072.83</v>
          </cell>
        </row>
        <row r="2919">
          <cell r="A2919" t="str">
            <v>06.012.0274-0</v>
          </cell>
          <cell r="B2919">
            <v>8337.16</v>
          </cell>
        </row>
        <row r="2920">
          <cell r="A2920" t="str">
            <v>06.012.0275-0</v>
          </cell>
          <cell r="B2920">
            <v>8601.49</v>
          </cell>
        </row>
        <row r="2921">
          <cell r="A2921" t="str">
            <v>06.012.0276-0</v>
          </cell>
          <cell r="B2921">
            <v>8864.8799999999992</v>
          </cell>
        </row>
        <row r="2922">
          <cell r="A2922" t="str">
            <v>06.012.0277-0</v>
          </cell>
          <cell r="B2922">
            <v>9129.2099999999991</v>
          </cell>
        </row>
        <row r="2923">
          <cell r="A2923" t="str">
            <v>06.012.0278-0</v>
          </cell>
          <cell r="B2923">
            <v>9393.5400000000009</v>
          </cell>
        </row>
        <row r="2924">
          <cell r="A2924" t="str">
            <v>06.012.0310-0</v>
          </cell>
          <cell r="B2924">
            <v>6388.69</v>
          </cell>
        </row>
        <row r="2925">
          <cell r="A2925" t="str">
            <v>06.012.0312-0</v>
          </cell>
          <cell r="B2925">
            <v>6500.55</v>
          </cell>
        </row>
        <row r="2926">
          <cell r="A2926" t="str">
            <v>06.012.0315-0</v>
          </cell>
          <cell r="B2926">
            <v>6994.91</v>
          </cell>
        </row>
        <row r="2927">
          <cell r="A2927" t="str">
            <v>06.012.0317-0</v>
          </cell>
          <cell r="B2927">
            <v>6996.98</v>
          </cell>
        </row>
        <row r="2928">
          <cell r="A2928" t="str">
            <v>06.012.0319-0</v>
          </cell>
          <cell r="B2928">
            <v>7613.83</v>
          </cell>
        </row>
        <row r="2929">
          <cell r="A2929" t="str">
            <v>06.012.0320-0</v>
          </cell>
          <cell r="B2929">
            <v>8079.89</v>
          </cell>
        </row>
        <row r="2930">
          <cell r="A2930" t="str">
            <v>06.012.0322-0</v>
          </cell>
          <cell r="B2930">
            <v>8133.69</v>
          </cell>
        </row>
        <row r="2931">
          <cell r="A2931" t="str">
            <v>06.012.0325-0</v>
          </cell>
          <cell r="B2931">
            <v>8316.0499999999993</v>
          </cell>
        </row>
        <row r="2932">
          <cell r="A2932" t="str">
            <v>06.012.0327-0</v>
          </cell>
          <cell r="B2932">
            <v>8497.2999999999993</v>
          </cell>
        </row>
        <row r="2933">
          <cell r="A2933" t="str">
            <v>06.012.0329-0</v>
          </cell>
          <cell r="B2933">
            <v>8692.31</v>
          </cell>
        </row>
        <row r="2934">
          <cell r="A2934" t="str">
            <v>06.012.0331-0</v>
          </cell>
          <cell r="B2934">
            <v>9007.58</v>
          </cell>
        </row>
        <row r="2935">
          <cell r="A2935" t="str">
            <v>06.012.0332-0</v>
          </cell>
          <cell r="B2935">
            <v>9249.86</v>
          </cell>
        </row>
        <row r="2936">
          <cell r="A2936" t="str">
            <v>06.012.0335-0</v>
          </cell>
          <cell r="B2936">
            <v>9553.3700000000008</v>
          </cell>
        </row>
        <row r="2937">
          <cell r="A2937" t="str">
            <v>06.012.0337-0</v>
          </cell>
          <cell r="B2937">
            <v>9817.7000000000007</v>
          </cell>
        </row>
        <row r="2938">
          <cell r="A2938" t="str">
            <v>06.012.0340-0</v>
          </cell>
          <cell r="B2938">
            <v>10090.459999999999</v>
          </cell>
        </row>
        <row r="2939">
          <cell r="A2939" t="str">
            <v>06.012.0345-0</v>
          </cell>
          <cell r="B2939">
            <v>7447.17</v>
          </cell>
        </row>
        <row r="2940">
          <cell r="A2940" t="str">
            <v>06.012.0347-0</v>
          </cell>
          <cell r="B2940">
            <v>7628.37</v>
          </cell>
        </row>
        <row r="2941">
          <cell r="A2941" t="str">
            <v>06.012.0348-0</v>
          </cell>
          <cell r="B2941">
            <v>7749.14</v>
          </cell>
        </row>
        <row r="2942">
          <cell r="A2942" t="str">
            <v>06.012.0349-0</v>
          </cell>
          <cell r="B2942">
            <v>7660.25</v>
          </cell>
        </row>
        <row r="2943">
          <cell r="A2943" t="str">
            <v>06.012.0351-0</v>
          </cell>
          <cell r="B2943">
            <v>8175.51</v>
          </cell>
        </row>
        <row r="2944">
          <cell r="A2944" t="str">
            <v>06.012.0352-0</v>
          </cell>
          <cell r="B2944">
            <v>8826.85</v>
          </cell>
        </row>
        <row r="2945">
          <cell r="A2945" t="str">
            <v>06.012.0355-0</v>
          </cell>
          <cell r="B2945">
            <v>8850.7000000000007</v>
          </cell>
        </row>
        <row r="2946">
          <cell r="A2946" t="str">
            <v>06.012.0357-0</v>
          </cell>
          <cell r="B2946">
            <v>8904.09</v>
          </cell>
        </row>
        <row r="2947">
          <cell r="A2947" t="str">
            <v>06.012.0359-0</v>
          </cell>
          <cell r="B2947">
            <v>9166.7800000000007</v>
          </cell>
        </row>
        <row r="2948">
          <cell r="A2948" t="str">
            <v>06.012.0362-0</v>
          </cell>
          <cell r="B2948">
            <v>9431.11</v>
          </cell>
        </row>
        <row r="2949">
          <cell r="A2949" t="str">
            <v>06.012.0363-0</v>
          </cell>
          <cell r="B2949">
            <v>9659.32</v>
          </cell>
        </row>
        <row r="2950">
          <cell r="A2950" t="str">
            <v>06.012.0364-0</v>
          </cell>
          <cell r="B2950">
            <v>9959.82</v>
          </cell>
        </row>
        <row r="2951">
          <cell r="A2951" t="str">
            <v>06.012.0366-0</v>
          </cell>
          <cell r="B2951">
            <v>10223.17</v>
          </cell>
        </row>
        <row r="2952">
          <cell r="A2952" t="str">
            <v>06.012.0368-0</v>
          </cell>
          <cell r="B2952">
            <v>10487.5</v>
          </cell>
        </row>
        <row r="2953">
          <cell r="A2953" t="str">
            <v>06.012.0370-0</v>
          </cell>
          <cell r="B2953">
            <v>10751.56</v>
          </cell>
        </row>
        <row r="2954">
          <cell r="A2954" t="str">
            <v>06.012.0372-0</v>
          </cell>
          <cell r="B2954">
            <v>9359.17</v>
          </cell>
        </row>
        <row r="2955">
          <cell r="A2955" t="str">
            <v>06.012.0375-0</v>
          </cell>
          <cell r="B2955">
            <v>10360.629999999999</v>
          </cell>
        </row>
        <row r="2956">
          <cell r="A2956" t="str">
            <v>06.012.0377-0</v>
          </cell>
          <cell r="B2956">
            <v>11375.79</v>
          </cell>
        </row>
        <row r="2957">
          <cell r="A2957" t="str">
            <v>06.012.0379-0</v>
          </cell>
          <cell r="B2957">
            <v>12806.2</v>
          </cell>
        </row>
        <row r="2958">
          <cell r="A2958" t="str">
            <v>06.012.0381-0</v>
          </cell>
          <cell r="B2958">
            <v>13057.98</v>
          </cell>
        </row>
        <row r="2959">
          <cell r="A2959" t="str">
            <v>06.012.0383-0</v>
          </cell>
          <cell r="B2959">
            <v>13118.92</v>
          </cell>
        </row>
        <row r="2960">
          <cell r="A2960" t="str">
            <v>06.012.0385-0</v>
          </cell>
          <cell r="B2960">
            <v>13253.7</v>
          </cell>
        </row>
        <row r="2961">
          <cell r="A2961" t="str">
            <v>06.012.0387-0</v>
          </cell>
          <cell r="B2961">
            <v>13584.64</v>
          </cell>
        </row>
        <row r="2962">
          <cell r="A2962" t="str">
            <v>06.012.0389-0</v>
          </cell>
          <cell r="B2962">
            <v>13863.57</v>
          </cell>
        </row>
        <row r="2963">
          <cell r="A2963" t="str">
            <v>06.012.0391-0</v>
          </cell>
          <cell r="B2963">
            <v>14246.57</v>
          </cell>
        </row>
        <row r="2964">
          <cell r="A2964" t="str">
            <v>06.012.0393-0</v>
          </cell>
          <cell r="B2964">
            <v>14577.87</v>
          </cell>
        </row>
        <row r="2965">
          <cell r="A2965" t="str">
            <v>06.012.0395-0</v>
          </cell>
          <cell r="B2965">
            <v>14931.95</v>
          </cell>
        </row>
        <row r="2966">
          <cell r="A2966" t="str">
            <v>06.012.0400-0</v>
          </cell>
          <cell r="B2966">
            <v>15263.02</v>
          </cell>
        </row>
        <row r="2967">
          <cell r="A2967" t="str">
            <v>06.012.9999-0</v>
          </cell>
          <cell r="B2967">
            <v>4215</v>
          </cell>
        </row>
        <row r="2968">
          <cell r="A2968" t="str">
            <v>06.013.9999-0</v>
          </cell>
          <cell r="B2968">
            <v>4322</v>
          </cell>
        </row>
        <row r="2969">
          <cell r="A2969" t="str">
            <v>06.014.0012-0</v>
          </cell>
          <cell r="B2969">
            <v>1995.96</v>
          </cell>
        </row>
        <row r="2970">
          <cell r="A2970" t="str">
            <v>06.014.0013-0</v>
          </cell>
          <cell r="B2970">
            <v>2092.9</v>
          </cell>
        </row>
        <row r="2971">
          <cell r="A2971" t="str">
            <v>06.014.0014-0</v>
          </cell>
          <cell r="B2971">
            <v>2288.3200000000002</v>
          </cell>
        </row>
        <row r="2972">
          <cell r="A2972" t="str">
            <v>06.014.0015-0</v>
          </cell>
          <cell r="B2972">
            <v>2549.86</v>
          </cell>
        </row>
        <row r="2973">
          <cell r="A2973" t="str">
            <v>06.014.0016-0</v>
          </cell>
          <cell r="B2973">
            <v>2843.94</v>
          </cell>
        </row>
        <row r="2974">
          <cell r="A2974" t="str">
            <v>06.014.0049-0</v>
          </cell>
          <cell r="B2974">
            <v>338.48</v>
          </cell>
        </row>
        <row r="2975">
          <cell r="A2975" t="str">
            <v>06.014.0052-0</v>
          </cell>
          <cell r="B2975">
            <v>406.09</v>
          </cell>
        </row>
        <row r="2976">
          <cell r="A2976" t="str">
            <v>06.014.0054-0</v>
          </cell>
          <cell r="B2976">
            <v>596.39</v>
          </cell>
        </row>
        <row r="2977">
          <cell r="A2977" t="str">
            <v>06.014.0057-0</v>
          </cell>
          <cell r="B2977">
            <v>781.76</v>
          </cell>
        </row>
        <row r="2978">
          <cell r="A2978" t="str">
            <v>06.014.0059-0</v>
          </cell>
          <cell r="B2978">
            <v>1228.29</v>
          </cell>
        </row>
        <row r="2979">
          <cell r="A2979" t="str">
            <v>06.014.0060-0</v>
          </cell>
          <cell r="B2979">
            <v>392.54</v>
          </cell>
        </row>
        <row r="2980">
          <cell r="A2980" t="str">
            <v>06.014.0062-0</v>
          </cell>
          <cell r="B2980">
            <v>478.14</v>
          </cell>
        </row>
        <row r="2981">
          <cell r="A2981" t="str">
            <v>06.014.0064-0</v>
          </cell>
          <cell r="B2981">
            <v>675.31</v>
          </cell>
        </row>
        <row r="2982">
          <cell r="A2982" t="str">
            <v>06.014.0066-0</v>
          </cell>
          <cell r="B2982">
            <v>860.68</v>
          </cell>
        </row>
        <row r="2983">
          <cell r="A2983" t="str">
            <v>06.014.0068-0</v>
          </cell>
          <cell r="B2983">
            <v>1378.49</v>
          </cell>
        </row>
        <row r="2984">
          <cell r="A2984" t="str">
            <v>06.014.0100-1</v>
          </cell>
          <cell r="B2984">
            <v>1496.81</v>
          </cell>
        </row>
        <row r="2985">
          <cell r="A2985" t="str">
            <v>06.014.0101-0</v>
          </cell>
          <cell r="B2985">
            <v>1025.58</v>
          </cell>
        </row>
        <row r="2986">
          <cell r="A2986" t="str">
            <v>06.014.0102-0</v>
          </cell>
          <cell r="B2986">
            <v>1283</v>
          </cell>
        </row>
        <row r="2987">
          <cell r="A2987" t="str">
            <v>06.014.0105-0</v>
          </cell>
          <cell r="B2987">
            <v>1069.94</v>
          </cell>
        </row>
        <row r="2988">
          <cell r="A2988" t="str">
            <v>06.014.0110-0</v>
          </cell>
          <cell r="B2988">
            <v>232.56</v>
          </cell>
        </row>
        <row r="2989">
          <cell r="A2989" t="str">
            <v>06.014.0112-0</v>
          </cell>
          <cell r="B2989">
            <v>455.43</v>
          </cell>
        </row>
        <row r="2990">
          <cell r="A2990" t="str">
            <v>06.014.0114-0</v>
          </cell>
          <cell r="B2990">
            <v>543.5</v>
          </cell>
        </row>
        <row r="2991">
          <cell r="A2991" t="str">
            <v>06.014.0116-0</v>
          </cell>
          <cell r="B2991">
            <v>234.77</v>
          </cell>
        </row>
        <row r="2992">
          <cell r="A2992" t="str">
            <v>06.014.0118-0</v>
          </cell>
          <cell r="B2992">
            <v>322.83999999999997</v>
          </cell>
        </row>
        <row r="2993">
          <cell r="A2993" t="str">
            <v>06.014.0120-0</v>
          </cell>
          <cell r="B2993">
            <v>410.71</v>
          </cell>
        </row>
        <row r="2994">
          <cell r="A2994" t="str">
            <v>06.014.0122-0</v>
          </cell>
          <cell r="B2994">
            <v>142.58000000000001</v>
          </cell>
        </row>
        <row r="2995">
          <cell r="A2995" t="str">
            <v>06.014.0124-0</v>
          </cell>
          <cell r="B2995">
            <v>205.55</v>
          </cell>
        </row>
        <row r="2996">
          <cell r="A2996" t="str">
            <v>06.014.0126-0</v>
          </cell>
          <cell r="B2996">
            <v>265.3</v>
          </cell>
        </row>
        <row r="2997">
          <cell r="A2997" t="str">
            <v>06.014.0128-0</v>
          </cell>
          <cell r="B2997">
            <v>107.02</v>
          </cell>
        </row>
        <row r="2998">
          <cell r="A2998" t="str">
            <v>06.014.0130-0</v>
          </cell>
          <cell r="B2998">
            <v>179.45</v>
          </cell>
        </row>
        <row r="2999">
          <cell r="A2999" t="str">
            <v>06.014.0132-0</v>
          </cell>
          <cell r="B2999">
            <v>239.39</v>
          </cell>
        </row>
        <row r="3000">
          <cell r="A3000" t="str">
            <v>06.014.9999-0</v>
          </cell>
          <cell r="B3000">
            <v>4611</v>
          </cell>
        </row>
        <row r="3001">
          <cell r="A3001" t="str">
            <v>06.015.0010-0</v>
          </cell>
          <cell r="B3001">
            <v>1368.02</v>
          </cell>
        </row>
        <row r="3002">
          <cell r="A3002" t="str">
            <v>06.015.0011-0</v>
          </cell>
          <cell r="B3002">
            <v>1431.64</v>
          </cell>
        </row>
        <row r="3003">
          <cell r="A3003" t="str">
            <v>06.015.0012-0</v>
          </cell>
          <cell r="B3003">
            <v>1648.39</v>
          </cell>
        </row>
        <row r="3004">
          <cell r="A3004" t="str">
            <v>06.015.0013-0</v>
          </cell>
          <cell r="B3004">
            <v>1814.67</v>
          </cell>
        </row>
        <row r="3005">
          <cell r="A3005" t="str">
            <v>06.015.0014-0</v>
          </cell>
          <cell r="B3005">
            <v>2043.58</v>
          </cell>
        </row>
        <row r="3006">
          <cell r="A3006" t="str">
            <v>06.015.0015-0</v>
          </cell>
          <cell r="B3006">
            <v>2238.6</v>
          </cell>
        </row>
        <row r="3007">
          <cell r="A3007" t="str">
            <v>06.015.0016-0</v>
          </cell>
          <cell r="B3007">
            <v>2924.86</v>
          </cell>
        </row>
        <row r="3008">
          <cell r="A3008" t="str">
            <v>06.015.0030-0</v>
          </cell>
          <cell r="B3008">
            <v>593.09</v>
          </cell>
        </row>
        <row r="3009">
          <cell r="A3009" t="str">
            <v>06.015.0031-0</v>
          </cell>
          <cell r="B3009">
            <v>1902</v>
          </cell>
        </row>
        <row r="3010">
          <cell r="A3010" t="str">
            <v>06.015.0060-0</v>
          </cell>
          <cell r="B3010">
            <v>287</v>
          </cell>
        </row>
        <row r="3011">
          <cell r="A3011" t="str">
            <v>06.015.0061-0</v>
          </cell>
          <cell r="B3011">
            <v>213.85</v>
          </cell>
        </row>
        <row r="3012">
          <cell r="A3012" t="str">
            <v>06.015.0070-0</v>
          </cell>
          <cell r="B3012">
            <v>218.2</v>
          </cell>
        </row>
        <row r="3013">
          <cell r="A3013" t="str">
            <v>06.015.9999-0</v>
          </cell>
          <cell r="B3013">
            <v>3219</v>
          </cell>
        </row>
        <row r="3014">
          <cell r="A3014" t="str">
            <v>06.016.0001-0</v>
          </cell>
          <cell r="B3014">
            <v>443.97</v>
          </cell>
        </row>
        <row r="3015">
          <cell r="A3015" t="str">
            <v>06.016.0002-0</v>
          </cell>
          <cell r="B3015">
            <v>336.28</v>
          </cell>
        </row>
        <row r="3016">
          <cell r="A3016" t="str">
            <v>06.016.0003-0</v>
          </cell>
          <cell r="B3016">
            <v>425.62</v>
          </cell>
        </row>
        <row r="3017">
          <cell r="A3017" t="str">
            <v>06.016.0004-0</v>
          </cell>
          <cell r="B3017">
            <v>326.75</v>
          </cell>
        </row>
        <row r="3018">
          <cell r="A3018" t="str">
            <v>06.016.0006-0</v>
          </cell>
          <cell r="B3018">
            <v>363.06</v>
          </cell>
        </row>
        <row r="3019">
          <cell r="A3019" t="str">
            <v>06.016.0007-0</v>
          </cell>
          <cell r="B3019">
            <v>377.74</v>
          </cell>
        </row>
        <row r="3020">
          <cell r="A3020" t="str">
            <v>06.016.0008-0</v>
          </cell>
          <cell r="B3020">
            <v>67.349999999999994</v>
          </cell>
        </row>
        <row r="3021">
          <cell r="A3021" t="str">
            <v>06.016.0009-0</v>
          </cell>
          <cell r="B3021">
            <v>190.54</v>
          </cell>
        </row>
        <row r="3022">
          <cell r="A3022" t="str">
            <v>06.016.0010-0</v>
          </cell>
          <cell r="B3022">
            <v>351.64</v>
          </cell>
        </row>
        <row r="3023">
          <cell r="A3023" t="str">
            <v>06.016.0011-0</v>
          </cell>
          <cell r="B3023">
            <v>287.89999999999998</v>
          </cell>
        </row>
        <row r="3024">
          <cell r="A3024" t="str">
            <v>06.016.0012-0</v>
          </cell>
          <cell r="B3024">
            <v>358.61</v>
          </cell>
        </row>
        <row r="3025">
          <cell r="A3025" t="str">
            <v>06.016.0015-0</v>
          </cell>
          <cell r="B3025">
            <v>338.43</v>
          </cell>
        </row>
        <row r="3026">
          <cell r="A3026" t="str">
            <v>06.016.0016-0</v>
          </cell>
          <cell r="B3026">
            <v>2294.14</v>
          </cell>
        </row>
        <row r="3027">
          <cell r="A3027" t="str">
            <v>06.016.0030-0</v>
          </cell>
          <cell r="B3027">
            <v>173.6</v>
          </cell>
        </row>
        <row r="3028">
          <cell r="A3028" t="str">
            <v>06.016.0031-0</v>
          </cell>
          <cell r="B3028">
            <v>410.77</v>
          </cell>
        </row>
        <row r="3029">
          <cell r="A3029" t="str">
            <v>06.016.0032-0</v>
          </cell>
          <cell r="B3029">
            <v>686.07</v>
          </cell>
        </row>
        <row r="3030">
          <cell r="A3030" t="str">
            <v>06.016.0040-0</v>
          </cell>
          <cell r="B3030">
            <v>334.16</v>
          </cell>
        </row>
        <row r="3031">
          <cell r="A3031" t="str">
            <v>06.016.0041-0</v>
          </cell>
          <cell r="B3031">
            <v>435.69</v>
          </cell>
        </row>
        <row r="3032">
          <cell r="A3032" t="str">
            <v>06.016.0050-0</v>
          </cell>
          <cell r="B3032">
            <v>55.09</v>
          </cell>
        </row>
        <row r="3033">
          <cell r="A3033" t="str">
            <v>06.016.0051-0</v>
          </cell>
          <cell r="B3033">
            <v>104.55</v>
          </cell>
        </row>
        <row r="3034">
          <cell r="A3034" t="str">
            <v>06.016.0052-0</v>
          </cell>
          <cell r="B3034">
            <v>126.73</v>
          </cell>
        </row>
        <row r="3035">
          <cell r="A3035" t="str">
            <v>06.016.0053-0</v>
          </cell>
          <cell r="B3035">
            <v>148.94999999999999</v>
          </cell>
        </row>
        <row r="3036">
          <cell r="A3036" t="str">
            <v>06.016.0060-0</v>
          </cell>
          <cell r="B3036">
            <v>144.13999999999999</v>
          </cell>
        </row>
        <row r="3037">
          <cell r="A3037" t="str">
            <v>06.016.0061-0</v>
          </cell>
          <cell r="B3037">
            <v>247.04</v>
          </cell>
        </row>
        <row r="3038">
          <cell r="A3038" t="str">
            <v>06.016.0080-0</v>
          </cell>
          <cell r="B3038">
            <v>56.63</v>
          </cell>
        </row>
        <row r="3039">
          <cell r="A3039" t="str">
            <v>06.016.0082-0</v>
          </cell>
          <cell r="B3039">
            <v>173.33</v>
          </cell>
        </row>
        <row r="3040">
          <cell r="A3040" t="str">
            <v>06.016.0100-0</v>
          </cell>
          <cell r="B3040">
            <v>395.02</v>
          </cell>
        </row>
        <row r="3041">
          <cell r="A3041" t="str">
            <v>06.016.0105-0</v>
          </cell>
          <cell r="B3041">
            <v>134.22999999999999</v>
          </cell>
        </row>
        <row r="3042">
          <cell r="A3042" t="str">
            <v>06.016.9999-0</v>
          </cell>
          <cell r="B3042">
            <v>5472</v>
          </cell>
        </row>
        <row r="3043">
          <cell r="A3043" t="str">
            <v>06.017.0001-0</v>
          </cell>
          <cell r="B3043">
            <v>157.69999999999999</v>
          </cell>
        </row>
        <row r="3044">
          <cell r="A3044" t="str">
            <v>06.017.0002-0</v>
          </cell>
          <cell r="B3044">
            <v>245.3</v>
          </cell>
        </row>
        <row r="3045">
          <cell r="A3045" t="str">
            <v>06.017.0003-0</v>
          </cell>
          <cell r="B3045">
            <v>302.13</v>
          </cell>
        </row>
        <row r="3046">
          <cell r="A3046" t="str">
            <v>06.017.0004-0</v>
          </cell>
          <cell r="B3046">
            <v>720.08</v>
          </cell>
        </row>
        <row r="3047">
          <cell r="A3047" t="str">
            <v>06.017.0005-0</v>
          </cell>
          <cell r="B3047">
            <v>744.79</v>
          </cell>
        </row>
        <row r="3048">
          <cell r="A3048" t="str">
            <v>06.017.0006-0</v>
          </cell>
          <cell r="B3048">
            <v>859.55</v>
          </cell>
        </row>
        <row r="3049">
          <cell r="A3049" t="str">
            <v>06.017.0007-0</v>
          </cell>
          <cell r="B3049">
            <v>874.6</v>
          </cell>
        </row>
        <row r="3050">
          <cell r="A3050" t="str">
            <v>06.017.0008-0</v>
          </cell>
          <cell r="B3050">
            <v>884.43</v>
          </cell>
        </row>
        <row r="3051">
          <cell r="A3051" t="str">
            <v>06.017.0009-0</v>
          </cell>
          <cell r="B3051">
            <v>990.98</v>
          </cell>
        </row>
        <row r="3052">
          <cell r="A3052" t="str">
            <v>06.017.0010-0</v>
          </cell>
          <cell r="B3052">
            <v>1064.1400000000001</v>
          </cell>
        </row>
        <row r="3053">
          <cell r="A3053" t="str">
            <v>06.017.0011-0</v>
          </cell>
          <cell r="B3053">
            <v>1124.83</v>
          </cell>
        </row>
        <row r="3054">
          <cell r="A3054" t="str">
            <v>06.017.0012-0</v>
          </cell>
          <cell r="B3054">
            <v>1212.6400000000001</v>
          </cell>
        </row>
        <row r="3055">
          <cell r="A3055" t="str">
            <v>06.017.0013-0</v>
          </cell>
          <cell r="B3055">
            <v>1341.77</v>
          </cell>
        </row>
        <row r="3056">
          <cell r="A3056" t="str">
            <v>06.017.0014-0</v>
          </cell>
          <cell r="B3056">
            <v>1473.33</v>
          </cell>
        </row>
        <row r="3057">
          <cell r="A3057" t="str">
            <v>06.017.0015-0</v>
          </cell>
          <cell r="B3057">
            <v>1613.49</v>
          </cell>
        </row>
        <row r="3058">
          <cell r="A3058" t="str">
            <v>06.017.0016-0</v>
          </cell>
          <cell r="B3058">
            <v>1734.01</v>
          </cell>
        </row>
        <row r="3059">
          <cell r="A3059" t="str">
            <v>06.017.0017-0</v>
          </cell>
          <cell r="B3059">
            <v>1863.13</v>
          </cell>
        </row>
        <row r="3060">
          <cell r="A3060" t="str">
            <v>06.017.0018-0</v>
          </cell>
          <cell r="B3060">
            <v>1994.69</v>
          </cell>
        </row>
        <row r="3061">
          <cell r="A3061" t="str">
            <v>06.017.0019-0</v>
          </cell>
          <cell r="B3061">
            <v>2012.63</v>
          </cell>
        </row>
        <row r="3062">
          <cell r="A3062" t="str">
            <v>06.017.0020-0</v>
          </cell>
          <cell r="B3062">
            <v>2255.27</v>
          </cell>
        </row>
        <row r="3063">
          <cell r="A3063" t="str">
            <v>06.017.0021-0</v>
          </cell>
          <cell r="B3063">
            <v>2384.4899999999998</v>
          </cell>
        </row>
        <row r="3064">
          <cell r="A3064" t="str">
            <v>06.017.0022-0</v>
          </cell>
          <cell r="B3064">
            <v>2517.25</v>
          </cell>
        </row>
        <row r="3065">
          <cell r="A3065" t="str">
            <v>06.017.0023-0</v>
          </cell>
          <cell r="B3065">
            <v>2645.17</v>
          </cell>
        </row>
        <row r="3066">
          <cell r="A3066" t="str">
            <v>06.017.0024-0</v>
          </cell>
          <cell r="B3066">
            <v>2776.46</v>
          </cell>
        </row>
        <row r="3067">
          <cell r="A3067" t="str">
            <v>06.017.0025-0</v>
          </cell>
          <cell r="B3067">
            <v>2905.86</v>
          </cell>
        </row>
        <row r="3068">
          <cell r="A3068" t="str">
            <v>06.017.0026-0</v>
          </cell>
          <cell r="B3068">
            <v>3037.41</v>
          </cell>
        </row>
        <row r="3069">
          <cell r="A3069" t="str">
            <v>06.017.0027-0</v>
          </cell>
          <cell r="B3069">
            <v>3166.54</v>
          </cell>
        </row>
        <row r="3070">
          <cell r="A3070" t="str">
            <v>06.017.0040-0</v>
          </cell>
          <cell r="B3070">
            <v>57.15</v>
          </cell>
        </row>
        <row r="3071">
          <cell r="A3071" t="str">
            <v>06.017.0041-0</v>
          </cell>
          <cell r="B3071">
            <v>313.52999999999997</v>
          </cell>
        </row>
        <row r="3072">
          <cell r="A3072" t="str">
            <v>06.017.0050-0</v>
          </cell>
          <cell r="B3072">
            <v>386.2</v>
          </cell>
        </row>
        <row r="3073">
          <cell r="A3073" t="str">
            <v>06.017.0055-0</v>
          </cell>
          <cell r="B3073">
            <v>607.73</v>
          </cell>
        </row>
        <row r="3074">
          <cell r="A3074" t="str">
            <v>06.017.0060-0</v>
          </cell>
          <cell r="B3074">
            <v>166.82</v>
          </cell>
        </row>
        <row r="3075">
          <cell r="A3075" t="str">
            <v>06.017.0065-0</v>
          </cell>
          <cell r="B3075">
            <v>309.45999999999998</v>
          </cell>
        </row>
        <row r="3076">
          <cell r="A3076" t="str">
            <v>06.017.0070-0</v>
          </cell>
          <cell r="B3076">
            <v>552.6</v>
          </cell>
        </row>
        <row r="3077">
          <cell r="A3077" t="str">
            <v>06.017.0075-0</v>
          </cell>
          <cell r="B3077">
            <v>819.83</v>
          </cell>
        </row>
        <row r="3078">
          <cell r="A3078" t="str">
            <v>06.017.0080-0</v>
          </cell>
          <cell r="B3078">
            <v>245.51</v>
          </cell>
        </row>
        <row r="3079">
          <cell r="A3079" t="str">
            <v>06.017.0085-0</v>
          </cell>
          <cell r="B3079">
            <v>388.15</v>
          </cell>
        </row>
        <row r="3080">
          <cell r="A3080" t="str">
            <v>06.017.0090-0</v>
          </cell>
          <cell r="B3080">
            <v>711.7</v>
          </cell>
        </row>
        <row r="3081">
          <cell r="A3081" t="str">
            <v>06.017.0095-0</v>
          </cell>
          <cell r="B3081">
            <v>978.94</v>
          </cell>
        </row>
        <row r="3082">
          <cell r="A3082" t="str">
            <v>06.017.9999-0</v>
          </cell>
          <cell r="B3082">
            <v>5128</v>
          </cell>
        </row>
        <row r="3083">
          <cell r="A3083" t="str">
            <v>06.018.0001-0</v>
          </cell>
          <cell r="B3083">
            <v>140.72</v>
          </cell>
        </row>
        <row r="3084">
          <cell r="A3084" t="str">
            <v>06.018.0002-0</v>
          </cell>
          <cell r="B3084">
            <v>128.91</v>
          </cell>
        </row>
        <row r="3085">
          <cell r="A3085" t="str">
            <v>06.018.0003-0</v>
          </cell>
          <cell r="B3085">
            <v>74.599999999999994</v>
          </cell>
        </row>
        <row r="3086">
          <cell r="A3086" t="str">
            <v>06.018.0005-0</v>
          </cell>
          <cell r="B3086">
            <v>1112.27</v>
          </cell>
        </row>
        <row r="3087">
          <cell r="A3087" t="str">
            <v>06.018.0006-0</v>
          </cell>
          <cell r="B3087">
            <v>598.99</v>
          </cell>
        </row>
        <row r="3088">
          <cell r="A3088" t="str">
            <v>06.018.0007-0</v>
          </cell>
          <cell r="B3088">
            <v>786.79</v>
          </cell>
        </row>
        <row r="3089">
          <cell r="A3089" t="str">
            <v>06.018.0008-0</v>
          </cell>
          <cell r="B3089">
            <v>1512.3</v>
          </cell>
        </row>
        <row r="3090">
          <cell r="A3090" t="str">
            <v>06.018.0009-0</v>
          </cell>
          <cell r="B3090">
            <v>1947.27</v>
          </cell>
        </row>
        <row r="3091">
          <cell r="A3091" t="str">
            <v>06.018.9999-0</v>
          </cell>
          <cell r="B3091">
            <v>5321</v>
          </cell>
        </row>
        <row r="3092">
          <cell r="A3092" t="str">
            <v>06.020.0510-0</v>
          </cell>
          <cell r="B3092">
            <v>11.94</v>
          </cell>
        </row>
        <row r="3093">
          <cell r="A3093" t="str">
            <v>06.020.0511-0</v>
          </cell>
          <cell r="B3093">
            <v>18.43</v>
          </cell>
        </row>
        <row r="3094">
          <cell r="A3094" t="str">
            <v>06.020.0512-0</v>
          </cell>
          <cell r="B3094">
            <v>22.25</v>
          </cell>
        </row>
        <row r="3095">
          <cell r="A3095" t="str">
            <v>06.020.0515-0</v>
          </cell>
          <cell r="B3095">
            <v>20.49</v>
          </cell>
        </row>
        <row r="3096">
          <cell r="A3096" t="str">
            <v>06.020.0516-0</v>
          </cell>
          <cell r="B3096">
            <v>22.7</v>
          </cell>
        </row>
        <row r="3097">
          <cell r="A3097" t="str">
            <v>06.020.0517-0</v>
          </cell>
          <cell r="B3097">
            <v>24.08</v>
          </cell>
        </row>
        <row r="3098">
          <cell r="A3098" t="str">
            <v>06.020.0518-0</v>
          </cell>
          <cell r="B3098">
            <v>26.3</v>
          </cell>
        </row>
        <row r="3099">
          <cell r="A3099" t="str">
            <v>06.020.0519-0</v>
          </cell>
          <cell r="B3099">
            <v>27.45</v>
          </cell>
        </row>
        <row r="3100">
          <cell r="A3100" t="str">
            <v>06.020.0520-0</v>
          </cell>
          <cell r="B3100">
            <v>30.48</v>
          </cell>
        </row>
        <row r="3101">
          <cell r="A3101" t="str">
            <v>06.020.0521-0</v>
          </cell>
          <cell r="B3101">
            <v>31.91</v>
          </cell>
        </row>
        <row r="3102">
          <cell r="A3102" t="str">
            <v>06.020.0522-0</v>
          </cell>
          <cell r="B3102">
            <v>34.18</v>
          </cell>
        </row>
        <row r="3103">
          <cell r="A3103" t="str">
            <v>06.020.0525-0</v>
          </cell>
          <cell r="B3103">
            <v>21.59</v>
          </cell>
        </row>
        <row r="3104">
          <cell r="A3104" t="str">
            <v>06.020.0526-0</v>
          </cell>
          <cell r="B3104">
            <v>24.15</v>
          </cell>
        </row>
        <row r="3105">
          <cell r="A3105" t="str">
            <v>06.020.0527-0</v>
          </cell>
          <cell r="B3105">
            <v>25.87</v>
          </cell>
        </row>
        <row r="3106">
          <cell r="A3106" t="str">
            <v>06.020.0528-0</v>
          </cell>
          <cell r="B3106">
            <v>28.46</v>
          </cell>
        </row>
        <row r="3107">
          <cell r="A3107" t="str">
            <v>06.020.0529-0</v>
          </cell>
          <cell r="B3107">
            <v>30.26</v>
          </cell>
        </row>
        <row r="3108">
          <cell r="A3108" t="str">
            <v>06.020.0530-0</v>
          </cell>
          <cell r="B3108">
            <v>33.369999999999997</v>
          </cell>
        </row>
        <row r="3109">
          <cell r="A3109" t="str">
            <v>06.020.0531-0</v>
          </cell>
          <cell r="B3109">
            <v>35.03</v>
          </cell>
        </row>
        <row r="3110">
          <cell r="A3110" t="str">
            <v>06.020.0534-0</v>
          </cell>
          <cell r="B3110">
            <v>38</v>
          </cell>
        </row>
        <row r="3111">
          <cell r="A3111" t="str">
            <v>06.020.0536-0</v>
          </cell>
          <cell r="B3111">
            <v>41.38</v>
          </cell>
        </row>
        <row r="3112">
          <cell r="A3112" t="str">
            <v>06.020.0538-0</v>
          </cell>
          <cell r="B3112">
            <v>82.75</v>
          </cell>
        </row>
        <row r="3113">
          <cell r="A3113" t="str">
            <v>06.020.0540-0</v>
          </cell>
          <cell r="B3113">
            <v>86.34</v>
          </cell>
        </row>
        <row r="3114">
          <cell r="A3114" t="str">
            <v>06.020.0545-0</v>
          </cell>
          <cell r="B3114">
            <v>48.03</v>
          </cell>
        </row>
        <row r="3115">
          <cell r="A3115" t="str">
            <v>06.020.0546-0</v>
          </cell>
          <cell r="B3115">
            <v>49.52</v>
          </cell>
        </row>
        <row r="3116">
          <cell r="A3116" t="str">
            <v>06.020.0547-0</v>
          </cell>
          <cell r="B3116">
            <v>53.75</v>
          </cell>
        </row>
        <row r="3117">
          <cell r="A3117" t="str">
            <v>06.020.0548-0</v>
          </cell>
          <cell r="B3117">
            <v>55.98</v>
          </cell>
        </row>
        <row r="3118">
          <cell r="A3118" t="str">
            <v>06.020.0549-0</v>
          </cell>
          <cell r="B3118">
            <v>70.099999999999994</v>
          </cell>
        </row>
        <row r="3119">
          <cell r="A3119" t="str">
            <v>06.020.0551-0</v>
          </cell>
          <cell r="B3119">
            <v>86.68</v>
          </cell>
        </row>
        <row r="3120">
          <cell r="A3120" t="str">
            <v>06.020.0553-0</v>
          </cell>
          <cell r="B3120">
            <v>91.89</v>
          </cell>
        </row>
        <row r="3121">
          <cell r="A3121" t="str">
            <v>06.020.0555-0</v>
          </cell>
          <cell r="B3121">
            <v>96.39</v>
          </cell>
        </row>
        <row r="3122">
          <cell r="A3122" t="str">
            <v>06.020.0557-0</v>
          </cell>
          <cell r="B3122">
            <v>106.35</v>
          </cell>
        </row>
        <row r="3123">
          <cell r="A3123" t="str">
            <v>06.020.0559-0</v>
          </cell>
          <cell r="B3123">
            <v>116.4</v>
          </cell>
        </row>
        <row r="3124">
          <cell r="A3124" t="str">
            <v>06.020.0560-0</v>
          </cell>
          <cell r="B3124">
            <v>135.4</v>
          </cell>
        </row>
        <row r="3125">
          <cell r="A3125" t="str">
            <v>06.020.0565-0</v>
          </cell>
          <cell r="B3125">
            <v>56.35</v>
          </cell>
        </row>
        <row r="3126">
          <cell r="A3126" t="str">
            <v>06.020.0566-0</v>
          </cell>
          <cell r="B3126">
            <v>61.08</v>
          </cell>
        </row>
        <row r="3127">
          <cell r="A3127" t="str">
            <v>06.020.0567-0</v>
          </cell>
          <cell r="B3127">
            <v>67.02</v>
          </cell>
        </row>
        <row r="3128">
          <cell r="A3128" t="str">
            <v>06.020.0568-0</v>
          </cell>
          <cell r="B3128">
            <v>73.260000000000005</v>
          </cell>
        </row>
        <row r="3129">
          <cell r="A3129" t="str">
            <v>06.020.0569-0</v>
          </cell>
          <cell r="B3129">
            <v>86.85</v>
          </cell>
        </row>
        <row r="3130">
          <cell r="A3130" t="str">
            <v>06.020.0570-0</v>
          </cell>
          <cell r="B3130">
            <v>106.52</v>
          </cell>
        </row>
        <row r="3131">
          <cell r="A3131" t="str">
            <v>06.020.0572-0</v>
          </cell>
          <cell r="B3131">
            <v>115.27</v>
          </cell>
        </row>
        <row r="3132">
          <cell r="A3132" t="str">
            <v>06.020.0574-0</v>
          </cell>
          <cell r="B3132">
            <v>137.21</v>
          </cell>
        </row>
        <row r="3133">
          <cell r="A3133" t="str">
            <v>06.020.0576-0</v>
          </cell>
          <cell r="B3133">
            <v>145.03</v>
          </cell>
        </row>
        <row r="3134">
          <cell r="A3134" t="str">
            <v>06.020.0578-0</v>
          </cell>
          <cell r="B3134">
            <v>167.83</v>
          </cell>
        </row>
        <row r="3135">
          <cell r="A3135" t="str">
            <v>06.020.0580-0</v>
          </cell>
          <cell r="B3135">
            <v>183.46</v>
          </cell>
        </row>
        <row r="3136">
          <cell r="A3136" t="str">
            <v>06.020.0582-0</v>
          </cell>
          <cell r="B3136">
            <v>210.81</v>
          </cell>
        </row>
        <row r="3137">
          <cell r="A3137" t="str">
            <v>06.020.0584-0</v>
          </cell>
          <cell r="B3137">
            <v>226.45</v>
          </cell>
        </row>
        <row r="3138">
          <cell r="A3138" t="str">
            <v>06.020.0586-0</v>
          </cell>
          <cell r="B3138">
            <v>299.10000000000002</v>
          </cell>
        </row>
        <row r="3139">
          <cell r="A3139" t="str">
            <v>06.020.0588-0</v>
          </cell>
          <cell r="B3139">
            <v>370.37</v>
          </cell>
        </row>
        <row r="3140">
          <cell r="A3140" t="str">
            <v>06.020.0592-0</v>
          </cell>
          <cell r="B3140">
            <v>81.37</v>
          </cell>
        </row>
        <row r="3141">
          <cell r="A3141" t="str">
            <v>06.020.0594-0</v>
          </cell>
          <cell r="B3141">
            <v>134.88</v>
          </cell>
        </row>
        <row r="3142">
          <cell r="A3142" t="str">
            <v>06.020.0596-0</v>
          </cell>
          <cell r="B3142">
            <v>145.66</v>
          </cell>
        </row>
        <row r="3143">
          <cell r="A3143" t="str">
            <v>06.020.0598-0</v>
          </cell>
          <cell r="B3143">
            <v>166.24</v>
          </cell>
        </row>
        <row r="3144">
          <cell r="A3144" t="str">
            <v>06.020.0600-0</v>
          </cell>
          <cell r="B3144">
            <v>176.66</v>
          </cell>
        </row>
        <row r="3145">
          <cell r="A3145" t="str">
            <v>06.020.0602-0</v>
          </cell>
          <cell r="B3145">
            <v>201.81</v>
          </cell>
        </row>
        <row r="3146">
          <cell r="A3146" t="str">
            <v>06.020.0604-0</v>
          </cell>
          <cell r="B3146">
            <v>224.73</v>
          </cell>
        </row>
        <row r="3147">
          <cell r="A3147" t="str">
            <v>06.020.0606-0</v>
          </cell>
          <cell r="B3147">
            <v>277.44</v>
          </cell>
        </row>
        <row r="3148">
          <cell r="A3148" t="str">
            <v>06.020.0608-0</v>
          </cell>
          <cell r="B3148">
            <v>323.74</v>
          </cell>
        </row>
        <row r="3149">
          <cell r="A3149" t="str">
            <v>06.020.0610-0</v>
          </cell>
          <cell r="B3149">
            <v>327.91</v>
          </cell>
        </row>
        <row r="3150">
          <cell r="A3150" t="str">
            <v>06.020.0612-0</v>
          </cell>
          <cell r="B3150">
            <v>359.86</v>
          </cell>
        </row>
        <row r="3151">
          <cell r="A3151" t="str">
            <v>06.020.0614-0</v>
          </cell>
          <cell r="B3151">
            <v>442.3</v>
          </cell>
        </row>
        <row r="3152">
          <cell r="A3152" t="str">
            <v>06.020.0616-0</v>
          </cell>
          <cell r="B3152">
            <v>386.73</v>
          </cell>
        </row>
        <row r="3153">
          <cell r="A3153" t="str">
            <v>06.020.0618-0</v>
          </cell>
          <cell r="B3153">
            <v>425.56</v>
          </cell>
        </row>
        <row r="3154">
          <cell r="A3154" t="str">
            <v>06.020.0620-0</v>
          </cell>
          <cell r="B3154">
            <v>524.28</v>
          </cell>
        </row>
        <row r="3155">
          <cell r="A3155" t="str">
            <v>06.020.0625-0</v>
          </cell>
          <cell r="B3155">
            <v>12.22</v>
          </cell>
        </row>
        <row r="3156">
          <cell r="A3156" t="str">
            <v>06.020.0626-0</v>
          </cell>
          <cell r="B3156">
            <v>13.3</v>
          </cell>
        </row>
        <row r="3157">
          <cell r="A3157" t="str">
            <v>06.020.0627-0</v>
          </cell>
          <cell r="B3157">
            <v>14.02</v>
          </cell>
        </row>
        <row r="3158">
          <cell r="A3158" t="str">
            <v>06.020.0628-0</v>
          </cell>
          <cell r="B3158">
            <v>14.56</v>
          </cell>
        </row>
        <row r="3159">
          <cell r="A3159" t="str">
            <v>06.020.0629-0</v>
          </cell>
          <cell r="B3159">
            <v>16.05</v>
          </cell>
        </row>
        <row r="3160">
          <cell r="A3160" t="str">
            <v>06.020.0630-0</v>
          </cell>
          <cell r="B3160">
            <v>17.47</v>
          </cell>
        </row>
        <row r="3161">
          <cell r="A3161" t="str">
            <v>06.020.0631-0</v>
          </cell>
          <cell r="B3161">
            <v>17.78</v>
          </cell>
        </row>
        <row r="3162">
          <cell r="A3162" t="str">
            <v>06.020.0632-0</v>
          </cell>
          <cell r="B3162">
            <v>19.399999999999999</v>
          </cell>
        </row>
        <row r="3163">
          <cell r="A3163" t="str">
            <v>06.020.0636-0</v>
          </cell>
          <cell r="B3163">
            <v>12.77</v>
          </cell>
        </row>
        <row r="3164">
          <cell r="A3164" t="str">
            <v>06.020.0637-0</v>
          </cell>
          <cell r="B3164">
            <v>14.02</v>
          </cell>
        </row>
        <row r="3165">
          <cell r="A3165" t="str">
            <v>06.020.0638-0</v>
          </cell>
          <cell r="B3165">
            <v>14.92</v>
          </cell>
        </row>
        <row r="3166">
          <cell r="A3166" t="str">
            <v>06.020.0639-0</v>
          </cell>
          <cell r="B3166">
            <v>15.46</v>
          </cell>
        </row>
        <row r="3167">
          <cell r="A3167" t="str">
            <v>06.020.0640-0</v>
          </cell>
          <cell r="B3167">
            <v>17.32</v>
          </cell>
        </row>
        <row r="3168">
          <cell r="A3168" t="str">
            <v>06.020.0641-0</v>
          </cell>
          <cell r="B3168">
            <v>18.899999999999999</v>
          </cell>
        </row>
        <row r="3169">
          <cell r="A3169" t="str">
            <v>06.020.0642-0</v>
          </cell>
          <cell r="B3169">
            <v>19.93</v>
          </cell>
        </row>
        <row r="3170">
          <cell r="A3170" t="str">
            <v>06.020.0643-0</v>
          </cell>
          <cell r="B3170">
            <v>21.24</v>
          </cell>
        </row>
        <row r="3171">
          <cell r="A3171" t="str">
            <v>06.020.0645-0</v>
          </cell>
          <cell r="B3171">
            <v>23.04</v>
          </cell>
        </row>
        <row r="3172">
          <cell r="A3172" t="str">
            <v>06.020.0647-0</v>
          </cell>
          <cell r="B3172">
            <v>48.41</v>
          </cell>
        </row>
        <row r="3173">
          <cell r="A3173" t="str">
            <v>06.020.0649-0</v>
          </cell>
          <cell r="B3173">
            <v>50.2</v>
          </cell>
        </row>
        <row r="3174">
          <cell r="A3174" t="str">
            <v>06.020.0655-0</v>
          </cell>
          <cell r="B3174">
            <v>26.25</v>
          </cell>
        </row>
        <row r="3175">
          <cell r="A3175" t="str">
            <v>06.020.0656-0</v>
          </cell>
          <cell r="B3175">
            <v>28.76</v>
          </cell>
        </row>
        <row r="3176">
          <cell r="A3176" t="str">
            <v>06.020.0657-0</v>
          </cell>
          <cell r="B3176">
            <v>30.82</v>
          </cell>
        </row>
        <row r="3177">
          <cell r="A3177" t="str">
            <v>06.020.0658-0</v>
          </cell>
          <cell r="B3177">
            <v>32.21</v>
          </cell>
        </row>
        <row r="3178">
          <cell r="A3178" t="str">
            <v>06.020.0659-0</v>
          </cell>
          <cell r="B3178">
            <v>44.15</v>
          </cell>
        </row>
        <row r="3179">
          <cell r="A3179" t="str">
            <v>06.020.0661-0</v>
          </cell>
          <cell r="B3179">
            <v>50.41</v>
          </cell>
        </row>
        <row r="3180">
          <cell r="A3180" t="str">
            <v>06.020.0663-0</v>
          </cell>
          <cell r="B3180">
            <v>52.83</v>
          </cell>
        </row>
        <row r="3181">
          <cell r="A3181" t="str">
            <v>06.020.0665-0</v>
          </cell>
          <cell r="B3181">
            <v>55.25</v>
          </cell>
        </row>
        <row r="3182">
          <cell r="A3182" t="str">
            <v>06.020.0667-0</v>
          </cell>
          <cell r="B3182">
            <v>60.9</v>
          </cell>
        </row>
        <row r="3183">
          <cell r="A3183" t="str">
            <v>06.020.0669-0</v>
          </cell>
          <cell r="B3183">
            <v>66.56</v>
          </cell>
        </row>
        <row r="3184">
          <cell r="A3184" t="str">
            <v>06.020.0670-0</v>
          </cell>
          <cell r="B3184">
            <v>77.13</v>
          </cell>
        </row>
        <row r="3185">
          <cell r="A3185" t="str">
            <v>06.020.0675-0</v>
          </cell>
          <cell r="B3185">
            <v>32.130000000000003</v>
          </cell>
        </row>
        <row r="3186">
          <cell r="A3186" t="str">
            <v>06.020.0676-0</v>
          </cell>
          <cell r="B3186">
            <v>34.57</v>
          </cell>
        </row>
        <row r="3187">
          <cell r="A3187" t="str">
            <v>06.020.0677-0</v>
          </cell>
          <cell r="B3187">
            <v>37.39</v>
          </cell>
        </row>
        <row r="3188">
          <cell r="A3188" t="str">
            <v>06.020.0678-0</v>
          </cell>
          <cell r="B3188">
            <v>42.53</v>
          </cell>
        </row>
        <row r="3189">
          <cell r="A3189" t="str">
            <v>06.020.0679-0</v>
          </cell>
          <cell r="B3189">
            <v>52.43</v>
          </cell>
        </row>
        <row r="3190">
          <cell r="A3190" t="str">
            <v>06.020.0681-0</v>
          </cell>
          <cell r="B3190">
            <v>60.33</v>
          </cell>
        </row>
        <row r="3191">
          <cell r="A3191" t="str">
            <v>06.020.0683-0</v>
          </cell>
          <cell r="B3191">
            <v>64.39</v>
          </cell>
        </row>
        <row r="3192">
          <cell r="A3192" t="str">
            <v>06.020.0685-0</v>
          </cell>
          <cell r="B3192">
            <v>77.37</v>
          </cell>
        </row>
        <row r="3193">
          <cell r="A3193" t="str">
            <v>06.020.0687-0</v>
          </cell>
          <cell r="B3193">
            <v>80.489999999999995</v>
          </cell>
        </row>
        <row r="3194">
          <cell r="A3194" t="str">
            <v>06.020.0689-0</v>
          </cell>
          <cell r="B3194">
            <v>93.85</v>
          </cell>
        </row>
        <row r="3195">
          <cell r="A3195" t="str">
            <v>06.020.0690-0</v>
          </cell>
          <cell r="B3195">
            <v>101.36</v>
          </cell>
        </row>
        <row r="3196">
          <cell r="A3196" t="str">
            <v>06.020.0691-0</v>
          </cell>
          <cell r="B3196">
            <v>118.17</v>
          </cell>
        </row>
        <row r="3197">
          <cell r="A3197" t="str">
            <v>06.020.0692-0</v>
          </cell>
          <cell r="B3197">
            <v>125.98</v>
          </cell>
        </row>
        <row r="3198">
          <cell r="A3198" t="str">
            <v>06.020.0694-0</v>
          </cell>
          <cell r="B3198">
            <v>166.18</v>
          </cell>
        </row>
        <row r="3199">
          <cell r="A3199" t="str">
            <v>06.020.0696-0</v>
          </cell>
          <cell r="B3199">
            <v>205.61</v>
          </cell>
        </row>
        <row r="3200">
          <cell r="A3200" t="str">
            <v>06.020.0700-0</v>
          </cell>
          <cell r="B3200">
            <v>43.88</v>
          </cell>
        </row>
        <row r="3201">
          <cell r="A3201" t="str">
            <v>06.020.0702-0</v>
          </cell>
          <cell r="B3201">
            <v>75.930000000000007</v>
          </cell>
        </row>
        <row r="3202">
          <cell r="A3202" t="str">
            <v>06.020.0704-0</v>
          </cell>
          <cell r="B3202">
            <v>81.349999999999994</v>
          </cell>
        </row>
        <row r="3203">
          <cell r="A3203" t="str">
            <v>06.020.0706-0</v>
          </cell>
          <cell r="B3203">
            <v>92.82</v>
          </cell>
        </row>
        <row r="3204">
          <cell r="A3204" t="str">
            <v>06.020.0708-0</v>
          </cell>
          <cell r="B3204">
            <v>96.99</v>
          </cell>
        </row>
        <row r="3205">
          <cell r="A3205" t="str">
            <v>06.020.0710-0</v>
          </cell>
          <cell r="B3205">
            <v>112.71</v>
          </cell>
        </row>
        <row r="3206">
          <cell r="A3206" t="str">
            <v>06.020.0711-0</v>
          </cell>
          <cell r="B3206">
            <v>122.72</v>
          </cell>
        </row>
        <row r="3207">
          <cell r="A3207" t="str">
            <v>06.020.0714-0</v>
          </cell>
          <cell r="B3207">
            <v>152.80000000000001</v>
          </cell>
        </row>
        <row r="3208">
          <cell r="A3208" t="str">
            <v>06.020.0715-0</v>
          </cell>
          <cell r="B3208">
            <v>177.75</v>
          </cell>
        </row>
        <row r="3209">
          <cell r="A3209" t="str">
            <v>06.020.0716-0</v>
          </cell>
          <cell r="B3209">
            <v>179.83</v>
          </cell>
        </row>
        <row r="3210">
          <cell r="A3210" t="str">
            <v>06.020.0717-0</v>
          </cell>
          <cell r="B3210">
            <v>196.09</v>
          </cell>
        </row>
        <row r="3211">
          <cell r="A3211" t="str">
            <v>06.020.0718-0</v>
          </cell>
          <cell r="B3211">
            <v>240.83</v>
          </cell>
        </row>
        <row r="3212">
          <cell r="A3212" t="str">
            <v>06.020.0720-0</v>
          </cell>
          <cell r="B3212">
            <v>209.24</v>
          </cell>
        </row>
        <row r="3213">
          <cell r="A3213" t="str">
            <v>06.020.0721-0</v>
          </cell>
          <cell r="B3213">
            <v>228.62</v>
          </cell>
        </row>
        <row r="3214">
          <cell r="A3214" t="str">
            <v>06.020.0722-0</v>
          </cell>
          <cell r="B3214">
            <v>281.5</v>
          </cell>
        </row>
        <row r="3215">
          <cell r="A3215" t="str">
            <v>06.020.0725-0</v>
          </cell>
          <cell r="B3215">
            <v>6.18</v>
          </cell>
        </row>
        <row r="3216">
          <cell r="A3216" t="str">
            <v>06.020.0726-0</v>
          </cell>
          <cell r="B3216">
            <v>11.5</v>
          </cell>
        </row>
        <row r="3217">
          <cell r="A3217" t="str">
            <v>06.020.0727-0</v>
          </cell>
          <cell r="B3217">
            <v>14.18</v>
          </cell>
        </row>
        <row r="3218">
          <cell r="A3218" t="str">
            <v>06.020.0735-0</v>
          </cell>
          <cell r="B3218">
            <v>81.430000000000007</v>
          </cell>
        </row>
        <row r="3219">
          <cell r="A3219" t="str">
            <v>06.020.0736-0</v>
          </cell>
          <cell r="B3219">
            <v>99.97</v>
          </cell>
        </row>
        <row r="3220">
          <cell r="A3220" t="str">
            <v>06.020.0737-0</v>
          </cell>
          <cell r="B3220">
            <v>117.26</v>
          </cell>
        </row>
        <row r="3221">
          <cell r="A3221" t="str">
            <v>06.020.0738-0</v>
          </cell>
          <cell r="B3221">
            <v>137.26</v>
          </cell>
        </row>
        <row r="3222">
          <cell r="A3222" t="str">
            <v>06.020.0739-0</v>
          </cell>
          <cell r="B3222">
            <v>155.01</v>
          </cell>
        </row>
        <row r="3223">
          <cell r="A3223" t="str">
            <v>06.020.0740-0</v>
          </cell>
          <cell r="B3223">
            <v>175.58</v>
          </cell>
        </row>
        <row r="3224">
          <cell r="A3224" t="str">
            <v>06.020.0741-0</v>
          </cell>
          <cell r="B3224">
            <v>193.47</v>
          </cell>
        </row>
        <row r="3225">
          <cell r="A3225" t="str">
            <v>06.020.0742-0</v>
          </cell>
          <cell r="B3225">
            <v>212.23</v>
          </cell>
        </row>
        <row r="3226">
          <cell r="A3226" t="str">
            <v>06.020.0745-0</v>
          </cell>
          <cell r="B3226">
            <v>94.59</v>
          </cell>
        </row>
        <row r="3227">
          <cell r="A3227" t="str">
            <v>06.020.0746-0</v>
          </cell>
          <cell r="B3227">
            <v>117.6</v>
          </cell>
        </row>
        <row r="3228">
          <cell r="A3228" t="str">
            <v>06.020.0747-0</v>
          </cell>
          <cell r="B3228">
            <v>139.22999999999999</v>
          </cell>
        </row>
        <row r="3229">
          <cell r="A3229" t="str">
            <v>06.020.0748-0</v>
          </cell>
          <cell r="B3229">
            <v>163.56</v>
          </cell>
        </row>
        <row r="3230">
          <cell r="A3230" t="str">
            <v>06.020.0749-0</v>
          </cell>
          <cell r="B3230">
            <v>185.89</v>
          </cell>
        </row>
        <row r="3231">
          <cell r="A3231" t="str">
            <v>06.020.0750-0</v>
          </cell>
          <cell r="B3231">
            <v>210.81</v>
          </cell>
        </row>
        <row r="3232">
          <cell r="A3232" t="str">
            <v>06.020.0751-0</v>
          </cell>
          <cell r="B3232">
            <v>233.14</v>
          </cell>
        </row>
        <row r="3233">
          <cell r="A3233" t="str">
            <v>06.020.0752-0</v>
          </cell>
          <cell r="B3233">
            <v>256.3</v>
          </cell>
        </row>
        <row r="3234">
          <cell r="A3234" t="str">
            <v>06.020.0754-0</v>
          </cell>
          <cell r="B3234">
            <v>307.24</v>
          </cell>
        </row>
        <row r="3235">
          <cell r="A3235" t="str">
            <v>06.020.0756-0</v>
          </cell>
          <cell r="B3235">
            <v>370.19</v>
          </cell>
        </row>
        <row r="3236">
          <cell r="A3236" t="str">
            <v>06.020.0758-0</v>
          </cell>
          <cell r="B3236">
            <v>425.76</v>
          </cell>
        </row>
        <row r="3237">
          <cell r="A3237" t="str">
            <v>06.020.0760-0</v>
          </cell>
          <cell r="B3237">
            <v>226.69</v>
          </cell>
        </row>
        <row r="3238">
          <cell r="A3238" t="str">
            <v>06.020.0761-0</v>
          </cell>
          <cell r="B3238">
            <v>256.82</v>
          </cell>
        </row>
        <row r="3239">
          <cell r="A3239" t="str">
            <v>06.020.0762-0</v>
          </cell>
          <cell r="B3239">
            <v>290.43</v>
          </cell>
        </row>
        <row r="3240">
          <cell r="A3240" t="str">
            <v>06.020.0763-0</v>
          </cell>
          <cell r="B3240">
            <v>320.57</v>
          </cell>
        </row>
        <row r="3241">
          <cell r="A3241" t="str">
            <v>06.020.0764-0</v>
          </cell>
          <cell r="B3241">
            <v>354.33</v>
          </cell>
        </row>
        <row r="3242">
          <cell r="A3242" t="str">
            <v>06.020.0766-0</v>
          </cell>
          <cell r="B3242">
            <v>436.26</v>
          </cell>
        </row>
        <row r="3243">
          <cell r="A3243" t="str">
            <v>06.020.0768-0</v>
          </cell>
          <cell r="B3243">
            <v>496.6</v>
          </cell>
        </row>
        <row r="3244">
          <cell r="A3244" t="str">
            <v>06.020.0770-0</v>
          </cell>
          <cell r="B3244">
            <v>564.24</v>
          </cell>
        </row>
        <row r="3245">
          <cell r="A3245" t="str">
            <v>06.020.0772-0</v>
          </cell>
          <cell r="B3245">
            <v>627.22</v>
          </cell>
        </row>
        <row r="3246">
          <cell r="A3246" t="str">
            <v>06.020.0774-0</v>
          </cell>
          <cell r="B3246">
            <v>701.51</v>
          </cell>
        </row>
        <row r="3247">
          <cell r="A3247" t="str">
            <v>06.020.0775-0</v>
          </cell>
          <cell r="B3247">
            <v>824.8</v>
          </cell>
        </row>
        <row r="3248">
          <cell r="A3248" t="str">
            <v>06.020.0780-0</v>
          </cell>
          <cell r="B3248">
            <v>341.95</v>
          </cell>
        </row>
        <row r="3249">
          <cell r="A3249" t="str">
            <v>06.020.0781-0</v>
          </cell>
          <cell r="B3249">
            <v>396.84</v>
          </cell>
        </row>
        <row r="3250">
          <cell r="A3250" t="str">
            <v>06.020.0782-0</v>
          </cell>
          <cell r="B3250">
            <v>450.19</v>
          </cell>
        </row>
        <row r="3251">
          <cell r="A3251" t="str">
            <v>06.020.0783-0</v>
          </cell>
          <cell r="B3251">
            <v>503.02</v>
          </cell>
        </row>
        <row r="3252">
          <cell r="A3252" t="str">
            <v>06.020.0784-0</v>
          </cell>
          <cell r="B3252">
            <v>554.19000000000005</v>
          </cell>
        </row>
        <row r="3253">
          <cell r="A3253" t="str">
            <v>06.020.0786-0</v>
          </cell>
          <cell r="B3253">
            <v>675.81</v>
          </cell>
        </row>
        <row r="3254">
          <cell r="A3254" t="str">
            <v>06.020.0788-0</v>
          </cell>
          <cell r="B3254">
            <v>775.22</v>
          </cell>
        </row>
        <row r="3255">
          <cell r="A3255" t="str">
            <v>06.020.0790-0</v>
          </cell>
          <cell r="B3255">
            <v>893.39</v>
          </cell>
        </row>
        <row r="3256">
          <cell r="A3256" t="str">
            <v>06.020.0792-0</v>
          </cell>
          <cell r="B3256">
            <v>991.22</v>
          </cell>
        </row>
        <row r="3257">
          <cell r="A3257" t="str">
            <v>06.020.0794-0</v>
          </cell>
          <cell r="B3257">
            <v>1115.58</v>
          </cell>
        </row>
        <row r="3258">
          <cell r="A3258" t="str">
            <v>06.020.0795-0</v>
          </cell>
          <cell r="B3258">
            <v>1314.4</v>
          </cell>
        </row>
        <row r="3259">
          <cell r="A3259" t="str">
            <v>06.020.0796-0</v>
          </cell>
          <cell r="B3259">
            <v>1430.47</v>
          </cell>
        </row>
        <row r="3260">
          <cell r="A3260" t="str">
            <v>06.020.0797-0</v>
          </cell>
          <cell r="B3260">
            <v>1627.72</v>
          </cell>
        </row>
        <row r="3261">
          <cell r="A3261" t="str">
            <v>06.020.0798-0</v>
          </cell>
          <cell r="B3261">
            <v>2147.4499999999998</v>
          </cell>
        </row>
        <row r="3262">
          <cell r="A3262" t="str">
            <v>06.020.0799-0</v>
          </cell>
          <cell r="B3262">
            <v>2665.55</v>
          </cell>
        </row>
        <row r="3263">
          <cell r="A3263" t="str">
            <v>06.020.0800-0</v>
          </cell>
          <cell r="B3263">
            <v>784.52</v>
          </cell>
        </row>
        <row r="3264">
          <cell r="A3264" t="str">
            <v>06.020.0801-0</v>
          </cell>
          <cell r="B3264">
            <v>955.05</v>
          </cell>
        </row>
        <row r="3265">
          <cell r="A3265" t="str">
            <v>06.020.0802-0</v>
          </cell>
          <cell r="B3265">
            <v>1087.6400000000001</v>
          </cell>
        </row>
        <row r="3266">
          <cell r="A3266" t="str">
            <v>06.020.0803-0</v>
          </cell>
          <cell r="B3266">
            <v>1246.2</v>
          </cell>
        </row>
        <row r="3267">
          <cell r="A3267" t="str">
            <v>06.020.0804-0</v>
          </cell>
          <cell r="B3267">
            <v>1376.69</v>
          </cell>
        </row>
        <row r="3268">
          <cell r="A3268" t="str">
            <v>06.020.0805-0</v>
          </cell>
          <cell r="B3268">
            <v>1538.05</v>
          </cell>
        </row>
        <row r="3269">
          <cell r="A3269" t="str">
            <v>06.020.0806-0</v>
          </cell>
          <cell r="B3269">
            <v>1803.23</v>
          </cell>
        </row>
        <row r="3270">
          <cell r="A3270" t="str">
            <v>06.020.0807-0</v>
          </cell>
          <cell r="B3270">
            <v>2248.5700000000002</v>
          </cell>
        </row>
        <row r="3271">
          <cell r="A3271" t="str">
            <v>06.020.0808-0</v>
          </cell>
          <cell r="B3271">
            <v>2623.68</v>
          </cell>
        </row>
        <row r="3272">
          <cell r="A3272" t="str">
            <v>06.020.0809-0</v>
          </cell>
          <cell r="B3272">
            <v>2691.02</v>
          </cell>
        </row>
        <row r="3273">
          <cell r="A3273" t="str">
            <v>06.020.0810-0</v>
          </cell>
          <cell r="B3273">
            <v>2985.43</v>
          </cell>
        </row>
        <row r="3274">
          <cell r="A3274" t="str">
            <v>06.020.0811-0</v>
          </cell>
          <cell r="B3274">
            <v>3728.31</v>
          </cell>
        </row>
        <row r="3275">
          <cell r="A3275" t="str">
            <v>06.020.0812-0</v>
          </cell>
          <cell r="B3275">
            <v>3404.08</v>
          </cell>
        </row>
        <row r="3276">
          <cell r="A3276" t="str">
            <v>06.020.0813-0</v>
          </cell>
          <cell r="B3276">
            <v>3777.29</v>
          </cell>
        </row>
        <row r="3277">
          <cell r="A3277" t="str">
            <v>06.020.0814-0</v>
          </cell>
          <cell r="B3277">
            <v>4719.0200000000004</v>
          </cell>
        </row>
        <row r="3278">
          <cell r="A3278" t="str">
            <v>06.020.0815-0</v>
          </cell>
          <cell r="B3278">
            <v>43.8</v>
          </cell>
        </row>
        <row r="3279">
          <cell r="A3279" t="str">
            <v>06.020.0816-0</v>
          </cell>
          <cell r="B3279">
            <v>58.4</v>
          </cell>
        </row>
        <row r="3280">
          <cell r="A3280" t="str">
            <v>06.020.0817-0</v>
          </cell>
          <cell r="B3280">
            <v>73</v>
          </cell>
        </row>
        <row r="3281">
          <cell r="A3281" t="str">
            <v>06.020.0818-0</v>
          </cell>
          <cell r="B3281">
            <v>87.58</v>
          </cell>
        </row>
        <row r="3282">
          <cell r="A3282" t="str">
            <v>06.020.0819-0</v>
          </cell>
          <cell r="B3282">
            <v>116.86</v>
          </cell>
        </row>
        <row r="3283">
          <cell r="A3283" t="str">
            <v>06.020.0820-0</v>
          </cell>
          <cell r="B3283">
            <v>131.49</v>
          </cell>
        </row>
        <row r="3284">
          <cell r="A3284" t="str">
            <v>06.020.0821-0</v>
          </cell>
          <cell r="B3284">
            <v>145.87</v>
          </cell>
        </row>
        <row r="3285">
          <cell r="A3285" t="str">
            <v>06.020.0822-0</v>
          </cell>
          <cell r="B3285">
            <v>174.91</v>
          </cell>
        </row>
        <row r="3286">
          <cell r="A3286" t="str">
            <v>06.020.0823-0</v>
          </cell>
          <cell r="B3286">
            <v>204.48</v>
          </cell>
        </row>
        <row r="3287">
          <cell r="A3287" t="str">
            <v>06.020.0824-0</v>
          </cell>
          <cell r="B3287">
            <v>50.56</v>
          </cell>
        </row>
        <row r="3288">
          <cell r="A3288" t="str">
            <v>06.020.0825-0</v>
          </cell>
          <cell r="B3288">
            <v>67.39</v>
          </cell>
        </row>
        <row r="3289">
          <cell r="A3289" t="str">
            <v>06.020.0826-0</v>
          </cell>
          <cell r="B3289">
            <v>84.26</v>
          </cell>
        </row>
        <row r="3290">
          <cell r="A3290" t="str">
            <v>06.020.0827-0</v>
          </cell>
          <cell r="B3290">
            <v>101.08</v>
          </cell>
        </row>
        <row r="3291">
          <cell r="A3291" t="str">
            <v>06.020.0828-0</v>
          </cell>
          <cell r="B3291">
            <v>118.04</v>
          </cell>
        </row>
        <row r="3292">
          <cell r="A3292" t="str">
            <v>06.020.0829-0</v>
          </cell>
          <cell r="B3292">
            <v>134.86000000000001</v>
          </cell>
        </row>
        <row r="3293">
          <cell r="A3293" t="str">
            <v>06.020.0830-0</v>
          </cell>
          <cell r="B3293">
            <v>151.72999999999999</v>
          </cell>
        </row>
        <row r="3294">
          <cell r="A3294" t="str">
            <v>06.020.0831-0</v>
          </cell>
          <cell r="B3294">
            <v>168.37</v>
          </cell>
        </row>
        <row r="3295">
          <cell r="A3295" t="str">
            <v>06.020.0832-0</v>
          </cell>
          <cell r="B3295">
            <v>202.28</v>
          </cell>
        </row>
        <row r="3296">
          <cell r="A3296" t="str">
            <v>06.020.0833-0</v>
          </cell>
          <cell r="B3296">
            <v>235.97</v>
          </cell>
        </row>
        <row r="3297">
          <cell r="A3297" t="str">
            <v>06.020.0835-0</v>
          </cell>
          <cell r="B3297">
            <v>269.67</v>
          </cell>
        </row>
        <row r="3298">
          <cell r="A3298" t="str">
            <v>06.020.0840-0</v>
          </cell>
          <cell r="B3298">
            <v>124.34</v>
          </cell>
        </row>
        <row r="3299">
          <cell r="A3299" t="str">
            <v>06.020.0841-0</v>
          </cell>
          <cell r="B3299">
            <v>145.15</v>
          </cell>
        </row>
        <row r="3300">
          <cell r="A3300" t="str">
            <v>06.020.0842-0</v>
          </cell>
          <cell r="B3300">
            <v>165.87</v>
          </cell>
        </row>
        <row r="3301">
          <cell r="A3301" t="str">
            <v>06.020.0843-0</v>
          </cell>
          <cell r="B3301">
            <v>186.62</v>
          </cell>
        </row>
        <row r="3302">
          <cell r="A3302" t="str">
            <v>06.020.0844-0</v>
          </cell>
          <cell r="B3302">
            <v>207.34</v>
          </cell>
        </row>
        <row r="3303">
          <cell r="A3303" t="str">
            <v>06.020.0846-0</v>
          </cell>
          <cell r="B3303">
            <v>248.79</v>
          </cell>
        </row>
        <row r="3304">
          <cell r="A3304" t="str">
            <v>06.020.0848-0</v>
          </cell>
          <cell r="B3304">
            <v>290.04000000000002</v>
          </cell>
        </row>
        <row r="3305">
          <cell r="A3305" t="str">
            <v>06.020.0850-0</v>
          </cell>
          <cell r="B3305">
            <v>331.69</v>
          </cell>
        </row>
        <row r="3306">
          <cell r="A3306" t="str">
            <v>06.020.0852-0</v>
          </cell>
          <cell r="B3306">
            <v>373.11</v>
          </cell>
        </row>
        <row r="3307">
          <cell r="A3307" t="str">
            <v>06.020.0853-0</v>
          </cell>
          <cell r="B3307">
            <v>415.25</v>
          </cell>
        </row>
        <row r="3308">
          <cell r="A3308" t="str">
            <v>06.020.0854-0</v>
          </cell>
          <cell r="B3308">
            <v>497.56</v>
          </cell>
        </row>
        <row r="3309">
          <cell r="A3309" t="str">
            <v>06.020.0856-0</v>
          </cell>
          <cell r="B3309">
            <v>184.56</v>
          </cell>
        </row>
        <row r="3310">
          <cell r="A3310" t="str">
            <v>06.020.0857-0</v>
          </cell>
          <cell r="B3310">
            <v>215.52</v>
          </cell>
        </row>
        <row r="3311">
          <cell r="A3311" t="str">
            <v>06.020.0858-0</v>
          </cell>
          <cell r="B3311">
            <v>246.26</v>
          </cell>
        </row>
        <row r="3312">
          <cell r="A3312" t="str">
            <v>06.020.0859-0</v>
          </cell>
          <cell r="B3312">
            <v>277.02999999999997</v>
          </cell>
        </row>
        <row r="3313">
          <cell r="A3313" t="str">
            <v>06.020.0860-0</v>
          </cell>
          <cell r="B3313">
            <v>307.8</v>
          </cell>
        </row>
        <row r="3314">
          <cell r="A3314" t="str">
            <v>06.020.0862-0</v>
          </cell>
          <cell r="B3314">
            <v>369.34</v>
          </cell>
        </row>
        <row r="3315">
          <cell r="A3315" t="str">
            <v>06.020.0864-0</v>
          </cell>
          <cell r="B3315">
            <v>430.85</v>
          </cell>
        </row>
        <row r="3316">
          <cell r="A3316" t="str">
            <v>06.020.0866-0</v>
          </cell>
          <cell r="B3316">
            <v>492.38</v>
          </cell>
        </row>
        <row r="3317">
          <cell r="A3317" t="str">
            <v>06.020.0868-0</v>
          </cell>
          <cell r="B3317">
            <v>553.9</v>
          </cell>
        </row>
        <row r="3318">
          <cell r="A3318" t="str">
            <v>06.020.0870-0</v>
          </cell>
          <cell r="B3318">
            <v>615.6</v>
          </cell>
        </row>
        <row r="3319">
          <cell r="A3319" t="str">
            <v>06.020.0871-0</v>
          </cell>
          <cell r="B3319">
            <v>738.65</v>
          </cell>
        </row>
        <row r="3320">
          <cell r="A3320" t="str">
            <v>06.020.0872-0</v>
          </cell>
          <cell r="B3320">
            <v>800.19</v>
          </cell>
        </row>
        <row r="3321">
          <cell r="A3321" t="str">
            <v>06.020.0873-0</v>
          </cell>
          <cell r="B3321">
            <v>923.24</v>
          </cell>
        </row>
        <row r="3322">
          <cell r="A3322" t="str">
            <v>06.020.0875-0</v>
          </cell>
          <cell r="B3322">
            <v>1231.03</v>
          </cell>
        </row>
        <row r="3323">
          <cell r="A3323" t="str">
            <v>06.020.0876-0</v>
          </cell>
          <cell r="B3323">
            <v>1538.84</v>
          </cell>
        </row>
        <row r="3324">
          <cell r="A3324" t="str">
            <v>06.020.0880-0</v>
          </cell>
          <cell r="B3324">
            <v>391.47</v>
          </cell>
        </row>
        <row r="3325">
          <cell r="A3325" t="str">
            <v>06.020.0882-0</v>
          </cell>
          <cell r="B3325">
            <v>469.73</v>
          </cell>
        </row>
        <row r="3326">
          <cell r="A3326" t="str">
            <v>06.020.0884-0</v>
          </cell>
          <cell r="B3326">
            <v>547.96</v>
          </cell>
        </row>
        <row r="3327">
          <cell r="A3327" t="str">
            <v>06.020.0886-0</v>
          </cell>
          <cell r="B3327">
            <v>626.21</v>
          </cell>
        </row>
        <row r="3328">
          <cell r="A3328" t="str">
            <v>06.020.0888-0</v>
          </cell>
          <cell r="B3328">
            <v>704.46</v>
          </cell>
        </row>
        <row r="3329">
          <cell r="A3329" t="str">
            <v>06.020.0890-0</v>
          </cell>
          <cell r="B3329">
            <v>782.96</v>
          </cell>
        </row>
        <row r="3330">
          <cell r="A3330" t="str">
            <v>06.020.0891-0</v>
          </cell>
          <cell r="B3330">
            <v>939.46</v>
          </cell>
        </row>
        <row r="3331">
          <cell r="A3331" t="str">
            <v>06.020.0893-0</v>
          </cell>
          <cell r="B3331">
            <v>1174.21</v>
          </cell>
        </row>
        <row r="3332">
          <cell r="A3332" t="str">
            <v>06.020.0894-0</v>
          </cell>
          <cell r="B3332">
            <v>1370.06</v>
          </cell>
        </row>
        <row r="3333">
          <cell r="A3333" t="str">
            <v>06.020.0895-0</v>
          </cell>
          <cell r="B3333">
            <v>1409.19</v>
          </cell>
        </row>
        <row r="3334">
          <cell r="A3334" t="str">
            <v>06.020.0896-0</v>
          </cell>
          <cell r="B3334">
            <v>1565.67</v>
          </cell>
        </row>
        <row r="3335">
          <cell r="A3335" t="str">
            <v>06.020.0897-0</v>
          </cell>
          <cell r="B3335">
            <v>1957.15</v>
          </cell>
        </row>
        <row r="3336">
          <cell r="A3336" t="str">
            <v>06.020.0900-0</v>
          </cell>
          <cell r="B3336">
            <v>1769.68</v>
          </cell>
        </row>
        <row r="3337">
          <cell r="A3337" t="str">
            <v>06.020.0901-0</v>
          </cell>
          <cell r="B3337">
            <v>1966.22</v>
          </cell>
        </row>
        <row r="3338">
          <cell r="A3338" t="str">
            <v>06.020.0902-0</v>
          </cell>
          <cell r="B3338">
            <v>2457.88</v>
          </cell>
        </row>
        <row r="3339">
          <cell r="A3339" t="str">
            <v>06.020.0905-0</v>
          </cell>
          <cell r="B3339">
            <v>116.71</v>
          </cell>
        </row>
        <row r="3340">
          <cell r="A3340" t="str">
            <v>06.020.0906-0</v>
          </cell>
          <cell r="B3340">
            <v>122.79</v>
          </cell>
        </row>
        <row r="3341">
          <cell r="A3341" t="str">
            <v>06.020.0908-0</v>
          </cell>
          <cell r="B3341">
            <v>95.31</v>
          </cell>
        </row>
        <row r="3342">
          <cell r="A3342" t="str">
            <v>06.020.0910-0</v>
          </cell>
          <cell r="B3342">
            <v>84.55</v>
          </cell>
        </row>
        <row r="3343">
          <cell r="A3343" t="str">
            <v>06.020.0915-0</v>
          </cell>
          <cell r="B3343">
            <v>84.6</v>
          </cell>
        </row>
        <row r="3344">
          <cell r="A3344" t="str">
            <v>06.020.0916-0</v>
          </cell>
          <cell r="B3344">
            <v>105.05</v>
          </cell>
        </row>
        <row r="3345">
          <cell r="A3345" t="str">
            <v>06.020.0917-0</v>
          </cell>
          <cell r="B3345">
            <v>130.58000000000001</v>
          </cell>
        </row>
        <row r="3346">
          <cell r="A3346" t="str">
            <v>06.020.0918-0</v>
          </cell>
          <cell r="B3346">
            <v>180.41</v>
          </cell>
        </row>
        <row r="3347">
          <cell r="A3347" t="str">
            <v>06.020.0919-0</v>
          </cell>
          <cell r="B3347">
            <v>209.18</v>
          </cell>
        </row>
        <row r="3348">
          <cell r="A3348" t="str">
            <v>06.020.0920-0</v>
          </cell>
          <cell r="B3348">
            <v>242.82</v>
          </cell>
        </row>
        <row r="3349">
          <cell r="A3349" t="str">
            <v>06.020.0921-0</v>
          </cell>
          <cell r="B3349">
            <v>350.63</v>
          </cell>
        </row>
        <row r="3350">
          <cell r="A3350" t="str">
            <v>06.020.0922-0</v>
          </cell>
          <cell r="B3350">
            <v>385.89</v>
          </cell>
        </row>
        <row r="3351">
          <cell r="A3351" t="str">
            <v>06.020.0924-0</v>
          </cell>
          <cell r="B3351">
            <v>458.36</v>
          </cell>
        </row>
        <row r="3352">
          <cell r="A3352" t="str">
            <v>06.020.0926-0</v>
          </cell>
          <cell r="B3352">
            <v>850.23</v>
          </cell>
        </row>
        <row r="3353">
          <cell r="A3353" t="str">
            <v>06.020.0928-0</v>
          </cell>
          <cell r="B3353">
            <v>1004.83</v>
          </cell>
        </row>
        <row r="3354">
          <cell r="A3354" t="str">
            <v>06.020.0930-0</v>
          </cell>
          <cell r="B3354">
            <v>1124.77</v>
          </cell>
        </row>
        <row r="3355">
          <cell r="A3355" t="str">
            <v>06.020.0932-0</v>
          </cell>
          <cell r="B3355">
            <v>1621.66</v>
          </cell>
        </row>
        <row r="3356">
          <cell r="A3356" t="str">
            <v>06.020.0933-0</v>
          </cell>
          <cell r="B3356">
            <v>1936.1</v>
          </cell>
        </row>
        <row r="3357">
          <cell r="A3357" t="str">
            <v>06.020.0934-0</v>
          </cell>
          <cell r="B3357">
            <v>2099.98</v>
          </cell>
        </row>
        <row r="3358">
          <cell r="A3358" t="str">
            <v>06.020.0935-0</v>
          </cell>
          <cell r="B3358">
            <v>3090.26</v>
          </cell>
        </row>
        <row r="3359">
          <cell r="A3359" t="str">
            <v>06.020.0937-0</v>
          </cell>
          <cell r="B3359">
            <v>4104.37</v>
          </cell>
        </row>
        <row r="3360">
          <cell r="A3360" t="str">
            <v>06.020.0938-0</v>
          </cell>
          <cell r="B3360">
            <v>5130.07</v>
          </cell>
        </row>
        <row r="3361">
          <cell r="A3361" t="str">
            <v>06.020.9999-0</v>
          </cell>
          <cell r="B3361">
            <v>3491</v>
          </cell>
        </row>
        <row r="3362">
          <cell r="A3362" t="str">
            <v>06.021.0010-0</v>
          </cell>
          <cell r="B3362">
            <v>124.43</v>
          </cell>
        </row>
        <row r="3363">
          <cell r="A3363" t="str">
            <v>06.021.0011-0</v>
          </cell>
          <cell r="B3363">
            <v>160.07</v>
          </cell>
        </row>
        <row r="3364">
          <cell r="A3364" t="str">
            <v>06.021.0012-0</v>
          </cell>
          <cell r="B3364">
            <v>185.46</v>
          </cell>
        </row>
        <row r="3365">
          <cell r="A3365" t="str">
            <v>06.021.0013-0</v>
          </cell>
          <cell r="B3365">
            <v>225.56</v>
          </cell>
        </row>
        <row r="3366">
          <cell r="A3366" t="str">
            <v>06.021.0014-0</v>
          </cell>
          <cell r="B3366">
            <v>299.95</v>
          </cell>
        </row>
        <row r="3367">
          <cell r="A3367" t="str">
            <v>06.021.0015-0</v>
          </cell>
          <cell r="B3367">
            <v>350.96</v>
          </cell>
        </row>
        <row r="3368">
          <cell r="A3368" t="str">
            <v>06.021.0016-0</v>
          </cell>
          <cell r="B3368">
            <v>428.66</v>
          </cell>
        </row>
        <row r="3369">
          <cell r="A3369" t="str">
            <v>06.021.0017-0</v>
          </cell>
          <cell r="B3369">
            <v>412.9</v>
          </cell>
        </row>
        <row r="3370">
          <cell r="A3370" t="str">
            <v>06.021.0018-0</v>
          </cell>
          <cell r="B3370">
            <v>550.26</v>
          </cell>
        </row>
        <row r="3371">
          <cell r="A3371" t="str">
            <v>06.021.0019-0</v>
          </cell>
          <cell r="B3371">
            <v>643.1</v>
          </cell>
        </row>
        <row r="3372">
          <cell r="A3372" t="str">
            <v>06.021.0020-0</v>
          </cell>
          <cell r="B3372">
            <v>836.44</v>
          </cell>
        </row>
        <row r="3373">
          <cell r="A3373" t="str">
            <v>06.021.0021-0</v>
          </cell>
          <cell r="B3373">
            <v>942.12</v>
          </cell>
        </row>
        <row r="3374">
          <cell r="A3374" t="str">
            <v>06.021.0025-0</v>
          </cell>
          <cell r="B3374">
            <v>275.41000000000003</v>
          </cell>
        </row>
        <row r="3375">
          <cell r="A3375" t="str">
            <v>06.021.0026-0</v>
          </cell>
          <cell r="B3375">
            <v>354.72</v>
          </cell>
        </row>
        <row r="3376">
          <cell r="A3376" t="str">
            <v>06.021.0027-0</v>
          </cell>
          <cell r="B3376">
            <v>480.21</v>
          </cell>
        </row>
        <row r="3377">
          <cell r="A3377" t="str">
            <v>06.021.0028-0</v>
          </cell>
          <cell r="B3377">
            <v>582.80999999999995</v>
          </cell>
        </row>
        <row r="3378">
          <cell r="A3378" t="str">
            <v>06.021.0029-0</v>
          </cell>
          <cell r="B3378">
            <v>817.6</v>
          </cell>
        </row>
        <row r="3379">
          <cell r="A3379" t="str">
            <v>06.021.0030-0</v>
          </cell>
          <cell r="B3379">
            <v>952.58</v>
          </cell>
        </row>
        <row r="3380">
          <cell r="A3380" t="str">
            <v>06.021.0031-0</v>
          </cell>
          <cell r="B3380">
            <v>1249.94</v>
          </cell>
        </row>
        <row r="3381">
          <cell r="A3381" t="str">
            <v>06.021.0032-0</v>
          </cell>
          <cell r="B3381">
            <v>1369.74</v>
          </cell>
        </row>
        <row r="3382">
          <cell r="A3382" t="str">
            <v>06.021.0033-0</v>
          </cell>
          <cell r="B3382">
            <v>1608.54</v>
          </cell>
        </row>
        <row r="3383">
          <cell r="A3383" t="str">
            <v>06.021.0034-0</v>
          </cell>
          <cell r="B3383">
            <v>2102.13</v>
          </cell>
        </row>
        <row r="3384">
          <cell r="A3384" t="str">
            <v>06.021.0035-0</v>
          </cell>
          <cell r="B3384">
            <v>2829.11</v>
          </cell>
        </row>
        <row r="3385">
          <cell r="A3385" t="str">
            <v>06.021.0036-0</v>
          </cell>
          <cell r="B3385">
            <v>3200.23</v>
          </cell>
        </row>
        <row r="3386">
          <cell r="A3386" t="str">
            <v>06.021.0040-0</v>
          </cell>
          <cell r="B3386">
            <v>3197.58</v>
          </cell>
        </row>
        <row r="3387">
          <cell r="A3387" t="str">
            <v>06.021.0041-0</v>
          </cell>
          <cell r="B3387">
            <v>7204.21</v>
          </cell>
        </row>
        <row r="3388">
          <cell r="A3388" t="str">
            <v>06.021.9999-0</v>
          </cell>
          <cell r="B3388">
            <v>3406</v>
          </cell>
        </row>
        <row r="3389">
          <cell r="A3389" t="str">
            <v>06.022.0010-0</v>
          </cell>
          <cell r="B3389">
            <v>27.42</v>
          </cell>
        </row>
        <row r="3390">
          <cell r="A3390" t="str">
            <v>06.022.9999-0</v>
          </cell>
          <cell r="B3390">
            <v>3539</v>
          </cell>
        </row>
        <row r="3391">
          <cell r="A3391" t="str">
            <v>06.030.0001-0</v>
          </cell>
          <cell r="B3391">
            <v>4.68</v>
          </cell>
        </row>
        <row r="3392">
          <cell r="A3392" t="str">
            <v>06.030.9999-0</v>
          </cell>
          <cell r="B3392">
            <v>16894</v>
          </cell>
        </row>
        <row r="3393">
          <cell r="A3393" t="str">
            <v>06.031.0031-0</v>
          </cell>
          <cell r="B3393">
            <v>98.08</v>
          </cell>
        </row>
        <row r="3394">
          <cell r="A3394" t="str">
            <v>06.031.0032-0</v>
          </cell>
          <cell r="B3394">
            <v>128.57</v>
          </cell>
        </row>
        <row r="3395">
          <cell r="A3395" t="str">
            <v>06.031.0035-0</v>
          </cell>
          <cell r="B3395">
            <v>160.99</v>
          </cell>
        </row>
        <row r="3396">
          <cell r="A3396" t="str">
            <v>06.031.0039-0</v>
          </cell>
          <cell r="B3396">
            <v>191.48</v>
          </cell>
        </row>
        <row r="3397">
          <cell r="A3397" t="str">
            <v>06.031.0041-0</v>
          </cell>
          <cell r="B3397">
            <v>293.99</v>
          </cell>
        </row>
        <row r="3398">
          <cell r="A3398" t="str">
            <v>06.031.0043-0</v>
          </cell>
          <cell r="B3398">
            <v>336.58</v>
          </cell>
        </row>
        <row r="3399">
          <cell r="A3399" t="str">
            <v>06.031.0095-0</v>
          </cell>
          <cell r="B3399">
            <v>378.67</v>
          </cell>
        </row>
        <row r="3400">
          <cell r="A3400" t="str">
            <v>06.031.0096-0</v>
          </cell>
          <cell r="B3400">
            <v>445.38</v>
          </cell>
        </row>
        <row r="3401">
          <cell r="A3401" t="str">
            <v>06.031.0098-0</v>
          </cell>
          <cell r="B3401">
            <v>145.88</v>
          </cell>
        </row>
        <row r="3402">
          <cell r="A3402" t="str">
            <v>06.031.0100-0</v>
          </cell>
          <cell r="B3402">
            <v>194.53</v>
          </cell>
        </row>
        <row r="3403">
          <cell r="A3403" t="str">
            <v>06.031.0105-0</v>
          </cell>
          <cell r="B3403">
            <v>242.18</v>
          </cell>
        </row>
        <row r="3404">
          <cell r="A3404" t="str">
            <v>06.031.0110-0</v>
          </cell>
          <cell r="B3404">
            <v>290.42</v>
          </cell>
        </row>
        <row r="3405">
          <cell r="A3405" t="str">
            <v>06.031.0115-0</v>
          </cell>
          <cell r="B3405">
            <v>319.38</v>
          </cell>
        </row>
        <row r="3406">
          <cell r="A3406" t="str">
            <v>06.031.0120-0</v>
          </cell>
          <cell r="B3406">
            <v>365.81</v>
          </cell>
        </row>
        <row r="3407">
          <cell r="A3407" t="str">
            <v>06.031.0125-0</v>
          </cell>
          <cell r="B3407">
            <v>412.12</v>
          </cell>
        </row>
        <row r="3408">
          <cell r="A3408" t="str">
            <v>06.031.0130-0</v>
          </cell>
          <cell r="B3408">
            <v>458.73</v>
          </cell>
        </row>
        <row r="3409">
          <cell r="A3409" t="str">
            <v>06.031.0135-0</v>
          </cell>
          <cell r="B3409">
            <v>552.04999999999995</v>
          </cell>
        </row>
        <row r="3410">
          <cell r="A3410" t="str">
            <v>06.031.0140-0</v>
          </cell>
          <cell r="B3410">
            <v>720.05</v>
          </cell>
        </row>
        <row r="3411">
          <cell r="A3411" t="str">
            <v>06.031.0145-0</v>
          </cell>
          <cell r="B3411">
            <v>819.61</v>
          </cell>
        </row>
        <row r="3412">
          <cell r="A3412" t="str">
            <v>06.031.0255-0</v>
          </cell>
          <cell r="B3412">
            <v>488.12</v>
          </cell>
        </row>
        <row r="3413">
          <cell r="A3413" t="str">
            <v>06.031.0260-0</v>
          </cell>
          <cell r="B3413">
            <v>537.08000000000004</v>
          </cell>
        </row>
        <row r="3414">
          <cell r="A3414" t="str">
            <v>06.031.0265-0</v>
          </cell>
          <cell r="B3414">
            <v>615.63</v>
          </cell>
        </row>
        <row r="3415">
          <cell r="A3415" t="str">
            <v>06.031.0270-0</v>
          </cell>
          <cell r="B3415">
            <v>693.78</v>
          </cell>
        </row>
        <row r="3416">
          <cell r="A3416" t="str">
            <v>06.031.0275-0</v>
          </cell>
          <cell r="B3416">
            <v>759.87</v>
          </cell>
        </row>
        <row r="3417">
          <cell r="A3417" t="str">
            <v>06.031.0280-0</v>
          </cell>
          <cell r="B3417">
            <v>701.43</v>
          </cell>
        </row>
        <row r="3418">
          <cell r="A3418" t="str">
            <v>06.031.0283-0</v>
          </cell>
          <cell r="B3418">
            <v>855.5</v>
          </cell>
        </row>
        <row r="3419">
          <cell r="A3419" t="str">
            <v>06.031.0285-0</v>
          </cell>
          <cell r="B3419">
            <v>994.64</v>
          </cell>
        </row>
        <row r="3420">
          <cell r="A3420" t="str">
            <v>06.031.0290-0</v>
          </cell>
          <cell r="B3420">
            <v>1122.97</v>
          </cell>
        </row>
        <row r="3421">
          <cell r="A3421" t="str">
            <v>06.031.0295-0</v>
          </cell>
          <cell r="B3421">
            <v>1252.46</v>
          </cell>
        </row>
        <row r="3422">
          <cell r="A3422" t="str">
            <v>06.031.0300-0</v>
          </cell>
          <cell r="B3422">
            <v>1505.36</v>
          </cell>
        </row>
        <row r="3423">
          <cell r="A3423" t="str">
            <v>06.031.0305-0</v>
          </cell>
          <cell r="B3423">
            <v>455.15</v>
          </cell>
        </row>
        <row r="3424">
          <cell r="A3424" t="str">
            <v>06.031.0410-0</v>
          </cell>
          <cell r="B3424">
            <v>598.58000000000004</v>
          </cell>
        </row>
        <row r="3425">
          <cell r="A3425" t="str">
            <v>06.031.0415-0</v>
          </cell>
          <cell r="B3425">
            <v>686.46</v>
          </cell>
        </row>
        <row r="3426">
          <cell r="A3426" t="str">
            <v>06.031.0420-0</v>
          </cell>
          <cell r="B3426">
            <v>742.48</v>
          </cell>
        </row>
        <row r="3427">
          <cell r="A3427" t="str">
            <v>06.031.0425-0</v>
          </cell>
          <cell r="B3427">
            <v>862.22</v>
          </cell>
        </row>
        <row r="3428">
          <cell r="A3428" t="str">
            <v>06.031.0430-0</v>
          </cell>
          <cell r="B3428">
            <v>790.27</v>
          </cell>
        </row>
        <row r="3429">
          <cell r="A3429" t="str">
            <v>06.031.0435-0</v>
          </cell>
          <cell r="B3429">
            <v>923.16</v>
          </cell>
        </row>
        <row r="3430">
          <cell r="A3430" t="str">
            <v>06.031.0440-0</v>
          </cell>
          <cell r="B3430">
            <v>1057.3900000000001</v>
          </cell>
        </row>
        <row r="3431">
          <cell r="A3431" t="str">
            <v>06.031.0445-0</v>
          </cell>
          <cell r="B3431">
            <v>1354</v>
          </cell>
        </row>
        <row r="3432">
          <cell r="A3432" t="str">
            <v>06.031.0450-0</v>
          </cell>
          <cell r="B3432">
            <v>1506.69</v>
          </cell>
        </row>
        <row r="3433">
          <cell r="A3433" t="str">
            <v>06.031.0455-0</v>
          </cell>
          <cell r="B3433">
            <v>1625.85</v>
          </cell>
        </row>
        <row r="3434">
          <cell r="A3434" t="str">
            <v>06.031.0465-0</v>
          </cell>
          <cell r="B3434">
            <v>1762.96</v>
          </cell>
        </row>
        <row r="3435">
          <cell r="A3435" t="str">
            <v>06.031.0475-0</v>
          </cell>
          <cell r="B3435">
            <v>2035.86</v>
          </cell>
        </row>
        <row r="3436">
          <cell r="A3436" t="str">
            <v>06.031.0480-0</v>
          </cell>
          <cell r="B3436">
            <v>3355.3</v>
          </cell>
        </row>
        <row r="3437">
          <cell r="A3437" t="str">
            <v>06.031.0485-0</v>
          </cell>
          <cell r="B3437">
            <v>4198.07</v>
          </cell>
        </row>
        <row r="3438">
          <cell r="A3438" t="str">
            <v>06.031.0490-0</v>
          </cell>
          <cell r="B3438">
            <v>1097.8800000000001</v>
          </cell>
        </row>
        <row r="3439">
          <cell r="A3439" t="str">
            <v>06.031.0610-0</v>
          </cell>
          <cell r="B3439">
            <v>1056.8800000000001</v>
          </cell>
        </row>
        <row r="3440">
          <cell r="A3440" t="str">
            <v>06.031.0620-0</v>
          </cell>
          <cell r="B3440">
            <v>1235.03</v>
          </cell>
        </row>
        <row r="3441">
          <cell r="A3441" t="str">
            <v>06.031.0630-0</v>
          </cell>
          <cell r="B3441">
            <v>1416.11</v>
          </cell>
        </row>
        <row r="3442">
          <cell r="A3442" t="str">
            <v>06.031.0640-0</v>
          </cell>
          <cell r="B3442">
            <v>1544.01</v>
          </cell>
        </row>
        <row r="3443">
          <cell r="A3443" t="str">
            <v>06.031.0650-0</v>
          </cell>
          <cell r="B3443">
            <v>1718.78</v>
          </cell>
        </row>
        <row r="3444">
          <cell r="A3444" t="str">
            <v>06.031.0660-0</v>
          </cell>
          <cell r="B3444">
            <v>2066.5100000000002</v>
          </cell>
        </row>
        <row r="3445">
          <cell r="A3445" t="str">
            <v>06.031.0675-0</v>
          </cell>
          <cell r="B3445">
            <v>2768.86</v>
          </cell>
        </row>
        <row r="3446">
          <cell r="A3446" t="str">
            <v>06.031.0690-0</v>
          </cell>
          <cell r="B3446">
            <v>3140.8</v>
          </cell>
        </row>
        <row r="3447">
          <cell r="A3447" t="str">
            <v>06.031.0700-0</v>
          </cell>
          <cell r="B3447">
            <v>3275.61</v>
          </cell>
        </row>
        <row r="3448">
          <cell r="A3448" t="str">
            <v>06.031.0750-0</v>
          </cell>
          <cell r="B3448">
            <v>4089.35</v>
          </cell>
        </row>
        <row r="3449">
          <cell r="A3449" t="str">
            <v>06.031.0755-0</v>
          </cell>
          <cell r="B3449">
            <v>3776.88</v>
          </cell>
        </row>
        <row r="3450">
          <cell r="A3450" t="str">
            <v>06.031.0760-0</v>
          </cell>
          <cell r="B3450">
            <v>5146.67</v>
          </cell>
        </row>
        <row r="3451">
          <cell r="A3451" t="str">
            <v>06.031.0765-0</v>
          </cell>
          <cell r="B3451">
            <v>7002.25</v>
          </cell>
        </row>
        <row r="3452">
          <cell r="A3452" t="str">
            <v>06.031.9999-0</v>
          </cell>
          <cell r="B3452">
            <v>3987</v>
          </cell>
        </row>
        <row r="3453">
          <cell r="A3453" t="str">
            <v>06.032.0051-0</v>
          </cell>
          <cell r="B3453">
            <v>612.05999999999995</v>
          </cell>
        </row>
        <row r="3454">
          <cell r="A3454" t="str">
            <v>06.032.0053-0</v>
          </cell>
          <cell r="B3454">
            <v>1750.73</v>
          </cell>
        </row>
        <row r="3455">
          <cell r="A3455" t="str">
            <v>06.032.0055-0</v>
          </cell>
          <cell r="B3455">
            <v>2780.61</v>
          </cell>
        </row>
        <row r="3456">
          <cell r="A3456" t="str">
            <v>06.032.0057-0</v>
          </cell>
          <cell r="B3456">
            <v>5768.4</v>
          </cell>
        </row>
        <row r="3457">
          <cell r="A3457" t="str">
            <v>06.032.0059-0</v>
          </cell>
          <cell r="B3457">
            <v>10449.25</v>
          </cell>
        </row>
        <row r="3458">
          <cell r="A3458" t="str">
            <v>06.032.0060-0</v>
          </cell>
          <cell r="B3458">
            <v>412.11</v>
          </cell>
        </row>
        <row r="3459">
          <cell r="A3459" t="str">
            <v>06.032.0061-0</v>
          </cell>
          <cell r="B3459">
            <v>521.41999999999996</v>
          </cell>
        </row>
        <row r="3460">
          <cell r="A3460" t="str">
            <v>06.032.0062-0</v>
          </cell>
          <cell r="B3460">
            <v>731.4</v>
          </cell>
        </row>
        <row r="3461">
          <cell r="A3461" t="str">
            <v>06.032.0063-0</v>
          </cell>
          <cell r="B3461">
            <v>842.55</v>
          </cell>
        </row>
        <row r="3462">
          <cell r="A3462" t="str">
            <v>06.032.0064-0</v>
          </cell>
          <cell r="B3462">
            <v>1060.75</v>
          </cell>
        </row>
        <row r="3463">
          <cell r="A3463" t="str">
            <v>06.032.0065-0</v>
          </cell>
          <cell r="B3463">
            <v>1285.77</v>
          </cell>
        </row>
        <row r="3464">
          <cell r="A3464" t="str">
            <v>06.032.0066-0</v>
          </cell>
          <cell r="B3464">
            <v>1477.55</v>
          </cell>
        </row>
        <row r="3465">
          <cell r="A3465" t="str">
            <v>06.032.0067-0</v>
          </cell>
          <cell r="B3465">
            <v>1728.56</v>
          </cell>
        </row>
        <row r="3466">
          <cell r="A3466" t="str">
            <v>06.032.0068-0</v>
          </cell>
          <cell r="B3466">
            <v>2634.18</v>
          </cell>
        </row>
        <row r="3467">
          <cell r="A3467" t="str">
            <v>06.032.0069-0</v>
          </cell>
          <cell r="B3467">
            <v>3638.03</v>
          </cell>
        </row>
        <row r="3468">
          <cell r="A3468" t="str">
            <v>06.032.0070-0</v>
          </cell>
          <cell r="B3468">
            <v>4472.2700000000004</v>
          </cell>
        </row>
        <row r="3469">
          <cell r="A3469" t="str">
            <v>06.032.0071-0</v>
          </cell>
          <cell r="B3469">
            <v>5436.11</v>
          </cell>
        </row>
        <row r="3470">
          <cell r="A3470" t="str">
            <v>06.032.0072-0</v>
          </cell>
          <cell r="B3470">
            <v>6379.7</v>
          </cell>
        </row>
        <row r="3471">
          <cell r="A3471" t="str">
            <v>06.032.0073-0</v>
          </cell>
          <cell r="B3471">
            <v>7057.44</v>
          </cell>
        </row>
        <row r="3472">
          <cell r="A3472" t="str">
            <v>06.032.0074-0</v>
          </cell>
          <cell r="B3472">
            <v>7300.36</v>
          </cell>
        </row>
        <row r="3473">
          <cell r="A3473" t="str">
            <v>06.032.0075-0</v>
          </cell>
          <cell r="B3473">
            <v>10289.120000000001</v>
          </cell>
        </row>
        <row r="3474">
          <cell r="A3474" t="str">
            <v>06.032.0076-0</v>
          </cell>
          <cell r="B3474">
            <v>12646.71</v>
          </cell>
        </row>
        <row r="3475">
          <cell r="A3475" t="str">
            <v>06.032.0077-0</v>
          </cell>
          <cell r="B3475">
            <v>16566.02</v>
          </cell>
        </row>
        <row r="3476">
          <cell r="A3476" t="str">
            <v>06.032.0080-0</v>
          </cell>
          <cell r="B3476">
            <v>785.1</v>
          </cell>
        </row>
        <row r="3477">
          <cell r="A3477" t="str">
            <v>06.032.0081-0</v>
          </cell>
          <cell r="B3477">
            <v>1023.35</v>
          </cell>
        </row>
        <row r="3478">
          <cell r="A3478" t="str">
            <v>06.032.0082-0</v>
          </cell>
          <cell r="B3478">
            <v>1237.75</v>
          </cell>
        </row>
        <row r="3479">
          <cell r="A3479" t="str">
            <v>06.032.0083-0</v>
          </cell>
          <cell r="B3479">
            <v>1426.4</v>
          </cell>
        </row>
        <row r="3480">
          <cell r="A3480" t="str">
            <v>06.032.0084-0</v>
          </cell>
          <cell r="B3480">
            <v>1662.8</v>
          </cell>
        </row>
        <row r="3481">
          <cell r="A3481" t="str">
            <v>06.032.0085-0</v>
          </cell>
          <cell r="B3481">
            <v>1919.85</v>
          </cell>
        </row>
        <row r="3482">
          <cell r="A3482" t="str">
            <v>06.032.0086-0</v>
          </cell>
          <cell r="B3482">
            <v>2180.35</v>
          </cell>
        </row>
        <row r="3483">
          <cell r="A3483" t="str">
            <v>06.032.0087-0</v>
          </cell>
          <cell r="B3483">
            <v>2503.6999999999998</v>
          </cell>
        </row>
        <row r="3484">
          <cell r="A3484" t="str">
            <v>06.032.0088-0</v>
          </cell>
          <cell r="B3484">
            <v>3415.1</v>
          </cell>
        </row>
        <row r="3485">
          <cell r="A3485" t="str">
            <v>06.032.0089-0</v>
          </cell>
          <cell r="B3485">
            <v>5618.08</v>
          </cell>
        </row>
        <row r="3486">
          <cell r="A3486" t="str">
            <v>06.032.0090-0</v>
          </cell>
          <cell r="B3486">
            <v>6291.93</v>
          </cell>
        </row>
        <row r="3487">
          <cell r="A3487" t="str">
            <v>06.032.0091-0</v>
          </cell>
          <cell r="B3487">
            <v>7028.74</v>
          </cell>
        </row>
        <row r="3488">
          <cell r="A3488" t="str">
            <v>06.032.0092-0</v>
          </cell>
          <cell r="B3488">
            <v>7903.78</v>
          </cell>
        </row>
        <row r="3489">
          <cell r="A3489" t="str">
            <v>06.032.0093-0</v>
          </cell>
          <cell r="B3489">
            <v>9517.83</v>
          </cell>
        </row>
        <row r="3490">
          <cell r="A3490" t="str">
            <v>06.032.0094-0</v>
          </cell>
          <cell r="B3490">
            <v>12304.54</v>
          </cell>
        </row>
        <row r="3491">
          <cell r="A3491" t="str">
            <v>06.032.0095-0</v>
          </cell>
          <cell r="B3491">
            <v>14544.25</v>
          </cell>
        </row>
        <row r="3492">
          <cell r="A3492" t="str">
            <v>06.032.0096-0</v>
          </cell>
          <cell r="B3492">
            <v>17641.79</v>
          </cell>
        </row>
        <row r="3493">
          <cell r="A3493" t="str">
            <v>06.032.0097-0</v>
          </cell>
          <cell r="B3493">
            <v>20544.68</v>
          </cell>
        </row>
        <row r="3494">
          <cell r="A3494" t="str">
            <v>06.032.9999-0</v>
          </cell>
          <cell r="B3494">
            <v>9528</v>
          </cell>
        </row>
        <row r="3495">
          <cell r="A3495" t="str">
            <v>06.033.0010-0</v>
          </cell>
          <cell r="B3495">
            <v>160.24</v>
          </cell>
        </row>
        <row r="3496">
          <cell r="A3496" t="str">
            <v>06.033.0020-0</v>
          </cell>
          <cell r="B3496">
            <v>188.98</v>
          </cell>
        </row>
        <row r="3497">
          <cell r="A3497" t="str">
            <v>06.033.0030-0</v>
          </cell>
          <cell r="B3497">
            <v>206.28</v>
          </cell>
        </row>
        <row r="3498">
          <cell r="A3498" t="str">
            <v>06.033.9999-0</v>
          </cell>
          <cell r="B3498">
            <v>14856</v>
          </cell>
        </row>
        <row r="3499">
          <cell r="A3499" t="str">
            <v>06.034.0031-0</v>
          </cell>
          <cell r="B3499">
            <v>182.29</v>
          </cell>
        </row>
        <row r="3500">
          <cell r="A3500" t="str">
            <v>06.034.0032-0</v>
          </cell>
          <cell r="B3500">
            <v>238.95</v>
          </cell>
        </row>
        <row r="3501">
          <cell r="A3501" t="str">
            <v>06.034.0035-0</v>
          </cell>
          <cell r="B3501">
            <v>299.20999999999998</v>
          </cell>
        </row>
        <row r="3502">
          <cell r="A3502" t="str">
            <v>06.034.0039-0</v>
          </cell>
          <cell r="B3502">
            <v>355.88</v>
          </cell>
        </row>
        <row r="3503">
          <cell r="A3503" t="str">
            <v>06.034.0041-0</v>
          </cell>
          <cell r="B3503">
            <v>391.17</v>
          </cell>
        </row>
        <row r="3504">
          <cell r="A3504" t="str">
            <v>06.034.0043-0</v>
          </cell>
          <cell r="B3504">
            <v>447.83</v>
          </cell>
        </row>
        <row r="3505">
          <cell r="A3505" t="str">
            <v>06.034.0045-0</v>
          </cell>
          <cell r="B3505">
            <v>356.05</v>
          </cell>
        </row>
        <row r="3506">
          <cell r="A3506" t="str">
            <v>06.034.0050-0</v>
          </cell>
          <cell r="B3506">
            <v>405.18</v>
          </cell>
        </row>
        <row r="3507">
          <cell r="A3507" t="str">
            <v>06.034.0098-0</v>
          </cell>
          <cell r="B3507">
            <v>230.31</v>
          </cell>
        </row>
        <row r="3508">
          <cell r="A3508" t="str">
            <v>06.034.0100-0</v>
          </cell>
          <cell r="B3508">
            <v>307.11</v>
          </cell>
        </row>
        <row r="3509">
          <cell r="A3509" t="str">
            <v>06.034.0105-0</v>
          </cell>
          <cell r="B3509">
            <v>382.35</v>
          </cell>
        </row>
        <row r="3510">
          <cell r="A3510" t="str">
            <v>06.034.0110-0</v>
          </cell>
          <cell r="B3510">
            <v>458.51</v>
          </cell>
        </row>
        <row r="3511">
          <cell r="A3511" t="str">
            <v>06.034.0115-0</v>
          </cell>
          <cell r="B3511">
            <v>504.24</v>
          </cell>
        </row>
        <row r="3512">
          <cell r="A3512" t="str">
            <v>06.034.0120-0</v>
          </cell>
          <cell r="B3512">
            <v>553.11</v>
          </cell>
        </row>
        <row r="3513">
          <cell r="A3513" t="str">
            <v>06.034.0125-0</v>
          </cell>
          <cell r="B3513">
            <v>623.13</v>
          </cell>
        </row>
        <row r="3514">
          <cell r="A3514" t="str">
            <v>06.034.0130-0</v>
          </cell>
          <cell r="B3514">
            <v>483.86</v>
          </cell>
        </row>
        <row r="3515">
          <cell r="A3515" t="str">
            <v>06.034.0135-0</v>
          </cell>
          <cell r="B3515">
            <v>582.29999999999995</v>
          </cell>
        </row>
        <row r="3516">
          <cell r="A3516" t="str">
            <v>06.034.0140-0</v>
          </cell>
          <cell r="B3516">
            <v>451.62</v>
          </cell>
        </row>
        <row r="3517">
          <cell r="A3517" t="str">
            <v>06.034.0145-0</v>
          </cell>
          <cell r="B3517">
            <v>516.72</v>
          </cell>
        </row>
        <row r="3518">
          <cell r="A3518" t="str">
            <v>06.034.0255-0</v>
          </cell>
          <cell r="B3518">
            <v>433.2</v>
          </cell>
        </row>
        <row r="3519">
          <cell r="A3519" t="str">
            <v>06.034.0260-0</v>
          </cell>
          <cell r="B3519">
            <v>476.65</v>
          </cell>
        </row>
        <row r="3520">
          <cell r="A3520" t="str">
            <v>06.034.0265-0</v>
          </cell>
          <cell r="B3520">
            <v>546.36</v>
          </cell>
        </row>
        <row r="3521">
          <cell r="A3521" t="str">
            <v>06.034.0270-0</v>
          </cell>
          <cell r="B3521">
            <v>615.72</v>
          </cell>
        </row>
        <row r="3522">
          <cell r="A3522" t="str">
            <v>06.034.0275-0</v>
          </cell>
          <cell r="B3522">
            <v>685.64</v>
          </cell>
        </row>
        <row r="3523">
          <cell r="A3523" t="str">
            <v>06.034.0280-0</v>
          </cell>
          <cell r="B3523">
            <v>754.35</v>
          </cell>
        </row>
        <row r="3524">
          <cell r="A3524" t="str">
            <v>06.034.0283-0</v>
          </cell>
          <cell r="B3524">
            <v>920.04</v>
          </cell>
        </row>
        <row r="3525">
          <cell r="A3525" t="str">
            <v>06.034.0285-0</v>
          </cell>
          <cell r="B3525">
            <v>762.72</v>
          </cell>
        </row>
        <row r="3526">
          <cell r="A3526" t="str">
            <v>06.034.0290-0</v>
          </cell>
          <cell r="B3526">
            <v>859</v>
          </cell>
        </row>
        <row r="3527">
          <cell r="A3527" t="str">
            <v>06.034.0295-0</v>
          </cell>
          <cell r="B3527">
            <v>1365.04</v>
          </cell>
        </row>
        <row r="3528">
          <cell r="A3528" t="str">
            <v>06.034.0300-0</v>
          </cell>
          <cell r="B3528">
            <v>1519.01</v>
          </cell>
        </row>
        <row r="3529">
          <cell r="A3529" t="str">
            <v>06.034.0306-0</v>
          </cell>
          <cell r="B3529">
            <v>497.9</v>
          </cell>
        </row>
        <row r="3530">
          <cell r="A3530" t="str">
            <v>06.034.0410-0</v>
          </cell>
          <cell r="B3530">
            <v>689.67</v>
          </cell>
        </row>
        <row r="3531">
          <cell r="A3531" t="str">
            <v>06.034.0415-0</v>
          </cell>
          <cell r="B3531">
            <v>790.92</v>
          </cell>
        </row>
        <row r="3532">
          <cell r="A3532" t="str">
            <v>06.034.0420-0</v>
          </cell>
          <cell r="B3532">
            <v>714.74</v>
          </cell>
        </row>
        <row r="3533">
          <cell r="A3533" t="str">
            <v>06.034.0425-0</v>
          </cell>
          <cell r="B3533">
            <v>993.43</v>
          </cell>
        </row>
        <row r="3534">
          <cell r="A3534" t="str">
            <v>06.034.0430-0</v>
          </cell>
          <cell r="B3534">
            <v>911.63</v>
          </cell>
        </row>
        <row r="3535">
          <cell r="A3535" t="str">
            <v>06.034.0435-0</v>
          </cell>
          <cell r="B3535">
            <v>1064.93</v>
          </cell>
        </row>
        <row r="3536">
          <cell r="A3536" t="str">
            <v>06.034.0440-0</v>
          </cell>
          <cell r="B3536">
            <v>1219.77</v>
          </cell>
        </row>
        <row r="3537">
          <cell r="A3537" t="str">
            <v>06.034.0445-0</v>
          </cell>
          <cell r="B3537">
            <v>1362.5</v>
          </cell>
        </row>
        <row r="3538">
          <cell r="A3538" t="str">
            <v>06.034.0450-0</v>
          </cell>
          <cell r="B3538">
            <v>1516.15</v>
          </cell>
        </row>
        <row r="3539">
          <cell r="A3539" t="str">
            <v>06.034.0455-0</v>
          </cell>
          <cell r="B3539">
            <v>1506.47</v>
          </cell>
        </row>
        <row r="3540">
          <cell r="A3540" t="str">
            <v>06.034.0465-0</v>
          </cell>
          <cell r="B3540">
            <v>1633.51</v>
          </cell>
        </row>
        <row r="3541">
          <cell r="A3541" t="str">
            <v>06.034.0475-0</v>
          </cell>
          <cell r="B3541">
            <v>1886.37</v>
          </cell>
        </row>
        <row r="3542">
          <cell r="A3542" t="str">
            <v>06.034.0480-0</v>
          </cell>
          <cell r="B3542">
            <v>3411.07</v>
          </cell>
        </row>
        <row r="3543">
          <cell r="A3543" t="str">
            <v>06.034.0485-0</v>
          </cell>
          <cell r="B3543">
            <v>3693.72</v>
          </cell>
        </row>
        <row r="3544">
          <cell r="A3544" t="str">
            <v>06.034.0550-0</v>
          </cell>
          <cell r="B3544">
            <v>1048.1600000000001</v>
          </cell>
        </row>
        <row r="3545">
          <cell r="A3545" t="str">
            <v>06.034.0610-0</v>
          </cell>
          <cell r="B3545">
            <v>1141.06</v>
          </cell>
        </row>
        <row r="3546">
          <cell r="A3546" t="str">
            <v>06.034.0620-0</v>
          </cell>
          <cell r="B3546">
            <v>1333.39</v>
          </cell>
        </row>
        <row r="3547">
          <cell r="A3547" t="str">
            <v>06.034.0630-0</v>
          </cell>
          <cell r="B3547">
            <v>1528.9</v>
          </cell>
        </row>
        <row r="3548">
          <cell r="A3548" t="str">
            <v>06.034.0640-0</v>
          </cell>
          <cell r="B3548">
            <v>1716.2</v>
          </cell>
        </row>
        <row r="3549">
          <cell r="A3549" t="str">
            <v>06.034.0650-0</v>
          </cell>
          <cell r="B3549">
            <v>1910.45</v>
          </cell>
        </row>
        <row r="3550">
          <cell r="A3550" t="str">
            <v>06.034.0660-0</v>
          </cell>
          <cell r="B3550">
            <v>2296.96</v>
          </cell>
        </row>
        <row r="3551">
          <cell r="A3551" t="str">
            <v>06.034.0675-0</v>
          </cell>
          <cell r="B3551">
            <v>2555.87</v>
          </cell>
        </row>
        <row r="3552">
          <cell r="A3552" t="str">
            <v>06.034.0690-0</v>
          </cell>
          <cell r="B3552">
            <v>2899.2</v>
          </cell>
        </row>
        <row r="3553">
          <cell r="A3553" t="str">
            <v>06.034.0705-0</v>
          </cell>
          <cell r="B3553">
            <v>3250.37</v>
          </cell>
        </row>
        <row r="3554">
          <cell r="A3554" t="str">
            <v>06.034.0730-0</v>
          </cell>
          <cell r="B3554">
            <v>4057.83</v>
          </cell>
        </row>
        <row r="3555">
          <cell r="A3555" t="str">
            <v>06.034.9999-0</v>
          </cell>
          <cell r="B3555">
            <v>4140</v>
          </cell>
        </row>
        <row r="3556">
          <cell r="A3556" t="str">
            <v>06.040.9999-0</v>
          </cell>
          <cell r="B3556">
            <v>8859</v>
          </cell>
        </row>
        <row r="3557">
          <cell r="A3557" t="str">
            <v>06.042.9999-0</v>
          </cell>
          <cell r="B3557">
            <v>14549</v>
          </cell>
        </row>
        <row r="3558">
          <cell r="A3558" t="str">
            <v>06.043.9999-0</v>
          </cell>
          <cell r="B3558">
            <v>14506</v>
          </cell>
        </row>
        <row r="3559">
          <cell r="A3559" t="str">
            <v>06.061.0105-0</v>
          </cell>
          <cell r="B3559">
            <v>21.81</v>
          </cell>
        </row>
        <row r="3560">
          <cell r="A3560" t="str">
            <v>06.061.0110-0</v>
          </cell>
          <cell r="B3560">
            <v>28.06</v>
          </cell>
        </row>
        <row r="3561">
          <cell r="A3561" t="str">
            <v>06.061.0115-0</v>
          </cell>
          <cell r="B3561">
            <v>36.47</v>
          </cell>
        </row>
        <row r="3562">
          <cell r="A3562" t="str">
            <v>06.061.0120-0</v>
          </cell>
          <cell r="B3562">
            <v>120.15</v>
          </cell>
        </row>
        <row r="3563">
          <cell r="A3563" t="str">
            <v>06.061.0150-0</v>
          </cell>
          <cell r="B3563">
            <v>15.01</v>
          </cell>
        </row>
        <row r="3564">
          <cell r="A3564" t="str">
            <v>06.061.0155-0</v>
          </cell>
          <cell r="B3564">
            <v>20.07</v>
          </cell>
        </row>
        <row r="3565">
          <cell r="A3565" t="str">
            <v>06.061.0160-0</v>
          </cell>
          <cell r="B3565">
            <v>29.82</v>
          </cell>
        </row>
        <row r="3566">
          <cell r="A3566" t="str">
            <v>06.061.0165-0</v>
          </cell>
          <cell r="B3566">
            <v>102.75</v>
          </cell>
        </row>
        <row r="3567">
          <cell r="A3567" t="str">
            <v>06.061.0170-0</v>
          </cell>
          <cell r="B3567">
            <v>28.83</v>
          </cell>
        </row>
        <row r="3568">
          <cell r="A3568" t="str">
            <v>06.061.0171-0</v>
          </cell>
          <cell r="B3568">
            <v>32.68</v>
          </cell>
        </row>
        <row r="3569">
          <cell r="A3569" t="str">
            <v>06.061.0172-0</v>
          </cell>
          <cell r="B3569">
            <v>34.950000000000003</v>
          </cell>
        </row>
        <row r="3570">
          <cell r="A3570" t="str">
            <v>06.061.0173-0</v>
          </cell>
          <cell r="B3570">
            <v>39.130000000000003</v>
          </cell>
        </row>
        <row r="3571">
          <cell r="A3571" t="str">
            <v>06.061.0174-0</v>
          </cell>
          <cell r="B3571">
            <v>42.73</v>
          </cell>
        </row>
        <row r="3572">
          <cell r="A3572" t="str">
            <v>06.061.0176-0</v>
          </cell>
          <cell r="B3572">
            <v>50.05</v>
          </cell>
        </row>
        <row r="3573">
          <cell r="A3573" t="str">
            <v>06.061.0177-0</v>
          </cell>
          <cell r="B3573">
            <v>54.7</v>
          </cell>
        </row>
        <row r="3574">
          <cell r="A3574" t="str">
            <v>06.061.9999-0</v>
          </cell>
          <cell r="B3574">
            <v>3335</v>
          </cell>
        </row>
        <row r="3575">
          <cell r="A3575" t="str">
            <v>06.062.0001-0</v>
          </cell>
          <cell r="B3575">
            <v>14450.94</v>
          </cell>
        </row>
        <row r="3576">
          <cell r="A3576" t="str">
            <v>06.062.0002-0</v>
          </cell>
          <cell r="B3576">
            <v>23844.05</v>
          </cell>
        </row>
        <row r="3577">
          <cell r="A3577" t="str">
            <v>06.062.9999-0</v>
          </cell>
          <cell r="B3577">
            <v>5420</v>
          </cell>
        </row>
        <row r="3578">
          <cell r="A3578" t="str">
            <v>06.063.0011-0</v>
          </cell>
          <cell r="B3578">
            <v>143.85</v>
          </cell>
        </row>
        <row r="3579">
          <cell r="A3579" t="str">
            <v>06.063.0012-0</v>
          </cell>
          <cell r="B3579">
            <v>164.83</v>
          </cell>
        </row>
        <row r="3580">
          <cell r="A3580" t="str">
            <v>06.063.0013-0</v>
          </cell>
          <cell r="B3580">
            <v>236.25</v>
          </cell>
        </row>
        <row r="3581">
          <cell r="A3581" t="str">
            <v>06.063.0014-0</v>
          </cell>
          <cell r="B3581">
            <v>302.39999999999998</v>
          </cell>
        </row>
        <row r="3582">
          <cell r="A3582" t="str">
            <v>06.063.0015-0</v>
          </cell>
          <cell r="B3582">
            <v>378</v>
          </cell>
        </row>
        <row r="3583">
          <cell r="A3583" t="str">
            <v>06.063.0016-0</v>
          </cell>
          <cell r="B3583">
            <v>450.45</v>
          </cell>
        </row>
        <row r="3584">
          <cell r="A3584" t="str">
            <v>06.063.0017-0</v>
          </cell>
          <cell r="B3584">
            <v>572.25</v>
          </cell>
        </row>
        <row r="3585">
          <cell r="A3585" t="str">
            <v>06.063.0018-0</v>
          </cell>
          <cell r="B3585">
            <v>700.35</v>
          </cell>
        </row>
        <row r="3586">
          <cell r="A3586" t="str">
            <v>06.063.0019-0</v>
          </cell>
          <cell r="B3586">
            <v>981.75</v>
          </cell>
        </row>
        <row r="3587">
          <cell r="A3587" t="str">
            <v>06.063.0021-0</v>
          </cell>
          <cell r="B3587">
            <v>1164.5</v>
          </cell>
        </row>
        <row r="3588">
          <cell r="A3588" t="str">
            <v>06.063.0023-0</v>
          </cell>
          <cell r="B3588">
            <v>1317.96</v>
          </cell>
        </row>
        <row r="3589">
          <cell r="A3589" t="str">
            <v>06.063.0025-0</v>
          </cell>
          <cell r="B3589">
            <v>1575</v>
          </cell>
        </row>
        <row r="3590">
          <cell r="A3590" t="str">
            <v>06.063.9999-0</v>
          </cell>
          <cell r="B3590">
            <v>3695</v>
          </cell>
        </row>
        <row r="3591">
          <cell r="A3591" t="str">
            <v>06.064.9999-0</v>
          </cell>
          <cell r="B3591">
            <v>5105</v>
          </cell>
        </row>
        <row r="3592">
          <cell r="A3592" t="str">
            <v>06.065.9999-0</v>
          </cell>
          <cell r="B3592">
            <v>5746</v>
          </cell>
        </row>
        <row r="3593">
          <cell r="A3593" t="str">
            <v>06.066.9999-0</v>
          </cell>
          <cell r="B3593">
            <v>4242</v>
          </cell>
        </row>
        <row r="3594">
          <cell r="A3594" t="str">
            <v>06.068.9999-0</v>
          </cell>
          <cell r="B3594">
            <v>2394</v>
          </cell>
        </row>
        <row r="3595">
          <cell r="A3595" t="str">
            <v>06.069.0005-0</v>
          </cell>
          <cell r="B3595">
            <v>7.92</v>
          </cell>
        </row>
        <row r="3596">
          <cell r="A3596" t="str">
            <v>06.069.0006-0</v>
          </cell>
          <cell r="B3596">
            <v>12.68</v>
          </cell>
        </row>
        <row r="3597">
          <cell r="A3597" t="str">
            <v>06.069.0008-0</v>
          </cell>
          <cell r="B3597">
            <v>7.89</v>
          </cell>
        </row>
        <row r="3598">
          <cell r="A3598" t="str">
            <v>06.069.0009-0</v>
          </cell>
          <cell r="B3598">
            <v>12.63</v>
          </cell>
        </row>
        <row r="3599">
          <cell r="A3599" t="str">
            <v>06.069.0010-0</v>
          </cell>
          <cell r="B3599">
            <v>8.58</v>
          </cell>
        </row>
        <row r="3600">
          <cell r="A3600" t="str">
            <v>06.069.0015-0</v>
          </cell>
          <cell r="B3600">
            <v>14.01</v>
          </cell>
        </row>
        <row r="3601">
          <cell r="A3601" t="str">
            <v>06.069.0020-0</v>
          </cell>
          <cell r="B3601">
            <v>10.62</v>
          </cell>
        </row>
        <row r="3602">
          <cell r="A3602" t="str">
            <v>06.069.0025-0</v>
          </cell>
          <cell r="B3602">
            <v>18.09</v>
          </cell>
        </row>
        <row r="3603">
          <cell r="A3603" t="str">
            <v>06.069.0030-0</v>
          </cell>
          <cell r="B3603">
            <v>12.46</v>
          </cell>
        </row>
        <row r="3604">
          <cell r="A3604" t="str">
            <v>06.069.0035-0</v>
          </cell>
          <cell r="B3604">
            <v>21.77</v>
          </cell>
        </row>
        <row r="3605">
          <cell r="A3605" t="str">
            <v>06.069.0040-0</v>
          </cell>
          <cell r="B3605">
            <v>15.59</v>
          </cell>
        </row>
        <row r="3606">
          <cell r="A3606" t="str">
            <v>06.069.0045-0</v>
          </cell>
          <cell r="B3606">
            <v>28.03</v>
          </cell>
        </row>
        <row r="3607">
          <cell r="A3607" t="str">
            <v>06.069.0050-0</v>
          </cell>
          <cell r="B3607">
            <v>19.260000000000002</v>
          </cell>
        </row>
        <row r="3608">
          <cell r="A3608" t="str">
            <v>06.069.0055-0</v>
          </cell>
          <cell r="B3608">
            <v>35.380000000000003</v>
          </cell>
        </row>
        <row r="3609">
          <cell r="A3609" t="str">
            <v>06.069.0100-0</v>
          </cell>
          <cell r="B3609">
            <v>6.98</v>
          </cell>
        </row>
        <row r="3610">
          <cell r="A3610" t="str">
            <v>06.069.0101-0</v>
          </cell>
          <cell r="B3610">
            <v>10.81</v>
          </cell>
        </row>
        <row r="3611">
          <cell r="A3611" t="str">
            <v>06.069.0105-0</v>
          </cell>
          <cell r="B3611">
            <v>7.17</v>
          </cell>
        </row>
        <row r="3612">
          <cell r="A3612" t="str">
            <v>06.069.0106-0</v>
          </cell>
          <cell r="B3612">
            <v>11.2</v>
          </cell>
        </row>
        <row r="3613">
          <cell r="A3613" t="str">
            <v>06.069.0110-0</v>
          </cell>
          <cell r="B3613">
            <v>7.52</v>
          </cell>
        </row>
        <row r="3614">
          <cell r="A3614" t="str">
            <v>06.069.0115-0</v>
          </cell>
          <cell r="B3614">
            <v>11.9</v>
          </cell>
        </row>
        <row r="3615">
          <cell r="A3615" t="str">
            <v>06.069.0120-0</v>
          </cell>
          <cell r="B3615">
            <v>8.06</v>
          </cell>
        </row>
        <row r="3616">
          <cell r="A3616" t="str">
            <v>06.069.0125-0</v>
          </cell>
          <cell r="B3616">
            <v>12.98</v>
          </cell>
        </row>
        <row r="3617">
          <cell r="A3617" t="str">
            <v>06.069.0130-0</v>
          </cell>
          <cell r="B3617">
            <v>10.23</v>
          </cell>
        </row>
        <row r="3618">
          <cell r="A3618" t="str">
            <v>06.069.0135-0</v>
          </cell>
          <cell r="B3618">
            <v>17.309999999999999</v>
          </cell>
        </row>
        <row r="3619">
          <cell r="A3619" t="str">
            <v>06.069.0140-0</v>
          </cell>
          <cell r="B3619">
            <v>22.57</v>
          </cell>
        </row>
        <row r="3620">
          <cell r="A3620" t="str">
            <v>06.069.0145-0</v>
          </cell>
          <cell r="B3620">
            <v>41.98</v>
          </cell>
        </row>
        <row r="3621">
          <cell r="A3621" t="str">
            <v>06.069.0150-0</v>
          </cell>
          <cell r="B3621">
            <v>24.81</v>
          </cell>
        </row>
        <row r="3622">
          <cell r="A3622" t="str">
            <v>06.069.0155-0</v>
          </cell>
          <cell r="B3622">
            <v>46.48</v>
          </cell>
        </row>
        <row r="3623">
          <cell r="A3623" t="str">
            <v>06.069.0160-0</v>
          </cell>
          <cell r="B3623">
            <v>32.729999999999997</v>
          </cell>
        </row>
        <row r="3624">
          <cell r="A3624" t="str">
            <v>06.069.0165-0</v>
          </cell>
          <cell r="B3624">
            <v>62.31</v>
          </cell>
        </row>
        <row r="3625">
          <cell r="A3625" t="str">
            <v>06.069.9999-0</v>
          </cell>
          <cell r="B3625">
            <v>3148</v>
          </cell>
        </row>
        <row r="3626">
          <cell r="A3626" t="str">
            <v>06.070.9999-0</v>
          </cell>
          <cell r="B3626">
            <v>3933</v>
          </cell>
        </row>
        <row r="3627">
          <cell r="A3627" t="str">
            <v>06.072.0001-0</v>
          </cell>
          <cell r="B3627">
            <v>139.93</v>
          </cell>
        </row>
        <row r="3628">
          <cell r="A3628" t="str">
            <v>06.072.0003-0</v>
          </cell>
          <cell r="B3628">
            <v>183.97</v>
          </cell>
        </row>
        <row r="3629">
          <cell r="A3629" t="str">
            <v>06.072.9999-0</v>
          </cell>
          <cell r="B3629">
            <v>3910</v>
          </cell>
        </row>
        <row r="3630">
          <cell r="A3630" t="str">
            <v>06.075.0010-0</v>
          </cell>
          <cell r="B3630">
            <v>231.52</v>
          </cell>
        </row>
        <row r="3631">
          <cell r="A3631" t="str">
            <v>06.075.0012-0</v>
          </cell>
          <cell r="B3631">
            <v>275.56</v>
          </cell>
        </row>
        <row r="3632">
          <cell r="A3632" t="str">
            <v>06.075.9999-0</v>
          </cell>
          <cell r="B3632">
            <v>3691</v>
          </cell>
        </row>
        <row r="3633">
          <cell r="A3633" t="str">
            <v>06.076.0005-0</v>
          </cell>
          <cell r="B3633">
            <v>163.19999999999999</v>
          </cell>
        </row>
        <row r="3634">
          <cell r="A3634" t="str">
            <v>06.076.0010-0</v>
          </cell>
          <cell r="B3634">
            <v>224.69</v>
          </cell>
        </row>
        <row r="3635">
          <cell r="A3635" t="str">
            <v>06.076.0015-0</v>
          </cell>
          <cell r="B3635">
            <v>199.12</v>
          </cell>
        </row>
        <row r="3636">
          <cell r="A3636" t="str">
            <v>06.076.0020-0</v>
          </cell>
          <cell r="B3636">
            <v>101.7</v>
          </cell>
        </row>
        <row r="3637">
          <cell r="A3637" t="str">
            <v>06.076.0025-0</v>
          </cell>
          <cell r="B3637">
            <v>78.680000000000007</v>
          </cell>
        </row>
        <row r="3638">
          <cell r="A3638" t="str">
            <v>06.076.9999-0</v>
          </cell>
          <cell r="B3638">
            <v>3759</v>
          </cell>
        </row>
        <row r="3639">
          <cell r="A3639" t="str">
            <v>06.077.0005-0</v>
          </cell>
          <cell r="B3639">
            <v>254.79</v>
          </cell>
        </row>
        <row r="3640">
          <cell r="A3640" t="str">
            <v>06.077.0010-0</v>
          </cell>
          <cell r="B3640">
            <v>316.27999999999997</v>
          </cell>
        </row>
        <row r="3641">
          <cell r="A3641" t="str">
            <v>06.077.0015-0</v>
          </cell>
          <cell r="B3641">
            <v>290.70999999999998</v>
          </cell>
        </row>
        <row r="3642">
          <cell r="A3642" t="str">
            <v>06.077.0020-0</v>
          </cell>
          <cell r="B3642">
            <v>129.16999999999999</v>
          </cell>
        </row>
        <row r="3643">
          <cell r="A3643" t="str">
            <v>06.077.0025-0</v>
          </cell>
          <cell r="B3643">
            <v>99.74</v>
          </cell>
        </row>
        <row r="3644">
          <cell r="A3644" t="str">
            <v>06.077.9999-0</v>
          </cell>
          <cell r="B3644">
            <v>3641</v>
          </cell>
        </row>
        <row r="3645">
          <cell r="A3645" t="str">
            <v>06.081.0010-0</v>
          </cell>
          <cell r="B3645">
            <v>59.64</v>
          </cell>
        </row>
        <row r="3646">
          <cell r="A3646" t="str">
            <v>06.081.9999-0</v>
          </cell>
          <cell r="B3646">
            <v>4083</v>
          </cell>
        </row>
        <row r="3647">
          <cell r="A3647" t="str">
            <v>06.082.0010-0</v>
          </cell>
          <cell r="B3647">
            <v>13.96</v>
          </cell>
        </row>
        <row r="3648">
          <cell r="A3648" t="str">
            <v>06.082.0015-0</v>
          </cell>
          <cell r="B3648">
            <v>17.940000000000001</v>
          </cell>
        </row>
        <row r="3649">
          <cell r="A3649" t="str">
            <v>06.082.0020-0</v>
          </cell>
          <cell r="B3649">
            <v>22.5</v>
          </cell>
        </row>
        <row r="3650">
          <cell r="A3650" t="str">
            <v>06.082.0050-0</v>
          </cell>
          <cell r="B3650">
            <v>8.73</v>
          </cell>
        </row>
        <row r="3651">
          <cell r="A3651" t="str">
            <v>06.082.0053-0</v>
          </cell>
          <cell r="B3651">
            <v>9.83</v>
          </cell>
        </row>
        <row r="3652">
          <cell r="A3652" t="str">
            <v>06.082.0055-0</v>
          </cell>
          <cell r="B3652">
            <v>11.96</v>
          </cell>
        </row>
        <row r="3653">
          <cell r="A3653" t="str">
            <v>06.082.0070-0</v>
          </cell>
          <cell r="B3653">
            <v>8.69</v>
          </cell>
        </row>
        <row r="3654">
          <cell r="A3654" t="str">
            <v>06.082.0075-0</v>
          </cell>
          <cell r="B3654">
            <v>10.68</v>
          </cell>
        </row>
        <row r="3655">
          <cell r="A3655" t="str">
            <v>06.082.9999-0</v>
          </cell>
          <cell r="B3655">
            <v>4689</v>
          </cell>
        </row>
        <row r="3656">
          <cell r="A3656" t="str">
            <v>06.084.0005-0</v>
          </cell>
          <cell r="B3656">
            <v>79.040000000000006</v>
          </cell>
        </row>
        <row r="3657">
          <cell r="A3657" t="str">
            <v>06.084.9999-0</v>
          </cell>
          <cell r="B3657">
            <v>4482</v>
          </cell>
        </row>
        <row r="3658">
          <cell r="A3658" t="str">
            <v>06.085.0010-0</v>
          </cell>
          <cell r="B3658">
            <v>6.81</v>
          </cell>
        </row>
        <row r="3659">
          <cell r="A3659" t="str">
            <v>06.085.0015-0</v>
          </cell>
          <cell r="B3659">
            <v>54.06</v>
          </cell>
        </row>
        <row r="3660">
          <cell r="A3660" t="str">
            <v>06.085.0020-0</v>
          </cell>
          <cell r="B3660">
            <v>106.29</v>
          </cell>
        </row>
        <row r="3661">
          <cell r="A3661" t="str">
            <v>06.085.0025-0</v>
          </cell>
          <cell r="B3661">
            <v>114.19</v>
          </cell>
        </row>
        <row r="3662">
          <cell r="A3662" t="str">
            <v>06.085.0030-0</v>
          </cell>
          <cell r="B3662">
            <v>102.74</v>
          </cell>
        </row>
        <row r="3663">
          <cell r="A3663" t="str">
            <v>06.085.0035-0</v>
          </cell>
          <cell r="B3663">
            <v>222.34</v>
          </cell>
        </row>
        <row r="3664">
          <cell r="A3664" t="str">
            <v>06.085.0040-0</v>
          </cell>
          <cell r="B3664">
            <v>100.31</v>
          </cell>
        </row>
        <row r="3665">
          <cell r="A3665" t="str">
            <v>06.085.0045-0</v>
          </cell>
          <cell r="B3665">
            <v>120.02</v>
          </cell>
        </row>
        <row r="3666">
          <cell r="A3666" t="str">
            <v>06.085.0050-1</v>
          </cell>
          <cell r="B3666">
            <v>169.13</v>
          </cell>
        </row>
        <row r="3667">
          <cell r="A3667" t="str">
            <v>06.085.0055-0</v>
          </cell>
          <cell r="B3667">
            <v>112.69</v>
          </cell>
        </row>
        <row r="3668">
          <cell r="A3668" t="str">
            <v>06.085.0058-0</v>
          </cell>
          <cell r="B3668">
            <v>213.99</v>
          </cell>
        </row>
        <row r="3669">
          <cell r="A3669" t="str">
            <v>06.085.0060-0</v>
          </cell>
          <cell r="B3669">
            <v>102.26</v>
          </cell>
        </row>
        <row r="3670">
          <cell r="A3670" t="str">
            <v>06.085.0065-0</v>
          </cell>
          <cell r="B3670">
            <v>120.69</v>
          </cell>
        </row>
        <row r="3671">
          <cell r="A3671" t="str">
            <v>06.085.0070-0</v>
          </cell>
          <cell r="B3671">
            <v>132.37</v>
          </cell>
        </row>
        <row r="3672">
          <cell r="A3672" t="str">
            <v>06.085.0072-0</v>
          </cell>
          <cell r="B3672">
            <v>120.92</v>
          </cell>
        </row>
        <row r="3673">
          <cell r="A3673" t="str">
            <v>06.085.0074-0</v>
          </cell>
          <cell r="B3673">
            <v>121.24</v>
          </cell>
        </row>
        <row r="3674">
          <cell r="A3674" t="str">
            <v>06.085.9999-0</v>
          </cell>
          <cell r="B3674">
            <v>3926</v>
          </cell>
        </row>
        <row r="3675">
          <cell r="A3675" t="str">
            <v>06.086.0010-0</v>
          </cell>
          <cell r="B3675">
            <v>265.27999999999997</v>
          </cell>
        </row>
        <row r="3676">
          <cell r="A3676" t="str">
            <v>06.086.9999-0</v>
          </cell>
          <cell r="B3676">
            <v>2926</v>
          </cell>
        </row>
        <row r="3677">
          <cell r="A3677" t="str">
            <v>06.087.0010-0</v>
          </cell>
          <cell r="B3677">
            <v>618.98</v>
          </cell>
        </row>
        <row r="3678">
          <cell r="A3678" t="str">
            <v>06.087.9999-0</v>
          </cell>
          <cell r="B3678">
            <v>3843</v>
          </cell>
        </row>
        <row r="3679">
          <cell r="A3679" t="str">
            <v>06.088.0010-0</v>
          </cell>
          <cell r="B3679">
            <v>111.74</v>
          </cell>
        </row>
        <row r="3680">
          <cell r="A3680" t="str">
            <v>06.088.9999-0</v>
          </cell>
          <cell r="B3680">
            <v>4580</v>
          </cell>
        </row>
        <row r="3681">
          <cell r="A3681" t="str">
            <v>06.090.0010-0</v>
          </cell>
          <cell r="B3681">
            <v>3.25</v>
          </cell>
        </row>
        <row r="3682">
          <cell r="A3682" t="str">
            <v>06.090.9999-0</v>
          </cell>
          <cell r="B3682">
            <v>5353</v>
          </cell>
        </row>
        <row r="3683">
          <cell r="A3683" t="str">
            <v>06.095.0010-0</v>
          </cell>
          <cell r="B3683">
            <v>10.91</v>
          </cell>
        </row>
        <row r="3684">
          <cell r="A3684" t="str">
            <v>06.095.0013-0</v>
          </cell>
          <cell r="B3684">
            <v>14.24</v>
          </cell>
        </row>
        <row r="3685">
          <cell r="A3685" t="str">
            <v>06.095.0015-0</v>
          </cell>
          <cell r="B3685">
            <v>16.52</v>
          </cell>
        </row>
        <row r="3686">
          <cell r="A3686" t="str">
            <v>06.095.0018-0</v>
          </cell>
          <cell r="B3686">
            <v>22.04</v>
          </cell>
        </row>
        <row r="3687">
          <cell r="A3687" t="str">
            <v>06.095.0020-0</v>
          </cell>
          <cell r="B3687">
            <v>29.56</v>
          </cell>
        </row>
        <row r="3688">
          <cell r="A3688" t="str">
            <v>06.095.0022-0</v>
          </cell>
          <cell r="B3688">
            <v>32.869999999999997</v>
          </cell>
        </row>
        <row r="3689">
          <cell r="A3689" t="str">
            <v>06.095.0025-0</v>
          </cell>
          <cell r="B3689">
            <v>16.649999999999999</v>
          </cell>
        </row>
        <row r="3690">
          <cell r="A3690" t="str">
            <v>06.095.0028-0</v>
          </cell>
          <cell r="B3690">
            <v>22.24</v>
          </cell>
        </row>
        <row r="3691">
          <cell r="A3691" t="str">
            <v>06.095.0030-0</v>
          </cell>
          <cell r="B3691">
            <v>27.72</v>
          </cell>
        </row>
        <row r="3692">
          <cell r="A3692" t="str">
            <v>06.095.9999-0</v>
          </cell>
          <cell r="B3692">
            <v>1000</v>
          </cell>
        </row>
        <row r="3693">
          <cell r="A3693" t="str">
            <v>06.100.0010-0</v>
          </cell>
          <cell r="B3693">
            <v>6.6</v>
          </cell>
        </row>
        <row r="3694">
          <cell r="A3694" t="str">
            <v>06.100.0011-0</v>
          </cell>
          <cell r="B3694">
            <v>9.5500000000000007</v>
          </cell>
        </row>
        <row r="3695">
          <cell r="A3695" t="str">
            <v>06.100.0012-0</v>
          </cell>
          <cell r="B3695">
            <v>12.27</v>
          </cell>
        </row>
        <row r="3696">
          <cell r="A3696" t="str">
            <v>06.100.0020-0</v>
          </cell>
          <cell r="B3696">
            <v>10.02</v>
          </cell>
        </row>
        <row r="3697">
          <cell r="A3697" t="str">
            <v>06.100.0030-0</v>
          </cell>
          <cell r="B3697">
            <v>15.29</v>
          </cell>
        </row>
        <row r="3698">
          <cell r="A3698" t="str">
            <v>06.100.0040-0</v>
          </cell>
          <cell r="B3698">
            <v>13.5</v>
          </cell>
        </row>
        <row r="3699">
          <cell r="A3699" t="str">
            <v>06.100.0050-0</v>
          </cell>
          <cell r="B3699">
            <v>13.5</v>
          </cell>
        </row>
        <row r="3700">
          <cell r="A3700" t="str">
            <v>06.100.0056-0</v>
          </cell>
          <cell r="B3700">
            <v>4.58</v>
          </cell>
        </row>
        <row r="3701">
          <cell r="A3701" t="str">
            <v>06.100.0058-0</v>
          </cell>
          <cell r="B3701">
            <v>5.94</v>
          </cell>
        </row>
        <row r="3702">
          <cell r="A3702" t="str">
            <v>06.100.0060-0</v>
          </cell>
          <cell r="B3702">
            <v>8.5299999999999994</v>
          </cell>
        </row>
        <row r="3703">
          <cell r="A3703" t="str">
            <v>06.100.0062-0</v>
          </cell>
          <cell r="B3703">
            <v>11.27</v>
          </cell>
        </row>
        <row r="3704">
          <cell r="A3704" t="str">
            <v>06.100.0064-0</v>
          </cell>
          <cell r="B3704">
            <v>15.73</v>
          </cell>
        </row>
        <row r="3705">
          <cell r="A3705" t="str">
            <v>06.100.0068-0</v>
          </cell>
          <cell r="B3705">
            <v>3.46</v>
          </cell>
        </row>
        <row r="3706">
          <cell r="A3706" t="str">
            <v>06.100.0079-0</v>
          </cell>
          <cell r="B3706">
            <v>23.38</v>
          </cell>
        </row>
        <row r="3707">
          <cell r="A3707" t="str">
            <v>06.100.0080-0</v>
          </cell>
          <cell r="B3707">
            <v>25.32</v>
          </cell>
        </row>
        <row r="3708">
          <cell r="A3708" t="str">
            <v>06.100.0082-0</v>
          </cell>
          <cell r="B3708">
            <v>30.67</v>
          </cell>
        </row>
        <row r="3709">
          <cell r="A3709" t="str">
            <v>06.100.0085-0</v>
          </cell>
          <cell r="B3709">
            <v>31.68</v>
          </cell>
        </row>
        <row r="3710">
          <cell r="A3710" t="str">
            <v>06.100.0087-0</v>
          </cell>
          <cell r="B3710">
            <v>37.64</v>
          </cell>
        </row>
        <row r="3711">
          <cell r="A3711" t="str">
            <v>06.100.0090-0</v>
          </cell>
          <cell r="B3711">
            <v>38</v>
          </cell>
        </row>
        <row r="3712">
          <cell r="A3712" t="str">
            <v>06.100.0092-0</v>
          </cell>
          <cell r="B3712">
            <v>38.6</v>
          </cell>
        </row>
        <row r="3713">
          <cell r="A3713" t="str">
            <v>06.100.0095-0</v>
          </cell>
          <cell r="B3713">
            <v>43.06</v>
          </cell>
        </row>
        <row r="3714">
          <cell r="A3714" t="str">
            <v>06.100.0100-0</v>
          </cell>
          <cell r="B3714">
            <v>46.65</v>
          </cell>
        </row>
        <row r="3715">
          <cell r="A3715" t="str">
            <v>06.100.0105-0</v>
          </cell>
          <cell r="B3715">
            <v>50.69</v>
          </cell>
        </row>
        <row r="3716">
          <cell r="A3716" t="str">
            <v>06.100.0110-0</v>
          </cell>
          <cell r="B3716">
            <v>69.430000000000007</v>
          </cell>
        </row>
        <row r="3717">
          <cell r="A3717" t="str">
            <v>06.100.0115-0</v>
          </cell>
          <cell r="B3717">
            <v>82</v>
          </cell>
        </row>
        <row r="3718">
          <cell r="A3718" t="str">
            <v>06.100.0130-0</v>
          </cell>
          <cell r="B3718">
            <v>29.61</v>
          </cell>
        </row>
        <row r="3719">
          <cell r="A3719" t="str">
            <v>06.100.0132-0</v>
          </cell>
          <cell r="B3719">
            <v>38.1</v>
          </cell>
        </row>
        <row r="3720">
          <cell r="A3720" t="str">
            <v>06.100.0134-0</v>
          </cell>
          <cell r="B3720">
            <v>44.81</v>
          </cell>
        </row>
        <row r="3721">
          <cell r="A3721" t="str">
            <v>06.100.0136-0</v>
          </cell>
          <cell r="B3721">
            <v>47.84</v>
          </cell>
        </row>
        <row r="3722">
          <cell r="A3722" t="str">
            <v>06.100.0138-0</v>
          </cell>
          <cell r="B3722">
            <v>59.15</v>
          </cell>
        </row>
        <row r="3723">
          <cell r="A3723" t="str">
            <v>06.100.0140-0</v>
          </cell>
          <cell r="B3723">
            <v>62.66</v>
          </cell>
        </row>
        <row r="3724">
          <cell r="A3724" t="str">
            <v>06.100.0142-0</v>
          </cell>
          <cell r="B3724">
            <v>88.66</v>
          </cell>
        </row>
        <row r="3725">
          <cell r="A3725" t="str">
            <v>06.100.0144-0</v>
          </cell>
          <cell r="B3725">
            <v>96.43</v>
          </cell>
        </row>
        <row r="3726">
          <cell r="A3726" t="str">
            <v>06.100.0148-0</v>
          </cell>
          <cell r="B3726">
            <v>23.58</v>
          </cell>
        </row>
        <row r="3727">
          <cell r="A3727" t="str">
            <v>06.100.0150-0</v>
          </cell>
          <cell r="B3727">
            <v>50.33</v>
          </cell>
        </row>
        <row r="3728">
          <cell r="A3728" t="str">
            <v>06.100.0155-0</v>
          </cell>
          <cell r="B3728">
            <v>30.52</v>
          </cell>
        </row>
        <row r="3729">
          <cell r="A3729" t="str">
            <v>06.100.0160-0</v>
          </cell>
          <cell r="B3729">
            <v>33.65</v>
          </cell>
        </row>
        <row r="3730">
          <cell r="A3730" t="str">
            <v>06.100.0165-0</v>
          </cell>
          <cell r="B3730">
            <v>43.73</v>
          </cell>
        </row>
        <row r="3731">
          <cell r="A3731" t="str">
            <v>06.100.0170-0</v>
          </cell>
          <cell r="B3731">
            <v>62.52</v>
          </cell>
        </row>
        <row r="3732">
          <cell r="A3732" t="str">
            <v>06.100.0175-0</v>
          </cell>
          <cell r="B3732">
            <v>51.92</v>
          </cell>
        </row>
        <row r="3733">
          <cell r="A3733" t="str">
            <v>06.100.0180-0</v>
          </cell>
          <cell r="B3733">
            <v>47.6</v>
          </cell>
        </row>
        <row r="3734">
          <cell r="A3734" t="str">
            <v>06.100.0185-0</v>
          </cell>
          <cell r="B3734">
            <v>52.53</v>
          </cell>
        </row>
        <row r="3735">
          <cell r="A3735" t="str">
            <v>06.100.0187-0</v>
          </cell>
          <cell r="B3735">
            <v>33.33</v>
          </cell>
        </row>
        <row r="3736">
          <cell r="A3736" t="str">
            <v>06.100.0190-0</v>
          </cell>
          <cell r="B3736">
            <v>37.15</v>
          </cell>
        </row>
        <row r="3737">
          <cell r="A3737" t="str">
            <v>06.100.9999-0</v>
          </cell>
          <cell r="B3737">
            <v>1117</v>
          </cell>
        </row>
        <row r="3738">
          <cell r="A3738" t="str">
            <v>06.101.0001-0</v>
          </cell>
          <cell r="B3738">
            <v>40.729999999999997</v>
          </cell>
        </row>
        <row r="3739">
          <cell r="A3739" t="str">
            <v>06.101.9999-0</v>
          </cell>
          <cell r="B3739">
            <v>1732</v>
          </cell>
        </row>
        <row r="3740">
          <cell r="A3740" t="str">
            <v>06.102.0010-0</v>
          </cell>
          <cell r="B3740">
            <v>125.91</v>
          </cell>
        </row>
        <row r="3741">
          <cell r="A3741" t="str">
            <v>06.102.9999-0</v>
          </cell>
          <cell r="B3741">
            <v>1274</v>
          </cell>
        </row>
        <row r="3742">
          <cell r="A3742" t="str">
            <v>06.103.0010-0</v>
          </cell>
          <cell r="B3742">
            <v>152.68</v>
          </cell>
        </row>
        <row r="3743">
          <cell r="A3743" t="str">
            <v>06.103.0015-0</v>
          </cell>
          <cell r="B3743">
            <v>214.89</v>
          </cell>
        </row>
        <row r="3744">
          <cell r="A3744" t="str">
            <v>06.103.0020-0</v>
          </cell>
          <cell r="B3744">
            <v>243.16</v>
          </cell>
        </row>
        <row r="3745">
          <cell r="A3745" t="str">
            <v>06.103.0025-0</v>
          </cell>
          <cell r="B3745">
            <v>305.37</v>
          </cell>
        </row>
        <row r="3746">
          <cell r="A3746" t="str">
            <v>06.103.0030-0</v>
          </cell>
          <cell r="B3746">
            <v>350.61</v>
          </cell>
        </row>
        <row r="3747">
          <cell r="A3747" t="str">
            <v>06.103.0035-0</v>
          </cell>
          <cell r="B3747">
            <v>395.85</v>
          </cell>
        </row>
        <row r="3748">
          <cell r="A3748" t="str">
            <v>06.103.0040-0</v>
          </cell>
          <cell r="B3748">
            <v>441.09</v>
          </cell>
        </row>
        <row r="3749">
          <cell r="A3749" t="str">
            <v>06.103.0045-0</v>
          </cell>
          <cell r="B3749">
            <v>486.33</v>
          </cell>
        </row>
        <row r="3750">
          <cell r="A3750" t="str">
            <v>06.103.0050-0</v>
          </cell>
          <cell r="B3750">
            <v>531.55999999999995</v>
          </cell>
        </row>
        <row r="3751">
          <cell r="A3751" t="str">
            <v>06.103.0055-0</v>
          </cell>
          <cell r="B3751">
            <v>576.79999999999995</v>
          </cell>
        </row>
        <row r="3752">
          <cell r="A3752" t="str">
            <v>06.103.0080-0</v>
          </cell>
          <cell r="B3752">
            <v>373.21</v>
          </cell>
        </row>
        <row r="3753">
          <cell r="A3753" t="str">
            <v>06.103.0085-0</v>
          </cell>
          <cell r="B3753">
            <v>429.78</v>
          </cell>
        </row>
        <row r="3754">
          <cell r="A3754" t="str">
            <v>06.103.0090-0</v>
          </cell>
          <cell r="B3754">
            <v>520.26</v>
          </cell>
        </row>
        <row r="3755">
          <cell r="A3755" t="str">
            <v>06.103.0095-0</v>
          </cell>
          <cell r="B3755">
            <v>529.39</v>
          </cell>
        </row>
        <row r="3756">
          <cell r="A3756" t="str">
            <v>06.103.0100-0</v>
          </cell>
          <cell r="B3756">
            <v>585</v>
          </cell>
        </row>
        <row r="3757">
          <cell r="A3757" t="str">
            <v>06.103.0105-0</v>
          </cell>
          <cell r="B3757">
            <v>636.54999999999995</v>
          </cell>
        </row>
        <row r="3758">
          <cell r="A3758" t="str">
            <v>06.103.0110-0</v>
          </cell>
          <cell r="B3758">
            <v>684.58</v>
          </cell>
        </row>
        <row r="3759">
          <cell r="A3759" t="str">
            <v>06.103.0115-0</v>
          </cell>
          <cell r="B3759">
            <v>732.3</v>
          </cell>
        </row>
        <row r="3760">
          <cell r="A3760" t="str">
            <v>06.103.0120-0</v>
          </cell>
          <cell r="B3760">
            <v>777.05</v>
          </cell>
        </row>
        <row r="3761">
          <cell r="A3761" t="str">
            <v>06.103.0125-0</v>
          </cell>
          <cell r="B3761">
            <v>828.58</v>
          </cell>
        </row>
        <row r="3762">
          <cell r="A3762" t="str">
            <v>06.103.0150-0</v>
          </cell>
          <cell r="B3762">
            <v>23.96</v>
          </cell>
        </row>
        <row r="3763">
          <cell r="A3763" t="str">
            <v>06.103.9999-0</v>
          </cell>
          <cell r="B3763">
            <v>1229</v>
          </cell>
        </row>
        <row r="3764">
          <cell r="A3764" t="str">
            <v>06.105.9999-0</v>
          </cell>
          <cell r="B3764">
            <v>5513</v>
          </cell>
        </row>
        <row r="3765">
          <cell r="A3765" t="str">
            <v>06.106.0011-0</v>
          </cell>
          <cell r="B3765">
            <v>834.75</v>
          </cell>
        </row>
        <row r="3766">
          <cell r="A3766" t="str">
            <v>06.106.0012-0</v>
          </cell>
          <cell r="B3766">
            <v>941.8</v>
          </cell>
        </row>
        <row r="3767">
          <cell r="A3767" t="str">
            <v>06.106.0014-0</v>
          </cell>
          <cell r="B3767">
            <v>1133.99</v>
          </cell>
        </row>
        <row r="3768">
          <cell r="A3768" t="str">
            <v>06.106.9999-0</v>
          </cell>
          <cell r="B3768">
            <v>5228</v>
          </cell>
        </row>
        <row r="3769">
          <cell r="A3769" t="str">
            <v>06.107.9999-0</v>
          </cell>
          <cell r="B3769">
            <v>4272</v>
          </cell>
        </row>
        <row r="3770">
          <cell r="A3770" t="str">
            <v>06.108.0005-0</v>
          </cell>
          <cell r="B3770">
            <v>855.28</v>
          </cell>
        </row>
        <row r="3771">
          <cell r="A3771" t="str">
            <v>06.108.0006-0</v>
          </cell>
          <cell r="B3771">
            <v>1026.32</v>
          </cell>
        </row>
        <row r="3772">
          <cell r="A3772" t="str">
            <v>06.108.0007-0</v>
          </cell>
          <cell r="B3772">
            <v>1282.92</v>
          </cell>
        </row>
        <row r="3773">
          <cell r="A3773" t="str">
            <v>06.108.0008-0</v>
          </cell>
          <cell r="B3773">
            <v>1710.56</v>
          </cell>
        </row>
        <row r="3774">
          <cell r="A3774" t="str">
            <v>06.108.0009-0</v>
          </cell>
          <cell r="B3774">
            <v>2138.1999999999998</v>
          </cell>
        </row>
        <row r="3775">
          <cell r="A3775" t="str">
            <v>06.108.9999-0</v>
          </cell>
          <cell r="B3775">
            <v>3507</v>
          </cell>
        </row>
        <row r="3776">
          <cell r="A3776" t="str">
            <v>06.110.0001-0</v>
          </cell>
          <cell r="B3776">
            <v>804.29</v>
          </cell>
        </row>
        <row r="3777">
          <cell r="A3777" t="str">
            <v>06.110.9999-0</v>
          </cell>
          <cell r="B3777">
            <v>4095</v>
          </cell>
        </row>
        <row r="3778">
          <cell r="A3778" t="str">
            <v>06.115.0001-0</v>
          </cell>
          <cell r="B3778">
            <v>223.2</v>
          </cell>
        </row>
        <row r="3779">
          <cell r="A3779" t="str">
            <v>06.115.9999-0</v>
          </cell>
          <cell r="B3779">
            <v>3578</v>
          </cell>
        </row>
        <row r="3780">
          <cell r="A3780" t="str">
            <v>06.200.0030-0</v>
          </cell>
          <cell r="B3780">
            <v>106.64</v>
          </cell>
        </row>
        <row r="3781">
          <cell r="A3781" t="str">
            <v>06.200.0033-0</v>
          </cell>
          <cell r="B3781">
            <v>120.36</v>
          </cell>
        </row>
        <row r="3782">
          <cell r="A3782" t="str">
            <v>06.200.0035-0</v>
          </cell>
          <cell r="B3782">
            <v>142.51</v>
          </cell>
        </row>
        <row r="3783">
          <cell r="A3783" t="str">
            <v>06.200.0051-0</v>
          </cell>
          <cell r="B3783">
            <v>162.22999999999999</v>
          </cell>
        </row>
        <row r="3784">
          <cell r="A3784" t="str">
            <v>06.200.0052-0</v>
          </cell>
          <cell r="B3784">
            <v>171.95</v>
          </cell>
        </row>
        <row r="3785">
          <cell r="A3785" t="str">
            <v>06.200.0053-0</v>
          </cell>
          <cell r="B3785">
            <v>222.09</v>
          </cell>
        </row>
        <row r="3786">
          <cell r="A3786" t="str">
            <v>06.200.0054-0</v>
          </cell>
          <cell r="B3786">
            <v>288.89</v>
          </cell>
        </row>
        <row r="3787">
          <cell r="A3787" t="str">
            <v>06.200.0055-0</v>
          </cell>
          <cell r="B3787">
            <v>376.72</v>
          </cell>
        </row>
        <row r="3788">
          <cell r="A3788" t="str">
            <v>06.200.0056-0</v>
          </cell>
          <cell r="B3788">
            <v>433.14</v>
          </cell>
        </row>
        <row r="3789">
          <cell r="A3789" t="str">
            <v>06.200.0057-0</v>
          </cell>
          <cell r="B3789">
            <v>535.55999999999995</v>
          </cell>
        </row>
        <row r="3790">
          <cell r="A3790" t="str">
            <v>06.200.0058-0</v>
          </cell>
          <cell r="B3790">
            <v>603.98</v>
          </cell>
        </row>
        <row r="3791">
          <cell r="A3791" t="str">
            <v>06.200.0059-0</v>
          </cell>
          <cell r="B3791">
            <v>740.52</v>
          </cell>
        </row>
        <row r="3792">
          <cell r="A3792" t="str">
            <v>06.200.0060-0</v>
          </cell>
          <cell r="B3792">
            <v>819.64</v>
          </cell>
        </row>
        <row r="3793">
          <cell r="A3793" t="str">
            <v>06.200.0062-0</v>
          </cell>
          <cell r="B3793">
            <v>1115.17</v>
          </cell>
        </row>
        <row r="3794">
          <cell r="A3794" t="str">
            <v>06.200.0064-0</v>
          </cell>
          <cell r="B3794">
            <v>1554.49</v>
          </cell>
        </row>
        <row r="3795">
          <cell r="A3795" t="str">
            <v>06.200.0065-0</v>
          </cell>
          <cell r="B3795">
            <v>1897.98</v>
          </cell>
        </row>
        <row r="3796">
          <cell r="A3796" t="str">
            <v>06.200.0066-0</v>
          </cell>
          <cell r="B3796">
            <v>2225.0300000000002</v>
          </cell>
        </row>
        <row r="3797">
          <cell r="A3797" t="str">
            <v>06.200.0067-0</v>
          </cell>
          <cell r="B3797">
            <v>2552.41</v>
          </cell>
        </row>
        <row r="3798">
          <cell r="A3798" t="str">
            <v>06.200.0068-0</v>
          </cell>
          <cell r="B3798">
            <v>3462.66</v>
          </cell>
        </row>
        <row r="3799">
          <cell r="A3799" t="str">
            <v>06.200.0071-0</v>
          </cell>
          <cell r="B3799">
            <v>203.6</v>
          </cell>
        </row>
        <row r="3800">
          <cell r="A3800" t="str">
            <v>06.200.0072-0</v>
          </cell>
          <cell r="B3800">
            <v>259.41000000000003</v>
          </cell>
        </row>
        <row r="3801">
          <cell r="A3801" t="str">
            <v>06.200.0073-0</v>
          </cell>
          <cell r="B3801">
            <v>317.12</v>
          </cell>
        </row>
        <row r="3802">
          <cell r="A3802" t="str">
            <v>06.200.0074-0</v>
          </cell>
          <cell r="B3802">
            <v>384.23</v>
          </cell>
        </row>
        <row r="3803">
          <cell r="A3803" t="str">
            <v>06.200.0075-0</v>
          </cell>
          <cell r="B3803">
            <v>456.39</v>
          </cell>
        </row>
        <row r="3804">
          <cell r="A3804" t="str">
            <v>06.200.0076-0</v>
          </cell>
          <cell r="B3804">
            <v>517.49</v>
          </cell>
        </row>
        <row r="3805">
          <cell r="A3805" t="str">
            <v>06.200.0077-0</v>
          </cell>
          <cell r="B3805">
            <v>660.53</v>
          </cell>
        </row>
        <row r="3806">
          <cell r="A3806" t="str">
            <v>06.200.0078-0</v>
          </cell>
          <cell r="B3806">
            <v>700.36</v>
          </cell>
        </row>
        <row r="3807">
          <cell r="A3807" t="str">
            <v>06.200.0080-0</v>
          </cell>
          <cell r="B3807">
            <v>948.8</v>
          </cell>
        </row>
        <row r="3808">
          <cell r="A3808" t="str">
            <v>06.200.0081-0</v>
          </cell>
          <cell r="B3808">
            <v>1319.16</v>
          </cell>
        </row>
        <row r="3809">
          <cell r="A3809" t="str">
            <v>06.200.0083-0</v>
          </cell>
          <cell r="B3809">
            <v>1623.95</v>
          </cell>
        </row>
        <row r="3810">
          <cell r="A3810" t="str">
            <v>06.200.0084-0</v>
          </cell>
          <cell r="B3810">
            <v>1893.19</v>
          </cell>
        </row>
        <row r="3811">
          <cell r="A3811" t="str">
            <v>06.200.0085-0</v>
          </cell>
          <cell r="B3811">
            <v>2176.54</v>
          </cell>
        </row>
        <row r="3812">
          <cell r="A3812" t="str">
            <v>06.200.0086-0</v>
          </cell>
          <cell r="B3812">
            <v>2958.42</v>
          </cell>
        </row>
        <row r="3813">
          <cell r="A3813" t="str">
            <v>06.200.0090-0</v>
          </cell>
          <cell r="B3813">
            <v>185.19</v>
          </cell>
        </row>
        <row r="3814">
          <cell r="A3814" t="str">
            <v>06.200.0092-0</v>
          </cell>
          <cell r="B3814">
            <v>199.05</v>
          </cell>
        </row>
        <row r="3815">
          <cell r="A3815" t="str">
            <v>06.200.0093-0</v>
          </cell>
          <cell r="B3815">
            <v>231.68</v>
          </cell>
        </row>
        <row r="3816">
          <cell r="A3816" t="str">
            <v>06.200.0094-0</v>
          </cell>
          <cell r="B3816">
            <v>295.49</v>
          </cell>
        </row>
        <row r="3817">
          <cell r="A3817" t="str">
            <v>06.200.0095-0</v>
          </cell>
          <cell r="B3817">
            <v>390.29</v>
          </cell>
        </row>
        <row r="3818">
          <cell r="A3818" t="str">
            <v>06.200.0096-0</v>
          </cell>
          <cell r="B3818">
            <v>446.94</v>
          </cell>
        </row>
        <row r="3819">
          <cell r="A3819" t="str">
            <v>06.200.0097-0</v>
          </cell>
          <cell r="B3819">
            <v>552.34</v>
          </cell>
        </row>
        <row r="3820">
          <cell r="A3820" t="str">
            <v>06.200.0098-0</v>
          </cell>
          <cell r="B3820">
            <v>618.04999999999995</v>
          </cell>
        </row>
        <row r="3821">
          <cell r="A3821" t="str">
            <v>06.200.0099-0</v>
          </cell>
          <cell r="B3821">
            <v>764.79</v>
          </cell>
        </row>
        <row r="3822">
          <cell r="A3822" t="str">
            <v>06.200.0100-0</v>
          </cell>
          <cell r="B3822">
            <v>850.24</v>
          </cell>
        </row>
        <row r="3823">
          <cell r="A3823" t="str">
            <v>06.200.0102-0</v>
          </cell>
          <cell r="B3823">
            <v>1150.6600000000001</v>
          </cell>
        </row>
        <row r="3824">
          <cell r="A3824" t="str">
            <v>06.200.0104-0</v>
          </cell>
          <cell r="B3824">
            <v>1629.46</v>
          </cell>
        </row>
        <row r="3825">
          <cell r="A3825" t="str">
            <v>06.200.0105-0</v>
          </cell>
          <cell r="B3825">
            <v>1987.19</v>
          </cell>
        </row>
        <row r="3826">
          <cell r="A3826" t="str">
            <v>06.200.0106-0</v>
          </cell>
          <cell r="B3826">
            <v>2306.65</v>
          </cell>
        </row>
        <row r="3827">
          <cell r="A3827" t="str">
            <v>06.200.0107-0</v>
          </cell>
          <cell r="B3827">
            <v>2656.14</v>
          </cell>
        </row>
        <row r="3828">
          <cell r="A3828" t="str">
            <v>06.200.0108-0</v>
          </cell>
          <cell r="B3828">
            <v>3964.02</v>
          </cell>
        </row>
        <row r="3829">
          <cell r="A3829" t="str">
            <v>06.200.9999-0</v>
          </cell>
          <cell r="B3829">
            <v>5608</v>
          </cell>
        </row>
        <row r="3830">
          <cell r="A3830" t="str">
            <v>06.201.0051-0</v>
          </cell>
          <cell r="B3830">
            <v>633.64</v>
          </cell>
        </row>
        <row r="3831">
          <cell r="A3831" t="str">
            <v>06.201.0052-0</v>
          </cell>
          <cell r="B3831">
            <v>680.36</v>
          </cell>
        </row>
        <row r="3832">
          <cell r="A3832" t="str">
            <v>06.201.0053-0</v>
          </cell>
          <cell r="B3832">
            <v>832.92</v>
          </cell>
        </row>
        <row r="3833">
          <cell r="A3833" t="str">
            <v>06.201.0054-0</v>
          </cell>
          <cell r="B3833">
            <v>1011.58</v>
          </cell>
        </row>
        <row r="3834">
          <cell r="A3834" t="str">
            <v>06.201.0055-0</v>
          </cell>
          <cell r="B3834">
            <v>1214.47</v>
          </cell>
        </row>
        <row r="3835">
          <cell r="A3835" t="str">
            <v>06.201.0056-0</v>
          </cell>
          <cell r="B3835">
            <v>1464.81</v>
          </cell>
        </row>
        <row r="3836">
          <cell r="A3836" t="str">
            <v>06.201.0057-0</v>
          </cell>
          <cell r="B3836">
            <v>1715.53</v>
          </cell>
        </row>
        <row r="3837">
          <cell r="A3837" t="str">
            <v>06.201.0058-0</v>
          </cell>
          <cell r="B3837">
            <v>1978.54</v>
          </cell>
        </row>
        <row r="3838">
          <cell r="A3838" t="str">
            <v>06.201.0059-0</v>
          </cell>
          <cell r="B3838">
            <v>2426.41</v>
          </cell>
        </row>
        <row r="3839">
          <cell r="A3839" t="str">
            <v>06.201.0060-0</v>
          </cell>
          <cell r="B3839">
            <v>2576.4</v>
          </cell>
        </row>
        <row r="3840">
          <cell r="A3840" t="str">
            <v>06.201.0061-0</v>
          </cell>
          <cell r="B3840">
            <v>3180.92</v>
          </cell>
        </row>
        <row r="3841">
          <cell r="A3841" t="str">
            <v>06.201.0062-0</v>
          </cell>
          <cell r="B3841">
            <v>5511.58</v>
          </cell>
        </row>
        <row r="3842">
          <cell r="A3842" t="str">
            <v>06.201.0063-0</v>
          </cell>
          <cell r="B3842">
            <v>6349.94</v>
          </cell>
        </row>
        <row r="3843">
          <cell r="A3843" t="str">
            <v>06.201.0064-0</v>
          </cell>
          <cell r="B3843">
            <v>10797.18</v>
          </cell>
        </row>
        <row r="3844">
          <cell r="A3844" t="str">
            <v>06.201.0065-0</v>
          </cell>
          <cell r="B3844">
            <v>11591.83</v>
          </cell>
        </row>
        <row r="3845">
          <cell r="A3845" t="str">
            <v>06.201.0066-0</v>
          </cell>
          <cell r="B3845">
            <v>16215.99</v>
          </cell>
        </row>
        <row r="3846">
          <cell r="A3846" t="str">
            <v>06.201.0071-0</v>
          </cell>
          <cell r="B3846">
            <v>657.78</v>
          </cell>
        </row>
        <row r="3847">
          <cell r="A3847" t="str">
            <v>06.201.0072-0</v>
          </cell>
          <cell r="B3847">
            <v>706.28</v>
          </cell>
        </row>
        <row r="3848">
          <cell r="A3848" t="str">
            <v>06.201.0073-0</v>
          </cell>
          <cell r="B3848">
            <v>864.65</v>
          </cell>
        </row>
        <row r="3849">
          <cell r="A3849" t="str">
            <v>06.201.0074-0</v>
          </cell>
          <cell r="B3849">
            <v>1098.99</v>
          </cell>
        </row>
        <row r="3850">
          <cell r="A3850" t="str">
            <v>06.201.0075-0</v>
          </cell>
          <cell r="B3850">
            <v>1300</v>
          </cell>
        </row>
        <row r="3851">
          <cell r="A3851" t="str">
            <v>06.201.0076-0</v>
          </cell>
          <cell r="B3851">
            <v>1582.11</v>
          </cell>
        </row>
        <row r="3852">
          <cell r="A3852" t="str">
            <v>06.201.0077-0</v>
          </cell>
          <cell r="B3852">
            <v>1907.88</v>
          </cell>
        </row>
        <row r="3853">
          <cell r="A3853" t="str">
            <v>06.201.0078-0</v>
          </cell>
          <cell r="B3853">
            <v>2294.7399999999998</v>
          </cell>
        </row>
        <row r="3854">
          <cell r="A3854" t="str">
            <v>06.201.0079-0</v>
          </cell>
          <cell r="B3854">
            <v>2834.73</v>
          </cell>
        </row>
        <row r="3855">
          <cell r="A3855" t="str">
            <v>06.201.0080-0</v>
          </cell>
          <cell r="B3855">
            <v>3163.15</v>
          </cell>
        </row>
        <row r="3856">
          <cell r="A3856" t="str">
            <v>06.201.0081-0</v>
          </cell>
          <cell r="B3856">
            <v>4127.51</v>
          </cell>
        </row>
        <row r="3857">
          <cell r="A3857" t="str">
            <v>06.201.0082-0</v>
          </cell>
          <cell r="B3857">
            <v>6627.06</v>
          </cell>
        </row>
        <row r="3858">
          <cell r="A3858" t="str">
            <v>06.201.0091-0</v>
          </cell>
          <cell r="B3858">
            <v>12291.47</v>
          </cell>
        </row>
        <row r="3859">
          <cell r="A3859" t="str">
            <v>06.201.0092-0</v>
          </cell>
          <cell r="B3859">
            <v>16577.23</v>
          </cell>
        </row>
        <row r="3860">
          <cell r="A3860" t="str">
            <v>06.201.0093-0</v>
          </cell>
          <cell r="B3860">
            <v>22781.96</v>
          </cell>
        </row>
        <row r="3861">
          <cell r="A3861" t="str">
            <v>06.201.0094-0</v>
          </cell>
          <cell r="B3861">
            <v>13237.71</v>
          </cell>
        </row>
        <row r="3862">
          <cell r="A3862" t="str">
            <v>06.201.0095-0</v>
          </cell>
          <cell r="B3862">
            <v>17584.43</v>
          </cell>
        </row>
        <row r="3863">
          <cell r="A3863" t="str">
            <v>06.201.0096-0</v>
          </cell>
          <cell r="B3863">
            <v>22952.97</v>
          </cell>
        </row>
        <row r="3864">
          <cell r="A3864" t="str">
            <v>06.201.0097-0</v>
          </cell>
          <cell r="B3864">
            <v>17648.53</v>
          </cell>
        </row>
        <row r="3865">
          <cell r="A3865" t="str">
            <v>06.201.0098-0</v>
          </cell>
          <cell r="B3865">
            <v>19735.669999999998</v>
          </cell>
        </row>
        <row r="3866">
          <cell r="A3866" t="str">
            <v>06.201.0099-0</v>
          </cell>
          <cell r="B3866">
            <v>24083.08</v>
          </cell>
        </row>
        <row r="3867">
          <cell r="A3867" t="str">
            <v>06.201.0100-0</v>
          </cell>
          <cell r="B3867">
            <v>20551.46</v>
          </cell>
        </row>
        <row r="3868">
          <cell r="A3868" t="str">
            <v>06.201.0101-0</v>
          </cell>
          <cell r="B3868">
            <v>22652.04</v>
          </cell>
        </row>
        <row r="3869">
          <cell r="A3869" t="str">
            <v>06.201.0102-0</v>
          </cell>
          <cell r="B3869">
            <v>25479.67</v>
          </cell>
        </row>
        <row r="3870">
          <cell r="A3870" t="str">
            <v>06.201.0111-0</v>
          </cell>
          <cell r="B3870">
            <v>445.89</v>
          </cell>
        </row>
        <row r="3871">
          <cell r="A3871" t="str">
            <v>06.201.0112-0</v>
          </cell>
          <cell r="B3871">
            <v>478.04</v>
          </cell>
        </row>
        <row r="3872">
          <cell r="A3872" t="str">
            <v>06.201.0113-0</v>
          </cell>
          <cell r="B3872">
            <v>575.61</v>
          </cell>
        </row>
        <row r="3873">
          <cell r="A3873" t="str">
            <v>06.201.0114-0</v>
          </cell>
          <cell r="B3873">
            <v>696.32</v>
          </cell>
        </row>
        <row r="3874">
          <cell r="A3874" t="str">
            <v>06.201.0115-0</v>
          </cell>
          <cell r="B3874">
            <v>820.2</v>
          </cell>
        </row>
        <row r="3875">
          <cell r="A3875" t="str">
            <v>06.201.0116-0</v>
          </cell>
          <cell r="B3875">
            <v>978.59</v>
          </cell>
        </row>
        <row r="3876">
          <cell r="A3876" t="str">
            <v>06.201.0117-0</v>
          </cell>
          <cell r="B3876">
            <v>1145.6600000000001</v>
          </cell>
        </row>
        <row r="3877">
          <cell r="A3877" t="str">
            <v>06.201.0118-0</v>
          </cell>
          <cell r="B3877">
            <v>1338.43</v>
          </cell>
        </row>
        <row r="3878">
          <cell r="A3878" t="str">
            <v>06.201.0119-0</v>
          </cell>
          <cell r="B3878">
            <v>1606.61</v>
          </cell>
        </row>
        <row r="3879">
          <cell r="A3879" t="str">
            <v>06.201.0120-0</v>
          </cell>
          <cell r="B3879">
            <v>1719.75</v>
          </cell>
        </row>
        <row r="3880">
          <cell r="A3880" t="str">
            <v>06.201.0121-0</v>
          </cell>
          <cell r="B3880">
            <v>2138.6999999999998</v>
          </cell>
        </row>
        <row r="3881">
          <cell r="A3881" t="str">
            <v>06.201.0122-0</v>
          </cell>
          <cell r="B3881">
            <v>4278.0200000000004</v>
          </cell>
        </row>
        <row r="3882">
          <cell r="A3882" t="str">
            <v>06.201.0123-0</v>
          </cell>
          <cell r="B3882">
            <v>5848.89</v>
          </cell>
        </row>
        <row r="3883">
          <cell r="A3883" t="str">
            <v>06.201.0124-0</v>
          </cell>
          <cell r="B3883">
            <v>7522.22</v>
          </cell>
        </row>
        <row r="3884">
          <cell r="A3884" t="str">
            <v>06.201.0125-0</v>
          </cell>
          <cell r="B3884">
            <v>9476.48</v>
          </cell>
        </row>
        <row r="3885">
          <cell r="A3885" t="str">
            <v>06.201.0126-0</v>
          </cell>
          <cell r="B3885">
            <v>11720.11</v>
          </cell>
        </row>
        <row r="3886">
          <cell r="A3886" t="str">
            <v>06.201.0131-0</v>
          </cell>
          <cell r="B3886">
            <v>445.89</v>
          </cell>
        </row>
        <row r="3887">
          <cell r="A3887" t="str">
            <v>06.201.0132-0</v>
          </cell>
          <cell r="B3887">
            <v>478.04</v>
          </cell>
        </row>
        <row r="3888">
          <cell r="A3888" t="str">
            <v>06.201.0133-0</v>
          </cell>
          <cell r="B3888">
            <v>575.61</v>
          </cell>
        </row>
        <row r="3889">
          <cell r="A3889" t="str">
            <v>06.201.0134-0</v>
          </cell>
          <cell r="B3889">
            <v>729.38</v>
          </cell>
        </row>
        <row r="3890">
          <cell r="A3890" t="str">
            <v>06.201.0135-0</v>
          </cell>
          <cell r="B3890">
            <v>851.11</v>
          </cell>
        </row>
        <row r="3891">
          <cell r="A3891" t="str">
            <v>06.201.0136-0</v>
          </cell>
          <cell r="B3891">
            <v>1022.62</v>
          </cell>
        </row>
        <row r="3892">
          <cell r="A3892" t="str">
            <v>06.201.0137-0</v>
          </cell>
          <cell r="B3892">
            <v>1246.31</v>
          </cell>
        </row>
        <row r="3893">
          <cell r="A3893" t="str">
            <v>06.201.0138-0</v>
          </cell>
          <cell r="B3893">
            <v>1452.43</v>
          </cell>
        </row>
        <row r="3894">
          <cell r="A3894" t="str">
            <v>06.201.0139-0</v>
          </cell>
          <cell r="B3894">
            <v>1962.81</v>
          </cell>
        </row>
        <row r="3895">
          <cell r="A3895" t="str">
            <v>06.201.0140-0</v>
          </cell>
          <cell r="B3895">
            <v>1977.82</v>
          </cell>
        </row>
        <row r="3896">
          <cell r="A3896" t="str">
            <v>06.201.0141-0</v>
          </cell>
          <cell r="B3896">
            <v>2708.19</v>
          </cell>
        </row>
        <row r="3897">
          <cell r="A3897" t="str">
            <v>06.201.0142-0</v>
          </cell>
          <cell r="B3897">
            <v>4859.34</v>
          </cell>
        </row>
        <row r="3898">
          <cell r="A3898" t="str">
            <v>06.201.0161-0</v>
          </cell>
          <cell r="B3898">
            <v>440.13</v>
          </cell>
        </row>
        <row r="3899">
          <cell r="A3899" t="str">
            <v>06.201.0162-0</v>
          </cell>
          <cell r="B3899">
            <v>475.13</v>
          </cell>
        </row>
        <row r="3900">
          <cell r="A3900" t="str">
            <v>06.201.0163-0</v>
          </cell>
          <cell r="B3900">
            <v>574.79</v>
          </cell>
        </row>
        <row r="3901">
          <cell r="A3901" t="str">
            <v>06.201.0164-0</v>
          </cell>
          <cell r="B3901">
            <v>696.85</v>
          </cell>
        </row>
        <row r="3902">
          <cell r="A3902" t="str">
            <v>06.201.0165-0</v>
          </cell>
          <cell r="B3902">
            <v>824.91</v>
          </cell>
        </row>
        <row r="3903">
          <cell r="A3903" t="str">
            <v>06.201.0166-0</v>
          </cell>
          <cell r="B3903">
            <v>990.18</v>
          </cell>
        </row>
        <row r="3904">
          <cell r="A3904" t="str">
            <v>06.201.0167-0</v>
          </cell>
          <cell r="B3904">
            <v>1171.6500000000001</v>
          </cell>
        </row>
        <row r="3905">
          <cell r="A3905" t="str">
            <v>06.201.0168-0</v>
          </cell>
          <cell r="B3905">
            <v>1356.58</v>
          </cell>
        </row>
        <row r="3906">
          <cell r="A3906" t="str">
            <v>06.201.0169-0</v>
          </cell>
          <cell r="B3906">
            <v>1644.6</v>
          </cell>
        </row>
        <row r="3907">
          <cell r="A3907" t="str">
            <v>06.201.0170-0</v>
          </cell>
          <cell r="B3907">
            <v>1754.72</v>
          </cell>
        </row>
        <row r="3908">
          <cell r="A3908" t="str">
            <v>06.201.0171-0</v>
          </cell>
          <cell r="B3908">
            <v>2194.3200000000002</v>
          </cell>
        </row>
        <row r="3909">
          <cell r="A3909" t="str">
            <v>06.201.0172-0</v>
          </cell>
          <cell r="B3909">
            <v>4366.6899999999996</v>
          </cell>
        </row>
        <row r="3910">
          <cell r="A3910" t="str">
            <v>06.201.0173-0</v>
          </cell>
          <cell r="B3910">
            <v>4959.97</v>
          </cell>
        </row>
        <row r="3911">
          <cell r="A3911" t="str">
            <v>06.201.0174-0</v>
          </cell>
          <cell r="B3911">
            <v>7614.8</v>
          </cell>
        </row>
        <row r="3912">
          <cell r="A3912" t="str">
            <v>06.201.0175-0</v>
          </cell>
          <cell r="B3912">
            <v>8512.0499999999993</v>
          </cell>
        </row>
        <row r="3913">
          <cell r="A3913" t="str">
            <v>06.201.0176-0</v>
          </cell>
          <cell r="B3913">
            <v>11357.15</v>
          </cell>
        </row>
        <row r="3914">
          <cell r="A3914" t="str">
            <v>06.201.0181-0</v>
          </cell>
          <cell r="B3914">
            <v>461.49</v>
          </cell>
        </row>
        <row r="3915">
          <cell r="A3915" t="str">
            <v>06.201.0182-0</v>
          </cell>
          <cell r="B3915">
            <v>498.19</v>
          </cell>
        </row>
        <row r="3916">
          <cell r="A3916" t="str">
            <v>06.201.0183-0</v>
          </cell>
          <cell r="B3916">
            <v>602.69000000000005</v>
          </cell>
        </row>
        <row r="3917">
          <cell r="A3917" t="str">
            <v>06.201.0184-0</v>
          </cell>
          <cell r="B3917">
            <v>765.43</v>
          </cell>
        </row>
        <row r="3918">
          <cell r="A3918" t="str">
            <v>06.201.0185-0</v>
          </cell>
          <cell r="B3918">
            <v>896.42</v>
          </cell>
        </row>
        <row r="3919">
          <cell r="A3919" t="str">
            <v>06.201.0186-0</v>
          </cell>
          <cell r="B3919">
            <v>1082.95</v>
          </cell>
        </row>
        <row r="3920">
          <cell r="A3920" t="str">
            <v>06.201.0187-0</v>
          </cell>
          <cell r="B3920">
            <v>1308.73</v>
          </cell>
        </row>
        <row r="3921">
          <cell r="A3921" t="str">
            <v>06.201.0188-0</v>
          </cell>
          <cell r="B3921">
            <v>1590.09</v>
          </cell>
        </row>
        <row r="3922">
          <cell r="A3922" t="str">
            <v>06.201.0189-0</v>
          </cell>
          <cell r="B3922">
            <v>1905.21</v>
          </cell>
        </row>
        <row r="3923">
          <cell r="A3923" t="str">
            <v>06.201.0190-0</v>
          </cell>
          <cell r="B3923">
            <v>2107.2399999999998</v>
          </cell>
        </row>
        <row r="3924">
          <cell r="A3924" t="str">
            <v>06.201.0191-0</v>
          </cell>
          <cell r="B3924">
            <v>2757.8</v>
          </cell>
        </row>
        <row r="3925">
          <cell r="A3925" t="str">
            <v>06.201.0192-0</v>
          </cell>
          <cell r="B3925">
            <v>4748.76</v>
          </cell>
        </row>
        <row r="3926">
          <cell r="A3926" t="str">
            <v>06.201.0211-0</v>
          </cell>
          <cell r="B3926">
            <v>106.06</v>
          </cell>
        </row>
        <row r="3927">
          <cell r="A3927" t="str">
            <v>06.201.0212-0</v>
          </cell>
          <cell r="B3927">
            <v>116.62</v>
          </cell>
        </row>
        <row r="3928">
          <cell r="A3928" t="str">
            <v>06.201.0213-0</v>
          </cell>
          <cell r="B3928">
            <v>152.38</v>
          </cell>
        </row>
        <row r="3929">
          <cell r="A3929" t="str">
            <v>06.201.0214-0</v>
          </cell>
          <cell r="B3929">
            <v>194.22</v>
          </cell>
        </row>
        <row r="3930">
          <cell r="A3930" t="str">
            <v>06.201.0215-0</v>
          </cell>
          <cell r="B3930">
            <v>237.11</v>
          </cell>
        </row>
        <row r="3931">
          <cell r="A3931" t="str">
            <v>06.201.0216-0</v>
          </cell>
          <cell r="B3931">
            <v>293.97000000000003</v>
          </cell>
        </row>
        <row r="3932">
          <cell r="A3932" t="str">
            <v>06.201.0217-0</v>
          </cell>
          <cell r="B3932">
            <v>370.52</v>
          </cell>
        </row>
        <row r="3933">
          <cell r="A3933" t="str">
            <v>06.201.0218-0</v>
          </cell>
          <cell r="B3933">
            <v>422.68</v>
          </cell>
        </row>
        <row r="3934">
          <cell r="A3934" t="str">
            <v>06.201.0219-0</v>
          </cell>
          <cell r="B3934">
            <v>500.73</v>
          </cell>
        </row>
        <row r="3935">
          <cell r="A3935" t="str">
            <v>06.201.0220-0</v>
          </cell>
          <cell r="B3935">
            <v>556.96</v>
          </cell>
        </row>
        <row r="3936">
          <cell r="A3936" t="str">
            <v>06.201.0221-0</v>
          </cell>
          <cell r="B3936">
            <v>732.66</v>
          </cell>
        </row>
        <row r="3937">
          <cell r="A3937" t="str">
            <v>06.201.0222-0</v>
          </cell>
          <cell r="B3937">
            <v>1801.7</v>
          </cell>
        </row>
        <row r="3938">
          <cell r="A3938" t="str">
            <v>06.201.0223-0</v>
          </cell>
          <cell r="B3938">
            <v>4790.8500000000004</v>
          </cell>
        </row>
        <row r="3939">
          <cell r="A3939" t="str">
            <v>06.201.0224-0</v>
          </cell>
          <cell r="B3939">
            <v>2993.8</v>
          </cell>
        </row>
        <row r="3940">
          <cell r="A3940" t="str">
            <v>06.201.0225-0</v>
          </cell>
          <cell r="B3940">
            <v>4785.1099999999997</v>
          </cell>
        </row>
        <row r="3941">
          <cell r="A3941" t="str">
            <v>06.201.0226-0</v>
          </cell>
          <cell r="B3941">
            <v>7962.45</v>
          </cell>
        </row>
        <row r="3942">
          <cell r="A3942" t="str">
            <v>06.201.0231-0</v>
          </cell>
          <cell r="B3942">
            <v>81.92</v>
          </cell>
        </row>
        <row r="3943">
          <cell r="A3943" t="str">
            <v>06.201.0232-0</v>
          </cell>
          <cell r="B3943">
            <v>90.7</v>
          </cell>
        </row>
        <row r="3944">
          <cell r="A3944" t="str">
            <v>06.201.0233-0</v>
          </cell>
          <cell r="B3944">
            <v>120.65</v>
          </cell>
        </row>
        <row r="3945">
          <cell r="A3945" t="str">
            <v>06.201.0234-0</v>
          </cell>
          <cell r="B3945">
            <v>211.72</v>
          </cell>
        </row>
        <row r="3946">
          <cell r="A3946" t="str">
            <v>06.201.0235-0</v>
          </cell>
          <cell r="B3946">
            <v>351.61</v>
          </cell>
        </row>
        <row r="3947">
          <cell r="A3947" t="str">
            <v>06.201.0236-0</v>
          </cell>
          <cell r="B3947">
            <v>355.86</v>
          </cell>
        </row>
        <row r="3948">
          <cell r="A3948" t="str">
            <v>06.201.0237-0</v>
          </cell>
          <cell r="B3948">
            <v>403.86</v>
          </cell>
        </row>
        <row r="3949">
          <cell r="A3949" t="str">
            <v>06.201.0238-0</v>
          </cell>
          <cell r="B3949">
            <v>419.32</v>
          </cell>
        </row>
        <row r="3950">
          <cell r="A3950" t="str">
            <v>06.201.0239-0</v>
          </cell>
          <cell r="B3950">
            <v>545.77</v>
          </cell>
        </row>
        <row r="3951">
          <cell r="A3951" t="str">
            <v>06.201.0240-0</v>
          </cell>
          <cell r="B3951">
            <v>607.08000000000004</v>
          </cell>
        </row>
        <row r="3952">
          <cell r="A3952" t="str">
            <v>06.201.0241-0</v>
          </cell>
          <cell r="B3952">
            <v>1163.9000000000001</v>
          </cell>
        </row>
        <row r="3953">
          <cell r="A3953" t="str">
            <v>06.201.0242-0</v>
          </cell>
          <cell r="B3953">
            <v>1627.14</v>
          </cell>
        </row>
        <row r="3954">
          <cell r="A3954" t="str">
            <v>06.201.0243-0</v>
          </cell>
          <cell r="B3954">
            <v>10490.49</v>
          </cell>
        </row>
        <row r="3955">
          <cell r="A3955" t="str">
            <v>06.201.0244-0</v>
          </cell>
          <cell r="B3955">
            <v>6434.55</v>
          </cell>
        </row>
        <row r="3956">
          <cell r="A3956" t="str">
            <v>06.201.0245-0</v>
          </cell>
          <cell r="B3956">
            <v>9715.26</v>
          </cell>
        </row>
        <row r="3957">
          <cell r="A3957" t="str">
            <v>06.201.0246-0</v>
          </cell>
          <cell r="B3957">
            <v>4928.21</v>
          </cell>
        </row>
        <row r="3958">
          <cell r="A3958" t="str">
            <v>06.201.0251-0</v>
          </cell>
          <cell r="B3958">
            <v>666.34</v>
          </cell>
        </row>
        <row r="3959">
          <cell r="A3959" t="str">
            <v>06.201.0252-0</v>
          </cell>
          <cell r="B3959">
            <v>717.86</v>
          </cell>
        </row>
        <row r="3960">
          <cell r="A3960" t="str">
            <v>06.201.0253-0</v>
          </cell>
          <cell r="B3960">
            <v>881.28</v>
          </cell>
        </row>
        <row r="3961">
          <cell r="A3961" t="str">
            <v>06.201.0254-0</v>
          </cell>
          <cell r="B3961">
            <v>1069.07</v>
          </cell>
        </row>
        <row r="3962">
          <cell r="A3962" t="str">
            <v>06.201.0255-0</v>
          </cell>
          <cell r="B3962">
            <v>1285.6300000000001</v>
          </cell>
        </row>
        <row r="3963">
          <cell r="A3963" t="str">
            <v>06.201.0256-0</v>
          </cell>
          <cell r="B3963">
            <v>1548.68</v>
          </cell>
        </row>
        <row r="3964">
          <cell r="A3964" t="str">
            <v>06.201.0257-0</v>
          </cell>
          <cell r="B3964">
            <v>1896.39</v>
          </cell>
        </row>
        <row r="3965">
          <cell r="A3965" t="str">
            <v>06.201.0258-0</v>
          </cell>
          <cell r="B3965">
            <v>2164.98</v>
          </cell>
        </row>
        <row r="3966">
          <cell r="A3966" t="str">
            <v>06.201.0259-0</v>
          </cell>
          <cell r="B3966">
            <v>2615.5700000000002</v>
          </cell>
        </row>
        <row r="3967">
          <cell r="A3967" t="str">
            <v>06.201.0260-0</v>
          </cell>
          <cell r="B3967">
            <v>2757.72</v>
          </cell>
        </row>
        <row r="3968">
          <cell r="A3968" t="str">
            <v>06.201.0261-0</v>
          </cell>
          <cell r="B3968">
            <v>3494.67</v>
          </cell>
        </row>
        <row r="3969">
          <cell r="A3969" t="str">
            <v>06.201.0262-0</v>
          </cell>
          <cell r="B3969">
            <v>6392.81</v>
          </cell>
        </row>
        <row r="3970">
          <cell r="A3970" t="str">
            <v>06.201.0263-0</v>
          </cell>
          <cell r="B3970">
            <v>10042.530000000001</v>
          </cell>
        </row>
        <row r="3971">
          <cell r="A3971" t="str">
            <v>06.201.0264-0</v>
          </cell>
          <cell r="B3971">
            <v>12693</v>
          </cell>
        </row>
        <row r="3972">
          <cell r="A3972" t="str">
            <v>06.201.0265-0</v>
          </cell>
          <cell r="B3972">
            <v>14998.95</v>
          </cell>
        </row>
        <row r="3973">
          <cell r="A3973" t="str">
            <v>06.201.0266-0</v>
          </cell>
          <cell r="B3973">
            <v>22612.45</v>
          </cell>
        </row>
        <row r="3974">
          <cell r="A3974" t="str">
            <v>06.201.0271-0</v>
          </cell>
          <cell r="B3974">
            <v>666.34</v>
          </cell>
        </row>
        <row r="3975">
          <cell r="A3975" t="str">
            <v>06.201.0272-0</v>
          </cell>
          <cell r="B3975">
            <v>717.86</v>
          </cell>
        </row>
        <row r="3976">
          <cell r="A3976" t="str">
            <v>06.201.0273-0</v>
          </cell>
          <cell r="B3976">
            <v>881.28</v>
          </cell>
        </row>
        <row r="3977">
          <cell r="A3977" t="str">
            <v>06.201.0274-0</v>
          </cell>
          <cell r="B3977">
            <v>1118.92</v>
          </cell>
        </row>
        <row r="3978">
          <cell r="A3978" t="str">
            <v>06.201.0275-0</v>
          </cell>
          <cell r="B3978">
            <v>1377.03</v>
          </cell>
        </row>
        <row r="3979">
          <cell r="A3979" t="str">
            <v>06.201.0276-0</v>
          </cell>
          <cell r="B3979">
            <v>1615.35</v>
          </cell>
        </row>
        <row r="3980">
          <cell r="A3980" t="str">
            <v>06.201.0277-0</v>
          </cell>
          <cell r="B3980">
            <v>2040.99</v>
          </cell>
        </row>
        <row r="3981">
          <cell r="A3981" t="str">
            <v>06.201.0278-0</v>
          </cell>
          <cell r="B3981">
            <v>2316.86</v>
          </cell>
        </row>
        <row r="3982">
          <cell r="A3982" t="str">
            <v>06.201.0279-0</v>
          </cell>
          <cell r="B3982">
            <v>2909.49</v>
          </cell>
        </row>
        <row r="3983">
          <cell r="A3983" t="str">
            <v>06.201.0280-0</v>
          </cell>
          <cell r="B3983">
            <v>3250.48</v>
          </cell>
        </row>
        <row r="3984">
          <cell r="A3984" t="str">
            <v>06.201.0281-0</v>
          </cell>
          <cell r="B3984">
            <v>4217.67</v>
          </cell>
        </row>
        <row r="3985">
          <cell r="A3985" t="str">
            <v>06.201.0282-0</v>
          </cell>
          <cell r="B3985">
            <v>6992.47</v>
          </cell>
        </row>
        <row r="3986">
          <cell r="A3986" t="str">
            <v>06.201.0291-0</v>
          </cell>
          <cell r="B3986">
            <v>8111.2</v>
          </cell>
        </row>
        <row r="3987">
          <cell r="A3987" t="str">
            <v>06.201.0292-0</v>
          </cell>
          <cell r="B3987">
            <v>11851.58</v>
          </cell>
        </row>
        <row r="3988">
          <cell r="A3988" t="str">
            <v>06.201.0293-0</v>
          </cell>
          <cell r="B3988">
            <v>14210.01</v>
          </cell>
        </row>
        <row r="3989">
          <cell r="A3989" t="str">
            <v>06.201.0294-0</v>
          </cell>
          <cell r="B3989">
            <v>9520.75</v>
          </cell>
        </row>
        <row r="3990">
          <cell r="A3990" t="str">
            <v>06.201.0295-0</v>
          </cell>
          <cell r="B3990">
            <v>13466.6</v>
          </cell>
        </row>
        <row r="3991">
          <cell r="A3991" t="str">
            <v>06.201.0296-0</v>
          </cell>
          <cell r="B3991">
            <v>15031.87</v>
          </cell>
        </row>
        <row r="3992">
          <cell r="A3992" t="str">
            <v>06.201.0297-0</v>
          </cell>
          <cell r="B3992">
            <v>11973.17</v>
          </cell>
        </row>
        <row r="3993">
          <cell r="A3993" t="str">
            <v>06.201.0298-0</v>
          </cell>
          <cell r="B3993">
            <v>15628.6</v>
          </cell>
        </row>
        <row r="3994">
          <cell r="A3994" t="str">
            <v>06.201.0299-0</v>
          </cell>
          <cell r="B3994">
            <v>20545.54</v>
          </cell>
        </row>
        <row r="3995">
          <cell r="A3995" t="str">
            <v>06.201.0300-0</v>
          </cell>
          <cell r="B3995">
            <v>18599.419999999998</v>
          </cell>
        </row>
        <row r="3996">
          <cell r="A3996" t="str">
            <v>06.201.0301-0</v>
          </cell>
          <cell r="B3996">
            <v>18901.509999999998</v>
          </cell>
        </row>
        <row r="3997">
          <cell r="A3997" t="str">
            <v>06.201.0302-0</v>
          </cell>
          <cell r="B3997">
            <v>21081.43</v>
          </cell>
        </row>
        <row r="3998">
          <cell r="A3998" t="str">
            <v>06.201.0311-0</v>
          </cell>
          <cell r="B3998">
            <v>462.77</v>
          </cell>
        </row>
        <row r="3999">
          <cell r="A3999" t="str">
            <v>06.201.0312-0</v>
          </cell>
          <cell r="B3999">
            <v>498.55</v>
          </cell>
        </row>
        <row r="4000">
          <cell r="A4000" t="str">
            <v>06.201.0313-0</v>
          </cell>
          <cell r="B4000">
            <v>602.08000000000004</v>
          </cell>
        </row>
        <row r="4001">
          <cell r="A4001" t="str">
            <v>06.201.0314-0</v>
          </cell>
          <cell r="B4001">
            <v>727.41</v>
          </cell>
        </row>
        <row r="4002">
          <cell r="A4002" t="str">
            <v>06.201.0315-0</v>
          </cell>
          <cell r="B4002">
            <v>861.74</v>
          </cell>
        </row>
        <row r="4003">
          <cell r="A4003" t="str">
            <v>06.201.0316-0</v>
          </cell>
          <cell r="B4003">
            <v>1026.95</v>
          </cell>
        </row>
        <row r="4004">
          <cell r="A4004" t="str">
            <v>06.201.0317-0</v>
          </cell>
          <cell r="B4004">
            <v>1243.9100000000001</v>
          </cell>
        </row>
        <row r="4005">
          <cell r="A4005" t="str">
            <v>06.201.0318-0</v>
          </cell>
          <cell r="B4005">
            <v>1428.56</v>
          </cell>
        </row>
        <row r="4006">
          <cell r="A4006" t="str">
            <v>06.201.0319-0</v>
          </cell>
          <cell r="B4006">
            <v>1708.33</v>
          </cell>
        </row>
        <row r="4007">
          <cell r="A4007" t="str">
            <v>06.201.0320-0</v>
          </cell>
          <cell r="B4007">
            <v>1849.15</v>
          </cell>
        </row>
        <row r="4008">
          <cell r="A4008" t="str">
            <v>06.201.0321-0</v>
          </cell>
          <cell r="B4008">
            <v>2319.4299999999998</v>
          </cell>
        </row>
        <row r="4009">
          <cell r="A4009" t="str">
            <v>06.201.0322-0</v>
          </cell>
          <cell r="B4009">
            <v>4773.87</v>
          </cell>
        </row>
        <row r="4010">
          <cell r="A4010" t="str">
            <v>06.201.0323-0</v>
          </cell>
          <cell r="B4010">
            <v>6272.61</v>
          </cell>
        </row>
        <row r="4011">
          <cell r="A4011" t="str">
            <v>06.201.0324-0</v>
          </cell>
          <cell r="B4011">
            <v>7821.14</v>
          </cell>
        </row>
        <row r="4012">
          <cell r="A4012" t="str">
            <v>06.201.0325-0</v>
          </cell>
          <cell r="B4012">
            <v>10115.43</v>
          </cell>
        </row>
        <row r="4013">
          <cell r="A4013" t="str">
            <v>06.201.0326-0</v>
          </cell>
          <cell r="B4013">
            <v>12505.75</v>
          </cell>
        </row>
        <row r="4014">
          <cell r="A4014" t="str">
            <v>06.201.0331-0</v>
          </cell>
          <cell r="B4014">
            <v>467.05</v>
          </cell>
        </row>
        <row r="4015">
          <cell r="A4015" t="str">
            <v>06.201.0332-0</v>
          </cell>
          <cell r="B4015">
            <v>503.17</v>
          </cell>
        </row>
        <row r="4016">
          <cell r="A4016" t="str">
            <v>06.201.0333-0</v>
          </cell>
          <cell r="B4016">
            <v>607.65</v>
          </cell>
        </row>
        <row r="4017">
          <cell r="A4017" t="str">
            <v>06.201.0334-0</v>
          </cell>
          <cell r="B4017">
            <v>769.06</v>
          </cell>
        </row>
        <row r="4018">
          <cell r="A4018" t="str">
            <v>06.201.0335-0</v>
          </cell>
          <cell r="B4018">
            <v>904.63</v>
          </cell>
        </row>
        <row r="4019">
          <cell r="A4019" t="str">
            <v>06.201.0336-0</v>
          </cell>
          <cell r="B4019">
            <v>1091.25</v>
          </cell>
        </row>
        <row r="4020">
          <cell r="A4020" t="str">
            <v>06.201.0337-0</v>
          </cell>
          <cell r="B4020">
            <v>1384.11</v>
          </cell>
        </row>
        <row r="4021">
          <cell r="A4021" t="str">
            <v>06.201.0338-0</v>
          </cell>
          <cell r="B4021">
            <v>1559.31</v>
          </cell>
        </row>
        <row r="4022">
          <cell r="A4022" t="str">
            <v>06.201.0339-0</v>
          </cell>
          <cell r="B4022">
            <v>1904.89</v>
          </cell>
        </row>
        <row r="4023">
          <cell r="A4023" t="str">
            <v>06.201.0340-0</v>
          </cell>
          <cell r="B4023">
            <v>2173.37</v>
          </cell>
        </row>
        <row r="4024">
          <cell r="A4024" t="str">
            <v>06.201.0341-0</v>
          </cell>
          <cell r="B4024">
            <v>3007.66</v>
          </cell>
        </row>
        <row r="4025">
          <cell r="A4025" t="str">
            <v>06.201.0342-0</v>
          </cell>
          <cell r="B4025">
            <v>5058.9799999999996</v>
          </cell>
        </row>
        <row r="4026">
          <cell r="A4026" t="str">
            <v>06.201.0361-0</v>
          </cell>
          <cell r="B4026">
            <v>476.78</v>
          </cell>
        </row>
        <row r="4027">
          <cell r="A4027" t="str">
            <v>06.201.0362-0</v>
          </cell>
          <cell r="B4027">
            <v>515.97</v>
          </cell>
        </row>
        <row r="4028">
          <cell r="A4028" t="str">
            <v>06.201.0363-0</v>
          </cell>
          <cell r="B4028">
            <v>634.66</v>
          </cell>
        </row>
        <row r="4029">
          <cell r="A4029" t="str">
            <v>06.201.0364-0</v>
          </cell>
          <cell r="B4029">
            <v>784.67</v>
          </cell>
        </row>
        <row r="4030">
          <cell r="A4030" t="str">
            <v>06.201.0365-0</v>
          </cell>
          <cell r="B4030">
            <v>944.4</v>
          </cell>
        </row>
        <row r="4031">
          <cell r="A4031" t="str">
            <v>06.201.0366-0</v>
          </cell>
          <cell r="B4031">
            <v>1155.81</v>
          </cell>
        </row>
        <row r="4032">
          <cell r="A4032" t="str">
            <v>06.201.0367-0</v>
          </cell>
          <cell r="B4032">
            <v>1367.23</v>
          </cell>
        </row>
        <row r="4033">
          <cell r="A4033" t="str">
            <v>06.201.0368-0</v>
          </cell>
          <cell r="B4033">
            <v>1540</v>
          </cell>
        </row>
        <row r="4034">
          <cell r="A4034" t="str">
            <v>06.201.0369-0</v>
          </cell>
          <cell r="B4034">
            <v>1834.29</v>
          </cell>
        </row>
        <row r="4035">
          <cell r="A4035" t="str">
            <v>06.201.0370-0</v>
          </cell>
          <cell r="B4035">
            <v>2014.07</v>
          </cell>
        </row>
        <row r="4036">
          <cell r="A4036" t="str">
            <v>06.201.0371-0</v>
          </cell>
          <cell r="B4036">
            <v>2553.31</v>
          </cell>
        </row>
        <row r="4037">
          <cell r="A4037" t="str">
            <v>06.201.0372-0</v>
          </cell>
          <cell r="B4037">
            <v>4918.7299999999996</v>
          </cell>
        </row>
        <row r="4038">
          <cell r="A4038" t="str">
            <v>06.201.0373-0</v>
          </cell>
          <cell r="B4038">
            <v>5631.87</v>
          </cell>
        </row>
        <row r="4039">
          <cell r="A4039" t="str">
            <v>06.201.0374-0</v>
          </cell>
          <cell r="B4039">
            <v>8402.98</v>
          </cell>
        </row>
        <row r="4040">
          <cell r="A4040" t="str">
            <v>06.201.0375-0</v>
          </cell>
          <cell r="B4040">
            <v>9329.7199999999993</v>
          </cell>
        </row>
        <row r="4041">
          <cell r="A4041" t="str">
            <v>06.201.0376-0</v>
          </cell>
          <cell r="B4041">
            <v>12935.64</v>
          </cell>
        </row>
        <row r="4042">
          <cell r="A4042" t="str">
            <v>06.201.0381-0</v>
          </cell>
          <cell r="B4042">
            <v>485.61</v>
          </cell>
        </row>
        <row r="4043">
          <cell r="A4043" t="str">
            <v>06.201.0382-0</v>
          </cell>
          <cell r="B4043">
            <v>525.53</v>
          </cell>
        </row>
        <row r="4044">
          <cell r="A4044" t="str">
            <v>06.201.0383-0</v>
          </cell>
          <cell r="B4044">
            <v>635.20000000000005</v>
          </cell>
        </row>
        <row r="4045">
          <cell r="A4045" t="str">
            <v>06.201.0384-0</v>
          </cell>
          <cell r="B4045">
            <v>825.94</v>
          </cell>
        </row>
        <row r="4046">
          <cell r="A4046" t="str">
            <v>06.201.0385-0</v>
          </cell>
          <cell r="B4046">
            <v>1027.9100000000001</v>
          </cell>
        </row>
        <row r="4047">
          <cell r="A4047" t="str">
            <v>06.201.0386-0</v>
          </cell>
          <cell r="B4047">
            <v>1180.4100000000001</v>
          </cell>
        </row>
        <row r="4048">
          <cell r="A4048" t="str">
            <v>06.201.0387-0</v>
          </cell>
          <cell r="B4048">
            <v>1421.75</v>
          </cell>
        </row>
        <row r="4049">
          <cell r="A4049" t="str">
            <v>06.201.0388-0</v>
          </cell>
          <cell r="B4049">
            <v>1695.36</v>
          </cell>
        </row>
        <row r="4050">
          <cell r="A4050" t="str">
            <v>06.201.0389-0</v>
          </cell>
          <cell r="B4050">
            <v>2057.9</v>
          </cell>
        </row>
        <row r="4051">
          <cell r="A4051" t="str">
            <v>06.201.0390-0</v>
          </cell>
          <cell r="B4051">
            <v>2332.41</v>
          </cell>
        </row>
        <row r="4052">
          <cell r="A4052" t="str">
            <v>06.201.0391-0</v>
          </cell>
          <cell r="B4052">
            <v>2983.53</v>
          </cell>
        </row>
        <row r="4053">
          <cell r="A4053" t="str">
            <v>06.201.0392-0</v>
          </cell>
          <cell r="B4053">
            <v>5199.4799999999996</v>
          </cell>
        </row>
        <row r="4054">
          <cell r="A4054" t="str">
            <v>06.201.0411-0</v>
          </cell>
          <cell r="B4054">
            <v>123.8</v>
          </cell>
        </row>
        <row r="4055">
          <cell r="A4055" t="str">
            <v>06.201.0412-0</v>
          </cell>
          <cell r="B4055">
            <v>133.44</v>
          </cell>
        </row>
        <row r="4056">
          <cell r="A4056" t="str">
            <v>06.201.0413-0</v>
          </cell>
          <cell r="B4056">
            <v>173.98</v>
          </cell>
        </row>
        <row r="4057">
          <cell r="A4057" t="str">
            <v>06.201.0414-0</v>
          </cell>
          <cell r="B4057">
            <v>220.56</v>
          </cell>
        </row>
        <row r="4058">
          <cell r="A4058" t="str">
            <v>06.201.0415-0</v>
          </cell>
          <cell r="B4058">
            <v>270.87</v>
          </cell>
        </row>
        <row r="4059">
          <cell r="A4059" t="str">
            <v>06.201.0416-0</v>
          </cell>
          <cell r="B4059">
            <v>334.04</v>
          </cell>
        </row>
        <row r="4060">
          <cell r="A4060" t="str">
            <v>06.201.0417-0</v>
          </cell>
          <cell r="B4060">
            <v>398.37</v>
          </cell>
        </row>
        <row r="4061">
          <cell r="A4061" t="str">
            <v>06.201.0418-0</v>
          </cell>
          <cell r="B4061">
            <v>517.94000000000005</v>
          </cell>
        </row>
        <row r="4062">
          <cell r="A4062" t="str">
            <v>06.201.0419-0</v>
          </cell>
          <cell r="B4062">
            <v>565.52</v>
          </cell>
        </row>
        <row r="4063">
          <cell r="A4063" t="str">
            <v>06.201.0420-0</v>
          </cell>
          <cell r="B4063">
            <v>744.49</v>
          </cell>
        </row>
        <row r="4064">
          <cell r="A4064" t="str">
            <v>06.201.0421-0</v>
          </cell>
          <cell r="B4064">
            <v>747.27</v>
          </cell>
        </row>
        <row r="4065">
          <cell r="A4065" t="str">
            <v>06.201.0422-0</v>
          </cell>
          <cell r="B4065">
            <v>1620.14</v>
          </cell>
        </row>
        <row r="4066">
          <cell r="A4066" t="str">
            <v>06.201.0423-0</v>
          </cell>
          <cell r="B4066">
            <v>1978.54</v>
          </cell>
        </row>
        <row r="4067">
          <cell r="A4067" t="str">
            <v>06.201.0424-0</v>
          </cell>
          <cell r="B4067">
            <v>2321.46</v>
          </cell>
        </row>
        <row r="4068">
          <cell r="A4068" t="str">
            <v>06.201.0425-0</v>
          </cell>
          <cell r="B4068">
            <v>2857.84</v>
          </cell>
        </row>
        <row r="4069">
          <cell r="A4069" t="str">
            <v>06.201.0426-0</v>
          </cell>
          <cell r="B4069">
            <v>3654.22</v>
          </cell>
        </row>
        <row r="4070">
          <cell r="A4070" t="str">
            <v>06.201.0431-0</v>
          </cell>
          <cell r="B4070">
            <v>123.8</v>
          </cell>
        </row>
        <row r="4071">
          <cell r="A4071" t="str">
            <v>06.201.0432-0</v>
          </cell>
          <cell r="B4071">
            <v>133.44</v>
          </cell>
        </row>
        <row r="4072">
          <cell r="A4072" t="str">
            <v>06.201.0433-0</v>
          </cell>
          <cell r="B4072">
            <v>173.98</v>
          </cell>
        </row>
        <row r="4073">
          <cell r="A4073" t="str">
            <v>06.201.0434-0</v>
          </cell>
          <cell r="B4073">
            <v>285.20999999999998</v>
          </cell>
        </row>
        <row r="4074">
          <cell r="A4074" t="str">
            <v>06.201.0435-0</v>
          </cell>
          <cell r="B4074">
            <v>321.75</v>
          </cell>
        </row>
        <row r="4075">
          <cell r="A4075" t="str">
            <v>06.201.0436-0</v>
          </cell>
          <cell r="B4075">
            <v>477.67</v>
          </cell>
        </row>
        <row r="4076">
          <cell r="A4076" t="str">
            <v>06.201.0437-0</v>
          </cell>
          <cell r="B4076">
            <v>386.27</v>
          </cell>
        </row>
        <row r="4077">
          <cell r="A4077" t="str">
            <v>06.201.0438-0</v>
          </cell>
          <cell r="B4077">
            <v>584.70000000000005</v>
          </cell>
        </row>
        <row r="4078">
          <cell r="A4078" t="str">
            <v>06.201.0439-0</v>
          </cell>
          <cell r="B4078">
            <v>620.59</v>
          </cell>
        </row>
        <row r="4079">
          <cell r="A4079" t="str">
            <v>06.201.0440-0</v>
          </cell>
          <cell r="B4079">
            <v>694.44</v>
          </cell>
        </row>
        <row r="4080">
          <cell r="A4080" t="str">
            <v>06.201.0441-0</v>
          </cell>
          <cell r="B4080">
            <v>1497.03</v>
          </cell>
        </row>
        <row r="4081">
          <cell r="A4081" t="str">
            <v>06.201.0442-0</v>
          </cell>
          <cell r="B4081">
            <v>1786.16</v>
          </cell>
        </row>
        <row r="4082">
          <cell r="A4082" t="str">
            <v>06.201.0443-0</v>
          </cell>
          <cell r="B4082">
            <v>6098.81</v>
          </cell>
        </row>
        <row r="4083">
          <cell r="A4083" t="str">
            <v>06.201.0444-0</v>
          </cell>
          <cell r="B4083">
            <v>5511.12</v>
          </cell>
        </row>
        <row r="4084">
          <cell r="A4084" t="str">
            <v>06.201.0445-0</v>
          </cell>
          <cell r="B4084">
            <v>8572.3700000000008</v>
          </cell>
        </row>
        <row r="4085">
          <cell r="A4085" t="str">
            <v>06.201.0446-0</v>
          </cell>
          <cell r="B4085">
            <v>2482.0100000000002</v>
          </cell>
        </row>
        <row r="4086">
          <cell r="A4086" t="str">
            <v>06.201.9999-0</v>
          </cell>
          <cell r="B4086">
            <v>2913</v>
          </cell>
        </row>
        <row r="4087">
          <cell r="A4087" t="str">
            <v>06.203.0006-0</v>
          </cell>
          <cell r="B4087">
            <v>6.22</v>
          </cell>
        </row>
        <row r="4088">
          <cell r="A4088" t="str">
            <v>06.203.0007-0</v>
          </cell>
          <cell r="B4088">
            <v>8.01</v>
          </cell>
        </row>
        <row r="4089">
          <cell r="A4089" t="str">
            <v>06.203.0008-0</v>
          </cell>
          <cell r="B4089">
            <v>8.0299999999999994</v>
          </cell>
        </row>
        <row r="4090">
          <cell r="A4090" t="str">
            <v>06.203.0009-0</v>
          </cell>
          <cell r="B4090">
            <v>10.050000000000001</v>
          </cell>
        </row>
        <row r="4091">
          <cell r="A4091" t="str">
            <v>06.203.0010-0</v>
          </cell>
          <cell r="B4091">
            <v>24.17</v>
          </cell>
        </row>
        <row r="4092">
          <cell r="A4092" t="str">
            <v>06.203.0011-0</v>
          </cell>
          <cell r="B4092">
            <v>38.99</v>
          </cell>
        </row>
        <row r="4093">
          <cell r="A4093" t="str">
            <v>06.203.0012-0</v>
          </cell>
          <cell r="B4093">
            <v>39.450000000000003</v>
          </cell>
        </row>
        <row r="4094">
          <cell r="A4094" t="str">
            <v>06.203.0013-0</v>
          </cell>
          <cell r="B4094">
            <v>43.33</v>
          </cell>
        </row>
        <row r="4095">
          <cell r="A4095" t="str">
            <v>06.203.0014-0</v>
          </cell>
          <cell r="B4095">
            <v>52.97</v>
          </cell>
        </row>
        <row r="4096">
          <cell r="A4096" t="str">
            <v>06.203.0015-0</v>
          </cell>
          <cell r="B4096">
            <v>67.33</v>
          </cell>
        </row>
        <row r="4097">
          <cell r="A4097" t="str">
            <v>06.203.0016-0</v>
          </cell>
          <cell r="B4097">
            <v>82.09</v>
          </cell>
        </row>
        <row r="4098">
          <cell r="A4098" t="str">
            <v>06.203.0017-0</v>
          </cell>
          <cell r="B4098">
            <v>104.27</v>
          </cell>
        </row>
        <row r="4099">
          <cell r="A4099" t="str">
            <v>06.203.0018-0</v>
          </cell>
          <cell r="B4099">
            <v>144.11000000000001</v>
          </cell>
        </row>
        <row r="4100">
          <cell r="A4100" t="str">
            <v>06.203.0019-0</v>
          </cell>
          <cell r="B4100">
            <v>168.48</v>
          </cell>
        </row>
        <row r="4101">
          <cell r="A4101" t="str">
            <v>06.203.0020-0</v>
          </cell>
          <cell r="B4101">
            <v>211.69</v>
          </cell>
        </row>
        <row r="4102">
          <cell r="A4102" t="str">
            <v>06.203.0021-0</v>
          </cell>
          <cell r="B4102">
            <v>306.37</v>
          </cell>
        </row>
        <row r="4103">
          <cell r="A4103" t="str">
            <v>06.203.0022-0</v>
          </cell>
          <cell r="B4103">
            <v>330.19</v>
          </cell>
        </row>
        <row r="4104">
          <cell r="A4104" t="str">
            <v>06.203.0023-0</v>
          </cell>
          <cell r="B4104">
            <v>414.98</v>
          </cell>
        </row>
        <row r="4105">
          <cell r="A4105" t="str">
            <v>06.203.0024-0</v>
          </cell>
          <cell r="B4105">
            <v>525.29</v>
          </cell>
        </row>
        <row r="4106">
          <cell r="A4106" t="str">
            <v>06.203.0025-0</v>
          </cell>
          <cell r="B4106">
            <v>1033.6600000000001</v>
          </cell>
        </row>
        <row r="4107">
          <cell r="A4107" t="str">
            <v>06.203.0026-0</v>
          </cell>
          <cell r="B4107">
            <v>1307.17</v>
          </cell>
        </row>
        <row r="4108">
          <cell r="A4108" t="str">
            <v>06.203.0027-0</v>
          </cell>
          <cell r="B4108">
            <v>1614.05</v>
          </cell>
        </row>
        <row r="4109">
          <cell r="A4109" t="str">
            <v>06.203.0028-0</v>
          </cell>
          <cell r="B4109">
            <v>2322.89</v>
          </cell>
        </row>
        <row r="4110">
          <cell r="A4110" t="str">
            <v>06.203.0043-0</v>
          </cell>
          <cell r="B4110">
            <v>3.11</v>
          </cell>
        </row>
        <row r="4111">
          <cell r="A4111" t="str">
            <v>06.203.0044-0</v>
          </cell>
          <cell r="B4111">
            <v>4.84</v>
          </cell>
        </row>
        <row r="4112">
          <cell r="A4112" t="str">
            <v>06.203.0045-0</v>
          </cell>
          <cell r="B4112">
            <v>7.49</v>
          </cell>
        </row>
        <row r="4113">
          <cell r="A4113" t="str">
            <v>06.203.0046-0</v>
          </cell>
          <cell r="B4113">
            <v>16.91</v>
          </cell>
        </row>
        <row r="4114">
          <cell r="A4114" t="str">
            <v>06.203.0047-0</v>
          </cell>
          <cell r="B4114">
            <v>25.72</v>
          </cell>
        </row>
        <row r="4115">
          <cell r="A4115" t="str">
            <v>06.203.0048-0</v>
          </cell>
          <cell r="B4115">
            <v>39.11</v>
          </cell>
        </row>
        <row r="4116">
          <cell r="A4116" t="str">
            <v>06.203.0049-0</v>
          </cell>
          <cell r="B4116">
            <v>54.98</v>
          </cell>
        </row>
        <row r="4117">
          <cell r="A4117" t="str">
            <v>06.203.0050-0</v>
          </cell>
          <cell r="B4117">
            <v>56.48</v>
          </cell>
        </row>
        <row r="4118">
          <cell r="A4118" t="str">
            <v>06.203.0051-0</v>
          </cell>
          <cell r="B4118">
            <v>73.27</v>
          </cell>
        </row>
        <row r="4119">
          <cell r="A4119" t="str">
            <v>06.203.0052-0</v>
          </cell>
          <cell r="B4119">
            <v>93.39</v>
          </cell>
        </row>
        <row r="4120">
          <cell r="A4120" t="str">
            <v>06.203.0053-0</v>
          </cell>
          <cell r="B4120">
            <v>115.4</v>
          </cell>
        </row>
        <row r="4121">
          <cell r="A4121" t="str">
            <v>06.203.0054-0</v>
          </cell>
          <cell r="B4121">
            <v>145.75</v>
          </cell>
        </row>
        <row r="4122">
          <cell r="A4122" t="str">
            <v>06.203.0055-0</v>
          </cell>
          <cell r="B4122">
            <v>179.49</v>
          </cell>
        </row>
        <row r="4123">
          <cell r="A4123" t="str">
            <v>06.203.0056-0</v>
          </cell>
          <cell r="B4123">
            <v>224.77</v>
          </cell>
        </row>
        <row r="4124">
          <cell r="A4124" t="str">
            <v>06.203.0057-0</v>
          </cell>
          <cell r="B4124">
            <v>306.37</v>
          </cell>
        </row>
        <row r="4125">
          <cell r="A4125" t="str">
            <v>06.203.0058-0</v>
          </cell>
          <cell r="B4125">
            <v>384.39</v>
          </cell>
        </row>
        <row r="4126">
          <cell r="A4126" t="str">
            <v>06.203.0059-0</v>
          </cell>
          <cell r="B4126">
            <v>490.21</v>
          </cell>
        </row>
        <row r="4127">
          <cell r="A4127" t="str">
            <v>06.203.0060-0</v>
          </cell>
          <cell r="B4127">
            <v>608.5</v>
          </cell>
        </row>
        <row r="4128">
          <cell r="A4128" t="str">
            <v>06.203.0061-0</v>
          </cell>
          <cell r="B4128">
            <v>751.11</v>
          </cell>
        </row>
        <row r="4129">
          <cell r="A4129" t="str">
            <v>06.203.0062-0</v>
          </cell>
          <cell r="B4129">
            <v>880.3</v>
          </cell>
        </row>
        <row r="4130">
          <cell r="A4130" t="str">
            <v>06.203.0063-0</v>
          </cell>
          <cell r="B4130">
            <v>1113.9100000000001</v>
          </cell>
        </row>
        <row r="4131">
          <cell r="A4131" t="str">
            <v>06.203.0064-0</v>
          </cell>
          <cell r="B4131">
            <v>2344.9699999999998</v>
          </cell>
        </row>
        <row r="4132">
          <cell r="A4132" t="str">
            <v>06.203.0081-0</v>
          </cell>
          <cell r="B4132">
            <v>1.72</v>
          </cell>
        </row>
        <row r="4133">
          <cell r="A4133" t="str">
            <v>06.203.0082-0</v>
          </cell>
          <cell r="B4133">
            <v>3.15</v>
          </cell>
        </row>
        <row r="4134">
          <cell r="A4134" t="str">
            <v>06.203.0083-0</v>
          </cell>
          <cell r="B4134">
            <v>5.04</v>
          </cell>
        </row>
        <row r="4135">
          <cell r="A4135" t="str">
            <v>06.203.0084-0</v>
          </cell>
          <cell r="B4135">
            <v>8.18</v>
          </cell>
        </row>
        <row r="4136">
          <cell r="A4136" t="str">
            <v>06.203.0085-0</v>
          </cell>
          <cell r="B4136">
            <v>13.5</v>
          </cell>
        </row>
        <row r="4137">
          <cell r="A4137" t="str">
            <v>06.203.0086-0</v>
          </cell>
          <cell r="B4137">
            <v>27.57</v>
          </cell>
        </row>
        <row r="4138">
          <cell r="A4138" t="str">
            <v>06.203.0087-0</v>
          </cell>
          <cell r="B4138">
            <v>36.1</v>
          </cell>
        </row>
        <row r="4139">
          <cell r="A4139" t="str">
            <v>06.203.0088-0</v>
          </cell>
          <cell r="B4139">
            <v>55.82</v>
          </cell>
        </row>
        <row r="4140">
          <cell r="A4140" t="str">
            <v>06.203.0089-0</v>
          </cell>
          <cell r="B4140">
            <v>70.709999999999994</v>
          </cell>
        </row>
        <row r="4141">
          <cell r="A4141" t="str">
            <v>06.203.0090-0</v>
          </cell>
          <cell r="B4141">
            <v>88.66</v>
          </cell>
        </row>
        <row r="4142">
          <cell r="A4142" t="str">
            <v>06.203.0091-0</v>
          </cell>
          <cell r="B4142">
            <v>113.54</v>
          </cell>
        </row>
        <row r="4143">
          <cell r="A4143" t="str">
            <v>06.203.0092-0</v>
          </cell>
          <cell r="B4143">
            <v>143.13</v>
          </cell>
        </row>
        <row r="4144">
          <cell r="A4144" t="str">
            <v>06.203.0093-0</v>
          </cell>
          <cell r="B4144">
            <v>177.08</v>
          </cell>
        </row>
        <row r="4145">
          <cell r="A4145" t="str">
            <v>06.203.0094-0</v>
          </cell>
          <cell r="B4145">
            <v>222.19</v>
          </cell>
        </row>
        <row r="4146">
          <cell r="A4146" t="str">
            <v>06.203.0095-0</v>
          </cell>
          <cell r="B4146">
            <v>275.93</v>
          </cell>
        </row>
        <row r="4147">
          <cell r="A4147" t="str">
            <v>06.203.0096-0</v>
          </cell>
          <cell r="B4147">
            <v>346.93</v>
          </cell>
        </row>
        <row r="4148">
          <cell r="A4148" t="str">
            <v>06.203.0097-0</v>
          </cell>
          <cell r="B4148">
            <v>437.46</v>
          </cell>
        </row>
        <row r="4149">
          <cell r="A4149" t="str">
            <v>06.203.0098-0</v>
          </cell>
          <cell r="B4149">
            <v>555.92999999999995</v>
          </cell>
        </row>
        <row r="4150">
          <cell r="A4150" t="str">
            <v>06.203.0099-0</v>
          </cell>
          <cell r="B4150">
            <v>706.29</v>
          </cell>
        </row>
        <row r="4151">
          <cell r="A4151" t="str">
            <v>06.203.0100-0</v>
          </cell>
          <cell r="B4151">
            <v>766.12</v>
          </cell>
        </row>
        <row r="4152">
          <cell r="A4152" t="str">
            <v>06.203.0101-0</v>
          </cell>
          <cell r="B4152">
            <v>946.63</v>
          </cell>
        </row>
        <row r="4153">
          <cell r="A4153" t="str">
            <v>06.203.0102-0</v>
          </cell>
          <cell r="B4153">
            <v>1035.3</v>
          </cell>
        </row>
        <row r="4154">
          <cell r="A4154" t="str">
            <v>06.203.0106-0</v>
          </cell>
          <cell r="B4154">
            <v>8.56</v>
          </cell>
        </row>
        <row r="4155">
          <cell r="A4155" t="str">
            <v>06.203.0107-0</v>
          </cell>
          <cell r="B4155">
            <v>10.71</v>
          </cell>
        </row>
        <row r="4156">
          <cell r="A4156" t="str">
            <v>06.203.0108-0</v>
          </cell>
          <cell r="B4156">
            <v>17.829999999999998</v>
          </cell>
        </row>
        <row r="4157">
          <cell r="A4157" t="str">
            <v>06.203.0109-0</v>
          </cell>
          <cell r="B4157">
            <v>23.99</v>
          </cell>
        </row>
        <row r="4158">
          <cell r="A4158" t="str">
            <v>06.203.0110-0</v>
          </cell>
          <cell r="B4158">
            <v>25.73</v>
          </cell>
        </row>
        <row r="4159">
          <cell r="A4159" t="str">
            <v>06.203.0111-0</v>
          </cell>
          <cell r="B4159">
            <v>32.9</v>
          </cell>
        </row>
        <row r="4160">
          <cell r="A4160" t="str">
            <v>06.203.0112-0</v>
          </cell>
          <cell r="B4160">
            <v>37.68</v>
          </cell>
        </row>
        <row r="4161">
          <cell r="A4161" t="str">
            <v>06.203.0113-0</v>
          </cell>
          <cell r="B4161">
            <v>44.02</v>
          </cell>
        </row>
        <row r="4162">
          <cell r="A4162" t="str">
            <v>06.203.0114-0</v>
          </cell>
          <cell r="B4162">
            <v>63.85</v>
          </cell>
        </row>
        <row r="4163">
          <cell r="A4163" t="str">
            <v>06.203.0115-0</v>
          </cell>
          <cell r="B4163">
            <v>70.61</v>
          </cell>
        </row>
        <row r="4164">
          <cell r="A4164" t="str">
            <v>06.203.0116-0</v>
          </cell>
          <cell r="B4164">
            <v>154.44</v>
          </cell>
        </row>
        <row r="4165">
          <cell r="A4165" t="str">
            <v>06.203.0117-0</v>
          </cell>
          <cell r="B4165">
            <v>176.59</v>
          </cell>
        </row>
        <row r="4166">
          <cell r="A4166" t="str">
            <v>06.203.0118-0</v>
          </cell>
          <cell r="B4166">
            <v>201.33</v>
          </cell>
        </row>
        <row r="4167">
          <cell r="A4167" t="str">
            <v>06.203.0119-0</v>
          </cell>
          <cell r="B4167">
            <v>381.75</v>
          </cell>
        </row>
        <row r="4168">
          <cell r="A4168" t="str">
            <v>06.203.0120-0</v>
          </cell>
          <cell r="B4168">
            <v>572.62</v>
          </cell>
        </row>
        <row r="4169">
          <cell r="A4169" t="str">
            <v>06.203.0121-0</v>
          </cell>
          <cell r="B4169">
            <v>761.14</v>
          </cell>
        </row>
        <row r="4170">
          <cell r="A4170" t="str">
            <v>06.203.0122-0</v>
          </cell>
          <cell r="B4170">
            <v>761.14</v>
          </cell>
        </row>
        <row r="4171">
          <cell r="A4171" t="str">
            <v>06.203.0123-0</v>
          </cell>
          <cell r="B4171">
            <v>868.61</v>
          </cell>
        </row>
        <row r="4172">
          <cell r="A4172" t="str">
            <v>06.203.0124-0</v>
          </cell>
          <cell r="B4172">
            <v>868.61</v>
          </cell>
        </row>
        <row r="4173">
          <cell r="A4173" t="str">
            <v>06.203.0125-0</v>
          </cell>
          <cell r="B4173">
            <v>2396.7199999999998</v>
          </cell>
        </row>
        <row r="4174">
          <cell r="A4174" t="str">
            <v>06.203.0126-0</v>
          </cell>
          <cell r="B4174">
            <v>2692.95</v>
          </cell>
        </row>
        <row r="4175">
          <cell r="A4175" t="str">
            <v>06.203.0127-0</v>
          </cell>
          <cell r="B4175">
            <v>4628.26</v>
          </cell>
        </row>
        <row r="4176">
          <cell r="A4176" t="str">
            <v>06.203.0128-0</v>
          </cell>
          <cell r="B4176">
            <v>4697.5600000000004</v>
          </cell>
        </row>
        <row r="4177">
          <cell r="A4177" t="str">
            <v>06.203.0136-0</v>
          </cell>
          <cell r="B4177">
            <v>8.9</v>
          </cell>
        </row>
        <row r="4178">
          <cell r="A4178" t="str">
            <v>06.203.0137-0</v>
          </cell>
          <cell r="B4178">
            <v>11.67</v>
          </cell>
        </row>
        <row r="4179">
          <cell r="A4179" t="str">
            <v>06.203.0138-0</v>
          </cell>
          <cell r="B4179">
            <v>19.3</v>
          </cell>
        </row>
        <row r="4180">
          <cell r="A4180" t="str">
            <v>06.203.0139-0</v>
          </cell>
          <cell r="B4180">
            <v>24.2</v>
          </cell>
        </row>
        <row r="4181">
          <cell r="A4181" t="str">
            <v>06.203.0140-0</v>
          </cell>
          <cell r="B4181">
            <v>30.55</v>
          </cell>
        </row>
        <row r="4182">
          <cell r="A4182" t="str">
            <v>06.203.0141-0</v>
          </cell>
          <cell r="B4182">
            <v>41.5</v>
          </cell>
        </row>
        <row r="4183">
          <cell r="A4183" t="str">
            <v>06.203.0142-0</v>
          </cell>
          <cell r="B4183">
            <v>45.36</v>
          </cell>
        </row>
        <row r="4184">
          <cell r="A4184" t="str">
            <v>06.203.0143-0</v>
          </cell>
          <cell r="B4184">
            <v>64.790000000000006</v>
          </cell>
        </row>
        <row r="4185">
          <cell r="A4185" t="str">
            <v>06.203.0144-0</v>
          </cell>
          <cell r="B4185">
            <v>68.38</v>
          </cell>
        </row>
        <row r="4186">
          <cell r="A4186" t="str">
            <v>06.203.0145-0</v>
          </cell>
          <cell r="B4186">
            <v>82.94</v>
          </cell>
        </row>
        <row r="4187">
          <cell r="A4187" t="str">
            <v>06.203.0146-0</v>
          </cell>
          <cell r="B4187">
            <v>161.04</v>
          </cell>
        </row>
        <row r="4188">
          <cell r="A4188" t="str">
            <v>06.203.0147-0</v>
          </cell>
          <cell r="B4188">
            <v>215.47</v>
          </cell>
        </row>
        <row r="4189">
          <cell r="A4189" t="str">
            <v>06.203.0148-0</v>
          </cell>
          <cell r="B4189">
            <v>268.69</v>
          </cell>
        </row>
        <row r="4190">
          <cell r="A4190" t="str">
            <v>06.203.0149-0</v>
          </cell>
          <cell r="B4190">
            <v>750.27</v>
          </cell>
        </row>
        <row r="4191">
          <cell r="A4191" t="str">
            <v>06.203.0150-0</v>
          </cell>
          <cell r="B4191">
            <v>1087.0899999999999</v>
          </cell>
        </row>
        <row r="4192">
          <cell r="A4192" t="str">
            <v>06.203.0151-0</v>
          </cell>
          <cell r="B4192">
            <v>2651.37</v>
          </cell>
        </row>
        <row r="4193">
          <cell r="A4193" t="str">
            <v>06.203.0152-0</v>
          </cell>
          <cell r="B4193">
            <v>2725.65</v>
          </cell>
        </row>
        <row r="4194">
          <cell r="A4194" t="str">
            <v>06.203.0153-0</v>
          </cell>
          <cell r="B4194">
            <v>3350.52</v>
          </cell>
        </row>
        <row r="4195">
          <cell r="A4195" t="str">
            <v>06.203.0154-0</v>
          </cell>
          <cell r="B4195">
            <v>3973.33</v>
          </cell>
        </row>
        <row r="4196">
          <cell r="A4196" t="str">
            <v>06.203.0155-0</v>
          </cell>
          <cell r="B4196">
            <v>4358.34</v>
          </cell>
        </row>
        <row r="4197">
          <cell r="A4197" t="str">
            <v>06.203.0166-0</v>
          </cell>
          <cell r="B4197">
            <v>13.51</v>
          </cell>
        </row>
        <row r="4198">
          <cell r="A4198" t="str">
            <v>06.203.0167-0</v>
          </cell>
          <cell r="B4198">
            <v>16.05</v>
          </cell>
        </row>
        <row r="4199">
          <cell r="A4199" t="str">
            <v>06.203.0168-0</v>
          </cell>
          <cell r="B4199">
            <v>20.059999999999999</v>
          </cell>
        </row>
        <row r="4200">
          <cell r="A4200" t="str">
            <v>06.203.0169-0</v>
          </cell>
          <cell r="B4200">
            <v>25.15</v>
          </cell>
        </row>
        <row r="4201">
          <cell r="A4201" t="str">
            <v>06.203.0170-0</v>
          </cell>
          <cell r="B4201">
            <v>35.729999999999997</v>
          </cell>
        </row>
        <row r="4202">
          <cell r="A4202" t="str">
            <v>06.203.0171-0</v>
          </cell>
          <cell r="B4202">
            <v>45.65</v>
          </cell>
        </row>
        <row r="4203">
          <cell r="A4203" t="str">
            <v>06.203.0172-0</v>
          </cell>
          <cell r="B4203">
            <v>59.82</v>
          </cell>
        </row>
        <row r="4204">
          <cell r="A4204" t="str">
            <v>06.203.0173-0</v>
          </cell>
          <cell r="B4204">
            <v>66.23</v>
          </cell>
        </row>
        <row r="4205">
          <cell r="A4205" t="str">
            <v>06.203.0174-0</v>
          </cell>
          <cell r="B4205">
            <v>68.67</v>
          </cell>
        </row>
        <row r="4206">
          <cell r="A4206" t="str">
            <v>06.203.0175-0</v>
          </cell>
          <cell r="B4206">
            <v>96.7</v>
          </cell>
        </row>
        <row r="4207">
          <cell r="A4207" t="str">
            <v>06.203.0176-0</v>
          </cell>
          <cell r="B4207">
            <v>278.98</v>
          </cell>
        </row>
        <row r="4208">
          <cell r="A4208" t="str">
            <v>06.203.0177-0</v>
          </cell>
          <cell r="B4208">
            <v>304.63</v>
          </cell>
        </row>
        <row r="4209">
          <cell r="A4209" t="str">
            <v>06.203.0178-0</v>
          </cell>
          <cell r="B4209">
            <v>392.09</v>
          </cell>
        </row>
        <row r="4210">
          <cell r="A4210" t="str">
            <v>06.203.0179-0</v>
          </cell>
          <cell r="B4210">
            <v>978.84</v>
          </cell>
        </row>
        <row r="4211">
          <cell r="A4211" t="str">
            <v>06.203.0180-0</v>
          </cell>
          <cell r="B4211">
            <v>2094.8000000000002</v>
          </cell>
        </row>
        <row r="4212">
          <cell r="A4212" t="str">
            <v>06.203.0181-0</v>
          </cell>
          <cell r="B4212">
            <v>2899.33</v>
          </cell>
        </row>
        <row r="4213">
          <cell r="A4213" t="str">
            <v>06.203.0182-0</v>
          </cell>
          <cell r="B4213">
            <v>3340.35</v>
          </cell>
        </row>
        <row r="4214">
          <cell r="A4214" t="str">
            <v>06.203.0183-0</v>
          </cell>
          <cell r="B4214">
            <v>4240.54</v>
          </cell>
        </row>
        <row r="4215">
          <cell r="A4215" t="str">
            <v>06.203.0191-0</v>
          </cell>
          <cell r="B4215">
            <v>5.15</v>
          </cell>
        </row>
        <row r="4216">
          <cell r="A4216" t="str">
            <v>06.203.0192-0</v>
          </cell>
          <cell r="B4216">
            <v>5.67</v>
          </cell>
        </row>
        <row r="4217">
          <cell r="A4217" t="str">
            <v>06.203.0193-0</v>
          </cell>
          <cell r="B4217">
            <v>6.09</v>
          </cell>
        </row>
        <row r="4218">
          <cell r="A4218" t="str">
            <v>06.203.0194-0</v>
          </cell>
          <cell r="B4218">
            <v>8.3000000000000007</v>
          </cell>
        </row>
        <row r="4219">
          <cell r="A4219" t="str">
            <v>06.203.0195-0</v>
          </cell>
          <cell r="B4219">
            <v>9.24</v>
          </cell>
        </row>
        <row r="4220">
          <cell r="A4220" t="str">
            <v>06.203.0196-0</v>
          </cell>
          <cell r="B4220">
            <v>19.43</v>
          </cell>
        </row>
        <row r="4221">
          <cell r="A4221" t="str">
            <v>06.203.0197-0</v>
          </cell>
          <cell r="B4221">
            <v>20.48</v>
          </cell>
        </row>
        <row r="4222">
          <cell r="A4222" t="str">
            <v>06.203.0198-0</v>
          </cell>
          <cell r="B4222">
            <v>22.05</v>
          </cell>
        </row>
        <row r="4223">
          <cell r="A4223" t="str">
            <v>06.203.0199-0</v>
          </cell>
          <cell r="B4223">
            <v>32.549999999999997</v>
          </cell>
        </row>
        <row r="4224">
          <cell r="A4224" t="str">
            <v>06.203.0200-0</v>
          </cell>
          <cell r="B4224">
            <v>61.32</v>
          </cell>
        </row>
        <row r="4225">
          <cell r="A4225" t="str">
            <v>06.203.0201-0</v>
          </cell>
          <cell r="B4225">
            <v>74.569999999999993</v>
          </cell>
        </row>
        <row r="4226">
          <cell r="A4226" t="str">
            <v>06.203.0202-0</v>
          </cell>
          <cell r="B4226">
            <v>93.03</v>
          </cell>
        </row>
        <row r="4227">
          <cell r="A4227" t="str">
            <v>06.203.0203-0</v>
          </cell>
          <cell r="B4227">
            <v>103.32</v>
          </cell>
        </row>
        <row r="4228">
          <cell r="A4228" t="str">
            <v>06.203.0204-0</v>
          </cell>
          <cell r="B4228">
            <v>187.53</v>
          </cell>
        </row>
        <row r="4229">
          <cell r="A4229" t="str">
            <v>06.203.0205-0</v>
          </cell>
          <cell r="B4229">
            <v>257.47000000000003</v>
          </cell>
        </row>
        <row r="4230">
          <cell r="A4230" t="str">
            <v>06.203.0206-0</v>
          </cell>
          <cell r="B4230">
            <v>417.9</v>
          </cell>
        </row>
        <row r="4231">
          <cell r="A4231" t="str">
            <v>06.203.0207-0</v>
          </cell>
          <cell r="B4231">
            <v>496.65</v>
          </cell>
        </row>
        <row r="4232">
          <cell r="A4232" t="str">
            <v>06.203.0208-0</v>
          </cell>
          <cell r="B4232">
            <v>518.70000000000005</v>
          </cell>
        </row>
        <row r="4233">
          <cell r="A4233" t="str">
            <v>06.203.0209-0</v>
          </cell>
          <cell r="B4233">
            <v>1029</v>
          </cell>
        </row>
        <row r="4234">
          <cell r="A4234" t="str">
            <v>06.203.9999-0</v>
          </cell>
          <cell r="B4234">
            <v>7498</v>
          </cell>
        </row>
        <row r="4235">
          <cell r="A4235" t="str">
            <v>06.205.0050-0</v>
          </cell>
          <cell r="B4235">
            <v>21.64</v>
          </cell>
        </row>
        <row r="4236">
          <cell r="A4236" t="str">
            <v>06.205.0051-0</v>
          </cell>
          <cell r="B4236">
            <v>43.49</v>
          </cell>
        </row>
        <row r="4237">
          <cell r="A4237" t="str">
            <v>06.205.0052-0</v>
          </cell>
          <cell r="B4237">
            <v>63.49</v>
          </cell>
        </row>
        <row r="4238">
          <cell r="A4238" t="str">
            <v>06.205.0053-0</v>
          </cell>
          <cell r="B4238">
            <v>93.61</v>
          </cell>
        </row>
        <row r="4239">
          <cell r="A4239" t="str">
            <v>06.205.0054-0</v>
          </cell>
          <cell r="B4239">
            <v>119.84</v>
          </cell>
        </row>
        <row r="4240">
          <cell r="A4240" t="str">
            <v>06.205.0055-0</v>
          </cell>
          <cell r="B4240">
            <v>142.80000000000001</v>
          </cell>
        </row>
        <row r="4241">
          <cell r="A4241" t="str">
            <v>06.205.0056-0</v>
          </cell>
          <cell r="B4241">
            <v>172.84</v>
          </cell>
        </row>
        <row r="4242">
          <cell r="A4242" t="str">
            <v>06.205.0057-0</v>
          </cell>
          <cell r="B4242">
            <v>205.23</v>
          </cell>
        </row>
        <row r="4243">
          <cell r="A4243" t="str">
            <v>06.205.0058-0</v>
          </cell>
          <cell r="B4243">
            <v>286.10000000000002</v>
          </cell>
        </row>
        <row r="4244">
          <cell r="A4244" t="str">
            <v>06.205.0059-0</v>
          </cell>
          <cell r="B4244">
            <v>304.23</v>
          </cell>
        </row>
        <row r="4245">
          <cell r="A4245" t="str">
            <v>06.205.0060-0</v>
          </cell>
          <cell r="B4245">
            <v>447.37</v>
          </cell>
        </row>
        <row r="4246">
          <cell r="A4246" t="str">
            <v>06.205.0061-0</v>
          </cell>
          <cell r="B4246">
            <v>563.91999999999996</v>
          </cell>
        </row>
        <row r="4247">
          <cell r="A4247" t="str">
            <v>06.205.0062-0</v>
          </cell>
          <cell r="B4247">
            <v>684.18</v>
          </cell>
        </row>
        <row r="4248">
          <cell r="A4248" t="str">
            <v>06.205.0063-0</v>
          </cell>
          <cell r="B4248">
            <v>825.05</v>
          </cell>
        </row>
        <row r="4249">
          <cell r="A4249" t="str">
            <v>06.205.0064-0</v>
          </cell>
          <cell r="B4249">
            <v>986.95</v>
          </cell>
        </row>
        <row r="4250">
          <cell r="A4250" t="str">
            <v>06.205.0065-0</v>
          </cell>
          <cell r="B4250">
            <v>1010.9</v>
          </cell>
        </row>
        <row r="4251">
          <cell r="A4251" t="str">
            <v>06.205.0066-0</v>
          </cell>
          <cell r="B4251">
            <v>1385.91</v>
          </cell>
        </row>
        <row r="4252">
          <cell r="A4252" t="str">
            <v>06.205.0067-0</v>
          </cell>
          <cell r="B4252">
            <v>1589</v>
          </cell>
        </row>
        <row r="4253">
          <cell r="A4253" t="str">
            <v>06.205.0068-0</v>
          </cell>
          <cell r="B4253">
            <v>22.88</v>
          </cell>
        </row>
        <row r="4254">
          <cell r="A4254" t="str">
            <v>06.205.0069-0</v>
          </cell>
          <cell r="B4254">
            <v>47.35</v>
          </cell>
        </row>
        <row r="4255">
          <cell r="A4255" t="str">
            <v>06.205.0070-0</v>
          </cell>
          <cell r="B4255">
            <v>71.7</v>
          </cell>
        </row>
        <row r="4256">
          <cell r="A4256" t="str">
            <v>06.205.0071-0</v>
          </cell>
          <cell r="B4256">
            <v>99.89</v>
          </cell>
        </row>
        <row r="4257">
          <cell r="A4257" t="str">
            <v>06.205.0072-0</v>
          </cell>
          <cell r="B4257">
            <v>141.04</v>
          </cell>
        </row>
        <row r="4258">
          <cell r="A4258" t="str">
            <v>06.205.0073-0</v>
          </cell>
          <cell r="B4258">
            <v>143.82</v>
          </cell>
        </row>
        <row r="4259">
          <cell r="A4259" t="str">
            <v>06.205.0074-0</v>
          </cell>
          <cell r="B4259">
            <v>175.32</v>
          </cell>
        </row>
        <row r="4260">
          <cell r="A4260" t="str">
            <v>06.205.0075-0</v>
          </cell>
          <cell r="B4260">
            <v>221</v>
          </cell>
        </row>
        <row r="4261">
          <cell r="A4261" t="str">
            <v>06.205.0076-0</v>
          </cell>
          <cell r="B4261">
            <v>312.68</v>
          </cell>
        </row>
        <row r="4262">
          <cell r="A4262" t="str">
            <v>06.205.0077-0</v>
          </cell>
          <cell r="B4262">
            <v>410.59</v>
          </cell>
        </row>
        <row r="4263">
          <cell r="A4263" t="str">
            <v>06.205.0078-0</v>
          </cell>
          <cell r="B4263">
            <v>543.83000000000004</v>
          </cell>
        </row>
        <row r="4264">
          <cell r="A4264" t="str">
            <v>06.205.0079-0</v>
          </cell>
          <cell r="B4264">
            <v>593.91999999999996</v>
          </cell>
        </row>
        <row r="4265">
          <cell r="A4265" t="str">
            <v>06.205.0080-0</v>
          </cell>
          <cell r="B4265">
            <v>838.67</v>
          </cell>
        </row>
        <row r="4266">
          <cell r="A4266" t="str">
            <v>06.205.0081-0</v>
          </cell>
          <cell r="B4266">
            <v>1008.5</v>
          </cell>
        </row>
        <row r="4267">
          <cell r="A4267" t="str">
            <v>06.205.0082-0</v>
          </cell>
          <cell r="B4267">
            <v>1356.95</v>
          </cell>
        </row>
        <row r="4268">
          <cell r="A4268" t="str">
            <v>06.205.0083-0</v>
          </cell>
          <cell r="B4268">
            <v>1377.05</v>
          </cell>
        </row>
        <row r="4269">
          <cell r="A4269" t="str">
            <v>06.205.0084-0</v>
          </cell>
          <cell r="B4269">
            <v>1541.62</v>
          </cell>
        </row>
        <row r="4270">
          <cell r="A4270" t="str">
            <v>06.205.0085-0</v>
          </cell>
          <cell r="B4270">
            <v>1768.07</v>
          </cell>
        </row>
        <row r="4271">
          <cell r="A4271" t="str">
            <v>06.205.0086-0</v>
          </cell>
          <cell r="B4271">
            <v>23.24</v>
          </cell>
        </row>
        <row r="4272">
          <cell r="A4272" t="str">
            <v>06.205.0087-0</v>
          </cell>
          <cell r="B4272">
            <v>55.64</v>
          </cell>
        </row>
        <row r="4273">
          <cell r="A4273" t="str">
            <v>06.205.0088-0</v>
          </cell>
          <cell r="B4273">
            <v>76.84</v>
          </cell>
        </row>
        <row r="4274">
          <cell r="A4274" t="str">
            <v>06.205.0089-0</v>
          </cell>
          <cell r="B4274">
            <v>109.33</v>
          </cell>
        </row>
        <row r="4275">
          <cell r="A4275" t="str">
            <v>06.205.0090-0</v>
          </cell>
          <cell r="B4275">
            <v>152.85</v>
          </cell>
        </row>
        <row r="4276">
          <cell r="A4276" t="str">
            <v>06.205.0091-0</v>
          </cell>
          <cell r="B4276">
            <v>164.82</v>
          </cell>
        </row>
        <row r="4277">
          <cell r="A4277" t="str">
            <v>06.205.0092-0</v>
          </cell>
          <cell r="B4277">
            <v>212.51</v>
          </cell>
        </row>
        <row r="4278">
          <cell r="A4278" t="str">
            <v>06.205.0093-0</v>
          </cell>
          <cell r="B4278">
            <v>264.52</v>
          </cell>
        </row>
        <row r="4279">
          <cell r="A4279" t="str">
            <v>06.205.0094-0</v>
          </cell>
          <cell r="B4279">
            <v>360.03</v>
          </cell>
        </row>
        <row r="4280">
          <cell r="A4280" t="str">
            <v>06.205.0095-0</v>
          </cell>
          <cell r="B4280">
            <v>474.37</v>
          </cell>
        </row>
        <row r="4281">
          <cell r="A4281" t="str">
            <v>06.205.0096-0</v>
          </cell>
          <cell r="B4281">
            <v>631.23</v>
          </cell>
        </row>
        <row r="4282">
          <cell r="A4282" t="str">
            <v>06.205.0097-0</v>
          </cell>
          <cell r="B4282">
            <v>804.89</v>
          </cell>
        </row>
        <row r="4283">
          <cell r="A4283" t="str">
            <v>06.205.0098-0</v>
          </cell>
          <cell r="B4283">
            <v>980.99</v>
          </cell>
        </row>
        <row r="4284">
          <cell r="A4284" t="str">
            <v>06.205.0099-0</v>
          </cell>
          <cell r="B4284">
            <v>1186.25</v>
          </cell>
        </row>
        <row r="4285">
          <cell r="A4285" t="str">
            <v>06.205.0100-0</v>
          </cell>
          <cell r="B4285">
            <v>1485.45</v>
          </cell>
        </row>
        <row r="4286">
          <cell r="A4286" t="str">
            <v>06.205.0101-0</v>
          </cell>
          <cell r="B4286">
            <v>1630.2</v>
          </cell>
        </row>
        <row r="4287">
          <cell r="A4287" t="str">
            <v>06.205.0102-0</v>
          </cell>
          <cell r="B4287">
            <v>1693.67</v>
          </cell>
        </row>
        <row r="4288">
          <cell r="A4288" t="str">
            <v>06.205.0103-0</v>
          </cell>
          <cell r="B4288">
            <v>1949.03</v>
          </cell>
        </row>
        <row r="4289">
          <cell r="A4289" t="str">
            <v>06.205.0105-0</v>
          </cell>
          <cell r="B4289">
            <v>21.64</v>
          </cell>
        </row>
        <row r="4290">
          <cell r="A4290" t="str">
            <v>06.205.0106-0</v>
          </cell>
          <cell r="B4290">
            <v>43.49</v>
          </cell>
        </row>
        <row r="4291">
          <cell r="A4291" t="str">
            <v>06.205.0107-0</v>
          </cell>
          <cell r="B4291">
            <v>81.99</v>
          </cell>
        </row>
        <row r="4292">
          <cell r="A4292" t="str">
            <v>06.205.0108-0</v>
          </cell>
          <cell r="B4292">
            <v>109.91</v>
          </cell>
        </row>
        <row r="4293">
          <cell r="A4293" t="str">
            <v>06.205.0109-0</v>
          </cell>
          <cell r="B4293">
            <v>142</v>
          </cell>
        </row>
        <row r="4294">
          <cell r="A4294" t="str">
            <v>06.205.0110-0</v>
          </cell>
          <cell r="B4294">
            <v>153.94</v>
          </cell>
        </row>
        <row r="4295">
          <cell r="A4295" t="str">
            <v>06.205.0111-0</v>
          </cell>
          <cell r="B4295">
            <v>190.24</v>
          </cell>
        </row>
        <row r="4296">
          <cell r="A4296" t="str">
            <v>06.205.0112-0</v>
          </cell>
          <cell r="B4296">
            <v>218.87</v>
          </cell>
        </row>
        <row r="4297">
          <cell r="A4297" t="str">
            <v>06.205.0113-0</v>
          </cell>
          <cell r="B4297">
            <v>290.76</v>
          </cell>
        </row>
        <row r="4298">
          <cell r="A4298" t="str">
            <v>06.205.0114-0</v>
          </cell>
          <cell r="B4298">
            <v>372.59</v>
          </cell>
        </row>
        <row r="4299">
          <cell r="A4299" t="str">
            <v>06.205.0115-0</v>
          </cell>
          <cell r="B4299">
            <v>495.19</v>
          </cell>
        </row>
        <row r="4300">
          <cell r="A4300" t="str">
            <v>06.205.0116-0</v>
          </cell>
          <cell r="B4300">
            <v>623.41999999999996</v>
          </cell>
        </row>
        <row r="4301">
          <cell r="A4301" t="str">
            <v>06.205.0117-0</v>
          </cell>
          <cell r="B4301">
            <v>752.17</v>
          </cell>
        </row>
        <row r="4302">
          <cell r="A4302" t="str">
            <v>06.205.0118-0</v>
          </cell>
          <cell r="B4302">
            <v>902.62</v>
          </cell>
        </row>
        <row r="4303">
          <cell r="A4303" t="str">
            <v>06.205.0119-0</v>
          </cell>
          <cell r="B4303">
            <v>1204.05</v>
          </cell>
        </row>
        <row r="4304">
          <cell r="A4304" t="str">
            <v>06.205.0120-0</v>
          </cell>
          <cell r="B4304">
            <v>1359.35</v>
          </cell>
        </row>
        <row r="4305">
          <cell r="A4305" t="str">
            <v>06.205.0121-0</v>
          </cell>
          <cell r="B4305">
            <v>1523.72</v>
          </cell>
        </row>
        <row r="4306">
          <cell r="A4306" t="str">
            <v>06.205.0122-0</v>
          </cell>
          <cell r="B4306">
            <v>2041.89</v>
          </cell>
        </row>
        <row r="4307">
          <cell r="A4307" t="str">
            <v>06.205.0123-0</v>
          </cell>
          <cell r="B4307">
            <v>22.88</v>
          </cell>
        </row>
        <row r="4308">
          <cell r="A4308" t="str">
            <v>06.205.0124-0</v>
          </cell>
          <cell r="B4308">
            <v>50.84</v>
          </cell>
        </row>
        <row r="4309">
          <cell r="A4309" t="str">
            <v>06.205.0125-0</v>
          </cell>
          <cell r="B4309">
            <v>92.61</v>
          </cell>
        </row>
        <row r="4310">
          <cell r="A4310" t="str">
            <v>06.205.0126-0</v>
          </cell>
          <cell r="B4310">
            <v>110.73</v>
          </cell>
        </row>
        <row r="4311">
          <cell r="A4311" t="str">
            <v>06.205.0127-0</v>
          </cell>
          <cell r="B4311">
            <v>150.16</v>
          </cell>
        </row>
        <row r="4312">
          <cell r="A4312" t="str">
            <v>06.205.0128-0</v>
          </cell>
          <cell r="B4312">
            <v>218.6</v>
          </cell>
        </row>
        <row r="4313">
          <cell r="A4313" t="str">
            <v>06.205.0129-0</v>
          </cell>
          <cell r="B4313">
            <v>259.68</v>
          </cell>
        </row>
        <row r="4314">
          <cell r="A4314" t="str">
            <v>06.205.0130-0</v>
          </cell>
          <cell r="B4314">
            <v>306.17</v>
          </cell>
        </row>
        <row r="4315">
          <cell r="A4315" t="str">
            <v>06.205.0131-0</v>
          </cell>
          <cell r="B4315">
            <v>338.09</v>
          </cell>
        </row>
        <row r="4316">
          <cell r="A4316" t="str">
            <v>06.205.0132-0</v>
          </cell>
          <cell r="B4316">
            <v>446.97</v>
          </cell>
        </row>
        <row r="4317">
          <cell r="A4317" t="str">
            <v>06.205.0133-0</v>
          </cell>
          <cell r="B4317">
            <v>592.9</v>
          </cell>
        </row>
        <row r="4318">
          <cell r="A4318" t="str">
            <v>06.205.0134-0</v>
          </cell>
          <cell r="B4318">
            <v>754.02</v>
          </cell>
        </row>
        <row r="4319">
          <cell r="A4319" t="str">
            <v>06.205.0135-0</v>
          </cell>
          <cell r="B4319">
            <v>919.51</v>
          </cell>
        </row>
        <row r="4320">
          <cell r="A4320" t="str">
            <v>06.205.0136-0</v>
          </cell>
          <cell r="B4320">
            <v>1108.73</v>
          </cell>
        </row>
        <row r="4321">
          <cell r="A4321" t="str">
            <v>06.205.0137-0</v>
          </cell>
          <cell r="B4321">
            <v>1520.12</v>
          </cell>
        </row>
        <row r="4322">
          <cell r="A4322" t="str">
            <v>06.205.0138-0</v>
          </cell>
          <cell r="B4322">
            <v>1577.35</v>
          </cell>
        </row>
        <row r="4323">
          <cell r="A4323" t="str">
            <v>06.205.0139-0</v>
          </cell>
          <cell r="B4323">
            <v>1798.5</v>
          </cell>
        </row>
        <row r="4324">
          <cell r="A4324" t="str">
            <v>06.205.0140-0</v>
          </cell>
          <cell r="B4324">
            <v>2062.1799999999998</v>
          </cell>
        </row>
        <row r="4325">
          <cell r="A4325" t="str">
            <v>06.205.0141-0</v>
          </cell>
          <cell r="B4325">
            <v>23.24</v>
          </cell>
        </row>
        <row r="4326">
          <cell r="A4326" t="str">
            <v>06.205.0142-0</v>
          </cell>
          <cell r="B4326">
            <v>58.68</v>
          </cell>
        </row>
        <row r="4327">
          <cell r="A4327" t="str">
            <v>06.205.0143-0</v>
          </cell>
          <cell r="B4327">
            <v>98.72</v>
          </cell>
        </row>
        <row r="4328">
          <cell r="A4328" t="str">
            <v>06.205.0144-0</v>
          </cell>
          <cell r="B4328">
            <v>124.26</v>
          </cell>
        </row>
        <row r="4329">
          <cell r="A4329" t="str">
            <v>06.205.0145-0</v>
          </cell>
          <cell r="B4329">
            <v>160.07</v>
          </cell>
        </row>
        <row r="4330">
          <cell r="A4330" t="str">
            <v>06.205.0146-0</v>
          </cell>
          <cell r="B4330">
            <v>220.68</v>
          </cell>
        </row>
        <row r="4331">
          <cell r="A4331" t="str">
            <v>06.205.0147-0</v>
          </cell>
          <cell r="B4331">
            <v>262.5</v>
          </cell>
        </row>
        <row r="4332">
          <cell r="A4332" t="str">
            <v>06.205.0148-0</v>
          </cell>
          <cell r="B4332">
            <v>320.70999999999998</v>
          </cell>
        </row>
        <row r="4333">
          <cell r="A4333" t="str">
            <v>06.205.0149-0</v>
          </cell>
          <cell r="B4333">
            <v>384.35</v>
          </cell>
        </row>
        <row r="4334">
          <cell r="A4334" t="str">
            <v>06.205.0150-0</v>
          </cell>
          <cell r="B4334">
            <v>510.22</v>
          </cell>
        </row>
        <row r="4335">
          <cell r="A4335" t="str">
            <v>06.205.0151-0</v>
          </cell>
          <cell r="B4335">
            <v>679.59</v>
          </cell>
        </row>
        <row r="4336">
          <cell r="A4336" t="str">
            <v>06.205.0152-0</v>
          </cell>
          <cell r="B4336">
            <v>868.48</v>
          </cell>
        </row>
        <row r="4337">
          <cell r="A4337" t="str">
            <v>06.205.0153-0</v>
          </cell>
          <cell r="B4337">
            <v>1060.6400000000001</v>
          </cell>
        </row>
        <row r="4338">
          <cell r="A4338" t="str">
            <v>06.205.0154-0</v>
          </cell>
          <cell r="B4338">
            <v>1285</v>
          </cell>
        </row>
        <row r="4339">
          <cell r="A4339" t="str">
            <v>06.205.0155-0</v>
          </cell>
          <cell r="B4339">
            <v>1660.42</v>
          </cell>
        </row>
        <row r="4340">
          <cell r="A4340" t="str">
            <v>06.205.0156-0</v>
          </cell>
          <cell r="B4340">
            <v>1771.15</v>
          </cell>
        </row>
        <row r="4341">
          <cell r="A4341" t="str">
            <v>06.205.0157-0</v>
          </cell>
          <cell r="B4341">
            <v>1895.86</v>
          </cell>
        </row>
        <row r="4342">
          <cell r="A4342" t="str">
            <v>06.205.0158-0</v>
          </cell>
          <cell r="B4342">
            <v>2178.65</v>
          </cell>
        </row>
        <row r="4343">
          <cell r="A4343" t="str">
            <v>06.205.9999-0</v>
          </cell>
          <cell r="B4343">
            <v>184</v>
          </cell>
        </row>
        <row r="4344">
          <cell r="A4344" t="str">
            <v>06.210.9999-0</v>
          </cell>
          <cell r="B4344">
            <v>2780</v>
          </cell>
        </row>
        <row r="4345">
          <cell r="A4345" t="str">
            <v>06.212.9999-0</v>
          </cell>
          <cell r="B4345">
            <v>2450</v>
          </cell>
        </row>
        <row r="4346">
          <cell r="A4346" t="str">
            <v>06.215.9999-0</v>
          </cell>
          <cell r="B4346">
            <v>4138</v>
          </cell>
        </row>
        <row r="4347">
          <cell r="A4347" t="str">
            <v>06.250.0010-0</v>
          </cell>
          <cell r="B4347">
            <v>61.44</v>
          </cell>
        </row>
        <row r="4348">
          <cell r="A4348" t="str">
            <v>06.250.0012-0</v>
          </cell>
          <cell r="B4348">
            <v>82.77</v>
          </cell>
        </row>
        <row r="4349">
          <cell r="A4349" t="str">
            <v>06.250.0013-0</v>
          </cell>
          <cell r="B4349">
            <v>104.8</v>
          </cell>
        </row>
        <row r="4350">
          <cell r="A4350" t="str">
            <v>06.250.0014-0</v>
          </cell>
          <cell r="B4350">
            <v>137.55000000000001</v>
          </cell>
        </row>
        <row r="4351">
          <cell r="A4351" t="str">
            <v>06.250.0015-0</v>
          </cell>
          <cell r="B4351">
            <v>189.12</v>
          </cell>
        </row>
        <row r="4352">
          <cell r="A4352" t="str">
            <v>06.250.0016-0</v>
          </cell>
          <cell r="B4352">
            <v>250.5</v>
          </cell>
        </row>
        <row r="4353">
          <cell r="A4353" t="str">
            <v>06.250.0017-0</v>
          </cell>
          <cell r="B4353">
            <v>305.95</v>
          </cell>
        </row>
        <row r="4354">
          <cell r="A4354" t="str">
            <v>06.250.0018-0</v>
          </cell>
          <cell r="B4354">
            <v>342.78</v>
          </cell>
        </row>
        <row r="4355">
          <cell r="A4355" t="str">
            <v>06.250.0019-0</v>
          </cell>
          <cell r="B4355">
            <v>359.92</v>
          </cell>
        </row>
        <row r="4356">
          <cell r="A4356" t="str">
            <v>06.250.0020-0</v>
          </cell>
          <cell r="B4356">
            <v>435.07</v>
          </cell>
        </row>
        <row r="4357">
          <cell r="A4357" t="str">
            <v>06.250.0021-0</v>
          </cell>
          <cell r="B4357">
            <v>707.23</v>
          </cell>
        </row>
        <row r="4358">
          <cell r="A4358" t="str">
            <v>06.250.0022-0</v>
          </cell>
          <cell r="B4358">
            <v>1030.24</v>
          </cell>
        </row>
        <row r="4359">
          <cell r="A4359" t="str">
            <v>06.250.0023-0</v>
          </cell>
          <cell r="B4359">
            <v>1119.07</v>
          </cell>
        </row>
        <row r="4360">
          <cell r="A4360" t="str">
            <v>06.250.0030-0</v>
          </cell>
          <cell r="B4360">
            <v>62.17</v>
          </cell>
        </row>
        <row r="4361">
          <cell r="A4361" t="str">
            <v>06.250.0031-0</v>
          </cell>
          <cell r="B4361">
            <v>83.03</v>
          </cell>
        </row>
        <row r="4362">
          <cell r="A4362" t="str">
            <v>06.250.0032-0</v>
          </cell>
          <cell r="B4362">
            <v>111.91</v>
          </cell>
        </row>
        <row r="4363">
          <cell r="A4363" t="str">
            <v>06.250.0033-0</v>
          </cell>
          <cell r="B4363">
            <v>140.38999999999999</v>
          </cell>
        </row>
        <row r="4364">
          <cell r="A4364" t="str">
            <v>06.250.0034-0</v>
          </cell>
          <cell r="B4364">
            <v>213.69</v>
          </cell>
        </row>
        <row r="4365">
          <cell r="A4365" t="str">
            <v>06.250.0035-0</v>
          </cell>
          <cell r="B4365">
            <v>262.73</v>
          </cell>
        </row>
        <row r="4366">
          <cell r="A4366" t="str">
            <v>06.250.0036-0</v>
          </cell>
          <cell r="B4366">
            <v>350.26</v>
          </cell>
        </row>
        <row r="4367">
          <cell r="A4367" t="str">
            <v>06.250.0037-0</v>
          </cell>
          <cell r="B4367">
            <v>373.04</v>
          </cell>
        </row>
        <row r="4368">
          <cell r="A4368" t="str">
            <v>06.250.0038-0</v>
          </cell>
          <cell r="B4368">
            <v>377.05</v>
          </cell>
        </row>
        <row r="4369">
          <cell r="A4369" t="str">
            <v>06.250.0039-0</v>
          </cell>
          <cell r="B4369">
            <v>442.64</v>
          </cell>
        </row>
        <row r="4370">
          <cell r="A4370" t="str">
            <v>06.250.0040-0</v>
          </cell>
          <cell r="B4370">
            <v>752.1</v>
          </cell>
        </row>
        <row r="4371">
          <cell r="A4371" t="str">
            <v>06.250.0041-0</v>
          </cell>
          <cell r="B4371">
            <v>1115.1099999999999</v>
          </cell>
        </row>
        <row r="4372">
          <cell r="A4372" t="str">
            <v>06.250.0042-0</v>
          </cell>
          <cell r="B4372">
            <v>1805.04</v>
          </cell>
        </row>
        <row r="4373">
          <cell r="A4373" t="str">
            <v>06.250.0050-0</v>
          </cell>
          <cell r="B4373">
            <v>72.010000000000005</v>
          </cell>
        </row>
        <row r="4374">
          <cell r="A4374" t="str">
            <v>06.250.0051-0</v>
          </cell>
          <cell r="B4374">
            <v>87.36</v>
          </cell>
        </row>
        <row r="4375">
          <cell r="A4375" t="str">
            <v>06.250.0052-0</v>
          </cell>
          <cell r="B4375">
            <v>120.92</v>
          </cell>
        </row>
        <row r="4376">
          <cell r="A4376" t="str">
            <v>06.250.0053-0</v>
          </cell>
          <cell r="B4376">
            <v>161.27000000000001</v>
          </cell>
        </row>
        <row r="4377">
          <cell r="A4377" t="str">
            <v>06.250.0054-0</v>
          </cell>
          <cell r="B4377">
            <v>281.04000000000002</v>
          </cell>
        </row>
        <row r="4378">
          <cell r="A4378" t="str">
            <v>06.250.0055-0</v>
          </cell>
          <cell r="B4378">
            <v>368.06</v>
          </cell>
        </row>
        <row r="4379">
          <cell r="A4379" t="str">
            <v>06.250.0056-0</v>
          </cell>
          <cell r="B4379">
            <v>446.5</v>
          </cell>
        </row>
        <row r="4380">
          <cell r="A4380" t="str">
            <v>06.250.0057-0</v>
          </cell>
          <cell r="B4380">
            <v>450.07</v>
          </cell>
        </row>
        <row r="4381">
          <cell r="A4381" t="str">
            <v>06.250.0058-0</v>
          </cell>
          <cell r="B4381">
            <v>470.07</v>
          </cell>
        </row>
        <row r="4382">
          <cell r="A4382" t="str">
            <v>06.250.0059-0</v>
          </cell>
          <cell r="B4382">
            <v>597.44000000000005</v>
          </cell>
        </row>
        <row r="4383">
          <cell r="A4383" t="str">
            <v>06.250.0060-0</v>
          </cell>
          <cell r="B4383">
            <v>936.64</v>
          </cell>
        </row>
        <row r="4384">
          <cell r="A4384" t="str">
            <v>06.250.0061-0</v>
          </cell>
          <cell r="B4384">
            <v>1529.23</v>
          </cell>
        </row>
        <row r="4385">
          <cell r="A4385" t="str">
            <v>06.250.0062-0</v>
          </cell>
          <cell r="B4385">
            <v>1864.28</v>
          </cell>
        </row>
        <row r="4386">
          <cell r="A4386" t="str">
            <v>06.250.9999-0</v>
          </cell>
          <cell r="B4386">
            <v>2299</v>
          </cell>
        </row>
        <row r="4387">
          <cell r="A4387" t="str">
            <v>06.251.0030-0</v>
          </cell>
          <cell r="B4387">
            <v>43.9</v>
          </cell>
        </row>
        <row r="4388">
          <cell r="A4388" t="str">
            <v>06.251.0031-0</v>
          </cell>
          <cell r="B4388">
            <v>56.31</v>
          </cell>
        </row>
        <row r="4389">
          <cell r="A4389" t="str">
            <v>06.251.0032-0</v>
          </cell>
          <cell r="B4389">
            <v>78.41</v>
          </cell>
        </row>
        <row r="4390">
          <cell r="A4390" t="str">
            <v>06.251.0033-0</v>
          </cell>
          <cell r="B4390">
            <v>95.19</v>
          </cell>
        </row>
        <row r="4391">
          <cell r="A4391" t="str">
            <v>06.251.0034-0</v>
          </cell>
          <cell r="B4391">
            <v>141.53</v>
          </cell>
        </row>
        <row r="4392">
          <cell r="A4392" t="str">
            <v>06.251.0035-0</v>
          </cell>
          <cell r="B4392">
            <v>166.21</v>
          </cell>
        </row>
        <row r="4393">
          <cell r="A4393" t="str">
            <v>06.251.0036-0</v>
          </cell>
          <cell r="B4393">
            <v>199.15</v>
          </cell>
        </row>
        <row r="4394">
          <cell r="A4394" t="str">
            <v>06.251.0037-0</v>
          </cell>
          <cell r="B4394">
            <v>220.85</v>
          </cell>
        </row>
        <row r="4395">
          <cell r="A4395" t="str">
            <v>06.251.0038-0</v>
          </cell>
          <cell r="B4395">
            <v>337.13</v>
          </cell>
        </row>
        <row r="4396">
          <cell r="A4396" t="str">
            <v>06.251.0039-0</v>
          </cell>
          <cell r="B4396">
            <v>464.66</v>
          </cell>
        </row>
        <row r="4397">
          <cell r="A4397" t="str">
            <v>06.251.0040-0</v>
          </cell>
          <cell r="B4397">
            <v>45.4</v>
          </cell>
        </row>
        <row r="4398">
          <cell r="A4398" t="str">
            <v>06.251.0041-0</v>
          </cell>
          <cell r="B4398">
            <v>61.62</v>
          </cell>
        </row>
        <row r="4399">
          <cell r="A4399" t="str">
            <v>06.251.0042-0</v>
          </cell>
          <cell r="B4399">
            <v>100.29</v>
          </cell>
        </row>
        <row r="4400">
          <cell r="A4400" t="str">
            <v>06.251.0043-0</v>
          </cell>
          <cell r="B4400">
            <v>117.75</v>
          </cell>
        </row>
        <row r="4401">
          <cell r="A4401" t="str">
            <v>06.251.0044-0</v>
          </cell>
          <cell r="B4401">
            <v>144.79</v>
          </cell>
        </row>
        <row r="4402">
          <cell r="A4402" t="str">
            <v>06.251.0045-0</v>
          </cell>
          <cell r="B4402">
            <v>172.76</v>
          </cell>
        </row>
        <row r="4403">
          <cell r="A4403" t="str">
            <v>06.251.0046-0</v>
          </cell>
          <cell r="B4403">
            <v>204.2</v>
          </cell>
        </row>
        <row r="4404">
          <cell r="A4404" t="str">
            <v>06.251.0047-0</v>
          </cell>
          <cell r="B4404">
            <v>243.77</v>
          </cell>
        </row>
        <row r="4405">
          <cell r="A4405" t="str">
            <v>06.251.0048-0</v>
          </cell>
          <cell r="B4405">
            <v>354.24</v>
          </cell>
        </row>
        <row r="4406">
          <cell r="A4406" t="str">
            <v>06.251.0049-0</v>
          </cell>
          <cell r="B4406">
            <v>508.9</v>
          </cell>
        </row>
        <row r="4407">
          <cell r="A4407" t="str">
            <v>06.251.0050-0</v>
          </cell>
          <cell r="B4407">
            <v>57.49</v>
          </cell>
        </row>
        <row r="4408">
          <cell r="A4408" t="str">
            <v>06.251.0051-0</v>
          </cell>
          <cell r="B4408">
            <v>69.489999999999995</v>
          </cell>
        </row>
        <row r="4409">
          <cell r="A4409" t="str">
            <v>06.251.0052-0</v>
          </cell>
          <cell r="B4409">
            <v>102.48</v>
          </cell>
        </row>
        <row r="4410">
          <cell r="A4410" t="str">
            <v>06.251.0053-0</v>
          </cell>
          <cell r="B4410">
            <v>125.82</v>
          </cell>
        </row>
        <row r="4411">
          <cell r="A4411" t="str">
            <v>06.251.0054-0</v>
          </cell>
          <cell r="B4411">
            <v>194.02</v>
          </cell>
        </row>
        <row r="4412">
          <cell r="A4412" t="str">
            <v>06.251.0055-0</v>
          </cell>
          <cell r="B4412">
            <v>203.93</v>
          </cell>
        </row>
        <row r="4413">
          <cell r="A4413" t="str">
            <v>06.251.0056-0</v>
          </cell>
          <cell r="B4413">
            <v>260.10000000000002</v>
          </cell>
        </row>
        <row r="4414">
          <cell r="A4414" t="str">
            <v>06.251.0057-0</v>
          </cell>
          <cell r="B4414">
            <v>317.52999999999997</v>
          </cell>
        </row>
        <row r="4415">
          <cell r="A4415" t="str">
            <v>06.251.0058-0</v>
          </cell>
          <cell r="B4415">
            <v>472.01</v>
          </cell>
        </row>
        <row r="4416">
          <cell r="A4416" t="str">
            <v>06.251.0059-0</v>
          </cell>
          <cell r="B4416">
            <v>653.44000000000005</v>
          </cell>
        </row>
        <row r="4417">
          <cell r="A4417" t="str">
            <v>06.251.0060-0</v>
          </cell>
          <cell r="B4417">
            <v>74.180000000000007</v>
          </cell>
        </row>
        <row r="4418">
          <cell r="A4418" t="str">
            <v>06.251.0061-0</v>
          </cell>
          <cell r="B4418">
            <v>81.650000000000006</v>
          </cell>
        </row>
        <row r="4419">
          <cell r="A4419" t="str">
            <v>06.251.0062-0</v>
          </cell>
          <cell r="B4419">
            <v>118.65</v>
          </cell>
        </row>
        <row r="4420">
          <cell r="A4420" t="str">
            <v>06.251.0063-0</v>
          </cell>
          <cell r="B4420">
            <v>142.4</v>
          </cell>
        </row>
        <row r="4421">
          <cell r="A4421" t="str">
            <v>06.251.0064-0</v>
          </cell>
          <cell r="B4421">
            <v>202.79</v>
          </cell>
        </row>
        <row r="4422">
          <cell r="A4422" t="str">
            <v>06.251.0065-0</v>
          </cell>
          <cell r="B4422">
            <v>241.19</v>
          </cell>
        </row>
        <row r="4423">
          <cell r="A4423" t="str">
            <v>06.251.0066-0</v>
          </cell>
          <cell r="B4423">
            <v>341.27</v>
          </cell>
        </row>
        <row r="4424">
          <cell r="A4424" t="str">
            <v>06.251.0067-0</v>
          </cell>
          <cell r="B4424">
            <v>347.39</v>
          </cell>
        </row>
        <row r="4425">
          <cell r="A4425" t="str">
            <v>06.251.0068-0</v>
          </cell>
          <cell r="B4425">
            <v>548.98</v>
          </cell>
        </row>
        <row r="4426">
          <cell r="A4426" t="str">
            <v>06.251.0069-0</v>
          </cell>
          <cell r="B4426">
            <v>768.32</v>
          </cell>
        </row>
        <row r="4427">
          <cell r="A4427" t="str">
            <v>06.251.9999-0</v>
          </cell>
          <cell r="B4427">
            <v>4143</v>
          </cell>
        </row>
        <row r="4428">
          <cell r="A4428" t="str">
            <v>06.270.0001-0</v>
          </cell>
          <cell r="B4428">
            <v>6.65</v>
          </cell>
        </row>
        <row r="4429">
          <cell r="A4429" t="str">
            <v>06.270.0002-0</v>
          </cell>
          <cell r="B4429">
            <v>13.05</v>
          </cell>
        </row>
        <row r="4430">
          <cell r="A4430" t="str">
            <v>06.270.0003-0</v>
          </cell>
          <cell r="B4430">
            <v>22.21</v>
          </cell>
        </row>
        <row r="4431">
          <cell r="A4431" t="str">
            <v>06.270.0020-0</v>
          </cell>
          <cell r="B4431">
            <v>7.79</v>
          </cell>
        </row>
        <row r="4432">
          <cell r="A4432" t="str">
            <v>06.270.0021-0</v>
          </cell>
          <cell r="B4432">
            <v>16.8</v>
          </cell>
        </row>
        <row r="4433">
          <cell r="A4433" t="str">
            <v>06.270.0022-0</v>
          </cell>
          <cell r="B4433">
            <v>27.54</v>
          </cell>
        </row>
        <row r="4434">
          <cell r="A4434" t="str">
            <v>06.270.0036-0</v>
          </cell>
          <cell r="B4434">
            <v>8.9700000000000006</v>
          </cell>
        </row>
        <row r="4435">
          <cell r="A4435" t="str">
            <v>06.270.0037-0</v>
          </cell>
          <cell r="B4435">
            <v>19.809999999999999</v>
          </cell>
        </row>
        <row r="4436">
          <cell r="A4436" t="str">
            <v>06.270.0038-0</v>
          </cell>
          <cell r="B4436">
            <v>38.5</v>
          </cell>
        </row>
        <row r="4437">
          <cell r="A4437" t="str">
            <v>06.270.0041-0</v>
          </cell>
          <cell r="B4437">
            <v>3.99</v>
          </cell>
        </row>
        <row r="4438">
          <cell r="A4438" t="str">
            <v>06.270.0042-0</v>
          </cell>
          <cell r="B4438">
            <v>10.59</v>
          </cell>
        </row>
        <row r="4439">
          <cell r="A4439" t="str">
            <v>06.270.0043-0</v>
          </cell>
          <cell r="B4439">
            <v>30.88</v>
          </cell>
        </row>
        <row r="4440">
          <cell r="A4440" t="str">
            <v>06.270.0046-0</v>
          </cell>
          <cell r="B4440">
            <v>3.36</v>
          </cell>
        </row>
        <row r="4441">
          <cell r="A4441" t="str">
            <v>06.270.0047-0</v>
          </cell>
          <cell r="B4441">
            <v>7.62</v>
          </cell>
        </row>
        <row r="4442">
          <cell r="A4442" t="str">
            <v>06.270.0048-0</v>
          </cell>
          <cell r="B4442">
            <v>13.63</v>
          </cell>
        </row>
        <row r="4443">
          <cell r="A4443" t="str">
            <v>06.270.0051-0</v>
          </cell>
          <cell r="B4443">
            <v>11.46</v>
          </cell>
        </row>
        <row r="4444">
          <cell r="A4444" t="str">
            <v>06.270.0052-0</v>
          </cell>
          <cell r="B4444">
            <v>22.74</v>
          </cell>
        </row>
        <row r="4445">
          <cell r="A4445" t="str">
            <v>06.270.0053-0</v>
          </cell>
          <cell r="B4445">
            <v>42.4</v>
          </cell>
        </row>
        <row r="4446">
          <cell r="A4446" t="str">
            <v>06.270.0054-0</v>
          </cell>
          <cell r="B4446">
            <v>69.510000000000005</v>
          </cell>
        </row>
        <row r="4447">
          <cell r="A4447" t="str">
            <v>06.270.0061-0</v>
          </cell>
          <cell r="B4447">
            <v>12.18</v>
          </cell>
        </row>
        <row r="4448">
          <cell r="A4448" t="str">
            <v>06.270.0062-0</v>
          </cell>
          <cell r="B4448">
            <v>22.51</v>
          </cell>
        </row>
        <row r="4449">
          <cell r="A4449" t="str">
            <v>06.270.0063-0</v>
          </cell>
          <cell r="B4449">
            <v>47.66</v>
          </cell>
        </row>
        <row r="4450">
          <cell r="A4450" t="str">
            <v>06.270.0064-0</v>
          </cell>
          <cell r="B4450">
            <v>11.02</v>
          </cell>
        </row>
        <row r="4451">
          <cell r="A4451" t="str">
            <v>06.270.0065-0</v>
          </cell>
          <cell r="B4451">
            <v>24.16</v>
          </cell>
        </row>
        <row r="4452">
          <cell r="A4452" t="str">
            <v>06.270.0066-0</v>
          </cell>
          <cell r="B4452">
            <v>55.31</v>
          </cell>
        </row>
        <row r="4453">
          <cell r="A4453" t="str">
            <v>06.270.0067-0</v>
          </cell>
          <cell r="B4453">
            <v>14.04</v>
          </cell>
        </row>
        <row r="4454">
          <cell r="A4454" t="str">
            <v>06.270.0068-0</v>
          </cell>
          <cell r="B4454">
            <v>37.71</v>
          </cell>
        </row>
        <row r="4455">
          <cell r="A4455" t="str">
            <v>06.270.0069-0</v>
          </cell>
          <cell r="B4455">
            <v>74.989999999999995</v>
          </cell>
        </row>
        <row r="4456">
          <cell r="A4456" t="str">
            <v>06.270.0071-0</v>
          </cell>
          <cell r="B4456">
            <v>27.09</v>
          </cell>
        </row>
        <row r="4457">
          <cell r="A4457" t="str">
            <v>06.270.0072-0</v>
          </cell>
          <cell r="B4457">
            <v>48.36</v>
          </cell>
        </row>
        <row r="4458">
          <cell r="A4458" t="str">
            <v>06.270.0073-0</v>
          </cell>
          <cell r="B4458">
            <v>67.599999999999994</v>
          </cell>
        </row>
        <row r="4459">
          <cell r="A4459" t="str">
            <v>06.270.0076-0</v>
          </cell>
          <cell r="B4459">
            <v>28.31</v>
          </cell>
        </row>
        <row r="4460">
          <cell r="A4460" t="str">
            <v>06.270.0077-0</v>
          </cell>
          <cell r="B4460">
            <v>40.51</v>
          </cell>
        </row>
        <row r="4461">
          <cell r="A4461" t="str">
            <v>06.270.0078-0</v>
          </cell>
          <cell r="B4461">
            <v>55.33</v>
          </cell>
        </row>
        <row r="4462">
          <cell r="A4462" t="str">
            <v>06.270.0081-0</v>
          </cell>
          <cell r="B4462">
            <v>6.77</v>
          </cell>
        </row>
        <row r="4463">
          <cell r="A4463" t="str">
            <v>06.270.0082-0</v>
          </cell>
          <cell r="B4463">
            <v>14.2</v>
          </cell>
        </row>
        <row r="4464">
          <cell r="A4464" t="str">
            <v>06.270.0083-0</v>
          </cell>
          <cell r="B4464">
            <v>32.61</v>
          </cell>
        </row>
        <row r="4465">
          <cell r="A4465" t="str">
            <v>06.270.0086-0</v>
          </cell>
          <cell r="B4465">
            <v>12.87</v>
          </cell>
        </row>
        <row r="4466">
          <cell r="A4466" t="str">
            <v>06.270.0087-0</v>
          </cell>
          <cell r="B4466">
            <v>30.21</v>
          </cell>
        </row>
        <row r="4467">
          <cell r="A4467" t="str">
            <v>06.270.0088-0</v>
          </cell>
          <cell r="B4467">
            <v>41.28</v>
          </cell>
        </row>
        <row r="4468">
          <cell r="A4468" t="str">
            <v>06.270.0091-0</v>
          </cell>
          <cell r="B4468">
            <v>10.49</v>
          </cell>
        </row>
        <row r="4469">
          <cell r="A4469" t="str">
            <v>06.270.0092-0</v>
          </cell>
          <cell r="B4469">
            <v>11.7</v>
          </cell>
        </row>
        <row r="4470">
          <cell r="A4470" t="str">
            <v>06.270.0093-0</v>
          </cell>
          <cell r="B4470">
            <v>15.02</v>
          </cell>
        </row>
        <row r="4471">
          <cell r="A4471" t="str">
            <v>06.270.0101-0</v>
          </cell>
          <cell r="B4471">
            <v>8.66</v>
          </cell>
        </row>
        <row r="4472">
          <cell r="A4472" t="str">
            <v>06.270.0102-0</v>
          </cell>
          <cell r="B4472">
            <v>23.03</v>
          </cell>
        </row>
        <row r="4473">
          <cell r="A4473" t="str">
            <v>06.270.0103-0</v>
          </cell>
          <cell r="B4473">
            <v>25.57</v>
          </cell>
        </row>
        <row r="4474">
          <cell r="A4474" t="str">
            <v>06.270.0104-0</v>
          </cell>
          <cell r="B4474">
            <v>33.979999999999997</v>
          </cell>
        </row>
        <row r="4475">
          <cell r="A4475" t="str">
            <v>06.270.0105-0</v>
          </cell>
          <cell r="B4475">
            <v>36.28</v>
          </cell>
        </row>
        <row r="4476">
          <cell r="A4476" t="str">
            <v>06.270.0106-0</v>
          </cell>
          <cell r="B4476">
            <v>33.200000000000003</v>
          </cell>
        </row>
        <row r="4477">
          <cell r="A4477" t="str">
            <v>06.270.0111-0</v>
          </cell>
          <cell r="B4477">
            <v>2.9</v>
          </cell>
        </row>
        <row r="4478">
          <cell r="A4478" t="str">
            <v>06.270.0112-0</v>
          </cell>
          <cell r="B4478">
            <v>4.09</v>
          </cell>
        </row>
        <row r="4479">
          <cell r="A4479" t="str">
            <v>06.270.9999-0</v>
          </cell>
          <cell r="B4479">
            <v>2320</v>
          </cell>
        </row>
        <row r="4480">
          <cell r="A4480" t="str">
            <v>06.271.0010-0</v>
          </cell>
          <cell r="B4480">
            <v>22.37</v>
          </cell>
        </row>
        <row r="4481">
          <cell r="A4481" t="str">
            <v>06.271.0011-0</v>
          </cell>
          <cell r="B4481">
            <v>40.76</v>
          </cell>
        </row>
        <row r="4482">
          <cell r="A4482" t="str">
            <v>06.271.0012-0</v>
          </cell>
          <cell r="B4482">
            <v>83.48</v>
          </cell>
        </row>
        <row r="4483">
          <cell r="A4483" t="str">
            <v>06.271.0013-0</v>
          </cell>
          <cell r="B4483">
            <v>127.22</v>
          </cell>
        </row>
        <row r="4484">
          <cell r="A4484" t="str">
            <v>06.271.0014-0</v>
          </cell>
          <cell r="B4484">
            <v>181.36</v>
          </cell>
        </row>
        <row r="4485">
          <cell r="A4485" t="str">
            <v>06.271.0016-0</v>
          </cell>
          <cell r="B4485">
            <v>302.23</v>
          </cell>
        </row>
        <row r="4486">
          <cell r="A4486" t="str">
            <v>06.271.0018-0</v>
          </cell>
          <cell r="B4486">
            <v>473.53</v>
          </cell>
        </row>
        <row r="4487">
          <cell r="A4487" t="str">
            <v>06.271.0021-0</v>
          </cell>
          <cell r="B4487">
            <v>20.57</v>
          </cell>
        </row>
        <row r="4488">
          <cell r="A4488" t="str">
            <v>06.271.0022-0</v>
          </cell>
          <cell r="B4488">
            <v>46.07</v>
          </cell>
        </row>
        <row r="4489">
          <cell r="A4489" t="str">
            <v>06.271.0023-0</v>
          </cell>
          <cell r="B4489">
            <v>86.03</v>
          </cell>
        </row>
        <row r="4490">
          <cell r="A4490" t="str">
            <v>06.271.0024-0</v>
          </cell>
          <cell r="B4490">
            <v>149.63999999999999</v>
          </cell>
        </row>
        <row r="4491">
          <cell r="A4491" t="str">
            <v>06.271.0025-0</v>
          </cell>
          <cell r="B4491">
            <v>263.58</v>
          </cell>
        </row>
        <row r="4492">
          <cell r="A4492" t="str">
            <v>06.271.0026-0</v>
          </cell>
          <cell r="B4492">
            <v>454.42</v>
          </cell>
        </row>
        <row r="4493">
          <cell r="A4493" t="str">
            <v>06.271.0027-0</v>
          </cell>
          <cell r="B4493">
            <v>827.73</v>
          </cell>
        </row>
        <row r="4494">
          <cell r="A4494" t="str">
            <v>06.271.0050-0</v>
          </cell>
          <cell r="B4494">
            <v>2.09</v>
          </cell>
        </row>
        <row r="4495">
          <cell r="A4495" t="str">
            <v>06.271.0051-0</v>
          </cell>
          <cell r="B4495">
            <v>2.75</v>
          </cell>
        </row>
        <row r="4496">
          <cell r="A4496" t="str">
            <v>06.271.0052-0</v>
          </cell>
          <cell r="B4496">
            <v>4.66</v>
          </cell>
        </row>
        <row r="4497">
          <cell r="A4497" t="str">
            <v>06.271.0053-0</v>
          </cell>
          <cell r="B4497">
            <v>8.16</v>
          </cell>
        </row>
        <row r="4498">
          <cell r="A4498" t="str">
            <v>06.271.0054-0</v>
          </cell>
          <cell r="B4498">
            <v>12.16</v>
          </cell>
        </row>
        <row r="4499">
          <cell r="A4499" t="str">
            <v>06.271.0055-0</v>
          </cell>
          <cell r="B4499">
            <v>26.11</v>
          </cell>
        </row>
        <row r="4500">
          <cell r="A4500" t="str">
            <v>06.271.0056-0</v>
          </cell>
          <cell r="B4500">
            <v>38.39</v>
          </cell>
        </row>
        <row r="4501">
          <cell r="A4501" t="str">
            <v>06.271.0060-0</v>
          </cell>
          <cell r="B4501">
            <v>1.06</v>
          </cell>
        </row>
        <row r="4502">
          <cell r="A4502" t="str">
            <v>06.271.0061-0</v>
          </cell>
          <cell r="B4502">
            <v>1.42</v>
          </cell>
        </row>
        <row r="4503">
          <cell r="A4503" t="str">
            <v>06.271.0062-0</v>
          </cell>
          <cell r="B4503">
            <v>2.52</v>
          </cell>
        </row>
        <row r="4504">
          <cell r="A4504" t="str">
            <v>06.271.0063-0</v>
          </cell>
          <cell r="B4504">
            <v>3.55</v>
          </cell>
        </row>
        <row r="4505">
          <cell r="A4505" t="str">
            <v>06.271.0064-0</v>
          </cell>
          <cell r="B4505">
            <v>5.26</v>
          </cell>
        </row>
        <row r="4506">
          <cell r="A4506" t="str">
            <v>06.271.0065-0</v>
          </cell>
          <cell r="B4506">
            <v>7.64</v>
          </cell>
        </row>
        <row r="4507">
          <cell r="A4507" t="str">
            <v>06.271.0066-0</v>
          </cell>
          <cell r="B4507">
            <v>12.49</v>
          </cell>
        </row>
        <row r="4508">
          <cell r="A4508" t="str">
            <v>06.271.0067-0</v>
          </cell>
          <cell r="B4508">
            <v>15.65</v>
          </cell>
        </row>
        <row r="4509">
          <cell r="A4509" t="str">
            <v>06.271.0068-0</v>
          </cell>
          <cell r="B4509">
            <v>26.2</v>
          </cell>
        </row>
        <row r="4510">
          <cell r="A4510" t="str">
            <v>06.271.9999-0</v>
          </cell>
          <cell r="B4510">
            <v>3297</v>
          </cell>
        </row>
        <row r="4511">
          <cell r="A4511" t="str">
            <v>06.272.0002-0</v>
          </cell>
          <cell r="B4511">
            <v>9.8000000000000007</v>
          </cell>
        </row>
        <row r="4512">
          <cell r="A4512" t="str">
            <v>06.272.0003-0</v>
          </cell>
          <cell r="B4512">
            <v>22.83</v>
          </cell>
        </row>
        <row r="4513">
          <cell r="A4513" t="str">
            <v>06.272.0004-0</v>
          </cell>
          <cell r="B4513">
            <v>36.03</v>
          </cell>
        </row>
        <row r="4514">
          <cell r="A4514" t="str">
            <v>06.272.0005-0</v>
          </cell>
          <cell r="B4514">
            <v>59.47</v>
          </cell>
        </row>
        <row r="4515">
          <cell r="A4515" t="str">
            <v>06.272.0006-0</v>
          </cell>
          <cell r="B4515">
            <v>76.709999999999994</v>
          </cell>
        </row>
        <row r="4516">
          <cell r="A4516" t="str">
            <v>06.272.0007-0</v>
          </cell>
          <cell r="B4516">
            <v>74.61</v>
          </cell>
        </row>
        <row r="4517">
          <cell r="A4517" t="str">
            <v>06.272.0008-0</v>
          </cell>
          <cell r="B4517">
            <v>175.27</v>
          </cell>
        </row>
        <row r="4518">
          <cell r="A4518" t="str">
            <v>06.272.0021-0</v>
          </cell>
          <cell r="B4518">
            <v>17.78</v>
          </cell>
        </row>
        <row r="4519">
          <cell r="A4519" t="str">
            <v>06.272.0022-0</v>
          </cell>
          <cell r="B4519">
            <v>34.04</v>
          </cell>
        </row>
        <row r="4520">
          <cell r="A4520" t="str">
            <v>06.272.0026-0</v>
          </cell>
          <cell r="B4520">
            <v>20.55</v>
          </cell>
        </row>
        <row r="4521">
          <cell r="A4521" t="str">
            <v>06.272.0027-0</v>
          </cell>
          <cell r="B4521">
            <v>53.25</v>
          </cell>
        </row>
        <row r="4522">
          <cell r="A4522" t="str">
            <v>06.272.0029-0</v>
          </cell>
          <cell r="B4522">
            <v>41.19</v>
          </cell>
        </row>
        <row r="4523">
          <cell r="A4523" t="str">
            <v>06.272.0030-0</v>
          </cell>
          <cell r="B4523">
            <v>64.27</v>
          </cell>
        </row>
        <row r="4524">
          <cell r="A4524" t="str">
            <v>06.272.0032-0</v>
          </cell>
          <cell r="B4524">
            <v>2.16</v>
          </cell>
        </row>
        <row r="4525">
          <cell r="A4525" t="str">
            <v>06.272.0033-0</v>
          </cell>
          <cell r="B4525">
            <v>13.95</v>
          </cell>
        </row>
        <row r="4526">
          <cell r="A4526" t="str">
            <v>06.272.0035-0</v>
          </cell>
          <cell r="B4526">
            <v>11.78</v>
          </cell>
        </row>
        <row r="4527">
          <cell r="A4527" t="str">
            <v>06.272.0036-0</v>
          </cell>
          <cell r="B4527">
            <v>17.170000000000002</v>
          </cell>
        </row>
        <row r="4528">
          <cell r="A4528" t="str">
            <v>06.272.0037-0</v>
          </cell>
          <cell r="B4528">
            <v>259.11</v>
          </cell>
        </row>
        <row r="4529">
          <cell r="A4529" t="str">
            <v>06.272.0038-0</v>
          </cell>
          <cell r="B4529">
            <v>38.049999999999997</v>
          </cell>
        </row>
        <row r="4530">
          <cell r="A4530" t="str">
            <v>06.272.0039-0</v>
          </cell>
          <cell r="B4530">
            <v>66.599999999999994</v>
          </cell>
        </row>
        <row r="4531">
          <cell r="A4531" t="str">
            <v>06.272.9999-0</v>
          </cell>
          <cell r="B4531">
            <v>2651</v>
          </cell>
        </row>
        <row r="4532">
          <cell r="A4532" t="str">
            <v>06.273.0001-0</v>
          </cell>
          <cell r="B4532">
            <v>106.44</v>
          </cell>
        </row>
        <row r="4533">
          <cell r="A4533" t="str">
            <v>06.273.0002-0</v>
          </cell>
          <cell r="B4533">
            <v>137.22</v>
          </cell>
        </row>
        <row r="4534">
          <cell r="A4534" t="str">
            <v>06.273.0003-0</v>
          </cell>
          <cell r="B4534">
            <v>205.73</v>
          </cell>
        </row>
        <row r="4535">
          <cell r="A4535" t="str">
            <v>06.273.0004-0</v>
          </cell>
          <cell r="B4535">
            <v>247.19</v>
          </cell>
        </row>
        <row r="4536">
          <cell r="A4536" t="str">
            <v>06.273.0005-0</v>
          </cell>
          <cell r="B4536">
            <v>377.31</v>
          </cell>
        </row>
        <row r="4537">
          <cell r="A4537" t="str">
            <v>06.273.0006-0</v>
          </cell>
          <cell r="B4537">
            <v>462.94</v>
          </cell>
        </row>
        <row r="4538">
          <cell r="A4538" t="str">
            <v>06.273.0007-0</v>
          </cell>
          <cell r="B4538">
            <v>597.17999999999995</v>
          </cell>
        </row>
        <row r="4539">
          <cell r="A4539" t="str">
            <v>06.273.0008-0</v>
          </cell>
          <cell r="B4539">
            <v>780.52</v>
          </cell>
        </row>
        <row r="4540">
          <cell r="A4540" t="str">
            <v>06.273.0009-0</v>
          </cell>
          <cell r="B4540">
            <v>862.17</v>
          </cell>
        </row>
        <row r="4541">
          <cell r="A4541" t="str">
            <v>06.273.0010-0</v>
          </cell>
          <cell r="B4541">
            <v>942.42</v>
          </cell>
        </row>
        <row r="4542">
          <cell r="A4542" t="str">
            <v>06.273.0011-0</v>
          </cell>
          <cell r="B4542">
            <v>1966.46</v>
          </cell>
        </row>
        <row r="4543">
          <cell r="A4543" t="str">
            <v>06.273.0012-0</v>
          </cell>
          <cell r="B4543">
            <v>2486.39</v>
          </cell>
        </row>
        <row r="4544">
          <cell r="A4544" t="str">
            <v>06.273.0013-0</v>
          </cell>
          <cell r="B4544">
            <v>2775.47</v>
          </cell>
        </row>
        <row r="4545">
          <cell r="A4545" t="str">
            <v>06.273.0014-0</v>
          </cell>
          <cell r="B4545">
            <v>3638.96</v>
          </cell>
        </row>
        <row r="4546">
          <cell r="A4546" t="str">
            <v>06.273.0015-0</v>
          </cell>
          <cell r="B4546">
            <v>5020.1000000000004</v>
          </cell>
        </row>
        <row r="4547">
          <cell r="A4547" t="str">
            <v>06.273.9999-0</v>
          </cell>
          <cell r="B4547">
            <v>5348</v>
          </cell>
        </row>
        <row r="4548">
          <cell r="A4548" t="str">
            <v>06.275.0001-0</v>
          </cell>
          <cell r="B4548">
            <v>11.02</v>
          </cell>
        </row>
        <row r="4549">
          <cell r="A4549" t="str">
            <v>06.275.0002-0</v>
          </cell>
          <cell r="B4549">
            <v>24.16</v>
          </cell>
        </row>
        <row r="4550">
          <cell r="A4550" t="str">
            <v>06.275.0003-0</v>
          </cell>
          <cell r="B4550">
            <v>55.31</v>
          </cell>
        </row>
        <row r="4551">
          <cell r="A4551" t="str">
            <v>06.275.0011-0</v>
          </cell>
          <cell r="B4551">
            <v>11.15</v>
          </cell>
        </row>
        <row r="4552">
          <cell r="A4552" t="str">
            <v>06.275.0012-0</v>
          </cell>
          <cell r="B4552">
            <v>20.2</v>
          </cell>
        </row>
        <row r="4553">
          <cell r="A4553" t="str">
            <v>06.275.0020-0</v>
          </cell>
          <cell r="B4553">
            <v>8.66</v>
          </cell>
        </row>
        <row r="4554">
          <cell r="A4554" t="str">
            <v>06.275.0021-0</v>
          </cell>
          <cell r="B4554">
            <v>25.57</v>
          </cell>
        </row>
        <row r="4555">
          <cell r="A4555" t="str">
            <v>06.275.0022-0</v>
          </cell>
          <cell r="B4555">
            <v>33.200000000000003</v>
          </cell>
        </row>
        <row r="4556">
          <cell r="A4556" t="str">
            <v>06.275.9999-0</v>
          </cell>
          <cell r="B4556">
            <v>5101</v>
          </cell>
        </row>
        <row r="4557">
          <cell r="A4557" t="str">
            <v>06.300.0001-0</v>
          </cell>
          <cell r="B4557">
            <v>7.13</v>
          </cell>
        </row>
        <row r="4558">
          <cell r="A4558" t="str">
            <v>06.300.0002-0</v>
          </cell>
          <cell r="B4558">
            <v>10.52</v>
          </cell>
        </row>
        <row r="4559">
          <cell r="A4559" t="str">
            <v>06.300.0003-0</v>
          </cell>
          <cell r="B4559">
            <v>18.62</v>
          </cell>
        </row>
        <row r="4560">
          <cell r="A4560" t="str">
            <v>06.300.0004-0</v>
          </cell>
          <cell r="B4560">
            <v>35.159999999999997</v>
          </cell>
        </row>
        <row r="4561">
          <cell r="A4561" t="str">
            <v>06.300.0005-0</v>
          </cell>
          <cell r="B4561">
            <v>51.59</v>
          </cell>
        </row>
        <row r="4562">
          <cell r="A4562" t="str">
            <v>06.300.9999-0</v>
          </cell>
          <cell r="B4562">
            <v>3261</v>
          </cell>
        </row>
        <row r="4563">
          <cell r="A4563" t="str">
            <v>06.400.0001-0</v>
          </cell>
          <cell r="B4563">
            <v>186.79</v>
          </cell>
        </row>
        <row r="4564">
          <cell r="A4564" t="str">
            <v>06.400.0002-0</v>
          </cell>
          <cell r="B4564">
            <v>213.86</v>
          </cell>
        </row>
        <row r="4565">
          <cell r="A4565" t="str">
            <v>06.400.0003-0</v>
          </cell>
          <cell r="B4565">
            <v>928.56</v>
          </cell>
        </row>
        <row r="4566">
          <cell r="A4566" t="str">
            <v>06.400.0004-0</v>
          </cell>
          <cell r="B4566">
            <v>1110.47</v>
          </cell>
        </row>
        <row r="4567">
          <cell r="A4567" t="str">
            <v>06.400.0005-0</v>
          </cell>
          <cell r="B4567">
            <v>1189.6600000000001</v>
          </cell>
        </row>
        <row r="4568">
          <cell r="A4568" t="str">
            <v>06.400.0006-0</v>
          </cell>
          <cell r="B4568">
            <v>1228.18</v>
          </cell>
        </row>
        <row r="4569">
          <cell r="A4569" t="str">
            <v>06.400.0010-0</v>
          </cell>
          <cell r="B4569">
            <v>85.11</v>
          </cell>
        </row>
        <row r="4570">
          <cell r="A4570" t="str">
            <v>06.400.0011-0</v>
          </cell>
          <cell r="B4570">
            <v>102.01</v>
          </cell>
        </row>
        <row r="4571">
          <cell r="A4571" t="str">
            <v>06.400.0012-0</v>
          </cell>
          <cell r="B4571">
            <v>348.54</v>
          </cell>
        </row>
        <row r="4572">
          <cell r="A4572" t="str">
            <v>06.400.0013-0</v>
          </cell>
          <cell r="B4572">
            <v>420.85</v>
          </cell>
        </row>
        <row r="4573">
          <cell r="A4573" t="str">
            <v>06.400.0014-0</v>
          </cell>
          <cell r="B4573">
            <v>452.23</v>
          </cell>
        </row>
        <row r="4574">
          <cell r="A4574" t="str">
            <v>06.400.0015-0</v>
          </cell>
          <cell r="B4574">
            <v>467.53</v>
          </cell>
        </row>
        <row r="4575">
          <cell r="A4575" t="str">
            <v>06.400.0020-0</v>
          </cell>
          <cell r="B4575">
            <v>661.7</v>
          </cell>
        </row>
        <row r="4576">
          <cell r="A4576" t="str">
            <v>06.400.9999-0</v>
          </cell>
          <cell r="B4576">
            <v>2449</v>
          </cell>
        </row>
        <row r="4577">
          <cell r="A4577" t="str">
            <v>06.500.0010-0</v>
          </cell>
          <cell r="B4577">
            <v>987.88</v>
          </cell>
        </row>
        <row r="4578">
          <cell r="A4578" t="str">
            <v>06.500.9999-0</v>
          </cell>
          <cell r="B4578">
            <v>1071</v>
          </cell>
        </row>
        <row r="4579">
          <cell r="A4579" t="str">
            <v>06.501.0010-0</v>
          </cell>
          <cell r="B4579">
            <v>393.39</v>
          </cell>
        </row>
        <row r="4580">
          <cell r="A4580" t="str">
            <v>06.501.9999-0</v>
          </cell>
          <cell r="B4580">
            <v>949</v>
          </cell>
        </row>
        <row r="4581">
          <cell r="A4581" t="str">
            <v>06.502.0010-0</v>
          </cell>
          <cell r="B4581">
            <v>460.33</v>
          </cell>
        </row>
        <row r="4582">
          <cell r="A4582" t="str">
            <v>06.502.0020-0</v>
          </cell>
          <cell r="B4582">
            <v>564.5</v>
          </cell>
        </row>
        <row r="4583">
          <cell r="A4583" t="str">
            <v>06.502.0030-0</v>
          </cell>
          <cell r="B4583">
            <v>564.5</v>
          </cell>
        </row>
        <row r="4584">
          <cell r="A4584" t="str">
            <v>06.502.0040-0</v>
          </cell>
          <cell r="B4584">
            <v>564.5</v>
          </cell>
        </row>
        <row r="4585">
          <cell r="A4585" t="str">
            <v>06.502.9999-0</v>
          </cell>
          <cell r="B4585">
            <v>1060</v>
          </cell>
        </row>
        <row r="4586">
          <cell r="A4586" t="str">
            <v>07.001.0010-1</v>
          </cell>
          <cell r="B4586">
            <v>521.46</v>
          </cell>
        </row>
        <row r="4587">
          <cell r="A4587" t="str">
            <v>07.001.0015-1</v>
          </cell>
          <cell r="B4587">
            <v>1363.71</v>
          </cell>
        </row>
        <row r="4588">
          <cell r="A4588" t="str">
            <v>07.001.0020-1</v>
          </cell>
          <cell r="B4588">
            <v>266.70999999999998</v>
          </cell>
        </row>
        <row r="4589">
          <cell r="A4589" t="str">
            <v>07.001.0025-1</v>
          </cell>
          <cell r="B4589">
            <v>909.81</v>
          </cell>
        </row>
        <row r="4590">
          <cell r="A4590" t="str">
            <v>07.001.0030-1</v>
          </cell>
          <cell r="B4590">
            <v>815.21</v>
          </cell>
        </row>
        <row r="4591">
          <cell r="A4591" t="str">
            <v>07.001.0035-1</v>
          </cell>
          <cell r="B4591">
            <v>421.55</v>
          </cell>
        </row>
        <row r="4592">
          <cell r="A4592" t="str">
            <v>07.001.0040-1</v>
          </cell>
          <cell r="B4592">
            <v>389.5</v>
          </cell>
        </row>
        <row r="4593">
          <cell r="A4593" t="str">
            <v>07.001.0045-1</v>
          </cell>
          <cell r="B4593">
            <v>362.41</v>
          </cell>
        </row>
        <row r="4594">
          <cell r="A4594" t="str">
            <v>07.001.0050-1</v>
          </cell>
          <cell r="B4594">
            <v>320.7</v>
          </cell>
        </row>
        <row r="4595">
          <cell r="A4595" t="str">
            <v>07.001.0055-1</v>
          </cell>
          <cell r="B4595">
            <v>299.02</v>
          </cell>
        </row>
        <row r="4596">
          <cell r="A4596" t="str">
            <v>07.001.0060-1</v>
          </cell>
          <cell r="B4596">
            <v>280.83999999999997</v>
          </cell>
        </row>
        <row r="4597">
          <cell r="A4597" t="str">
            <v>07.001.0065-1</v>
          </cell>
          <cell r="B4597">
            <v>268.19</v>
          </cell>
        </row>
        <row r="4598">
          <cell r="A4598" t="str">
            <v>07.001.0070-1</v>
          </cell>
          <cell r="B4598">
            <v>251.17</v>
          </cell>
        </row>
        <row r="4599">
          <cell r="A4599" t="str">
            <v>07.001.0075-1</v>
          </cell>
          <cell r="B4599">
            <v>314.74</v>
          </cell>
        </row>
        <row r="4600">
          <cell r="A4600" t="str">
            <v>07.001.0080-1</v>
          </cell>
          <cell r="B4600">
            <v>291.99</v>
          </cell>
        </row>
        <row r="4601">
          <cell r="A4601" t="str">
            <v>07.001.0085-1</v>
          </cell>
          <cell r="B4601">
            <v>284.87</v>
          </cell>
        </row>
        <row r="4602">
          <cell r="A4602" t="str">
            <v>07.001.0090-1</v>
          </cell>
          <cell r="B4602">
            <v>268.52</v>
          </cell>
        </row>
        <row r="4603">
          <cell r="A4603" t="str">
            <v>07.001.0095-1</v>
          </cell>
          <cell r="B4603">
            <v>466.92</v>
          </cell>
        </row>
        <row r="4604">
          <cell r="A4604" t="str">
            <v>07.001.0100-1</v>
          </cell>
          <cell r="B4604">
            <v>328.4</v>
          </cell>
        </row>
        <row r="4605">
          <cell r="A4605" t="str">
            <v>07.001.0105-1</v>
          </cell>
          <cell r="B4605">
            <v>264.72000000000003</v>
          </cell>
        </row>
        <row r="4606">
          <cell r="A4606" t="str">
            <v>07.001.0110-1</v>
          </cell>
          <cell r="B4606">
            <v>235.31</v>
          </cell>
        </row>
        <row r="4607">
          <cell r="A4607" t="str">
            <v>07.001.0115-1</v>
          </cell>
          <cell r="B4607">
            <v>219.39</v>
          </cell>
        </row>
        <row r="4608">
          <cell r="A4608" t="str">
            <v>07.001.0120-1</v>
          </cell>
          <cell r="B4608">
            <v>252.53</v>
          </cell>
        </row>
        <row r="4609">
          <cell r="A4609" t="str">
            <v>07.001.0125-1</v>
          </cell>
          <cell r="B4609">
            <v>273.52</v>
          </cell>
        </row>
        <row r="4610">
          <cell r="A4610" t="str">
            <v>07.001.0130-1</v>
          </cell>
          <cell r="B4610">
            <v>261.13</v>
          </cell>
        </row>
        <row r="4611">
          <cell r="A4611" t="str">
            <v>07.001.0135-1</v>
          </cell>
          <cell r="B4611">
            <v>266.36</v>
          </cell>
        </row>
        <row r="4612">
          <cell r="A4612" t="str">
            <v>07.001.0140-1</v>
          </cell>
          <cell r="B4612">
            <v>232.81</v>
          </cell>
        </row>
        <row r="4613">
          <cell r="A4613" t="str">
            <v>07.001.0145-1</v>
          </cell>
          <cell r="B4613">
            <v>351.6</v>
          </cell>
        </row>
        <row r="4614">
          <cell r="A4614" t="str">
            <v>07.001.0150-1</v>
          </cell>
          <cell r="B4614">
            <v>278.89</v>
          </cell>
        </row>
        <row r="4615">
          <cell r="A4615" t="str">
            <v>07.001.0155-1</v>
          </cell>
          <cell r="B4615">
            <v>250.03</v>
          </cell>
        </row>
        <row r="4616">
          <cell r="A4616" t="str">
            <v>07.001.0160-1</v>
          </cell>
          <cell r="B4616">
            <v>363.55</v>
          </cell>
        </row>
        <row r="4617">
          <cell r="A4617" t="str">
            <v>07.001.9999-0</v>
          </cell>
          <cell r="B4617">
            <v>3282</v>
          </cell>
        </row>
        <row r="4618">
          <cell r="A4618" t="str">
            <v>07.002.0010-1</v>
          </cell>
          <cell r="B4618">
            <v>336.33</v>
          </cell>
        </row>
        <row r="4619">
          <cell r="A4619" t="str">
            <v>07.002.0015-1</v>
          </cell>
          <cell r="B4619">
            <v>307.04000000000002</v>
          </cell>
        </row>
        <row r="4620">
          <cell r="A4620" t="str">
            <v>07.002.0020-1</v>
          </cell>
          <cell r="B4620">
            <v>282.62</v>
          </cell>
        </row>
        <row r="4621">
          <cell r="A4621" t="str">
            <v>07.002.0025-1</v>
          </cell>
          <cell r="B4621">
            <v>246.32</v>
          </cell>
        </row>
        <row r="4622">
          <cell r="A4622" t="str">
            <v>07.002.0030-1</v>
          </cell>
          <cell r="B4622">
            <v>230.07</v>
          </cell>
        </row>
        <row r="4623">
          <cell r="A4623" t="str">
            <v>07.002.0035-1</v>
          </cell>
          <cell r="B4623">
            <v>217.3</v>
          </cell>
        </row>
        <row r="4624">
          <cell r="A4624" t="str">
            <v>07.002.0040-1</v>
          </cell>
          <cell r="B4624">
            <v>209.58</v>
          </cell>
        </row>
        <row r="4625">
          <cell r="A4625" t="str">
            <v>07.002.0045-1</v>
          </cell>
          <cell r="B4625">
            <v>203.41</v>
          </cell>
        </row>
        <row r="4626">
          <cell r="A4626" t="str">
            <v>07.002.9999-0</v>
          </cell>
          <cell r="B4626">
            <v>2799</v>
          </cell>
        </row>
        <row r="4627">
          <cell r="A4627" t="str">
            <v>07.003.0010-1</v>
          </cell>
          <cell r="B4627">
            <v>240.36</v>
          </cell>
        </row>
        <row r="4628">
          <cell r="A4628" t="str">
            <v>07.003.0015-1</v>
          </cell>
          <cell r="B4628">
            <v>223.03</v>
          </cell>
        </row>
        <row r="4629">
          <cell r="A4629" t="str">
            <v>07.003.9999-0</v>
          </cell>
          <cell r="B4629">
            <v>2752</v>
          </cell>
        </row>
        <row r="4630">
          <cell r="A4630" t="str">
            <v>07.005.0010-1</v>
          </cell>
          <cell r="B4630">
            <v>237.6</v>
          </cell>
        </row>
        <row r="4631">
          <cell r="A4631" t="str">
            <v>07.005.0015-1</v>
          </cell>
          <cell r="B4631">
            <v>237.51</v>
          </cell>
        </row>
        <row r="4632">
          <cell r="A4632" t="str">
            <v>07.005.0020-1</v>
          </cell>
          <cell r="B4632">
            <v>397.97</v>
          </cell>
        </row>
        <row r="4633">
          <cell r="A4633" t="str">
            <v>07.005.0025-1</v>
          </cell>
          <cell r="B4633">
            <v>202.94</v>
          </cell>
        </row>
        <row r="4634">
          <cell r="A4634" t="str">
            <v>07.005.0030-1</v>
          </cell>
          <cell r="B4634">
            <v>225.25</v>
          </cell>
        </row>
        <row r="4635">
          <cell r="A4635" t="str">
            <v>07.005.0035-1</v>
          </cell>
          <cell r="B4635">
            <v>184.57</v>
          </cell>
        </row>
        <row r="4636">
          <cell r="A4636" t="str">
            <v>07.005.9999-0</v>
          </cell>
          <cell r="B4636">
            <v>4316</v>
          </cell>
        </row>
        <row r="4637">
          <cell r="A4637" t="str">
            <v>07.006.0010-1</v>
          </cell>
          <cell r="B4637">
            <v>248.61</v>
          </cell>
        </row>
        <row r="4638">
          <cell r="A4638" t="str">
            <v>07.006.0015-1</v>
          </cell>
          <cell r="B4638">
            <v>195.77</v>
          </cell>
        </row>
        <row r="4639">
          <cell r="A4639" t="str">
            <v>07.006.0020-1</v>
          </cell>
          <cell r="B4639">
            <v>176.35</v>
          </cell>
        </row>
        <row r="4640">
          <cell r="A4640" t="str">
            <v>07.006.0025-1</v>
          </cell>
          <cell r="B4640">
            <v>171.63</v>
          </cell>
        </row>
        <row r="4641">
          <cell r="A4641" t="str">
            <v>07.006.9999-0</v>
          </cell>
          <cell r="B4641">
            <v>3150</v>
          </cell>
        </row>
        <row r="4642">
          <cell r="A4642" t="str">
            <v>07.007.0010-1</v>
          </cell>
          <cell r="B4642">
            <v>218.2</v>
          </cell>
        </row>
        <row r="4643">
          <cell r="A4643" t="str">
            <v>07.007.0015-1</v>
          </cell>
          <cell r="B4643">
            <v>209.99</v>
          </cell>
        </row>
        <row r="4644">
          <cell r="A4644" t="str">
            <v>07.007.0020-1</v>
          </cell>
          <cell r="B4644">
            <v>202.53</v>
          </cell>
        </row>
        <row r="4645">
          <cell r="A4645" t="str">
            <v>07.007.0025-1</v>
          </cell>
          <cell r="B4645">
            <v>201.29</v>
          </cell>
        </row>
        <row r="4646">
          <cell r="A4646" t="str">
            <v>07.007.9999-0</v>
          </cell>
          <cell r="B4646">
            <v>3124</v>
          </cell>
        </row>
        <row r="4647">
          <cell r="A4647" t="str">
            <v>07.008.0010-1</v>
          </cell>
          <cell r="B4647">
            <v>195.89</v>
          </cell>
        </row>
        <row r="4648">
          <cell r="A4648" t="str">
            <v>07.008.9999-0</v>
          </cell>
          <cell r="B4648">
            <v>5279</v>
          </cell>
        </row>
        <row r="4649">
          <cell r="A4649" t="str">
            <v>07.009.0010-1</v>
          </cell>
          <cell r="B4649">
            <v>271.8</v>
          </cell>
        </row>
        <row r="4650">
          <cell r="A4650" t="str">
            <v>07.009.0015-1</v>
          </cell>
          <cell r="B4650">
            <v>209.94</v>
          </cell>
        </row>
        <row r="4651">
          <cell r="A4651" t="str">
            <v>07.009.0020-1</v>
          </cell>
          <cell r="B4651">
            <v>191.42</v>
          </cell>
        </row>
        <row r="4652">
          <cell r="A4652" t="str">
            <v>07.009.9999-0</v>
          </cell>
          <cell r="B4652">
            <v>2859</v>
          </cell>
        </row>
        <row r="4653">
          <cell r="A4653" t="str">
            <v>07.030.0010-1</v>
          </cell>
          <cell r="B4653">
            <v>91.39</v>
          </cell>
        </row>
        <row r="4654">
          <cell r="A4654" t="str">
            <v>07.030.9999-0</v>
          </cell>
          <cell r="B4654">
            <v>4055</v>
          </cell>
        </row>
        <row r="4655">
          <cell r="A4655" t="str">
            <v>07.050.0025-1</v>
          </cell>
          <cell r="B4655">
            <v>39.1</v>
          </cell>
        </row>
        <row r="4656">
          <cell r="A4656" t="str">
            <v>07.050.0030-1</v>
          </cell>
          <cell r="B4656">
            <v>60.82</v>
          </cell>
        </row>
        <row r="4657">
          <cell r="A4657" t="str">
            <v>07.050.0035-1</v>
          </cell>
          <cell r="B4657">
            <v>104.21</v>
          </cell>
        </row>
        <row r="4658">
          <cell r="A4658" t="str">
            <v>07.050.9999-0</v>
          </cell>
          <cell r="B4658">
            <v>3409</v>
          </cell>
        </row>
        <row r="4659">
          <cell r="A4659" t="str">
            <v>07.100.0010-1</v>
          </cell>
          <cell r="B4659">
            <v>298.48</v>
          </cell>
        </row>
        <row r="4660">
          <cell r="A4660" t="str">
            <v>07.100.0015-1</v>
          </cell>
          <cell r="B4660">
            <v>307.35000000000002</v>
          </cell>
        </row>
        <row r="4661">
          <cell r="A4661" t="str">
            <v>07.100.0020-1</v>
          </cell>
          <cell r="B4661">
            <v>328.6</v>
          </cell>
        </row>
        <row r="4662">
          <cell r="A4662" t="str">
            <v>07.100.0025-1</v>
          </cell>
          <cell r="B4662">
            <v>561.9</v>
          </cell>
        </row>
        <row r="4663">
          <cell r="A4663" t="str">
            <v>07.100.0040-1</v>
          </cell>
          <cell r="B4663">
            <v>330.82</v>
          </cell>
        </row>
        <row r="4664">
          <cell r="A4664" t="str">
            <v>07.100.9999-0</v>
          </cell>
          <cell r="B4664">
            <v>3351</v>
          </cell>
        </row>
        <row r="4665">
          <cell r="A4665" t="str">
            <v>07.150.0010-1</v>
          </cell>
          <cell r="B4665">
            <v>27.92</v>
          </cell>
        </row>
        <row r="4666">
          <cell r="A4666" t="str">
            <v>07.150.0020-1</v>
          </cell>
          <cell r="B4666">
            <v>10.76</v>
          </cell>
        </row>
        <row r="4667">
          <cell r="A4667" t="str">
            <v>07.150.9999-0</v>
          </cell>
          <cell r="B4667">
            <v>4085</v>
          </cell>
        </row>
        <row r="4668">
          <cell r="A4668" t="str">
            <v>07.160.0012-1</v>
          </cell>
          <cell r="B4668">
            <v>72.28</v>
          </cell>
        </row>
        <row r="4669">
          <cell r="A4669" t="str">
            <v>07.160.0020-1</v>
          </cell>
          <cell r="B4669">
            <v>49.46</v>
          </cell>
        </row>
        <row r="4670">
          <cell r="A4670" t="str">
            <v>07.160.9999-0</v>
          </cell>
          <cell r="B4670">
            <v>3844</v>
          </cell>
        </row>
        <row r="4671">
          <cell r="A4671" t="str">
            <v>07.170.0010-1</v>
          </cell>
          <cell r="B4671">
            <v>384.18</v>
          </cell>
        </row>
        <row r="4672">
          <cell r="A4672" t="str">
            <v>07.170.9999-0</v>
          </cell>
          <cell r="B4672">
            <v>3130</v>
          </cell>
        </row>
        <row r="4673">
          <cell r="A4673" t="str">
            <v>07.180.0010-1</v>
          </cell>
          <cell r="B4673">
            <v>1618.09</v>
          </cell>
        </row>
        <row r="4674">
          <cell r="A4674" t="str">
            <v>07.180.9999-0</v>
          </cell>
          <cell r="B4674">
            <v>996</v>
          </cell>
        </row>
        <row r="4675">
          <cell r="A4675" t="str">
            <v>08.001.0001-0</v>
          </cell>
          <cell r="B4675">
            <v>98.9</v>
          </cell>
        </row>
        <row r="4676">
          <cell r="A4676" t="str">
            <v>08.001.0002-1</v>
          </cell>
          <cell r="B4676">
            <v>94.47</v>
          </cell>
        </row>
        <row r="4677">
          <cell r="A4677" t="str">
            <v>08.001.0004-0</v>
          </cell>
          <cell r="B4677">
            <v>116.9</v>
          </cell>
        </row>
        <row r="4678">
          <cell r="A4678" t="str">
            <v>08.001.0005-0</v>
          </cell>
          <cell r="B4678">
            <v>73.77</v>
          </cell>
        </row>
        <row r="4679">
          <cell r="A4679" t="str">
            <v>08.001.0008-0</v>
          </cell>
          <cell r="B4679">
            <v>76.55</v>
          </cell>
        </row>
        <row r="4680">
          <cell r="A4680" t="str">
            <v>08.001.0009-0</v>
          </cell>
          <cell r="B4680">
            <v>76.55</v>
          </cell>
        </row>
        <row r="4681">
          <cell r="A4681" t="str">
            <v>08.001.9999-0</v>
          </cell>
          <cell r="B4681">
            <v>3807</v>
          </cell>
        </row>
        <row r="4682">
          <cell r="A4682" t="str">
            <v>08.002.0001-0</v>
          </cell>
          <cell r="B4682">
            <v>129.63</v>
          </cell>
        </row>
        <row r="4683">
          <cell r="A4683" t="str">
            <v>08.002.9999-0</v>
          </cell>
          <cell r="B4683">
            <v>3438</v>
          </cell>
        </row>
        <row r="4684">
          <cell r="A4684" t="str">
            <v>08.003.0001-0</v>
          </cell>
          <cell r="B4684">
            <v>6.88</v>
          </cell>
        </row>
        <row r="4685">
          <cell r="A4685" t="str">
            <v>08.003.0002-0</v>
          </cell>
          <cell r="B4685">
            <v>5.91</v>
          </cell>
        </row>
        <row r="4686">
          <cell r="A4686" t="str">
            <v>08.003.0005-0</v>
          </cell>
          <cell r="B4686">
            <v>72.83</v>
          </cell>
        </row>
        <row r="4687">
          <cell r="A4687" t="str">
            <v>08.003.0010-0</v>
          </cell>
          <cell r="B4687">
            <v>49.54</v>
          </cell>
        </row>
        <row r="4688">
          <cell r="A4688" t="str">
            <v>08.003.0015-0</v>
          </cell>
          <cell r="B4688">
            <v>54.89</v>
          </cell>
        </row>
        <row r="4689">
          <cell r="A4689" t="str">
            <v>08.003.0030-0</v>
          </cell>
          <cell r="B4689">
            <v>50.84</v>
          </cell>
        </row>
        <row r="4690">
          <cell r="A4690" t="str">
            <v>08.003.0035-0</v>
          </cell>
          <cell r="B4690">
            <v>40.17</v>
          </cell>
        </row>
        <row r="4691">
          <cell r="A4691" t="str">
            <v>08.003.9999-0</v>
          </cell>
          <cell r="B4691">
            <v>3023</v>
          </cell>
        </row>
        <row r="4692">
          <cell r="A4692" t="str">
            <v>08.004.0001-0</v>
          </cell>
          <cell r="B4692">
            <v>5.31</v>
          </cell>
        </row>
        <row r="4693">
          <cell r="A4693" t="str">
            <v>08.004.0002-0</v>
          </cell>
          <cell r="B4693">
            <v>6.83</v>
          </cell>
        </row>
        <row r="4694">
          <cell r="A4694" t="str">
            <v>08.004.0003-0</v>
          </cell>
          <cell r="B4694">
            <v>9.2200000000000006</v>
          </cell>
        </row>
        <row r="4695">
          <cell r="A4695" t="str">
            <v>08.004.0008-0</v>
          </cell>
          <cell r="B4695">
            <v>120.43</v>
          </cell>
        </row>
        <row r="4696">
          <cell r="A4696" t="str">
            <v>08.004.9999-0</v>
          </cell>
          <cell r="B4696">
            <v>3550</v>
          </cell>
        </row>
        <row r="4697">
          <cell r="A4697" t="str">
            <v>08.005.0001-0</v>
          </cell>
          <cell r="B4697">
            <v>345.27</v>
          </cell>
        </row>
        <row r="4698">
          <cell r="A4698" t="str">
            <v>08.005.0002-0</v>
          </cell>
          <cell r="B4698">
            <v>331.21</v>
          </cell>
        </row>
        <row r="4699">
          <cell r="A4699" t="str">
            <v>08.005.0003-0</v>
          </cell>
          <cell r="B4699">
            <v>322.18</v>
          </cell>
        </row>
        <row r="4700">
          <cell r="A4700" t="str">
            <v>08.005.9999-0</v>
          </cell>
          <cell r="B4700">
            <v>3217</v>
          </cell>
        </row>
        <row r="4701">
          <cell r="A4701" t="str">
            <v>08.006.0001-0</v>
          </cell>
          <cell r="B4701">
            <v>42.93</v>
          </cell>
        </row>
        <row r="4702">
          <cell r="A4702" t="str">
            <v>08.006.0003-0</v>
          </cell>
          <cell r="B4702">
            <v>43.41</v>
          </cell>
        </row>
        <row r="4703">
          <cell r="A4703" t="str">
            <v>08.006.0004-0</v>
          </cell>
          <cell r="B4703">
            <v>30.59</v>
          </cell>
        </row>
        <row r="4704">
          <cell r="A4704" t="str">
            <v>08.006.0005-0</v>
          </cell>
          <cell r="B4704">
            <v>30.12</v>
          </cell>
        </row>
        <row r="4705">
          <cell r="A4705" t="str">
            <v>08.006.0006-0</v>
          </cell>
          <cell r="B4705">
            <v>5.4</v>
          </cell>
        </row>
        <row r="4706">
          <cell r="A4706" t="str">
            <v>08.006.0010-0</v>
          </cell>
          <cell r="B4706">
            <v>6.19</v>
          </cell>
        </row>
        <row r="4707">
          <cell r="A4707" t="str">
            <v>08.006.0011-0</v>
          </cell>
          <cell r="B4707">
            <v>12.15</v>
          </cell>
        </row>
        <row r="4708">
          <cell r="A4708" t="str">
            <v>08.006.0015-0</v>
          </cell>
          <cell r="B4708">
            <v>14.57</v>
          </cell>
        </row>
        <row r="4709">
          <cell r="A4709" t="str">
            <v>08.006.9999-0</v>
          </cell>
          <cell r="B4709">
            <v>6669</v>
          </cell>
        </row>
        <row r="4710">
          <cell r="A4710" t="str">
            <v>08.007.0001-0</v>
          </cell>
          <cell r="B4710">
            <v>41.11</v>
          </cell>
        </row>
        <row r="4711">
          <cell r="A4711" t="str">
            <v>08.007.0002-0</v>
          </cell>
          <cell r="B4711">
            <v>28.29</v>
          </cell>
        </row>
        <row r="4712">
          <cell r="A4712" t="str">
            <v>08.007.9999-0</v>
          </cell>
          <cell r="B4712">
            <v>4342</v>
          </cell>
        </row>
        <row r="4713">
          <cell r="A4713" t="str">
            <v>08.008.0001-0</v>
          </cell>
          <cell r="B4713">
            <v>31.25</v>
          </cell>
        </row>
        <row r="4714">
          <cell r="A4714" t="str">
            <v>08.008.0002-0</v>
          </cell>
          <cell r="B4714">
            <v>22.38</v>
          </cell>
        </row>
        <row r="4715">
          <cell r="A4715" t="str">
            <v>08.008.9999-0</v>
          </cell>
          <cell r="B4715">
            <v>4974</v>
          </cell>
        </row>
        <row r="4716">
          <cell r="A4716" t="str">
            <v>08.009.0003-0</v>
          </cell>
          <cell r="B4716">
            <v>74.319999999999993</v>
          </cell>
        </row>
        <row r="4717">
          <cell r="A4717" t="str">
            <v>08.009.0005-0</v>
          </cell>
          <cell r="B4717">
            <v>76.62</v>
          </cell>
        </row>
        <row r="4718">
          <cell r="A4718" t="str">
            <v>08.009.0010-0</v>
          </cell>
          <cell r="B4718">
            <v>68.36</v>
          </cell>
        </row>
        <row r="4719">
          <cell r="A4719" t="str">
            <v>08.009.9999-0</v>
          </cell>
          <cell r="B4719">
            <v>5255</v>
          </cell>
        </row>
        <row r="4720">
          <cell r="A4720" t="str">
            <v>08.010.0001-0</v>
          </cell>
          <cell r="B4720">
            <v>101.58</v>
          </cell>
        </row>
        <row r="4721">
          <cell r="A4721" t="str">
            <v>08.010.0005-0</v>
          </cell>
          <cell r="B4721">
            <v>18.91</v>
          </cell>
        </row>
        <row r="4722">
          <cell r="A4722" t="str">
            <v>08.010.9999-0</v>
          </cell>
          <cell r="B4722">
            <v>4344</v>
          </cell>
        </row>
        <row r="4723">
          <cell r="A4723" t="str">
            <v>08.011.0001-0</v>
          </cell>
          <cell r="B4723">
            <v>42.96</v>
          </cell>
        </row>
        <row r="4724">
          <cell r="A4724" t="str">
            <v>08.011.9999-0</v>
          </cell>
          <cell r="B4724">
            <v>5071</v>
          </cell>
        </row>
        <row r="4725">
          <cell r="A4725" t="str">
            <v>08.012.0001-0</v>
          </cell>
          <cell r="B4725">
            <v>32.81</v>
          </cell>
        </row>
        <row r="4726">
          <cell r="A4726" t="str">
            <v>08.012.0003-0</v>
          </cell>
          <cell r="B4726">
            <v>27.88</v>
          </cell>
        </row>
        <row r="4727">
          <cell r="A4727" t="str">
            <v>08.012.0004-0</v>
          </cell>
          <cell r="B4727">
            <v>25.91</v>
          </cell>
        </row>
        <row r="4728">
          <cell r="A4728" t="str">
            <v>08.012.0005-0</v>
          </cell>
          <cell r="B4728">
            <v>22.95</v>
          </cell>
        </row>
        <row r="4729">
          <cell r="A4729" t="str">
            <v>08.012.9999-0</v>
          </cell>
          <cell r="B4729">
            <v>5207</v>
          </cell>
        </row>
        <row r="4730">
          <cell r="A4730" t="str">
            <v>08.013.0005-0</v>
          </cell>
          <cell r="B4730">
            <v>30.26</v>
          </cell>
        </row>
        <row r="4731">
          <cell r="A4731" t="str">
            <v>08.013.0010-0</v>
          </cell>
          <cell r="B4731">
            <v>60.14</v>
          </cell>
        </row>
        <row r="4732">
          <cell r="A4732" t="str">
            <v>08.013.0015-0</v>
          </cell>
          <cell r="B4732">
            <v>60.14</v>
          </cell>
        </row>
        <row r="4733">
          <cell r="A4733" t="str">
            <v>08.013.9999-0</v>
          </cell>
          <cell r="B4733">
            <v>5434</v>
          </cell>
        </row>
        <row r="4734">
          <cell r="A4734" t="str">
            <v>08.014.9999-0</v>
          </cell>
          <cell r="B4734">
            <v>7644</v>
          </cell>
        </row>
        <row r="4735">
          <cell r="A4735" t="str">
            <v>08.015.0001-0</v>
          </cell>
          <cell r="B4735">
            <v>5.18</v>
          </cell>
        </row>
        <row r="4736">
          <cell r="A4736" t="str">
            <v>08.015.0002-0</v>
          </cell>
          <cell r="B4736">
            <v>2.41</v>
          </cell>
        </row>
        <row r="4737">
          <cell r="A4737" t="str">
            <v>08.015.0003-0</v>
          </cell>
          <cell r="B4737">
            <v>5.68</v>
          </cell>
        </row>
        <row r="4738">
          <cell r="A4738" t="str">
            <v>08.015.0004-0</v>
          </cell>
          <cell r="B4738">
            <v>8</v>
          </cell>
        </row>
        <row r="4739">
          <cell r="A4739" t="str">
            <v>08.015.0005-0</v>
          </cell>
          <cell r="B4739">
            <v>206.93</v>
          </cell>
        </row>
        <row r="4740">
          <cell r="A4740" t="str">
            <v>08.015.0008-0</v>
          </cell>
          <cell r="B4740">
            <v>269.82</v>
          </cell>
        </row>
        <row r="4741">
          <cell r="A4741" t="str">
            <v>08.015.0016-0</v>
          </cell>
          <cell r="B4741">
            <v>2.11</v>
          </cell>
        </row>
        <row r="4742">
          <cell r="A4742" t="str">
            <v>08.015.0018-0</v>
          </cell>
          <cell r="B4742">
            <v>213.22</v>
          </cell>
        </row>
        <row r="4743">
          <cell r="A4743" t="str">
            <v>08.015.0020-0</v>
          </cell>
          <cell r="B4743">
            <v>5.23</v>
          </cell>
        </row>
        <row r="4744">
          <cell r="A4744" t="str">
            <v>08.015.0022-0</v>
          </cell>
          <cell r="B4744">
            <v>4.38</v>
          </cell>
        </row>
        <row r="4745">
          <cell r="A4745" t="str">
            <v>08.015.0025-0</v>
          </cell>
          <cell r="B4745">
            <v>16.440000000000001</v>
          </cell>
        </row>
        <row r="4746">
          <cell r="A4746" t="str">
            <v>08.015.0040-0</v>
          </cell>
          <cell r="B4746">
            <v>30.67</v>
          </cell>
        </row>
        <row r="4747">
          <cell r="A4747" t="str">
            <v>08.015.0042-0</v>
          </cell>
          <cell r="B4747">
            <v>38.04</v>
          </cell>
        </row>
        <row r="4748">
          <cell r="A4748" t="str">
            <v>08.015.0045-0</v>
          </cell>
          <cell r="B4748">
            <v>29.4</v>
          </cell>
        </row>
        <row r="4749">
          <cell r="A4749" t="str">
            <v>08.015.0050-0</v>
          </cell>
          <cell r="B4749">
            <v>21.97</v>
          </cell>
        </row>
        <row r="4750">
          <cell r="A4750" t="str">
            <v>08.015.0051-0</v>
          </cell>
          <cell r="B4750">
            <v>19.55</v>
          </cell>
        </row>
        <row r="4751">
          <cell r="A4751" t="str">
            <v>08.015.0052-0</v>
          </cell>
          <cell r="B4751">
            <v>18.350000000000001</v>
          </cell>
        </row>
        <row r="4752">
          <cell r="A4752" t="str">
            <v>08.015.0053-0</v>
          </cell>
          <cell r="B4752">
            <v>17.37</v>
          </cell>
        </row>
        <row r="4753">
          <cell r="A4753" t="str">
            <v>08.015.0054-0</v>
          </cell>
          <cell r="B4753">
            <v>16.72</v>
          </cell>
        </row>
        <row r="4754">
          <cell r="A4754" t="str">
            <v>08.015.0055-0</v>
          </cell>
          <cell r="B4754">
            <v>16.34</v>
          </cell>
        </row>
        <row r="4755">
          <cell r="A4755" t="str">
            <v>08.015.0070-0</v>
          </cell>
          <cell r="B4755">
            <v>17.57</v>
          </cell>
        </row>
        <row r="4756">
          <cell r="A4756" t="str">
            <v>08.015.0071-0</v>
          </cell>
          <cell r="B4756">
            <v>15.63</v>
          </cell>
        </row>
        <row r="4757">
          <cell r="A4757" t="str">
            <v>08.015.0072-0</v>
          </cell>
          <cell r="B4757">
            <v>14.67</v>
          </cell>
        </row>
        <row r="4758">
          <cell r="A4758" t="str">
            <v>08.015.0073-0</v>
          </cell>
          <cell r="B4758">
            <v>13.89</v>
          </cell>
        </row>
        <row r="4759">
          <cell r="A4759" t="str">
            <v>08.015.0074-0</v>
          </cell>
          <cell r="B4759">
            <v>13.37</v>
          </cell>
        </row>
        <row r="4760">
          <cell r="A4760" t="str">
            <v>08.015.0075-0</v>
          </cell>
          <cell r="B4760">
            <v>13.07</v>
          </cell>
        </row>
        <row r="4761">
          <cell r="A4761" t="str">
            <v>08.015.0077-0</v>
          </cell>
          <cell r="B4761">
            <v>13.17</v>
          </cell>
        </row>
        <row r="4762">
          <cell r="A4762" t="str">
            <v>08.015.0078-0</v>
          </cell>
          <cell r="B4762">
            <v>11.72</v>
          </cell>
        </row>
        <row r="4763">
          <cell r="A4763" t="str">
            <v>08.015.0079-0</v>
          </cell>
          <cell r="B4763">
            <v>10.97</v>
          </cell>
        </row>
        <row r="4764">
          <cell r="A4764" t="str">
            <v>08.015.0080-0</v>
          </cell>
          <cell r="B4764">
            <v>10.36</v>
          </cell>
        </row>
        <row r="4765">
          <cell r="A4765" t="str">
            <v>08.015.0081-0</v>
          </cell>
          <cell r="B4765">
            <v>10.029999999999999</v>
          </cell>
        </row>
        <row r="4766">
          <cell r="A4766" t="str">
            <v>08.015.0082-0</v>
          </cell>
          <cell r="B4766">
            <v>9.8000000000000007</v>
          </cell>
        </row>
        <row r="4767">
          <cell r="A4767" t="str">
            <v>08.015.0083-0</v>
          </cell>
          <cell r="B4767">
            <v>45.44</v>
          </cell>
        </row>
        <row r="4768">
          <cell r="A4768" t="str">
            <v>08.015.0084-0</v>
          </cell>
          <cell r="B4768">
            <v>52.26</v>
          </cell>
        </row>
        <row r="4769">
          <cell r="A4769" t="str">
            <v>08.015.0085-0</v>
          </cell>
          <cell r="B4769">
            <v>212.45</v>
          </cell>
        </row>
        <row r="4770">
          <cell r="A4770" t="str">
            <v>08.015.0086-0</v>
          </cell>
          <cell r="B4770">
            <v>6.58</v>
          </cell>
        </row>
        <row r="4771">
          <cell r="A4771" t="str">
            <v>08.015.0087-0</v>
          </cell>
          <cell r="B4771">
            <v>1.67</v>
          </cell>
        </row>
        <row r="4772">
          <cell r="A4772" t="str">
            <v>08.015.0088-0</v>
          </cell>
          <cell r="B4772">
            <v>4.21</v>
          </cell>
        </row>
        <row r="4773">
          <cell r="A4773" t="str">
            <v>08.015.0090-0</v>
          </cell>
          <cell r="B4773">
            <v>23.2</v>
          </cell>
        </row>
        <row r="4774">
          <cell r="A4774" t="str">
            <v>08.015.0095-0</v>
          </cell>
          <cell r="B4774">
            <v>31.53</v>
          </cell>
        </row>
        <row r="4775">
          <cell r="A4775" t="str">
            <v>08.015.0096-0</v>
          </cell>
          <cell r="B4775">
            <v>3.7</v>
          </cell>
        </row>
        <row r="4776">
          <cell r="A4776" t="str">
            <v>08.015.0097-0</v>
          </cell>
          <cell r="B4776">
            <v>5.6</v>
          </cell>
        </row>
        <row r="4777">
          <cell r="A4777" t="str">
            <v>08.015.0098-0</v>
          </cell>
          <cell r="B4777">
            <v>150.99</v>
          </cell>
        </row>
        <row r="4778">
          <cell r="A4778" t="str">
            <v>08.015.0100-0</v>
          </cell>
          <cell r="B4778">
            <v>171.98</v>
          </cell>
        </row>
        <row r="4779">
          <cell r="A4779" t="str">
            <v>08.015.0101-0</v>
          </cell>
          <cell r="B4779">
            <v>156.65</v>
          </cell>
        </row>
        <row r="4780">
          <cell r="A4780" t="str">
            <v>08.015.0102-0</v>
          </cell>
          <cell r="B4780">
            <v>148.96</v>
          </cell>
        </row>
        <row r="4781">
          <cell r="A4781" t="str">
            <v>08.015.0103-0</v>
          </cell>
          <cell r="B4781">
            <v>141.31</v>
          </cell>
        </row>
        <row r="4782">
          <cell r="A4782" t="str">
            <v>08.015.0104-0</v>
          </cell>
          <cell r="B4782">
            <v>137.44999999999999</v>
          </cell>
        </row>
        <row r="4783">
          <cell r="A4783" t="str">
            <v>08.015.0105-0</v>
          </cell>
          <cell r="B4783">
            <v>135.16999999999999</v>
          </cell>
        </row>
        <row r="4784">
          <cell r="A4784" t="str">
            <v>08.015.0120-0</v>
          </cell>
          <cell r="B4784">
            <v>164.28</v>
          </cell>
        </row>
        <row r="4785">
          <cell r="A4785" t="str">
            <v>08.015.0121-0</v>
          </cell>
          <cell r="B4785">
            <v>148.86000000000001</v>
          </cell>
        </row>
        <row r="4786">
          <cell r="A4786" t="str">
            <v>08.015.0122-0</v>
          </cell>
          <cell r="B4786">
            <v>141.16999999999999</v>
          </cell>
        </row>
        <row r="4787">
          <cell r="A4787" t="str">
            <v>08.015.0123-0</v>
          </cell>
          <cell r="B4787">
            <v>133.52000000000001</v>
          </cell>
        </row>
        <row r="4788">
          <cell r="A4788" t="str">
            <v>08.015.0124-0</v>
          </cell>
          <cell r="B4788">
            <v>129.66</v>
          </cell>
        </row>
        <row r="4789">
          <cell r="A4789" t="str">
            <v>08.015.0125-0</v>
          </cell>
          <cell r="B4789">
            <v>127.38</v>
          </cell>
        </row>
        <row r="4790">
          <cell r="A4790" t="str">
            <v>08.015.0150-0</v>
          </cell>
          <cell r="B4790">
            <v>150.36000000000001</v>
          </cell>
        </row>
        <row r="4791">
          <cell r="A4791" t="str">
            <v>08.015.0151-0</v>
          </cell>
          <cell r="B4791">
            <v>135.03</v>
          </cell>
        </row>
        <row r="4792">
          <cell r="A4792" t="str">
            <v>08.015.0152-0</v>
          </cell>
          <cell r="B4792">
            <v>127.34</v>
          </cell>
        </row>
        <row r="4793">
          <cell r="A4793" t="str">
            <v>08.015.0153-0</v>
          </cell>
          <cell r="B4793">
            <v>119.69</v>
          </cell>
        </row>
        <row r="4794">
          <cell r="A4794" t="str">
            <v>08.015.0154-0</v>
          </cell>
          <cell r="B4794">
            <v>115.82</v>
          </cell>
        </row>
        <row r="4795">
          <cell r="A4795" t="str">
            <v>08.015.0155-0</v>
          </cell>
          <cell r="B4795">
            <v>113.55</v>
          </cell>
        </row>
        <row r="4796">
          <cell r="A4796" t="str">
            <v>08.015.0200-0</v>
          </cell>
          <cell r="B4796">
            <v>26.43</v>
          </cell>
        </row>
        <row r="4797">
          <cell r="A4797" t="str">
            <v>08.015.0201-0</v>
          </cell>
          <cell r="B4797">
            <v>23.6</v>
          </cell>
        </row>
        <row r="4798">
          <cell r="A4798" t="str">
            <v>08.015.0202-0</v>
          </cell>
          <cell r="B4798">
            <v>22.2</v>
          </cell>
        </row>
        <row r="4799">
          <cell r="A4799" t="str">
            <v>08.015.0203-0</v>
          </cell>
          <cell r="B4799">
            <v>21.02</v>
          </cell>
        </row>
        <row r="4800">
          <cell r="A4800" t="str">
            <v>08.015.0204-0</v>
          </cell>
          <cell r="B4800">
            <v>20.27</v>
          </cell>
        </row>
        <row r="4801">
          <cell r="A4801" t="str">
            <v>08.015.0205-0</v>
          </cell>
          <cell r="B4801">
            <v>19.829999999999998</v>
          </cell>
        </row>
        <row r="4802">
          <cell r="A4802" t="str">
            <v>08.015.0220-0</v>
          </cell>
          <cell r="B4802">
            <v>21.13</v>
          </cell>
        </row>
        <row r="4803">
          <cell r="A4803" t="str">
            <v>08.015.0221-0</v>
          </cell>
          <cell r="B4803">
            <v>18.87</v>
          </cell>
        </row>
        <row r="4804">
          <cell r="A4804" t="str">
            <v>08.015.0222-0</v>
          </cell>
          <cell r="B4804">
            <v>17.75</v>
          </cell>
        </row>
        <row r="4805">
          <cell r="A4805" t="str">
            <v>08.015.0223-0</v>
          </cell>
          <cell r="B4805">
            <v>16.8</v>
          </cell>
        </row>
        <row r="4806">
          <cell r="A4806" t="str">
            <v>08.015.0224-0</v>
          </cell>
          <cell r="B4806">
            <v>16.21</v>
          </cell>
        </row>
        <row r="4807">
          <cell r="A4807" t="str">
            <v>08.015.0225-0</v>
          </cell>
          <cell r="B4807">
            <v>15.85</v>
          </cell>
        </row>
        <row r="4808">
          <cell r="A4808" t="str">
            <v>08.015.0250-0</v>
          </cell>
          <cell r="B4808">
            <v>211.54</v>
          </cell>
        </row>
        <row r="4809">
          <cell r="A4809" t="str">
            <v>08.015.0251-0</v>
          </cell>
          <cell r="B4809">
            <v>192.68</v>
          </cell>
        </row>
        <row r="4810">
          <cell r="A4810" t="str">
            <v>08.015.0252-0</v>
          </cell>
          <cell r="B4810">
            <v>183.22</v>
          </cell>
        </row>
        <row r="4811">
          <cell r="A4811" t="str">
            <v>08.015.0253-0</v>
          </cell>
          <cell r="B4811">
            <v>173.82</v>
          </cell>
        </row>
        <row r="4812">
          <cell r="A4812" t="str">
            <v>08.015.0254-0</v>
          </cell>
          <cell r="B4812">
            <v>169.06</v>
          </cell>
        </row>
        <row r="4813">
          <cell r="A4813" t="str">
            <v>08.015.0255-0</v>
          </cell>
          <cell r="B4813">
            <v>166.26</v>
          </cell>
        </row>
        <row r="4814">
          <cell r="A4814" t="str">
            <v>08.015.0270-0</v>
          </cell>
          <cell r="B4814">
            <v>202.06</v>
          </cell>
        </row>
        <row r="4815">
          <cell r="A4815" t="str">
            <v>08.015.0271-0</v>
          </cell>
          <cell r="B4815">
            <v>183.1</v>
          </cell>
        </row>
        <row r="4816">
          <cell r="A4816" t="str">
            <v>08.015.0272-0</v>
          </cell>
          <cell r="B4816">
            <v>173.64</v>
          </cell>
        </row>
        <row r="4817">
          <cell r="A4817" t="str">
            <v>08.015.0273-0</v>
          </cell>
          <cell r="B4817">
            <v>164.23</v>
          </cell>
        </row>
        <row r="4818">
          <cell r="A4818" t="str">
            <v>08.015.0274-0</v>
          </cell>
          <cell r="B4818">
            <v>159.47999999999999</v>
          </cell>
        </row>
        <row r="4819">
          <cell r="A4819" t="str">
            <v>08.015.0275-0</v>
          </cell>
          <cell r="B4819">
            <v>156.68</v>
          </cell>
        </row>
        <row r="4820">
          <cell r="A4820" t="str">
            <v>08.015.0300-0</v>
          </cell>
          <cell r="B4820">
            <v>184.94</v>
          </cell>
        </row>
        <row r="4821">
          <cell r="A4821" t="str">
            <v>08.015.0301-0</v>
          </cell>
          <cell r="B4821">
            <v>166.08</v>
          </cell>
        </row>
        <row r="4822">
          <cell r="A4822" t="str">
            <v>08.015.0302-0</v>
          </cell>
          <cell r="B4822">
            <v>156.62</v>
          </cell>
        </row>
        <row r="4823">
          <cell r="A4823" t="str">
            <v>08.015.0303-0</v>
          </cell>
          <cell r="B4823">
            <v>147.22</v>
          </cell>
        </row>
        <row r="4824">
          <cell r="A4824" t="str">
            <v>08.015.0304-0</v>
          </cell>
          <cell r="B4824">
            <v>142.46</v>
          </cell>
        </row>
        <row r="4825">
          <cell r="A4825" t="str">
            <v>08.015.0305-0</v>
          </cell>
          <cell r="B4825">
            <v>139.66</v>
          </cell>
        </row>
        <row r="4826">
          <cell r="A4826" t="str">
            <v>08.015.0310-0</v>
          </cell>
          <cell r="B4826">
            <v>9.6300000000000008</v>
          </cell>
        </row>
        <row r="4827">
          <cell r="A4827" t="str">
            <v>08.015.0315-0</v>
          </cell>
          <cell r="B4827">
            <v>9.6300000000000008</v>
          </cell>
        </row>
        <row r="4828">
          <cell r="A4828" t="str">
            <v>08.015.0320-0</v>
          </cell>
          <cell r="B4828">
            <v>55.05</v>
          </cell>
        </row>
        <row r="4829">
          <cell r="A4829" t="str">
            <v>08.015.0325-0</v>
          </cell>
          <cell r="B4829">
            <v>54.61</v>
          </cell>
        </row>
        <row r="4830">
          <cell r="A4830" t="str">
            <v>08.015.0350-0</v>
          </cell>
          <cell r="B4830">
            <v>45.56</v>
          </cell>
        </row>
        <row r="4831">
          <cell r="A4831" t="str">
            <v>08.015.0360-0</v>
          </cell>
          <cell r="B4831">
            <v>1095.77</v>
          </cell>
        </row>
        <row r="4832">
          <cell r="A4832" t="str">
            <v>08.015.0361-0</v>
          </cell>
          <cell r="B4832">
            <v>1117.48</v>
          </cell>
        </row>
        <row r="4833">
          <cell r="A4833" t="str">
            <v>08.015.0363-0</v>
          </cell>
          <cell r="B4833">
            <v>1347.8</v>
          </cell>
        </row>
        <row r="4834">
          <cell r="A4834" t="str">
            <v>08.015.0400-0</v>
          </cell>
          <cell r="B4834">
            <v>177.77</v>
          </cell>
        </row>
        <row r="4835">
          <cell r="A4835" t="str">
            <v>08.015.0410-0</v>
          </cell>
          <cell r="B4835">
            <v>5143.25</v>
          </cell>
        </row>
        <row r="4836">
          <cell r="A4836" t="str">
            <v>08.015.9999-0</v>
          </cell>
          <cell r="B4836">
            <v>6737</v>
          </cell>
        </row>
        <row r="4837">
          <cell r="A4837" t="str">
            <v>08.016.0001-0</v>
          </cell>
          <cell r="B4837">
            <v>403.92</v>
          </cell>
        </row>
        <row r="4838">
          <cell r="A4838" t="str">
            <v>08.016.0002-0</v>
          </cell>
          <cell r="B4838">
            <v>302.48</v>
          </cell>
        </row>
        <row r="4839">
          <cell r="A4839" t="str">
            <v>08.016.9999-0</v>
          </cell>
          <cell r="B4839">
            <v>7030</v>
          </cell>
        </row>
        <row r="4840">
          <cell r="A4840" t="str">
            <v>08.017.0006-0</v>
          </cell>
          <cell r="B4840">
            <v>268.64999999999998</v>
          </cell>
        </row>
        <row r="4841">
          <cell r="A4841" t="str">
            <v>08.017.0010-0</v>
          </cell>
          <cell r="B4841">
            <v>339.13</v>
          </cell>
        </row>
        <row r="4842">
          <cell r="A4842" t="str">
            <v>08.017.0020-0</v>
          </cell>
          <cell r="B4842">
            <v>153.52000000000001</v>
          </cell>
        </row>
        <row r="4843">
          <cell r="A4843" t="str">
            <v>08.017.9999-0</v>
          </cell>
          <cell r="B4843">
            <v>2411</v>
          </cell>
        </row>
        <row r="4844">
          <cell r="A4844" t="str">
            <v>08.018.0001-0</v>
          </cell>
          <cell r="B4844">
            <v>6.09</v>
          </cell>
        </row>
        <row r="4845">
          <cell r="A4845" t="str">
            <v>08.018.0005-0</v>
          </cell>
          <cell r="B4845">
            <v>50.6</v>
          </cell>
        </row>
        <row r="4846">
          <cell r="A4846" t="str">
            <v>08.018.0010-0</v>
          </cell>
          <cell r="B4846">
            <v>51.56</v>
          </cell>
        </row>
        <row r="4847">
          <cell r="A4847" t="str">
            <v>08.018.0020-0</v>
          </cell>
          <cell r="B4847">
            <v>26.59</v>
          </cell>
        </row>
        <row r="4848">
          <cell r="A4848" t="str">
            <v>08.018.0023-0</v>
          </cell>
          <cell r="B4848">
            <v>71.09</v>
          </cell>
        </row>
        <row r="4849">
          <cell r="A4849" t="str">
            <v>08.018.0050-0</v>
          </cell>
          <cell r="B4849">
            <v>7.34</v>
          </cell>
        </row>
        <row r="4850">
          <cell r="A4850" t="str">
            <v>08.018.9999-0</v>
          </cell>
          <cell r="B4850">
            <v>3567</v>
          </cell>
        </row>
        <row r="4851">
          <cell r="A4851" t="str">
            <v>08.019.0001-0</v>
          </cell>
          <cell r="B4851">
            <v>12.73</v>
          </cell>
        </row>
        <row r="4852">
          <cell r="A4852" t="str">
            <v>08.019.0002-0</v>
          </cell>
          <cell r="B4852">
            <v>4.13</v>
          </cell>
        </row>
        <row r="4853">
          <cell r="A4853" t="str">
            <v>08.019.0003-0</v>
          </cell>
          <cell r="B4853">
            <v>22.13</v>
          </cell>
        </row>
        <row r="4854">
          <cell r="A4854" t="str">
            <v>08.019.0004-0</v>
          </cell>
          <cell r="B4854">
            <v>19.239999999999998</v>
          </cell>
        </row>
        <row r="4855">
          <cell r="A4855" t="str">
            <v>08.019.0009-0</v>
          </cell>
          <cell r="B4855">
            <v>9.75</v>
          </cell>
        </row>
        <row r="4856">
          <cell r="A4856" t="str">
            <v>08.019.0010-0</v>
          </cell>
          <cell r="B4856">
            <v>2.42</v>
          </cell>
        </row>
        <row r="4857">
          <cell r="A4857" t="str">
            <v>08.019.9999-0</v>
          </cell>
          <cell r="B4857">
            <v>5370</v>
          </cell>
        </row>
        <row r="4858">
          <cell r="A4858" t="str">
            <v>08.020.0008-0</v>
          </cell>
          <cell r="B4858">
            <v>55.59</v>
          </cell>
        </row>
        <row r="4859">
          <cell r="A4859" t="str">
            <v>08.020.0010-0</v>
          </cell>
          <cell r="B4859">
            <v>61.54</v>
          </cell>
        </row>
        <row r="4860">
          <cell r="A4860" t="str">
            <v>08.020.0012-0</v>
          </cell>
          <cell r="B4860">
            <v>72.75</v>
          </cell>
        </row>
        <row r="4861">
          <cell r="A4861" t="str">
            <v>08.020.0018-0</v>
          </cell>
          <cell r="B4861">
            <v>83.34</v>
          </cell>
        </row>
        <row r="4862">
          <cell r="A4862" t="str">
            <v>08.020.0020-0</v>
          </cell>
          <cell r="B4862">
            <v>58.64</v>
          </cell>
        </row>
        <row r="4863">
          <cell r="A4863" t="str">
            <v>08.020.0022-0</v>
          </cell>
          <cell r="B4863">
            <v>66.23</v>
          </cell>
        </row>
        <row r="4864">
          <cell r="A4864" t="str">
            <v>08.020.0024-0</v>
          </cell>
          <cell r="B4864">
            <v>83.23</v>
          </cell>
        </row>
        <row r="4865">
          <cell r="A4865" t="str">
            <v>08.020.0030-0</v>
          </cell>
          <cell r="B4865">
            <v>27.46</v>
          </cell>
        </row>
        <row r="4866">
          <cell r="A4866" t="str">
            <v>08.020.0035-0</v>
          </cell>
          <cell r="B4866">
            <v>32.39</v>
          </cell>
        </row>
        <row r="4867">
          <cell r="A4867" t="str">
            <v>08.020.0040-0</v>
          </cell>
          <cell r="B4867">
            <v>28.22</v>
          </cell>
        </row>
        <row r="4868">
          <cell r="A4868" t="str">
            <v>08.020.9999-0</v>
          </cell>
          <cell r="B4868">
            <v>4529</v>
          </cell>
        </row>
        <row r="4869">
          <cell r="A4869" t="str">
            <v>08.021.0001-0</v>
          </cell>
          <cell r="B4869">
            <v>0.73</v>
          </cell>
        </row>
        <row r="4870">
          <cell r="A4870" t="str">
            <v>08.021.0002-0</v>
          </cell>
          <cell r="B4870">
            <v>3.06</v>
          </cell>
        </row>
        <row r="4871">
          <cell r="A4871" t="str">
            <v>08.021.0003-0</v>
          </cell>
          <cell r="B4871">
            <v>1.57</v>
          </cell>
        </row>
        <row r="4872">
          <cell r="A4872" t="str">
            <v>08.021.9999-0</v>
          </cell>
          <cell r="B4872">
            <v>3149</v>
          </cell>
        </row>
        <row r="4873">
          <cell r="A4873" t="str">
            <v>08.022.0001-0</v>
          </cell>
          <cell r="B4873">
            <v>413.19</v>
          </cell>
        </row>
        <row r="4874">
          <cell r="A4874" t="str">
            <v>08.022.0002-0</v>
          </cell>
          <cell r="B4874">
            <v>380.66</v>
          </cell>
        </row>
        <row r="4875">
          <cell r="A4875" t="str">
            <v>08.022.9999-0</v>
          </cell>
          <cell r="B4875">
            <v>1016</v>
          </cell>
        </row>
        <row r="4876">
          <cell r="A4876" t="str">
            <v>08.023.9999-0</v>
          </cell>
          <cell r="B4876">
            <v>2941</v>
          </cell>
        </row>
        <row r="4877">
          <cell r="A4877" t="str">
            <v>08.024.0002-0</v>
          </cell>
          <cell r="B4877">
            <v>24.81</v>
          </cell>
        </row>
        <row r="4878">
          <cell r="A4878" t="str">
            <v>08.024.9999-0</v>
          </cell>
          <cell r="B4878">
            <v>5245</v>
          </cell>
        </row>
        <row r="4879">
          <cell r="A4879" t="str">
            <v>08.026.0001-0</v>
          </cell>
          <cell r="B4879">
            <v>3.35</v>
          </cell>
        </row>
        <row r="4880">
          <cell r="A4880" t="str">
            <v>08.026.0002-0</v>
          </cell>
          <cell r="B4880">
            <v>0.63</v>
          </cell>
        </row>
        <row r="4881">
          <cell r="A4881" t="str">
            <v>08.026.0005-0</v>
          </cell>
          <cell r="B4881">
            <v>1.92</v>
          </cell>
        </row>
        <row r="4882">
          <cell r="A4882" t="str">
            <v>08.026.0010-0</v>
          </cell>
          <cell r="B4882">
            <v>0.63</v>
          </cell>
        </row>
        <row r="4883">
          <cell r="A4883" t="str">
            <v>08.026.0015-0</v>
          </cell>
          <cell r="B4883">
            <v>2.76</v>
          </cell>
        </row>
        <row r="4884">
          <cell r="A4884" t="str">
            <v>08.026.0020-0</v>
          </cell>
          <cell r="B4884">
            <v>1.88</v>
          </cell>
        </row>
        <row r="4885">
          <cell r="A4885" t="str">
            <v>08.026.9999-0</v>
          </cell>
          <cell r="B4885">
            <v>12395</v>
          </cell>
        </row>
        <row r="4886">
          <cell r="A4886" t="str">
            <v>08.027.0035-0</v>
          </cell>
          <cell r="B4886">
            <v>56.46</v>
          </cell>
        </row>
        <row r="4887">
          <cell r="A4887" t="str">
            <v>08.027.0036-0</v>
          </cell>
          <cell r="B4887">
            <v>62.2</v>
          </cell>
        </row>
        <row r="4888">
          <cell r="A4888" t="str">
            <v>08.027.0037-0</v>
          </cell>
          <cell r="B4888">
            <v>56.47</v>
          </cell>
        </row>
        <row r="4889">
          <cell r="A4889" t="str">
            <v>08.027.0040-0</v>
          </cell>
          <cell r="B4889">
            <v>38.6</v>
          </cell>
        </row>
        <row r="4890">
          <cell r="A4890" t="str">
            <v>08.027.0041-0</v>
          </cell>
          <cell r="B4890">
            <v>42.54</v>
          </cell>
        </row>
        <row r="4891">
          <cell r="A4891" t="str">
            <v>08.027.0042-0</v>
          </cell>
          <cell r="B4891">
            <v>38.409999999999997</v>
          </cell>
        </row>
        <row r="4892">
          <cell r="A4892" t="str">
            <v>08.027.0045-0</v>
          </cell>
          <cell r="B4892">
            <v>80.52</v>
          </cell>
        </row>
        <row r="4893">
          <cell r="A4893" t="str">
            <v>08.027.0048-0</v>
          </cell>
          <cell r="B4893">
            <v>73.14</v>
          </cell>
        </row>
        <row r="4894">
          <cell r="A4894" t="str">
            <v>08.027.0051-0</v>
          </cell>
          <cell r="B4894">
            <v>71.86</v>
          </cell>
        </row>
        <row r="4895">
          <cell r="A4895" t="str">
            <v>08.027.0054-0</v>
          </cell>
          <cell r="B4895">
            <v>79.05</v>
          </cell>
        </row>
        <row r="4896">
          <cell r="A4896" t="str">
            <v>08.027.0057-0</v>
          </cell>
          <cell r="B4896">
            <v>91.57</v>
          </cell>
        </row>
        <row r="4897">
          <cell r="A4897" t="str">
            <v>08.027.0060-0</v>
          </cell>
          <cell r="B4897">
            <v>83.24</v>
          </cell>
        </row>
        <row r="4898">
          <cell r="A4898" t="str">
            <v>08.027.0063-0</v>
          </cell>
          <cell r="B4898">
            <v>81.96</v>
          </cell>
        </row>
        <row r="4899">
          <cell r="A4899" t="str">
            <v>08.027.0066-0</v>
          </cell>
          <cell r="B4899">
            <v>90.16</v>
          </cell>
        </row>
        <row r="4900">
          <cell r="A4900" t="str">
            <v>08.027.0069-0</v>
          </cell>
          <cell r="B4900">
            <v>101.07</v>
          </cell>
        </row>
        <row r="4901">
          <cell r="A4901" t="str">
            <v>08.027.0072-0</v>
          </cell>
          <cell r="B4901">
            <v>91.88</v>
          </cell>
        </row>
        <row r="4902">
          <cell r="A4902" t="str">
            <v>08.027.0075-0</v>
          </cell>
          <cell r="B4902">
            <v>93.28</v>
          </cell>
        </row>
        <row r="4903">
          <cell r="A4903" t="str">
            <v>08.027.0078-0</v>
          </cell>
          <cell r="B4903">
            <v>99.66</v>
          </cell>
        </row>
        <row r="4904">
          <cell r="A4904" t="str">
            <v>08.027.0079-0</v>
          </cell>
          <cell r="B4904">
            <v>62.69</v>
          </cell>
        </row>
        <row r="4905">
          <cell r="A4905" t="str">
            <v>08.027.0082-0</v>
          </cell>
          <cell r="B4905">
            <v>56.99</v>
          </cell>
        </row>
        <row r="4906">
          <cell r="A4906" t="str">
            <v>08.027.0083-0</v>
          </cell>
          <cell r="B4906">
            <v>57.6</v>
          </cell>
        </row>
        <row r="4907">
          <cell r="A4907" t="str">
            <v>08.027.0085-0</v>
          </cell>
          <cell r="B4907">
            <v>52.37</v>
          </cell>
        </row>
        <row r="4908">
          <cell r="A4908" t="str">
            <v>08.027.0088-0</v>
          </cell>
          <cell r="B4908">
            <v>68.08</v>
          </cell>
        </row>
        <row r="4909">
          <cell r="A4909" t="str">
            <v>08.027.0089-0</v>
          </cell>
          <cell r="B4909">
            <v>61.89</v>
          </cell>
        </row>
        <row r="4910">
          <cell r="A4910" t="str">
            <v>08.027.0090-0</v>
          </cell>
          <cell r="B4910">
            <v>63</v>
          </cell>
        </row>
        <row r="4911">
          <cell r="A4911" t="str">
            <v>08.027.0095-0</v>
          </cell>
          <cell r="B4911">
            <v>57.28</v>
          </cell>
        </row>
        <row r="4912">
          <cell r="A4912" t="str">
            <v>08.027.0096-0</v>
          </cell>
          <cell r="B4912">
            <v>74.86</v>
          </cell>
        </row>
        <row r="4913">
          <cell r="A4913" t="str">
            <v>08.027.0098-0</v>
          </cell>
          <cell r="B4913">
            <v>68.05</v>
          </cell>
        </row>
        <row r="4914">
          <cell r="A4914" t="str">
            <v>08.027.0099-0</v>
          </cell>
          <cell r="B4914">
            <v>69.78</v>
          </cell>
        </row>
        <row r="4915">
          <cell r="A4915" t="str">
            <v>08.027.0102-0</v>
          </cell>
          <cell r="B4915">
            <v>63.43</v>
          </cell>
        </row>
        <row r="4916">
          <cell r="A4916" t="str">
            <v>08.027.9999-0</v>
          </cell>
          <cell r="B4916">
            <v>3853</v>
          </cell>
        </row>
        <row r="4917">
          <cell r="A4917" t="str">
            <v>08.028.0010-0</v>
          </cell>
          <cell r="B4917">
            <v>121.87</v>
          </cell>
        </row>
        <row r="4918">
          <cell r="A4918" t="str">
            <v>08.028.0015-0</v>
          </cell>
          <cell r="B4918">
            <v>19.95</v>
          </cell>
        </row>
        <row r="4919">
          <cell r="A4919" t="str">
            <v>08.028.9999-0</v>
          </cell>
          <cell r="B4919">
            <v>998</v>
          </cell>
        </row>
        <row r="4920">
          <cell r="A4920" t="str">
            <v>08.031.0005-0</v>
          </cell>
          <cell r="B4920">
            <v>739.58</v>
          </cell>
        </row>
        <row r="4921">
          <cell r="A4921" t="str">
            <v>08.031.0006-0</v>
          </cell>
          <cell r="B4921">
            <v>1170.77</v>
          </cell>
        </row>
        <row r="4922">
          <cell r="A4922" t="str">
            <v>08.031.0007-0</v>
          </cell>
          <cell r="B4922">
            <v>1101.8499999999999</v>
          </cell>
        </row>
        <row r="4923">
          <cell r="A4923" t="str">
            <v>08.031.9999-0</v>
          </cell>
          <cell r="B4923">
            <v>4734</v>
          </cell>
        </row>
        <row r="4924">
          <cell r="A4924" t="str">
            <v>08.032.0001-0</v>
          </cell>
          <cell r="B4924">
            <v>6.89</v>
          </cell>
        </row>
        <row r="4925">
          <cell r="A4925" t="str">
            <v>08.032.9999-0</v>
          </cell>
          <cell r="B4925">
            <v>2935</v>
          </cell>
        </row>
        <row r="4926">
          <cell r="A4926" t="str">
            <v>08.033.9999-0</v>
          </cell>
          <cell r="B4926">
            <v>2201</v>
          </cell>
        </row>
        <row r="4927">
          <cell r="A4927" t="str">
            <v>08.034.0001-0</v>
          </cell>
          <cell r="B4927">
            <v>31.57</v>
          </cell>
        </row>
        <row r="4928">
          <cell r="A4928" t="str">
            <v>08.034.0002-0</v>
          </cell>
          <cell r="B4928">
            <v>101.92</v>
          </cell>
        </row>
        <row r="4929">
          <cell r="A4929" t="str">
            <v>08.034.0005-0</v>
          </cell>
          <cell r="B4929">
            <v>150.9</v>
          </cell>
        </row>
        <row r="4930">
          <cell r="A4930" t="str">
            <v>08.034.0010-0</v>
          </cell>
          <cell r="B4930">
            <v>150.9</v>
          </cell>
        </row>
        <row r="4931">
          <cell r="A4931" t="str">
            <v>08.034.0020-0</v>
          </cell>
          <cell r="B4931">
            <v>374.79</v>
          </cell>
        </row>
        <row r="4932">
          <cell r="A4932" t="str">
            <v>08.034.0025-0</v>
          </cell>
          <cell r="B4932">
            <v>362.91</v>
          </cell>
        </row>
        <row r="4933">
          <cell r="A4933" t="str">
            <v>08.034.9999-0</v>
          </cell>
          <cell r="B4933">
            <v>3515</v>
          </cell>
        </row>
        <row r="4934">
          <cell r="A4934" t="str">
            <v>08.035.0001-0</v>
          </cell>
          <cell r="B4934">
            <v>70.67</v>
          </cell>
        </row>
        <row r="4935">
          <cell r="A4935" t="str">
            <v>08.035.0005-0</v>
          </cell>
          <cell r="B4935">
            <v>92.3</v>
          </cell>
        </row>
        <row r="4936">
          <cell r="A4936" t="str">
            <v>08.035.9999-0</v>
          </cell>
          <cell r="B4936">
            <v>4120</v>
          </cell>
        </row>
        <row r="4937">
          <cell r="A4937" t="str">
            <v>08.036.0001-0</v>
          </cell>
          <cell r="B4937">
            <v>64.5</v>
          </cell>
        </row>
        <row r="4938">
          <cell r="A4938" t="str">
            <v>08.036.0002-0</v>
          </cell>
          <cell r="B4938">
            <v>86.14</v>
          </cell>
        </row>
        <row r="4939">
          <cell r="A4939" t="str">
            <v>08.036.9999-0</v>
          </cell>
          <cell r="B4939">
            <v>4181</v>
          </cell>
        </row>
        <row r="4940">
          <cell r="A4940" t="str">
            <v>08.037.0010-0</v>
          </cell>
          <cell r="B4940">
            <v>4.5199999999999996</v>
          </cell>
        </row>
        <row r="4941">
          <cell r="A4941" t="str">
            <v>08.037.0011-0</v>
          </cell>
          <cell r="B4941">
            <v>3.36</v>
          </cell>
        </row>
        <row r="4942">
          <cell r="A4942" t="str">
            <v>08.037.0012-0</v>
          </cell>
          <cell r="B4942">
            <v>2.82</v>
          </cell>
        </row>
        <row r="4943">
          <cell r="A4943" t="str">
            <v>08.037.0013-0</v>
          </cell>
          <cell r="B4943">
            <v>2.64</v>
          </cell>
        </row>
        <row r="4944">
          <cell r="A4944" t="str">
            <v>08.037.0014-0</v>
          </cell>
          <cell r="B4944">
            <v>2.2799999999999998</v>
          </cell>
        </row>
        <row r="4945">
          <cell r="A4945" t="str">
            <v>08.037.0015-0</v>
          </cell>
          <cell r="B4945">
            <v>2.08</v>
          </cell>
        </row>
        <row r="4946">
          <cell r="A4946" t="str">
            <v>08.037.0040-0</v>
          </cell>
          <cell r="B4946">
            <v>4.26</v>
          </cell>
        </row>
        <row r="4947">
          <cell r="A4947" t="str">
            <v>08.037.0041-0</v>
          </cell>
          <cell r="B4947">
            <v>3.28</v>
          </cell>
        </row>
        <row r="4948">
          <cell r="A4948" t="str">
            <v>08.037.0042-0</v>
          </cell>
          <cell r="B4948">
            <v>2.81</v>
          </cell>
        </row>
        <row r="4949">
          <cell r="A4949" t="str">
            <v>08.037.0043-0</v>
          </cell>
          <cell r="B4949">
            <v>2.2999999999999998</v>
          </cell>
        </row>
        <row r="4950">
          <cell r="A4950" t="str">
            <v>08.037.0044-0</v>
          </cell>
          <cell r="B4950">
            <v>1.97</v>
          </cell>
        </row>
        <row r="4951">
          <cell r="A4951" t="str">
            <v>08.037.0045-0</v>
          </cell>
          <cell r="B4951">
            <v>1.82</v>
          </cell>
        </row>
        <row r="4952">
          <cell r="A4952" t="str">
            <v>08.037.0047-0</v>
          </cell>
          <cell r="B4952">
            <v>6.69</v>
          </cell>
        </row>
        <row r="4953">
          <cell r="A4953" t="str">
            <v>08.037.0048-0</v>
          </cell>
          <cell r="B4953">
            <v>4.97</v>
          </cell>
        </row>
        <row r="4954">
          <cell r="A4954" t="str">
            <v>08.037.0049-0</v>
          </cell>
          <cell r="B4954">
            <v>4.1500000000000004</v>
          </cell>
        </row>
        <row r="4955">
          <cell r="A4955" t="str">
            <v>08.037.0050-0</v>
          </cell>
          <cell r="B4955">
            <v>3.86</v>
          </cell>
        </row>
        <row r="4956">
          <cell r="A4956" t="str">
            <v>08.037.0051-0</v>
          </cell>
          <cell r="B4956">
            <v>3.34</v>
          </cell>
        </row>
        <row r="4957">
          <cell r="A4957" t="str">
            <v>08.037.0052-0</v>
          </cell>
          <cell r="B4957">
            <v>3.03</v>
          </cell>
        </row>
        <row r="4958">
          <cell r="A4958" t="str">
            <v>08.037.0054-0</v>
          </cell>
          <cell r="B4958">
            <v>3.87</v>
          </cell>
        </row>
        <row r="4959">
          <cell r="A4959" t="str">
            <v>08.037.0055-0</v>
          </cell>
          <cell r="B4959">
            <v>3.57</v>
          </cell>
        </row>
        <row r="4960">
          <cell r="A4960" t="str">
            <v>08.037.0056-0</v>
          </cell>
          <cell r="B4960">
            <v>3.29</v>
          </cell>
        </row>
        <row r="4961">
          <cell r="A4961" t="str">
            <v>08.037.0057-0</v>
          </cell>
          <cell r="B4961">
            <v>3.01</v>
          </cell>
        </row>
        <row r="4962">
          <cell r="A4962" t="str">
            <v>08.037.0058-0</v>
          </cell>
          <cell r="B4962">
            <v>2.95</v>
          </cell>
        </row>
        <row r="4963">
          <cell r="A4963" t="str">
            <v>08.037.0059-0</v>
          </cell>
          <cell r="B4963">
            <v>2.86</v>
          </cell>
        </row>
        <row r="4964">
          <cell r="A4964" t="str">
            <v>08.037.9999-0</v>
          </cell>
          <cell r="B4964">
            <v>3840</v>
          </cell>
        </row>
        <row r="4965">
          <cell r="A4965" t="str">
            <v>08.038.0001-0</v>
          </cell>
          <cell r="B4965">
            <v>86.9</v>
          </cell>
        </row>
        <row r="4966">
          <cell r="A4966" t="str">
            <v>08.038.9999-0</v>
          </cell>
          <cell r="B4966">
            <v>3122</v>
          </cell>
        </row>
        <row r="4967">
          <cell r="A4967" t="str">
            <v>08.040.0005-0</v>
          </cell>
          <cell r="B4967">
            <v>31.14</v>
          </cell>
        </row>
        <row r="4968">
          <cell r="A4968" t="str">
            <v>08.040.0010-0</v>
          </cell>
          <cell r="B4968">
            <v>26.1</v>
          </cell>
        </row>
        <row r="4969">
          <cell r="A4969" t="str">
            <v>08.040.0015-0</v>
          </cell>
          <cell r="B4969">
            <v>19.04</v>
          </cell>
        </row>
        <row r="4970">
          <cell r="A4970" t="str">
            <v>08.040.0020-0</v>
          </cell>
          <cell r="B4970">
            <v>15.6</v>
          </cell>
        </row>
        <row r="4971">
          <cell r="A4971" t="str">
            <v>08.040.0025-0</v>
          </cell>
          <cell r="B4971">
            <v>15.26</v>
          </cell>
        </row>
        <row r="4972">
          <cell r="A4972" t="str">
            <v>08.040.0030-0</v>
          </cell>
          <cell r="B4972">
            <v>6.8</v>
          </cell>
        </row>
        <row r="4973">
          <cell r="A4973" t="str">
            <v>08.040.9999-0</v>
          </cell>
          <cell r="B4973">
            <v>3158</v>
          </cell>
        </row>
        <row r="4974">
          <cell r="A4974" t="str">
            <v>08.050.0001-0</v>
          </cell>
          <cell r="B4974">
            <v>71.489999999999995</v>
          </cell>
        </row>
        <row r="4975">
          <cell r="A4975" t="str">
            <v>08.050.0004-0</v>
          </cell>
          <cell r="B4975">
            <v>51.93</v>
          </cell>
        </row>
        <row r="4976">
          <cell r="A4976" t="str">
            <v>08.050.9999-0</v>
          </cell>
          <cell r="B4976">
            <v>998</v>
          </cell>
        </row>
        <row r="4977">
          <cell r="A4977" t="str">
            <v>09.001.0001-1</v>
          </cell>
          <cell r="B4977">
            <v>7.74</v>
          </cell>
        </row>
        <row r="4978">
          <cell r="A4978" t="str">
            <v>09.001.0002-0</v>
          </cell>
          <cell r="B4978">
            <v>9.64</v>
          </cell>
        </row>
        <row r="4979">
          <cell r="A4979" t="str">
            <v>09.001.0003-1</v>
          </cell>
          <cell r="B4979">
            <v>7.32</v>
          </cell>
        </row>
        <row r="4980">
          <cell r="A4980" t="str">
            <v>09.001.0004-0</v>
          </cell>
          <cell r="B4980">
            <v>8.8000000000000007</v>
          </cell>
        </row>
        <row r="4981">
          <cell r="A4981" t="str">
            <v>09.001.0020-0</v>
          </cell>
          <cell r="B4981">
            <v>8.44</v>
          </cell>
        </row>
        <row r="4982">
          <cell r="A4982" t="str">
            <v>09.001.0025-0</v>
          </cell>
          <cell r="B4982">
            <v>11.11</v>
          </cell>
        </row>
        <row r="4983">
          <cell r="A4983" t="str">
            <v>09.001.0030-0</v>
          </cell>
          <cell r="B4983">
            <v>8.98</v>
          </cell>
        </row>
        <row r="4984">
          <cell r="A4984" t="str">
            <v>09.001.0035-0</v>
          </cell>
          <cell r="B4984">
            <v>7.46</v>
          </cell>
        </row>
        <row r="4985">
          <cell r="A4985" t="str">
            <v>09.001.0040-0</v>
          </cell>
          <cell r="B4985">
            <v>2.82</v>
          </cell>
        </row>
        <row r="4986">
          <cell r="A4986" t="str">
            <v>09.001.0045-0</v>
          </cell>
          <cell r="B4986">
            <v>5.56</v>
          </cell>
        </row>
        <row r="4987">
          <cell r="A4987" t="str">
            <v>09.001.0050-0</v>
          </cell>
          <cell r="B4987">
            <v>10.41</v>
          </cell>
        </row>
        <row r="4988">
          <cell r="A4988" t="str">
            <v>09.001.0055-0</v>
          </cell>
          <cell r="B4988">
            <v>6.25</v>
          </cell>
        </row>
        <row r="4989">
          <cell r="A4989" t="str">
            <v>09.001.0060-0</v>
          </cell>
          <cell r="B4989">
            <v>12.74</v>
          </cell>
        </row>
        <row r="4990">
          <cell r="A4990" t="str">
            <v>09.001.0065-0</v>
          </cell>
          <cell r="B4990">
            <v>19.22</v>
          </cell>
        </row>
        <row r="4991">
          <cell r="A4991" t="str">
            <v>09.001.0070-0</v>
          </cell>
          <cell r="B4991">
            <v>3.13</v>
          </cell>
        </row>
        <row r="4992">
          <cell r="A4992" t="str">
            <v>09.001.0075-0</v>
          </cell>
          <cell r="B4992">
            <v>3.13</v>
          </cell>
        </row>
        <row r="4993">
          <cell r="A4993" t="str">
            <v>09.001.0080-0</v>
          </cell>
          <cell r="B4993">
            <v>6.92</v>
          </cell>
        </row>
        <row r="4994">
          <cell r="A4994" t="str">
            <v>09.001.0100-0</v>
          </cell>
          <cell r="B4994">
            <v>95.55</v>
          </cell>
        </row>
        <row r="4995">
          <cell r="A4995" t="str">
            <v>09.001.0130-0</v>
          </cell>
          <cell r="B4995">
            <v>335</v>
          </cell>
        </row>
        <row r="4996">
          <cell r="A4996" t="str">
            <v>09.001.0150-0</v>
          </cell>
          <cell r="B4996">
            <v>31.27</v>
          </cell>
        </row>
        <row r="4997">
          <cell r="A4997" t="str">
            <v>09.001.9999-0</v>
          </cell>
          <cell r="B4997">
            <v>3611</v>
          </cell>
        </row>
        <row r="4998">
          <cell r="A4998" t="str">
            <v>09.002.0001-0</v>
          </cell>
          <cell r="B4998">
            <v>25.43</v>
          </cell>
        </row>
        <row r="4999">
          <cell r="A4999" t="str">
            <v>09.002.0002-0</v>
          </cell>
          <cell r="B4999">
            <v>3.8</v>
          </cell>
        </row>
        <row r="5000">
          <cell r="A5000" t="str">
            <v>09.002.0003-0</v>
          </cell>
          <cell r="B5000">
            <v>3.42</v>
          </cell>
        </row>
        <row r="5001">
          <cell r="A5001" t="str">
            <v>09.002.0010-0</v>
          </cell>
          <cell r="B5001">
            <v>2.66</v>
          </cell>
        </row>
        <row r="5002">
          <cell r="A5002" t="str">
            <v>09.002.0012-0</v>
          </cell>
          <cell r="B5002">
            <v>1.21</v>
          </cell>
        </row>
        <row r="5003">
          <cell r="A5003" t="str">
            <v>09.002.0015-0</v>
          </cell>
          <cell r="B5003">
            <v>3.12</v>
          </cell>
        </row>
        <row r="5004">
          <cell r="A5004" t="str">
            <v>09.002.0017-0</v>
          </cell>
          <cell r="B5004">
            <v>6.24</v>
          </cell>
        </row>
        <row r="5005">
          <cell r="A5005" t="str">
            <v>09.002.0019-0</v>
          </cell>
          <cell r="B5005">
            <v>9.36</v>
          </cell>
        </row>
        <row r="5006">
          <cell r="A5006" t="str">
            <v>09.002.0021-0</v>
          </cell>
          <cell r="B5006">
            <v>12.48</v>
          </cell>
        </row>
        <row r="5007">
          <cell r="A5007" t="str">
            <v>09.002.0023-0</v>
          </cell>
          <cell r="B5007">
            <v>19.5</v>
          </cell>
        </row>
        <row r="5008">
          <cell r="A5008" t="str">
            <v>09.002.0030-0</v>
          </cell>
          <cell r="B5008">
            <v>12.8</v>
          </cell>
        </row>
        <row r="5009">
          <cell r="A5009" t="str">
            <v>09.002.0032-0</v>
          </cell>
          <cell r="B5009">
            <v>3.8</v>
          </cell>
        </row>
        <row r="5010">
          <cell r="A5010" t="str">
            <v>09.002.0050-0</v>
          </cell>
          <cell r="B5010">
            <v>0.38</v>
          </cell>
        </row>
        <row r="5011">
          <cell r="A5011" t="str">
            <v>09.002.9999-0</v>
          </cell>
          <cell r="B5011">
            <v>4235</v>
          </cell>
        </row>
        <row r="5012">
          <cell r="A5012" t="str">
            <v>09.003.0006-0</v>
          </cell>
          <cell r="B5012">
            <v>17.829999999999998</v>
          </cell>
        </row>
        <row r="5013">
          <cell r="A5013" t="str">
            <v>09.003.0008-0</v>
          </cell>
          <cell r="B5013">
            <v>6.24</v>
          </cell>
        </row>
        <row r="5014">
          <cell r="A5014" t="str">
            <v>09.003.0009-0</v>
          </cell>
          <cell r="B5014">
            <v>7.12</v>
          </cell>
        </row>
        <row r="5015">
          <cell r="A5015" t="str">
            <v>09.003.0026-0</v>
          </cell>
          <cell r="B5015">
            <v>17.309999999999999</v>
          </cell>
        </row>
        <row r="5016">
          <cell r="A5016" t="str">
            <v>09.003.0034-0</v>
          </cell>
          <cell r="B5016">
            <v>21.64</v>
          </cell>
        </row>
        <row r="5017">
          <cell r="A5017" t="str">
            <v>09.003.0066-0</v>
          </cell>
          <cell r="B5017">
            <v>38.79</v>
          </cell>
        </row>
        <row r="5018">
          <cell r="A5018" t="str">
            <v>09.003.0068-0</v>
          </cell>
          <cell r="B5018">
            <v>155.15</v>
          </cell>
        </row>
        <row r="5019">
          <cell r="A5019" t="str">
            <v>09.003.0070-0</v>
          </cell>
          <cell r="B5019">
            <v>338.51</v>
          </cell>
        </row>
        <row r="5020">
          <cell r="A5020" t="str">
            <v>09.003.0074-0</v>
          </cell>
          <cell r="B5020">
            <v>49.37</v>
          </cell>
        </row>
        <row r="5021">
          <cell r="A5021" t="str">
            <v>09.003.0076-0</v>
          </cell>
          <cell r="B5021">
            <v>50.44</v>
          </cell>
        </row>
        <row r="5022">
          <cell r="A5022" t="str">
            <v>09.003.0142-0</v>
          </cell>
          <cell r="B5022">
            <v>56.4</v>
          </cell>
        </row>
        <row r="5023">
          <cell r="A5023" t="str">
            <v>09.003.0144-0</v>
          </cell>
          <cell r="B5023">
            <v>21.64</v>
          </cell>
        </row>
        <row r="5024">
          <cell r="A5024" t="str">
            <v>09.003.0154-0</v>
          </cell>
          <cell r="B5024">
            <v>43.84</v>
          </cell>
        </row>
        <row r="5025">
          <cell r="A5025" t="str">
            <v>09.003.0156-0</v>
          </cell>
          <cell r="B5025">
            <v>117.04</v>
          </cell>
        </row>
        <row r="5026">
          <cell r="A5026" t="str">
            <v>09.003.0162-0</v>
          </cell>
          <cell r="B5026">
            <v>57.84</v>
          </cell>
        </row>
        <row r="5027">
          <cell r="A5027" t="str">
            <v>09.003.0166-0</v>
          </cell>
          <cell r="B5027">
            <v>56.4</v>
          </cell>
        </row>
        <row r="5028">
          <cell r="A5028" t="str">
            <v>09.003.0176-0</v>
          </cell>
          <cell r="B5028">
            <v>10.08</v>
          </cell>
        </row>
        <row r="5029">
          <cell r="A5029" t="str">
            <v>09.003.0178-0</v>
          </cell>
          <cell r="B5029">
            <v>36.64</v>
          </cell>
        </row>
        <row r="5030">
          <cell r="A5030" t="str">
            <v>09.003.0188-0</v>
          </cell>
          <cell r="B5030">
            <v>11.75</v>
          </cell>
        </row>
        <row r="5031">
          <cell r="A5031" t="str">
            <v>09.003.0192-0</v>
          </cell>
          <cell r="B5031">
            <v>12.25</v>
          </cell>
        </row>
        <row r="5032">
          <cell r="A5032" t="str">
            <v>09.003.0194-0</v>
          </cell>
          <cell r="B5032">
            <v>26.5</v>
          </cell>
        </row>
        <row r="5033">
          <cell r="A5033" t="str">
            <v>09.003.0200-0</v>
          </cell>
          <cell r="B5033">
            <v>35.25</v>
          </cell>
        </row>
        <row r="5034">
          <cell r="A5034" t="str">
            <v>09.003.9999-0</v>
          </cell>
          <cell r="B5034">
            <v>4601</v>
          </cell>
        </row>
        <row r="5035">
          <cell r="A5035" t="str">
            <v>09.004.0001-0</v>
          </cell>
          <cell r="B5035">
            <v>76.13</v>
          </cell>
        </row>
        <row r="5036">
          <cell r="A5036" t="str">
            <v>09.004.0002-0</v>
          </cell>
          <cell r="B5036">
            <v>148.66999999999999</v>
          </cell>
        </row>
        <row r="5037">
          <cell r="A5037" t="str">
            <v>09.004.0003-0</v>
          </cell>
          <cell r="B5037">
            <v>396.39</v>
          </cell>
        </row>
        <row r="5038">
          <cell r="A5038" t="str">
            <v>09.004.0004-0</v>
          </cell>
          <cell r="B5038">
            <v>515.79999999999995</v>
          </cell>
        </row>
        <row r="5039">
          <cell r="A5039" t="str">
            <v>09.004.0005-0</v>
          </cell>
          <cell r="B5039">
            <v>301.56</v>
          </cell>
        </row>
        <row r="5040">
          <cell r="A5040" t="str">
            <v>09.004.0010-0</v>
          </cell>
          <cell r="B5040">
            <v>21.01</v>
          </cell>
        </row>
        <row r="5041">
          <cell r="A5041" t="str">
            <v>09.004.0011-0</v>
          </cell>
          <cell r="B5041">
            <v>44.04</v>
          </cell>
        </row>
        <row r="5042">
          <cell r="A5042" t="str">
            <v>09.004.0013-0</v>
          </cell>
          <cell r="B5042">
            <v>208.34</v>
          </cell>
        </row>
        <row r="5043">
          <cell r="A5043" t="str">
            <v>09.004.0015-0</v>
          </cell>
          <cell r="B5043">
            <v>40.72</v>
          </cell>
        </row>
        <row r="5044">
          <cell r="A5044" t="str">
            <v>09.004.0017-0</v>
          </cell>
          <cell r="B5044">
            <v>37.979999999999997</v>
          </cell>
        </row>
        <row r="5045">
          <cell r="A5045" t="str">
            <v>09.004.0019-0</v>
          </cell>
          <cell r="B5045">
            <v>60.42</v>
          </cell>
        </row>
        <row r="5046">
          <cell r="A5046" t="str">
            <v>09.004.0020-0</v>
          </cell>
          <cell r="B5046">
            <v>47.3</v>
          </cell>
        </row>
        <row r="5047">
          <cell r="A5047" t="str">
            <v>09.004.0023-0</v>
          </cell>
          <cell r="B5047">
            <v>5.91</v>
          </cell>
        </row>
        <row r="5048">
          <cell r="A5048" t="str">
            <v>09.004.0025-0</v>
          </cell>
          <cell r="B5048">
            <v>5.59</v>
          </cell>
        </row>
        <row r="5049">
          <cell r="A5049" t="str">
            <v>09.004.0028-0</v>
          </cell>
          <cell r="B5049">
            <v>37.1</v>
          </cell>
        </row>
        <row r="5050">
          <cell r="A5050" t="str">
            <v>09.004.0050-0</v>
          </cell>
          <cell r="B5050">
            <v>119.01</v>
          </cell>
        </row>
        <row r="5051">
          <cell r="A5051" t="str">
            <v>09.004.0051-0</v>
          </cell>
          <cell r="B5051">
            <v>141.36000000000001</v>
          </cell>
        </row>
        <row r="5052">
          <cell r="A5052" t="str">
            <v>09.004.0055-0</v>
          </cell>
          <cell r="B5052">
            <v>114.06</v>
          </cell>
        </row>
        <row r="5053">
          <cell r="A5053" t="str">
            <v>09.004.0056-0</v>
          </cell>
          <cell r="B5053">
            <v>128.34</v>
          </cell>
        </row>
        <row r="5054">
          <cell r="A5054" t="str">
            <v>09.004.0060-0</v>
          </cell>
          <cell r="B5054">
            <v>137.37</v>
          </cell>
        </row>
        <row r="5055">
          <cell r="A5055" t="str">
            <v>09.004.9999-0</v>
          </cell>
          <cell r="B5055">
            <v>3993</v>
          </cell>
        </row>
        <row r="5056">
          <cell r="A5056" t="str">
            <v>09.005.0001-0</v>
          </cell>
          <cell r="B5056">
            <v>1.21</v>
          </cell>
        </row>
        <row r="5057">
          <cell r="A5057" t="str">
            <v>09.005.0002-0</v>
          </cell>
          <cell r="B5057">
            <v>0.76</v>
          </cell>
        </row>
        <row r="5058">
          <cell r="A5058" t="str">
            <v>09.005.0003-0</v>
          </cell>
          <cell r="B5058">
            <v>1.1399999999999999</v>
          </cell>
        </row>
        <row r="5059">
          <cell r="A5059" t="str">
            <v>09.005.0004-0</v>
          </cell>
          <cell r="B5059">
            <v>26.55</v>
          </cell>
        </row>
        <row r="5060">
          <cell r="A5060" t="str">
            <v>09.005.0005-0</v>
          </cell>
          <cell r="B5060">
            <v>12.17</v>
          </cell>
        </row>
        <row r="5061">
          <cell r="A5061" t="str">
            <v>09.005.0006-0</v>
          </cell>
          <cell r="B5061">
            <v>13.33</v>
          </cell>
        </row>
        <row r="5062">
          <cell r="A5062" t="str">
            <v>09.005.0007-0</v>
          </cell>
          <cell r="B5062">
            <v>1.52</v>
          </cell>
        </row>
        <row r="5063">
          <cell r="A5063" t="str">
            <v>09.005.0008-0</v>
          </cell>
          <cell r="B5063">
            <v>3061.54</v>
          </cell>
        </row>
        <row r="5064">
          <cell r="A5064" t="str">
            <v>09.005.0009-0</v>
          </cell>
          <cell r="B5064">
            <v>1.9</v>
          </cell>
        </row>
        <row r="5065">
          <cell r="A5065" t="str">
            <v>09.005.0011-0</v>
          </cell>
          <cell r="B5065">
            <v>72.489999999999995</v>
          </cell>
        </row>
        <row r="5066">
          <cell r="A5066" t="str">
            <v>09.005.0012-0</v>
          </cell>
          <cell r="B5066">
            <v>1697.45</v>
          </cell>
        </row>
        <row r="5067">
          <cell r="A5067" t="str">
            <v>09.005.0020-0</v>
          </cell>
          <cell r="B5067">
            <v>12.17</v>
          </cell>
        </row>
        <row r="5068">
          <cell r="A5068" t="str">
            <v>09.005.0021-0</v>
          </cell>
          <cell r="B5068">
            <v>12.17</v>
          </cell>
        </row>
        <row r="5069">
          <cell r="A5069" t="str">
            <v>09.005.0022-0</v>
          </cell>
          <cell r="B5069">
            <v>12.17</v>
          </cell>
        </row>
        <row r="5070">
          <cell r="A5070" t="str">
            <v>09.005.0023-0</v>
          </cell>
          <cell r="B5070">
            <v>12.17</v>
          </cell>
        </row>
        <row r="5071">
          <cell r="A5071" t="str">
            <v>09.005.0024-0</v>
          </cell>
          <cell r="B5071">
            <v>198.72</v>
          </cell>
        </row>
        <row r="5072">
          <cell r="A5072" t="str">
            <v>09.005.0025-0</v>
          </cell>
          <cell r="B5072">
            <v>157.96</v>
          </cell>
        </row>
        <row r="5073">
          <cell r="A5073" t="str">
            <v>09.005.0026-0</v>
          </cell>
          <cell r="B5073">
            <v>171.67</v>
          </cell>
        </row>
        <row r="5074">
          <cell r="A5074" t="str">
            <v>09.005.0027-0</v>
          </cell>
          <cell r="B5074">
            <v>157.96</v>
          </cell>
        </row>
        <row r="5075">
          <cell r="A5075" t="str">
            <v>09.005.0028-0</v>
          </cell>
          <cell r="B5075">
            <v>980.85</v>
          </cell>
        </row>
        <row r="5076">
          <cell r="A5076" t="str">
            <v>09.005.0029-0</v>
          </cell>
          <cell r="B5076">
            <v>2.2799999999999998</v>
          </cell>
        </row>
        <row r="5077">
          <cell r="A5077" t="str">
            <v>09.005.0030-0</v>
          </cell>
          <cell r="B5077">
            <v>76.11</v>
          </cell>
        </row>
        <row r="5078">
          <cell r="A5078" t="str">
            <v>09.005.0032-0</v>
          </cell>
          <cell r="B5078">
            <v>43.71</v>
          </cell>
        </row>
        <row r="5079">
          <cell r="A5079" t="str">
            <v>09.005.0033-0</v>
          </cell>
          <cell r="B5079">
            <v>7.05</v>
          </cell>
        </row>
        <row r="5080">
          <cell r="A5080" t="str">
            <v>09.005.0034-0</v>
          </cell>
          <cell r="B5080">
            <v>15.89</v>
          </cell>
        </row>
        <row r="5081">
          <cell r="A5081" t="str">
            <v>09.005.0035-0</v>
          </cell>
          <cell r="B5081">
            <v>2.39</v>
          </cell>
        </row>
        <row r="5082">
          <cell r="A5082" t="str">
            <v>09.005.0036-0</v>
          </cell>
          <cell r="B5082">
            <v>15.92</v>
          </cell>
        </row>
        <row r="5083">
          <cell r="A5083" t="str">
            <v>09.005.0037-0</v>
          </cell>
          <cell r="B5083">
            <v>0.43</v>
          </cell>
        </row>
        <row r="5084">
          <cell r="A5084" t="str">
            <v>09.005.0038-0</v>
          </cell>
          <cell r="B5084">
            <v>0.31</v>
          </cell>
        </row>
        <row r="5085">
          <cell r="A5085" t="str">
            <v>09.005.0039-0</v>
          </cell>
          <cell r="B5085">
            <v>0.05</v>
          </cell>
        </row>
        <row r="5086">
          <cell r="A5086" t="str">
            <v>09.005.0041-0</v>
          </cell>
          <cell r="B5086">
            <v>15.29</v>
          </cell>
        </row>
        <row r="5087">
          <cell r="A5087" t="str">
            <v>09.005.0052-0</v>
          </cell>
          <cell r="B5087">
            <v>116.11</v>
          </cell>
        </row>
        <row r="5088">
          <cell r="A5088" t="str">
            <v>09.005.0053-0</v>
          </cell>
          <cell r="B5088">
            <v>166.1</v>
          </cell>
        </row>
        <row r="5089">
          <cell r="A5089" t="str">
            <v>09.005.0054-0</v>
          </cell>
          <cell r="B5089">
            <v>262.85000000000002</v>
          </cell>
        </row>
        <row r="5090">
          <cell r="A5090" t="str">
            <v>09.005.0059-0</v>
          </cell>
          <cell r="B5090">
            <v>0.45</v>
          </cell>
        </row>
        <row r="5091">
          <cell r="A5091" t="str">
            <v>09.005.0060-0</v>
          </cell>
          <cell r="B5091">
            <v>1.1399999999999999</v>
          </cell>
        </row>
        <row r="5092">
          <cell r="A5092" t="str">
            <v>09.005.0061-0</v>
          </cell>
          <cell r="B5092">
            <v>15.36</v>
          </cell>
        </row>
        <row r="5093">
          <cell r="A5093" t="str">
            <v>09.005.0100-0</v>
          </cell>
          <cell r="B5093">
            <v>1559.43</v>
          </cell>
        </row>
        <row r="5094">
          <cell r="A5094" t="str">
            <v>09.005.0105-0</v>
          </cell>
          <cell r="B5094">
            <v>630.79999999999995</v>
          </cell>
        </row>
        <row r="5095">
          <cell r="A5095" t="str">
            <v>09.005.0110-0</v>
          </cell>
          <cell r="B5095">
            <v>1.9</v>
          </cell>
        </row>
        <row r="5096">
          <cell r="A5096" t="str">
            <v>09.005.0115-0</v>
          </cell>
          <cell r="B5096">
            <v>39.1</v>
          </cell>
        </row>
        <row r="5097">
          <cell r="A5097" t="str">
            <v>09.005.0120-0</v>
          </cell>
          <cell r="B5097">
            <v>626.21</v>
          </cell>
        </row>
        <row r="5098">
          <cell r="A5098" t="str">
            <v>09.005.0125-0</v>
          </cell>
          <cell r="B5098">
            <v>157.96</v>
          </cell>
        </row>
        <row r="5099">
          <cell r="A5099" t="str">
            <v>09.005.0130-0</v>
          </cell>
          <cell r="B5099">
            <v>0.15</v>
          </cell>
        </row>
        <row r="5100">
          <cell r="A5100" t="str">
            <v>09.005.0135-0</v>
          </cell>
          <cell r="B5100">
            <v>0.76</v>
          </cell>
        </row>
        <row r="5101">
          <cell r="A5101" t="str">
            <v>09.005.0140-0</v>
          </cell>
          <cell r="B5101">
            <v>0.6</v>
          </cell>
        </row>
        <row r="5102">
          <cell r="A5102" t="str">
            <v>09.005.0145-0</v>
          </cell>
          <cell r="B5102">
            <v>1.9</v>
          </cell>
        </row>
        <row r="5103">
          <cell r="A5103" t="str">
            <v>09.005.0150-0</v>
          </cell>
          <cell r="B5103">
            <v>0.09</v>
          </cell>
        </row>
        <row r="5104">
          <cell r="A5104" t="str">
            <v>09.005.0155-0</v>
          </cell>
          <cell r="B5104">
            <v>1.52</v>
          </cell>
        </row>
        <row r="5105">
          <cell r="A5105" t="str">
            <v>09.005.9999-0</v>
          </cell>
          <cell r="B5105">
            <v>4356</v>
          </cell>
        </row>
        <row r="5106">
          <cell r="A5106" t="str">
            <v>09.006.0003-0</v>
          </cell>
          <cell r="B5106">
            <v>29.59</v>
          </cell>
        </row>
        <row r="5107">
          <cell r="A5107" t="str">
            <v>09.006.0006-0</v>
          </cell>
          <cell r="B5107">
            <v>628.26</v>
          </cell>
        </row>
        <row r="5108">
          <cell r="A5108" t="str">
            <v>09.006.0007-0</v>
          </cell>
          <cell r="B5108">
            <v>253.73</v>
          </cell>
        </row>
        <row r="5109">
          <cell r="A5109" t="str">
            <v>09.006.0008-0</v>
          </cell>
          <cell r="B5109">
            <v>193.14</v>
          </cell>
        </row>
        <row r="5110">
          <cell r="A5110" t="str">
            <v>09.006.0009-0</v>
          </cell>
          <cell r="B5110">
            <v>30.44</v>
          </cell>
        </row>
        <row r="5111">
          <cell r="A5111" t="str">
            <v>09.006.0010-0</v>
          </cell>
          <cell r="B5111">
            <v>909.64</v>
          </cell>
        </row>
        <row r="5112">
          <cell r="A5112" t="str">
            <v>09.006.0015-0</v>
          </cell>
          <cell r="B5112">
            <v>605.08000000000004</v>
          </cell>
        </row>
        <row r="5113">
          <cell r="A5113" t="str">
            <v>09.006.0020-0</v>
          </cell>
          <cell r="B5113">
            <v>116.27</v>
          </cell>
        </row>
        <row r="5114">
          <cell r="A5114" t="str">
            <v>09.006.0030-0</v>
          </cell>
          <cell r="B5114">
            <v>100.28</v>
          </cell>
        </row>
        <row r="5115">
          <cell r="A5115" t="str">
            <v>09.006.0032-0</v>
          </cell>
          <cell r="B5115">
            <v>82.41</v>
          </cell>
        </row>
        <row r="5116">
          <cell r="A5116" t="str">
            <v>09.006.0035-0</v>
          </cell>
          <cell r="B5116">
            <v>86.47</v>
          </cell>
        </row>
        <row r="5117">
          <cell r="A5117" t="str">
            <v>09.006.9999-0</v>
          </cell>
          <cell r="B5117">
            <v>3153</v>
          </cell>
        </row>
        <row r="5118">
          <cell r="A5118" t="str">
            <v>09.007.0001-0</v>
          </cell>
          <cell r="B5118">
            <v>60.89</v>
          </cell>
        </row>
        <row r="5119">
          <cell r="A5119" t="str">
            <v>09.007.0002-0</v>
          </cell>
          <cell r="B5119">
            <v>79.92</v>
          </cell>
        </row>
        <row r="5120">
          <cell r="A5120" t="str">
            <v>09.007.0003-0</v>
          </cell>
          <cell r="B5120">
            <v>92.48</v>
          </cell>
        </row>
        <row r="5121">
          <cell r="A5121" t="str">
            <v>09.007.0010-0</v>
          </cell>
          <cell r="B5121">
            <v>0.83</v>
          </cell>
        </row>
        <row r="5122">
          <cell r="A5122" t="str">
            <v>09.007.0015-0</v>
          </cell>
          <cell r="B5122">
            <v>11.41</v>
          </cell>
        </row>
        <row r="5123">
          <cell r="A5123" t="str">
            <v>09.007.0030-0</v>
          </cell>
          <cell r="B5123">
            <v>5.7</v>
          </cell>
        </row>
        <row r="5124">
          <cell r="A5124" t="str">
            <v>09.007.0035-0</v>
          </cell>
          <cell r="B5124">
            <v>38.049999999999997</v>
          </cell>
        </row>
        <row r="5125">
          <cell r="A5125" t="str">
            <v>09.007.9999-0</v>
          </cell>
          <cell r="B5125">
            <v>4609</v>
          </cell>
        </row>
        <row r="5126">
          <cell r="A5126" t="str">
            <v>09.008.0010-0</v>
          </cell>
          <cell r="B5126">
            <v>71.069999999999993</v>
          </cell>
        </row>
        <row r="5127">
          <cell r="A5127" t="str">
            <v>09.008.9999-0</v>
          </cell>
          <cell r="B5127">
            <v>999</v>
          </cell>
        </row>
        <row r="5128">
          <cell r="A5128" t="str">
            <v>09.009.0001-0</v>
          </cell>
          <cell r="B5128">
            <v>9.33</v>
          </cell>
        </row>
        <row r="5129">
          <cell r="A5129" t="str">
            <v>09.009.0002-0</v>
          </cell>
          <cell r="B5129">
            <v>12.73</v>
          </cell>
        </row>
        <row r="5130">
          <cell r="A5130" t="str">
            <v>09.009.0003-0</v>
          </cell>
          <cell r="B5130">
            <v>7.39</v>
          </cell>
        </row>
        <row r="5131">
          <cell r="A5131" t="str">
            <v>09.009.0004-0</v>
          </cell>
          <cell r="B5131">
            <v>76.28</v>
          </cell>
        </row>
        <row r="5132">
          <cell r="A5132" t="str">
            <v>09.009.0010-0</v>
          </cell>
          <cell r="B5132">
            <v>1697.45</v>
          </cell>
        </row>
        <row r="5133">
          <cell r="A5133" t="str">
            <v>09.009.9999-0</v>
          </cell>
          <cell r="B5133">
            <v>4830</v>
          </cell>
        </row>
        <row r="5134">
          <cell r="A5134" t="str">
            <v>09.010.0001-0</v>
          </cell>
          <cell r="B5134">
            <v>26.38</v>
          </cell>
        </row>
        <row r="5135">
          <cell r="A5135" t="str">
            <v>09.010.0002-0</v>
          </cell>
          <cell r="B5135">
            <v>15.79</v>
          </cell>
        </row>
        <row r="5136">
          <cell r="A5136" t="str">
            <v>09.010.9999-0</v>
          </cell>
          <cell r="B5136">
            <v>3846</v>
          </cell>
        </row>
        <row r="5137">
          <cell r="A5137" t="str">
            <v>09.011.0001-0</v>
          </cell>
          <cell r="B5137">
            <v>24.49</v>
          </cell>
        </row>
        <row r="5138">
          <cell r="A5138" t="str">
            <v>09.011.9999-0</v>
          </cell>
          <cell r="B5138">
            <v>5132</v>
          </cell>
        </row>
        <row r="5139">
          <cell r="A5139" t="str">
            <v>09.012.0001-0</v>
          </cell>
          <cell r="B5139">
            <v>174.6</v>
          </cell>
        </row>
        <row r="5140">
          <cell r="A5140" t="str">
            <v>09.012.0002-0</v>
          </cell>
          <cell r="B5140">
            <v>125.13</v>
          </cell>
        </row>
        <row r="5141">
          <cell r="A5141" t="str">
            <v>09.012.0003-0</v>
          </cell>
          <cell r="B5141">
            <v>336.68</v>
          </cell>
        </row>
        <row r="5142">
          <cell r="A5142" t="str">
            <v>09.012.0004-0</v>
          </cell>
          <cell r="B5142">
            <v>595.5</v>
          </cell>
        </row>
        <row r="5143">
          <cell r="A5143" t="str">
            <v>09.012.0010-0</v>
          </cell>
          <cell r="B5143">
            <v>442.37</v>
          </cell>
        </row>
        <row r="5144">
          <cell r="A5144" t="str">
            <v>09.012.0015-0</v>
          </cell>
          <cell r="B5144">
            <v>277.56</v>
          </cell>
        </row>
        <row r="5145">
          <cell r="A5145" t="str">
            <v>09.012.9999-0</v>
          </cell>
          <cell r="B5145">
            <v>4354</v>
          </cell>
        </row>
        <row r="5146">
          <cell r="A5146" t="str">
            <v>09.013.0001-0</v>
          </cell>
          <cell r="B5146">
            <v>245.46</v>
          </cell>
        </row>
        <row r="5147">
          <cell r="A5147" t="str">
            <v>09.013.0002-0</v>
          </cell>
          <cell r="B5147">
            <v>864.39</v>
          </cell>
        </row>
        <row r="5148">
          <cell r="A5148" t="str">
            <v>09.013.0010-0</v>
          </cell>
          <cell r="B5148">
            <v>442.41</v>
          </cell>
        </row>
        <row r="5149">
          <cell r="A5149" t="str">
            <v>09.013.0015-0</v>
          </cell>
          <cell r="B5149">
            <v>538.71</v>
          </cell>
        </row>
        <row r="5150">
          <cell r="A5150" t="str">
            <v>09.013.0016-0</v>
          </cell>
          <cell r="B5150">
            <v>222.67</v>
          </cell>
        </row>
        <row r="5151">
          <cell r="A5151" t="str">
            <v>09.013.0020-0</v>
          </cell>
          <cell r="B5151">
            <v>2466.5</v>
          </cell>
        </row>
        <row r="5152">
          <cell r="A5152" t="str">
            <v>09.013.0030-0</v>
          </cell>
          <cell r="B5152">
            <v>66.099999999999994</v>
          </cell>
        </row>
        <row r="5153">
          <cell r="A5153" t="str">
            <v>09.013.0035-0</v>
          </cell>
          <cell r="B5153">
            <v>31.77</v>
          </cell>
        </row>
        <row r="5154">
          <cell r="A5154" t="str">
            <v>09.013.0040-0</v>
          </cell>
          <cell r="B5154">
            <v>56.35</v>
          </cell>
        </row>
        <row r="5155">
          <cell r="A5155" t="str">
            <v>09.013.9999-0</v>
          </cell>
          <cell r="B5155">
            <v>4247</v>
          </cell>
        </row>
        <row r="5156">
          <cell r="A5156" t="str">
            <v>09.014.0015-0</v>
          </cell>
          <cell r="B5156">
            <v>882.47</v>
          </cell>
        </row>
        <row r="5157">
          <cell r="A5157" t="str">
            <v>09.014.9999-0</v>
          </cell>
          <cell r="B5157">
            <v>1002</v>
          </cell>
        </row>
        <row r="5158">
          <cell r="A5158" t="str">
            <v>09.015.0003-0</v>
          </cell>
          <cell r="B5158">
            <v>106.14</v>
          </cell>
        </row>
        <row r="5159">
          <cell r="A5159" t="str">
            <v>09.015.0005-0</v>
          </cell>
          <cell r="B5159">
            <v>87.3</v>
          </cell>
        </row>
        <row r="5160">
          <cell r="A5160" t="str">
            <v>09.015.0006-0</v>
          </cell>
          <cell r="B5160">
            <v>113.11</v>
          </cell>
        </row>
        <row r="5161">
          <cell r="A5161" t="str">
            <v>09.015.0007-0</v>
          </cell>
          <cell r="B5161">
            <v>118.35</v>
          </cell>
        </row>
        <row r="5162">
          <cell r="A5162" t="str">
            <v>09.015.0008-0</v>
          </cell>
          <cell r="B5162">
            <v>102.77</v>
          </cell>
        </row>
        <row r="5163">
          <cell r="A5163" t="str">
            <v>09.015.0010-0</v>
          </cell>
          <cell r="B5163">
            <v>85.15</v>
          </cell>
        </row>
        <row r="5164">
          <cell r="A5164" t="str">
            <v>09.015.0015-0</v>
          </cell>
          <cell r="B5164">
            <v>73.260000000000005</v>
          </cell>
        </row>
        <row r="5165">
          <cell r="A5165" t="str">
            <v>09.015.0020-0</v>
          </cell>
          <cell r="B5165">
            <v>134.61000000000001</v>
          </cell>
        </row>
        <row r="5166">
          <cell r="A5166" t="str">
            <v>09.015.0025-0</v>
          </cell>
          <cell r="B5166">
            <v>82.91</v>
          </cell>
        </row>
        <row r="5167">
          <cell r="A5167" t="str">
            <v>09.015.0030-0</v>
          </cell>
          <cell r="B5167">
            <v>95.47</v>
          </cell>
        </row>
        <row r="5168">
          <cell r="A5168" t="str">
            <v>09.015.0032-0</v>
          </cell>
          <cell r="B5168">
            <v>84.8</v>
          </cell>
        </row>
        <row r="5169">
          <cell r="A5169" t="str">
            <v>09.015.0034-0</v>
          </cell>
          <cell r="B5169">
            <v>77.650000000000006</v>
          </cell>
        </row>
        <row r="5170">
          <cell r="A5170" t="str">
            <v>09.015.0036-0</v>
          </cell>
          <cell r="B5170">
            <v>68.73</v>
          </cell>
        </row>
        <row r="5171">
          <cell r="A5171" t="str">
            <v>09.015.0040-0</v>
          </cell>
          <cell r="B5171">
            <v>111.51</v>
          </cell>
        </row>
        <row r="5172">
          <cell r="A5172" t="str">
            <v>09.015.0042-0</v>
          </cell>
          <cell r="B5172">
            <v>107.93</v>
          </cell>
        </row>
        <row r="5173">
          <cell r="A5173" t="str">
            <v>09.015.0044-0</v>
          </cell>
          <cell r="B5173">
            <v>128.91999999999999</v>
          </cell>
        </row>
        <row r="5174">
          <cell r="A5174" t="str">
            <v>09.015.0046-0</v>
          </cell>
          <cell r="B5174">
            <v>133.38999999999999</v>
          </cell>
        </row>
        <row r="5175">
          <cell r="A5175" t="str">
            <v>09.015.0048-0</v>
          </cell>
          <cell r="B5175">
            <v>108.48</v>
          </cell>
        </row>
        <row r="5176">
          <cell r="A5176" t="str">
            <v>09.015.0050-0</v>
          </cell>
          <cell r="B5176">
            <v>111.31</v>
          </cell>
        </row>
        <row r="5177">
          <cell r="A5177" t="str">
            <v>09.015.0052-0</v>
          </cell>
          <cell r="B5177">
            <v>129.15</v>
          </cell>
        </row>
        <row r="5178">
          <cell r="A5178" t="str">
            <v>09.015.0056-0</v>
          </cell>
          <cell r="B5178">
            <v>138.72</v>
          </cell>
        </row>
        <row r="5179">
          <cell r="A5179" t="str">
            <v>09.015.0058-0</v>
          </cell>
          <cell r="B5179">
            <v>127.84</v>
          </cell>
        </row>
        <row r="5180">
          <cell r="A5180" t="str">
            <v>09.015.0060-0</v>
          </cell>
          <cell r="B5180">
            <v>153.22</v>
          </cell>
        </row>
        <row r="5181">
          <cell r="A5181" t="str">
            <v>09.015.0062-0</v>
          </cell>
          <cell r="B5181">
            <v>173.92</v>
          </cell>
        </row>
        <row r="5182">
          <cell r="A5182" t="str">
            <v>09.015.0064-0</v>
          </cell>
          <cell r="B5182">
            <v>87.3</v>
          </cell>
        </row>
        <row r="5183">
          <cell r="A5183" t="str">
            <v>09.015.0066-0</v>
          </cell>
          <cell r="B5183">
            <v>117.46</v>
          </cell>
        </row>
        <row r="5184">
          <cell r="A5184" t="str">
            <v>09.015.0068-0</v>
          </cell>
          <cell r="B5184">
            <v>108.33</v>
          </cell>
        </row>
        <row r="5185">
          <cell r="A5185" t="str">
            <v>09.015.0070-0</v>
          </cell>
          <cell r="B5185">
            <v>105.89</v>
          </cell>
        </row>
        <row r="5186">
          <cell r="A5186" t="str">
            <v>09.015.0072-0</v>
          </cell>
          <cell r="B5186">
            <v>141.43</v>
          </cell>
        </row>
        <row r="5187">
          <cell r="A5187" t="str">
            <v>09.015.0074-0</v>
          </cell>
          <cell r="B5187">
            <v>49.03</v>
          </cell>
        </row>
        <row r="5188">
          <cell r="A5188" t="str">
            <v>09.015.0078-0</v>
          </cell>
          <cell r="B5188">
            <v>61.46</v>
          </cell>
        </row>
        <row r="5189">
          <cell r="A5189" t="str">
            <v>09.015.0080-0</v>
          </cell>
          <cell r="B5189">
            <v>70.33</v>
          </cell>
        </row>
        <row r="5190">
          <cell r="A5190" t="str">
            <v>09.015.0300-0</v>
          </cell>
          <cell r="B5190">
            <v>261.36</v>
          </cell>
        </row>
        <row r="5191">
          <cell r="A5191" t="str">
            <v>09.015.0302-0</v>
          </cell>
          <cell r="B5191">
            <v>796.83</v>
          </cell>
        </row>
        <row r="5192">
          <cell r="A5192" t="str">
            <v>09.015.0304-0</v>
          </cell>
          <cell r="B5192">
            <v>622.57000000000005</v>
          </cell>
        </row>
        <row r="5193">
          <cell r="A5193" t="str">
            <v>09.015.0306-0</v>
          </cell>
          <cell r="B5193">
            <v>804.28</v>
          </cell>
        </row>
        <row r="5194">
          <cell r="A5194" t="str">
            <v>09.015.0308-0</v>
          </cell>
          <cell r="B5194">
            <v>553.47</v>
          </cell>
        </row>
        <row r="5195">
          <cell r="A5195" t="str">
            <v>09.015.0310-0</v>
          </cell>
          <cell r="B5195">
            <v>4910.01</v>
          </cell>
        </row>
        <row r="5196">
          <cell r="A5196" t="str">
            <v>09.015.0312-0</v>
          </cell>
          <cell r="B5196">
            <v>1313.21</v>
          </cell>
        </row>
        <row r="5197">
          <cell r="A5197" t="str">
            <v>09.015.0314-0</v>
          </cell>
          <cell r="B5197">
            <v>1447.1</v>
          </cell>
        </row>
        <row r="5198">
          <cell r="A5198" t="str">
            <v>09.015.0316-0</v>
          </cell>
          <cell r="B5198">
            <v>202.52</v>
          </cell>
        </row>
        <row r="5199">
          <cell r="A5199" t="str">
            <v>09.015.0318-0</v>
          </cell>
          <cell r="B5199">
            <v>483.87</v>
          </cell>
        </row>
        <row r="5200">
          <cell r="A5200" t="str">
            <v>09.015.0320-0</v>
          </cell>
          <cell r="B5200">
            <v>701.5</v>
          </cell>
        </row>
        <row r="5201">
          <cell r="A5201" t="str">
            <v>09.015.0322-0</v>
          </cell>
          <cell r="B5201">
            <v>1469.44</v>
          </cell>
        </row>
        <row r="5202">
          <cell r="A5202" t="str">
            <v>09.015.0324-0</v>
          </cell>
          <cell r="B5202">
            <v>1959.42</v>
          </cell>
        </row>
        <row r="5203">
          <cell r="A5203" t="str">
            <v>09.015.0326-0</v>
          </cell>
          <cell r="B5203">
            <v>570.94000000000005</v>
          </cell>
        </row>
        <row r="5204">
          <cell r="A5204" t="str">
            <v>09.015.0328-0</v>
          </cell>
          <cell r="B5204">
            <v>1070.53</v>
          </cell>
        </row>
        <row r="5205">
          <cell r="A5205" t="str">
            <v>09.015.0330-0</v>
          </cell>
          <cell r="B5205">
            <v>1360.13</v>
          </cell>
        </row>
        <row r="5206">
          <cell r="A5206" t="str">
            <v>09.015.0332-0</v>
          </cell>
          <cell r="B5206">
            <v>3105.28</v>
          </cell>
        </row>
        <row r="5207">
          <cell r="A5207" t="str">
            <v>09.015.0334-0</v>
          </cell>
          <cell r="B5207">
            <v>264.57</v>
          </cell>
        </row>
        <row r="5208">
          <cell r="A5208" t="str">
            <v>09.015.0336-0</v>
          </cell>
          <cell r="B5208">
            <v>317.52</v>
          </cell>
        </row>
        <row r="5209">
          <cell r="A5209" t="str">
            <v>09.015.0338-0</v>
          </cell>
          <cell r="B5209">
            <v>336.19</v>
          </cell>
        </row>
        <row r="5210">
          <cell r="A5210" t="str">
            <v>09.015.0340-0</v>
          </cell>
          <cell r="B5210">
            <v>427.04</v>
          </cell>
        </row>
        <row r="5211">
          <cell r="A5211" t="str">
            <v>09.015.0342-0</v>
          </cell>
          <cell r="B5211">
            <v>525.03</v>
          </cell>
        </row>
        <row r="5212">
          <cell r="A5212" t="str">
            <v>09.015.9999-0</v>
          </cell>
          <cell r="B5212">
            <v>3816</v>
          </cell>
        </row>
        <row r="5213">
          <cell r="A5213" t="str">
            <v>09.016.0060-0</v>
          </cell>
          <cell r="B5213">
            <v>33.729999999999997</v>
          </cell>
        </row>
        <row r="5214">
          <cell r="A5214" t="str">
            <v>09.016.0061-0</v>
          </cell>
          <cell r="B5214">
            <v>46.52</v>
          </cell>
        </row>
        <row r="5215">
          <cell r="A5215" t="str">
            <v>09.016.9999-0</v>
          </cell>
          <cell r="B5215">
            <v>3366</v>
          </cell>
        </row>
        <row r="5216">
          <cell r="A5216" t="str">
            <v>09.020.0070-0</v>
          </cell>
          <cell r="B5216">
            <v>14.73</v>
          </cell>
        </row>
        <row r="5217">
          <cell r="A5217" t="str">
            <v>09.020.0075-0</v>
          </cell>
          <cell r="B5217">
            <v>35.729999999999997</v>
          </cell>
        </row>
        <row r="5218">
          <cell r="A5218" t="str">
            <v>09.020.0076-0</v>
          </cell>
          <cell r="B5218">
            <v>18.86</v>
          </cell>
        </row>
        <row r="5219">
          <cell r="A5219" t="str">
            <v>09.020.0080-0</v>
          </cell>
          <cell r="B5219">
            <v>19.61</v>
          </cell>
        </row>
        <row r="5220">
          <cell r="A5220" t="str">
            <v>09.020.0085-0</v>
          </cell>
          <cell r="B5220">
            <v>22.77</v>
          </cell>
        </row>
        <row r="5221">
          <cell r="A5221" t="str">
            <v>09.020.0090-0</v>
          </cell>
          <cell r="B5221">
            <v>13.69</v>
          </cell>
        </row>
        <row r="5222">
          <cell r="A5222" t="str">
            <v>09.020.9999-0</v>
          </cell>
          <cell r="B5222">
            <v>5299</v>
          </cell>
        </row>
        <row r="5223">
          <cell r="A5223" t="str">
            <v>09.025.0100-0</v>
          </cell>
          <cell r="B5223">
            <v>4.08</v>
          </cell>
        </row>
        <row r="5224">
          <cell r="A5224" t="str">
            <v>09.025.9999-0</v>
          </cell>
          <cell r="B5224">
            <v>2476</v>
          </cell>
        </row>
        <row r="5225">
          <cell r="A5225" t="str">
            <v>09.026.0010-0</v>
          </cell>
          <cell r="B5225">
            <v>1350</v>
          </cell>
        </row>
        <row r="5226">
          <cell r="A5226" t="str">
            <v>09.026.0015-0</v>
          </cell>
          <cell r="B5226">
            <v>300.82</v>
          </cell>
        </row>
        <row r="5227">
          <cell r="A5227" t="str">
            <v>09.026.0020-0</v>
          </cell>
          <cell r="B5227">
            <v>5.82</v>
          </cell>
        </row>
        <row r="5228">
          <cell r="A5228" t="str">
            <v>09.026.0025-0</v>
          </cell>
          <cell r="B5228">
            <v>99.89</v>
          </cell>
        </row>
        <row r="5229">
          <cell r="A5229" t="str">
            <v>09.026.0030-0</v>
          </cell>
          <cell r="B5229">
            <v>9.5299999999999994</v>
          </cell>
        </row>
        <row r="5230">
          <cell r="A5230" t="str">
            <v>09.026.0035-0</v>
          </cell>
          <cell r="B5230">
            <v>14.02</v>
          </cell>
        </row>
        <row r="5231">
          <cell r="A5231" t="str">
            <v>09.026.0040-0</v>
          </cell>
          <cell r="B5231">
            <v>23.44</v>
          </cell>
        </row>
        <row r="5232">
          <cell r="A5232" t="str">
            <v>09.026.0045-0</v>
          </cell>
          <cell r="B5232">
            <v>28.46</v>
          </cell>
        </row>
        <row r="5233">
          <cell r="A5233" t="str">
            <v>09.026.9999-0</v>
          </cell>
          <cell r="B5233">
            <v>1003</v>
          </cell>
        </row>
        <row r="5234">
          <cell r="A5234" t="str">
            <v>10.001.0004-1</v>
          </cell>
          <cell r="B5234">
            <v>71.739999999999995</v>
          </cell>
        </row>
        <row r="5235">
          <cell r="A5235" t="str">
            <v>10.001.0005-1</v>
          </cell>
          <cell r="B5235">
            <v>84.7</v>
          </cell>
        </row>
        <row r="5236">
          <cell r="A5236" t="str">
            <v>10.001.0010-0</v>
          </cell>
          <cell r="B5236">
            <v>308.12</v>
          </cell>
        </row>
        <row r="5237">
          <cell r="A5237" t="str">
            <v>10.001.0015-0</v>
          </cell>
          <cell r="B5237">
            <v>368.27</v>
          </cell>
        </row>
        <row r="5238">
          <cell r="A5238" t="str">
            <v>10.001.9999-0</v>
          </cell>
          <cell r="B5238">
            <v>3588</v>
          </cell>
        </row>
        <row r="5239">
          <cell r="A5239" t="str">
            <v>10.002.0002-0</v>
          </cell>
          <cell r="B5239">
            <v>152.33000000000001</v>
          </cell>
        </row>
        <row r="5240">
          <cell r="A5240" t="str">
            <v>10.002.0003-0</v>
          </cell>
          <cell r="B5240">
            <v>160.07</v>
          </cell>
        </row>
        <row r="5241">
          <cell r="A5241" t="str">
            <v>10.002.0004-0</v>
          </cell>
          <cell r="B5241">
            <v>191.37</v>
          </cell>
        </row>
        <row r="5242">
          <cell r="A5242" t="str">
            <v>10.002.0010-0</v>
          </cell>
          <cell r="B5242">
            <v>76.64</v>
          </cell>
        </row>
        <row r="5243">
          <cell r="A5243" t="str">
            <v>10.002.0015-0</v>
          </cell>
          <cell r="B5243">
            <v>185.57</v>
          </cell>
        </row>
        <row r="5244">
          <cell r="A5244" t="str">
            <v>10.002.0020-0</v>
          </cell>
          <cell r="B5244">
            <v>267.83999999999997</v>
          </cell>
        </row>
        <row r="5245">
          <cell r="A5245" t="str">
            <v>10.002.0025-0</v>
          </cell>
          <cell r="B5245">
            <v>97.92</v>
          </cell>
        </row>
        <row r="5246">
          <cell r="A5246" t="str">
            <v>10.002.0030-0</v>
          </cell>
          <cell r="B5246">
            <v>226.57</v>
          </cell>
        </row>
        <row r="5247">
          <cell r="A5247" t="str">
            <v>10.002.0035-0</v>
          </cell>
          <cell r="B5247">
            <v>325.87</v>
          </cell>
        </row>
        <row r="5248">
          <cell r="A5248" t="str">
            <v>10.002.0040-0</v>
          </cell>
          <cell r="B5248">
            <v>114.14</v>
          </cell>
        </row>
        <row r="5249">
          <cell r="A5249" t="str">
            <v>10.002.0045-0</v>
          </cell>
          <cell r="B5249">
            <v>252.68</v>
          </cell>
        </row>
        <row r="5250">
          <cell r="A5250" t="str">
            <v>10.002.0050-0</v>
          </cell>
          <cell r="B5250">
            <v>365.49</v>
          </cell>
        </row>
        <row r="5251">
          <cell r="A5251" t="str">
            <v>10.002.0055-0</v>
          </cell>
          <cell r="B5251">
            <v>137.86000000000001</v>
          </cell>
        </row>
        <row r="5252">
          <cell r="A5252" t="str">
            <v>10.002.0060-0</v>
          </cell>
          <cell r="B5252">
            <v>298.44</v>
          </cell>
        </row>
        <row r="5253">
          <cell r="A5253" t="str">
            <v>10.002.0065-0</v>
          </cell>
          <cell r="B5253">
            <v>429.55</v>
          </cell>
        </row>
        <row r="5254">
          <cell r="A5254" t="str">
            <v>10.002.0070-0</v>
          </cell>
          <cell r="B5254">
            <v>153.85</v>
          </cell>
        </row>
        <row r="5255">
          <cell r="A5255" t="str">
            <v>10.002.0075-0</v>
          </cell>
          <cell r="B5255">
            <v>328.16</v>
          </cell>
        </row>
        <row r="5256">
          <cell r="A5256" t="str">
            <v>10.002.0080-0</v>
          </cell>
          <cell r="B5256">
            <v>469.58</v>
          </cell>
        </row>
        <row r="5257">
          <cell r="A5257" t="str">
            <v>10.002.0085-0</v>
          </cell>
          <cell r="B5257">
            <v>174.81</v>
          </cell>
        </row>
        <row r="5258">
          <cell r="A5258" t="str">
            <v>10.002.0090-0</v>
          </cell>
          <cell r="B5258">
            <v>364.19</v>
          </cell>
        </row>
        <row r="5259">
          <cell r="A5259" t="str">
            <v>10.002.0095-0</v>
          </cell>
          <cell r="B5259">
            <v>530.25</v>
          </cell>
        </row>
        <row r="5260">
          <cell r="A5260" t="str">
            <v>10.002.9999-0</v>
          </cell>
          <cell r="B5260">
            <v>4950</v>
          </cell>
        </row>
        <row r="5261">
          <cell r="A5261" t="str">
            <v>10.003.0005-1</v>
          </cell>
          <cell r="B5261">
            <v>25.41</v>
          </cell>
        </row>
        <row r="5262">
          <cell r="A5262" t="str">
            <v>10.003.0006-0</v>
          </cell>
          <cell r="B5262">
            <v>11.24</v>
          </cell>
        </row>
        <row r="5263">
          <cell r="A5263" t="str">
            <v>10.003.0010-0</v>
          </cell>
          <cell r="B5263">
            <v>26.64</v>
          </cell>
        </row>
        <row r="5264">
          <cell r="A5264" t="str">
            <v>10.003.0011-0</v>
          </cell>
          <cell r="B5264">
            <v>11.8</v>
          </cell>
        </row>
        <row r="5265">
          <cell r="A5265" t="str">
            <v>10.003.0015-0</v>
          </cell>
          <cell r="B5265">
            <v>27.87</v>
          </cell>
        </row>
        <row r="5266">
          <cell r="A5266" t="str">
            <v>10.003.0016-0</v>
          </cell>
          <cell r="B5266">
            <v>12.36</v>
          </cell>
        </row>
        <row r="5267">
          <cell r="A5267" t="str">
            <v>10.003.0020-0</v>
          </cell>
          <cell r="B5267">
            <v>30.47</v>
          </cell>
        </row>
        <row r="5268">
          <cell r="A5268" t="str">
            <v>10.003.0021-0</v>
          </cell>
          <cell r="B5268">
            <v>13.45</v>
          </cell>
        </row>
        <row r="5269">
          <cell r="A5269" t="str">
            <v>10.003.0025-0</v>
          </cell>
          <cell r="B5269">
            <v>38.950000000000003</v>
          </cell>
        </row>
        <row r="5270">
          <cell r="A5270" t="str">
            <v>10.003.0026-0</v>
          </cell>
          <cell r="B5270">
            <v>17.21</v>
          </cell>
        </row>
        <row r="5271">
          <cell r="A5271" t="str">
            <v>10.003.0030-0</v>
          </cell>
          <cell r="B5271">
            <v>51.43</v>
          </cell>
        </row>
        <row r="5272">
          <cell r="A5272" t="str">
            <v>10.003.0031-0</v>
          </cell>
          <cell r="B5272">
            <v>22.45</v>
          </cell>
        </row>
        <row r="5273">
          <cell r="A5273" t="str">
            <v>10.003.0035-0</v>
          </cell>
          <cell r="B5273">
            <v>50.38</v>
          </cell>
        </row>
        <row r="5274">
          <cell r="A5274" t="str">
            <v>10.003.0036-0</v>
          </cell>
          <cell r="B5274">
            <v>23.02</v>
          </cell>
        </row>
        <row r="5275">
          <cell r="A5275" t="str">
            <v>10.003.0040-0</v>
          </cell>
          <cell r="B5275">
            <v>52.12</v>
          </cell>
        </row>
        <row r="5276">
          <cell r="A5276" t="str">
            <v>10.003.0041-0</v>
          </cell>
          <cell r="B5276">
            <v>23.86</v>
          </cell>
        </row>
        <row r="5277">
          <cell r="A5277" t="str">
            <v>10.003.0045-0</v>
          </cell>
          <cell r="B5277">
            <v>65.680000000000007</v>
          </cell>
        </row>
        <row r="5278">
          <cell r="A5278" t="str">
            <v>10.003.0046-0</v>
          </cell>
          <cell r="B5278">
            <v>29.83</v>
          </cell>
        </row>
        <row r="5279">
          <cell r="A5279" t="str">
            <v>10.003.0050-0</v>
          </cell>
          <cell r="B5279">
            <v>101.98</v>
          </cell>
        </row>
        <row r="5280">
          <cell r="A5280" t="str">
            <v>10.003.0051-0</v>
          </cell>
          <cell r="B5280">
            <v>44.6</v>
          </cell>
        </row>
        <row r="5281">
          <cell r="A5281" t="str">
            <v>10.003.0055-0</v>
          </cell>
          <cell r="B5281">
            <v>178.19</v>
          </cell>
        </row>
        <row r="5282">
          <cell r="A5282" t="str">
            <v>10.003.0056-0</v>
          </cell>
          <cell r="B5282">
            <v>78.33</v>
          </cell>
        </row>
        <row r="5283">
          <cell r="A5283" t="str">
            <v>10.003.0080-0</v>
          </cell>
          <cell r="B5283">
            <v>195.87</v>
          </cell>
        </row>
        <row r="5284">
          <cell r="A5284" t="str">
            <v>10.003.0082-0</v>
          </cell>
          <cell r="B5284">
            <v>239.05</v>
          </cell>
        </row>
        <row r="5285">
          <cell r="A5285" t="str">
            <v>10.003.0084-0</v>
          </cell>
          <cell r="B5285">
            <v>325.76</v>
          </cell>
        </row>
        <row r="5286">
          <cell r="A5286" t="str">
            <v>10.003.9999-0</v>
          </cell>
          <cell r="B5286">
            <v>4329</v>
          </cell>
        </row>
        <row r="5287">
          <cell r="A5287" t="str">
            <v>10.004.0130-0</v>
          </cell>
          <cell r="B5287">
            <v>26.38</v>
          </cell>
        </row>
        <row r="5288">
          <cell r="A5288" t="str">
            <v>10.004.0135-0</v>
          </cell>
          <cell r="B5288">
            <v>35.54</v>
          </cell>
        </row>
        <row r="5289">
          <cell r="A5289" t="str">
            <v>10.004.0140-0</v>
          </cell>
          <cell r="B5289">
            <v>67.97</v>
          </cell>
        </row>
        <row r="5290">
          <cell r="A5290" t="str">
            <v>10.004.0145-0</v>
          </cell>
          <cell r="B5290">
            <v>88.34</v>
          </cell>
        </row>
        <row r="5291">
          <cell r="A5291" t="str">
            <v>10.004.0149-0</v>
          </cell>
          <cell r="B5291">
            <v>106.79</v>
          </cell>
        </row>
        <row r="5292">
          <cell r="A5292" t="str">
            <v>10.004.0165-0</v>
          </cell>
          <cell r="B5292">
            <v>147.30000000000001</v>
          </cell>
        </row>
        <row r="5293">
          <cell r="A5293" t="str">
            <v>10.004.0170-0</v>
          </cell>
          <cell r="B5293">
            <v>166.04</v>
          </cell>
        </row>
        <row r="5294">
          <cell r="A5294" t="str">
            <v>10.004.0175-0</v>
          </cell>
          <cell r="B5294">
            <v>224.06</v>
          </cell>
        </row>
        <row r="5295">
          <cell r="A5295" t="str">
            <v>10.004.0180-0</v>
          </cell>
          <cell r="B5295">
            <v>78.510000000000005</v>
          </cell>
        </row>
        <row r="5296">
          <cell r="A5296" t="str">
            <v>10.004.0181-0</v>
          </cell>
          <cell r="B5296">
            <v>104.18</v>
          </cell>
        </row>
        <row r="5297">
          <cell r="A5297" t="str">
            <v>10.004.0182-0</v>
          </cell>
          <cell r="B5297">
            <v>188.95</v>
          </cell>
        </row>
        <row r="5298">
          <cell r="A5298" t="str">
            <v>10.004.0183-0</v>
          </cell>
          <cell r="B5298">
            <v>189.32</v>
          </cell>
        </row>
        <row r="5299">
          <cell r="A5299" t="str">
            <v>10.004.0184-0</v>
          </cell>
          <cell r="B5299">
            <v>241.13</v>
          </cell>
        </row>
        <row r="5300">
          <cell r="A5300" t="str">
            <v>10.004.0185-0</v>
          </cell>
          <cell r="B5300">
            <v>332.06</v>
          </cell>
        </row>
        <row r="5301">
          <cell r="A5301" t="str">
            <v>10.004.0186-0</v>
          </cell>
          <cell r="B5301">
            <v>389.05</v>
          </cell>
        </row>
        <row r="5302">
          <cell r="A5302" t="str">
            <v>10.004.0187-0</v>
          </cell>
          <cell r="B5302">
            <v>496.25</v>
          </cell>
        </row>
        <row r="5303">
          <cell r="A5303" t="str">
            <v>10.004.0200-0</v>
          </cell>
          <cell r="B5303">
            <v>23.14</v>
          </cell>
        </row>
        <row r="5304">
          <cell r="A5304" t="str">
            <v>10.004.0205-0</v>
          </cell>
          <cell r="B5304">
            <v>23.78</v>
          </cell>
        </row>
        <row r="5305">
          <cell r="A5305" t="str">
            <v>10.004.0210-0</v>
          </cell>
          <cell r="B5305">
            <v>25.32</v>
          </cell>
        </row>
        <row r="5306">
          <cell r="A5306" t="str">
            <v>10.004.0215-0</v>
          </cell>
          <cell r="B5306">
            <v>27.2</v>
          </cell>
        </row>
        <row r="5307">
          <cell r="A5307" t="str">
            <v>10.004.0220-0</v>
          </cell>
          <cell r="B5307">
            <v>28.47</v>
          </cell>
        </row>
        <row r="5308">
          <cell r="A5308" t="str">
            <v>10.004.0225-0</v>
          </cell>
          <cell r="B5308">
            <v>35.04</v>
          </cell>
        </row>
        <row r="5309">
          <cell r="A5309" t="str">
            <v>10.004.0230-0</v>
          </cell>
          <cell r="B5309">
            <v>38.6</v>
          </cell>
        </row>
        <row r="5310">
          <cell r="A5310" t="str">
            <v>10.004.0235-0</v>
          </cell>
          <cell r="B5310">
            <v>49.27</v>
          </cell>
        </row>
        <row r="5311">
          <cell r="A5311" t="str">
            <v>10.004.0260-0</v>
          </cell>
          <cell r="B5311">
            <v>41.43</v>
          </cell>
        </row>
        <row r="5312">
          <cell r="A5312" t="str">
            <v>10.004.0265-0</v>
          </cell>
          <cell r="B5312">
            <v>44.51</v>
          </cell>
        </row>
        <row r="5313">
          <cell r="A5313" t="str">
            <v>10.004.0270-0</v>
          </cell>
          <cell r="B5313">
            <v>47.15</v>
          </cell>
        </row>
        <row r="5314">
          <cell r="A5314" t="str">
            <v>10.004.0275-0</v>
          </cell>
          <cell r="B5314">
            <v>52.61</v>
          </cell>
        </row>
        <row r="5315">
          <cell r="A5315" t="str">
            <v>10.004.0280-0</v>
          </cell>
          <cell r="B5315">
            <v>60.98</v>
          </cell>
        </row>
        <row r="5316">
          <cell r="A5316" t="str">
            <v>10.004.0285-0</v>
          </cell>
          <cell r="B5316">
            <v>62.46</v>
          </cell>
        </row>
        <row r="5317">
          <cell r="A5317" t="str">
            <v>10.004.0290-0</v>
          </cell>
          <cell r="B5317">
            <v>69.7</v>
          </cell>
        </row>
        <row r="5318">
          <cell r="A5318" t="str">
            <v>10.004.0295-0</v>
          </cell>
          <cell r="B5318">
            <v>83.34</v>
          </cell>
        </row>
        <row r="5319">
          <cell r="A5319" t="str">
            <v>10.004.9999-0</v>
          </cell>
          <cell r="B5319">
            <v>2527</v>
          </cell>
        </row>
        <row r="5320">
          <cell r="A5320" t="str">
            <v>10.005.0002-0</v>
          </cell>
          <cell r="B5320">
            <v>144.34</v>
          </cell>
        </row>
        <row r="5321">
          <cell r="A5321" t="str">
            <v>10.005.0003-1</v>
          </cell>
          <cell r="B5321">
            <v>157.86000000000001</v>
          </cell>
        </row>
        <row r="5322">
          <cell r="A5322" t="str">
            <v>10.005.0004-0</v>
          </cell>
          <cell r="B5322">
            <v>188.77</v>
          </cell>
        </row>
        <row r="5323">
          <cell r="A5323" t="str">
            <v>10.005.0005-0</v>
          </cell>
          <cell r="B5323">
            <v>221.72</v>
          </cell>
        </row>
        <row r="5324">
          <cell r="A5324" t="str">
            <v>10.005.0006-0</v>
          </cell>
          <cell r="B5324">
            <v>257.68</v>
          </cell>
        </row>
        <row r="5325">
          <cell r="A5325" t="str">
            <v>10.005.0022-0</v>
          </cell>
          <cell r="B5325">
            <v>147.16</v>
          </cell>
        </row>
        <row r="5326">
          <cell r="A5326" t="str">
            <v>10.005.0023-1</v>
          </cell>
          <cell r="B5326">
            <v>160.43</v>
          </cell>
        </row>
        <row r="5327">
          <cell r="A5327" t="str">
            <v>10.005.0024-0</v>
          </cell>
          <cell r="B5327">
            <v>191.53</v>
          </cell>
        </row>
        <row r="5328">
          <cell r="A5328" t="str">
            <v>10.005.0025-0</v>
          </cell>
          <cell r="B5328">
            <v>224.67</v>
          </cell>
        </row>
        <row r="5329">
          <cell r="A5329" t="str">
            <v>10.005.0026-0</v>
          </cell>
          <cell r="B5329">
            <v>257.24</v>
          </cell>
        </row>
        <row r="5330">
          <cell r="A5330" t="str">
            <v>10.005.0030-0</v>
          </cell>
          <cell r="B5330">
            <v>75.08</v>
          </cell>
        </row>
        <row r="5331">
          <cell r="A5331" t="str">
            <v>10.005.0031-0</v>
          </cell>
          <cell r="B5331">
            <v>81.59</v>
          </cell>
        </row>
        <row r="5332">
          <cell r="A5332" t="str">
            <v>10.005.0032-0</v>
          </cell>
          <cell r="B5332">
            <v>100.25</v>
          </cell>
        </row>
        <row r="5333">
          <cell r="A5333" t="str">
            <v>10.005.0033-0</v>
          </cell>
          <cell r="B5333">
            <v>115.91</v>
          </cell>
        </row>
        <row r="5334">
          <cell r="A5334" t="str">
            <v>10.005.0034-0</v>
          </cell>
          <cell r="B5334">
            <v>123.12</v>
          </cell>
        </row>
        <row r="5335">
          <cell r="A5335" t="str">
            <v>10.005.0050-1</v>
          </cell>
          <cell r="B5335">
            <v>144.34</v>
          </cell>
        </row>
        <row r="5336">
          <cell r="A5336" t="str">
            <v>10.005.0052-0</v>
          </cell>
          <cell r="B5336">
            <v>163.55000000000001</v>
          </cell>
        </row>
        <row r="5337">
          <cell r="A5337" t="str">
            <v>10.005.0055-0</v>
          </cell>
          <cell r="B5337">
            <v>201.2</v>
          </cell>
        </row>
        <row r="5338">
          <cell r="A5338" t="str">
            <v>10.005.0057-0</v>
          </cell>
          <cell r="B5338">
            <v>242.52</v>
          </cell>
        </row>
        <row r="5339">
          <cell r="A5339" t="str">
            <v>10.005.0060-0</v>
          </cell>
          <cell r="B5339">
            <v>289.2</v>
          </cell>
        </row>
        <row r="5340">
          <cell r="A5340" t="str">
            <v>10.005.9999-0</v>
          </cell>
          <cell r="B5340">
            <v>3320</v>
          </cell>
        </row>
        <row r="5341">
          <cell r="A5341" t="str">
            <v>10.006.0006-0</v>
          </cell>
          <cell r="B5341">
            <v>356.69</v>
          </cell>
        </row>
        <row r="5342">
          <cell r="A5342" t="str">
            <v>10.006.0007-0</v>
          </cell>
          <cell r="B5342">
            <v>417.22</v>
          </cell>
        </row>
        <row r="5343">
          <cell r="A5343" t="str">
            <v>10.006.0010-0</v>
          </cell>
          <cell r="B5343">
            <v>1400.77</v>
          </cell>
        </row>
        <row r="5344">
          <cell r="A5344" t="str">
            <v>10.006.0011-0</v>
          </cell>
          <cell r="B5344">
            <v>1906.72</v>
          </cell>
        </row>
        <row r="5345">
          <cell r="A5345" t="str">
            <v>10.006.0012-0</v>
          </cell>
          <cell r="B5345">
            <v>2713.79</v>
          </cell>
        </row>
        <row r="5346">
          <cell r="A5346" t="str">
            <v>10.006.0013-0</v>
          </cell>
          <cell r="B5346">
            <v>3962.18</v>
          </cell>
        </row>
        <row r="5347">
          <cell r="A5347" t="str">
            <v>10.006.0020-1</v>
          </cell>
          <cell r="B5347">
            <v>159.06</v>
          </cell>
        </row>
        <row r="5348">
          <cell r="A5348" t="str">
            <v>10.006.0021-0</v>
          </cell>
          <cell r="B5348">
            <v>206.79</v>
          </cell>
        </row>
        <row r="5349">
          <cell r="A5349" t="str">
            <v>10.006.0022-0</v>
          </cell>
          <cell r="B5349">
            <v>214.74</v>
          </cell>
        </row>
        <row r="5350">
          <cell r="A5350" t="str">
            <v>10.006.0023-0</v>
          </cell>
          <cell r="B5350">
            <v>174.97</v>
          </cell>
        </row>
        <row r="5351">
          <cell r="A5351" t="str">
            <v>10.006.0024-0</v>
          </cell>
          <cell r="B5351">
            <v>227.46</v>
          </cell>
        </row>
        <row r="5352">
          <cell r="A5352" t="str">
            <v>10.006.0025-0</v>
          </cell>
          <cell r="B5352">
            <v>236.21</v>
          </cell>
        </row>
        <row r="5353">
          <cell r="A5353" t="str">
            <v>10.006.0030-1</v>
          </cell>
          <cell r="B5353">
            <v>230.78</v>
          </cell>
        </row>
        <row r="5354">
          <cell r="A5354" t="str">
            <v>10.006.0031-0</v>
          </cell>
          <cell r="B5354">
            <v>300.01</v>
          </cell>
        </row>
        <row r="5355">
          <cell r="A5355" t="str">
            <v>10.006.0032-0</v>
          </cell>
          <cell r="B5355">
            <v>311.55</v>
          </cell>
        </row>
        <row r="5356">
          <cell r="A5356" t="str">
            <v>10.006.0033-0</v>
          </cell>
          <cell r="B5356">
            <v>253.86</v>
          </cell>
        </row>
        <row r="5357">
          <cell r="A5357" t="str">
            <v>10.006.0034-0</v>
          </cell>
          <cell r="B5357">
            <v>330.01</v>
          </cell>
        </row>
        <row r="5358">
          <cell r="A5358" t="str">
            <v>10.006.0035-0</v>
          </cell>
          <cell r="B5358">
            <v>342.71</v>
          </cell>
        </row>
        <row r="5359">
          <cell r="A5359" t="str">
            <v>10.006.0040-1</v>
          </cell>
          <cell r="B5359">
            <v>337.18</v>
          </cell>
        </row>
        <row r="5360">
          <cell r="A5360" t="str">
            <v>10.006.0041-0</v>
          </cell>
          <cell r="B5360">
            <v>438.34</v>
          </cell>
        </row>
        <row r="5361">
          <cell r="A5361" t="str">
            <v>10.006.0042-0</v>
          </cell>
          <cell r="B5361">
            <v>455.2</v>
          </cell>
        </row>
        <row r="5362">
          <cell r="A5362" t="str">
            <v>10.006.0043-0</v>
          </cell>
          <cell r="B5362">
            <v>370.9</v>
          </cell>
        </row>
        <row r="5363">
          <cell r="A5363" t="str">
            <v>10.006.0044-0</v>
          </cell>
          <cell r="B5363">
            <v>482.17</v>
          </cell>
        </row>
        <row r="5364">
          <cell r="A5364" t="str">
            <v>10.006.0045-0</v>
          </cell>
          <cell r="B5364">
            <v>500.72</v>
          </cell>
        </row>
        <row r="5365">
          <cell r="A5365" t="str">
            <v>10.006.0050-1</v>
          </cell>
          <cell r="B5365">
            <v>500.58</v>
          </cell>
        </row>
        <row r="5366">
          <cell r="A5366" t="str">
            <v>10.006.0051-0</v>
          </cell>
          <cell r="B5366">
            <v>650.75</v>
          </cell>
        </row>
        <row r="5367">
          <cell r="A5367" t="str">
            <v>10.006.0052-0</v>
          </cell>
          <cell r="B5367">
            <v>675.78</v>
          </cell>
        </row>
        <row r="5368">
          <cell r="A5368" t="str">
            <v>10.006.0053-0</v>
          </cell>
          <cell r="B5368">
            <v>550.64</v>
          </cell>
        </row>
        <row r="5369">
          <cell r="A5369" t="str">
            <v>10.006.0054-0</v>
          </cell>
          <cell r="B5369">
            <v>715.83</v>
          </cell>
        </row>
        <row r="5370">
          <cell r="A5370" t="str">
            <v>10.006.0055-0</v>
          </cell>
          <cell r="B5370">
            <v>743.36</v>
          </cell>
        </row>
        <row r="5371">
          <cell r="A5371" t="str">
            <v>10.006.9999-0</v>
          </cell>
          <cell r="B5371">
            <v>4837</v>
          </cell>
        </row>
        <row r="5372">
          <cell r="A5372" t="str">
            <v>10.007.0030-1</v>
          </cell>
          <cell r="B5372">
            <v>2350.6799999999998</v>
          </cell>
        </row>
        <row r="5373">
          <cell r="A5373" t="str">
            <v>10.007.0031-0</v>
          </cell>
          <cell r="B5373">
            <v>3290.95</v>
          </cell>
        </row>
        <row r="5374">
          <cell r="A5374" t="str">
            <v>10.007.0032-0</v>
          </cell>
          <cell r="B5374">
            <v>3643.55</v>
          </cell>
        </row>
        <row r="5375">
          <cell r="A5375" t="str">
            <v>10.007.0033-0</v>
          </cell>
          <cell r="B5375">
            <v>3055.88</v>
          </cell>
        </row>
        <row r="5376">
          <cell r="A5376" t="str">
            <v>10.007.0034-0</v>
          </cell>
          <cell r="B5376">
            <v>4278.24</v>
          </cell>
        </row>
        <row r="5377">
          <cell r="A5377" t="str">
            <v>10.007.0035-0</v>
          </cell>
          <cell r="B5377">
            <v>4736.62</v>
          </cell>
        </row>
        <row r="5378">
          <cell r="A5378" t="str">
            <v>10.007.0040-1</v>
          </cell>
          <cell r="B5378">
            <v>2737.17</v>
          </cell>
        </row>
        <row r="5379">
          <cell r="A5379" t="str">
            <v>10.007.0041-0</v>
          </cell>
          <cell r="B5379">
            <v>3832.04</v>
          </cell>
        </row>
        <row r="5380">
          <cell r="A5380" t="str">
            <v>10.007.0042-0</v>
          </cell>
          <cell r="B5380">
            <v>4242.6099999999997</v>
          </cell>
        </row>
        <row r="5381">
          <cell r="A5381" t="str">
            <v>10.007.0043-0</v>
          </cell>
          <cell r="B5381">
            <v>3558.32</v>
          </cell>
        </row>
        <row r="5382">
          <cell r="A5382" t="str">
            <v>10.007.0044-0</v>
          </cell>
          <cell r="B5382">
            <v>4981.6499999999996</v>
          </cell>
        </row>
        <row r="5383">
          <cell r="A5383" t="str">
            <v>10.007.0045-0</v>
          </cell>
          <cell r="B5383">
            <v>5515.4</v>
          </cell>
        </row>
        <row r="5384">
          <cell r="A5384" t="str">
            <v>10.007.0060-1</v>
          </cell>
          <cell r="B5384">
            <v>3220.2</v>
          </cell>
        </row>
        <row r="5385">
          <cell r="A5385" t="str">
            <v>10.007.0061-0</v>
          </cell>
          <cell r="B5385">
            <v>4508.28</v>
          </cell>
        </row>
        <row r="5386">
          <cell r="A5386" t="str">
            <v>10.007.0062-0</v>
          </cell>
          <cell r="B5386">
            <v>4991.3100000000004</v>
          </cell>
        </row>
        <row r="5387">
          <cell r="A5387" t="str">
            <v>10.007.0063-0</v>
          </cell>
          <cell r="B5387">
            <v>4186.26</v>
          </cell>
        </row>
        <row r="5388">
          <cell r="A5388" t="str">
            <v>10.007.0064-0</v>
          </cell>
          <cell r="B5388">
            <v>5860.76</v>
          </cell>
        </row>
        <row r="5389">
          <cell r="A5389" t="str">
            <v>10.007.0065-0</v>
          </cell>
          <cell r="B5389">
            <v>6488.7</v>
          </cell>
        </row>
        <row r="5390">
          <cell r="A5390" t="str">
            <v>10.007.0070-1</v>
          </cell>
          <cell r="B5390">
            <v>3445.61</v>
          </cell>
        </row>
        <row r="5391">
          <cell r="A5391" t="str">
            <v>10.007.0071-0</v>
          </cell>
          <cell r="B5391">
            <v>4823.8599999999997</v>
          </cell>
        </row>
        <row r="5392">
          <cell r="A5392" t="str">
            <v>10.007.0072-0</v>
          </cell>
          <cell r="B5392">
            <v>5340.7</v>
          </cell>
        </row>
        <row r="5393">
          <cell r="A5393" t="str">
            <v>10.007.0073-0</v>
          </cell>
          <cell r="B5393">
            <v>4479.3</v>
          </cell>
        </row>
        <row r="5394">
          <cell r="A5394" t="str">
            <v>10.007.0074-0</v>
          </cell>
          <cell r="B5394">
            <v>6271.02</v>
          </cell>
        </row>
        <row r="5395">
          <cell r="A5395" t="str">
            <v>10.007.0075-0</v>
          </cell>
          <cell r="B5395">
            <v>6942.91</v>
          </cell>
        </row>
        <row r="5396">
          <cell r="A5396" t="str">
            <v>10.007.0080-1</v>
          </cell>
          <cell r="B5396">
            <v>3671.03</v>
          </cell>
        </row>
        <row r="5397">
          <cell r="A5397" t="str">
            <v>10.007.0081-0</v>
          </cell>
          <cell r="B5397">
            <v>5139.4399999999996</v>
          </cell>
        </row>
        <row r="5398">
          <cell r="A5398" t="str">
            <v>10.007.0082-0</v>
          </cell>
          <cell r="B5398">
            <v>5690.09</v>
          </cell>
        </row>
        <row r="5399">
          <cell r="A5399" t="str">
            <v>10.007.0083-0</v>
          </cell>
          <cell r="B5399">
            <v>4772.34</v>
          </cell>
        </row>
        <row r="5400">
          <cell r="A5400" t="str">
            <v>10.007.0084-0</v>
          </cell>
          <cell r="B5400">
            <v>6681.27</v>
          </cell>
        </row>
        <row r="5401">
          <cell r="A5401" t="str">
            <v>10.007.0085-0</v>
          </cell>
          <cell r="B5401">
            <v>7397.12</v>
          </cell>
        </row>
        <row r="5402">
          <cell r="A5402" t="str">
            <v>10.007.0090-1</v>
          </cell>
          <cell r="B5402">
            <v>4089.65</v>
          </cell>
        </row>
        <row r="5403">
          <cell r="A5403" t="str">
            <v>10.007.0091-0</v>
          </cell>
          <cell r="B5403">
            <v>5725.52</v>
          </cell>
        </row>
        <row r="5404">
          <cell r="A5404" t="str">
            <v>10.007.0092-0</v>
          </cell>
          <cell r="B5404">
            <v>6338.96</v>
          </cell>
        </row>
        <row r="5405">
          <cell r="A5405" t="str">
            <v>10.007.0093-0</v>
          </cell>
          <cell r="B5405">
            <v>5316.55</v>
          </cell>
        </row>
        <row r="5406">
          <cell r="A5406" t="str">
            <v>10.007.0094-0</v>
          </cell>
          <cell r="B5406">
            <v>7443.17</v>
          </cell>
        </row>
        <row r="5407">
          <cell r="A5407" t="str">
            <v>10.007.0095-0</v>
          </cell>
          <cell r="B5407">
            <v>8240.66</v>
          </cell>
        </row>
        <row r="5408">
          <cell r="A5408" t="str">
            <v>10.007.0100-1</v>
          </cell>
          <cell r="B5408">
            <v>4443.88</v>
          </cell>
        </row>
        <row r="5409">
          <cell r="A5409" t="str">
            <v>10.007.0101-0</v>
          </cell>
          <cell r="B5409">
            <v>6221.43</v>
          </cell>
        </row>
        <row r="5410">
          <cell r="A5410" t="str">
            <v>10.007.0102-0</v>
          </cell>
          <cell r="B5410">
            <v>6888.01</v>
          </cell>
        </row>
        <row r="5411">
          <cell r="A5411" t="str">
            <v>10.007.0103-0</v>
          </cell>
          <cell r="B5411">
            <v>5777.04</v>
          </cell>
        </row>
        <row r="5412">
          <cell r="A5412" t="str">
            <v>10.007.0104-0</v>
          </cell>
          <cell r="B5412">
            <v>8087.86</v>
          </cell>
        </row>
        <row r="5413">
          <cell r="A5413" t="str">
            <v>10.007.0105-0</v>
          </cell>
          <cell r="B5413">
            <v>8954.41</v>
          </cell>
        </row>
        <row r="5414">
          <cell r="A5414" t="str">
            <v>10.007.0110-1</v>
          </cell>
          <cell r="B5414">
            <v>4765.8999999999996</v>
          </cell>
        </row>
        <row r="5415">
          <cell r="A5415" t="str">
            <v>10.007.0111-0</v>
          </cell>
          <cell r="B5415">
            <v>6672.26</v>
          </cell>
        </row>
        <row r="5416">
          <cell r="A5416" t="str">
            <v>10.007.0112-0</v>
          </cell>
          <cell r="B5416">
            <v>7387.14</v>
          </cell>
        </row>
        <row r="5417">
          <cell r="A5417" t="str">
            <v>10.007.0113-0</v>
          </cell>
          <cell r="B5417">
            <v>6195.67</v>
          </cell>
        </row>
        <row r="5418">
          <cell r="A5418" t="str">
            <v>10.007.0114-0</v>
          </cell>
          <cell r="B5418">
            <v>8673.93</v>
          </cell>
        </row>
        <row r="5419">
          <cell r="A5419" t="str">
            <v>10.007.0115-0</v>
          </cell>
          <cell r="B5419">
            <v>9603.2800000000007</v>
          </cell>
        </row>
        <row r="5420">
          <cell r="A5420" t="str">
            <v>10.007.0200-1</v>
          </cell>
          <cell r="B5420">
            <v>629.39</v>
          </cell>
        </row>
        <row r="5421">
          <cell r="A5421" t="str">
            <v>10.007.0201-0</v>
          </cell>
          <cell r="B5421">
            <v>975.55</v>
          </cell>
        </row>
        <row r="5422">
          <cell r="A5422" t="str">
            <v>10.007.0202-0</v>
          </cell>
          <cell r="B5422">
            <v>1101.43</v>
          </cell>
        </row>
        <row r="5423">
          <cell r="A5423" t="str">
            <v>10.007.0203-0</v>
          </cell>
          <cell r="B5423">
            <v>849.67</v>
          </cell>
        </row>
        <row r="5424">
          <cell r="A5424" t="str">
            <v>10.007.0204-0</v>
          </cell>
          <cell r="B5424">
            <v>1317</v>
          </cell>
        </row>
        <row r="5425">
          <cell r="A5425" t="str">
            <v>10.007.0205-0</v>
          </cell>
          <cell r="B5425">
            <v>1486.93</v>
          </cell>
        </row>
        <row r="5426">
          <cell r="A5426" t="str">
            <v>10.007.9999-0</v>
          </cell>
          <cell r="B5426">
            <v>3433</v>
          </cell>
        </row>
        <row r="5427">
          <cell r="A5427" t="str">
            <v>10.008.0001-1</v>
          </cell>
          <cell r="B5427">
            <v>126.68</v>
          </cell>
        </row>
        <row r="5428">
          <cell r="A5428" t="str">
            <v>10.008.0002-1</v>
          </cell>
          <cell r="B5428">
            <v>194.03</v>
          </cell>
        </row>
        <row r="5429">
          <cell r="A5429" t="str">
            <v>10.008.0003-1</v>
          </cell>
          <cell r="B5429">
            <v>146.05000000000001</v>
          </cell>
        </row>
        <row r="5430">
          <cell r="A5430" t="str">
            <v>10.008.0004-1</v>
          </cell>
          <cell r="B5430">
            <v>222.42</v>
          </cell>
        </row>
        <row r="5431">
          <cell r="A5431" t="str">
            <v>10.008.0005-1</v>
          </cell>
          <cell r="B5431">
            <v>166.17</v>
          </cell>
        </row>
        <row r="5432">
          <cell r="A5432" t="str">
            <v>10.008.0006-1</v>
          </cell>
          <cell r="B5432">
            <v>253.26</v>
          </cell>
        </row>
        <row r="5433">
          <cell r="A5433" t="str">
            <v>10.008.0007-1</v>
          </cell>
          <cell r="B5433">
            <v>210.64</v>
          </cell>
        </row>
        <row r="5434">
          <cell r="A5434" t="str">
            <v>10.008.0008-1</v>
          </cell>
          <cell r="B5434">
            <v>320.57</v>
          </cell>
        </row>
        <row r="5435">
          <cell r="A5435" t="str">
            <v>10.008.0009-1</v>
          </cell>
          <cell r="B5435">
            <v>259.82</v>
          </cell>
        </row>
        <row r="5436">
          <cell r="A5436" t="str">
            <v>10.008.0010-1</v>
          </cell>
          <cell r="B5436">
            <v>395.59</v>
          </cell>
        </row>
        <row r="5437">
          <cell r="A5437" t="str">
            <v>10.008.0020-0</v>
          </cell>
          <cell r="B5437">
            <v>177.35</v>
          </cell>
        </row>
        <row r="5438">
          <cell r="A5438" t="str">
            <v>10.008.0021-0</v>
          </cell>
          <cell r="B5438">
            <v>353.14</v>
          </cell>
        </row>
        <row r="5439">
          <cell r="A5439" t="str">
            <v>10.008.0022-0</v>
          </cell>
          <cell r="B5439">
            <v>204.48</v>
          </cell>
        </row>
        <row r="5440">
          <cell r="A5440" t="str">
            <v>10.008.0023-0</v>
          </cell>
          <cell r="B5440">
            <v>404.81</v>
          </cell>
        </row>
        <row r="5441">
          <cell r="A5441" t="str">
            <v>10.008.0024-0</v>
          </cell>
          <cell r="B5441">
            <v>232.65</v>
          </cell>
        </row>
        <row r="5442">
          <cell r="A5442" t="str">
            <v>10.008.0025-0</v>
          </cell>
          <cell r="B5442">
            <v>460.93</v>
          </cell>
        </row>
        <row r="5443">
          <cell r="A5443" t="str">
            <v>10.008.0026-0</v>
          </cell>
          <cell r="B5443">
            <v>294.89</v>
          </cell>
        </row>
        <row r="5444">
          <cell r="A5444" t="str">
            <v>10.008.0027-0</v>
          </cell>
          <cell r="B5444">
            <v>583.44000000000005</v>
          </cell>
        </row>
        <row r="5445">
          <cell r="A5445" t="str">
            <v>10.008.0028-0</v>
          </cell>
          <cell r="B5445">
            <v>363.75</v>
          </cell>
        </row>
        <row r="5446">
          <cell r="A5446" t="str">
            <v>10.008.0029-0</v>
          </cell>
          <cell r="B5446">
            <v>719.97</v>
          </cell>
        </row>
        <row r="5447">
          <cell r="A5447" t="str">
            <v>10.008.0040-0</v>
          </cell>
          <cell r="B5447">
            <v>196.35</v>
          </cell>
        </row>
        <row r="5448">
          <cell r="A5448" t="str">
            <v>10.008.0041-0</v>
          </cell>
          <cell r="B5448">
            <v>390.97</v>
          </cell>
        </row>
        <row r="5449">
          <cell r="A5449" t="str">
            <v>10.008.0042-0</v>
          </cell>
          <cell r="B5449">
            <v>226.39</v>
          </cell>
        </row>
        <row r="5450">
          <cell r="A5450" t="str">
            <v>10.008.0043-0</v>
          </cell>
          <cell r="B5450">
            <v>448.18</v>
          </cell>
        </row>
        <row r="5451">
          <cell r="A5451" t="str">
            <v>10.008.0044-0</v>
          </cell>
          <cell r="B5451">
            <v>257.57</v>
          </cell>
        </row>
        <row r="5452">
          <cell r="A5452" t="str">
            <v>10.008.0045-0</v>
          </cell>
          <cell r="B5452">
            <v>510.31</v>
          </cell>
        </row>
        <row r="5453">
          <cell r="A5453" t="str">
            <v>10.008.0046-0</v>
          </cell>
          <cell r="B5453">
            <v>326.49</v>
          </cell>
        </row>
        <row r="5454">
          <cell r="A5454" t="str">
            <v>10.008.0047-0</v>
          </cell>
          <cell r="B5454">
            <v>645.96</v>
          </cell>
        </row>
        <row r="5455">
          <cell r="A5455" t="str">
            <v>10.008.0048-0</v>
          </cell>
          <cell r="B5455">
            <v>402.72</v>
          </cell>
        </row>
        <row r="5456">
          <cell r="A5456" t="str">
            <v>10.008.0049-0</v>
          </cell>
          <cell r="B5456">
            <v>797.11</v>
          </cell>
        </row>
        <row r="5457">
          <cell r="A5457" t="str">
            <v>10.008.0050-1</v>
          </cell>
          <cell r="B5457">
            <v>83.03</v>
          </cell>
        </row>
        <row r="5458">
          <cell r="A5458" t="str">
            <v>10.008.0051-1</v>
          </cell>
          <cell r="B5458">
            <v>159.68</v>
          </cell>
        </row>
        <row r="5459">
          <cell r="A5459" t="str">
            <v>10.008.0060-0</v>
          </cell>
          <cell r="B5459">
            <v>116.25</v>
          </cell>
        </row>
        <row r="5460">
          <cell r="A5460" t="str">
            <v>10.008.0061-0</v>
          </cell>
          <cell r="B5460">
            <v>290.62</v>
          </cell>
        </row>
        <row r="5461">
          <cell r="A5461" t="str">
            <v>10.008.0070-0</v>
          </cell>
          <cell r="B5461">
            <v>128.69999999999999</v>
          </cell>
        </row>
        <row r="5462">
          <cell r="A5462" t="str">
            <v>10.008.0071-0</v>
          </cell>
          <cell r="B5462">
            <v>321.76</v>
          </cell>
        </row>
        <row r="5463">
          <cell r="A5463" t="str">
            <v>10.008.9999-0</v>
          </cell>
          <cell r="B5463">
            <v>5354</v>
          </cell>
        </row>
        <row r="5464">
          <cell r="A5464" t="str">
            <v>10.009.0015-1</v>
          </cell>
          <cell r="B5464">
            <v>963.15</v>
          </cell>
        </row>
        <row r="5465">
          <cell r="A5465" t="str">
            <v>10.009.0016-0</v>
          </cell>
          <cell r="B5465">
            <v>1155.78</v>
          </cell>
        </row>
        <row r="5466">
          <cell r="A5466" t="str">
            <v>10.009.0017-0</v>
          </cell>
          <cell r="B5466">
            <v>1348.41</v>
          </cell>
        </row>
        <row r="5467">
          <cell r="A5467" t="str">
            <v>10.009.0018-0</v>
          </cell>
          <cell r="B5467">
            <v>1444.73</v>
          </cell>
        </row>
        <row r="5468">
          <cell r="A5468" t="str">
            <v>10.009.0019-0</v>
          </cell>
          <cell r="B5468">
            <v>1541.04</v>
          </cell>
        </row>
        <row r="5469">
          <cell r="A5469" t="str">
            <v>10.009.0020-0</v>
          </cell>
          <cell r="B5469">
            <v>1733.68</v>
          </cell>
        </row>
        <row r="5470">
          <cell r="A5470" t="str">
            <v>10.009.0021-0</v>
          </cell>
          <cell r="B5470">
            <v>1926.31</v>
          </cell>
        </row>
        <row r="5471">
          <cell r="A5471" t="str">
            <v>10.009.0022-0</v>
          </cell>
          <cell r="B5471">
            <v>2118.94</v>
          </cell>
        </row>
        <row r="5472">
          <cell r="A5472" t="str">
            <v>10.009.0023-0</v>
          </cell>
          <cell r="B5472">
            <v>660.54</v>
          </cell>
        </row>
        <row r="5473">
          <cell r="A5473" t="str">
            <v>10.009.9999-0</v>
          </cell>
          <cell r="B5473">
            <v>3605</v>
          </cell>
        </row>
        <row r="5474">
          <cell r="A5474" t="str">
            <v>10.010.0001-1</v>
          </cell>
          <cell r="B5474">
            <v>137.82</v>
          </cell>
        </row>
        <row r="5475">
          <cell r="A5475" t="str">
            <v>10.010.0002-0</v>
          </cell>
          <cell r="B5475">
            <v>132.55000000000001</v>
          </cell>
        </row>
        <row r="5476">
          <cell r="A5476" t="str">
            <v>10.010.0003-1</v>
          </cell>
          <cell r="B5476">
            <v>148.76</v>
          </cell>
        </row>
        <row r="5477">
          <cell r="A5477" t="str">
            <v>10.010.0004-1</v>
          </cell>
          <cell r="B5477">
            <v>292.74</v>
          </cell>
        </row>
        <row r="5478">
          <cell r="A5478" t="str">
            <v>10.010.0005-1</v>
          </cell>
          <cell r="B5478">
            <v>331.2</v>
          </cell>
        </row>
        <row r="5479">
          <cell r="A5479" t="str">
            <v>10.010.0008-0</v>
          </cell>
          <cell r="B5479">
            <v>155.96</v>
          </cell>
        </row>
        <row r="5480">
          <cell r="A5480" t="str">
            <v>10.010.0009-0</v>
          </cell>
          <cell r="B5480">
            <v>225.01</v>
          </cell>
        </row>
        <row r="5481">
          <cell r="A5481" t="str">
            <v>10.010.0010-0</v>
          </cell>
          <cell r="B5481">
            <v>387.2</v>
          </cell>
        </row>
        <row r="5482">
          <cell r="A5482" t="str">
            <v>10.010.0012-0</v>
          </cell>
          <cell r="B5482">
            <v>752.42</v>
          </cell>
        </row>
        <row r="5483">
          <cell r="A5483" t="str">
            <v>10.010.0020-0</v>
          </cell>
          <cell r="B5483">
            <v>92.45</v>
          </cell>
        </row>
        <row r="5484">
          <cell r="A5484" t="str">
            <v>10.010.0025-0</v>
          </cell>
          <cell r="B5484">
            <v>162.86000000000001</v>
          </cell>
        </row>
        <row r="5485">
          <cell r="A5485" t="str">
            <v>10.010.0030-0</v>
          </cell>
          <cell r="B5485">
            <v>219.86</v>
          </cell>
        </row>
        <row r="5486">
          <cell r="A5486" t="str">
            <v>10.010.0035-0</v>
          </cell>
          <cell r="B5486">
            <v>94.88</v>
          </cell>
        </row>
        <row r="5487">
          <cell r="A5487" t="str">
            <v>10.010.0040-0</v>
          </cell>
          <cell r="B5487">
            <v>167.24</v>
          </cell>
        </row>
        <row r="5488">
          <cell r="A5488" t="str">
            <v>10.010.0045-0</v>
          </cell>
          <cell r="B5488">
            <v>226.19</v>
          </cell>
        </row>
        <row r="5489">
          <cell r="A5489" t="str">
            <v>10.010.0050-0</v>
          </cell>
          <cell r="B5489">
            <v>98.78</v>
          </cell>
        </row>
        <row r="5490">
          <cell r="A5490" t="str">
            <v>10.010.0055-0</v>
          </cell>
          <cell r="B5490">
            <v>169.43</v>
          </cell>
        </row>
        <row r="5491">
          <cell r="A5491" t="str">
            <v>10.010.0060-0</v>
          </cell>
          <cell r="B5491">
            <v>229.83</v>
          </cell>
        </row>
        <row r="5492">
          <cell r="A5492" t="str">
            <v>10.010.0065-0</v>
          </cell>
          <cell r="B5492">
            <v>145.81</v>
          </cell>
        </row>
        <row r="5493">
          <cell r="A5493" t="str">
            <v>10.010.0070-0</v>
          </cell>
          <cell r="B5493">
            <v>256.66000000000003</v>
          </cell>
        </row>
        <row r="5494">
          <cell r="A5494" t="str">
            <v>10.010.0075-0</v>
          </cell>
          <cell r="B5494">
            <v>344.24</v>
          </cell>
        </row>
        <row r="5495">
          <cell r="A5495" t="str">
            <v>10.010.0080-0</v>
          </cell>
          <cell r="B5495">
            <v>152.38</v>
          </cell>
        </row>
        <row r="5496">
          <cell r="A5496" t="str">
            <v>10.010.0085-0</v>
          </cell>
          <cell r="B5496">
            <v>264.45</v>
          </cell>
        </row>
        <row r="5497">
          <cell r="A5497" t="str">
            <v>10.010.0090-0</v>
          </cell>
          <cell r="B5497">
            <v>355.43</v>
          </cell>
        </row>
        <row r="5498">
          <cell r="A5498" t="str">
            <v>10.010.0095-0</v>
          </cell>
          <cell r="B5498">
            <v>157.25</v>
          </cell>
        </row>
        <row r="5499">
          <cell r="A5499" t="str">
            <v>10.010.0100-0</v>
          </cell>
          <cell r="B5499">
            <v>274.18</v>
          </cell>
        </row>
        <row r="5500">
          <cell r="A5500" t="str">
            <v>10.010.0105-0</v>
          </cell>
          <cell r="B5500">
            <v>376.35</v>
          </cell>
        </row>
        <row r="5501">
          <cell r="A5501" t="str">
            <v>10.010.9999-0</v>
          </cell>
          <cell r="B5501">
            <v>4665</v>
          </cell>
        </row>
        <row r="5502">
          <cell r="A5502" t="str">
            <v>10.011.0006-1</v>
          </cell>
          <cell r="B5502">
            <v>54.09</v>
          </cell>
        </row>
        <row r="5503">
          <cell r="A5503" t="str">
            <v>10.011.0007-0</v>
          </cell>
          <cell r="B5503">
            <v>73.02</v>
          </cell>
        </row>
        <row r="5504">
          <cell r="A5504" t="str">
            <v>10.011.0008-0</v>
          </cell>
          <cell r="B5504">
            <v>86.54</v>
          </cell>
        </row>
        <row r="5505">
          <cell r="A5505" t="str">
            <v>10.011.0009-1</v>
          </cell>
          <cell r="B5505">
            <v>91.95</v>
          </cell>
        </row>
        <row r="5506">
          <cell r="A5506" t="str">
            <v>10.011.0010-0</v>
          </cell>
          <cell r="B5506">
            <v>124.14</v>
          </cell>
        </row>
        <row r="5507">
          <cell r="A5507" t="str">
            <v>10.011.0011-0</v>
          </cell>
          <cell r="B5507">
            <v>147.13</v>
          </cell>
        </row>
        <row r="5508">
          <cell r="A5508" t="str">
            <v>10.011.0020-0</v>
          </cell>
          <cell r="B5508">
            <v>7.73</v>
          </cell>
        </row>
        <row r="5509">
          <cell r="A5509" t="str">
            <v>10.011.9999-0</v>
          </cell>
          <cell r="B5509">
            <v>4347</v>
          </cell>
        </row>
        <row r="5510">
          <cell r="A5510" t="str">
            <v>10.012.0001-0</v>
          </cell>
          <cell r="B5510">
            <v>80.27</v>
          </cell>
        </row>
        <row r="5511">
          <cell r="A5511" t="str">
            <v>10.012.0005-0</v>
          </cell>
          <cell r="B5511">
            <v>104.36</v>
          </cell>
        </row>
        <row r="5512">
          <cell r="A5512" t="str">
            <v>10.012.0010-0</v>
          </cell>
          <cell r="B5512">
            <v>184.63</v>
          </cell>
        </row>
        <row r="5513">
          <cell r="A5513" t="str">
            <v>10.012.0015-0</v>
          </cell>
          <cell r="B5513">
            <v>216.75</v>
          </cell>
        </row>
        <row r="5514">
          <cell r="A5514" t="str">
            <v>10.012.0050-0</v>
          </cell>
          <cell r="B5514">
            <v>186.1</v>
          </cell>
        </row>
        <row r="5515">
          <cell r="A5515" t="str">
            <v>10.012.0055-1</v>
          </cell>
          <cell r="B5515">
            <v>279.14999999999998</v>
          </cell>
        </row>
        <row r="5516">
          <cell r="A5516" t="str">
            <v>10.012.0060-0</v>
          </cell>
          <cell r="B5516">
            <v>322.57</v>
          </cell>
        </row>
        <row r="5517">
          <cell r="A5517" t="str">
            <v>10.012.0065-0</v>
          </cell>
          <cell r="B5517">
            <v>372.2</v>
          </cell>
        </row>
        <row r="5518">
          <cell r="A5518" t="str">
            <v>10.012.0070-0</v>
          </cell>
          <cell r="B5518">
            <v>465.25</v>
          </cell>
        </row>
        <row r="5519">
          <cell r="A5519" t="str">
            <v>10.012.0080-0</v>
          </cell>
          <cell r="B5519">
            <v>576.91</v>
          </cell>
        </row>
        <row r="5520">
          <cell r="A5520" t="str">
            <v>10.012.0100-0</v>
          </cell>
          <cell r="B5520">
            <v>85.88</v>
          </cell>
        </row>
        <row r="5521">
          <cell r="A5521" t="str">
            <v>10.012.0101-0</v>
          </cell>
          <cell r="B5521">
            <v>135</v>
          </cell>
        </row>
        <row r="5522">
          <cell r="A5522" t="str">
            <v>10.012.0105-0</v>
          </cell>
          <cell r="B5522">
            <v>147.27000000000001</v>
          </cell>
        </row>
        <row r="5523">
          <cell r="A5523" t="str">
            <v>10.012.0107-0</v>
          </cell>
          <cell r="B5523">
            <v>171.61</v>
          </cell>
        </row>
        <row r="5524">
          <cell r="A5524" t="str">
            <v>10.012.0110-0</v>
          </cell>
          <cell r="B5524">
            <v>183.99</v>
          </cell>
        </row>
        <row r="5525">
          <cell r="A5525" t="str">
            <v>10.012.0112-0</v>
          </cell>
          <cell r="B5525">
            <v>198.75</v>
          </cell>
        </row>
        <row r="5526">
          <cell r="A5526" t="str">
            <v>10.012.0115-0</v>
          </cell>
          <cell r="B5526">
            <v>102.98</v>
          </cell>
        </row>
        <row r="5527">
          <cell r="A5527" t="str">
            <v>10.012.0120-0</v>
          </cell>
          <cell r="B5527">
            <v>151.69</v>
          </cell>
        </row>
        <row r="5528">
          <cell r="A5528" t="str">
            <v>10.012.0150-0</v>
          </cell>
          <cell r="B5528">
            <v>86.56</v>
          </cell>
        </row>
        <row r="5529">
          <cell r="A5529" t="str">
            <v>10.012.0155-0</v>
          </cell>
          <cell r="B5529">
            <v>129.27000000000001</v>
          </cell>
        </row>
        <row r="5530">
          <cell r="A5530" t="str">
            <v>10.012.0160-0</v>
          </cell>
          <cell r="B5530">
            <v>180.86</v>
          </cell>
        </row>
        <row r="5531">
          <cell r="A5531" t="str">
            <v>10.012.9999-0</v>
          </cell>
          <cell r="B5531">
            <v>3839</v>
          </cell>
        </row>
        <row r="5532">
          <cell r="A5532" t="str">
            <v>10.013.0001-0</v>
          </cell>
          <cell r="B5532">
            <v>17.690000000000001</v>
          </cell>
        </row>
        <row r="5533">
          <cell r="A5533" t="str">
            <v>10.013.0002-0</v>
          </cell>
          <cell r="B5533">
            <v>22.65</v>
          </cell>
        </row>
        <row r="5534">
          <cell r="A5534" t="str">
            <v>10.013.0003-0</v>
          </cell>
          <cell r="B5534">
            <v>42.69</v>
          </cell>
        </row>
        <row r="5535">
          <cell r="A5535" t="str">
            <v>10.013.0005-0</v>
          </cell>
          <cell r="B5535">
            <v>19.57</v>
          </cell>
        </row>
        <row r="5536">
          <cell r="A5536" t="str">
            <v>10.013.0006-0</v>
          </cell>
          <cell r="B5536">
            <v>26.01</v>
          </cell>
        </row>
        <row r="5537">
          <cell r="A5537" t="str">
            <v>10.013.9999-0</v>
          </cell>
          <cell r="B5537">
            <v>3922</v>
          </cell>
        </row>
        <row r="5538">
          <cell r="A5538" t="str">
            <v>10.014.0001-0</v>
          </cell>
          <cell r="B5538">
            <v>3.73</v>
          </cell>
        </row>
        <row r="5539">
          <cell r="A5539" t="str">
            <v>10.014.0005-0</v>
          </cell>
          <cell r="B5539">
            <v>3.49</v>
          </cell>
        </row>
        <row r="5540">
          <cell r="A5540" t="str">
            <v>10.014.0010-0</v>
          </cell>
          <cell r="B5540">
            <v>10.31</v>
          </cell>
        </row>
        <row r="5541">
          <cell r="A5541" t="str">
            <v>10.014.0015-0</v>
          </cell>
          <cell r="B5541">
            <v>8.4700000000000006</v>
          </cell>
        </row>
        <row r="5542">
          <cell r="A5542" t="str">
            <v>10.014.0020-0</v>
          </cell>
          <cell r="B5542">
            <v>2.57</v>
          </cell>
        </row>
        <row r="5543">
          <cell r="A5543" t="str">
            <v>10.014.0021-0</v>
          </cell>
          <cell r="B5543">
            <v>2.21</v>
          </cell>
        </row>
        <row r="5544">
          <cell r="A5544" t="str">
            <v>10.014.0022-0</v>
          </cell>
          <cell r="B5544">
            <v>2.6</v>
          </cell>
        </row>
        <row r="5545">
          <cell r="A5545" t="str">
            <v>10.014.9999-0</v>
          </cell>
          <cell r="B5545">
            <v>3792</v>
          </cell>
        </row>
        <row r="5546">
          <cell r="A5546" t="str">
            <v>10.015.0001-0</v>
          </cell>
          <cell r="B5546">
            <v>2.2000000000000002</v>
          </cell>
        </row>
        <row r="5547">
          <cell r="A5547" t="str">
            <v>10.015.0005-0</v>
          </cell>
          <cell r="B5547">
            <v>6.61</v>
          </cell>
        </row>
        <row r="5548">
          <cell r="A5548" t="str">
            <v>10.015.0010-0</v>
          </cell>
          <cell r="B5548">
            <v>9.4</v>
          </cell>
        </row>
        <row r="5549">
          <cell r="A5549" t="str">
            <v>10.015.0015-0</v>
          </cell>
          <cell r="B5549">
            <v>12.29</v>
          </cell>
        </row>
        <row r="5550">
          <cell r="A5550" t="str">
            <v>10.015.9999-0</v>
          </cell>
          <cell r="B5550">
            <v>4903</v>
          </cell>
        </row>
        <row r="5551">
          <cell r="A5551" t="str">
            <v>10.016.0001-0</v>
          </cell>
          <cell r="B5551">
            <v>166.71</v>
          </cell>
        </row>
        <row r="5552">
          <cell r="A5552" t="str">
            <v>10.016.9999-0</v>
          </cell>
          <cell r="B5552">
            <v>3130</v>
          </cell>
        </row>
        <row r="5553">
          <cell r="A5553" t="str">
            <v>10.017.0001-0</v>
          </cell>
          <cell r="B5553">
            <v>27.48</v>
          </cell>
        </row>
        <row r="5554">
          <cell r="A5554" t="str">
            <v>10.017.0002-0</v>
          </cell>
          <cell r="B5554">
            <v>35.22</v>
          </cell>
        </row>
        <row r="5555">
          <cell r="A5555" t="str">
            <v>10.017.0003-0</v>
          </cell>
          <cell r="B5555">
            <v>51.28</v>
          </cell>
        </row>
        <row r="5556">
          <cell r="A5556" t="str">
            <v>10.017.0004-0</v>
          </cell>
          <cell r="B5556">
            <v>35.71</v>
          </cell>
        </row>
        <row r="5557">
          <cell r="A5557" t="str">
            <v>10.017.0005-0</v>
          </cell>
          <cell r="B5557">
            <v>45.74</v>
          </cell>
        </row>
        <row r="5558">
          <cell r="A5558" t="str">
            <v>10.017.0006-0</v>
          </cell>
          <cell r="B5558">
            <v>86.21</v>
          </cell>
        </row>
        <row r="5559">
          <cell r="A5559" t="str">
            <v>10.017.0007-0</v>
          </cell>
          <cell r="B5559">
            <v>53.85</v>
          </cell>
        </row>
        <row r="5560">
          <cell r="A5560" t="str">
            <v>10.017.0008-1</v>
          </cell>
          <cell r="B5560">
            <v>68.34</v>
          </cell>
        </row>
        <row r="5561">
          <cell r="A5561" t="str">
            <v>10.017.0009-0</v>
          </cell>
          <cell r="B5561">
            <v>124.38</v>
          </cell>
        </row>
        <row r="5562">
          <cell r="A5562" t="str">
            <v>10.017.0012-0</v>
          </cell>
          <cell r="B5562">
            <v>33.340000000000003</v>
          </cell>
        </row>
        <row r="5563">
          <cell r="A5563" t="str">
            <v>10.017.0013-0</v>
          </cell>
          <cell r="B5563">
            <v>47.78</v>
          </cell>
        </row>
        <row r="5564">
          <cell r="A5564" t="str">
            <v>10.017.0014-0</v>
          </cell>
          <cell r="B5564">
            <v>102.78</v>
          </cell>
        </row>
        <row r="5565">
          <cell r="A5565" t="str">
            <v>10.017.0015-0</v>
          </cell>
          <cell r="B5565">
            <v>42.85</v>
          </cell>
        </row>
        <row r="5566">
          <cell r="A5566" t="str">
            <v>10.017.0016-0</v>
          </cell>
          <cell r="B5566">
            <v>59.91</v>
          </cell>
        </row>
        <row r="5567">
          <cell r="A5567" t="str">
            <v>10.017.0017-0</v>
          </cell>
          <cell r="B5567">
            <v>125.26</v>
          </cell>
        </row>
        <row r="5568">
          <cell r="A5568" t="str">
            <v>10.017.0020-0</v>
          </cell>
          <cell r="B5568">
            <v>49.41</v>
          </cell>
        </row>
        <row r="5569">
          <cell r="A5569" t="str">
            <v>10.017.0021-0</v>
          </cell>
          <cell r="B5569">
            <v>69.739999999999995</v>
          </cell>
        </row>
        <row r="5570">
          <cell r="A5570" t="str">
            <v>10.017.0022-0</v>
          </cell>
          <cell r="B5570">
            <v>146.16999999999999</v>
          </cell>
        </row>
        <row r="5571">
          <cell r="A5571" t="str">
            <v>10.017.9999-0</v>
          </cell>
          <cell r="B5571">
            <v>3479</v>
          </cell>
        </row>
        <row r="5572">
          <cell r="A5572" t="str">
            <v>10.028.0005-0</v>
          </cell>
          <cell r="B5572">
            <v>31.15</v>
          </cell>
        </row>
        <row r="5573">
          <cell r="A5573" t="str">
            <v>10.028.0010-0</v>
          </cell>
          <cell r="B5573">
            <v>42.73</v>
          </cell>
        </row>
        <row r="5574">
          <cell r="A5574" t="str">
            <v>10.028.0015-0</v>
          </cell>
          <cell r="B5574">
            <v>55.14</v>
          </cell>
        </row>
        <row r="5575">
          <cell r="A5575" t="str">
            <v>10.028.0025-0</v>
          </cell>
          <cell r="B5575">
            <v>40.51</v>
          </cell>
        </row>
        <row r="5576">
          <cell r="A5576" t="str">
            <v>10.028.0030-0</v>
          </cell>
          <cell r="B5576">
            <v>54.2</v>
          </cell>
        </row>
        <row r="5577">
          <cell r="A5577" t="str">
            <v>10.028.0035-0</v>
          </cell>
          <cell r="B5577">
            <v>72.13</v>
          </cell>
        </row>
        <row r="5578">
          <cell r="A5578" t="str">
            <v>10.028.0040-0</v>
          </cell>
          <cell r="B5578">
            <v>78.48</v>
          </cell>
        </row>
        <row r="5579">
          <cell r="A5579" t="str">
            <v>10.028.0045-0</v>
          </cell>
          <cell r="B5579">
            <v>144.79</v>
          </cell>
        </row>
        <row r="5580">
          <cell r="A5580" t="str">
            <v>10.028.0050-0</v>
          </cell>
          <cell r="B5580">
            <v>204.24</v>
          </cell>
        </row>
        <row r="5581">
          <cell r="A5581" t="str">
            <v>10.028.9999-0</v>
          </cell>
          <cell r="B5581">
            <v>3976</v>
          </cell>
        </row>
        <row r="5582">
          <cell r="A5582" t="str">
            <v>10.055.9999-0</v>
          </cell>
          <cell r="B5582">
            <v>3453</v>
          </cell>
        </row>
        <row r="5583">
          <cell r="A5583" t="str">
            <v>10.060.0004-0</v>
          </cell>
          <cell r="B5583">
            <v>82.31</v>
          </cell>
        </row>
        <row r="5584">
          <cell r="A5584" t="str">
            <v>10.060.0005-0</v>
          </cell>
          <cell r="B5584">
            <v>109.06</v>
          </cell>
        </row>
        <row r="5585">
          <cell r="A5585" t="str">
            <v>10.060.9999-0</v>
          </cell>
          <cell r="B5585">
            <v>4457</v>
          </cell>
        </row>
        <row r="5586">
          <cell r="A5586" t="str">
            <v>10.065.0001-0</v>
          </cell>
          <cell r="B5586">
            <v>461.21</v>
          </cell>
        </row>
        <row r="5587">
          <cell r="A5587" t="str">
            <v>10.065.0002-0</v>
          </cell>
          <cell r="B5587">
            <v>562.76</v>
          </cell>
        </row>
        <row r="5588">
          <cell r="A5588" t="str">
            <v>10.065.0003-0</v>
          </cell>
          <cell r="B5588">
            <v>922.43</v>
          </cell>
        </row>
        <row r="5589">
          <cell r="A5589" t="str">
            <v>10.065.0004-0</v>
          </cell>
          <cell r="B5589">
            <v>1244.47</v>
          </cell>
        </row>
        <row r="5590">
          <cell r="A5590" t="str">
            <v>10.065.9999-0</v>
          </cell>
          <cell r="B5590">
            <v>3218</v>
          </cell>
        </row>
        <row r="5591">
          <cell r="A5591" t="str">
            <v>10.070.0001-0</v>
          </cell>
          <cell r="B5591">
            <v>6.4</v>
          </cell>
        </row>
        <row r="5592">
          <cell r="A5592" t="str">
            <v>10.070.9999-0</v>
          </cell>
          <cell r="B5592">
            <v>4920</v>
          </cell>
        </row>
        <row r="5593">
          <cell r="A5593" t="str">
            <v>10.080.0001-0</v>
          </cell>
          <cell r="B5593">
            <v>49.28</v>
          </cell>
        </row>
        <row r="5594">
          <cell r="A5594" t="str">
            <v>10.080.9999-0</v>
          </cell>
          <cell r="B5594">
            <v>5354</v>
          </cell>
        </row>
        <row r="5595">
          <cell r="A5595" t="str">
            <v>11.001.0001-1</v>
          </cell>
          <cell r="B5595">
            <v>190.93</v>
          </cell>
        </row>
        <row r="5596">
          <cell r="A5596" t="str">
            <v>11.001.0005-1</v>
          </cell>
          <cell r="B5596">
            <v>204.92</v>
          </cell>
        </row>
        <row r="5597">
          <cell r="A5597" t="str">
            <v>11.001.0006-1</v>
          </cell>
          <cell r="B5597">
            <v>220.32</v>
          </cell>
        </row>
        <row r="5598">
          <cell r="A5598" t="str">
            <v>11.001.0007-1</v>
          </cell>
          <cell r="B5598">
            <v>232.96</v>
          </cell>
        </row>
        <row r="5599">
          <cell r="A5599" t="str">
            <v>11.001.0008-1</v>
          </cell>
          <cell r="B5599">
            <v>251.49</v>
          </cell>
        </row>
        <row r="5600">
          <cell r="A5600" t="str">
            <v>11.001.0010-0</v>
          </cell>
          <cell r="B5600">
            <v>258.24</v>
          </cell>
        </row>
        <row r="5601">
          <cell r="A5601" t="str">
            <v>11.001.0013-1</v>
          </cell>
          <cell r="B5601">
            <v>259.93</v>
          </cell>
        </row>
        <row r="5602">
          <cell r="A5602" t="str">
            <v>11.001.0018-0</v>
          </cell>
          <cell r="B5602">
            <v>734.72</v>
          </cell>
        </row>
        <row r="5603">
          <cell r="A5603" t="str">
            <v>11.001.0019-0</v>
          </cell>
          <cell r="B5603">
            <v>228.15</v>
          </cell>
        </row>
        <row r="5604">
          <cell r="A5604" t="str">
            <v>11.001.0020-1</v>
          </cell>
          <cell r="B5604">
            <v>166.16</v>
          </cell>
        </row>
        <row r="5605">
          <cell r="A5605" t="str">
            <v>11.001.0030-0</v>
          </cell>
          <cell r="B5605">
            <v>259.93</v>
          </cell>
        </row>
        <row r="5606">
          <cell r="A5606" t="str">
            <v>11.001.9999-0</v>
          </cell>
          <cell r="B5606">
            <v>2452</v>
          </cell>
        </row>
        <row r="5607">
          <cell r="A5607" t="str">
            <v>11.002.0010-0</v>
          </cell>
          <cell r="B5607">
            <v>78.849999999999994</v>
          </cell>
        </row>
        <row r="5608">
          <cell r="A5608" t="str">
            <v>11.002.0011-1</v>
          </cell>
          <cell r="B5608">
            <v>29.67</v>
          </cell>
        </row>
        <row r="5609">
          <cell r="A5609" t="str">
            <v>11.002.0012-1</v>
          </cell>
          <cell r="B5609">
            <v>37.01</v>
          </cell>
        </row>
        <row r="5610">
          <cell r="A5610" t="str">
            <v>11.002.0013-1</v>
          </cell>
          <cell r="B5610">
            <v>47.14</v>
          </cell>
        </row>
        <row r="5611">
          <cell r="A5611" t="str">
            <v>11.002.0014-1</v>
          </cell>
          <cell r="B5611">
            <v>56.43</v>
          </cell>
        </row>
        <row r="5612">
          <cell r="A5612" t="str">
            <v>11.002.0015-1</v>
          </cell>
          <cell r="B5612">
            <v>64.709999999999994</v>
          </cell>
        </row>
        <row r="5613">
          <cell r="A5613" t="str">
            <v>11.002.0017-1</v>
          </cell>
          <cell r="B5613">
            <v>20.34</v>
          </cell>
        </row>
        <row r="5614">
          <cell r="A5614" t="str">
            <v>11.002.0018-0</v>
          </cell>
          <cell r="B5614">
            <v>27</v>
          </cell>
        </row>
        <row r="5615">
          <cell r="A5615" t="str">
            <v>11.002.0021-1</v>
          </cell>
          <cell r="B5615">
            <v>55.28</v>
          </cell>
        </row>
        <row r="5616">
          <cell r="A5616" t="str">
            <v>11.002.0022-1</v>
          </cell>
          <cell r="B5616">
            <v>57.66</v>
          </cell>
        </row>
        <row r="5617">
          <cell r="A5617" t="str">
            <v>11.002.0023-1</v>
          </cell>
          <cell r="B5617">
            <v>69.05</v>
          </cell>
        </row>
        <row r="5618">
          <cell r="A5618" t="str">
            <v>11.002.0024-1</v>
          </cell>
          <cell r="B5618">
            <v>76.42</v>
          </cell>
        </row>
        <row r="5619">
          <cell r="A5619" t="str">
            <v>11.002.0025-1</v>
          </cell>
          <cell r="B5619">
            <v>102.5</v>
          </cell>
        </row>
        <row r="5620">
          <cell r="A5620" t="str">
            <v>11.002.0027-1</v>
          </cell>
          <cell r="B5620">
            <v>48.47</v>
          </cell>
        </row>
        <row r="5621">
          <cell r="A5621" t="str">
            <v>11.002.0028-1</v>
          </cell>
          <cell r="B5621">
            <v>56.76</v>
          </cell>
        </row>
        <row r="5622">
          <cell r="A5622" t="str">
            <v>11.002.0029-1</v>
          </cell>
          <cell r="B5622">
            <v>62.3</v>
          </cell>
        </row>
        <row r="5623">
          <cell r="A5623" t="str">
            <v>11.002.0030-1</v>
          </cell>
          <cell r="B5623">
            <v>69.459999999999994</v>
          </cell>
        </row>
        <row r="5624">
          <cell r="A5624" t="str">
            <v>11.002.0031-1</v>
          </cell>
          <cell r="B5624">
            <v>92.61</v>
          </cell>
        </row>
        <row r="5625">
          <cell r="A5625" t="str">
            <v>11.002.0033-1</v>
          </cell>
          <cell r="B5625">
            <v>42.71</v>
          </cell>
        </row>
        <row r="5626">
          <cell r="A5626" t="str">
            <v>11.002.0034-1</v>
          </cell>
          <cell r="B5626">
            <v>42.97</v>
          </cell>
        </row>
        <row r="5627">
          <cell r="A5627" t="str">
            <v>11.002.0035-1</v>
          </cell>
          <cell r="B5627">
            <v>43.35</v>
          </cell>
        </row>
        <row r="5628">
          <cell r="A5628" t="str">
            <v>11.002.0036-1</v>
          </cell>
          <cell r="B5628">
            <v>44.89</v>
          </cell>
        </row>
        <row r="5629">
          <cell r="A5629" t="str">
            <v>11.002.0037-1</v>
          </cell>
          <cell r="B5629">
            <v>51.69</v>
          </cell>
        </row>
        <row r="5630">
          <cell r="A5630" t="str">
            <v>11.002.0039-1</v>
          </cell>
          <cell r="B5630">
            <v>4.03</v>
          </cell>
        </row>
        <row r="5631">
          <cell r="A5631" t="str">
            <v>11.002.0040-1</v>
          </cell>
          <cell r="B5631">
            <v>2.2999999999999998</v>
          </cell>
        </row>
        <row r="5632">
          <cell r="A5632" t="str">
            <v>11.002.0041-0</v>
          </cell>
          <cell r="B5632">
            <v>49.06</v>
          </cell>
        </row>
        <row r="5633">
          <cell r="A5633" t="str">
            <v>11.002.0042-0</v>
          </cell>
          <cell r="B5633">
            <v>49.34</v>
          </cell>
        </row>
        <row r="5634">
          <cell r="A5634" t="str">
            <v>11.002.0043-1</v>
          </cell>
          <cell r="B5634">
            <v>49.86</v>
          </cell>
        </row>
        <row r="5635">
          <cell r="A5635" t="str">
            <v>11.002.0044-0</v>
          </cell>
          <cell r="B5635">
            <v>51.56</v>
          </cell>
        </row>
        <row r="5636">
          <cell r="A5636" t="str">
            <v>11.002.0045-0</v>
          </cell>
          <cell r="B5636">
            <v>59.4</v>
          </cell>
        </row>
        <row r="5637">
          <cell r="A5637" t="str">
            <v>11.002.0060-0</v>
          </cell>
          <cell r="B5637">
            <v>82</v>
          </cell>
        </row>
        <row r="5638">
          <cell r="A5638" t="str">
            <v>11.002.9999-0</v>
          </cell>
          <cell r="B5638">
            <v>4927</v>
          </cell>
        </row>
        <row r="5639">
          <cell r="A5639" t="str">
            <v>11.003.0001-1</v>
          </cell>
          <cell r="B5639">
            <v>307.12</v>
          </cell>
        </row>
        <row r="5640">
          <cell r="A5640" t="str">
            <v>11.003.0002-0</v>
          </cell>
          <cell r="B5640">
            <v>321.12</v>
          </cell>
        </row>
        <row r="5641">
          <cell r="A5641" t="str">
            <v>11.003.0003-1</v>
          </cell>
          <cell r="B5641">
            <v>336.52</v>
          </cell>
        </row>
        <row r="5642">
          <cell r="A5642" t="str">
            <v>11.003.0005-1</v>
          </cell>
          <cell r="B5642">
            <v>349.15</v>
          </cell>
        </row>
        <row r="5643">
          <cell r="A5643" t="str">
            <v>11.003.0006-0</v>
          </cell>
          <cell r="B5643">
            <v>367.69</v>
          </cell>
        </row>
        <row r="5644">
          <cell r="A5644" t="str">
            <v>11.003.0007-0</v>
          </cell>
          <cell r="B5644">
            <v>374.43</v>
          </cell>
        </row>
        <row r="5645">
          <cell r="A5645" t="str">
            <v>11.003.0008-0</v>
          </cell>
          <cell r="B5645">
            <v>376.12</v>
          </cell>
        </row>
        <row r="5646">
          <cell r="A5646" t="str">
            <v>11.003.0010-0</v>
          </cell>
          <cell r="B5646">
            <v>342.9</v>
          </cell>
        </row>
        <row r="5647">
          <cell r="A5647" t="str">
            <v>11.003.0014-1</v>
          </cell>
          <cell r="B5647">
            <v>271.75</v>
          </cell>
        </row>
        <row r="5648">
          <cell r="A5648" t="str">
            <v>11.003.0015-0</v>
          </cell>
          <cell r="B5648">
            <v>232.18</v>
          </cell>
        </row>
        <row r="5649">
          <cell r="A5649" t="str">
            <v>11.003.0020-0</v>
          </cell>
          <cell r="B5649">
            <v>267.49</v>
          </cell>
        </row>
        <row r="5650">
          <cell r="A5650" t="str">
            <v>11.003.0050-0</v>
          </cell>
          <cell r="B5650">
            <v>29.86</v>
          </cell>
        </row>
        <row r="5651">
          <cell r="A5651" t="str">
            <v>11.003.0052-0</v>
          </cell>
          <cell r="B5651">
            <v>30.7</v>
          </cell>
        </row>
        <row r="5652">
          <cell r="A5652" t="str">
            <v>11.003.0054-0</v>
          </cell>
          <cell r="B5652">
            <v>31.4</v>
          </cell>
        </row>
        <row r="5653">
          <cell r="A5653" t="str">
            <v>11.003.0056-0</v>
          </cell>
          <cell r="B5653">
            <v>32.42</v>
          </cell>
        </row>
        <row r="5654">
          <cell r="A5654" t="str">
            <v>11.003.0060-0</v>
          </cell>
          <cell r="B5654">
            <v>34.979999999999997</v>
          </cell>
        </row>
        <row r="5655">
          <cell r="A5655" t="str">
            <v>11.003.0062-0</v>
          </cell>
          <cell r="B5655">
            <v>36.21</v>
          </cell>
        </row>
        <row r="5656">
          <cell r="A5656" t="str">
            <v>11.003.0064-0</v>
          </cell>
          <cell r="B5656">
            <v>37.22</v>
          </cell>
        </row>
        <row r="5657">
          <cell r="A5657" t="str">
            <v>11.003.0066-0</v>
          </cell>
          <cell r="B5657">
            <v>38.700000000000003</v>
          </cell>
        </row>
        <row r="5658">
          <cell r="A5658" t="str">
            <v>11.003.0070-0</v>
          </cell>
          <cell r="B5658">
            <v>41.13</v>
          </cell>
        </row>
        <row r="5659">
          <cell r="A5659" t="str">
            <v>11.003.0072-0</v>
          </cell>
          <cell r="B5659">
            <v>42.82</v>
          </cell>
        </row>
        <row r="5660">
          <cell r="A5660" t="str">
            <v>11.003.0074-0</v>
          </cell>
          <cell r="B5660">
            <v>44.21</v>
          </cell>
        </row>
        <row r="5661">
          <cell r="A5661" t="str">
            <v>11.003.0076-0</v>
          </cell>
          <cell r="B5661">
            <v>46.25</v>
          </cell>
        </row>
        <row r="5662">
          <cell r="A5662" t="str">
            <v>11.003.9999-0</v>
          </cell>
          <cell r="B5662">
            <v>2988</v>
          </cell>
        </row>
        <row r="5663">
          <cell r="A5663" t="str">
            <v>11.004.0001-1</v>
          </cell>
          <cell r="B5663">
            <v>16.940000000000001</v>
          </cell>
        </row>
        <row r="5664">
          <cell r="A5664" t="str">
            <v>11.004.0002-0</v>
          </cell>
          <cell r="B5664">
            <v>138.96</v>
          </cell>
        </row>
        <row r="5665">
          <cell r="A5665" t="str">
            <v>11.004.0003-0</v>
          </cell>
          <cell r="B5665">
            <v>167.93</v>
          </cell>
        </row>
        <row r="5666">
          <cell r="A5666" t="str">
            <v>11.004.0020-1</v>
          </cell>
          <cell r="B5666">
            <v>32.78</v>
          </cell>
        </row>
        <row r="5667">
          <cell r="A5667" t="str">
            <v>11.004.0021-1</v>
          </cell>
          <cell r="B5667">
            <v>35.78</v>
          </cell>
        </row>
        <row r="5668">
          <cell r="A5668" t="str">
            <v>11.004.0022-1</v>
          </cell>
          <cell r="B5668">
            <v>39.729999999999997</v>
          </cell>
        </row>
        <row r="5669">
          <cell r="A5669" t="str">
            <v>11.004.0023-1</v>
          </cell>
          <cell r="B5669">
            <v>44.94</v>
          </cell>
        </row>
        <row r="5670">
          <cell r="A5670" t="str">
            <v>11.004.0024-1</v>
          </cell>
          <cell r="B5670">
            <v>59.85</v>
          </cell>
        </row>
        <row r="5671">
          <cell r="A5671" t="str">
            <v>11.004.0025-1</v>
          </cell>
          <cell r="B5671">
            <v>54.92</v>
          </cell>
        </row>
        <row r="5672">
          <cell r="A5672" t="str">
            <v>11.004.0026-0</v>
          </cell>
          <cell r="B5672">
            <v>33.659999999999997</v>
          </cell>
        </row>
        <row r="5673">
          <cell r="A5673" t="str">
            <v>11.004.0027-0</v>
          </cell>
          <cell r="B5673">
            <v>79.61</v>
          </cell>
        </row>
        <row r="5674">
          <cell r="A5674" t="str">
            <v>11.004.0028-0</v>
          </cell>
          <cell r="B5674">
            <v>65.239999999999995</v>
          </cell>
        </row>
        <row r="5675">
          <cell r="A5675" t="str">
            <v>11.004.0029-0</v>
          </cell>
          <cell r="B5675">
            <v>16.940000000000001</v>
          </cell>
        </row>
        <row r="5676">
          <cell r="A5676" t="str">
            <v>11.004.0030-1</v>
          </cell>
          <cell r="B5676">
            <v>27.93</v>
          </cell>
        </row>
        <row r="5677">
          <cell r="A5677" t="str">
            <v>11.004.0035-1</v>
          </cell>
          <cell r="B5677">
            <v>5.43</v>
          </cell>
        </row>
        <row r="5678">
          <cell r="A5678" t="str">
            <v>11.004.0036-0</v>
          </cell>
          <cell r="B5678">
            <v>6.78</v>
          </cell>
        </row>
        <row r="5679">
          <cell r="A5679" t="str">
            <v>11.004.0037-0</v>
          </cell>
          <cell r="B5679">
            <v>7.83</v>
          </cell>
        </row>
        <row r="5680">
          <cell r="A5680" t="str">
            <v>11.004.0038-1</v>
          </cell>
          <cell r="B5680">
            <v>10.44</v>
          </cell>
        </row>
        <row r="5681">
          <cell r="A5681" t="str">
            <v>11.004.0053-1</v>
          </cell>
          <cell r="B5681">
            <v>42.91</v>
          </cell>
        </row>
        <row r="5682">
          <cell r="A5682" t="str">
            <v>11.004.0055-0</v>
          </cell>
          <cell r="B5682">
            <v>1135.72</v>
          </cell>
        </row>
        <row r="5683">
          <cell r="A5683" t="str">
            <v>11.004.0060-0</v>
          </cell>
          <cell r="B5683">
            <v>68.349999999999994</v>
          </cell>
        </row>
        <row r="5684">
          <cell r="A5684" t="str">
            <v>11.004.0061-0</v>
          </cell>
          <cell r="B5684">
            <v>6.42</v>
          </cell>
        </row>
        <row r="5685">
          <cell r="A5685" t="str">
            <v>11.004.0063-0</v>
          </cell>
          <cell r="B5685">
            <v>6.02</v>
          </cell>
        </row>
        <row r="5686">
          <cell r="A5686" t="str">
            <v>11.004.0065-0</v>
          </cell>
          <cell r="B5686">
            <v>16.39</v>
          </cell>
        </row>
        <row r="5687">
          <cell r="A5687" t="str">
            <v>11.004.0066-0</v>
          </cell>
          <cell r="B5687">
            <v>14.98</v>
          </cell>
        </row>
        <row r="5688">
          <cell r="A5688" t="str">
            <v>11.004.0069-1</v>
          </cell>
          <cell r="B5688">
            <v>21.41</v>
          </cell>
        </row>
        <row r="5689">
          <cell r="A5689" t="str">
            <v>11.004.0070-1</v>
          </cell>
          <cell r="B5689">
            <v>19.97</v>
          </cell>
        </row>
        <row r="5690">
          <cell r="A5690" t="str">
            <v>11.004.0072-1</v>
          </cell>
          <cell r="B5690">
            <v>33.86</v>
          </cell>
        </row>
        <row r="5691">
          <cell r="A5691" t="str">
            <v>11.004.0073-1</v>
          </cell>
          <cell r="B5691">
            <v>31.56</v>
          </cell>
        </row>
        <row r="5692">
          <cell r="A5692" t="str">
            <v>11.004.0075-0</v>
          </cell>
          <cell r="B5692">
            <v>38.82</v>
          </cell>
        </row>
        <row r="5693">
          <cell r="A5693" t="str">
            <v>11.004.0076-1</v>
          </cell>
          <cell r="B5693">
            <v>36.340000000000003</v>
          </cell>
        </row>
        <row r="5694">
          <cell r="A5694" t="str">
            <v>11.004.0080-0</v>
          </cell>
          <cell r="B5694">
            <v>1.95</v>
          </cell>
        </row>
        <row r="5695">
          <cell r="A5695" t="str">
            <v>11.004.0100-0</v>
          </cell>
          <cell r="B5695">
            <v>44.59</v>
          </cell>
        </row>
        <row r="5696">
          <cell r="A5696" t="str">
            <v>11.004.0200-0</v>
          </cell>
          <cell r="B5696">
            <v>425.1</v>
          </cell>
        </row>
        <row r="5697">
          <cell r="A5697" t="str">
            <v>11.004.9999-0</v>
          </cell>
          <cell r="B5697">
            <v>4215</v>
          </cell>
        </row>
        <row r="5698">
          <cell r="A5698" t="str">
            <v>11.005.0001-1</v>
          </cell>
          <cell r="B5698">
            <v>45.25</v>
          </cell>
        </row>
        <row r="5699">
          <cell r="A5699" t="str">
            <v>11.005.0002-1</v>
          </cell>
          <cell r="B5699">
            <v>61.33</v>
          </cell>
        </row>
        <row r="5700">
          <cell r="A5700" t="str">
            <v>11.005.0005-1</v>
          </cell>
          <cell r="B5700">
            <v>100.93</v>
          </cell>
        </row>
        <row r="5701">
          <cell r="A5701" t="str">
            <v>11.005.0006-1</v>
          </cell>
          <cell r="B5701">
            <v>80.92</v>
          </cell>
        </row>
        <row r="5702">
          <cell r="A5702" t="str">
            <v>11.005.0010-0</v>
          </cell>
          <cell r="B5702">
            <v>34.58</v>
          </cell>
        </row>
        <row r="5703">
          <cell r="A5703" t="str">
            <v>11.005.0012-0</v>
          </cell>
          <cell r="B5703">
            <v>40.75</v>
          </cell>
        </row>
        <row r="5704">
          <cell r="A5704" t="str">
            <v>11.005.0015-0</v>
          </cell>
          <cell r="B5704">
            <v>57.22</v>
          </cell>
        </row>
        <row r="5705">
          <cell r="A5705" t="str">
            <v>11.005.0020-0</v>
          </cell>
          <cell r="B5705">
            <v>30.77</v>
          </cell>
        </row>
        <row r="5706">
          <cell r="A5706" t="str">
            <v>11.005.0050-0</v>
          </cell>
          <cell r="B5706">
            <v>146.18</v>
          </cell>
        </row>
        <row r="5707">
          <cell r="A5707" t="str">
            <v>11.005.0055-0</v>
          </cell>
          <cell r="B5707">
            <v>121.21</v>
          </cell>
        </row>
        <row r="5708">
          <cell r="A5708" t="str">
            <v>11.005.9999-0</v>
          </cell>
          <cell r="B5708">
            <v>3199</v>
          </cell>
        </row>
        <row r="5709">
          <cell r="A5709" t="str">
            <v>11.006.0005-0</v>
          </cell>
          <cell r="B5709">
            <v>6.27</v>
          </cell>
        </row>
        <row r="5710">
          <cell r="A5710" t="str">
            <v>11.006.0020-0</v>
          </cell>
          <cell r="B5710">
            <v>7.42</v>
          </cell>
        </row>
        <row r="5711">
          <cell r="A5711" t="str">
            <v>11.006.0025-0</v>
          </cell>
          <cell r="B5711">
            <v>8.2100000000000009</v>
          </cell>
        </row>
        <row r="5712">
          <cell r="A5712" t="str">
            <v>11.006.0030-0</v>
          </cell>
          <cell r="B5712">
            <v>9.1199999999999992</v>
          </cell>
        </row>
        <row r="5713">
          <cell r="A5713" t="str">
            <v>11.006.0035-0</v>
          </cell>
          <cell r="B5713">
            <v>11.36</v>
          </cell>
        </row>
        <row r="5714">
          <cell r="A5714" t="str">
            <v>11.006.0040-0</v>
          </cell>
          <cell r="B5714">
            <v>12.28</v>
          </cell>
        </row>
        <row r="5715">
          <cell r="A5715" t="str">
            <v>11.006.0100-0</v>
          </cell>
          <cell r="B5715">
            <v>0.14000000000000001</v>
          </cell>
        </row>
        <row r="5716">
          <cell r="A5716" t="str">
            <v>11.006.9999-0</v>
          </cell>
          <cell r="B5716">
            <v>1000</v>
          </cell>
        </row>
        <row r="5717">
          <cell r="A5717" t="str">
            <v>11.007.0005-0</v>
          </cell>
          <cell r="B5717">
            <v>9.92</v>
          </cell>
        </row>
        <row r="5718">
          <cell r="A5718" t="str">
            <v>11.007.0020-0</v>
          </cell>
          <cell r="B5718">
            <v>3.4</v>
          </cell>
        </row>
        <row r="5719">
          <cell r="A5719" t="str">
            <v>11.007.0030-0</v>
          </cell>
          <cell r="B5719">
            <v>2.57</v>
          </cell>
        </row>
        <row r="5720">
          <cell r="A5720" t="str">
            <v>11.007.9999-0</v>
          </cell>
          <cell r="B5720">
            <v>1000</v>
          </cell>
        </row>
        <row r="5721">
          <cell r="A5721" t="str">
            <v>11.008.0001-1</v>
          </cell>
          <cell r="B5721">
            <v>3.51</v>
          </cell>
        </row>
        <row r="5722">
          <cell r="A5722" t="str">
            <v>11.008.0003-0</v>
          </cell>
          <cell r="B5722">
            <v>3.5</v>
          </cell>
        </row>
        <row r="5723">
          <cell r="A5723" t="str">
            <v>11.008.0004-1</v>
          </cell>
          <cell r="B5723">
            <v>3.15</v>
          </cell>
        </row>
        <row r="5724">
          <cell r="A5724" t="str">
            <v>11.008.9999-0</v>
          </cell>
          <cell r="B5724">
            <v>4956</v>
          </cell>
        </row>
        <row r="5725">
          <cell r="A5725" t="str">
            <v>11.009.0011-0</v>
          </cell>
          <cell r="B5725">
            <v>3.04</v>
          </cell>
        </row>
        <row r="5726">
          <cell r="A5726" t="str">
            <v>11.009.0012-0</v>
          </cell>
          <cell r="B5726">
            <v>3.72</v>
          </cell>
        </row>
        <row r="5727">
          <cell r="A5727" t="str">
            <v>11.009.0013-0</v>
          </cell>
          <cell r="B5727">
            <v>3.59</v>
          </cell>
        </row>
        <row r="5728">
          <cell r="A5728" t="str">
            <v>11.009.0014-1</v>
          </cell>
          <cell r="B5728">
            <v>3.37</v>
          </cell>
        </row>
        <row r="5729">
          <cell r="A5729" t="str">
            <v>11.009.0015-1</v>
          </cell>
          <cell r="B5729">
            <v>2.93</v>
          </cell>
        </row>
        <row r="5730">
          <cell r="A5730" t="str">
            <v>11.009.9999-0</v>
          </cell>
          <cell r="B5730">
            <v>4792</v>
          </cell>
        </row>
        <row r="5731">
          <cell r="A5731" t="str">
            <v>11.010.0008-0</v>
          </cell>
          <cell r="B5731">
            <v>4.66</v>
          </cell>
        </row>
        <row r="5732">
          <cell r="A5732" t="str">
            <v>11.010.0009-0</v>
          </cell>
          <cell r="B5732">
            <v>11.05</v>
          </cell>
        </row>
        <row r="5733">
          <cell r="A5733" t="str">
            <v>11.010.0010-0</v>
          </cell>
          <cell r="B5733">
            <v>8.92</v>
          </cell>
        </row>
        <row r="5734">
          <cell r="A5734" t="str">
            <v>11.010.0011-0</v>
          </cell>
          <cell r="B5734">
            <v>8.7899999999999991</v>
          </cell>
        </row>
        <row r="5735">
          <cell r="A5735" t="str">
            <v>11.010.0012-0</v>
          </cell>
          <cell r="B5735">
            <v>8.48</v>
          </cell>
        </row>
        <row r="5736">
          <cell r="A5736" t="str">
            <v>11.010.0013-0</v>
          </cell>
          <cell r="B5736">
            <v>8.2100000000000009</v>
          </cell>
        </row>
        <row r="5737">
          <cell r="A5737" t="str">
            <v>11.010.0014-0</v>
          </cell>
          <cell r="B5737">
            <v>7.99</v>
          </cell>
        </row>
        <row r="5738">
          <cell r="A5738" t="str">
            <v>11.010.0015-1</v>
          </cell>
          <cell r="B5738">
            <v>7.08</v>
          </cell>
        </row>
        <row r="5739">
          <cell r="A5739" t="str">
            <v>11.010.0016-0</v>
          </cell>
          <cell r="B5739">
            <v>6.65</v>
          </cell>
        </row>
        <row r="5740">
          <cell r="A5740" t="str">
            <v>11.010.0017-0</v>
          </cell>
          <cell r="B5740">
            <v>6.58</v>
          </cell>
        </row>
        <row r="5741">
          <cell r="A5741" t="str">
            <v>11.010.0018-0</v>
          </cell>
          <cell r="B5741">
            <v>6.34</v>
          </cell>
        </row>
        <row r="5742">
          <cell r="A5742" t="str">
            <v>11.010.0019-0</v>
          </cell>
          <cell r="B5742">
            <v>6.04</v>
          </cell>
        </row>
        <row r="5743">
          <cell r="A5743" t="str">
            <v>11.010.0020-0</v>
          </cell>
          <cell r="B5743">
            <v>5.89</v>
          </cell>
        </row>
        <row r="5744">
          <cell r="A5744" t="str">
            <v>11.010.0028-0</v>
          </cell>
          <cell r="B5744">
            <v>12.31</v>
          </cell>
        </row>
        <row r="5745">
          <cell r="A5745" t="str">
            <v>11.010.0029-0</v>
          </cell>
          <cell r="B5745">
            <v>9.76</v>
          </cell>
        </row>
        <row r="5746">
          <cell r="A5746" t="str">
            <v>11.010.0030-0</v>
          </cell>
          <cell r="B5746">
            <v>9.67</v>
          </cell>
        </row>
        <row r="5747">
          <cell r="A5747" t="str">
            <v>11.010.0031-0</v>
          </cell>
          <cell r="B5747">
            <v>9.25</v>
          </cell>
        </row>
        <row r="5748">
          <cell r="A5748" t="str">
            <v>11.010.0032-0</v>
          </cell>
          <cell r="B5748">
            <v>8.92</v>
          </cell>
        </row>
        <row r="5749">
          <cell r="A5749" t="str">
            <v>11.010.0033-0</v>
          </cell>
          <cell r="B5749">
            <v>8.66</v>
          </cell>
        </row>
        <row r="5750">
          <cell r="A5750" t="str">
            <v>11.010.0034-0</v>
          </cell>
          <cell r="B5750">
            <v>7.57</v>
          </cell>
        </row>
        <row r="5751">
          <cell r="A5751" t="str">
            <v>11.010.0035-0</v>
          </cell>
          <cell r="B5751">
            <v>7.06</v>
          </cell>
        </row>
        <row r="5752">
          <cell r="A5752" t="str">
            <v>11.010.0036-0</v>
          </cell>
          <cell r="B5752">
            <v>6.95</v>
          </cell>
        </row>
        <row r="5753">
          <cell r="A5753" t="str">
            <v>11.010.0037-0</v>
          </cell>
          <cell r="B5753">
            <v>6.69</v>
          </cell>
        </row>
        <row r="5754">
          <cell r="A5754" t="str">
            <v>11.010.0038-0</v>
          </cell>
          <cell r="B5754">
            <v>6.32</v>
          </cell>
        </row>
        <row r="5755">
          <cell r="A5755" t="str">
            <v>11.010.0039-0</v>
          </cell>
          <cell r="B5755">
            <v>6.13</v>
          </cell>
        </row>
        <row r="5756">
          <cell r="A5756" t="str">
            <v>11.010.0060-0</v>
          </cell>
          <cell r="B5756">
            <v>6.43</v>
          </cell>
        </row>
        <row r="5757">
          <cell r="A5757" t="str">
            <v>11.010.0061-0</v>
          </cell>
          <cell r="B5757">
            <v>12.42</v>
          </cell>
        </row>
        <row r="5758">
          <cell r="A5758" t="str">
            <v>11.010.0062-0</v>
          </cell>
          <cell r="B5758">
            <v>11.44</v>
          </cell>
        </row>
        <row r="5759">
          <cell r="A5759" t="str">
            <v>11.010.0063-0</v>
          </cell>
          <cell r="B5759">
            <v>10.15</v>
          </cell>
        </row>
        <row r="5760">
          <cell r="A5760" t="str">
            <v>11.010.0064-0</v>
          </cell>
          <cell r="B5760">
            <v>9.48</v>
          </cell>
        </row>
        <row r="5761">
          <cell r="A5761" t="str">
            <v>11.010.0065-0</v>
          </cell>
          <cell r="B5761">
            <v>9.73</v>
          </cell>
        </row>
        <row r="5762">
          <cell r="A5762" t="str">
            <v>11.010.0066-0</v>
          </cell>
          <cell r="B5762">
            <v>9.2899999999999991</v>
          </cell>
        </row>
        <row r="5763">
          <cell r="A5763" t="str">
            <v>11.010.0067-0</v>
          </cell>
          <cell r="B5763">
            <v>8.5299999999999994</v>
          </cell>
        </row>
        <row r="5764">
          <cell r="A5764" t="str">
            <v>11.010.0068-0</v>
          </cell>
          <cell r="B5764">
            <v>7.94</v>
          </cell>
        </row>
        <row r="5765">
          <cell r="A5765" t="str">
            <v>11.010.0069-0</v>
          </cell>
          <cell r="B5765">
            <v>7.78</v>
          </cell>
        </row>
        <row r="5766">
          <cell r="A5766" t="str">
            <v>11.010.0070-0</v>
          </cell>
          <cell r="B5766">
            <v>7.54</v>
          </cell>
        </row>
        <row r="5767">
          <cell r="A5767" t="str">
            <v>11.010.0071-0</v>
          </cell>
          <cell r="B5767">
            <v>8.2799999999999994</v>
          </cell>
        </row>
        <row r="5768">
          <cell r="A5768" t="str">
            <v>11.010.0072-0</v>
          </cell>
          <cell r="B5768">
            <v>8.02</v>
          </cell>
        </row>
        <row r="5769">
          <cell r="A5769" t="str">
            <v>11.010.0081-0</v>
          </cell>
          <cell r="B5769">
            <v>13.7</v>
          </cell>
        </row>
        <row r="5770">
          <cell r="A5770" t="str">
            <v>11.010.0082-0</v>
          </cell>
          <cell r="B5770">
            <v>11.86</v>
          </cell>
        </row>
        <row r="5771">
          <cell r="A5771" t="str">
            <v>11.010.0083-0</v>
          </cell>
          <cell r="B5771">
            <v>10.9</v>
          </cell>
        </row>
        <row r="5772">
          <cell r="A5772" t="str">
            <v>11.010.0084-0</v>
          </cell>
          <cell r="B5772">
            <v>10.08</v>
          </cell>
        </row>
        <row r="5773">
          <cell r="A5773" t="str">
            <v>11.010.0085-0</v>
          </cell>
          <cell r="B5773">
            <v>10.4</v>
          </cell>
        </row>
        <row r="5774">
          <cell r="A5774" t="str">
            <v>11.010.0086-0</v>
          </cell>
          <cell r="B5774">
            <v>9.8699999999999992</v>
          </cell>
        </row>
        <row r="5775">
          <cell r="A5775" t="str">
            <v>11.010.0087-0</v>
          </cell>
          <cell r="B5775">
            <v>8.9700000000000006</v>
          </cell>
        </row>
        <row r="5776">
          <cell r="A5776" t="str">
            <v>11.010.0088-0</v>
          </cell>
          <cell r="B5776">
            <v>8.23</v>
          </cell>
        </row>
        <row r="5777">
          <cell r="A5777" t="str">
            <v>11.010.0089-0</v>
          </cell>
          <cell r="B5777">
            <v>8.0500000000000007</v>
          </cell>
        </row>
        <row r="5778">
          <cell r="A5778" t="str">
            <v>11.010.0090-0</v>
          </cell>
          <cell r="B5778">
            <v>8.6</v>
          </cell>
        </row>
        <row r="5779">
          <cell r="A5779" t="str">
            <v>11.010.0091-0</v>
          </cell>
          <cell r="B5779">
            <v>8.34</v>
          </cell>
        </row>
        <row r="5780">
          <cell r="A5780" t="str">
            <v>11.010.0092-0</v>
          </cell>
          <cell r="B5780">
            <v>8.07</v>
          </cell>
        </row>
        <row r="5781">
          <cell r="A5781" t="str">
            <v>11.010.0100-0</v>
          </cell>
          <cell r="B5781">
            <v>4.28</v>
          </cell>
        </row>
        <row r="5782">
          <cell r="A5782" t="str">
            <v>11.010.0105-0</v>
          </cell>
          <cell r="B5782">
            <v>5.13</v>
          </cell>
        </row>
        <row r="5783">
          <cell r="A5783" t="str">
            <v>11.010.9999-0</v>
          </cell>
          <cell r="B5783">
            <v>3129</v>
          </cell>
        </row>
        <row r="5784">
          <cell r="A5784" t="str">
            <v>11.011.0005-0</v>
          </cell>
          <cell r="B5784">
            <v>3.55</v>
          </cell>
        </row>
        <row r="5785">
          <cell r="A5785" t="str">
            <v>11.011.0006-0</v>
          </cell>
          <cell r="B5785">
            <v>4.6500000000000004</v>
          </cell>
        </row>
        <row r="5786">
          <cell r="A5786" t="str">
            <v>11.011.0010-0</v>
          </cell>
          <cell r="B5786">
            <v>2.0499999999999998</v>
          </cell>
        </row>
        <row r="5787">
          <cell r="A5787" t="str">
            <v>11.011.0011-0</v>
          </cell>
          <cell r="B5787">
            <v>2.15</v>
          </cell>
        </row>
        <row r="5788">
          <cell r="A5788" t="str">
            <v>11.011.0012-0</v>
          </cell>
          <cell r="B5788">
            <v>2.2599999999999998</v>
          </cell>
        </row>
        <row r="5789">
          <cell r="A5789" t="str">
            <v>11.011.0013-0</v>
          </cell>
          <cell r="B5789">
            <v>2.35</v>
          </cell>
        </row>
        <row r="5790">
          <cell r="A5790" t="str">
            <v>11.011.0014-0</v>
          </cell>
          <cell r="B5790">
            <v>2.41</v>
          </cell>
        </row>
        <row r="5791">
          <cell r="A5791" t="str">
            <v>11.011.0015-0</v>
          </cell>
          <cell r="B5791">
            <v>2.46</v>
          </cell>
        </row>
        <row r="5792">
          <cell r="A5792" t="str">
            <v>11.011.0016-0</v>
          </cell>
          <cell r="B5792">
            <v>2.4900000000000002</v>
          </cell>
        </row>
        <row r="5793">
          <cell r="A5793" t="str">
            <v>11.011.0017-1</v>
          </cell>
          <cell r="B5793">
            <v>2.74</v>
          </cell>
        </row>
        <row r="5794">
          <cell r="A5794" t="str">
            <v>11.011.0018-0</v>
          </cell>
          <cell r="B5794">
            <v>2.92</v>
          </cell>
        </row>
        <row r="5795">
          <cell r="A5795" t="str">
            <v>11.011.0019-0</v>
          </cell>
          <cell r="B5795">
            <v>3.02</v>
          </cell>
        </row>
        <row r="5796">
          <cell r="A5796" t="str">
            <v>11.011.0020-0</v>
          </cell>
          <cell r="B5796">
            <v>3.2</v>
          </cell>
        </row>
        <row r="5797">
          <cell r="A5797" t="str">
            <v>11.011.0021-0</v>
          </cell>
          <cell r="B5797">
            <v>3.28</v>
          </cell>
        </row>
        <row r="5798">
          <cell r="A5798" t="str">
            <v>11.011.0022-0</v>
          </cell>
          <cell r="B5798">
            <v>3.49</v>
          </cell>
        </row>
        <row r="5799">
          <cell r="A5799" t="str">
            <v>11.011.0023-1</v>
          </cell>
          <cell r="B5799">
            <v>2.78</v>
          </cell>
        </row>
        <row r="5800">
          <cell r="A5800" t="str">
            <v>11.011.0024-1</v>
          </cell>
          <cell r="B5800">
            <v>2.3199999999999998</v>
          </cell>
        </row>
        <row r="5801">
          <cell r="A5801" t="str">
            <v>11.011.0025-1</v>
          </cell>
          <cell r="B5801">
            <v>1.85</v>
          </cell>
        </row>
        <row r="5802">
          <cell r="A5802" t="str">
            <v>11.011.0027-0</v>
          </cell>
          <cell r="B5802">
            <v>2.5499999999999998</v>
          </cell>
        </row>
        <row r="5803">
          <cell r="A5803" t="str">
            <v>11.011.0028-0</v>
          </cell>
          <cell r="B5803">
            <v>2.3199999999999998</v>
          </cell>
        </row>
        <row r="5804">
          <cell r="A5804" t="str">
            <v>11.011.0029-0</v>
          </cell>
          <cell r="B5804">
            <v>2.78</v>
          </cell>
        </row>
        <row r="5805">
          <cell r="A5805" t="str">
            <v>11.011.0030-1</v>
          </cell>
          <cell r="B5805">
            <v>2.4300000000000002</v>
          </cell>
        </row>
        <row r="5806">
          <cell r="A5806" t="str">
            <v>11.011.0031-1</v>
          </cell>
          <cell r="B5806">
            <v>2.09</v>
          </cell>
        </row>
        <row r="5807">
          <cell r="A5807" t="str">
            <v>11.011.0035-0</v>
          </cell>
          <cell r="B5807">
            <v>3.05</v>
          </cell>
        </row>
        <row r="5808">
          <cell r="A5808" t="str">
            <v>11.011.0036-0</v>
          </cell>
          <cell r="B5808">
            <v>2.7</v>
          </cell>
        </row>
        <row r="5809">
          <cell r="A5809" t="str">
            <v>11.011.0037-0</v>
          </cell>
          <cell r="B5809">
            <v>2.35</v>
          </cell>
        </row>
        <row r="5810">
          <cell r="A5810" t="str">
            <v>11.011.0040-0</v>
          </cell>
          <cell r="B5810">
            <v>1.1599999999999999</v>
          </cell>
        </row>
        <row r="5811">
          <cell r="A5811" t="str">
            <v>11.011.9999-0</v>
          </cell>
          <cell r="B5811">
            <v>4731</v>
          </cell>
        </row>
        <row r="5812">
          <cell r="A5812" t="str">
            <v>11.012.0015-0</v>
          </cell>
          <cell r="B5812">
            <v>232.88</v>
          </cell>
        </row>
        <row r="5813">
          <cell r="A5813" t="str">
            <v>11.012.0016-0</v>
          </cell>
          <cell r="B5813">
            <v>356.56</v>
          </cell>
        </row>
        <row r="5814">
          <cell r="A5814" t="str">
            <v>11.012.0017-0</v>
          </cell>
          <cell r="B5814">
            <v>415.84</v>
          </cell>
        </row>
        <row r="5815">
          <cell r="A5815" t="str">
            <v>11.012.0018-0</v>
          </cell>
          <cell r="B5815">
            <v>459.44</v>
          </cell>
        </row>
        <row r="5816">
          <cell r="A5816" t="str">
            <v>11.012.0019-0</v>
          </cell>
          <cell r="B5816">
            <v>595.70000000000005</v>
          </cell>
        </row>
        <row r="5817">
          <cell r="A5817" t="str">
            <v>11.012.0020-0</v>
          </cell>
          <cell r="B5817">
            <v>606.29999999999995</v>
          </cell>
        </row>
        <row r="5818">
          <cell r="A5818" t="str">
            <v>11.012.0021-0</v>
          </cell>
          <cell r="B5818">
            <v>765.83</v>
          </cell>
        </row>
        <row r="5819">
          <cell r="A5819" t="str">
            <v>11.012.0025-1</v>
          </cell>
          <cell r="B5819">
            <v>923.35</v>
          </cell>
        </row>
        <row r="5820">
          <cell r="A5820" t="str">
            <v>11.012.0030-0</v>
          </cell>
          <cell r="B5820">
            <v>1644.96</v>
          </cell>
        </row>
        <row r="5821">
          <cell r="A5821" t="str">
            <v>11.012.0035-0</v>
          </cell>
          <cell r="B5821">
            <v>2493.4299999999998</v>
          </cell>
        </row>
        <row r="5822">
          <cell r="A5822" t="str">
            <v>11.012.0040-0</v>
          </cell>
          <cell r="B5822">
            <v>2860.37</v>
          </cell>
        </row>
        <row r="5823">
          <cell r="A5823" t="str">
            <v>11.012.0045-0</v>
          </cell>
          <cell r="B5823">
            <v>3745.02</v>
          </cell>
        </row>
        <row r="5824">
          <cell r="A5824" t="str">
            <v>11.012.0050-0</v>
          </cell>
          <cell r="B5824">
            <v>3944.59</v>
          </cell>
        </row>
        <row r="5825">
          <cell r="A5825" t="str">
            <v>11.012.0060-0</v>
          </cell>
          <cell r="B5825">
            <v>248.41</v>
          </cell>
        </row>
        <row r="5826">
          <cell r="A5826" t="str">
            <v>11.012.0061-0</v>
          </cell>
          <cell r="B5826">
            <v>405.42</v>
          </cell>
        </row>
        <row r="5827">
          <cell r="A5827" t="str">
            <v>11.012.0062-0</v>
          </cell>
          <cell r="B5827">
            <v>482.68</v>
          </cell>
        </row>
        <row r="5828">
          <cell r="A5828" t="str">
            <v>11.012.0063-0</v>
          </cell>
          <cell r="B5828">
            <v>569.79999999999995</v>
          </cell>
        </row>
        <row r="5829">
          <cell r="A5829" t="str">
            <v>11.012.0064-0</v>
          </cell>
          <cell r="B5829">
            <v>746.16</v>
          </cell>
        </row>
        <row r="5830">
          <cell r="A5830" t="str">
            <v>11.012.0065-0</v>
          </cell>
          <cell r="B5830">
            <v>796.58</v>
          </cell>
        </row>
        <row r="5831">
          <cell r="A5831" t="str">
            <v>11.012.0066-0</v>
          </cell>
          <cell r="B5831">
            <v>893.45</v>
          </cell>
        </row>
        <row r="5832">
          <cell r="A5832" t="str">
            <v>11.012.0070-0</v>
          </cell>
          <cell r="B5832">
            <v>1451.19</v>
          </cell>
        </row>
        <row r="5833">
          <cell r="A5833" t="str">
            <v>11.012.0075-0</v>
          </cell>
          <cell r="B5833">
            <v>2385.7399999999998</v>
          </cell>
        </row>
        <row r="5834">
          <cell r="A5834" t="str">
            <v>11.012.0080-0</v>
          </cell>
          <cell r="B5834">
            <v>3108.57</v>
          </cell>
        </row>
        <row r="5835">
          <cell r="A5835" t="str">
            <v>11.012.0085-0</v>
          </cell>
          <cell r="B5835">
            <v>3737.07</v>
          </cell>
        </row>
        <row r="5836">
          <cell r="A5836" t="str">
            <v>11.012.0090-0</v>
          </cell>
          <cell r="B5836">
            <v>4931.41</v>
          </cell>
        </row>
        <row r="5837">
          <cell r="A5837" t="str">
            <v>11.012.0095-0</v>
          </cell>
          <cell r="B5837">
            <v>5019.82</v>
          </cell>
        </row>
        <row r="5838">
          <cell r="A5838" t="str">
            <v>11.012.0100-0</v>
          </cell>
          <cell r="B5838">
            <v>3.08</v>
          </cell>
        </row>
        <row r="5839">
          <cell r="A5839" t="str">
            <v>11.012.0105-0</v>
          </cell>
          <cell r="B5839">
            <v>3.17</v>
          </cell>
        </row>
        <row r="5840">
          <cell r="A5840" t="str">
            <v>11.012.0120-0</v>
          </cell>
          <cell r="B5840">
            <v>3.19</v>
          </cell>
        </row>
        <row r="5841">
          <cell r="A5841" t="str">
            <v>11.012.0125-0</v>
          </cell>
          <cell r="B5841">
            <v>3.27</v>
          </cell>
        </row>
        <row r="5842">
          <cell r="A5842" t="str">
            <v>11.012.9999-0</v>
          </cell>
          <cell r="B5842">
            <v>4010</v>
          </cell>
        </row>
        <row r="5843">
          <cell r="A5843" t="str">
            <v>11.013.0003-1</v>
          </cell>
          <cell r="B5843">
            <v>1107.17</v>
          </cell>
        </row>
        <row r="5844">
          <cell r="A5844" t="str">
            <v>11.013.0005-0</v>
          </cell>
          <cell r="B5844">
            <v>174.06</v>
          </cell>
        </row>
        <row r="5845">
          <cell r="A5845" t="str">
            <v>11.013.0006-0</v>
          </cell>
          <cell r="B5845">
            <v>16.899999999999999</v>
          </cell>
        </row>
        <row r="5846">
          <cell r="A5846" t="str">
            <v>11.013.0009-0</v>
          </cell>
          <cell r="B5846">
            <v>24.37</v>
          </cell>
        </row>
        <row r="5847">
          <cell r="A5847" t="str">
            <v>11.013.0014-0</v>
          </cell>
          <cell r="B5847">
            <v>1305.6199999999999</v>
          </cell>
        </row>
        <row r="5848">
          <cell r="A5848" t="str">
            <v>11.013.0015-0</v>
          </cell>
          <cell r="B5848">
            <v>1313.9</v>
          </cell>
        </row>
        <row r="5849">
          <cell r="A5849" t="str">
            <v>11.013.0016-0</v>
          </cell>
          <cell r="B5849">
            <v>1322.98</v>
          </cell>
        </row>
        <row r="5850">
          <cell r="A5850" t="str">
            <v>11.013.0059-0</v>
          </cell>
          <cell r="B5850">
            <v>98.24</v>
          </cell>
        </row>
        <row r="5851">
          <cell r="A5851" t="str">
            <v>11.013.0060-0</v>
          </cell>
          <cell r="B5851">
            <v>107.59</v>
          </cell>
        </row>
        <row r="5852">
          <cell r="A5852" t="str">
            <v>11.013.0061-0</v>
          </cell>
          <cell r="B5852">
            <v>113.6</v>
          </cell>
        </row>
        <row r="5853">
          <cell r="A5853" t="str">
            <v>11.013.0062-0</v>
          </cell>
          <cell r="B5853">
            <v>128</v>
          </cell>
        </row>
        <row r="5854">
          <cell r="A5854" t="str">
            <v>11.013.0063-0</v>
          </cell>
          <cell r="B5854">
            <v>134.55000000000001</v>
          </cell>
        </row>
        <row r="5855">
          <cell r="A5855" t="str">
            <v>11.013.0064-0</v>
          </cell>
          <cell r="B5855">
            <v>144.9</v>
          </cell>
        </row>
        <row r="5856">
          <cell r="A5856" t="str">
            <v>11.013.0065-0</v>
          </cell>
          <cell r="B5856">
            <v>366.01</v>
          </cell>
        </row>
        <row r="5857">
          <cell r="A5857" t="str">
            <v>11.013.0066-0</v>
          </cell>
          <cell r="B5857">
            <v>148.63</v>
          </cell>
        </row>
        <row r="5858">
          <cell r="A5858" t="str">
            <v>11.013.0067-0</v>
          </cell>
          <cell r="B5858">
            <v>372.03</v>
          </cell>
        </row>
        <row r="5859">
          <cell r="A5859" t="str">
            <v>11.013.0068-0</v>
          </cell>
          <cell r="B5859">
            <v>172.91</v>
          </cell>
        </row>
        <row r="5860">
          <cell r="A5860" t="str">
            <v>11.013.0069-0</v>
          </cell>
          <cell r="B5860">
            <v>399.7</v>
          </cell>
        </row>
        <row r="5861">
          <cell r="A5861" t="str">
            <v>11.013.0070-1</v>
          </cell>
          <cell r="B5861">
            <v>1350.52</v>
          </cell>
        </row>
        <row r="5862">
          <cell r="A5862" t="str">
            <v>11.013.0075-0</v>
          </cell>
          <cell r="B5862">
            <v>1358.8</v>
          </cell>
        </row>
        <row r="5863">
          <cell r="A5863" t="str">
            <v>11.013.0080-0</v>
          </cell>
          <cell r="B5863">
            <v>1367.88</v>
          </cell>
        </row>
        <row r="5864">
          <cell r="A5864" t="str">
            <v>11.013.0100-0</v>
          </cell>
          <cell r="B5864">
            <v>1387.17</v>
          </cell>
        </row>
        <row r="5865">
          <cell r="A5865" t="str">
            <v>11.013.0105-0</v>
          </cell>
          <cell r="B5865">
            <v>1365.34</v>
          </cell>
        </row>
        <row r="5866">
          <cell r="A5866" t="str">
            <v>11.013.0110-0</v>
          </cell>
          <cell r="B5866">
            <v>1375.95</v>
          </cell>
        </row>
        <row r="5867">
          <cell r="A5867" t="str">
            <v>11.013.0130-0</v>
          </cell>
          <cell r="B5867">
            <v>1134.1500000000001</v>
          </cell>
        </row>
        <row r="5868">
          <cell r="A5868" t="str">
            <v>11.013.0135-0</v>
          </cell>
          <cell r="B5868">
            <v>1142.43</v>
          </cell>
        </row>
        <row r="5869">
          <cell r="A5869" t="str">
            <v>11.013.0140-0</v>
          </cell>
          <cell r="B5869">
            <v>1151.51</v>
          </cell>
        </row>
        <row r="5870">
          <cell r="A5870" t="str">
            <v>11.013.9999-0</v>
          </cell>
          <cell r="B5870">
            <v>3708</v>
          </cell>
        </row>
        <row r="5871">
          <cell r="A5871" t="str">
            <v>11.014.9999-0</v>
          </cell>
          <cell r="B5871">
            <v>3797</v>
          </cell>
        </row>
        <row r="5872">
          <cell r="A5872" t="str">
            <v>11.015.0001-0</v>
          </cell>
          <cell r="B5872">
            <v>2.93</v>
          </cell>
        </row>
        <row r="5873">
          <cell r="A5873" t="str">
            <v>11.015.0003-0</v>
          </cell>
          <cell r="B5873">
            <v>5.29</v>
          </cell>
        </row>
        <row r="5874">
          <cell r="A5874" t="str">
            <v>11.015.0004-0</v>
          </cell>
          <cell r="B5874">
            <v>2.95</v>
          </cell>
        </row>
        <row r="5875">
          <cell r="A5875" t="str">
            <v>11.015.0019-0</v>
          </cell>
          <cell r="B5875">
            <v>2076.63</v>
          </cell>
        </row>
        <row r="5876">
          <cell r="A5876" t="str">
            <v>11.015.0020-0</v>
          </cell>
          <cell r="B5876">
            <v>1880.16</v>
          </cell>
        </row>
        <row r="5877">
          <cell r="A5877" t="str">
            <v>11.015.0021-0</v>
          </cell>
          <cell r="B5877">
            <v>8.18</v>
          </cell>
        </row>
        <row r="5878">
          <cell r="A5878" t="str">
            <v>11.015.0022-0</v>
          </cell>
          <cell r="B5878">
            <v>15.42</v>
          </cell>
        </row>
        <row r="5879">
          <cell r="A5879" t="str">
            <v>11.015.0030-0</v>
          </cell>
          <cell r="B5879">
            <v>47.76</v>
          </cell>
        </row>
        <row r="5880">
          <cell r="A5880" t="str">
            <v>11.015.9999-0</v>
          </cell>
          <cell r="B5880">
            <v>2979</v>
          </cell>
        </row>
        <row r="5881">
          <cell r="A5881" t="str">
            <v>11.016.0001-0</v>
          </cell>
          <cell r="B5881">
            <v>13.58</v>
          </cell>
        </row>
        <row r="5882">
          <cell r="A5882" t="str">
            <v>11.016.0002-1</v>
          </cell>
          <cell r="B5882">
            <v>10369.530000000001</v>
          </cell>
        </row>
        <row r="5883">
          <cell r="A5883" t="str">
            <v>11.016.0003-0</v>
          </cell>
          <cell r="B5883">
            <v>131.44</v>
          </cell>
        </row>
        <row r="5884">
          <cell r="A5884" t="str">
            <v>11.016.0004-0</v>
          </cell>
          <cell r="B5884">
            <v>142.18</v>
          </cell>
        </row>
        <row r="5885">
          <cell r="A5885" t="str">
            <v>11.016.0005-0</v>
          </cell>
          <cell r="B5885">
            <v>178.09</v>
          </cell>
        </row>
        <row r="5886">
          <cell r="A5886" t="str">
            <v>11.016.0006-0</v>
          </cell>
          <cell r="B5886">
            <v>225.49</v>
          </cell>
        </row>
        <row r="5887">
          <cell r="A5887" t="str">
            <v>11.016.0007-0</v>
          </cell>
          <cell r="B5887">
            <v>10.25</v>
          </cell>
        </row>
        <row r="5888">
          <cell r="A5888" t="str">
            <v>11.016.0020-0</v>
          </cell>
          <cell r="B5888">
            <v>4.83</v>
          </cell>
        </row>
        <row r="5889">
          <cell r="A5889" t="str">
            <v>11.016.0022-0</v>
          </cell>
          <cell r="B5889">
            <v>6.54</v>
          </cell>
        </row>
        <row r="5890">
          <cell r="A5890" t="str">
            <v>11.016.0030-0</v>
          </cell>
          <cell r="B5890">
            <v>11.16</v>
          </cell>
        </row>
        <row r="5891">
          <cell r="A5891" t="str">
            <v>11.016.0040-0</v>
          </cell>
          <cell r="B5891">
            <v>352.59</v>
          </cell>
        </row>
        <row r="5892">
          <cell r="A5892" t="str">
            <v>11.016.0045-0</v>
          </cell>
          <cell r="B5892">
            <v>199.39</v>
          </cell>
        </row>
        <row r="5893">
          <cell r="A5893" t="str">
            <v>11.016.0047-0</v>
          </cell>
          <cell r="B5893">
            <v>153.55000000000001</v>
          </cell>
        </row>
        <row r="5894">
          <cell r="A5894" t="str">
            <v>11.016.0100-0</v>
          </cell>
          <cell r="B5894">
            <v>12.31</v>
          </cell>
        </row>
        <row r="5895">
          <cell r="A5895" t="str">
            <v>11.016.0101-0</v>
          </cell>
          <cell r="B5895">
            <v>5</v>
          </cell>
        </row>
        <row r="5896">
          <cell r="A5896" t="str">
            <v>11.016.0200-0</v>
          </cell>
          <cell r="B5896">
            <v>2.92</v>
          </cell>
        </row>
        <row r="5897">
          <cell r="A5897" t="str">
            <v>11.016.0201-0</v>
          </cell>
          <cell r="B5897">
            <v>9.19</v>
          </cell>
        </row>
        <row r="5898">
          <cell r="A5898" t="str">
            <v>11.016.0505-1</v>
          </cell>
          <cell r="B5898">
            <v>6.75</v>
          </cell>
        </row>
        <row r="5899">
          <cell r="A5899" t="str">
            <v>11.016.9999-0</v>
          </cell>
          <cell r="B5899">
            <v>3500</v>
          </cell>
        </row>
        <row r="5900">
          <cell r="A5900" t="str">
            <v>11.017.9999-0</v>
          </cell>
          <cell r="B5900">
            <v>1830</v>
          </cell>
        </row>
        <row r="5901">
          <cell r="A5901" t="str">
            <v>11.018.0020-0</v>
          </cell>
          <cell r="B5901">
            <v>211.49</v>
          </cell>
        </row>
        <row r="5902">
          <cell r="A5902" t="str">
            <v>11.018.0021-0</v>
          </cell>
          <cell r="B5902">
            <v>419.9</v>
          </cell>
        </row>
        <row r="5903">
          <cell r="A5903" t="str">
            <v>11.018.0025-0</v>
          </cell>
          <cell r="B5903">
            <v>225.38</v>
          </cell>
        </row>
        <row r="5904">
          <cell r="A5904" t="str">
            <v>11.018.0026-0</v>
          </cell>
          <cell r="B5904">
            <v>433.79</v>
          </cell>
        </row>
        <row r="5905">
          <cell r="A5905" t="str">
            <v>11.018.0030-0</v>
          </cell>
          <cell r="B5905">
            <v>277.13</v>
          </cell>
        </row>
        <row r="5906">
          <cell r="A5906" t="str">
            <v>11.018.0031-0</v>
          </cell>
          <cell r="B5906">
            <v>485.54</v>
          </cell>
        </row>
        <row r="5907">
          <cell r="A5907" t="str">
            <v>11.018.0050-0</v>
          </cell>
          <cell r="B5907">
            <v>166.63</v>
          </cell>
        </row>
        <row r="5908">
          <cell r="A5908" t="str">
            <v>11.018.0051-0</v>
          </cell>
          <cell r="B5908">
            <v>214.65</v>
          </cell>
        </row>
        <row r="5909">
          <cell r="A5909" t="str">
            <v>11.018.0052-0</v>
          </cell>
          <cell r="B5909">
            <v>131.30000000000001</v>
          </cell>
        </row>
        <row r="5910">
          <cell r="A5910" t="str">
            <v>11.018.0053-0</v>
          </cell>
          <cell r="B5910">
            <v>136.57</v>
          </cell>
        </row>
        <row r="5911">
          <cell r="A5911" t="str">
            <v>11.018.0054-0</v>
          </cell>
          <cell r="B5911">
            <v>190.82</v>
          </cell>
        </row>
        <row r="5912">
          <cell r="A5912" t="str">
            <v>11.018.0060-0</v>
          </cell>
          <cell r="B5912">
            <v>52.2</v>
          </cell>
        </row>
        <row r="5913">
          <cell r="A5913" t="str">
            <v>11.018.0075-0</v>
          </cell>
          <cell r="B5913">
            <v>16.38</v>
          </cell>
        </row>
        <row r="5914">
          <cell r="A5914" t="str">
            <v>11.018.0080-0</v>
          </cell>
          <cell r="B5914">
            <v>19.36</v>
          </cell>
        </row>
        <row r="5915">
          <cell r="A5915" t="str">
            <v>11.018.0085-0</v>
          </cell>
          <cell r="B5915">
            <v>20.34</v>
          </cell>
        </row>
        <row r="5916">
          <cell r="A5916" t="str">
            <v>11.018.0090-0</v>
          </cell>
          <cell r="B5916">
            <v>24.16</v>
          </cell>
        </row>
        <row r="5917">
          <cell r="A5917" t="str">
            <v>11.018.9999-0</v>
          </cell>
          <cell r="B5917">
            <v>2513</v>
          </cell>
        </row>
        <row r="5918">
          <cell r="A5918" t="str">
            <v>11.019.0001-0</v>
          </cell>
          <cell r="B5918">
            <v>28.18</v>
          </cell>
        </row>
        <row r="5919">
          <cell r="A5919" t="str">
            <v>11.019.0005-0</v>
          </cell>
          <cell r="B5919">
            <v>668.41</v>
          </cell>
        </row>
        <row r="5920">
          <cell r="A5920" t="str">
            <v>11.019.0010-0</v>
          </cell>
          <cell r="B5920">
            <v>745.41</v>
          </cell>
        </row>
        <row r="5921">
          <cell r="A5921" t="str">
            <v>11.019.0015-0</v>
          </cell>
          <cell r="B5921">
            <v>976.41</v>
          </cell>
        </row>
        <row r="5922">
          <cell r="A5922" t="str">
            <v>11.019.9999-0</v>
          </cell>
          <cell r="B5922">
            <v>4108</v>
          </cell>
        </row>
        <row r="5923">
          <cell r="A5923" t="str">
            <v>11.020.0001-0</v>
          </cell>
          <cell r="B5923">
            <v>22.69</v>
          </cell>
        </row>
        <row r="5924">
          <cell r="A5924" t="str">
            <v>11.020.0002-0</v>
          </cell>
          <cell r="B5924">
            <v>13.13</v>
          </cell>
        </row>
        <row r="5925">
          <cell r="A5925" t="str">
            <v>11.020.0003-0</v>
          </cell>
          <cell r="B5925">
            <v>47.79</v>
          </cell>
        </row>
        <row r="5926">
          <cell r="A5926" t="str">
            <v>11.020.0006-0</v>
          </cell>
          <cell r="B5926">
            <v>82.35</v>
          </cell>
        </row>
        <row r="5927">
          <cell r="A5927" t="str">
            <v>11.020.0007-1</v>
          </cell>
          <cell r="B5927">
            <v>36.76</v>
          </cell>
        </row>
        <row r="5928">
          <cell r="A5928" t="str">
            <v>11.020.0011-1</v>
          </cell>
          <cell r="B5928">
            <v>63.34</v>
          </cell>
        </row>
        <row r="5929">
          <cell r="A5929" t="str">
            <v>11.020.0012-0</v>
          </cell>
          <cell r="B5929">
            <v>31.25</v>
          </cell>
        </row>
        <row r="5930">
          <cell r="A5930" t="str">
            <v>11.020.0015-0</v>
          </cell>
          <cell r="B5930">
            <v>53.84</v>
          </cell>
        </row>
        <row r="5931">
          <cell r="A5931" t="str">
            <v>11.020.0020-0</v>
          </cell>
          <cell r="B5931">
            <v>14.4</v>
          </cell>
        </row>
        <row r="5932">
          <cell r="A5932" t="str">
            <v>11.020.9999-0</v>
          </cell>
          <cell r="B5932">
            <v>5066</v>
          </cell>
        </row>
        <row r="5933">
          <cell r="A5933" t="str">
            <v>11.021.0010-1</v>
          </cell>
          <cell r="B5933">
            <v>14.91</v>
          </cell>
        </row>
        <row r="5934">
          <cell r="A5934" t="str">
            <v>11.021.9999-0</v>
          </cell>
          <cell r="B5934">
            <v>1842</v>
          </cell>
        </row>
        <row r="5935">
          <cell r="A5935" t="str">
            <v>11.022.9999-0</v>
          </cell>
          <cell r="B5935">
            <v>6587</v>
          </cell>
        </row>
        <row r="5936">
          <cell r="A5936" t="str">
            <v>11.023.0001-0</v>
          </cell>
          <cell r="B5936">
            <v>3.86</v>
          </cell>
        </row>
        <row r="5937">
          <cell r="A5937" t="str">
            <v>11.023.0002-0</v>
          </cell>
          <cell r="B5937">
            <v>4.49</v>
          </cell>
        </row>
        <row r="5938">
          <cell r="A5938" t="str">
            <v>11.023.0003-0</v>
          </cell>
          <cell r="B5938">
            <v>4.88</v>
          </cell>
        </row>
        <row r="5939">
          <cell r="A5939" t="str">
            <v>11.023.0005-0</v>
          </cell>
          <cell r="B5939">
            <v>3.86</v>
          </cell>
        </row>
        <row r="5940">
          <cell r="A5940" t="str">
            <v>11.023.0006-0</v>
          </cell>
          <cell r="B5940">
            <v>7.99</v>
          </cell>
        </row>
        <row r="5941">
          <cell r="A5941" t="str">
            <v>11.023.0007-0</v>
          </cell>
          <cell r="B5941">
            <v>9.23</v>
          </cell>
        </row>
        <row r="5942">
          <cell r="A5942" t="str">
            <v>11.023.0008-0</v>
          </cell>
          <cell r="B5942">
            <v>14.75</v>
          </cell>
        </row>
        <row r="5943">
          <cell r="A5943" t="str">
            <v>11.023.0009-0</v>
          </cell>
          <cell r="B5943">
            <v>11.82</v>
          </cell>
        </row>
        <row r="5944">
          <cell r="A5944" t="str">
            <v>11.023.0010-0</v>
          </cell>
          <cell r="B5944">
            <v>5.26</v>
          </cell>
        </row>
        <row r="5945">
          <cell r="A5945" t="str">
            <v>11.023.0011-0</v>
          </cell>
          <cell r="B5945">
            <v>21.01</v>
          </cell>
        </row>
        <row r="5946">
          <cell r="A5946" t="str">
            <v>11.023.0013-0</v>
          </cell>
          <cell r="B5946">
            <v>13.55</v>
          </cell>
        </row>
        <row r="5947">
          <cell r="A5947" t="str">
            <v>11.023.9999-0</v>
          </cell>
          <cell r="B5947">
            <v>3770</v>
          </cell>
        </row>
        <row r="5948">
          <cell r="A5948" t="str">
            <v>11.024.0001-1</v>
          </cell>
          <cell r="B5948">
            <v>742.68</v>
          </cell>
        </row>
        <row r="5949">
          <cell r="A5949" t="str">
            <v>11.024.0002-0</v>
          </cell>
          <cell r="B5949">
            <v>594.14</v>
          </cell>
        </row>
        <row r="5950">
          <cell r="A5950" t="str">
            <v>11.024.0005-0</v>
          </cell>
          <cell r="B5950">
            <v>519.87</v>
          </cell>
        </row>
        <row r="5951">
          <cell r="A5951" t="str">
            <v>11.024.0008-0</v>
          </cell>
          <cell r="B5951">
            <v>415.9</v>
          </cell>
        </row>
        <row r="5952">
          <cell r="A5952" t="str">
            <v>11.024.0010-1</v>
          </cell>
          <cell r="B5952">
            <v>1203.3699999999999</v>
          </cell>
        </row>
        <row r="5953">
          <cell r="A5953" t="str">
            <v>11.024.0012-0</v>
          </cell>
          <cell r="B5953">
            <v>962.7</v>
          </cell>
        </row>
        <row r="5954">
          <cell r="A5954" t="str">
            <v>11.024.0015-0</v>
          </cell>
          <cell r="B5954">
            <v>842.36</v>
          </cell>
        </row>
        <row r="5955">
          <cell r="A5955" t="str">
            <v>11.024.0018-0</v>
          </cell>
          <cell r="B5955">
            <v>673.89</v>
          </cell>
        </row>
        <row r="5956">
          <cell r="A5956" t="str">
            <v>11.024.9999-0</v>
          </cell>
          <cell r="B5956">
            <v>2546</v>
          </cell>
        </row>
        <row r="5957">
          <cell r="A5957" t="str">
            <v>11.025.0002-0</v>
          </cell>
          <cell r="B5957">
            <v>355.57</v>
          </cell>
        </row>
        <row r="5958">
          <cell r="A5958" t="str">
            <v>11.025.0006-0</v>
          </cell>
          <cell r="B5958">
            <v>383.35</v>
          </cell>
        </row>
        <row r="5959">
          <cell r="A5959" t="str">
            <v>11.025.0009-0</v>
          </cell>
          <cell r="B5959">
            <v>387.56</v>
          </cell>
        </row>
        <row r="5960">
          <cell r="A5960" t="str">
            <v>11.025.0012-0</v>
          </cell>
          <cell r="B5960">
            <v>418.11</v>
          </cell>
        </row>
        <row r="5961">
          <cell r="A5961" t="str">
            <v>11.025.0013-0</v>
          </cell>
          <cell r="B5961">
            <v>419.86</v>
          </cell>
        </row>
        <row r="5962">
          <cell r="A5962" t="str">
            <v>11.025.0014-0</v>
          </cell>
          <cell r="B5962">
            <v>434.61</v>
          </cell>
        </row>
        <row r="5963">
          <cell r="A5963" t="str">
            <v>11.025.9999-0</v>
          </cell>
          <cell r="B5963">
            <v>2359</v>
          </cell>
        </row>
        <row r="5964">
          <cell r="A5964" t="str">
            <v>11.026.0010-0</v>
          </cell>
          <cell r="B5964">
            <v>31.13</v>
          </cell>
        </row>
        <row r="5965">
          <cell r="A5965" t="str">
            <v>11.026.0015-0</v>
          </cell>
          <cell r="B5965">
            <v>1.67</v>
          </cell>
        </row>
        <row r="5966">
          <cell r="A5966" t="str">
            <v>11.026.0016-0</v>
          </cell>
          <cell r="B5966">
            <v>7</v>
          </cell>
        </row>
        <row r="5967">
          <cell r="A5967" t="str">
            <v>11.026.0020-0</v>
          </cell>
          <cell r="B5967">
            <v>84.33</v>
          </cell>
        </row>
        <row r="5968">
          <cell r="A5968" t="str">
            <v>11.026.0025-0</v>
          </cell>
          <cell r="B5968">
            <v>83.44</v>
          </cell>
        </row>
        <row r="5969">
          <cell r="A5969" t="str">
            <v>11.026.0030-0</v>
          </cell>
          <cell r="B5969">
            <v>165.25</v>
          </cell>
        </row>
        <row r="5970">
          <cell r="A5970" t="str">
            <v>11.026.0032-0</v>
          </cell>
          <cell r="B5970">
            <v>350.91</v>
          </cell>
        </row>
        <row r="5971">
          <cell r="A5971" t="str">
            <v>11.026.0033-0</v>
          </cell>
          <cell r="B5971">
            <v>350.91</v>
          </cell>
        </row>
        <row r="5972">
          <cell r="A5972" t="str">
            <v>11.026.0035-0</v>
          </cell>
          <cell r="B5972">
            <v>34.729999999999997</v>
          </cell>
        </row>
        <row r="5973">
          <cell r="A5973" t="str">
            <v>11.026.0040-0</v>
          </cell>
          <cell r="B5973">
            <v>429.76</v>
          </cell>
        </row>
        <row r="5974">
          <cell r="A5974" t="str">
            <v>11.026.9999-0</v>
          </cell>
          <cell r="B5974">
            <v>5038</v>
          </cell>
        </row>
        <row r="5975">
          <cell r="A5975" t="str">
            <v>11.027.9999-0</v>
          </cell>
          <cell r="B5975">
            <v>4281</v>
          </cell>
        </row>
        <row r="5976">
          <cell r="A5976" t="str">
            <v>11.028.9999-0</v>
          </cell>
          <cell r="B5976">
            <v>1979</v>
          </cell>
        </row>
        <row r="5977">
          <cell r="A5977" t="str">
            <v>11.029.9999-0</v>
          </cell>
          <cell r="B5977">
            <v>2593</v>
          </cell>
        </row>
        <row r="5978">
          <cell r="A5978" t="str">
            <v>11.030.0020-0</v>
          </cell>
          <cell r="B5978">
            <v>67.87</v>
          </cell>
        </row>
        <row r="5979">
          <cell r="A5979" t="str">
            <v>11.030.0025-0</v>
          </cell>
          <cell r="B5979">
            <v>68.16</v>
          </cell>
        </row>
        <row r="5980">
          <cell r="A5980" t="str">
            <v>11.030.0030-0</v>
          </cell>
          <cell r="B5980">
            <v>68.48</v>
          </cell>
        </row>
        <row r="5981">
          <cell r="A5981" t="str">
            <v>11.030.0050-0</v>
          </cell>
          <cell r="B5981">
            <v>69.239999999999995</v>
          </cell>
        </row>
        <row r="5982">
          <cell r="A5982" t="str">
            <v>11.030.0055-0</v>
          </cell>
          <cell r="B5982">
            <v>69.61</v>
          </cell>
        </row>
        <row r="5983">
          <cell r="A5983" t="str">
            <v>11.030.0060-0</v>
          </cell>
          <cell r="B5983">
            <v>70.02</v>
          </cell>
        </row>
        <row r="5984">
          <cell r="A5984" t="str">
            <v>11.030.0080-0</v>
          </cell>
          <cell r="B5984">
            <v>89.1</v>
          </cell>
        </row>
        <row r="5985">
          <cell r="A5985" t="str">
            <v>11.030.0085-0</v>
          </cell>
          <cell r="B5985">
            <v>89.48</v>
          </cell>
        </row>
        <row r="5986">
          <cell r="A5986" t="str">
            <v>11.030.0090-0</v>
          </cell>
          <cell r="B5986">
            <v>89.89</v>
          </cell>
        </row>
        <row r="5987">
          <cell r="A5987" t="str">
            <v>11.030.0110-0</v>
          </cell>
          <cell r="B5987">
            <v>103.81</v>
          </cell>
        </row>
        <row r="5988">
          <cell r="A5988" t="str">
            <v>11.030.0115-0</v>
          </cell>
          <cell r="B5988">
            <v>104.19</v>
          </cell>
        </row>
        <row r="5989">
          <cell r="A5989" t="str">
            <v>11.030.0120-0</v>
          </cell>
          <cell r="B5989">
            <v>104.59</v>
          </cell>
        </row>
        <row r="5990">
          <cell r="A5990" t="str">
            <v>11.030.9999-0</v>
          </cell>
          <cell r="B5990">
            <v>4950</v>
          </cell>
        </row>
        <row r="5991">
          <cell r="A5991" t="str">
            <v>11.031.0005-0</v>
          </cell>
          <cell r="B5991">
            <v>228.26</v>
          </cell>
        </row>
        <row r="5992">
          <cell r="A5992" t="str">
            <v>11.031.0006-0</v>
          </cell>
          <cell r="B5992">
            <v>119.77</v>
          </cell>
        </row>
        <row r="5993">
          <cell r="A5993" t="str">
            <v>11.031.0010-0</v>
          </cell>
          <cell r="B5993">
            <v>210.58</v>
          </cell>
        </row>
        <row r="5994">
          <cell r="A5994" t="str">
            <v>11.031.0011-0</v>
          </cell>
          <cell r="B5994">
            <v>102.09</v>
          </cell>
        </row>
        <row r="5995">
          <cell r="A5995" t="str">
            <v>11.031.0050-0</v>
          </cell>
          <cell r="B5995">
            <v>84.08</v>
          </cell>
        </row>
        <row r="5996">
          <cell r="A5996" t="str">
            <v>11.031.0051-0</v>
          </cell>
          <cell r="B5996">
            <v>45.69</v>
          </cell>
        </row>
        <row r="5997">
          <cell r="A5997" t="str">
            <v>11.031.9999-0</v>
          </cell>
          <cell r="B5997">
            <v>1003</v>
          </cell>
        </row>
        <row r="5998">
          <cell r="A5998" t="str">
            <v>11.032.0005-0</v>
          </cell>
          <cell r="B5998">
            <v>303.58999999999997</v>
          </cell>
        </row>
        <row r="5999">
          <cell r="A5999" t="str">
            <v>11.032.9999-0</v>
          </cell>
          <cell r="B5999">
            <v>1000</v>
          </cell>
        </row>
        <row r="6000">
          <cell r="A6000" t="str">
            <v>11.034.0005-0</v>
          </cell>
          <cell r="B6000">
            <v>65.78</v>
          </cell>
        </row>
        <row r="6001">
          <cell r="A6001" t="str">
            <v>11.034.0010-0</v>
          </cell>
          <cell r="B6001">
            <v>78.150000000000006</v>
          </cell>
        </row>
        <row r="6002">
          <cell r="A6002" t="str">
            <v>11.034.9999-0</v>
          </cell>
          <cell r="B6002">
            <v>3334</v>
          </cell>
        </row>
        <row r="6003">
          <cell r="A6003" t="str">
            <v>11.035.0001-1</v>
          </cell>
          <cell r="B6003">
            <v>7.96</v>
          </cell>
        </row>
        <row r="6004">
          <cell r="A6004" t="str">
            <v>11.035.0002-1</v>
          </cell>
          <cell r="B6004">
            <v>7.16</v>
          </cell>
        </row>
        <row r="6005">
          <cell r="A6005" t="str">
            <v>11.035.0005-0</v>
          </cell>
          <cell r="B6005">
            <v>66.83</v>
          </cell>
        </row>
        <row r="6006">
          <cell r="A6006" t="str">
            <v>11.035.0010-0</v>
          </cell>
          <cell r="B6006">
            <v>55.92</v>
          </cell>
        </row>
        <row r="6007">
          <cell r="A6007" t="str">
            <v>11.035.0015-0</v>
          </cell>
          <cell r="B6007">
            <v>65.430000000000007</v>
          </cell>
        </row>
        <row r="6008">
          <cell r="A6008" t="str">
            <v>11.035.0020-0</v>
          </cell>
          <cell r="B6008">
            <v>83.07</v>
          </cell>
        </row>
        <row r="6009">
          <cell r="A6009" t="str">
            <v>11.035.9999-0</v>
          </cell>
          <cell r="B6009">
            <v>5151</v>
          </cell>
        </row>
        <row r="6010">
          <cell r="A6010" t="str">
            <v>11.036.0001-1</v>
          </cell>
          <cell r="B6010">
            <v>40.229999999999997</v>
          </cell>
        </row>
        <row r="6011">
          <cell r="A6011" t="str">
            <v>11.036.0002-1</v>
          </cell>
          <cell r="B6011">
            <v>60.2</v>
          </cell>
        </row>
        <row r="6012">
          <cell r="A6012" t="str">
            <v>11.036.9999-0</v>
          </cell>
          <cell r="B6012">
            <v>999</v>
          </cell>
        </row>
        <row r="6013">
          <cell r="A6013" t="str">
            <v>11.037.0001-0</v>
          </cell>
          <cell r="B6013">
            <v>30.64</v>
          </cell>
        </row>
        <row r="6014">
          <cell r="A6014" t="str">
            <v>11.037.9999-0</v>
          </cell>
          <cell r="B6014">
            <v>1825</v>
          </cell>
        </row>
        <row r="6015">
          <cell r="A6015" t="str">
            <v>11.038.0001-0</v>
          </cell>
          <cell r="B6015">
            <v>7.23</v>
          </cell>
        </row>
        <row r="6016">
          <cell r="A6016" t="str">
            <v>11.038.9999-0</v>
          </cell>
          <cell r="B6016">
            <v>5187</v>
          </cell>
        </row>
        <row r="6017">
          <cell r="A6017" t="str">
            <v>11.039.0001-0</v>
          </cell>
          <cell r="B6017">
            <v>71307.69</v>
          </cell>
        </row>
        <row r="6018">
          <cell r="A6018" t="str">
            <v>11.039.9999-0</v>
          </cell>
          <cell r="B6018">
            <v>4839</v>
          </cell>
        </row>
        <row r="6019">
          <cell r="A6019" t="str">
            <v>11.040.0100-0</v>
          </cell>
          <cell r="B6019">
            <v>2180.8200000000002</v>
          </cell>
        </row>
        <row r="6020">
          <cell r="A6020" t="str">
            <v>11.040.0105-0</v>
          </cell>
          <cell r="B6020">
            <v>2753.11</v>
          </cell>
        </row>
        <row r="6021">
          <cell r="A6021" t="str">
            <v>11.040.0120-0</v>
          </cell>
          <cell r="B6021">
            <v>766.11</v>
          </cell>
        </row>
        <row r="6022">
          <cell r="A6022" t="str">
            <v>11.040.0130-0</v>
          </cell>
          <cell r="B6022">
            <v>851.96</v>
          </cell>
        </row>
        <row r="6023">
          <cell r="A6023" t="str">
            <v>11.040.9999-0</v>
          </cell>
          <cell r="B6023">
            <v>3407</v>
          </cell>
        </row>
        <row r="6024">
          <cell r="A6024" t="str">
            <v>11.041.9999-0</v>
          </cell>
          <cell r="B6024">
            <v>3142</v>
          </cell>
        </row>
        <row r="6025">
          <cell r="A6025" t="str">
            <v>11.043.0002-0</v>
          </cell>
          <cell r="B6025">
            <v>29.05</v>
          </cell>
        </row>
        <row r="6026">
          <cell r="A6026" t="str">
            <v>11.043.0003-0</v>
          </cell>
          <cell r="B6026">
            <v>33.44</v>
          </cell>
        </row>
        <row r="6027">
          <cell r="A6027" t="str">
            <v>11.043.0004-0</v>
          </cell>
          <cell r="B6027">
            <v>37.840000000000003</v>
          </cell>
        </row>
        <row r="6028">
          <cell r="A6028" t="str">
            <v>11.043.0005-0</v>
          </cell>
          <cell r="B6028">
            <v>42.23</v>
          </cell>
        </row>
        <row r="6029">
          <cell r="A6029" t="str">
            <v>11.043.0006-0</v>
          </cell>
          <cell r="B6029">
            <v>41.57</v>
          </cell>
        </row>
        <row r="6030">
          <cell r="A6030" t="str">
            <v>11.043.0007-0</v>
          </cell>
          <cell r="B6030">
            <v>51.91</v>
          </cell>
        </row>
        <row r="6031">
          <cell r="A6031" t="str">
            <v>11.043.0008-0</v>
          </cell>
          <cell r="B6031">
            <v>62.24</v>
          </cell>
        </row>
        <row r="6032">
          <cell r="A6032" t="str">
            <v>11.043.0009-0</v>
          </cell>
          <cell r="B6032">
            <v>72.58</v>
          </cell>
        </row>
        <row r="6033">
          <cell r="A6033" t="str">
            <v>11.043.0010-0</v>
          </cell>
          <cell r="B6033">
            <v>82.91</v>
          </cell>
        </row>
        <row r="6034">
          <cell r="A6034" t="str">
            <v>11.043.0011-0</v>
          </cell>
          <cell r="B6034">
            <v>35.04</v>
          </cell>
        </row>
        <row r="6035">
          <cell r="A6035" t="str">
            <v>11.043.0012-0</v>
          </cell>
          <cell r="B6035">
            <v>39.43</v>
          </cell>
        </row>
        <row r="6036">
          <cell r="A6036" t="str">
            <v>11.043.0013-0</v>
          </cell>
          <cell r="B6036">
            <v>43.82</v>
          </cell>
        </row>
        <row r="6037">
          <cell r="A6037" t="str">
            <v>11.043.0014-1</v>
          </cell>
          <cell r="B6037">
            <v>48.21</v>
          </cell>
        </row>
        <row r="6038">
          <cell r="A6038" t="str">
            <v>11.043.0015-0</v>
          </cell>
          <cell r="B6038">
            <v>57.54</v>
          </cell>
        </row>
        <row r="6039">
          <cell r="A6039" t="str">
            <v>11.043.0016-0</v>
          </cell>
          <cell r="B6039">
            <v>44.21</v>
          </cell>
        </row>
        <row r="6040">
          <cell r="A6040" t="str">
            <v>11.043.0017-0</v>
          </cell>
          <cell r="B6040">
            <v>54.55</v>
          </cell>
        </row>
        <row r="6041">
          <cell r="A6041" t="str">
            <v>11.043.0018-0</v>
          </cell>
          <cell r="B6041">
            <v>64.88</v>
          </cell>
        </row>
        <row r="6042">
          <cell r="A6042" t="str">
            <v>11.043.0019-1</v>
          </cell>
          <cell r="B6042">
            <v>78.56</v>
          </cell>
        </row>
        <row r="6043">
          <cell r="A6043" t="str">
            <v>11.043.0020-0</v>
          </cell>
          <cell r="B6043">
            <v>88.9</v>
          </cell>
        </row>
        <row r="6044">
          <cell r="A6044" t="str">
            <v>11.043.0021-0</v>
          </cell>
          <cell r="B6044">
            <v>69.400000000000006</v>
          </cell>
        </row>
        <row r="6045">
          <cell r="A6045" t="str">
            <v>11.043.0022-0</v>
          </cell>
          <cell r="B6045">
            <v>73.790000000000006</v>
          </cell>
        </row>
        <row r="6046">
          <cell r="A6046" t="str">
            <v>11.043.0023-0</v>
          </cell>
          <cell r="B6046">
            <v>78.180000000000007</v>
          </cell>
        </row>
        <row r="6047">
          <cell r="A6047" t="str">
            <v>11.043.0024-1</v>
          </cell>
          <cell r="B6047">
            <v>82.57</v>
          </cell>
        </row>
        <row r="6048">
          <cell r="A6048" t="str">
            <v>11.043.0025-0</v>
          </cell>
          <cell r="B6048">
            <v>91.9</v>
          </cell>
        </row>
        <row r="6049">
          <cell r="A6049" t="str">
            <v>11.043.0026-0</v>
          </cell>
          <cell r="B6049">
            <v>78.569999999999993</v>
          </cell>
        </row>
        <row r="6050">
          <cell r="A6050" t="str">
            <v>11.043.0027-0</v>
          </cell>
          <cell r="B6050">
            <v>88.9</v>
          </cell>
        </row>
        <row r="6051">
          <cell r="A6051" t="str">
            <v>11.043.0028-0</v>
          </cell>
          <cell r="B6051">
            <v>99.24</v>
          </cell>
        </row>
        <row r="6052">
          <cell r="A6052" t="str">
            <v>11.043.0029-1</v>
          </cell>
          <cell r="B6052">
            <v>121.28</v>
          </cell>
        </row>
        <row r="6053">
          <cell r="A6053" t="str">
            <v>11.043.0030-0</v>
          </cell>
          <cell r="B6053">
            <v>131.61000000000001</v>
          </cell>
        </row>
        <row r="6054">
          <cell r="A6054" t="str">
            <v>11.043.9999-0</v>
          </cell>
          <cell r="B6054">
            <v>3528</v>
          </cell>
        </row>
        <row r="6055">
          <cell r="A6055" t="str">
            <v>11.044.0006-0</v>
          </cell>
          <cell r="B6055">
            <v>1412.33</v>
          </cell>
        </row>
        <row r="6056">
          <cell r="A6056" t="str">
            <v>11.044.0007-0</v>
          </cell>
          <cell r="B6056">
            <v>1786.5</v>
          </cell>
        </row>
        <row r="6057">
          <cell r="A6057" t="str">
            <v>11.044.0008-0</v>
          </cell>
          <cell r="B6057">
            <v>2389.81</v>
          </cell>
        </row>
        <row r="6058">
          <cell r="A6058" t="str">
            <v>11.044.0009-0</v>
          </cell>
          <cell r="B6058">
            <v>2792.24</v>
          </cell>
        </row>
        <row r="6059">
          <cell r="A6059" t="str">
            <v>11.044.0010-0</v>
          </cell>
          <cell r="B6059">
            <v>3238.93</v>
          </cell>
        </row>
        <row r="6060">
          <cell r="A6060" t="str">
            <v>11.044.0056-0</v>
          </cell>
          <cell r="B6060">
            <v>470.87</v>
          </cell>
        </row>
        <row r="6061">
          <cell r="A6061" t="str">
            <v>11.044.0058-0</v>
          </cell>
          <cell r="B6061">
            <v>547.5</v>
          </cell>
        </row>
        <row r="6062">
          <cell r="A6062" t="str">
            <v>11.044.0060-0</v>
          </cell>
          <cell r="B6062">
            <v>754.41</v>
          </cell>
        </row>
        <row r="6063">
          <cell r="A6063" t="str">
            <v>11.044.9999-0</v>
          </cell>
          <cell r="B6063">
            <v>4357</v>
          </cell>
        </row>
        <row r="6064">
          <cell r="A6064" t="str">
            <v>11.045.0006-0</v>
          </cell>
          <cell r="B6064">
            <v>1450.03</v>
          </cell>
        </row>
        <row r="6065">
          <cell r="A6065" t="str">
            <v>11.045.0007-0</v>
          </cell>
          <cell r="B6065">
            <v>1830.46</v>
          </cell>
        </row>
        <row r="6066">
          <cell r="A6066" t="str">
            <v>11.045.0008-0</v>
          </cell>
          <cell r="B6066">
            <v>2437.7199999999998</v>
          </cell>
        </row>
        <row r="6067">
          <cell r="A6067" t="str">
            <v>11.045.0009-0</v>
          </cell>
          <cell r="B6067">
            <v>2856.92</v>
          </cell>
        </row>
        <row r="6068">
          <cell r="A6068" t="str">
            <v>11.045.0010-0</v>
          </cell>
          <cell r="B6068">
            <v>3322.22</v>
          </cell>
        </row>
        <row r="6069">
          <cell r="A6069" t="str">
            <v>11.045.9999-0</v>
          </cell>
          <cell r="B6069">
            <v>4466</v>
          </cell>
        </row>
        <row r="6070">
          <cell r="A6070" t="str">
            <v>11.046.0001-0</v>
          </cell>
          <cell r="B6070">
            <v>242.64</v>
          </cell>
        </row>
        <row r="6071">
          <cell r="A6071" t="str">
            <v>11.046.0004-0</v>
          </cell>
          <cell r="B6071">
            <v>257.83</v>
          </cell>
        </row>
        <row r="6072">
          <cell r="A6072" t="str">
            <v>11.046.0007-0</v>
          </cell>
          <cell r="B6072">
            <v>281.22000000000003</v>
          </cell>
        </row>
        <row r="6073">
          <cell r="A6073" t="str">
            <v>11.046.0010-0</v>
          </cell>
          <cell r="B6073">
            <v>289.5</v>
          </cell>
        </row>
        <row r="6074">
          <cell r="A6074" t="str">
            <v>11.046.0013-0</v>
          </cell>
          <cell r="B6074">
            <v>298.58</v>
          </cell>
        </row>
        <row r="6075">
          <cell r="A6075" t="str">
            <v>11.046.0014-0</v>
          </cell>
          <cell r="B6075">
            <v>319.64</v>
          </cell>
        </row>
        <row r="6076">
          <cell r="A6076" t="str">
            <v>11.046.0015-0</v>
          </cell>
          <cell r="B6076">
            <v>328.21</v>
          </cell>
        </row>
        <row r="6077">
          <cell r="A6077" t="str">
            <v>11.046.0060-0</v>
          </cell>
          <cell r="B6077">
            <v>280.91000000000003</v>
          </cell>
        </row>
        <row r="6078">
          <cell r="A6078" t="str">
            <v>11.046.0100-0</v>
          </cell>
          <cell r="B6078">
            <v>371.69</v>
          </cell>
        </row>
        <row r="6079">
          <cell r="A6079" t="str">
            <v>11.046.0105-0</v>
          </cell>
          <cell r="B6079">
            <v>421.91</v>
          </cell>
        </row>
        <row r="6080">
          <cell r="A6080" t="str">
            <v>11.046.0110-0</v>
          </cell>
          <cell r="B6080">
            <v>497.74</v>
          </cell>
        </row>
        <row r="6081">
          <cell r="A6081" t="str">
            <v>11.046.0115-0</v>
          </cell>
          <cell r="B6081">
            <v>557.1</v>
          </cell>
        </row>
        <row r="6082">
          <cell r="A6082" t="str">
            <v>11.046.0180-0</v>
          </cell>
          <cell r="B6082">
            <v>34.44</v>
          </cell>
        </row>
        <row r="6083">
          <cell r="A6083" t="str">
            <v>11.046.9999-0</v>
          </cell>
          <cell r="B6083">
            <v>2536</v>
          </cell>
        </row>
        <row r="6084">
          <cell r="A6084" t="str">
            <v>11.047.0010-1</v>
          </cell>
          <cell r="B6084">
            <v>163.29</v>
          </cell>
        </row>
        <row r="6085">
          <cell r="A6085" t="str">
            <v>11.047.0011-1</v>
          </cell>
          <cell r="B6085">
            <v>1105.19</v>
          </cell>
        </row>
        <row r="6086">
          <cell r="A6086" t="str">
            <v>11.047.0012-0</v>
          </cell>
          <cell r="B6086">
            <v>167.38</v>
          </cell>
        </row>
        <row r="6087">
          <cell r="A6087" t="str">
            <v>11.047.0015-0</v>
          </cell>
          <cell r="B6087">
            <v>108.69</v>
          </cell>
        </row>
        <row r="6088">
          <cell r="A6088" t="str">
            <v>11.047.0016-0</v>
          </cell>
          <cell r="B6088">
            <v>823.79</v>
          </cell>
        </row>
        <row r="6089">
          <cell r="A6089" t="str">
            <v>11.047.0050-0</v>
          </cell>
          <cell r="B6089">
            <v>213.96</v>
          </cell>
        </row>
        <row r="6090">
          <cell r="A6090" t="str">
            <v>11.047.9999-0</v>
          </cell>
          <cell r="B6090">
            <v>4091</v>
          </cell>
        </row>
        <row r="6091">
          <cell r="A6091" t="str">
            <v>11.048.0010-1</v>
          </cell>
          <cell r="B6091">
            <v>286.06</v>
          </cell>
        </row>
        <row r="6092">
          <cell r="A6092" t="str">
            <v>11.048.0015-1</v>
          </cell>
          <cell r="B6092">
            <v>301.25</v>
          </cell>
        </row>
        <row r="6093">
          <cell r="A6093" t="str">
            <v>11.048.0020-1</v>
          </cell>
          <cell r="B6093">
            <v>324.64</v>
          </cell>
        </row>
        <row r="6094">
          <cell r="A6094" t="str">
            <v>11.048.0025-1</v>
          </cell>
          <cell r="B6094">
            <v>332.92</v>
          </cell>
        </row>
        <row r="6095">
          <cell r="A6095" t="str">
            <v>11.048.0030-1</v>
          </cell>
          <cell r="B6095">
            <v>342</v>
          </cell>
        </row>
        <row r="6096">
          <cell r="A6096" t="str">
            <v>11.048.0035-1</v>
          </cell>
          <cell r="B6096">
            <v>363.06</v>
          </cell>
        </row>
        <row r="6097">
          <cell r="A6097" t="str">
            <v>11.048.0040-1</v>
          </cell>
          <cell r="B6097">
            <v>371.63</v>
          </cell>
        </row>
        <row r="6098">
          <cell r="A6098" t="str">
            <v>11.048.0050-0</v>
          </cell>
          <cell r="B6098">
            <v>81.2</v>
          </cell>
        </row>
        <row r="6099">
          <cell r="A6099" t="str">
            <v>11.048.0055-0</v>
          </cell>
          <cell r="B6099">
            <v>87.74</v>
          </cell>
        </row>
        <row r="6100">
          <cell r="A6100" t="str">
            <v>11.048.0060-0</v>
          </cell>
          <cell r="B6100">
            <v>94.29</v>
          </cell>
        </row>
        <row r="6101">
          <cell r="A6101" t="str">
            <v>11.048.9999-0</v>
          </cell>
          <cell r="B6101">
            <v>2751</v>
          </cell>
        </row>
        <row r="6102">
          <cell r="A6102" t="str">
            <v>11.050.0001-1</v>
          </cell>
          <cell r="B6102">
            <v>7.6</v>
          </cell>
        </row>
        <row r="6103">
          <cell r="A6103" t="str">
            <v>11.050.0002-0</v>
          </cell>
          <cell r="B6103">
            <v>1.52</v>
          </cell>
        </row>
        <row r="6104">
          <cell r="A6104" t="str">
            <v>11.050.0010-0</v>
          </cell>
          <cell r="B6104">
            <v>7.19</v>
          </cell>
        </row>
        <row r="6105">
          <cell r="A6105" t="str">
            <v>11.050.9999-0</v>
          </cell>
          <cell r="B6105">
            <v>1422</v>
          </cell>
        </row>
        <row r="6106">
          <cell r="A6106" t="str">
            <v>11.055.0001-1</v>
          </cell>
          <cell r="B6106">
            <v>11.89</v>
          </cell>
        </row>
        <row r="6107">
          <cell r="A6107" t="str">
            <v>11.055.0002-0</v>
          </cell>
          <cell r="B6107">
            <v>2.77</v>
          </cell>
        </row>
        <row r="6108">
          <cell r="A6108" t="str">
            <v>11.055.0010-0</v>
          </cell>
          <cell r="B6108">
            <v>6.6</v>
          </cell>
        </row>
        <row r="6109">
          <cell r="A6109" t="str">
            <v>11.055.9999-0</v>
          </cell>
          <cell r="B6109">
            <v>4773</v>
          </cell>
        </row>
        <row r="6110">
          <cell r="A6110" t="str">
            <v>11.056.0010-0</v>
          </cell>
          <cell r="B6110">
            <v>5.23</v>
          </cell>
        </row>
        <row r="6111">
          <cell r="A6111" t="str">
            <v>11.056.0030-0</v>
          </cell>
          <cell r="B6111">
            <v>5.49</v>
          </cell>
        </row>
        <row r="6112">
          <cell r="A6112" t="str">
            <v>11.056.9999-0</v>
          </cell>
          <cell r="B6112">
            <v>1000</v>
          </cell>
        </row>
        <row r="6113">
          <cell r="A6113" t="str">
            <v>11.057.0010-0</v>
          </cell>
          <cell r="B6113">
            <v>2.5</v>
          </cell>
        </row>
        <row r="6114">
          <cell r="A6114" t="str">
            <v>11.057.9999-0</v>
          </cell>
          <cell r="B6114">
            <v>1000</v>
          </cell>
        </row>
        <row r="6115">
          <cell r="A6115" t="str">
            <v>11.060.0160-0</v>
          </cell>
          <cell r="B6115">
            <v>9641.57</v>
          </cell>
        </row>
        <row r="6116">
          <cell r="A6116" t="str">
            <v>11.060.0165-0</v>
          </cell>
          <cell r="B6116">
            <v>18054.25</v>
          </cell>
        </row>
        <row r="6117">
          <cell r="A6117" t="str">
            <v>11.060.0170-0</v>
          </cell>
          <cell r="B6117">
            <v>10876.75</v>
          </cell>
        </row>
        <row r="6118">
          <cell r="A6118" t="str">
            <v>11.060.0175-0</v>
          </cell>
          <cell r="B6118">
            <v>20407.14</v>
          </cell>
        </row>
        <row r="6119">
          <cell r="A6119" t="str">
            <v>11.060.0180-0</v>
          </cell>
          <cell r="B6119">
            <v>23319.52</v>
          </cell>
        </row>
        <row r="6120">
          <cell r="A6120" t="str">
            <v>11.060.0185-0</v>
          </cell>
          <cell r="B6120">
            <v>20507.29</v>
          </cell>
        </row>
        <row r="6121">
          <cell r="A6121" t="str">
            <v>11.060.0190-0</v>
          </cell>
          <cell r="B6121">
            <v>24018.42</v>
          </cell>
        </row>
        <row r="6122">
          <cell r="A6122" t="str">
            <v>11.060.0195-0</v>
          </cell>
          <cell r="B6122">
            <v>26942.31</v>
          </cell>
        </row>
        <row r="6123">
          <cell r="A6123" t="str">
            <v>11.060.0200-0</v>
          </cell>
          <cell r="B6123">
            <v>4259.2</v>
          </cell>
        </row>
        <row r="6124">
          <cell r="A6124" t="str">
            <v>11.060.0205-0</v>
          </cell>
          <cell r="B6124">
            <v>5814.47</v>
          </cell>
        </row>
        <row r="6125">
          <cell r="A6125" t="str">
            <v>11.060.0410-0</v>
          </cell>
          <cell r="B6125">
            <v>254.67</v>
          </cell>
        </row>
        <row r="6126">
          <cell r="A6126" t="str">
            <v>11.060.0415-0</v>
          </cell>
          <cell r="B6126">
            <v>77.53</v>
          </cell>
        </row>
        <row r="6127">
          <cell r="A6127" t="str">
            <v>11.060.9999-0</v>
          </cell>
          <cell r="B6127">
            <v>3642</v>
          </cell>
        </row>
        <row r="6128">
          <cell r="A6128" t="str">
            <v>11.061.0001-0</v>
          </cell>
          <cell r="B6128">
            <v>183.84</v>
          </cell>
        </row>
        <row r="6129">
          <cell r="A6129" t="str">
            <v>11.061.0002-0</v>
          </cell>
          <cell r="B6129">
            <v>80.86</v>
          </cell>
        </row>
        <row r="6130">
          <cell r="A6130" t="str">
            <v>11.061.9999-0</v>
          </cell>
          <cell r="B6130">
            <v>4796</v>
          </cell>
        </row>
        <row r="6131">
          <cell r="A6131" t="str">
            <v>11.080.0010-0</v>
          </cell>
          <cell r="B6131">
            <v>51.69</v>
          </cell>
        </row>
        <row r="6132">
          <cell r="A6132" t="str">
            <v>11.080.9999-0</v>
          </cell>
          <cell r="B6132">
            <v>1000</v>
          </cell>
        </row>
        <row r="6133">
          <cell r="A6133" t="str">
            <v>11.090.0500-0</v>
          </cell>
          <cell r="B6133">
            <v>24.57</v>
          </cell>
        </row>
        <row r="6134">
          <cell r="A6134" t="str">
            <v>11.090.0505-0</v>
          </cell>
          <cell r="B6134">
            <v>59.74</v>
          </cell>
        </row>
        <row r="6135">
          <cell r="A6135" t="str">
            <v>11.090.0510-0</v>
          </cell>
          <cell r="B6135">
            <v>14.97</v>
          </cell>
        </row>
        <row r="6136">
          <cell r="A6136" t="str">
            <v>11.090.0515-0</v>
          </cell>
          <cell r="B6136">
            <v>18.399999999999999</v>
          </cell>
        </row>
        <row r="6137">
          <cell r="A6137" t="str">
            <v>11.090.0520-0</v>
          </cell>
          <cell r="B6137">
            <v>328.47</v>
          </cell>
        </row>
        <row r="6138">
          <cell r="A6138" t="str">
            <v>11.090.0530-0</v>
          </cell>
          <cell r="B6138">
            <v>188.15</v>
          </cell>
        </row>
        <row r="6139">
          <cell r="A6139" t="str">
            <v>11.090.0535-0</v>
          </cell>
          <cell r="B6139">
            <v>32.049999999999997</v>
          </cell>
        </row>
        <row r="6140">
          <cell r="A6140" t="str">
            <v>11.090.0600-0</v>
          </cell>
          <cell r="B6140">
            <v>190.53</v>
          </cell>
        </row>
        <row r="6141">
          <cell r="A6141" t="str">
            <v>11.090.0610-0</v>
          </cell>
          <cell r="B6141">
            <v>616.55999999999995</v>
          </cell>
        </row>
        <row r="6142">
          <cell r="A6142" t="str">
            <v>11.090.0611-0</v>
          </cell>
          <cell r="B6142">
            <v>12.95</v>
          </cell>
        </row>
        <row r="6143">
          <cell r="A6143" t="str">
            <v>11.090.0620-0</v>
          </cell>
          <cell r="B6143">
            <v>6.01</v>
          </cell>
        </row>
        <row r="6144">
          <cell r="A6144" t="str">
            <v>11.090.9999-0</v>
          </cell>
          <cell r="B6144">
            <v>4950</v>
          </cell>
        </row>
        <row r="6145">
          <cell r="A6145" t="str">
            <v>11.091.0001-0</v>
          </cell>
          <cell r="B6145">
            <v>513.41</v>
          </cell>
        </row>
        <row r="6146">
          <cell r="A6146" t="str">
            <v>11.091.9999-0</v>
          </cell>
          <cell r="B6146">
            <v>1000</v>
          </cell>
        </row>
        <row r="6147">
          <cell r="A6147" t="str">
            <v>11.092.0001-0</v>
          </cell>
          <cell r="B6147">
            <v>291.06</v>
          </cell>
        </row>
        <row r="6148">
          <cell r="A6148" t="str">
            <v>11.092.9999-0</v>
          </cell>
          <cell r="B6148">
            <v>1000</v>
          </cell>
        </row>
        <row r="6149">
          <cell r="A6149" t="str">
            <v>12.001.0010-0</v>
          </cell>
          <cell r="B6149">
            <v>295.41000000000003</v>
          </cell>
        </row>
        <row r="6150">
          <cell r="A6150" t="str">
            <v>12.001.0015-0</v>
          </cell>
          <cell r="B6150">
            <v>352.39</v>
          </cell>
        </row>
        <row r="6151">
          <cell r="A6151" t="str">
            <v>12.001.0020-0</v>
          </cell>
          <cell r="B6151">
            <v>262.32</v>
          </cell>
        </row>
        <row r="6152">
          <cell r="A6152" t="str">
            <v>12.001.0025-0</v>
          </cell>
          <cell r="B6152">
            <v>316.19</v>
          </cell>
        </row>
        <row r="6153">
          <cell r="A6153" t="str">
            <v>12.001.0030-0</v>
          </cell>
          <cell r="B6153">
            <v>374.98</v>
          </cell>
        </row>
        <row r="6154">
          <cell r="A6154" t="str">
            <v>12.001.0035-0</v>
          </cell>
          <cell r="B6154">
            <v>435.25</v>
          </cell>
        </row>
        <row r="6155">
          <cell r="A6155" t="str">
            <v>12.001.0040-0</v>
          </cell>
          <cell r="B6155">
            <v>46.13</v>
          </cell>
        </row>
        <row r="6156">
          <cell r="A6156" t="str">
            <v>12.001.0045-0</v>
          </cell>
          <cell r="B6156">
            <v>92.27</v>
          </cell>
        </row>
        <row r="6157">
          <cell r="A6157" t="str">
            <v>12.001.0070-0</v>
          </cell>
          <cell r="B6157">
            <v>190.36</v>
          </cell>
        </row>
        <row r="6158">
          <cell r="A6158" t="str">
            <v>12.001.0075-0</v>
          </cell>
          <cell r="B6158">
            <v>236.03</v>
          </cell>
        </row>
        <row r="6159">
          <cell r="A6159" t="str">
            <v>12.001.0090-0</v>
          </cell>
          <cell r="B6159">
            <v>399.74</v>
          </cell>
        </row>
        <row r="6160">
          <cell r="A6160" t="str">
            <v>12.001.0095-0</v>
          </cell>
          <cell r="B6160">
            <v>469.45</v>
          </cell>
        </row>
        <row r="6161">
          <cell r="A6161" t="str">
            <v>12.001.0100-0</v>
          </cell>
          <cell r="B6161">
            <v>532.59</v>
          </cell>
        </row>
        <row r="6162">
          <cell r="A6162" t="str">
            <v>12.001.0105-0</v>
          </cell>
          <cell r="B6162">
            <v>625.54</v>
          </cell>
        </row>
        <row r="6163">
          <cell r="A6163" t="str">
            <v>12.001.0115-0</v>
          </cell>
          <cell r="B6163">
            <v>80.989999999999995</v>
          </cell>
        </row>
        <row r="6164">
          <cell r="A6164" t="str">
            <v>12.001.9999-0</v>
          </cell>
          <cell r="B6164">
            <v>3953</v>
          </cell>
        </row>
        <row r="6165">
          <cell r="A6165" t="str">
            <v>12.002.0010-0</v>
          </cell>
          <cell r="B6165">
            <v>806.93</v>
          </cell>
        </row>
        <row r="6166">
          <cell r="A6166" t="str">
            <v>12.002.0011-0</v>
          </cell>
          <cell r="B6166">
            <v>792.28</v>
          </cell>
        </row>
        <row r="6167">
          <cell r="A6167" t="str">
            <v>12.002.0015-0</v>
          </cell>
          <cell r="B6167">
            <v>152.96</v>
          </cell>
        </row>
        <row r="6168">
          <cell r="A6168" t="str">
            <v>12.002.0016-0</v>
          </cell>
          <cell r="B6168">
            <v>150.76</v>
          </cell>
        </row>
        <row r="6169">
          <cell r="A6169" t="str">
            <v>12.002.0020-0</v>
          </cell>
          <cell r="B6169">
            <v>166.88</v>
          </cell>
        </row>
        <row r="6170">
          <cell r="A6170" t="str">
            <v>12.002.0025-0</v>
          </cell>
          <cell r="B6170">
            <v>186.5</v>
          </cell>
        </row>
        <row r="6171">
          <cell r="A6171" t="str">
            <v>12.002.0030-0</v>
          </cell>
          <cell r="B6171">
            <v>205.87</v>
          </cell>
        </row>
        <row r="6172">
          <cell r="A6172" t="str">
            <v>12.002.0035-1</v>
          </cell>
          <cell r="B6172">
            <v>79.23</v>
          </cell>
        </row>
        <row r="6173">
          <cell r="A6173" t="str">
            <v>12.002.0036-0</v>
          </cell>
          <cell r="B6173">
            <v>77.760000000000005</v>
          </cell>
        </row>
        <row r="6174">
          <cell r="A6174" t="str">
            <v>12.002.0040-0</v>
          </cell>
          <cell r="B6174">
            <v>84.97</v>
          </cell>
        </row>
        <row r="6175">
          <cell r="A6175" t="str">
            <v>12.002.0045-0</v>
          </cell>
          <cell r="B6175">
            <v>97.02</v>
          </cell>
        </row>
        <row r="6176">
          <cell r="A6176" t="str">
            <v>12.002.0050-0</v>
          </cell>
          <cell r="B6176">
            <v>107.59</v>
          </cell>
        </row>
        <row r="6177">
          <cell r="A6177" t="str">
            <v>12.002.0060-1</v>
          </cell>
          <cell r="B6177">
            <v>85.55</v>
          </cell>
        </row>
        <row r="6178">
          <cell r="A6178" t="str">
            <v>12.002.0065-1</v>
          </cell>
          <cell r="B6178">
            <v>168.5</v>
          </cell>
        </row>
        <row r="6179">
          <cell r="A6179" t="str">
            <v>12.002.0070-1</v>
          </cell>
          <cell r="B6179">
            <v>185.59</v>
          </cell>
        </row>
        <row r="6180">
          <cell r="A6180" t="str">
            <v>12.002.0080-0</v>
          </cell>
          <cell r="B6180">
            <v>32.799999999999997</v>
          </cell>
        </row>
        <row r="6181">
          <cell r="A6181" t="str">
            <v>12.002.0085-0</v>
          </cell>
          <cell r="B6181">
            <v>19.190000000000001</v>
          </cell>
        </row>
        <row r="6182">
          <cell r="A6182" t="str">
            <v>12.002.0100-0</v>
          </cell>
          <cell r="B6182">
            <v>387.73</v>
          </cell>
        </row>
        <row r="6183">
          <cell r="A6183" t="str">
            <v>12.002.9999-0</v>
          </cell>
          <cell r="B6183">
            <v>4996</v>
          </cell>
        </row>
        <row r="6184">
          <cell r="A6184" t="str">
            <v>12.003.0055-0</v>
          </cell>
          <cell r="B6184">
            <v>70.37</v>
          </cell>
        </row>
        <row r="6185">
          <cell r="A6185" t="str">
            <v>12.003.0056-0</v>
          </cell>
          <cell r="B6185">
            <v>68.540000000000006</v>
          </cell>
        </row>
        <row r="6186">
          <cell r="A6186" t="str">
            <v>12.003.0060-0</v>
          </cell>
          <cell r="B6186">
            <v>79.11</v>
          </cell>
        </row>
        <row r="6187">
          <cell r="A6187" t="str">
            <v>12.003.0065-0</v>
          </cell>
          <cell r="B6187">
            <v>96.79</v>
          </cell>
        </row>
        <row r="6188">
          <cell r="A6188" t="str">
            <v>12.003.0070-0</v>
          </cell>
          <cell r="B6188">
            <v>112.14</v>
          </cell>
        </row>
        <row r="6189">
          <cell r="A6189" t="str">
            <v>12.003.0075-1</v>
          </cell>
          <cell r="B6189">
            <v>35.86</v>
          </cell>
        </row>
        <row r="6190">
          <cell r="A6190" t="str">
            <v>12.003.0076-0</v>
          </cell>
          <cell r="B6190">
            <v>34.67</v>
          </cell>
        </row>
        <row r="6191">
          <cell r="A6191" t="str">
            <v>12.003.0080-0</v>
          </cell>
          <cell r="B6191">
            <v>39.93</v>
          </cell>
        </row>
        <row r="6192">
          <cell r="A6192" t="str">
            <v>12.003.0085-0</v>
          </cell>
          <cell r="B6192">
            <v>51.28</v>
          </cell>
        </row>
        <row r="6193">
          <cell r="A6193" t="str">
            <v>12.003.0090-0</v>
          </cell>
          <cell r="B6193">
            <v>59.41</v>
          </cell>
        </row>
        <row r="6194">
          <cell r="A6194" t="str">
            <v>12.003.0095-0</v>
          </cell>
          <cell r="B6194">
            <v>56.32</v>
          </cell>
        </row>
        <row r="6195">
          <cell r="A6195" t="str">
            <v>12.003.0096-0</v>
          </cell>
          <cell r="B6195">
            <v>54.85</v>
          </cell>
        </row>
        <row r="6196">
          <cell r="A6196" t="str">
            <v>12.003.0100-0</v>
          </cell>
          <cell r="B6196">
            <v>61.41</v>
          </cell>
        </row>
        <row r="6197">
          <cell r="A6197" t="str">
            <v>12.003.0105-0</v>
          </cell>
          <cell r="B6197">
            <v>75.33</v>
          </cell>
        </row>
        <row r="6198">
          <cell r="A6198" t="str">
            <v>12.003.0110-0</v>
          </cell>
          <cell r="B6198">
            <v>84.62</v>
          </cell>
        </row>
        <row r="6199">
          <cell r="A6199" t="str">
            <v>12.003.0115-0</v>
          </cell>
          <cell r="B6199">
            <v>28.18</v>
          </cell>
        </row>
        <row r="6200">
          <cell r="A6200" t="str">
            <v>12.003.0116-0</v>
          </cell>
          <cell r="B6200">
            <v>27.55</v>
          </cell>
        </row>
        <row r="6201">
          <cell r="A6201" t="str">
            <v>12.003.0120-0</v>
          </cell>
          <cell r="B6201">
            <v>32.159999999999997</v>
          </cell>
        </row>
        <row r="6202">
          <cell r="A6202" t="str">
            <v>12.003.0125-0</v>
          </cell>
          <cell r="B6202">
            <v>39.409999999999997</v>
          </cell>
        </row>
        <row r="6203">
          <cell r="A6203" t="str">
            <v>12.003.0150-0</v>
          </cell>
          <cell r="B6203">
            <v>44.76</v>
          </cell>
        </row>
        <row r="6204">
          <cell r="A6204" t="str">
            <v>12.003.0155-0</v>
          </cell>
          <cell r="B6204">
            <v>73.16</v>
          </cell>
        </row>
        <row r="6205">
          <cell r="A6205" t="str">
            <v>12.003.0160-0</v>
          </cell>
          <cell r="B6205">
            <v>71.33</v>
          </cell>
        </row>
        <row r="6206">
          <cell r="A6206" t="str">
            <v>12.003.0165-0</v>
          </cell>
          <cell r="B6206">
            <v>81.89</v>
          </cell>
        </row>
        <row r="6207">
          <cell r="A6207" t="str">
            <v>12.003.0170-0</v>
          </cell>
          <cell r="B6207">
            <v>99.58</v>
          </cell>
        </row>
        <row r="6208">
          <cell r="A6208" t="str">
            <v>12.003.0175-0</v>
          </cell>
          <cell r="B6208">
            <v>114.93</v>
          </cell>
        </row>
        <row r="6209">
          <cell r="A6209" t="str">
            <v>12.003.0180-1</v>
          </cell>
          <cell r="B6209">
            <v>36.67</v>
          </cell>
        </row>
        <row r="6210">
          <cell r="A6210" t="str">
            <v>12.003.0185-0</v>
          </cell>
          <cell r="B6210">
            <v>35.47</v>
          </cell>
        </row>
        <row r="6211">
          <cell r="A6211" t="str">
            <v>12.003.0190-0</v>
          </cell>
          <cell r="B6211">
            <v>40.729999999999997</v>
          </cell>
        </row>
        <row r="6212">
          <cell r="A6212" t="str">
            <v>12.003.0195-0</v>
          </cell>
          <cell r="B6212">
            <v>52.08</v>
          </cell>
        </row>
        <row r="6213">
          <cell r="A6213" t="str">
            <v>12.003.0200-0</v>
          </cell>
          <cell r="B6213">
            <v>60.21</v>
          </cell>
        </row>
        <row r="6214">
          <cell r="A6214" t="str">
            <v>12.003.0205-0</v>
          </cell>
          <cell r="B6214">
            <v>58.06</v>
          </cell>
        </row>
        <row r="6215">
          <cell r="A6215" t="str">
            <v>12.003.0210-0</v>
          </cell>
          <cell r="B6215">
            <v>56.59</v>
          </cell>
        </row>
        <row r="6216">
          <cell r="A6216" t="str">
            <v>12.003.0215-0</v>
          </cell>
          <cell r="B6216">
            <v>63.15</v>
          </cell>
        </row>
        <row r="6217">
          <cell r="A6217" t="str">
            <v>12.003.0220-0</v>
          </cell>
          <cell r="B6217">
            <v>77.069999999999993</v>
          </cell>
        </row>
        <row r="6218">
          <cell r="A6218" t="str">
            <v>12.003.0225-0</v>
          </cell>
          <cell r="B6218">
            <v>86.36</v>
          </cell>
        </row>
        <row r="6219">
          <cell r="A6219" t="str">
            <v>12.003.0230-0</v>
          </cell>
          <cell r="B6219">
            <v>28.72</v>
          </cell>
        </row>
        <row r="6220">
          <cell r="A6220" t="str">
            <v>12.003.0235-0</v>
          </cell>
          <cell r="B6220">
            <v>28.08</v>
          </cell>
        </row>
        <row r="6221">
          <cell r="A6221" t="str">
            <v>12.003.0240-0</v>
          </cell>
          <cell r="B6221">
            <v>32.75</v>
          </cell>
        </row>
        <row r="6222">
          <cell r="A6222" t="str">
            <v>12.003.0245-0</v>
          </cell>
          <cell r="B6222">
            <v>40</v>
          </cell>
        </row>
        <row r="6223">
          <cell r="A6223" t="str">
            <v>12.003.0250-0</v>
          </cell>
          <cell r="B6223">
            <v>45.35</v>
          </cell>
        </row>
        <row r="6224">
          <cell r="A6224" t="str">
            <v>12.003.9999-0</v>
          </cell>
          <cell r="B6224">
            <v>4784</v>
          </cell>
        </row>
        <row r="6225">
          <cell r="A6225" t="str">
            <v>12.004.0160-0</v>
          </cell>
          <cell r="B6225">
            <v>199.86</v>
          </cell>
        </row>
        <row r="6226">
          <cell r="A6226" t="str">
            <v>12.004.9999-0</v>
          </cell>
          <cell r="B6226">
            <v>4836</v>
          </cell>
        </row>
        <row r="6227">
          <cell r="A6227" t="str">
            <v>12.005.0010-0</v>
          </cell>
          <cell r="B6227">
            <v>32.200000000000003</v>
          </cell>
        </row>
        <row r="6228">
          <cell r="A6228" t="str">
            <v>12.005.0015-0</v>
          </cell>
          <cell r="B6228">
            <v>36.85</v>
          </cell>
        </row>
        <row r="6229">
          <cell r="A6229" t="str">
            <v>12.005.0020-0</v>
          </cell>
          <cell r="B6229">
            <v>47.31</v>
          </cell>
        </row>
        <row r="6230">
          <cell r="A6230" t="str">
            <v>12.005.0025-0</v>
          </cell>
          <cell r="B6230">
            <v>48.47</v>
          </cell>
        </row>
        <row r="6231">
          <cell r="A6231" t="str">
            <v>12.005.0030-0</v>
          </cell>
          <cell r="B6231">
            <v>46.64</v>
          </cell>
        </row>
        <row r="6232">
          <cell r="A6232" t="str">
            <v>12.005.0035-0</v>
          </cell>
          <cell r="B6232">
            <v>48.27</v>
          </cell>
        </row>
        <row r="6233">
          <cell r="A6233" t="str">
            <v>12.005.0040-0</v>
          </cell>
          <cell r="B6233">
            <v>53.61</v>
          </cell>
        </row>
        <row r="6234">
          <cell r="A6234" t="str">
            <v>12.005.0045-0</v>
          </cell>
          <cell r="B6234">
            <v>57.1</v>
          </cell>
        </row>
        <row r="6235">
          <cell r="A6235" t="str">
            <v>12.005.0080-0</v>
          </cell>
          <cell r="B6235">
            <v>56.27</v>
          </cell>
        </row>
        <row r="6236">
          <cell r="A6236" t="str">
            <v>12.005.0085-1</v>
          </cell>
          <cell r="B6236">
            <v>58.59</v>
          </cell>
        </row>
        <row r="6237">
          <cell r="A6237" t="str">
            <v>12.005.0090-0</v>
          </cell>
          <cell r="B6237">
            <v>65.56</v>
          </cell>
        </row>
        <row r="6238">
          <cell r="A6238" t="str">
            <v>12.005.0095-1</v>
          </cell>
          <cell r="B6238">
            <v>70.209999999999994</v>
          </cell>
        </row>
        <row r="6239">
          <cell r="A6239" t="str">
            <v>12.005.0100-0</v>
          </cell>
          <cell r="B6239">
            <v>32.200000000000003</v>
          </cell>
        </row>
        <row r="6240">
          <cell r="A6240" t="str">
            <v>12.005.0103-1</v>
          </cell>
          <cell r="B6240">
            <v>36.85</v>
          </cell>
        </row>
        <row r="6241">
          <cell r="A6241" t="str">
            <v>12.005.0105-0</v>
          </cell>
          <cell r="B6241">
            <v>47.3</v>
          </cell>
        </row>
        <row r="6242">
          <cell r="A6242" t="str">
            <v>12.005.0107-1</v>
          </cell>
          <cell r="B6242">
            <v>48.47</v>
          </cell>
        </row>
        <row r="6243">
          <cell r="A6243" t="str">
            <v>12.005.0110-0</v>
          </cell>
          <cell r="B6243">
            <v>46.64</v>
          </cell>
        </row>
        <row r="6244">
          <cell r="A6244" t="str">
            <v>12.005.0112-1</v>
          </cell>
          <cell r="B6244">
            <v>48.26</v>
          </cell>
        </row>
        <row r="6245">
          <cell r="A6245" t="str">
            <v>12.005.0115-0</v>
          </cell>
          <cell r="B6245">
            <v>53.61</v>
          </cell>
        </row>
        <row r="6246">
          <cell r="A6246" t="str">
            <v>12.005.0117-1</v>
          </cell>
          <cell r="B6246">
            <v>57.09</v>
          </cell>
        </row>
        <row r="6247">
          <cell r="A6247" t="str">
            <v>12.005.0120-0</v>
          </cell>
          <cell r="B6247">
            <v>56.13</v>
          </cell>
        </row>
        <row r="6248">
          <cell r="A6248" t="str">
            <v>12.005.0122-1</v>
          </cell>
          <cell r="B6248">
            <v>58.46</v>
          </cell>
        </row>
        <row r="6249">
          <cell r="A6249" t="str">
            <v>12.005.0124-0</v>
          </cell>
          <cell r="B6249">
            <v>65.430000000000007</v>
          </cell>
        </row>
        <row r="6250">
          <cell r="A6250" t="str">
            <v>12.005.0126-1</v>
          </cell>
          <cell r="B6250">
            <v>70.08</v>
          </cell>
        </row>
        <row r="6251">
          <cell r="A6251" t="str">
            <v>12.005.0130-1</v>
          </cell>
          <cell r="B6251">
            <v>45.93</v>
          </cell>
        </row>
        <row r="6252">
          <cell r="A6252" t="str">
            <v>12.005.0135-1</v>
          </cell>
          <cell r="B6252">
            <v>78.59</v>
          </cell>
        </row>
        <row r="6253">
          <cell r="A6253" t="str">
            <v>12.005.0140-1</v>
          </cell>
          <cell r="B6253">
            <v>83.24</v>
          </cell>
        </row>
        <row r="6254">
          <cell r="A6254" t="str">
            <v>12.005.0160-0</v>
          </cell>
          <cell r="B6254">
            <v>46.77</v>
          </cell>
        </row>
        <row r="6255">
          <cell r="A6255" t="str">
            <v>12.005.0165-0</v>
          </cell>
          <cell r="B6255">
            <v>48.4</v>
          </cell>
        </row>
        <row r="6256">
          <cell r="A6256" t="str">
            <v>12.005.0170-0</v>
          </cell>
          <cell r="B6256">
            <v>53.74</v>
          </cell>
        </row>
        <row r="6257">
          <cell r="A6257" t="str">
            <v>12.005.0175-0</v>
          </cell>
          <cell r="B6257">
            <v>57.23</v>
          </cell>
        </row>
        <row r="6258">
          <cell r="A6258" t="str">
            <v>12.005.0185-0</v>
          </cell>
          <cell r="B6258">
            <v>47.1</v>
          </cell>
        </row>
        <row r="6259">
          <cell r="A6259" t="str">
            <v>12.005.0190-0</v>
          </cell>
          <cell r="B6259">
            <v>48.73</v>
          </cell>
        </row>
        <row r="6260">
          <cell r="A6260" t="str">
            <v>12.005.0195-0</v>
          </cell>
          <cell r="B6260">
            <v>54.07</v>
          </cell>
        </row>
        <row r="6261">
          <cell r="A6261" t="str">
            <v>12.005.0200-0</v>
          </cell>
          <cell r="B6261">
            <v>57.56</v>
          </cell>
        </row>
        <row r="6262">
          <cell r="A6262" t="str">
            <v>12.005.9999-0</v>
          </cell>
          <cell r="B6262">
            <v>3828</v>
          </cell>
        </row>
        <row r="6263">
          <cell r="A6263" t="str">
            <v>12.006.0010-0</v>
          </cell>
          <cell r="B6263">
            <v>98.64</v>
          </cell>
        </row>
        <row r="6264">
          <cell r="A6264" t="str">
            <v>12.006.9999-0</v>
          </cell>
          <cell r="B6264">
            <v>4261</v>
          </cell>
        </row>
        <row r="6265">
          <cell r="A6265" t="str">
            <v>12.007.0015-0</v>
          </cell>
          <cell r="B6265">
            <v>77.900000000000006</v>
          </cell>
        </row>
        <row r="6266">
          <cell r="A6266" t="str">
            <v>12.007.0020-0</v>
          </cell>
          <cell r="B6266">
            <v>62.57</v>
          </cell>
        </row>
        <row r="6267">
          <cell r="A6267" t="str">
            <v>12.007.0025-0</v>
          </cell>
          <cell r="B6267">
            <v>64.13</v>
          </cell>
        </row>
        <row r="6268">
          <cell r="A6268" t="str">
            <v>12.007.0030-0</v>
          </cell>
          <cell r="B6268">
            <v>100.02</v>
          </cell>
        </row>
        <row r="6269">
          <cell r="A6269" t="str">
            <v>12.007.0040-0</v>
          </cell>
          <cell r="B6269">
            <v>109.71</v>
          </cell>
        </row>
        <row r="6270">
          <cell r="A6270" t="str">
            <v>12.007.0045-0</v>
          </cell>
          <cell r="B6270">
            <v>94.13</v>
          </cell>
        </row>
        <row r="6271">
          <cell r="A6271" t="str">
            <v>12.007.9999-0</v>
          </cell>
          <cell r="B6271">
            <v>4370</v>
          </cell>
        </row>
        <row r="6272">
          <cell r="A6272" t="str">
            <v>12.008.0015-0</v>
          </cell>
          <cell r="B6272">
            <v>127.34</v>
          </cell>
        </row>
        <row r="6273">
          <cell r="A6273" t="str">
            <v>12.008.0020-0</v>
          </cell>
          <cell r="B6273">
            <v>126.95</v>
          </cell>
        </row>
        <row r="6274">
          <cell r="A6274" t="str">
            <v>12.008.9999-0</v>
          </cell>
          <cell r="B6274">
            <v>4159</v>
          </cell>
        </row>
        <row r="6275">
          <cell r="A6275" t="str">
            <v>12.009.0001-0</v>
          </cell>
          <cell r="B6275">
            <v>839.29</v>
          </cell>
        </row>
        <row r="6276">
          <cell r="A6276" t="str">
            <v>12.009.0002-0</v>
          </cell>
          <cell r="B6276">
            <v>893.59</v>
          </cell>
        </row>
        <row r="6277">
          <cell r="A6277" t="str">
            <v>12.009.0003-0</v>
          </cell>
          <cell r="B6277">
            <v>541.16999999999996</v>
          </cell>
        </row>
        <row r="6278">
          <cell r="A6278" t="str">
            <v>12.009.0006-0</v>
          </cell>
          <cell r="B6278">
            <v>234.93</v>
          </cell>
        </row>
        <row r="6279">
          <cell r="A6279" t="str">
            <v>12.009.9999-0</v>
          </cell>
          <cell r="B6279">
            <v>3624</v>
          </cell>
        </row>
        <row r="6280">
          <cell r="A6280" t="str">
            <v>12.010.0010-0</v>
          </cell>
          <cell r="B6280">
            <v>41.89</v>
          </cell>
        </row>
        <row r="6281">
          <cell r="A6281" t="str">
            <v>12.010.0015-0</v>
          </cell>
          <cell r="B6281">
            <v>82.75</v>
          </cell>
        </row>
        <row r="6282">
          <cell r="A6282" t="str">
            <v>12.010.0020-0</v>
          </cell>
          <cell r="B6282">
            <v>62.69</v>
          </cell>
        </row>
        <row r="6283">
          <cell r="A6283" t="str">
            <v>12.010.9999-0</v>
          </cell>
          <cell r="B6283">
            <v>4051</v>
          </cell>
        </row>
        <row r="6284">
          <cell r="A6284" t="str">
            <v>12.011.0001-0</v>
          </cell>
          <cell r="B6284">
            <v>124.18</v>
          </cell>
        </row>
        <row r="6285">
          <cell r="A6285" t="str">
            <v>12.011.0005-0</v>
          </cell>
          <cell r="B6285">
            <v>140.66999999999999</v>
          </cell>
        </row>
        <row r="6286">
          <cell r="A6286" t="str">
            <v>12.011.9999-0</v>
          </cell>
          <cell r="B6286">
            <v>998</v>
          </cell>
        </row>
        <row r="6287">
          <cell r="A6287" t="str">
            <v>12.012.0001-0</v>
          </cell>
          <cell r="B6287">
            <v>216.36</v>
          </cell>
        </row>
        <row r="6288">
          <cell r="A6288" t="str">
            <v>12.012.0002-0</v>
          </cell>
          <cell r="B6288">
            <v>228.84</v>
          </cell>
        </row>
        <row r="6289">
          <cell r="A6289" t="str">
            <v>12.012.9999-0</v>
          </cell>
          <cell r="B6289">
            <v>4523</v>
          </cell>
        </row>
        <row r="6290">
          <cell r="A6290" t="str">
            <v>12.013.0010-0</v>
          </cell>
          <cell r="B6290">
            <v>108.81</v>
          </cell>
        </row>
        <row r="6291">
          <cell r="A6291" t="str">
            <v>12.013.9999-0</v>
          </cell>
          <cell r="B6291">
            <v>3583</v>
          </cell>
        </row>
        <row r="6292">
          <cell r="A6292" t="str">
            <v>12.015.0005-0</v>
          </cell>
          <cell r="B6292">
            <v>133.58000000000001</v>
          </cell>
        </row>
        <row r="6293">
          <cell r="A6293" t="str">
            <v>12.015.0006-0</v>
          </cell>
          <cell r="B6293">
            <v>85.5</v>
          </cell>
        </row>
        <row r="6294">
          <cell r="A6294" t="str">
            <v>12.015.0010-0</v>
          </cell>
          <cell r="B6294">
            <v>200</v>
          </cell>
        </row>
        <row r="6295">
          <cell r="A6295" t="str">
            <v>12.015.0014-0</v>
          </cell>
          <cell r="B6295">
            <v>125.4</v>
          </cell>
        </row>
        <row r="6296">
          <cell r="A6296" t="str">
            <v>12.015.0015-0</v>
          </cell>
          <cell r="B6296">
            <v>138.6</v>
          </cell>
        </row>
        <row r="6297">
          <cell r="A6297" t="str">
            <v>12.015.0016-0</v>
          </cell>
          <cell r="B6297">
            <v>81.2</v>
          </cell>
        </row>
        <row r="6298">
          <cell r="A6298" t="str">
            <v>12.015.0020-0</v>
          </cell>
          <cell r="B6298">
            <v>181.34</v>
          </cell>
        </row>
        <row r="6299">
          <cell r="A6299" t="str">
            <v>12.015.0021-0</v>
          </cell>
          <cell r="B6299">
            <v>125.4</v>
          </cell>
        </row>
        <row r="6300">
          <cell r="A6300" t="str">
            <v>12.015.0030-0</v>
          </cell>
          <cell r="B6300">
            <v>199.5</v>
          </cell>
        </row>
        <row r="6301">
          <cell r="A6301" t="str">
            <v>12.015.0031-0</v>
          </cell>
          <cell r="B6301">
            <v>91.5</v>
          </cell>
        </row>
        <row r="6302">
          <cell r="A6302" t="str">
            <v>12.015.0035-0</v>
          </cell>
          <cell r="B6302">
            <v>210.5</v>
          </cell>
        </row>
        <row r="6303">
          <cell r="A6303" t="str">
            <v>12.015.0036-0</v>
          </cell>
          <cell r="B6303">
            <v>135.4</v>
          </cell>
        </row>
        <row r="6304">
          <cell r="A6304" t="str">
            <v>12.015.0040-0</v>
          </cell>
          <cell r="B6304">
            <v>164.01</v>
          </cell>
        </row>
        <row r="6305">
          <cell r="A6305" t="str">
            <v>12.015.0041-0</v>
          </cell>
          <cell r="B6305">
            <v>109.28</v>
          </cell>
        </row>
        <row r="6306">
          <cell r="A6306" t="str">
            <v>12.015.0045-0</v>
          </cell>
          <cell r="B6306">
            <v>181.34</v>
          </cell>
        </row>
        <row r="6307">
          <cell r="A6307" t="str">
            <v>12.015.0046-0</v>
          </cell>
          <cell r="B6307">
            <v>135.4</v>
          </cell>
        </row>
        <row r="6308">
          <cell r="A6308" t="str">
            <v>12.015.0060-0</v>
          </cell>
          <cell r="B6308">
            <v>199.5</v>
          </cell>
        </row>
        <row r="6309">
          <cell r="A6309" t="str">
            <v>12.015.0061-0</v>
          </cell>
          <cell r="B6309">
            <v>91.5</v>
          </cell>
        </row>
        <row r="6310">
          <cell r="A6310" t="str">
            <v>12.015.0065-0</v>
          </cell>
          <cell r="B6310">
            <v>200</v>
          </cell>
        </row>
        <row r="6311">
          <cell r="A6311" t="str">
            <v>12.015.0066-0</v>
          </cell>
          <cell r="B6311">
            <v>135.4</v>
          </cell>
        </row>
        <row r="6312">
          <cell r="A6312" t="str">
            <v>12.015.0070-0</v>
          </cell>
          <cell r="B6312">
            <v>164.01</v>
          </cell>
        </row>
        <row r="6313">
          <cell r="A6313" t="str">
            <v>12.015.0071-0</v>
          </cell>
          <cell r="B6313">
            <v>91.5</v>
          </cell>
        </row>
        <row r="6314">
          <cell r="A6314" t="str">
            <v>12.015.0075-0</v>
          </cell>
          <cell r="B6314">
            <v>181.34</v>
          </cell>
        </row>
        <row r="6315">
          <cell r="A6315" t="str">
            <v>12.015.0076-0</v>
          </cell>
          <cell r="B6315">
            <v>135.4</v>
          </cell>
        </row>
        <row r="6316">
          <cell r="A6316" t="str">
            <v>12.015.9999-0</v>
          </cell>
          <cell r="B6316">
            <v>3499</v>
          </cell>
        </row>
        <row r="6317">
          <cell r="A6317" t="str">
            <v>12.016.0004-0</v>
          </cell>
          <cell r="B6317">
            <v>83.55</v>
          </cell>
        </row>
        <row r="6318">
          <cell r="A6318" t="str">
            <v>12.016.0006-0</v>
          </cell>
          <cell r="B6318">
            <v>104.23</v>
          </cell>
        </row>
        <row r="6319">
          <cell r="A6319" t="str">
            <v>12.016.0008-0</v>
          </cell>
          <cell r="B6319">
            <v>86.84</v>
          </cell>
        </row>
        <row r="6320">
          <cell r="A6320" t="str">
            <v>12.016.0010-0</v>
          </cell>
          <cell r="B6320">
            <v>108.65</v>
          </cell>
        </row>
        <row r="6321">
          <cell r="A6321" t="str">
            <v>12.016.0012-0</v>
          </cell>
          <cell r="B6321">
            <v>127.46</v>
          </cell>
        </row>
        <row r="6322">
          <cell r="A6322" t="str">
            <v>12.016.0014-0</v>
          </cell>
          <cell r="B6322">
            <v>145.02000000000001</v>
          </cell>
        </row>
        <row r="6323">
          <cell r="A6323" t="str">
            <v>12.016.0016-0</v>
          </cell>
          <cell r="B6323">
            <v>137.66</v>
          </cell>
        </row>
        <row r="6324">
          <cell r="A6324" t="str">
            <v>12.016.0018-0</v>
          </cell>
          <cell r="B6324">
            <v>155.22</v>
          </cell>
        </row>
        <row r="6325">
          <cell r="A6325" t="str">
            <v>12.016.0020-0</v>
          </cell>
          <cell r="B6325">
            <v>90.8</v>
          </cell>
        </row>
        <row r="6326">
          <cell r="A6326" t="str">
            <v>12.016.0022-0</v>
          </cell>
          <cell r="B6326">
            <v>112.61</v>
          </cell>
        </row>
        <row r="6327">
          <cell r="A6327" t="str">
            <v>12.016.0024-0</v>
          </cell>
          <cell r="B6327">
            <v>106.5</v>
          </cell>
        </row>
        <row r="6328">
          <cell r="A6328" t="str">
            <v>12.016.0026-0</v>
          </cell>
          <cell r="B6328">
            <v>124.06</v>
          </cell>
        </row>
        <row r="6329">
          <cell r="A6329" t="str">
            <v>12.016.0028-0</v>
          </cell>
          <cell r="B6329">
            <v>91.71</v>
          </cell>
        </row>
        <row r="6330">
          <cell r="A6330" t="str">
            <v>12.016.0030-0</v>
          </cell>
          <cell r="B6330">
            <v>110.35</v>
          </cell>
        </row>
        <row r="6331">
          <cell r="A6331" t="str">
            <v>12.016.0032-0</v>
          </cell>
          <cell r="B6331">
            <v>131.31</v>
          </cell>
        </row>
        <row r="6332">
          <cell r="A6332" t="str">
            <v>12.016.0034-0</v>
          </cell>
          <cell r="B6332">
            <v>148.87</v>
          </cell>
        </row>
        <row r="6333">
          <cell r="A6333" t="str">
            <v>12.016.9999-0</v>
          </cell>
          <cell r="B6333">
            <v>1000</v>
          </cell>
        </row>
        <row r="6334">
          <cell r="A6334" t="str">
            <v>12.020.0001-0</v>
          </cell>
          <cell r="B6334">
            <v>198.64</v>
          </cell>
        </row>
        <row r="6335">
          <cell r="A6335" t="str">
            <v>12.020.9999-0</v>
          </cell>
          <cell r="B6335">
            <v>3394</v>
          </cell>
        </row>
        <row r="6336">
          <cell r="A6336" t="str">
            <v>12.025.0001-0</v>
          </cell>
          <cell r="B6336">
            <v>233.97</v>
          </cell>
        </row>
        <row r="6337">
          <cell r="A6337" t="str">
            <v>12.025.9999-0</v>
          </cell>
          <cell r="B6337">
            <v>4063</v>
          </cell>
        </row>
        <row r="6338">
          <cell r="A6338" t="str">
            <v>12.030.0001-0</v>
          </cell>
          <cell r="B6338">
            <v>109.04</v>
          </cell>
        </row>
        <row r="6339">
          <cell r="A6339" t="str">
            <v>12.030.9999-0</v>
          </cell>
          <cell r="B6339">
            <v>4652</v>
          </cell>
        </row>
        <row r="6340">
          <cell r="A6340" t="str">
            <v>12.035.0001-0</v>
          </cell>
          <cell r="B6340">
            <v>247.85</v>
          </cell>
        </row>
        <row r="6341">
          <cell r="A6341" t="str">
            <v>12.035.0002-0</v>
          </cell>
          <cell r="B6341">
            <v>259.13</v>
          </cell>
        </row>
        <row r="6342">
          <cell r="A6342" t="str">
            <v>12.035.0005-0</v>
          </cell>
          <cell r="B6342">
            <v>255.29</v>
          </cell>
        </row>
        <row r="6343">
          <cell r="A6343" t="str">
            <v>12.035.0010-0</v>
          </cell>
          <cell r="B6343">
            <v>282.47000000000003</v>
          </cell>
        </row>
        <row r="6344">
          <cell r="A6344" t="str">
            <v>12.035.0015-0</v>
          </cell>
          <cell r="B6344">
            <v>173.55</v>
          </cell>
        </row>
        <row r="6345">
          <cell r="A6345" t="str">
            <v>12.035.0020-0</v>
          </cell>
          <cell r="B6345">
            <v>386.15</v>
          </cell>
        </row>
        <row r="6346">
          <cell r="A6346" t="str">
            <v>12.035.9999-0</v>
          </cell>
          <cell r="B6346">
            <v>1000</v>
          </cell>
        </row>
        <row r="6347">
          <cell r="A6347" t="str">
            <v>12.042.0001-0</v>
          </cell>
          <cell r="B6347">
            <v>486.56</v>
          </cell>
        </row>
        <row r="6348">
          <cell r="A6348" t="str">
            <v>12.042.9999-0</v>
          </cell>
          <cell r="B6348">
            <v>999</v>
          </cell>
        </row>
        <row r="6349">
          <cell r="A6349" t="str">
            <v>12.043.0001-0</v>
          </cell>
          <cell r="B6349">
            <v>11.89</v>
          </cell>
        </row>
        <row r="6350">
          <cell r="A6350" t="str">
            <v>12.043.9999-0</v>
          </cell>
          <cell r="B6350">
            <v>1000</v>
          </cell>
        </row>
        <row r="6351">
          <cell r="A6351" t="str">
            <v>12.045.0001-0</v>
          </cell>
          <cell r="B6351">
            <v>156.01</v>
          </cell>
        </row>
        <row r="6352">
          <cell r="A6352" t="str">
            <v>12.045.9999-0</v>
          </cell>
          <cell r="B6352">
            <v>1000</v>
          </cell>
        </row>
        <row r="6353">
          <cell r="A6353" t="str">
            <v>12.050.0001-0</v>
          </cell>
          <cell r="B6353">
            <v>54.22</v>
          </cell>
        </row>
        <row r="6354">
          <cell r="A6354" t="str">
            <v>12.050.0005-0</v>
          </cell>
          <cell r="B6354">
            <v>18.71</v>
          </cell>
        </row>
        <row r="6355">
          <cell r="A6355" t="str">
            <v>12.050.0010-0</v>
          </cell>
          <cell r="B6355">
            <v>13.45</v>
          </cell>
        </row>
        <row r="6356">
          <cell r="A6356" t="str">
            <v>12.050.0015-0</v>
          </cell>
          <cell r="B6356">
            <v>72.73</v>
          </cell>
        </row>
        <row r="6357">
          <cell r="A6357" t="str">
            <v>12.050.0020-0</v>
          </cell>
          <cell r="B6357">
            <v>69.55</v>
          </cell>
        </row>
        <row r="6358">
          <cell r="A6358" t="str">
            <v>12.050.9999-0</v>
          </cell>
          <cell r="B6358">
            <v>3872</v>
          </cell>
        </row>
        <row r="6359">
          <cell r="A6359" t="str">
            <v>13.001.0008-0</v>
          </cell>
          <cell r="B6359">
            <v>6.02</v>
          </cell>
        </row>
        <row r="6360">
          <cell r="A6360" t="str">
            <v>13.001.0009-0</v>
          </cell>
          <cell r="B6360">
            <v>10.47</v>
          </cell>
        </row>
        <row r="6361">
          <cell r="A6361" t="str">
            <v>13.001.0010-1</v>
          </cell>
          <cell r="B6361">
            <v>5.7</v>
          </cell>
        </row>
        <row r="6362">
          <cell r="A6362" t="str">
            <v>13.001.0011-0</v>
          </cell>
          <cell r="B6362">
            <v>10.14</v>
          </cell>
        </row>
        <row r="6363">
          <cell r="A6363" t="str">
            <v>13.001.0013-0</v>
          </cell>
          <cell r="B6363">
            <v>2.87</v>
          </cell>
        </row>
        <row r="6364">
          <cell r="A6364" t="str">
            <v>13.001.0014-0</v>
          </cell>
          <cell r="B6364">
            <v>6.86</v>
          </cell>
        </row>
        <row r="6365">
          <cell r="A6365" t="str">
            <v>13.001.0015-0</v>
          </cell>
          <cell r="B6365">
            <v>20.21</v>
          </cell>
        </row>
        <row r="6366">
          <cell r="A6366" t="str">
            <v>13.001.0020-1</v>
          </cell>
          <cell r="B6366">
            <v>19.8</v>
          </cell>
        </row>
        <row r="6367">
          <cell r="A6367" t="str">
            <v>13.001.0025-1</v>
          </cell>
          <cell r="B6367">
            <v>19.18</v>
          </cell>
        </row>
        <row r="6368">
          <cell r="A6368" t="str">
            <v>13.001.0026-0</v>
          </cell>
          <cell r="B6368">
            <v>20.9</v>
          </cell>
        </row>
        <row r="6369">
          <cell r="A6369" t="str">
            <v>13.001.0030-1</v>
          </cell>
          <cell r="B6369">
            <v>18.899999999999999</v>
          </cell>
        </row>
        <row r="6370">
          <cell r="A6370" t="str">
            <v>13.001.0031-0</v>
          </cell>
          <cell r="B6370">
            <v>22.08</v>
          </cell>
        </row>
        <row r="6371">
          <cell r="A6371" t="str">
            <v>13.001.0035-0</v>
          </cell>
          <cell r="B6371">
            <v>18.54</v>
          </cell>
        </row>
        <row r="6372">
          <cell r="A6372" t="str">
            <v>13.001.0036-0</v>
          </cell>
          <cell r="B6372">
            <v>12.84</v>
          </cell>
        </row>
        <row r="6373">
          <cell r="A6373" t="str">
            <v>13.001.0040-0</v>
          </cell>
          <cell r="B6373">
            <v>19.72</v>
          </cell>
        </row>
        <row r="6374">
          <cell r="A6374" t="str">
            <v>13.001.0041-0</v>
          </cell>
          <cell r="B6374">
            <v>14.02</v>
          </cell>
        </row>
        <row r="6375">
          <cell r="A6375" t="str">
            <v>13.001.0050-1</v>
          </cell>
          <cell r="B6375">
            <v>24.78</v>
          </cell>
        </row>
        <row r="6376">
          <cell r="A6376" t="str">
            <v>13.001.0055-1</v>
          </cell>
          <cell r="B6376">
            <v>22.55</v>
          </cell>
        </row>
        <row r="6377">
          <cell r="A6377" t="str">
            <v>13.001.0060-1</v>
          </cell>
          <cell r="B6377">
            <v>21.88</v>
          </cell>
        </row>
        <row r="6378">
          <cell r="A6378" t="str">
            <v>13.001.0065-1</v>
          </cell>
          <cell r="B6378">
            <v>19.84</v>
          </cell>
        </row>
        <row r="6379">
          <cell r="A6379" t="str">
            <v>13.001.0100-0</v>
          </cell>
          <cell r="B6379">
            <v>9.07</v>
          </cell>
        </row>
        <row r="6380">
          <cell r="A6380" t="str">
            <v>13.001.0105-0</v>
          </cell>
          <cell r="B6380">
            <v>14.41</v>
          </cell>
        </row>
        <row r="6381">
          <cell r="A6381" t="str">
            <v>13.001.0106-0</v>
          </cell>
          <cell r="B6381">
            <v>11.39</v>
          </cell>
        </row>
        <row r="6382">
          <cell r="A6382" t="str">
            <v>13.001.0107-0</v>
          </cell>
          <cell r="B6382">
            <v>8.3699999999999992</v>
          </cell>
        </row>
        <row r="6383">
          <cell r="A6383" t="str">
            <v>13.001.9999-0</v>
          </cell>
          <cell r="B6383">
            <v>3837</v>
          </cell>
        </row>
        <row r="6384">
          <cell r="A6384" t="str">
            <v>13.002.0010-1</v>
          </cell>
          <cell r="B6384">
            <v>23.72</v>
          </cell>
        </row>
        <row r="6385">
          <cell r="A6385" t="str">
            <v>13.002.0011-1</v>
          </cell>
          <cell r="B6385">
            <v>21.07</v>
          </cell>
        </row>
        <row r="6386">
          <cell r="A6386" t="str">
            <v>13.002.0015-1</v>
          </cell>
          <cell r="B6386">
            <v>23.09</v>
          </cell>
        </row>
        <row r="6387">
          <cell r="A6387" t="str">
            <v>13.002.0016-0</v>
          </cell>
          <cell r="B6387">
            <v>20.87</v>
          </cell>
        </row>
        <row r="6388">
          <cell r="A6388" t="str">
            <v>13.002.0017-0</v>
          </cell>
          <cell r="B6388">
            <v>20.28</v>
          </cell>
        </row>
        <row r="6389">
          <cell r="A6389" t="str">
            <v>13.002.9999-0</v>
          </cell>
          <cell r="B6389">
            <v>3779</v>
          </cell>
        </row>
        <row r="6390">
          <cell r="A6390" t="str">
            <v>13.003.0001-0</v>
          </cell>
          <cell r="B6390">
            <v>15.52</v>
          </cell>
        </row>
        <row r="6391">
          <cell r="A6391" t="str">
            <v>13.003.0003-0</v>
          </cell>
          <cell r="B6391">
            <v>18.25</v>
          </cell>
        </row>
        <row r="6392">
          <cell r="A6392" t="str">
            <v>13.003.0004-0</v>
          </cell>
          <cell r="B6392">
            <v>22.73</v>
          </cell>
        </row>
        <row r="6393">
          <cell r="A6393" t="str">
            <v>13.003.0005-0</v>
          </cell>
          <cell r="B6393">
            <v>28.43</v>
          </cell>
        </row>
        <row r="6394">
          <cell r="A6394" t="str">
            <v>13.003.0010-0</v>
          </cell>
          <cell r="B6394">
            <v>16.34</v>
          </cell>
        </row>
        <row r="6395">
          <cell r="A6395" t="str">
            <v>13.003.9999-0</v>
          </cell>
          <cell r="B6395">
            <v>3800</v>
          </cell>
        </row>
        <row r="6396">
          <cell r="A6396" t="str">
            <v>13.004.0010-0</v>
          </cell>
          <cell r="B6396">
            <v>28.02</v>
          </cell>
        </row>
        <row r="6397">
          <cell r="A6397" t="str">
            <v>13.004.0015-0</v>
          </cell>
          <cell r="B6397">
            <v>26.53</v>
          </cell>
        </row>
        <row r="6398">
          <cell r="A6398" t="str">
            <v>13.004.9999-0</v>
          </cell>
          <cell r="B6398">
            <v>3888</v>
          </cell>
        </row>
        <row r="6399">
          <cell r="A6399" t="str">
            <v>13.005.0010-0</v>
          </cell>
          <cell r="B6399">
            <v>30.78</v>
          </cell>
        </row>
        <row r="6400">
          <cell r="A6400" t="str">
            <v>13.005.0015-0</v>
          </cell>
          <cell r="B6400">
            <v>29.91</v>
          </cell>
        </row>
        <row r="6401">
          <cell r="A6401" t="str">
            <v>13.005.0020-0</v>
          </cell>
          <cell r="B6401">
            <v>27.29</v>
          </cell>
        </row>
        <row r="6402">
          <cell r="A6402" t="str">
            <v>13.005.0025-0</v>
          </cell>
          <cell r="B6402">
            <v>29.43</v>
          </cell>
        </row>
        <row r="6403">
          <cell r="A6403" t="str">
            <v>13.005.9999-0</v>
          </cell>
          <cell r="B6403">
            <v>4259</v>
          </cell>
        </row>
        <row r="6404">
          <cell r="A6404" t="str">
            <v>13.006.0010-0</v>
          </cell>
          <cell r="B6404">
            <v>30.05</v>
          </cell>
        </row>
        <row r="6405">
          <cell r="A6405" t="str">
            <v>13.006.0020-0</v>
          </cell>
          <cell r="B6405">
            <v>28.09</v>
          </cell>
        </row>
        <row r="6406">
          <cell r="A6406" t="str">
            <v>13.006.0025-0</v>
          </cell>
          <cell r="B6406">
            <v>24.5</v>
          </cell>
        </row>
        <row r="6407">
          <cell r="A6407" t="str">
            <v>13.006.9999-0</v>
          </cell>
          <cell r="B6407">
            <v>4274</v>
          </cell>
        </row>
        <row r="6408">
          <cell r="A6408" t="str">
            <v>13.007.9999-0</v>
          </cell>
          <cell r="B6408">
            <v>3903</v>
          </cell>
        </row>
        <row r="6409">
          <cell r="A6409" t="str">
            <v>13.008.0010-0</v>
          </cell>
          <cell r="B6409">
            <v>10.87</v>
          </cell>
        </row>
        <row r="6410">
          <cell r="A6410" t="str">
            <v>13.008.0020-0</v>
          </cell>
          <cell r="B6410">
            <v>12.35</v>
          </cell>
        </row>
        <row r="6411">
          <cell r="A6411" t="str">
            <v>13.008.9999-0</v>
          </cell>
          <cell r="B6411">
            <v>4836</v>
          </cell>
        </row>
        <row r="6412">
          <cell r="A6412" t="str">
            <v>13.009.0030-0</v>
          </cell>
          <cell r="B6412">
            <v>17.809999999999999</v>
          </cell>
        </row>
        <row r="6413">
          <cell r="A6413" t="str">
            <v>13.009.0050-0</v>
          </cell>
          <cell r="B6413">
            <v>26.16</v>
          </cell>
        </row>
        <row r="6414">
          <cell r="A6414" t="str">
            <v>13.009.0051-0</v>
          </cell>
          <cell r="B6414">
            <v>31.14</v>
          </cell>
        </row>
        <row r="6415">
          <cell r="A6415" t="str">
            <v>13.009.9999-0</v>
          </cell>
          <cell r="B6415">
            <v>6231</v>
          </cell>
        </row>
        <row r="6416">
          <cell r="A6416" t="str">
            <v>13.010.0015-0</v>
          </cell>
          <cell r="B6416">
            <v>9.19</v>
          </cell>
        </row>
        <row r="6417">
          <cell r="A6417" t="str">
            <v>13.010.0020-0</v>
          </cell>
          <cell r="B6417">
            <v>9.74</v>
          </cell>
        </row>
        <row r="6418">
          <cell r="A6418" t="str">
            <v>13.010.0025-0</v>
          </cell>
          <cell r="B6418">
            <v>9.68</v>
          </cell>
        </row>
        <row r="6419">
          <cell r="A6419" t="str">
            <v>13.010.0029-0</v>
          </cell>
          <cell r="B6419">
            <v>561.9</v>
          </cell>
        </row>
        <row r="6420">
          <cell r="A6420" t="str">
            <v>13.010.0049-0</v>
          </cell>
          <cell r="B6420">
            <v>519.62</v>
          </cell>
        </row>
        <row r="6421">
          <cell r="A6421" t="str">
            <v>13.010.9999-0</v>
          </cell>
          <cell r="B6421">
            <v>4236</v>
          </cell>
        </row>
        <row r="6422">
          <cell r="A6422" t="str">
            <v>13.011.0005-0</v>
          </cell>
          <cell r="B6422">
            <v>6.17</v>
          </cell>
        </row>
        <row r="6423">
          <cell r="A6423" t="str">
            <v>13.011.0010-0</v>
          </cell>
          <cell r="B6423">
            <v>18.57</v>
          </cell>
        </row>
        <row r="6424">
          <cell r="A6424" t="str">
            <v>13.011.9999-0</v>
          </cell>
          <cell r="B6424">
            <v>3402</v>
          </cell>
        </row>
        <row r="6425">
          <cell r="A6425" t="str">
            <v>13.012.0010-0</v>
          </cell>
          <cell r="B6425">
            <v>28.51</v>
          </cell>
        </row>
        <row r="6426">
          <cell r="A6426" t="str">
            <v>13.012.9999-0</v>
          </cell>
          <cell r="B6426">
            <v>4722</v>
          </cell>
        </row>
        <row r="6427">
          <cell r="A6427" t="str">
            <v>13.013.9999-0</v>
          </cell>
          <cell r="B6427">
            <v>5072</v>
          </cell>
        </row>
        <row r="6428">
          <cell r="A6428" t="str">
            <v>13.014.9999-0</v>
          </cell>
          <cell r="B6428">
            <v>6171</v>
          </cell>
        </row>
        <row r="6429">
          <cell r="A6429" t="str">
            <v>13.015.9999-0</v>
          </cell>
          <cell r="B6429">
            <v>4580</v>
          </cell>
        </row>
        <row r="6430">
          <cell r="A6430" t="str">
            <v>13.022.0010-0</v>
          </cell>
          <cell r="B6430">
            <v>108.7</v>
          </cell>
        </row>
        <row r="6431">
          <cell r="A6431" t="str">
            <v>13.022.0015-0</v>
          </cell>
          <cell r="B6431">
            <v>108.7</v>
          </cell>
        </row>
        <row r="6432">
          <cell r="A6432" t="str">
            <v>13.022.0020-0</v>
          </cell>
          <cell r="B6432">
            <v>111.91</v>
          </cell>
        </row>
        <row r="6433">
          <cell r="A6433" t="str">
            <v>13.022.0025-0</v>
          </cell>
          <cell r="B6433">
            <v>85.99</v>
          </cell>
        </row>
        <row r="6434">
          <cell r="A6434" t="str">
            <v>13.022.0027-0</v>
          </cell>
          <cell r="B6434">
            <v>62.49</v>
          </cell>
        </row>
        <row r="6435">
          <cell r="A6435" t="str">
            <v>13.022.0029-0</v>
          </cell>
          <cell r="B6435">
            <v>78.650000000000006</v>
          </cell>
        </row>
        <row r="6436">
          <cell r="A6436" t="str">
            <v>13.022.0035-0</v>
          </cell>
          <cell r="B6436">
            <v>198.56</v>
          </cell>
        </row>
        <row r="6437">
          <cell r="A6437" t="str">
            <v>13.022.0040-0</v>
          </cell>
          <cell r="B6437">
            <v>115.84</v>
          </cell>
        </row>
        <row r="6438">
          <cell r="A6438" t="str">
            <v>13.022.0500-0</v>
          </cell>
          <cell r="B6438">
            <v>51.99</v>
          </cell>
        </row>
        <row r="6439">
          <cell r="A6439" t="str">
            <v>13.022.9999-0</v>
          </cell>
          <cell r="B6439">
            <v>5422</v>
          </cell>
        </row>
        <row r="6440">
          <cell r="A6440" t="str">
            <v>13.024.0010-0</v>
          </cell>
          <cell r="B6440">
            <v>102.27</v>
          </cell>
        </row>
        <row r="6441">
          <cell r="A6441" t="str">
            <v>13.024.0011-0</v>
          </cell>
          <cell r="B6441">
            <v>70.72</v>
          </cell>
        </row>
        <row r="6442">
          <cell r="A6442" t="str">
            <v>13.024.0015-0</v>
          </cell>
          <cell r="B6442">
            <v>144.51</v>
          </cell>
        </row>
        <row r="6443">
          <cell r="A6443" t="str">
            <v>13.024.0016-0</v>
          </cell>
          <cell r="B6443">
            <v>112.96</v>
          </cell>
        </row>
        <row r="6444">
          <cell r="A6444" t="str">
            <v>13.024.0018-0</v>
          </cell>
          <cell r="B6444">
            <v>90.61</v>
          </cell>
        </row>
        <row r="6445">
          <cell r="A6445" t="str">
            <v>13.024.0019-0</v>
          </cell>
          <cell r="B6445">
            <v>59.06</v>
          </cell>
        </row>
        <row r="6446">
          <cell r="A6446" t="str">
            <v>13.024.0020-0</v>
          </cell>
          <cell r="B6446">
            <v>97.21</v>
          </cell>
        </row>
        <row r="6447">
          <cell r="A6447" t="str">
            <v>13.024.0021-0</v>
          </cell>
          <cell r="B6447">
            <v>65.66</v>
          </cell>
        </row>
        <row r="6448">
          <cell r="A6448" t="str">
            <v>13.024.9999-0</v>
          </cell>
          <cell r="B6448">
            <v>4639</v>
          </cell>
        </row>
        <row r="6449">
          <cell r="A6449" t="str">
            <v>13.025.0005-0</v>
          </cell>
          <cell r="B6449">
            <v>25.99</v>
          </cell>
        </row>
        <row r="6450">
          <cell r="A6450" t="str">
            <v>13.025.0010-0</v>
          </cell>
          <cell r="B6450">
            <v>52.77</v>
          </cell>
        </row>
        <row r="6451">
          <cell r="A6451" t="str">
            <v>13.025.0016-0</v>
          </cell>
          <cell r="B6451">
            <v>54.69</v>
          </cell>
        </row>
        <row r="6452">
          <cell r="A6452" t="str">
            <v>13.025.0020-0</v>
          </cell>
          <cell r="B6452">
            <v>1.4</v>
          </cell>
        </row>
        <row r="6453">
          <cell r="A6453" t="str">
            <v>13.025.0055-0</v>
          </cell>
          <cell r="B6453">
            <v>39.770000000000003</v>
          </cell>
        </row>
        <row r="6454">
          <cell r="A6454" t="str">
            <v>13.025.0058-0</v>
          </cell>
          <cell r="B6454">
            <v>45.47</v>
          </cell>
        </row>
        <row r="6455">
          <cell r="A6455" t="str">
            <v>13.025.0059-0</v>
          </cell>
          <cell r="B6455">
            <v>24.32</v>
          </cell>
        </row>
        <row r="6456">
          <cell r="A6456" t="str">
            <v>13.025.0060-0</v>
          </cell>
          <cell r="B6456">
            <v>24.54</v>
          </cell>
        </row>
        <row r="6457">
          <cell r="A6457" t="str">
            <v>13.025.0061-0</v>
          </cell>
          <cell r="B6457">
            <v>25.65</v>
          </cell>
        </row>
        <row r="6458">
          <cell r="A6458" t="str">
            <v>13.025.0080-0</v>
          </cell>
          <cell r="B6458">
            <v>11.38</v>
          </cell>
        </row>
        <row r="6459">
          <cell r="A6459" t="str">
            <v>13.025.9999-0</v>
          </cell>
          <cell r="B6459">
            <v>4286</v>
          </cell>
        </row>
        <row r="6460">
          <cell r="A6460" t="str">
            <v>13.026.0010-0</v>
          </cell>
          <cell r="B6460">
            <v>66.94</v>
          </cell>
        </row>
        <row r="6461">
          <cell r="A6461" t="str">
            <v>13.026.0011-0</v>
          </cell>
          <cell r="B6461">
            <v>40.17</v>
          </cell>
        </row>
        <row r="6462">
          <cell r="A6462" t="str">
            <v>13.026.0015-0</v>
          </cell>
          <cell r="B6462">
            <v>59.65</v>
          </cell>
        </row>
        <row r="6463">
          <cell r="A6463" t="str">
            <v>13.026.9999-0</v>
          </cell>
          <cell r="B6463">
            <v>3409</v>
          </cell>
        </row>
        <row r="6464">
          <cell r="A6464" t="str">
            <v>13.030.0200-0</v>
          </cell>
          <cell r="B6464">
            <v>120.19</v>
          </cell>
        </row>
        <row r="6465">
          <cell r="A6465" t="str">
            <v>13.030.0210-0</v>
          </cell>
          <cell r="B6465">
            <v>119.12</v>
          </cell>
        </row>
        <row r="6466">
          <cell r="A6466" t="str">
            <v>13.030.0250-0</v>
          </cell>
          <cell r="B6466">
            <v>72.83</v>
          </cell>
        </row>
        <row r="6467">
          <cell r="A6467" t="str">
            <v>13.030.0251-0</v>
          </cell>
          <cell r="B6467">
            <v>65.540000000000006</v>
          </cell>
        </row>
        <row r="6468">
          <cell r="A6468" t="str">
            <v>13.030.0255-0</v>
          </cell>
          <cell r="B6468">
            <v>51.81</v>
          </cell>
        </row>
        <row r="6469">
          <cell r="A6469" t="str">
            <v>13.030.0256-0</v>
          </cell>
          <cell r="B6469">
            <v>49.7</v>
          </cell>
        </row>
        <row r="6470">
          <cell r="A6470" t="str">
            <v>13.030.0257-0</v>
          </cell>
          <cell r="B6470">
            <v>66.47</v>
          </cell>
        </row>
        <row r="6471">
          <cell r="A6471" t="str">
            <v>13.030.0258-0</v>
          </cell>
          <cell r="B6471">
            <v>64.36</v>
          </cell>
        </row>
        <row r="6472">
          <cell r="A6472" t="str">
            <v>13.030.0259-0</v>
          </cell>
          <cell r="B6472">
            <v>44.56</v>
          </cell>
        </row>
        <row r="6473">
          <cell r="A6473" t="str">
            <v>13.030.0260-0</v>
          </cell>
          <cell r="B6473">
            <v>59.22</v>
          </cell>
        </row>
        <row r="6474">
          <cell r="A6474" t="str">
            <v>13.030.0262-0</v>
          </cell>
          <cell r="B6474">
            <v>103.03</v>
          </cell>
        </row>
        <row r="6475">
          <cell r="A6475" t="str">
            <v>13.030.0263-0</v>
          </cell>
          <cell r="B6475">
            <v>95.91</v>
          </cell>
        </row>
        <row r="6476">
          <cell r="A6476" t="str">
            <v>13.030.0264-0</v>
          </cell>
          <cell r="B6476">
            <v>95.21</v>
          </cell>
        </row>
        <row r="6477">
          <cell r="A6477" t="str">
            <v>13.030.0265-0</v>
          </cell>
          <cell r="B6477">
            <v>88.09</v>
          </cell>
        </row>
        <row r="6478">
          <cell r="A6478" t="str">
            <v>13.030.0267-0</v>
          </cell>
          <cell r="B6478">
            <v>86.85</v>
          </cell>
        </row>
        <row r="6479">
          <cell r="A6479" t="str">
            <v>13.030.0268-0</v>
          </cell>
          <cell r="B6479">
            <v>79.73</v>
          </cell>
        </row>
        <row r="6480">
          <cell r="A6480" t="str">
            <v>13.030.0270-0</v>
          </cell>
          <cell r="B6480">
            <v>120.37</v>
          </cell>
        </row>
        <row r="6481">
          <cell r="A6481" t="str">
            <v>13.030.0271-0</v>
          </cell>
          <cell r="B6481">
            <v>111.15</v>
          </cell>
        </row>
        <row r="6482">
          <cell r="A6482" t="str">
            <v>13.030.0272-0</v>
          </cell>
          <cell r="B6482">
            <v>90</v>
          </cell>
        </row>
        <row r="6483">
          <cell r="A6483" t="str">
            <v>13.030.0290-0</v>
          </cell>
          <cell r="B6483">
            <v>67.72</v>
          </cell>
        </row>
        <row r="6484">
          <cell r="A6484" t="str">
            <v>13.030.0291-0</v>
          </cell>
          <cell r="B6484">
            <v>58.51</v>
          </cell>
        </row>
        <row r="6485">
          <cell r="A6485" t="str">
            <v>13.030.0292-0</v>
          </cell>
          <cell r="B6485">
            <v>37.36</v>
          </cell>
        </row>
        <row r="6486">
          <cell r="A6486" t="str">
            <v>13.030.9999-0</v>
          </cell>
          <cell r="B6486">
            <v>4071</v>
          </cell>
        </row>
        <row r="6487">
          <cell r="A6487" t="str">
            <v>13.035.0010-0</v>
          </cell>
          <cell r="B6487">
            <v>189.7</v>
          </cell>
        </row>
        <row r="6488">
          <cell r="A6488" t="str">
            <v>13.035.0015-0</v>
          </cell>
          <cell r="B6488">
            <v>237.87</v>
          </cell>
        </row>
        <row r="6489">
          <cell r="A6489" t="str">
            <v>13.035.0020-0</v>
          </cell>
          <cell r="B6489">
            <v>260.64</v>
          </cell>
        </row>
        <row r="6490">
          <cell r="A6490" t="str">
            <v>13.035.0025-0</v>
          </cell>
          <cell r="B6490">
            <v>332.05</v>
          </cell>
        </row>
        <row r="6491">
          <cell r="A6491" t="str">
            <v>13.035.9999-0</v>
          </cell>
          <cell r="B6491">
            <v>5090</v>
          </cell>
        </row>
        <row r="6492">
          <cell r="A6492" t="str">
            <v>13.036.0010-0</v>
          </cell>
          <cell r="B6492">
            <v>193.27</v>
          </cell>
        </row>
        <row r="6493">
          <cell r="A6493" t="str">
            <v>13.036.0011-0</v>
          </cell>
          <cell r="B6493">
            <v>184.13</v>
          </cell>
        </row>
        <row r="6494">
          <cell r="A6494" t="str">
            <v>13.036.0015-0</v>
          </cell>
          <cell r="B6494">
            <v>26.21</v>
          </cell>
        </row>
        <row r="6495">
          <cell r="A6495" t="str">
            <v>13.036.0016-0</v>
          </cell>
          <cell r="B6495">
            <v>21.07</v>
          </cell>
        </row>
        <row r="6496">
          <cell r="A6496" t="str">
            <v>13.036.0050-0</v>
          </cell>
          <cell r="B6496">
            <v>202.32</v>
          </cell>
        </row>
        <row r="6497">
          <cell r="A6497" t="str">
            <v>13.036.0051-0</v>
          </cell>
          <cell r="B6497">
            <v>193.19</v>
          </cell>
        </row>
        <row r="6498">
          <cell r="A6498" t="str">
            <v>13.036.0080-0</v>
          </cell>
          <cell r="B6498">
            <v>190.78</v>
          </cell>
        </row>
        <row r="6499">
          <cell r="A6499" t="str">
            <v>13.036.0081-0</v>
          </cell>
          <cell r="B6499">
            <v>181.65</v>
          </cell>
        </row>
        <row r="6500">
          <cell r="A6500" t="str">
            <v>13.036.9999-0</v>
          </cell>
          <cell r="B6500">
            <v>999</v>
          </cell>
        </row>
        <row r="6501">
          <cell r="A6501" t="str">
            <v>13.037.0010-0</v>
          </cell>
          <cell r="B6501">
            <v>98.28</v>
          </cell>
        </row>
        <row r="6502">
          <cell r="A6502" t="str">
            <v>13.037.0011-0</v>
          </cell>
          <cell r="B6502">
            <v>89.15</v>
          </cell>
        </row>
        <row r="6503">
          <cell r="A6503" t="str">
            <v>13.037.0015-0</v>
          </cell>
          <cell r="B6503">
            <v>119.79</v>
          </cell>
        </row>
        <row r="6504">
          <cell r="A6504" t="str">
            <v>13.037.0016-0</v>
          </cell>
          <cell r="B6504">
            <v>110.65</v>
          </cell>
        </row>
        <row r="6505">
          <cell r="A6505" t="str">
            <v>13.037.0020-0</v>
          </cell>
          <cell r="B6505">
            <v>98.28</v>
          </cell>
        </row>
        <row r="6506">
          <cell r="A6506" t="str">
            <v>13.037.0021-0</v>
          </cell>
          <cell r="B6506">
            <v>89.15</v>
          </cell>
        </row>
        <row r="6507">
          <cell r="A6507" t="str">
            <v>13.037.0025-0</v>
          </cell>
          <cell r="B6507">
            <v>104.54</v>
          </cell>
        </row>
        <row r="6508">
          <cell r="A6508" t="str">
            <v>13.037.0026-0</v>
          </cell>
          <cell r="B6508">
            <v>95.41</v>
          </cell>
        </row>
        <row r="6509">
          <cell r="A6509" t="str">
            <v>13.037.0030-0</v>
          </cell>
          <cell r="B6509">
            <v>93.35</v>
          </cell>
        </row>
        <row r="6510">
          <cell r="A6510" t="str">
            <v>13.037.0031-0</v>
          </cell>
          <cell r="B6510">
            <v>84.22</v>
          </cell>
        </row>
        <row r="6511">
          <cell r="A6511" t="str">
            <v>13.037.0035-0</v>
          </cell>
          <cell r="B6511">
            <v>686.39</v>
          </cell>
        </row>
        <row r="6512">
          <cell r="A6512" t="str">
            <v>13.037.0036-0</v>
          </cell>
          <cell r="B6512">
            <v>677.25</v>
          </cell>
        </row>
        <row r="6513">
          <cell r="A6513" t="str">
            <v>13.037.0040-0</v>
          </cell>
          <cell r="B6513">
            <v>686.39</v>
          </cell>
        </row>
        <row r="6514">
          <cell r="A6514" t="str">
            <v>13.037.0041-0</v>
          </cell>
          <cell r="B6514">
            <v>677.25</v>
          </cell>
        </row>
        <row r="6515">
          <cell r="A6515" t="str">
            <v>13.037.0045-0</v>
          </cell>
          <cell r="B6515">
            <v>584.41999999999996</v>
          </cell>
        </row>
        <row r="6516">
          <cell r="A6516" t="str">
            <v>13.037.0046-0</v>
          </cell>
          <cell r="B6516">
            <v>575.28</v>
          </cell>
        </row>
        <row r="6517">
          <cell r="A6517" t="str">
            <v>13.037.0050-0</v>
          </cell>
          <cell r="B6517">
            <v>686.39</v>
          </cell>
        </row>
        <row r="6518">
          <cell r="A6518" t="str">
            <v>13.037.0051-0</v>
          </cell>
          <cell r="B6518">
            <v>677.25</v>
          </cell>
        </row>
        <row r="6519">
          <cell r="A6519" t="str">
            <v>13.037.9999-0</v>
          </cell>
          <cell r="B6519">
            <v>1011</v>
          </cell>
        </row>
        <row r="6520">
          <cell r="A6520" t="str">
            <v>13.045.0040-0</v>
          </cell>
          <cell r="B6520">
            <v>36.31</v>
          </cell>
        </row>
        <row r="6521">
          <cell r="A6521" t="str">
            <v>13.045.0045-0</v>
          </cell>
          <cell r="B6521">
            <v>39.159999999999997</v>
          </cell>
        </row>
        <row r="6522">
          <cell r="A6522" t="str">
            <v>13.045.0050-0</v>
          </cell>
          <cell r="B6522">
            <v>49.48</v>
          </cell>
        </row>
        <row r="6523">
          <cell r="A6523" t="str">
            <v>13.045.0051-0</v>
          </cell>
          <cell r="B6523">
            <v>17.79</v>
          </cell>
        </row>
        <row r="6524">
          <cell r="A6524" t="str">
            <v>13.045.0052-0</v>
          </cell>
          <cell r="B6524">
            <v>31.93</v>
          </cell>
        </row>
        <row r="6525">
          <cell r="A6525" t="str">
            <v>13.045.0054-0</v>
          </cell>
          <cell r="B6525">
            <v>19.32</v>
          </cell>
        </row>
        <row r="6526">
          <cell r="A6526" t="str">
            <v>13.045.0065-0</v>
          </cell>
          <cell r="B6526">
            <v>201.23</v>
          </cell>
        </row>
        <row r="6527">
          <cell r="A6527" t="str">
            <v>13.045.0066-0</v>
          </cell>
          <cell r="B6527">
            <v>190.36</v>
          </cell>
        </row>
        <row r="6528">
          <cell r="A6528" t="str">
            <v>13.045.0070-0</v>
          </cell>
          <cell r="B6528">
            <v>212</v>
          </cell>
        </row>
        <row r="6529">
          <cell r="A6529" t="str">
            <v>13.045.0071-0</v>
          </cell>
          <cell r="B6529">
            <v>198.52</v>
          </cell>
        </row>
        <row r="6530">
          <cell r="A6530" t="str">
            <v>13.045.0075-0</v>
          </cell>
          <cell r="B6530">
            <v>193</v>
          </cell>
        </row>
        <row r="6531">
          <cell r="A6531" t="str">
            <v>13.045.0076-0</v>
          </cell>
          <cell r="B6531">
            <v>178.91</v>
          </cell>
        </row>
        <row r="6532">
          <cell r="A6532" t="str">
            <v>13.045.0080-0</v>
          </cell>
          <cell r="B6532">
            <v>181.37</v>
          </cell>
        </row>
        <row r="6533">
          <cell r="A6533" t="str">
            <v>13.045.0081-0</v>
          </cell>
          <cell r="B6533">
            <v>173.06</v>
          </cell>
        </row>
        <row r="6534">
          <cell r="A6534" t="str">
            <v>13.045.9999-0</v>
          </cell>
          <cell r="B6534">
            <v>4096</v>
          </cell>
        </row>
        <row r="6535">
          <cell r="A6535" t="str">
            <v>13.050.0055-0</v>
          </cell>
          <cell r="B6535">
            <v>33.159999999999997</v>
          </cell>
        </row>
        <row r="6536">
          <cell r="A6536" t="str">
            <v>13.050.0065-0</v>
          </cell>
          <cell r="B6536">
            <v>195.55</v>
          </cell>
        </row>
        <row r="6537">
          <cell r="A6537" t="str">
            <v>13.050.0070-0</v>
          </cell>
          <cell r="B6537">
            <v>212</v>
          </cell>
        </row>
        <row r="6538">
          <cell r="A6538" t="str">
            <v>13.050.9999-0</v>
          </cell>
          <cell r="B6538">
            <v>2970</v>
          </cell>
        </row>
        <row r="6539">
          <cell r="A6539" t="str">
            <v>13.060.9999-0</v>
          </cell>
          <cell r="B6539">
            <v>2801</v>
          </cell>
        </row>
        <row r="6540">
          <cell r="A6540" t="str">
            <v>13.065.0010-0</v>
          </cell>
          <cell r="B6540">
            <v>325.61</v>
          </cell>
        </row>
        <row r="6541">
          <cell r="A6541" t="str">
            <v>13.065.0015-0</v>
          </cell>
          <cell r="B6541">
            <v>386.71</v>
          </cell>
        </row>
        <row r="6542">
          <cell r="A6542" t="str">
            <v>13.065.0030-0</v>
          </cell>
          <cell r="B6542">
            <v>398.25</v>
          </cell>
        </row>
        <row r="6543">
          <cell r="A6543" t="str">
            <v>13.065.9999-0</v>
          </cell>
          <cell r="B6543">
            <v>3857</v>
          </cell>
        </row>
        <row r="6544">
          <cell r="A6544" t="str">
            <v>13.075.0010-0</v>
          </cell>
          <cell r="B6544">
            <v>87.24</v>
          </cell>
        </row>
        <row r="6545">
          <cell r="A6545" t="str">
            <v>13.075.9999-0</v>
          </cell>
          <cell r="B6545">
            <v>999</v>
          </cell>
        </row>
        <row r="6546">
          <cell r="A6546" t="str">
            <v>13.080.0005-0</v>
          </cell>
          <cell r="B6546">
            <v>1089.57</v>
          </cell>
        </row>
        <row r="6547">
          <cell r="A6547" t="str">
            <v>13.080.0020-0</v>
          </cell>
          <cell r="B6547">
            <v>1287.68</v>
          </cell>
        </row>
        <row r="6548">
          <cell r="A6548" t="str">
            <v>13.080.0025-0</v>
          </cell>
          <cell r="B6548">
            <v>2377.25</v>
          </cell>
        </row>
        <row r="6549">
          <cell r="A6549" t="str">
            <v>13.080.9999-0</v>
          </cell>
          <cell r="B6549">
            <v>1000</v>
          </cell>
        </row>
        <row r="6550">
          <cell r="A6550" t="str">
            <v>13.150.9999-0</v>
          </cell>
          <cell r="B6550">
            <v>3165</v>
          </cell>
        </row>
        <row r="6551">
          <cell r="A6551" t="str">
            <v>13.155.9999-0</v>
          </cell>
          <cell r="B6551">
            <v>5543</v>
          </cell>
        </row>
        <row r="6552">
          <cell r="A6552" t="str">
            <v>13.157.0010-0</v>
          </cell>
          <cell r="B6552">
            <v>23.09</v>
          </cell>
        </row>
        <row r="6553">
          <cell r="A6553" t="str">
            <v>13.157.9999-0</v>
          </cell>
          <cell r="B6553">
            <v>5809</v>
          </cell>
        </row>
        <row r="6554">
          <cell r="A6554" t="str">
            <v>13.160.0010-0</v>
          </cell>
          <cell r="B6554">
            <v>424.03</v>
          </cell>
        </row>
        <row r="6555">
          <cell r="A6555" t="str">
            <v>13.160.9999-0</v>
          </cell>
          <cell r="B6555">
            <v>5991</v>
          </cell>
        </row>
        <row r="6556">
          <cell r="A6556" t="str">
            <v>13.165.0010-0</v>
          </cell>
          <cell r="B6556">
            <v>114.21</v>
          </cell>
        </row>
        <row r="6557">
          <cell r="A6557" t="str">
            <v>13.165.9999-0</v>
          </cell>
          <cell r="B6557">
            <v>2575</v>
          </cell>
        </row>
        <row r="6558">
          <cell r="A6558" t="str">
            <v>13.167.9999-0</v>
          </cell>
          <cell r="B6558">
            <v>3322</v>
          </cell>
        </row>
        <row r="6559">
          <cell r="A6559" t="str">
            <v>13.168.0010-0</v>
          </cell>
          <cell r="B6559">
            <v>399.21</v>
          </cell>
        </row>
        <row r="6560">
          <cell r="A6560" t="str">
            <v>13.168.0015-0</v>
          </cell>
          <cell r="B6560">
            <v>379.04</v>
          </cell>
        </row>
        <row r="6561">
          <cell r="A6561" t="str">
            <v>13.168.0020-0</v>
          </cell>
          <cell r="B6561">
            <v>376.41</v>
          </cell>
        </row>
        <row r="6562">
          <cell r="A6562" t="str">
            <v>13.168.9999-0</v>
          </cell>
          <cell r="B6562">
            <v>1000</v>
          </cell>
        </row>
        <row r="6563">
          <cell r="A6563" t="str">
            <v>13.170.0011-0</v>
          </cell>
          <cell r="B6563">
            <v>59.61</v>
          </cell>
        </row>
        <row r="6564">
          <cell r="A6564" t="str">
            <v>13.170.0016-0</v>
          </cell>
          <cell r="B6564">
            <v>66.92</v>
          </cell>
        </row>
        <row r="6565">
          <cell r="A6565" t="str">
            <v>13.170.0018-0</v>
          </cell>
          <cell r="B6565">
            <v>31.48</v>
          </cell>
        </row>
        <row r="6566">
          <cell r="A6566" t="str">
            <v>13.170.0020-0</v>
          </cell>
          <cell r="B6566">
            <v>32.93</v>
          </cell>
        </row>
        <row r="6567">
          <cell r="A6567" t="str">
            <v>13.170.0025-0</v>
          </cell>
          <cell r="B6567">
            <v>33.869999999999997</v>
          </cell>
        </row>
        <row r="6568">
          <cell r="A6568" t="str">
            <v>13.170.9999-0</v>
          </cell>
          <cell r="B6568">
            <v>4605</v>
          </cell>
        </row>
        <row r="6569">
          <cell r="A6569" t="str">
            <v>13.175.0010-0</v>
          </cell>
          <cell r="B6569">
            <v>35.770000000000003</v>
          </cell>
        </row>
        <row r="6570">
          <cell r="A6570" t="str">
            <v>13.175.0012-0</v>
          </cell>
          <cell r="B6570">
            <v>49.81</v>
          </cell>
        </row>
        <row r="6571">
          <cell r="A6571" t="str">
            <v>13.175.0015-0</v>
          </cell>
          <cell r="B6571">
            <v>43.1</v>
          </cell>
        </row>
        <row r="6572">
          <cell r="A6572" t="str">
            <v>13.175.0016-0</v>
          </cell>
          <cell r="B6572">
            <v>23.92</v>
          </cell>
        </row>
        <row r="6573">
          <cell r="A6573" t="str">
            <v>13.175.9999-0</v>
          </cell>
          <cell r="B6573">
            <v>4906</v>
          </cell>
        </row>
        <row r="6574">
          <cell r="A6574" t="str">
            <v>13.180.0010-0</v>
          </cell>
          <cell r="B6574">
            <v>32.07</v>
          </cell>
        </row>
        <row r="6575">
          <cell r="A6575" t="str">
            <v>13.180.0015-1</v>
          </cell>
          <cell r="B6575">
            <v>28</v>
          </cell>
        </row>
        <row r="6576">
          <cell r="A6576" t="str">
            <v>13.180.9999-0</v>
          </cell>
          <cell r="B6576">
            <v>5184</v>
          </cell>
        </row>
        <row r="6577">
          <cell r="A6577" t="str">
            <v>13.185.9999-0</v>
          </cell>
          <cell r="B6577">
            <v>2395</v>
          </cell>
        </row>
        <row r="6578">
          <cell r="A6578" t="str">
            <v>13.187.0010-0</v>
          </cell>
          <cell r="B6578">
            <v>81.55</v>
          </cell>
        </row>
        <row r="6579">
          <cell r="A6579" t="str">
            <v>13.187.9999-0</v>
          </cell>
          <cell r="B6579">
            <v>999</v>
          </cell>
        </row>
        <row r="6580">
          <cell r="A6580" t="str">
            <v>13.190.0015-0</v>
          </cell>
          <cell r="B6580">
            <v>90.09</v>
          </cell>
        </row>
        <row r="6581">
          <cell r="A6581" t="str">
            <v>13.190.9999-0</v>
          </cell>
          <cell r="B6581">
            <v>3652</v>
          </cell>
        </row>
        <row r="6582">
          <cell r="A6582" t="str">
            <v>13.192.9999-0</v>
          </cell>
          <cell r="B6582">
            <v>2144</v>
          </cell>
        </row>
        <row r="6583">
          <cell r="A6583" t="str">
            <v>13.193.0010-0</v>
          </cell>
          <cell r="B6583">
            <v>98.32</v>
          </cell>
        </row>
        <row r="6584">
          <cell r="A6584" t="str">
            <v>13.193.9999-0</v>
          </cell>
          <cell r="B6584">
            <v>1000</v>
          </cell>
        </row>
        <row r="6585">
          <cell r="A6585" t="str">
            <v>13.195.0010-0</v>
          </cell>
          <cell r="B6585">
            <v>44.61</v>
          </cell>
        </row>
        <row r="6586">
          <cell r="A6586" t="str">
            <v>13.195.0012-0</v>
          </cell>
          <cell r="B6586">
            <v>83.32</v>
          </cell>
        </row>
        <row r="6587">
          <cell r="A6587" t="str">
            <v>13.195.0015-0</v>
          </cell>
          <cell r="B6587">
            <v>66.56</v>
          </cell>
        </row>
        <row r="6588">
          <cell r="A6588" t="str">
            <v>13.195.0020-0</v>
          </cell>
          <cell r="B6588">
            <v>182.29</v>
          </cell>
        </row>
        <row r="6589">
          <cell r="A6589" t="str">
            <v>13.195.0030-0</v>
          </cell>
          <cell r="B6589">
            <v>38.4</v>
          </cell>
        </row>
        <row r="6590">
          <cell r="A6590" t="str">
            <v>13.195.9999-0</v>
          </cell>
          <cell r="B6590">
            <v>7625</v>
          </cell>
        </row>
        <row r="6591">
          <cell r="A6591" t="str">
            <v>13.196.0010-0</v>
          </cell>
          <cell r="B6591">
            <v>49.38</v>
          </cell>
        </row>
        <row r="6592">
          <cell r="A6592" t="str">
            <v>13.196.0015-0</v>
          </cell>
          <cell r="B6592">
            <v>67.98</v>
          </cell>
        </row>
        <row r="6593">
          <cell r="A6593" t="str">
            <v>13.196.0020-0</v>
          </cell>
          <cell r="B6593">
            <v>51.51</v>
          </cell>
        </row>
        <row r="6594">
          <cell r="A6594" t="str">
            <v>13.196.0025-0</v>
          </cell>
          <cell r="B6594">
            <v>73.44</v>
          </cell>
        </row>
        <row r="6595">
          <cell r="A6595" t="str">
            <v>13.196.0030-0</v>
          </cell>
          <cell r="B6595">
            <v>54.59</v>
          </cell>
        </row>
        <row r="6596">
          <cell r="A6596" t="str">
            <v>13.196.0035-0</v>
          </cell>
          <cell r="B6596">
            <v>60.34</v>
          </cell>
        </row>
        <row r="6597">
          <cell r="A6597" t="str">
            <v>13.196.0040-0</v>
          </cell>
          <cell r="B6597">
            <v>69.97</v>
          </cell>
        </row>
        <row r="6598">
          <cell r="A6598" t="str">
            <v>13.196.0045-0</v>
          </cell>
          <cell r="B6598">
            <v>69.97</v>
          </cell>
        </row>
        <row r="6599">
          <cell r="A6599" t="str">
            <v>13.196.0050-0</v>
          </cell>
          <cell r="B6599">
            <v>107.68</v>
          </cell>
        </row>
        <row r="6600">
          <cell r="A6600" t="str">
            <v>13.196.0080-0</v>
          </cell>
          <cell r="B6600">
            <v>49.87</v>
          </cell>
        </row>
        <row r="6601">
          <cell r="A6601" t="str">
            <v>13.196.0085-0</v>
          </cell>
          <cell r="B6601">
            <v>56.22</v>
          </cell>
        </row>
        <row r="6602">
          <cell r="A6602" t="str">
            <v>13.196.0090-0</v>
          </cell>
          <cell r="B6602">
            <v>56.03</v>
          </cell>
        </row>
        <row r="6603">
          <cell r="A6603" t="str">
            <v>13.196.0095-0</v>
          </cell>
          <cell r="B6603">
            <v>113.14</v>
          </cell>
        </row>
        <row r="6604">
          <cell r="A6604" t="str">
            <v>13.196.0100-0</v>
          </cell>
          <cell r="B6604">
            <v>46.15</v>
          </cell>
        </row>
        <row r="6605">
          <cell r="A6605" t="str">
            <v>13.196.0101-0</v>
          </cell>
          <cell r="B6605">
            <v>47.38</v>
          </cell>
        </row>
        <row r="6606">
          <cell r="A6606" t="str">
            <v>13.196.0102-0</v>
          </cell>
          <cell r="B6606">
            <v>49.65</v>
          </cell>
        </row>
        <row r="6607">
          <cell r="A6607" t="str">
            <v>13.196.0103-0</v>
          </cell>
          <cell r="B6607">
            <v>54.97</v>
          </cell>
        </row>
        <row r="6608">
          <cell r="A6608" t="str">
            <v>13.196.0104-0</v>
          </cell>
          <cell r="B6608">
            <v>53.44</v>
          </cell>
        </row>
        <row r="6609">
          <cell r="A6609" t="str">
            <v>13.196.0105-0</v>
          </cell>
          <cell r="B6609">
            <v>57.51</v>
          </cell>
        </row>
        <row r="6610">
          <cell r="A6610" t="str">
            <v>13.196.0106-0</v>
          </cell>
          <cell r="B6610">
            <v>58.96</v>
          </cell>
        </row>
        <row r="6611">
          <cell r="A6611" t="str">
            <v>13.196.0107-0</v>
          </cell>
          <cell r="B6611">
            <v>58.9</v>
          </cell>
        </row>
        <row r="6612">
          <cell r="A6612" t="str">
            <v>13.196.0108-0</v>
          </cell>
          <cell r="B6612">
            <v>58.7</v>
          </cell>
        </row>
        <row r="6613">
          <cell r="A6613" t="str">
            <v>13.196.0109-0</v>
          </cell>
          <cell r="B6613">
            <v>60.88</v>
          </cell>
        </row>
        <row r="6614">
          <cell r="A6614" t="str">
            <v>13.196.0110-0</v>
          </cell>
          <cell r="B6614">
            <v>60.15</v>
          </cell>
        </row>
        <row r="6615">
          <cell r="A6615" t="str">
            <v>13.196.0111-0</v>
          </cell>
          <cell r="B6615">
            <v>36.01</v>
          </cell>
        </row>
        <row r="6616">
          <cell r="A6616" t="str">
            <v>13.196.0112-0</v>
          </cell>
          <cell r="B6616">
            <v>40.369999999999997</v>
          </cell>
        </row>
        <row r="6617">
          <cell r="A6617" t="str">
            <v>13.196.0113-0</v>
          </cell>
          <cell r="B6617">
            <v>41.66</v>
          </cell>
        </row>
        <row r="6618">
          <cell r="A6618" t="str">
            <v>13.196.0114-0</v>
          </cell>
          <cell r="B6618">
            <v>44.08</v>
          </cell>
        </row>
        <row r="6619">
          <cell r="A6619" t="str">
            <v>13.196.0115-0</v>
          </cell>
          <cell r="B6619">
            <v>55.07</v>
          </cell>
        </row>
        <row r="6620">
          <cell r="A6620" t="str">
            <v>13.196.0116-0</v>
          </cell>
          <cell r="B6620">
            <v>48.44</v>
          </cell>
        </row>
        <row r="6621">
          <cell r="A6621" t="str">
            <v>13.196.0117-0</v>
          </cell>
          <cell r="B6621">
            <v>59.93</v>
          </cell>
        </row>
        <row r="6622">
          <cell r="A6622" t="str">
            <v>13.196.0118-0</v>
          </cell>
          <cell r="B6622">
            <v>48.95</v>
          </cell>
        </row>
        <row r="6623">
          <cell r="A6623" t="str">
            <v>13.196.0119-0</v>
          </cell>
          <cell r="B6623">
            <v>60.45</v>
          </cell>
        </row>
        <row r="6624">
          <cell r="A6624" t="str">
            <v>13.196.0120-0</v>
          </cell>
          <cell r="B6624">
            <v>49.27</v>
          </cell>
        </row>
        <row r="6625">
          <cell r="A6625" t="str">
            <v>13.196.0121-0</v>
          </cell>
          <cell r="B6625">
            <v>62.31</v>
          </cell>
        </row>
        <row r="6626">
          <cell r="A6626" t="str">
            <v>13.196.0122-0</v>
          </cell>
          <cell r="B6626">
            <v>53.13</v>
          </cell>
        </row>
        <row r="6627">
          <cell r="A6627" t="str">
            <v>13.196.0123-0</v>
          </cell>
          <cell r="B6627">
            <v>66.17</v>
          </cell>
        </row>
        <row r="6628">
          <cell r="A6628" t="str">
            <v>13.196.0124-0</v>
          </cell>
          <cell r="B6628">
            <v>54.08</v>
          </cell>
        </row>
        <row r="6629">
          <cell r="A6629" t="str">
            <v>13.196.0125-0</v>
          </cell>
          <cell r="B6629">
            <v>70.48</v>
          </cell>
        </row>
        <row r="6630">
          <cell r="A6630" t="str">
            <v>13.196.0126-0</v>
          </cell>
          <cell r="B6630">
            <v>49.79</v>
          </cell>
        </row>
        <row r="6631">
          <cell r="A6631" t="str">
            <v>13.196.0127-0</v>
          </cell>
          <cell r="B6631">
            <v>62.11</v>
          </cell>
        </row>
        <row r="6632">
          <cell r="A6632" t="str">
            <v>13.196.0128-0</v>
          </cell>
          <cell r="B6632">
            <v>55.1</v>
          </cell>
        </row>
        <row r="6633">
          <cell r="A6633" t="str">
            <v>13.196.0129-0</v>
          </cell>
          <cell r="B6633">
            <v>67.42</v>
          </cell>
        </row>
        <row r="6634">
          <cell r="A6634" t="str">
            <v>13.196.0130-0</v>
          </cell>
          <cell r="B6634">
            <v>59.48</v>
          </cell>
        </row>
        <row r="6635">
          <cell r="A6635" t="str">
            <v>13.196.0131-0</v>
          </cell>
          <cell r="B6635">
            <v>72.16</v>
          </cell>
        </row>
        <row r="6636">
          <cell r="A6636" t="str">
            <v>13.196.0132-0</v>
          </cell>
          <cell r="B6636">
            <v>52.94</v>
          </cell>
        </row>
        <row r="6637">
          <cell r="A6637" t="str">
            <v>13.196.0133-0</v>
          </cell>
          <cell r="B6637">
            <v>65.98</v>
          </cell>
        </row>
        <row r="6638">
          <cell r="A6638" t="str">
            <v>13.196.0134-0</v>
          </cell>
          <cell r="B6638">
            <v>57.52</v>
          </cell>
        </row>
        <row r="6639">
          <cell r="A6639" t="str">
            <v>13.196.0135-0</v>
          </cell>
          <cell r="B6639">
            <v>70.569999999999993</v>
          </cell>
        </row>
        <row r="6640">
          <cell r="A6640" t="str">
            <v>13.196.0136-0</v>
          </cell>
          <cell r="B6640">
            <v>58.51</v>
          </cell>
        </row>
        <row r="6641">
          <cell r="A6641" t="str">
            <v>13.196.0137-0</v>
          </cell>
          <cell r="B6641">
            <v>71.56</v>
          </cell>
        </row>
        <row r="6642">
          <cell r="A6642" t="str">
            <v>13.196.0138-0</v>
          </cell>
          <cell r="B6642">
            <v>50.52</v>
          </cell>
        </row>
        <row r="6643">
          <cell r="A6643" t="str">
            <v>13.196.0139-0</v>
          </cell>
          <cell r="B6643">
            <v>60.17</v>
          </cell>
        </row>
        <row r="6644">
          <cell r="A6644" t="str">
            <v>13.196.0140-0</v>
          </cell>
          <cell r="B6644">
            <v>47.03</v>
          </cell>
        </row>
        <row r="6645">
          <cell r="A6645" t="str">
            <v>13.196.0141-0</v>
          </cell>
          <cell r="B6645">
            <v>61.61</v>
          </cell>
        </row>
        <row r="6646">
          <cell r="A6646" t="str">
            <v>13.196.0142-0</v>
          </cell>
          <cell r="B6646">
            <v>54.19</v>
          </cell>
        </row>
        <row r="6647">
          <cell r="A6647" t="str">
            <v>13.196.0143-0</v>
          </cell>
          <cell r="B6647">
            <v>64.98</v>
          </cell>
        </row>
        <row r="6648">
          <cell r="A6648" t="str">
            <v>13.196.0144-0</v>
          </cell>
          <cell r="B6648">
            <v>49.5</v>
          </cell>
        </row>
        <row r="6649">
          <cell r="A6649" t="str">
            <v>13.196.0145-0</v>
          </cell>
          <cell r="B6649">
            <v>57.6</v>
          </cell>
        </row>
        <row r="6650">
          <cell r="A6650" t="str">
            <v>13.196.0146-0</v>
          </cell>
          <cell r="B6650">
            <v>50.6</v>
          </cell>
        </row>
        <row r="6651">
          <cell r="A6651" t="str">
            <v>13.196.0147-0</v>
          </cell>
          <cell r="B6651">
            <v>61.09</v>
          </cell>
        </row>
        <row r="6652">
          <cell r="A6652" t="str">
            <v>13.196.0148-0</v>
          </cell>
          <cell r="B6652">
            <v>52.72</v>
          </cell>
        </row>
        <row r="6653">
          <cell r="A6653" t="str">
            <v>13.196.0149-0</v>
          </cell>
          <cell r="B6653">
            <v>64.89</v>
          </cell>
        </row>
        <row r="6654">
          <cell r="A6654" t="str">
            <v>13.196.0150-0</v>
          </cell>
          <cell r="B6654">
            <v>50.39</v>
          </cell>
        </row>
        <row r="6655">
          <cell r="A6655" t="str">
            <v>13.196.0151-0</v>
          </cell>
          <cell r="B6655">
            <v>58.23</v>
          </cell>
        </row>
        <row r="6656">
          <cell r="A6656" t="str">
            <v>13.196.0152-0</v>
          </cell>
          <cell r="B6656">
            <v>51.59</v>
          </cell>
        </row>
        <row r="6657">
          <cell r="A6657" t="str">
            <v>13.196.0153-0</v>
          </cell>
          <cell r="B6657">
            <v>62.85</v>
          </cell>
        </row>
        <row r="6658">
          <cell r="A6658" t="str">
            <v>13.196.0154-0</v>
          </cell>
          <cell r="B6658">
            <v>52.93</v>
          </cell>
        </row>
        <row r="6659">
          <cell r="A6659" t="str">
            <v>13.196.0155-0</v>
          </cell>
          <cell r="B6659">
            <v>64.150000000000006</v>
          </cell>
        </row>
        <row r="6660">
          <cell r="A6660" t="str">
            <v>13.196.0156-0</v>
          </cell>
          <cell r="B6660">
            <v>62.12</v>
          </cell>
        </row>
        <row r="6661">
          <cell r="A6661" t="str">
            <v>13.196.0157-0</v>
          </cell>
          <cell r="B6661">
            <v>76.239999999999995</v>
          </cell>
        </row>
        <row r="6662">
          <cell r="A6662" t="str">
            <v>13.196.0158-0</v>
          </cell>
          <cell r="B6662">
            <v>69.55</v>
          </cell>
        </row>
        <row r="6663">
          <cell r="A6663" t="str">
            <v>13.196.0159-0</v>
          </cell>
          <cell r="B6663">
            <v>75.63</v>
          </cell>
        </row>
        <row r="6664">
          <cell r="A6664" t="str">
            <v>13.196.0160-0</v>
          </cell>
          <cell r="B6664">
            <v>67.63</v>
          </cell>
        </row>
        <row r="6665">
          <cell r="A6665" t="str">
            <v>13.196.0161-0</v>
          </cell>
          <cell r="B6665">
            <v>78.81</v>
          </cell>
        </row>
        <row r="6666">
          <cell r="A6666" t="str">
            <v>13.196.0162-0</v>
          </cell>
          <cell r="B6666">
            <v>63.72</v>
          </cell>
        </row>
        <row r="6667">
          <cell r="A6667" t="str">
            <v>13.196.0163-0</v>
          </cell>
          <cell r="B6667">
            <v>77.150000000000006</v>
          </cell>
        </row>
        <row r="6668">
          <cell r="A6668" t="str">
            <v>13.196.0164-0</v>
          </cell>
          <cell r="B6668">
            <v>71.38</v>
          </cell>
        </row>
        <row r="6669">
          <cell r="A6669" t="str">
            <v>13.196.0165-0</v>
          </cell>
          <cell r="B6669">
            <v>84.87</v>
          </cell>
        </row>
        <row r="6670">
          <cell r="A6670" t="str">
            <v>13.196.0166-0</v>
          </cell>
          <cell r="B6670">
            <v>74.75</v>
          </cell>
        </row>
        <row r="6671">
          <cell r="A6671" t="str">
            <v>13.196.0167-0</v>
          </cell>
          <cell r="B6671">
            <v>87.13</v>
          </cell>
        </row>
        <row r="6672">
          <cell r="A6672" t="str">
            <v>13.196.0168-0</v>
          </cell>
          <cell r="B6672">
            <v>61.59</v>
          </cell>
        </row>
        <row r="6673">
          <cell r="A6673" t="str">
            <v>13.196.0169-0</v>
          </cell>
          <cell r="B6673">
            <v>65.91</v>
          </cell>
        </row>
        <row r="6674">
          <cell r="A6674" t="str">
            <v>13.196.0170-0</v>
          </cell>
          <cell r="B6674">
            <v>60.58</v>
          </cell>
        </row>
        <row r="6675">
          <cell r="A6675" t="str">
            <v>13.196.0171-0</v>
          </cell>
          <cell r="B6675">
            <v>71.8</v>
          </cell>
        </row>
        <row r="6676">
          <cell r="A6676" t="str">
            <v>13.196.0172-0</v>
          </cell>
          <cell r="B6676">
            <v>70.86</v>
          </cell>
        </row>
        <row r="6677">
          <cell r="A6677" t="str">
            <v>13.196.0173-0</v>
          </cell>
          <cell r="B6677">
            <v>82.48</v>
          </cell>
        </row>
        <row r="6678">
          <cell r="A6678" t="str">
            <v>13.196.9999-0</v>
          </cell>
          <cell r="B6678">
            <v>1000</v>
          </cell>
        </row>
        <row r="6679">
          <cell r="A6679" t="str">
            <v>13.197.0010-0</v>
          </cell>
          <cell r="B6679">
            <v>28.21</v>
          </cell>
        </row>
        <row r="6680">
          <cell r="A6680" t="str">
            <v>13.197.9999-0</v>
          </cell>
          <cell r="B6680">
            <v>1000</v>
          </cell>
        </row>
        <row r="6681">
          <cell r="A6681" t="str">
            <v>13.198.0010-0</v>
          </cell>
          <cell r="B6681">
            <v>8.6</v>
          </cell>
        </row>
        <row r="6682">
          <cell r="A6682" t="str">
            <v>13.198.9999-0</v>
          </cell>
          <cell r="B6682">
            <v>5265</v>
          </cell>
        </row>
        <row r="6683">
          <cell r="A6683" t="str">
            <v>13.199.0010-0</v>
          </cell>
          <cell r="B6683">
            <v>119.71</v>
          </cell>
        </row>
        <row r="6684">
          <cell r="A6684" t="str">
            <v>13.199.0015-0</v>
          </cell>
          <cell r="B6684">
            <v>329.56</v>
          </cell>
        </row>
        <row r="6685">
          <cell r="A6685" t="str">
            <v>13.199.9999-0</v>
          </cell>
          <cell r="B6685">
            <v>1029</v>
          </cell>
        </row>
        <row r="6686">
          <cell r="A6686" t="str">
            <v>13.200.0010-0</v>
          </cell>
          <cell r="B6686">
            <v>55.77</v>
          </cell>
        </row>
        <row r="6687">
          <cell r="A6687" t="str">
            <v>13.200.0015-1</v>
          </cell>
          <cell r="B6687">
            <v>56.52</v>
          </cell>
        </row>
        <row r="6688">
          <cell r="A6688" t="str">
            <v>13.200.0020-0</v>
          </cell>
          <cell r="B6688">
            <v>75.36</v>
          </cell>
        </row>
        <row r="6689">
          <cell r="A6689" t="str">
            <v>13.200.0025-0</v>
          </cell>
          <cell r="B6689">
            <v>94.2</v>
          </cell>
        </row>
        <row r="6690">
          <cell r="A6690" t="str">
            <v>13.200.0030-0</v>
          </cell>
          <cell r="B6690">
            <v>258.97000000000003</v>
          </cell>
        </row>
        <row r="6691">
          <cell r="A6691" t="str">
            <v>13.200.9999-0</v>
          </cell>
          <cell r="B6691">
            <v>3235</v>
          </cell>
        </row>
        <row r="6692">
          <cell r="A6692" t="str">
            <v>13.201.9999-0</v>
          </cell>
          <cell r="B6692">
            <v>3785</v>
          </cell>
        </row>
        <row r="6693">
          <cell r="A6693" t="str">
            <v>13.205.0010-0</v>
          </cell>
          <cell r="B6693">
            <v>200.82</v>
          </cell>
        </row>
        <row r="6694">
          <cell r="A6694" t="str">
            <v>13.205.0015-0</v>
          </cell>
          <cell r="B6694">
            <v>192.23</v>
          </cell>
        </row>
        <row r="6695">
          <cell r="A6695" t="str">
            <v>13.205.0020-0</v>
          </cell>
          <cell r="B6695">
            <v>157.41</v>
          </cell>
        </row>
        <row r="6696">
          <cell r="A6696" t="str">
            <v>13.205.0025-0</v>
          </cell>
          <cell r="B6696">
            <v>208.13</v>
          </cell>
        </row>
        <row r="6697">
          <cell r="A6697" t="str">
            <v>13.205.9999-0</v>
          </cell>
          <cell r="B6697">
            <v>1000</v>
          </cell>
        </row>
        <row r="6698">
          <cell r="A6698" t="str">
            <v>13.301.0080-1</v>
          </cell>
          <cell r="B6698">
            <v>21.98</v>
          </cell>
        </row>
        <row r="6699">
          <cell r="A6699" t="str">
            <v>13.301.0081-0</v>
          </cell>
          <cell r="B6699">
            <v>20.12</v>
          </cell>
        </row>
        <row r="6700">
          <cell r="A6700" t="str">
            <v>13.301.0082-0</v>
          </cell>
          <cell r="B6700">
            <v>29.51</v>
          </cell>
        </row>
        <row r="6701">
          <cell r="A6701" t="str">
            <v>13.301.0083-0</v>
          </cell>
          <cell r="B6701">
            <v>31.77</v>
          </cell>
        </row>
        <row r="6702">
          <cell r="A6702" t="str">
            <v>13.301.0085-0</v>
          </cell>
          <cell r="B6702">
            <v>29.25</v>
          </cell>
        </row>
        <row r="6703">
          <cell r="A6703" t="str">
            <v>13.301.0090-0</v>
          </cell>
          <cell r="B6703">
            <v>26.96</v>
          </cell>
        </row>
        <row r="6704">
          <cell r="A6704" t="str">
            <v>13.301.0092-0</v>
          </cell>
          <cell r="B6704">
            <v>10.28</v>
          </cell>
        </row>
        <row r="6705">
          <cell r="A6705" t="str">
            <v>13.301.0093-0</v>
          </cell>
          <cell r="B6705">
            <v>14.18</v>
          </cell>
        </row>
        <row r="6706">
          <cell r="A6706" t="str">
            <v>13.301.0094-0</v>
          </cell>
          <cell r="B6706">
            <v>8.2899999999999991</v>
          </cell>
        </row>
        <row r="6707">
          <cell r="A6707" t="str">
            <v>13.301.0095-0</v>
          </cell>
          <cell r="B6707">
            <v>20.2</v>
          </cell>
        </row>
        <row r="6708">
          <cell r="A6708" t="str">
            <v>13.301.0100-0</v>
          </cell>
          <cell r="B6708">
            <v>35.369999999999997</v>
          </cell>
        </row>
        <row r="6709">
          <cell r="A6709" t="str">
            <v>13.301.0105-0</v>
          </cell>
          <cell r="B6709">
            <v>8.84</v>
          </cell>
        </row>
        <row r="6710">
          <cell r="A6710" t="str">
            <v>13.301.0110-0</v>
          </cell>
          <cell r="B6710">
            <v>9.82</v>
          </cell>
        </row>
        <row r="6711">
          <cell r="A6711" t="str">
            <v>13.301.0115-0</v>
          </cell>
          <cell r="B6711">
            <v>16.41</v>
          </cell>
        </row>
        <row r="6712">
          <cell r="A6712" t="str">
            <v>13.301.0117-0</v>
          </cell>
          <cell r="B6712">
            <v>10.43</v>
          </cell>
        </row>
        <row r="6713">
          <cell r="A6713" t="str">
            <v>13.301.0118-0</v>
          </cell>
          <cell r="B6713">
            <v>12.74</v>
          </cell>
        </row>
        <row r="6714">
          <cell r="A6714" t="str">
            <v>13.301.0119-0</v>
          </cell>
          <cell r="B6714">
            <v>15.05</v>
          </cell>
        </row>
        <row r="6715">
          <cell r="A6715" t="str">
            <v>13.301.0120-1</v>
          </cell>
          <cell r="B6715">
            <v>17.37</v>
          </cell>
        </row>
        <row r="6716">
          <cell r="A6716" t="str">
            <v>13.301.0125-1</v>
          </cell>
          <cell r="B6716">
            <v>19.68</v>
          </cell>
        </row>
        <row r="6717">
          <cell r="A6717" t="str">
            <v>13.301.0130-1</v>
          </cell>
          <cell r="B6717">
            <v>21.99</v>
          </cell>
        </row>
        <row r="6718">
          <cell r="A6718" t="str">
            <v>13.301.0131-0</v>
          </cell>
          <cell r="B6718">
            <v>24.3</v>
          </cell>
        </row>
        <row r="6719">
          <cell r="A6719" t="str">
            <v>13.301.0132-0</v>
          </cell>
          <cell r="B6719">
            <v>28.93</v>
          </cell>
        </row>
        <row r="6720">
          <cell r="A6720" t="str">
            <v>13.301.0133-0</v>
          </cell>
          <cell r="B6720">
            <v>33.549999999999997</v>
          </cell>
        </row>
        <row r="6721">
          <cell r="A6721" t="str">
            <v>13.301.0134-0</v>
          </cell>
          <cell r="B6721">
            <v>35.86</v>
          </cell>
        </row>
        <row r="6722">
          <cell r="A6722" t="str">
            <v>13.301.0140-0</v>
          </cell>
          <cell r="B6722">
            <v>42.8</v>
          </cell>
        </row>
        <row r="6723">
          <cell r="A6723" t="str">
            <v>13.301.0500-0</v>
          </cell>
          <cell r="B6723">
            <v>30.62</v>
          </cell>
        </row>
        <row r="6724">
          <cell r="A6724" t="str">
            <v>13.301.0505-0</v>
          </cell>
          <cell r="B6724">
            <v>52.22</v>
          </cell>
        </row>
        <row r="6725">
          <cell r="A6725" t="str">
            <v>13.301.0510-0</v>
          </cell>
          <cell r="B6725">
            <v>56.35</v>
          </cell>
        </row>
        <row r="6726">
          <cell r="A6726" t="str">
            <v>13.301.9999-0</v>
          </cell>
          <cell r="B6726">
            <v>4316</v>
          </cell>
        </row>
        <row r="6727">
          <cell r="A6727" t="str">
            <v>13.302.0010-0</v>
          </cell>
          <cell r="B6727">
            <v>6.98</v>
          </cell>
        </row>
        <row r="6728">
          <cell r="A6728" t="str">
            <v>13.302.9999-0</v>
          </cell>
          <cell r="B6728">
            <v>1000</v>
          </cell>
        </row>
        <row r="6729">
          <cell r="A6729" t="str">
            <v>13.330.0010-0</v>
          </cell>
          <cell r="B6729">
            <v>38.97</v>
          </cell>
        </row>
        <row r="6730">
          <cell r="A6730" t="str">
            <v>13.330.0012-0</v>
          </cell>
          <cell r="B6730">
            <v>36.93</v>
          </cell>
        </row>
        <row r="6731">
          <cell r="A6731" t="str">
            <v>13.330.0015-0</v>
          </cell>
          <cell r="B6731">
            <v>33.89</v>
          </cell>
        </row>
        <row r="6732">
          <cell r="A6732" t="str">
            <v>13.330.0018-0</v>
          </cell>
          <cell r="B6732">
            <v>22.11</v>
          </cell>
        </row>
        <row r="6733">
          <cell r="A6733" t="str">
            <v>13.330.0020-0</v>
          </cell>
          <cell r="B6733">
            <v>59.88</v>
          </cell>
        </row>
        <row r="6734">
          <cell r="A6734" t="str">
            <v>13.330.0022-0</v>
          </cell>
          <cell r="B6734">
            <v>58.72</v>
          </cell>
        </row>
        <row r="6735">
          <cell r="A6735" t="str">
            <v>13.330.0023-0</v>
          </cell>
          <cell r="B6735">
            <v>59.88</v>
          </cell>
        </row>
        <row r="6736">
          <cell r="A6736" t="str">
            <v>13.330.0024-0</v>
          </cell>
          <cell r="B6736">
            <v>58.72</v>
          </cell>
        </row>
        <row r="6737">
          <cell r="A6737" t="str">
            <v>13.330.0025-0</v>
          </cell>
          <cell r="B6737">
            <v>30.37</v>
          </cell>
        </row>
        <row r="6738">
          <cell r="A6738" t="str">
            <v>13.330.0028-0</v>
          </cell>
          <cell r="B6738">
            <v>15.57</v>
          </cell>
        </row>
        <row r="6739">
          <cell r="A6739" t="str">
            <v>13.330.0030-0</v>
          </cell>
          <cell r="B6739">
            <v>37.950000000000003</v>
          </cell>
        </row>
        <row r="6740">
          <cell r="A6740" t="str">
            <v>13.330.0031-0</v>
          </cell>
          <cell r="B6740">
            <v>11.57</v>
          </cell>
        </row>
        <row r="6741">
          <cell r="A6741" t="str">
            <v>13.330.0033-0</v>
          </cell>
          <cell r="B6741">
            <v>13.73</v>
          </cell>
        </row>
        <row r="6742">
          <cell r="A6742" t="str">
            <v>13.330.0034-0</v>
          </cell>
          <cell r="B6742">
            <v>18.559999999999999</v>
          </cell>
        </row>
        <row r="6743">
          <cell r="A6743" t="str">
            <v>13.330.0035-0</v>
          </cell>
          <cell r="B6743">
            <v>31.76</v>
          </cell>
        </row>
        <row r="6744">
          <cell r="A6744" t="str">
            <v>13.330.0036-0</v>
          </cell>
          <cell r="B6744">
            <v>16.03</v>
          </cell>
        </row>
        <row r="6745">
          <cell r="A6745" t="str">
            <v>13.330.0050-0</v>
          </cell>
          <cell r="B6745">
            <v>43.28</v>
          </cell>
        </row>
        <row r="6746">
          <cell r="A6746" t="str">
            <v>13.330.0051-0</v>
          </cell>
          <cell r="B6746">
            <v>47.65</v>
          </cell>
        </row>
        <row r="6747">
          <cell r="A6747" t="str">
            <v>13.330.0060-0</v>
          </cell>
          <cell r="B6747">
            <v>54.71</v>
          </cell>
        </row>
        <row r="6748">
          <cell r="A6748" t="str">
            <v>13.330.0061-0</v>
          </cell>
          <cell r="B6748">
            <v>59.07</v>
          </cell>
        </row>
        <row r="6749">
          <cell r="A6749" t="str">
            <v>13.330.0070-0</v>
          </cell>
          <cell r="B6749">
            <v>72.2</v>
          </cell>
        </row>
        <row r="6750">
          <cell r="A6750" t="str">
            <v>13.330.0071-0</v>
          </cell>
          <cell r="B6750">
            <v>76.56</v>
          </cell>
        </row>
        <row r="6751">
          <cell r="A6751" t="str">
            <v>13.330.0075-0</v>
          </cell>
          <cell r="B6751">
            <v>41.27</v>
          </cell>
        </row>
        <row r="6752">
          <cell r="A6752" t="str">
            <v>13.330.0076-0</v>
          </cell>
          <cell r="B6752">
            <v>45.63</v>
          </cell>
        </row>
        <row r="6753">
          <cell r="A6753" t="str">
            <v>13.330.0078-0</v>
          </cell>
          <cell r="B6753">
            <v>37.549999999999997</v>
          </cell>
        </row>
        <row r="6754">
          <cell r="A6754" t="str">
            <v>13.330.0079-0</v>
          </cell>
          <cell r="B6754">
            <v>43.84</v>
          </cell>
        </row>
        <row r="6755">
          <cell r="A6755" t="str">
            <v>13.330.0100-0</v>
          </cell>
          <cell r="B6755">
            <v>18.93</v>
          </cell>
        </row>
        <row r="6756">
          <cell r="A6756" t="str">
            <v>13.330.0101-0</v>
          </cell>
          <cell r="B6756">
            <v>18.7</v>
          </cell>
        </row>
        <row r="6757">
          <cell r="A6757" t="str">
            <v>13.330.0110-0</v>
          </cell>
          <cell r="B6757">
            <v>21.14</v>
          </cell>
        </row>
        <row r="6758">
          <cell r="A6758" t="str">
            <v>13.330.0111-0</v>
          </cell>
          <cell r="B6758">
            <v>20.93</v>
          </cell>
        </row>
        <row r="6759">
          <cell r="A6759" t="str">
            <v>13.330.0500-0</v>
          </cell>
          <cell r="B6759">
            <v>36.53</v>
          </cell>
        </row>
        <row r="6760">
          <cell r="A6760" t="str">
            <v>13.330.9999-0</v>
          </cell>
          <cell r="B6760">
            <v>3782</v>
          </cell>
        </row>
        <row r="6761">
          <cell r="A6761" t="str">
            <v>13.331.0010-0</v>
          </cell>
          <cell r="B6761">
            <v>48.34</v>
          </cell>
        </row>
        <row r="6762">
          <cell r="A6762" t="str">
            <v>13.331.0011-0</v>
          </cell>
          <cell r="B6762">
            <v>54.06</v>
          </cell>
        </row>
        <row r="6763">
          <cell r="A6763" t="str">
            <v>13.331.0012-0</v>
          </cell>
          <cell r="B6763">
            <v>41.86</v>
          </cell>
        </row>
        <row r="6764">
          <cell r="A6764" t="str">
            <v>13.331.0015-0</v>
          </cell>
          <cell r="B6764">
            <v>79.599999999999994</v>
          </cell>
        </row>
        <row r="6765">
          <cell r="A6765" t="str">
            <v>13.331.0016-0</v>
          </cell>
          <cell r="B6765">
            <v>84.68</v>
          </cell>
        </row>
        <row r="6766">
          <cell r="A6766" t="str">
            <v>13.331.0017-0</v>
          </cell>
          <cell r="B6766">
            <v>72.47</v>
          </cell>
        </row>
        <row r="6767">
          <cell r="A6767" t="str">
            <v>13.331.0050-0</v>
          </cell>
          <cell r="B6767">
            <v>18.989999999999998</v>
          </cell>
        </row>
        <row r="6768">
          <cell r="A6768" t="str">
            <v>13.331.0051-0</v>
          </cell>
          <cell r="B6768">
            <v>18.7</v>
          </cell>
        </row>
        <row r="6769">
          <cell r="A6769" t="str">
            <v>13.331.9999-0</v>
          </cell>
          <cell r="B6769">
            <v>1000</v>
          </cell>
        </row>
        <row r="6770">
          <cell r="A6770" t="str">
            <v>13.332.0010-0</v>
          </cell>
          <cell r="B6770">
            <v>83.97</v>
          </cell>
        </row>
        <row r="6771">
          <cell r="A6771" t="str">
            <v>13.332.0011-0</v>
          </cell>
          <cell r="B6771">
            <v>78.89</v>
          </cell>
        </row>
        <row r="6772">
          <cell r="A6772" t="str">
            <v>13.332.0012-0</v>
          </cell>
          <cell r="B6772">
            <v>71.760000000000005</v>
          </cell>
        </row>
        <row r="6773">
          <cell r="A6773" t="str">
            <v>13.332.9999-0</v>
          </cell>
          <cell r="B6773">
            <v>1000</v>
          </cell>
        </row>
        <row r="6774">
          <cell r="A6774" t="str">
            <v>13.333.0010-0</v>
          </cell>
          <cell r="B6774">
            <v>321.08</v>
          </cell>
        </row>
        <row r="6775">
          <cell r="A6775" t="str">
            <v>13.333.0011-0</v>
          </cell>
          <cell r="B6775">
            <v>308.87</v>
          </cell>
        </row>
        <row r="6776">
          <cell r="A6776" t="str">
            <v>13.333.0015-0</v>
          </cell>
          <cell r="B6776">
            <v>474.14</v>
          </cell>
        </row>
        <row r="6777">
          <cell r="A6777" t="str">
            <v>13.333.0016-0</v>
          </cell>
          <cell r="B6777">
            <v>461.93</v>
          </cell>
        </row>
        <row r="6778">
          <cell r="A6778" t="str">
            <v>13.333.9999-0</v>
          </cell>
          <cell r="B6778">
            <v>999</v>
          </cell>
        </row>
        <row r="6779">
          <cell r="A6779" t="str">
            <v>13.335.0030-0</v>
          </cell>
          <cell r="B6779">
            <v>94.69</v>
          </cell>
        </row>
        <row r="6780">
          <cell r="A6780" t="str">
            <v>13.335.9999-0</v>
          </cell>
          <cell r="B6780">
            <v>5305</v>
          </cell>
        </row>
        <row r="6781">
          <cell r="A6781" t="str">
            <v>13.337.0010-0</v>
          </cell>
          <cell r="B6781">
            <v>85.01</v>
          </cell>
        </row>
        <row r="6782">
          <cell r="A6782" t="str">
            <v>13.337.0011-0</v>
          </cell>
          <cell r="B6782">
            <v>72.989999999999995</v>
          </cell>
        </row>
        <row r="6783">
          <cell r="A6783" t="str">
            <v>13.337.0015-0</v>
          </cell>
          <cell r="B6783">
            <v>92.38</v>
          </cell>
        </row>
        <row r="6784">
          <cell r="A6784" t="str">
            <v>13.337.0016-0</v>
          </cell>
          <cell r="B6784">
            <v>80.36</v>
          </cell>
        </row>
        <row r="6785">
          <cell r="A6785" t="str">
            <v>13.337.0020-0</v>
          </cell>
          <cell r="B6785">
            <v>86.49</v>
          </cell>
        </row>
        <row r="6786">
          <cell r="A6786" t="str">
            <v>13.337.0021-0</v>
          </cell>
          <cell r="B6786">
            <v>80.36</v>
          </cell>
        </row>
        <row r="6787">
          <cell r="A6787" t="str">
            <v>13.337.0025-0</v>
          </cell>
          <cell r="B6787">
            <v>105.04</v>
          </cell>
        </row>
        <row r="6788">
          <cell r="A6788" t="str">
            <v>13.337.0026-0</v>
          </cell>
          <cell r="B6788">
            <v>93.02</v>
          </cell>
        </row>
        <row r="6789">
          <cell r="A6789" t="str">
            <v>13.337.0030-0</v>
          </cell>
          <cell r="B6789">
            <v>98.18</v>
          </cell>
        </row>
        <row r="6790">
          <cell r="A6790" t="str">
            <v>13.337.0031-0</v>
          </cell>
          <cell r="B6790">
            <v>86.15</v>
          </cell>
        </row>
        <row r="6791">
          <cell r="A6791" t="str">
            <v>13.337.0035-0</v>
          </cell>
          <cell r="B6791">
            <v>80.8</v>
          </cell>
        </row>
        <row r="6792">
          <cell r="A6792" t="str">
            <v>13.337.0036-0</v>
          </cell>
          <cell r="B6792">
            <v>68.78</v>
          </cell>
        </row>
        <row r="6793">
          <cell r="A6793" t="str">
            <v>13.337.0040-0</v>
          </cell>
          <cell r="B6793">
            <v>101.33</v>
          </cell>
        </row>
        <row r="6794">
          <cell r="A6794" t="str">
            <v>13.337.0041-0</v>
          </cell>
          <cell r="B6794">
            <v>89.3</v>
          </cell>
        </row>
        <row r="6795">
          <cell r="A6795" t="str">
            <v>13.337.0045-0</v>
          </cell>
          <cell r="B6795">
            <v>80.8</v>
          </cell>
        </row>
        <row r="6796">
          <cell r="A6796" t="str">
            <v>13.337.0046-0</v>
          </cell>
          <cell r="B6796">
            <v>68.78</v>
          </cell>
        </row>
        <row r="6797">
          <cell r="A6797" t="str">
            <v>13.337.0050-0</v>
          </cell>
          <cell r="B6797">
            <v>86.77</v>
          </cell>
        </row>
        <row r="6798">
          <cell r="A6798" t="str">
            <v>13.337.0051-0</v>
          </cell>
          <cell r="B6798">
            <v>74.75</v>
          </cell>
        </row>
        <row r="6799">
          <cell r="A6799" t="str">
            <v>13.337.0055-0</v>
          </cell>
          <cell r="B6799">
            <v>76.09</v>
          </cell>
        </row>
        <row r="6800">
          <cell r="A6800" t="str">
            <v>13.337.0056-0</v>
          </cell>
          <cell r="B6800">
            <v>64.069999999999993</v>
          </cell>
        </row>
        <row r="6801">
          <cell r="A6801" t="str">
            <v>13.337.0060-0</v>
          </cell>
          <cell r="B6801">
            <v>151.97</v>
          </cell>
        </row>
        <row r="6802">
          <cell r="A6802" t="str">
            <v>13.337.0061-0</v>
          </cell>
          <cell r="B6802">
            <v>148.11000000000001</v>
          </cell>
        </row>
        <row r="6803">
          <cell r="A6803" t="str">
            <v>13.337.0063-0</v>
          </cell>
          <cell r="B6803">
            <v>120.74</v>
          </cell>
        </row>
        <row r="6804">
          <cell r="A6804" t="str">
            <v>13.337.0064-0</v>
          </cell>
          <cell r="B6804">
            <v>116.88</v>
          </cell>
        </row>
        <row r="6805">
          <cell r="A6805" t="str">
            <v>13.337.0066-0</v>
          </cell>
          <cell r="B6805">
            <v>119.89</v>
          </cell>
        </row>
        <row r="6806">
          <cell r="A6806" t="str">
            <v>13.337.0067-0</v>
          </cell>
          <cell r="B6806">
            <v>116.03</v>
          </cell>
        </row>
        <row r="6807">
          <cell r="A6807" t="str">
            <v>13.337.0070-0</v>
          </cell>
          <cell r="B6807">
            <v>105.16</v>
          </cell>
        </row>
        <row r="6808">
          <cell r="A6808" t="str">
            <v>13.337.0071-0</v>
          </cell>
          <cell r="B6808">
            <v>101.3</v>
          </cell>
        </row>
        <row r="6809">
          <cell r="A6809" t="str">
            <v>13.337.0073-0</v>
          </cell>
          <cell r="B6809">
            <v>114.64</v>
          </cell>
        </row>
        <row r="6810">
          <cell r="A6810" t="str">
            <v>13.337.0074-0</v>
          </cell>
          <cell r="B6810">
            <v>110.78</v>
          </cell>
        </row>
        <row r="6811">
          <cell r="A6811" t="str">
            <v>13.337.0077-0</v>
          </cell>
          <cell r="B6811">
            <v>213.84</v>
          </cell>
        </row>
        <row r="6812">
          <cell r="A6812" t="str">
            <v>13.337.0078-0</v>
          </cell>
          <cell r="B6812">
            <v>209.98</v>
          </cell>
        </row>
        <row r="6813">
          <cell r="A6813" t="str">
            <v>13.337.0080-0</v>
          </cell>
          <cell r="B6813">
            <v>213.84</v>
          </cell>
        </row>
        <row r="6814">
          <cell r="A6814" t="str">
            <v>13.337.0081-0</v>
          </cell>
          <cell r="B6814">
            <v>209.98</v>
          </cell>
        </row>
        <row r="6815">
          <cell r="A6815" t="str">
            <v>13.337.0083-0</v>
          </cell>
          <cell r="B6815">
            <v>166.32</v>
          </cell>
        </row>
        <row r="6816">
          <cell r="A6816" t="str">
            <v>13.337.0084-0</v>
          </cell>
          <cell r="B6816">
            <v>162.46</v>
          </cell>
        </row>
        <row r="6817">
          <cell r="A6817" t="str">
            <v>13.337.0087-0</v>
          </cell>
          <cell r="B6817">
            <v>213.84</v>
          </cell>
        </row>
        <row r="6818">
          <cell r="A6818" t="str">
            <v>13.337.0088-0</v>
          </cell>
          <cell r="B6818">
            <v>209.98</v>
          </cell>
        </row>
        <row r="6819">
          <cell r="A6819" t="str">
            <v>13.337.0090-0</v>
          </cell>
          <cell r="B6819">
            <v>26.35</v>
          </cell>
        </row>
        <row r="6820">
          <cell r="A6820" t="str">
            <v>13.337.0091-0</v>
          </cell>
          <cell r="B6820">
            <v>15.16</v>
          </cell>
        </row>
        <row r="6821">
          <cell r="A6821" t="str">
            <v>13.337.0100-0</v>
          </cell>
          <cell r="B6821">
            <v>104.09</v>
          </cell>
        </row>
        <row r="6822">
          <cell r="A6822" t="str">
            <v>13.337.0101-0</v>
          </cell>
          <cell r="B6822">
            <v>92.07</v>
          </cell>
        </row>
        <row r="6823">
          <cell r="A6823" t="str">
            <v>13.337.0110-0</v>
          </cell>
          <cell r="B6823">
            <v>104.09</v>
          </cell>
        </row>
        <row r="6824">
          <cell r="A6824" t="str">
            <v>13.337.0111-0</v>
          </cell>
          <cell r="B6824">
            <v>92.07</v>
          </cell>
        </row>
        <row r="6825">
          <cell r="A6825" t="str">
            <v>13.337.0115-0</v>
          </cell>
          <cell r="B6825">
            <v>100.88</v>
          </cell>
        </row>
        <row r="6826">
          <cell r="A6826" t="str">
            <v>13.337.0116-0</v>
          </cell>
          <cell r="B6826">
            <v>88.86</v>
          </cell>
        </row>
        <row r="6827">
          <cell r="A6827" t="str">
            <v>13.337.0125-0</v>
          </cell>
          <cell r="B6827">
            <v>130.19</v>
          </cell>
        </row>
        <row r="6828">
          <cell r="A6828" t="str">
            <v>13.337.0126-0</v>
          </cell>
          <cell r="B6828">
            <v>118.17</v>
          </cell>
        </row>
        <row r="6829">
          <cell r="A6829" t="str">
            <v>13.337.0130-0</v>
          </cell>
          <cell r="B6829">
            <v>119.44</v>
          </cell>
        </row>
        <row r="6830">
          <cell r="A6830" t="str">
            <v>13.337.0131-0</v>
          </cell>
          <cell r="B6830">
            <v>107.42</v>
          </cell>
        </row>
        <row r="6831">
          <cell r="A6831" t="str">
            <v>13.337.0135-0</v>
          </cell>
          <cell r="B6831">
            <v>106.07</v>
          </cell>
        </row>
        <row r="6832">
          <cell r="A6832" t="str">
            <v>13.337.0136-0</v>
          </cell>
          <cell r="B6832">
            <v>94.05</v>
          </cell>
        </row>
        <row r="6833">
          <cell r="A6833" t="str">
            <v>13.337.0140-0</v>
          </cell>
          <cell r="B6833">
            <v>95.54</v>
          </cell>
        </row>
        <row r="6834">
          <cell r="A6834" t="str">
            <v>13.337.0141-0</v>
          </cell>
          <cell r="B6834">
            <v>83.52</v>
          </cell>
        </row>
        <row r="6835">
          <cell r="A6835" t="str">
            <v>13.337.0145-0</v>
          </cell>
          <cell r="B6835">
            <v>93</v>
          </cell>
        </row>
        <row r="6836">
          <cell r="A6836" t="str">
            <v>13.337.0146-0</v>
          </cell>
          <cell r="B6836">
            <v>80.98</v>
          </cell>
        </row>
        <row r="6837">
          <cell r="A6837" t="str">
            <v>13.337.0150-0</v>
          </cell>
          <cell r="B6837">
            <v>97.36</v>
          </cell>
        </row>
        <row r="6838">
          <cell r="A6838" t="str">
            <v>13.337.0151-0</v>
          </cell>
          <cell r="B6838">
            <v>85.34</v>
          </cell>
        </row>
        <row r="6839">
          <cell r="A6839" t="str">
            <v>13.337.0155-0</v>
          </cell>
          <cell r="B6839">
            <v>93.15</v>
          </cell>
        </row>
        <row r="6840">
          <cell r="A6840" t="str">
            <v>13.337.0156-0</v>
          </cell>
          <cell r="B6840">
            <v>81.13</v>
          </cell>
        </row>
        <row r="6841">
          <cell r="A6841" t="str">
            <v>13.337.0158-0</v>
          </cell>
          <cell r="B6841">
            <v>26.37</v>
          </cell>
        </row>
        <row r="6842">
          <cell r="A6842" t="str">
            <v>13.337.0159-0</v>
          </cell>
          <cell r="B6842">
            <v>15.19</v>
          </cell>
        </row>
        <row r="6843">
          <cell r="A6843" t="str">
            <v>13.337.0160-0</v>
          </cell>
          <cell r="B6843">
            <v>739.5</v>
          </cell>
        </row>
        <row r="6844">
          <cell r="A6844" t="str">
            <v>13.337.0161-0</v>
          </cell>
          <cell r="B6844">
            <v>727.48</v>
          </cell>
        </row>
        <row r="6845">
          <cell r="A6845" t="str">
            <v>13.337.0165-0</v>
          </cell>
          <cell r="B6845">
            <v>739.5</v>
          </cell>
        </row>
        <row r="6846">
          <cell r="A6846" t="str">
            <v>13.337.0166-0</v>
          </cell>
          <cell r="B6846">
            <v>727.48</v>
          </cell>
        </row>
        <row r="6847">
          <cell r="A6847" t="str">
            <v>13.337.0170-0</v>
          </cell>
          <cell r="B6847">
            <v>739.5</v>
          </cell>
        </row>
        <row r="6848">
          <cell r="A6848" t="str">
            <v>13.337.0171-0</v>
          </cell>
          <cell r="B6848">
            <v>727.48</v>
          </cell>
        </row>
        <row r="6849">
          <cell r="A6849" t="str">
            <v>13.337.0175-0</v>
          </cell>
          <cell r="B6849">
            <v>739.5</v>
          </cell>
        </row>
        <row r="6850">
          <cell r="A6850" t="str">
            <v>13.337.0176-0</v>
          </cell>
          <cell r="B6850">
            <v>727.48</v>
          </cell>
        </row>
        <row r="6851">
          <cell r="A6851" t="str">
            <v>13.337.0180-0</v>
          </cell>
          <cell r="B6851">
            <v>739.5</v>
          </cell>
        </row>
        <row r="6852">
          <cell r="A6852" t="str">
            <v>13.337.0181-0</v>
          </cell>
          <cell r="B6852">
            <v>727.48</v>
          </cell>
        </row>
        <row r="6853">
          <cell r="A6853" t="str">
            <v>13.337.0185-0</v>
          </cell>
          <cell r="B6853">
            <v>642.16999999999996</v>
          </cell>
        </row>
        <row r="6854">
          <cell r="A6854" t="str">
            <v>13.337.0186-0</v>
          </cell>
          <cell r="B6854">
            <v>630.15</v>
          </cell>
        </row>
        <row r="6855">
          <cell r="A6855" t="str">
            <v>13.337.0190-0</v>
          </cell>
          <cell r="B6855">
            <v>642.16999999999996</v>
          </cell>
        </row>
        <row r="6856">
          <cell r="A6856" t="str">
            <v>13.337.0191-0</v>
          </cell>
          <cell r="B6856">
            <v>630.15</v>
          </cell>
        </row>
        <row r="6857">
          <cell r="A6857" t="str">
            <v>13.337.0195-0</v>
          </cell>
          <cell r="B6857">
            <v>642.16999999999996</v>
          </cell>
        </row>
        <row r="6858">
          <cell r="A6858" t="str">
            <v>13.337.0196-0</v>
          </cell>
          <cell r="B6858">
            <v>630.15</v>
          </cell>
        </row>
        <row r="6859">
          <cell r="A6859" t="str">
            <v>13.337.0200-0</v>
          </cell>
          <cell r="B6859">
            <v>544.83000000000004</v>
          </cell>
        </row>
        <row r="6860">
          <cell r="A6860" t="str">
            <v>13.337.0201-0</v>
          </cell>
          <cell r="B6860">
            <v>532.80999999999995</v>
          </cell>
        </row>
        <row r="6861">
          <cell r="A6861" t="str">
            <v>13.337.0205-0</v>
          </cell>
          <cell r="B6861">
            <v>642.16999999999996</v>
          </cell>
        </row>
        <row r="6862">
          <cell r="A6862" t="str">
            <v>13.337.0206-0</v>
          </cell>
          <cell r="B6862">
            <v>630.15</v>
          </cell>
        </row>
        <row r="6863">
          <cell r="A6863" t="str">
            <v>13.337.0208-0</v>
          </cell>
          <cell r="B6863">
            <v>63.85</v>
          </cell>
        </row>
        <row r="6864">
          <cell r="A6864" t="str">
            <v>13.337.0209-0</v>
          </cell>
          <cell r="B6864">
            <v>52.67</v>
          </cell>
        </row>
        <row r="6865">
          <cell r="A6865" t="str">
            <v>13.337.9999-0</v>
          </cell>
          <cell r="B6865">
            <v>1006</v>
          </cell>
        </row>
        <row r="6866">
          <cell r="A6866" t="str">
            <v>13.340.9999-0</v>
          </cell>
          <cell r="B6866">
            <v>3584</v>
          </cell>
        </row>
        <row r="6867">
          <cell r="A6867" t="str">
            <v>13.345.0015-0</v>
          </cell>
          <cell r="B6867">
            <v>177.58</v>
          </cell>
        </row>
        <row r="6868">
          <cell r="A6868" t="str">
            <v>13.345.0016-0</v>
          </cell>
          <cell r="B6868">
            <v>226.48</v>
          </cell>
        </row>
        <row r="6869">
          <cell r="A6869" t="str">
            <v>13.345.0017-0</v>
          </cell>
          <cell r="B6869">
            <v>165.39</v>
          </cell>
        </row>
        <row r="6870">
          <cell r="A6870" t="str">
            <v>13.345.0018-0</v>
          </cell>
          <cell r="B6870">
            <v>214.29</v>
          </cell>
        </row>
        <row r="6871">
          <cell r="A6871" t="str">
            <v>13.345.0020-0</v>
          </cell>
          <cell r="B6871">
            <v>28.34</v>
          </cell>
        </row>
        <row r="6872">
          <cell r="A6872" t="str">
            <v>13.345.0021-0</v>
          </cell>
          <cell r="B6872">
            <v>26.23</v>
          </cell>
        </row>
        <row r="6873">
          <cell r="A6873" t="str">
            <v>13.345.0025-0</v>
          </cell>
          <cell r="B6873">
            <v>34.090000000000003</v>
          </cell>
        </row>
        <row r="6874">
          <cell r="A6874" t="str">
            <v>13.345.0026-0</v>
          </cell>
          <cell r="B6874">
            <v>32.14</v>
          </cell>
        </row>
        <row r="6875">
          <cell r="A6875" t="str">
            <v>13.345.0030-0</v>
          </cell>
          <cell r="B6875">
            <v>37.53</v>
          </cell>
        </row>
        <row r="6876">
          <cell r="A6876" t="str">
            <v>13.345.0031-0</v>
          </cell>
          <cell r="B6876">
            <v>35.340000000000003</v>
          </cell>
        </row>
        <row r="6877">
          <cell r="A6877" t="str">
            <v>13.345.0035-0</v>
          </cell>
          <cell r="B6877">
            <v>54.75</v>
          </cell>
        </row>
        <row r="6878">
          <cell r="A6878" t="str">
            <v>13.345.0036-0</v>
          </cell>
          <cell r="B6878">
            <v>51.35</v>
          </cell>
        </row>
        <row r="6879">
          <cell r="A6879" t="str">
            <v>13.345.0040-0</v>
          </cell>
          <cell r="B6879">
            <v>90.15</v>
          </cell>
        </row>
        <row r="6880">
          <cell r="A6880" t="str">
            <v>13.345.0041-0</v>
          </cell>
          <cell r="B6880">
            <v>83.38</v>
          </cell>
        </row>
        <row r="6881">
          <cell r="A6881" t="str">
            <v>13.345.0055-0</v>
          </cell>
          <cell r="B6881">
            <v>33.409999999999997</v>
          </cell>
        </row>
        <row r="6882">
          <cell r="A6882" t="str">
            <v>13.345.0056-0</v>
          </cell>
          <cell r="B6882">
            <v>30.16</v>
          </cell>
        </row>
        <row r="6883">
          <cell r="A6883" t="str">
            <v>13.345.0060-0</v>
          </cell>
          <cell r="B6883">
            <v>71.2</v>
          </cell>
        </row>
        <row r="6884">
          <cell r="A6884" t="str">
            <v>13.345.0061-0</v>
          </cell>
          <cell r="B6884">
            <v>67.48</v>
          </cell>
        </row>
        <row r="6885">
          <cell r="A6885" t="str">
            <v>13.345.0065-0</v>
          </cell>
          <cell r="B6885">
            <v>73.45</v>
          </cell>
        </row>
        <row r="6886">
          <cell r="A6886" t="str">
            <v>13.345.0066-0</v>
          </cell>
          <cell r="B6886">
            <v>69.08</v>
          </cell>
        </row>
        <row r="6887">
          <cell r="A6887" t="str">
            <v>13.345.9999-0</v>
          </cell>
          <cell r="B6887">
            <v>3791</v>
          </cell>
        </row>
        <row r="6888">
          <cell r="A6888" t="str">
            <v>13.348.0010-0</v>
          </cell>
          <cell r="B6888">
            <v>174.6</v>
          </cell>
        </row>
        <row r="6889">
          <cell r="A6889" t="str">
            <v>13.348.0011-0</v>
          </cell>
          <cell r="B6889">
            <v>162.58000000000001</v>
          </cell>
        </row>
        <row r="6890">
          <cell r="A6890" t="str">
            <v>13.348.0012-0</v>
          </cell>
          <cell r="B6890">
            <v>142.63</v>
          </cell>
        </row>
        <row r="6891">
          <cell r="A6891" t="str">
            <v>13.348.0030-0</v>
          </cell>
          <cell r="B6891">
            <v>34.49</v>
          </cell>
        </row>
        <row r="6892">
          <cell r="A6892" t="str">
            <v>13.348.0031-0</v>
          </cell>
          <cell r="B6892">
            <v>33.11</v>
          </cell>
        </row>
        <row r="6893">
          <cell r="A6893" t="str">
            <v>13.348.0040-0</v>
          </cell>
          <cell r="B6893">
            <v>60.95</v>
          </cell>
        </row>
        <row r="6894">
          <cell r="A6894" t="str">
            <v>13.348.0041-0</v>
          </cell>
          <cell r="B6894">
            <v>56.68</v>
          </cell>
        </row>
        <row r="6895">
          <cell r="A6895" t="str">
            <v>13.348.0045-0</v>
          </cell>
          <cell r="B6895">
            <v>32.51</v>
          </cell>
        </row>
        <row r="6896">
          <cell r="A6896" t="str">
            <v>13.348.0046-0</v>
          </cell>
          <cell r="B6896">
            <v>28.19</v>
          </cell>
        </row>
        <row r="6897">
          <cell r="A6897" t="str">
            <v>13.348.0050-0</v>
          </cell>
          <cell r="B6897">
            <v>34.07</v>
          </cell>
        </row>
        <row r="6898">
          <cell r="A6898" t="str">
            <v>13.348.0051-0</v>
          </cell>
          <cell r="B6898">
            <v>31.84</v>
          </cell>
        </row>
        <row r="6899">
          <cell r="A6899" t="str">
            <v>13.348.0055-0</v>
          </cell>
          <cell r="B6899">
            <v>58.58</v>
          </cell>
        </row>
        <row r="6900">
          <cell r="A6900" t="str">
            <v>13.348.0056-0</v>
          </cell>
          <cell r="B6900">
            <v>56.18</v>
          </cell>
        </row>
        <row r="6901">
          <cell r="A6901" t="str">
            <v>13.348.0070-0</v>
          </cell>
          <cell r="B6901">
            <v>34.79</v>
          </cell>
        </row>
        <row r="6902">
          <cell r="A6902" t="str">
            <v>13.348.0071-0</v>
          </cell>
          <cell r="B6902">
            <v>33.14</v>
          </cell>
        </row>
        <row r="6903">
          <cell r="A6903" t="str">
            <v>13.348.0075-0</v>
          </cell>
          <cell r="B6903">
            <v>43.79</v>
          </cell>
        </row>
        <row r="6904">
          <cell r="A6904" t="str">
            <v>13.348.0076-0</v>
          </cell>
          <cell r="B6904">
            <v>41.88</v>
          </cell>
        </row>
        <row r="6905">
          <cell r="A6905" t="str">
            <v>13.348.0080-0</v>
          </cell>
          <cell r="B6905">
            <v>54.6</v>
          </cell>
        </row>
        <row r="6906">
          <cell r="A6906" t="str">
            <v>13.348.0081-0</v>
          </cell>
          <cell r="B6906">
            <v>51.44</v>
          </cell>
        </row>
        <row r="6907">
          <cell r="A6907" t="str">
            <v>13.348.9999-0</v>
          </cell>
          <cell r="B6907">
            <v>1000</v>
          </cell>
        </row>
        <row r="6908">
          <cell r="A6908" t="str">
            <v>13.350.9999-0</v>
          </cell>
          <cell r="B6908">
            <v>2925</v>
          </cell>
        </row>
        <row r="6909">
          <cell r="A6909" t="str">
            <v>13.360.9999-0</v>
          </cell>
          <cell r="B6909">
            <v>2857</v>
          </cell>
        </row>
        <row r="6910">
          <cell r="A6910" t="str">
            <v>13.365.0010-0</v>
          </cell>
          <cell r="B6910">
            <v>306.27999999999997</v>
          </cell>
        </row>
        <row r="6911">
          <cell r="A6911" t="str">
            <v>13.365.0011-0</v>
          </cell>
          <cell r="B6911">
            <v>293.63</v>
          </cell>
        </row>
        <row r="6912">
          <cell r="A6912" t="str">
            <v>13.365.0015-0</v>
          </cell>
          <cell r="B6912">
            <v>362.2</v>
          </cell>
        </row>
        <row r="6913">
          <cell r="A6913" t="str">
            <v>13.365.0016-0</v>
          </cell>
          <cell r="B6913">
            <v>349.56</v>
          </cell>
        </row>
        <row r="6914">
          <cell r="A6914" t="str">
            <v>13.365.0020-0</v>
          </cell>
          <cell r="B6914">
            <v>41.5</v>
          </cell>
        </row>
        <row r="6915">
          <cell r="A6915" t="str">
            <v>13.365.0021-0</v>
          </cell>
          <cell r="B6915">
            <v>39.659999999999997</v>
          </cell>
        </row>
        <row r="6916">
          <cell r="A6916" t="str">
            <v>13.365.0025-0</v>
          </cell>
          <cell r="B6916">
            <v>52.03</v>
          </cell>
        </row>
        <row r="6917">
          <cell r="A6917" t="str">
            <v>13.365.0026-0</v>
          </cell>
          <cell r="B6917">
            <v>50.17</v>
          </cell>
        </row>
        <row r="6918">
          <cell r="A6918" t="str">
            <v>13.365.0030-0</v>
          </cell>
          <cell r="B6918">
            <v>58.15</v>
          </cell>
        </row>
        <row r="6919">
          <cell r="A6919" t="str">
            <v>13.365.0031-0</v>
          </cell>
          <cell r="B6919">
            <v>55.95</v>
          </cell>
        </row>
        <row r="6920">
          <cell r="A6920" t="str">
            <v>13.365.0035-0</v>
          </cell>
          <cell r="B6920">
            <v>88.36</v>
          </cell>
        </row>
        <row r="6921">
          <cell r="A6921" t="str">
            <v>13.365.0036-0</v>
          </cell>
          <cell r="B6921">
            <v>84.85</v>
          </cell>
        </row>
        <row r="6922">
          <cell r="A6922" t="str">
            <v>13.365.0055-0</v>
          </cell>
          <cell r="B6922">
            <v>55.49</v>
          </cell>
        </row>
        <row r="6923">
          <cell r="A6923" t="str">
            <v>13.365.0056-0</v>
          </cell>
          <cell r="B6923">
            <v>52.14</v>
          </cell>
        </row>
        <row r="6924">
          <cell r="A6924" t="str">
            <v>13.365.0060-0</v>
          </cell>
          <cell r="B6924">
            <v>109.71</v>
          </cell>
        </row>
        <row r="6925">
          <cell r="A6925" t="str">
            <v>13.365.0061-0</v>
          </cell>
          <cell r="B6925">
            <v>105.64</v>
          </cell>
        </row>
        <row r="6926">
          <cell r="A6926" t="str">
            <v>13.365.0065-0</v>
          </cell>
          <cell r="B6926">
            <v>113.03</v>
          </cell>
        </row>
        <row r="6927">
          <cell r="A6927" t="str">
            <v>13.365.0066-0</v>
          </cell>
          <cell r="B6927">
            <v>108.53</v>
          </cell>
        </row>
        <row r="6928">
          <cell r="A6928" t="str">
            <v>13.365.0075-0</v>
          </cell>
          <cell r="B6928">
            <v>167.22</v>
          </cell>
        </row>
        <row r="6929">
          <cell r="A6929" t="str">
            <v>13.365.0076-0</v>
          </cell>
          <cell r="B6929">
            <v>159.44</v>
          </cell>
        </row>
        <row r="6930">
          <cell r="A6930" t="str">
            <v>13.365.0078-0</v>
          </cell>
          <cell r="B6930">
            <v>142.35</v>
          </cell>
        </row>
        <row r="6931">
          <cell r="A6931" t="str">
            <v>13.365.0079-0</v>
          </cell>
          <cell r="B6931">
            <v>134.58000000000001</v>
          </cell>
        </row>
        <row r="6932">
          <cell r="A6932" t="str">
            <v>13.365.0083-0</v>
          </cell>
          <cell r="B6932">
            <v>26.58</v>
          </cell>
        </row>
        <row r="6933">
          <cell r="A6933" t="str">
            <v>13.365.0084-0</v>
          </cell>
          <cell r="B6933">
            <v>21.07</v>
          </cell>
        </row>
        <row r="6934">
          <cell r="A6934" t="str">
            <v>13.365.0085-0</v>
          </cell>
          <cell r="B6934">
            <v>62.43</v>
          </cell>
        </row>
        <row r="6935">
          <cell r="A6935" t="str">
            <v>13.365.0086-0</v>
          </cell>
          <cell r="B6935">
            <v>56.85</v>
          </cell>
        </row>
        <row r="6936">
          <cell r="A6936" t="str">
            <v>13.365.0087-0</v>
          </cell>
          <cell r="B6936">
            <v>39.380000000000003</v>
          </cell>
        </row>
        <row r="6937">
          <cell r="A6937" t="str">
            <v>13.365.0088-0</v>
          </cell>
          <cell r="B6937">
            <v>26.62</v>
          </cell>
        </row>
        <row r="6938">
          <cell r="A6938" t="str">
            <v>13.365.0100-0</v>
          </cell>
          <cell r="B6938">
            <v>29.26</v>
          </cell>
        </row>
        <row r="6939">
          <cell r="A6939" t="str">
            <v>13.365.0101-0</v>
          </cell>
          <cell r="B6939">
            <v>22.88</v>
          </cell>
        </row>
        <row r="6940">
          <cell r="A6940" t="str">
            <v>13.365.0150-0</v>
          </cell>
          <cell r="B6940">
            <v>33.409999999999997</v>
          </cell>
        </row>
        <row r="6941">
          <cell r="A6941" t="str">
            <v>13.365.0151-0</v>
          </cell>
          <cell r="B6941">
            <v>31.18</v>
          </cell>
        </row>
        <row r="6942">
          <cell r="A6942" t="str">
            <v>13.365.0155-0</v>
          </cell>
          <cell r="B6942">
            <v>57.45</v>
          </cell>
        </row>
        <row r="6943">
          <cell r="A6943" t="str">
            <v>13.365.0156-0</v>
          </cell>
          <cell r="B6943">
            <v>51.76</v>
          </cell>
        </row>
        <row r="6944">
          <cell r="A6944" t="str">
            <v>13.365.0170-0</v>
          </cell>
          <cell r="B6944">
            <v>23.5</v>
          </cell>
        </row>
        <row r="6945">
          <cell r="A6945" t="str">
            <v>13.365.0171-0</v>
          </cell>
          <cell r="B6945">
            <v>21.64</v>
          </cell>
        </row>
        <row r="6946">
          <cell r="A6946" t="str">
            <v>13.365.0175-0</v>
          </cell>
          <cell r="B6946">
            <v>26.28</v>
          </cell>
        </row>
        <row r="6947">
          <cell r="A6947" t="str">
            <v>13.365.0176-0</v>
          </cell>
          <cell r="B6947">
            <v>24.11</v>
          </cell>
        </row>
        <row r="6948">
          <cell r="A6948" t="str">
            <v>13.365.0180-0</v>
          </cell>
          <cell r="B6948">
            <v>129.13</v>
          </cell>
        </row>
        <row r="6949">
          <cell r="A6949" t="str">
            <v>13.365.0181-0</v>
          </cell>
          <cell r="B6949">
            <v>125.55</v>
          </cell>
        </row>
        <row r="6950">
          <cell r="A6950" t="str">
            <v>13.365.9999-0</v>
          </cell>
          <cell r="B6950">
            <v>3850</v>
          </cell>
        </row>
        <row r="6951">
          <cell r="A6951" t="str">
            <v>13.366.0010-0</v>
          </cell>
          <cell r="B6951">
            <v>113.14</v>
          </cell>
        </row>
        <row r="6952">
          <cell r="A6952" t="str">
            <v>13.366.0011-0</v>
          </cell>
          <cell r="B6952">
            <v>81.739999999999995</v>
          </cell>
        </row>
        <row r="6953">
          <cell r="A6953" t="str">
            <v>13.366.9999-0</v>
          </cell>
          <cell r="B6953">
            <v>1000</v>
          </cell>
        </row>
        <row r="6954">
          <cell r="A6954" t="str">
            <v>13.368.0010-0</v>
          </cell>
          <cell r="B6954">
            <v>237.9</v>
          </cell>
        </row>
        <row r="6955">
          <cell r="A6955" t="str">
            <v>13.368.0011-0</v>
          </cell>
          <cell r="B6955">
            <v>214.23</v>
          </cell>
        </row>
        <row r="6956">
          <cell r="A6956" t="str">
            <v>13.368.0012-0</v>
          </cell>
          <cell r="B6956">
            <v>260.17</v>
          </cell>
        </row>
        <row r="6957">
          <cell r="A6957" t="str">
            <v>13.368.0013-0</v>
          </cell>
          <cell r="B6957">
            <v>237.13</v>
          </cell>
        </row>
        <row r="6958">
          <cell r="A6958" t="str">
            <v>13.368.0015-0</v>
          </cell>
          <cell r="B6958">
            <v>298.89</v>
          </cell>
        </row>
        <row r="6959">
          <cell r="A6959" t="str">
            <v>13.368.0016-0</v>
          </cell>
          <cell r="B6959">
            <v>275.20999999999998</v>
          </cell>
        </row>
        <row r="6960">
          <cell r="A6960" t="str">
            <v>13.368.9999-0</v>
          </cell>
          <cell r="B6960">
            <v>1000</v>
          </cell>
        </row>
        <row r="6961">
          <cell r="A6961" t="str">
            <v>13.369.0010-0</v>
          </cell>
          <cell r="B6961">
            <v>210.78</v>
          </cell>
        </row>
        <row r="6962">
          <cell r="A6962" t="str">
            <v>13.369.0011-0</v>
          </cell>
          <cell r="B6962">
            <v>187.1</v>
          </cell>
        </row>
        <row r="6963">
          <cell r="A6963" t="str">
            <v>13.369.0015-0</v>
          </cell>
          <cell r="B6963">
            <v>244.54</v>
          </cell>
        </row>
        <row r="6964">
          <cell r="A6964" t="str">
            <v>13.369.0016-0</v>
          </cell>
          <cell r="B6964">
            <v>220.87</v>
          </cell>
        </row>
        <row r="6965">
          <cell r="A6965" t="str">
            <v>13.369.0020-0</v>
          </cell>
          <cell r="B6965">
            <v>83.57</v>
          </cell>
        </row>
        <row r="6966">
          <cell r="A6966" t="str">
            <v>13.369.0021-0</v>
          </cell>
          <cell r="B6966">
            <v>59.89</v>
          </cell>
        </row>
        <row r="6967">
          <cell r="A6967" t="str">
            <v>13.369.0025-0</v>
          </cell>
          <cell r="B6967">
            <v>166.01</v>
          </cell>
        </row>
        <row r="6968">
          <cell r="A6968" t="str">
            <v>13.369.0026-0</v>
          </cell>
          <cell r="B6968">
            <v>148.18</v>
          </cell>
        </row>
        <row r="6969">
          <cell r="A6969" t="str">
            <v>13.369.9999-0</v>
          </cell>
          <cell r="B6969">
            <v>1005</v>
          </cell>
        </row>
        <row r="6970">
          <cell r="A6970" t="str">
            <v>13.370.0010-0</v>
          </cell>
          <cell r="B6970">
            <v>34.67</v>
          </cell>
        </row>
        <row r="6971">
          <cell r="A6971" t="str">
            <v>13.370.0015-0</v>
          </cell>
          <cell r="B6971">
            <v>35.880000000000003</v>
          </cell>
        </row>
        <row r="6972">
          <cell r="A6972" t="str">
            <v>13.370.0020-0</v>
          </cell>
          <cell r="B6972">
            <v>41.33</v>
          </cell>
        </row>
        <row r="6973">
          <cell r="A6973" t="str">
            <v>13.370.0025-0</v>
          </cell>
          <cell r="B6973">
            <v>49.99</v>
          </cell>
        </row>
        <row r="6974">
          <cell r="A6974" t="str">
            <v>13.370.0040-0</v>
          </cell>
          <cell r="B6974">
            <v>43.18</v>
          </cell>
        </row>
        <row r="6975">
          <cell r="A6975" t="str">
            <v>13.370.0045-0</v>
          </cell>
          <cell r="B6975">
            <v>50.13</v>
          </cell>
        </row>
        <row r="6976">
          <cell r="A6976" t="str">
            <v>13.370.0050-0</v>
          </cell>
          <cell r="B6976">
            <v>45.53</v>
          </cell>
        </row>
        <row r="6977">
          <cell r="A6977" t="str">
            <v>13.370.0055-0</v>
          </cell>
          <cell r="B6977">
            <v>46.96</v>
          </cell>
        </row>
        <row r="6978">
          <cell r="A6978" t="str">
            <v>13.370.0060-0</v>
          </cell>
          <cell r="B6978">
            <v>32.15</v>
          </cell>
        </row>
        <row r="6979">
          <cell r="A6979" t="str">
            <v>13.370.9999-0</v>
          </cell>
          <cell r="B6979">
            <v>3311</v>
          </cell>
        </row>
        <row r="6980">
          <cell r="A6980" t="str">
            <v>13.371.0010-0</v>
          </cell>
          <cell r="B6980">
            <v>36.78</v>
          </cell>
        </row>
        <row r="6981">
          <cell r="A6981" t="str">
            <v>13.371.0015-0</v>
          </cell>
          <cell r="B6981">
            <v>38.25</v>
          </cell>
        </row>
        <row r="6982">
          <cell r="A6982" t="str">
            <v>13.371.0020-0</v>
          </cell>
          <cell r="B6982">
            <v>43.97</v>
          </cell>
        </row>
        <row r="6983">
          <cell r="A6983" t="str">
            <v>13.371.0025-0</v>
          </cell>
          <cell r="B6983">
            <v>52.55</v>
          </cell>
        </row>
        <row r="6984">
          <cell r="A6984" t="str">
            <v>13.371.9999-0</v>
          </cell>
          <cell r="B6984">
            <v>3143</v>
          </cell>
        </row>
        <row r="6985">
          <cell r="A6985" t="str">
            <v>13.373.0010-0</v>
          </cell>
          <cell r="B6985">
            <v>16.95</v>
          </cell>
        </row>
        <row r="6986">
          <cell r="A6986" t="str">
            <v>13.373.0020-0</v>
          </cell>
          <cell r="B6986">
            <v>63.06</v>
          </cell>
        </row>
        <row r="6987">
          <cell r="A6987" t="str">
            <v>13.373.0021-0</v>
          </cell>
          <cell r="B6987">
            <v>54.03</v>
          </cell>
        </row>
        <row r="6988">
          <cell r="A6988" t="str">
            <v>13.373.0025-0</v>
          </cell>
          <cell r="B6988">
            <v>79.87</v>
          </cell>
        </row>
        <row r="6989">
          <cell r="A6989" t="str">
            <v>13.373.0026-0</v>
          </cell>
          <cell r="B6989">
            <v>63.14</v>
          </cell>
        </row>
        <row r="6990">
          <cell r="A6990" t="str">
            <v>13.373.0030-0</v>
          </cell>
          <cell r="B6990">
            <v>87.27</v>
          </cell>
        </row>
        <row r="6991">
          <cell r="A6991" t="str">
            <v>13.373.0031-0</v>
          </cell>
          <cell r="B6991">
            <v>72.36</v>
          </cell>
        </row>
        <row r="6992">
          <cell r="A6992" t="str">
            <v>13.373.0035-0</v>
          </cell>
          <cell r="B6992">
            <v>103.51</v>
          </cell>
        </row>
        <row r="6993">
          <cell r="A6993" t="str">
            <v>13.373.0036-0</v>
          </cell>
          <cell r="B6993">
            <v>88.92</v>
          </cell>
        </row>
        <row r="6994">
          <cell r="A6994" t="str">
            <v>13.373.9999-0</v>
          </cell>
          <cell r="B6994">
            <v>3959</v>
          </cell>
        </row>
        <row r="6995">
          <cell r="A6995" t="str">
            <v>13.375.0010-0</v>
          </cell>
          <cell r="B6995">
            <v>20.36</v>
          </cell>
        </row>
        <row r="6996">
          <cell r="A6996" t="str">
            <v>13.375.0015-0</v>
          </cell>
          <cell r="B6996">
            <v>25.37</v>
          </cell>
        </row>
        <row r="6997">
          <cell r="A6997" t="str">
            <v>13.375.9999-0</v>
          </cell>
          <cell r="B6997">
            <v>3475</v>
          </cell>
        </row>
        <row r="6998">
          <cell r="A6998" t="str">
            <v>13.380.0010-0</v>
          </cell>
          <cell r="B6998">
            <v>43.77</v>
          </cell>
        </row>
        <row r="6999">
          <cell r="A6999" t="str">
            <v>13.380.0011-0</v>
          </cell>
          <cell r="B6999">
            <v>46.73</v>
          </cell>
        </row>
        <row r="7000">
          <cell r="A7000" t="str">
            <v>13.380.0012-0</v>
          </cell>
          <cell r="B7000">
            <v>39.130000000000003</v>
          </cell>
        </row>
        <row r="7001">
          <cell r="A7001" t="str">
            <v>13.380.0013-0</v>
          </cell>
          <cell r="B7001">
            <v>40.35</v>
          </cell>
        </row>
        <row r="7002">
          <cell r="A7002" t="str">
            <v>13.380.0015-0</v>
          </cell>
          <cell r="B7002">
            <v>13.86</v>
          </cell>
        </row>
        <row r="7003">
          <cell r="A7003" t="str">
            <v>13.380.0016-0</v>
          </cell>
          <cell r="B7003">
            <v>14.03</v>
          </cell>
        </row>
        <row r="7004">
          <cell r="A7004" t="str">
            <v>13.380.0020-0</v>
          </cell>
          <cell r="B7004">
            <v>35.61</v>
          </cell>
        </row>
        <row r="7005">
          <cell r="A7005" t="str">
            <v>13.380.0021-0</v>
          </cell>
          <cell r="B7005">
            <v>35.92</v>
          </cell>
        </row>
        <row r="7006">
          <cell r="A7006" t="str">
            <v>13.380.0025-0</v>
          </cell>
          <cell r="B7006">
            <v>88.75</v>
          </cell>
        </row>
        <row r="7007">
          <cell r="A7007" t="str">
            <v>13.380.0026-0</v>
          </cell>
          <cell r="B7007">
            <v>102.74</v>
          </cell>
        </row>
        <row r="7008">
          <cell r="A7008" t="str">
            <v>13.380.0100-0</v>
          </cell>
          <cell r="B7008">
            <v>60.74</v>
          </cell>
        </row>
        <row r="7009">
          <cell r="A7009" t="str">
            <v>13.380.0101-0</v>
          </cell>
          <cell r="B7009">
            <v>49.93</v>
          </cell>
        </row>
        <row r="7010">
          <cell r="A7010" t="str">
            <v>13.380.9999-0</v>
          </cell>
          <cell r="B7010">
            <v>3934</v>
          </cell>
        </row>
        <row r="7011">
          <cell r="A7011" t="str">
            <v>13.381.0050-0</v>
          </cell>
          <cell r="B7011">
            <v>4.74</v>
          </cell>
        </row>
        <row r="7012">
          <cell r="A7012" t="str">
            <v>13.381.0051-0</v>
          </cell>
          <cell r="B7012">
            <v>5.5</v>
          </cell>
        </row>
        <row r="7013">
          <cell r="A7013" t="str">
            <v>13.381.0085-0</v>
          </cell>
          <cell r="B7013">
            <v>7.41</v>
          </cell>
        </row>
        <row r="7014">
          <cell r="A7014" t="str">
            <v>13.381.9999-0</v>
          </cell>
          <cell r="B7014">
            <v>3671</v>
          </cell>
        </row>
        <row r="7015">
          <cell r="A7015" t="str">
            <v>13.382.0001-0</v>
          </cell>
          <cell r="B7015">
            <v>7.58</v>
          </cell>
        </row>
        <row r="7016">
          <cell r="A7016" t="str">
            <v>13.382.9999-0</v>
          </cell>
          <cell r="B7016">
            <v>3730</v>
          </cell>
        </row>
        <row r="7017">
          <cell r="A7017" t="str">
            <v>13.383.0002-0</v>
          </cell>
          <cell r="B7017">
            <v>18.89</v>
          </cell>
        </row>
        <row r="7018">
          <cell r="A7018" t="str">
            <v>13.383.0003-0</v>
          </cell>
          <cell r="B7018">
            <v>13.91</v>
          </cell>
        </row>
        <row r="7019">
          <cell r="A7019" t="str">
            <v>13.383.9999-0</v>
          </cell>
          <cell r="B7019">
            <v>4648</v>
          </cell>
        </row>
        <row r="7020">
          <cell r="A7020" t="str">
            <v>13.384.0001-0</v>
          </cell>
          <cell r="B7020">
            <v>9.59</v>
          </cell>
        </row>
        <row r="7021">
          <cell r="A7021" t="str">
            <v>13.384.0002-0</v>
          </cell>
          <cell r="B7021">
            <v>9.7799999999999994</v>
          </cell>
        </row>
        <row r="7022">
          <cell r="A7022" t="str">
            <v>13.384.9999-0</v>
          </cell>
          <cell r="B7022">
            <v>3673</v>
          </cell>
        </row>
        <row r="7023">
          <cell r="A7023" t="str">
            <v>13.385.0001-0</v>
          </cell>
          <cell r="B7023">
            <v>48.58</v>
          </cell>
        </row>
        <row r="7024">
          <cell r="A7024" t="str">
            <v>13.385.0002-0</v>
          </cell>
          <cell r="B7024">
            <v>50.85</v>
          </cell>
        </row>
        <row r="7025">
          <cell r="A7025" t="str">
            <v>13.385.0003-0</v>
          </cell>
          <cell r="B7025">
            <v>52.36</v>
          </cell>
        </row>
        <row r="7026">
          <cell r="A7026" t="str">
            <v>13.385.0005-0</v>
          </cell>
          <cell r="B7026">
            <v>15.87</v>
          </cell>
        </row>
        <row r="7027">
          <cell r="A7027" t="str">
            <v>13.385.0006-0</v>
          </cell>
          <cell r="B7027">
            <v>16.100000000000001</v>
          </cell>
        </row>
        <row r="7028">
          <cell r="A7028" t="str">
            <v>13.385.0007-0</v>
          </cell>
          <cell r="B7028">
            <v>16.25</v>
          </cell>
        </row>
        <row r="7029">
          <cell r="A7029" t="str">
            <v>13.385.0008-0</v>
          </cell>
          <cell r="B7029">
            <v>43.85</v>
          </cell>
        </row>
        <row r="7030">
          <cell r="A7030" t="str">
            <v>13.385.0009-0</v>
          </cell>
          <cell r="B7030">
            <v>45.23</v>
          </cell>
        </row>
        <row r="7031">
          <cell r="A7031" t="str">
            <v>13.385.0010-0</v>
          </cell>
          <cell r="B7031">
            <v>46.14</v>
          </cell>
        </row>
        <row r="7032">
          <cell r="A7032" t="str">
            <v>13.385.0050-0</v>
          </cell>
          <cell r="B7032">
            <v>138.54</v>
          </cell>
        </row>
        <row r="7033">
          <cell r="A7033" t="str">
            <v>13.385.0051-0</v>
          </cell>
          <cell r="B7033">
            <v>97</v>
          </cell>
        </row>
        <row r="7034">
          <cell r="A7034" t="str">
            <v>13.385.0055-0</v>
          </cell>
          <cell r="B7034">
            <v>112.27</v>
          </cell>
        </row>
        <row r="7035">
          <cell r="A7035" t="str">
            <v>13.385.0056-0</v>
          </cell>
          <cell r="B7035">
            <v>86.79</v>
          </cell>
        </row>
        <row r="7036">
          <cell r="A7036" t="str">
            <v>13.385.0100-0</v>
          </cell>
          <cell r="B7036">
            <v>44.42</v>
          </cell>
        </row>
        <row r="7037">
          <cell r="A7037" t="str">
            <v>13.385.0101-0</v>
          </cell>
          <cell r="B7037">
            <v>33.07</v>
          </cell>
        </row>
        <row r="7038">
          <cell r="A7038" t="str">
            <v>13.385.9999-0</v>
          </cell>
          <cell r="B7038">
            <v>3320</v>
          </cell>
        </row>
        <row r="7039">
          <cell r="A7039" t="str">
            <v>13.387.9999-0</v>
          </cell>
          <cell r="B7039">
            <v>1000</v>
          </cell>
        </row>
        <row r="7040">
          <cell r="A7040" t="str">
            <v>13.390.0020-0</v>
          </cell>
          <cell r="B7040">
            <v>63</v>
          </cell>
        </row>
        <row r="7041">
          <cell r="A7041" t="str">
            <v>13.390.0025-0</v>
          </cell>
          <cell r="B7041">
            <v>105.06</v>
          </cell>
        </row>
        <row r="7042">
          <cell r="A7042" t="str">
            <v>13.390.0027-0</v>
          </cell>
          <cell r="B7042">
            <v>122.42</v>
          </cell>
        </row>
        <row r="7043">
          <cell r="A7043" t="str">
            <v>13.390.0028-0</v>
          </cell>
          <cell r="B7043">
            <v>63.67</v>
          </cell>
        </row>
        <row r="7044">
          <cell r="A7044" t="str">
            <v>13.390.0030-0</v>
          </cell>
          <cell r="B7044">
            <v>54.26</v>
          </cell>
        </row>
        <row r="7045">
          <cell r="A7045" t="str">
            <v>13.390.0031-0</v>
          </cell>
          <cell r="B7045">
            <v>74.680000000000007</v>
          </cell>
        </row>
        <row r="7046">
          <cell r="A7046" t="str">
            <v>13.390.0035-0</v>
          </cell>
          <cell r="B7046">
            <v>66.61</v>
          </cell>
        </row>
        <row r="7047">
          <cell r="A7047" t="str">
            <v>13.390.0037-0</v>
          </cell>
          <cell r="B7047">
            <v>125.83</v>
          </cell>
        </row>
        <row r="7048">
          <cell r="A7048" t="str">
            <v>13.390.0040-0</v>
          </cell>
          <cell r="B7048">
            <v>131.86000000000001</v>
          </cell>
        </row>
        <row r="7049">
          <cell r="A7049" t="str">
            <v>13.390.0042-0</v>
          </cell>
          <cell r="B7049">
            <v>119.45</v>
          </cell>
        </row>
        <row r="7050">
          <cell r="A7050" t="str">
            <v>13.390.0045-0</v>
          </cell>
          <cell r="B7050">
            <v>110.08</v>
          </cell>
        </row>
        <row r="7051">
          <cell r="A7051" t="str">
            <v>13.390.0047-0</v>
          </cell>
          <cell r="B7051">
            <v>169.93</v>
          </cell>
        </row>
        <row r="7052">
          <cell r="A7052" t="str">
            <v>13.390.0048-0</v>
          </cell>
          <cell r="B7052">
            <v>67.319999999999993</v>
          </cell>
        </row>
        <row r="7053">
          <cell r="A7053" t="str">
            <v>13.390.0050-0</v>
          </cell>
          <cell r="B7053">
            <v>10.15</v>
          </cell>
        </row>
        <row r="7054">
          <cell r="A7054" t="str">
            <v>13.390.0055-0</v>
          </cell>
          <cell r="B7054">
            <v>8.2100000000000009</v>
          </cell>
        </row>
        <row r="7055">
          <cell r="A7055" t="str">
            <v>13.390.0058-0</v>
          </cell>
          <cell r="B7055">
            <v>11.67</v>
          </cell>
        </row>
        <row r="7056">
          <cell r="A7056" t="str">
            <v>13.390.0070-0</v>
          </cell>
          <cell r="B7056">
            <v>22.6</v>
          </cell>
        </row>
        <row r="7057">
          <cell r="A7057" t="str">
            <v>13.390.0075-0</v>
          </cell>
          <cell r="B7057">
            <v>5.47</v>
          </cell>
        </row>
        <row r="7058">
          <cell r="A7058" t="str">
            <v>13.390.9999-0</v>
          </cell>
          <cell r="B7058">
            <v>3533</v>
          </cell>
        </row>
        <row r="7059">
          <cell r="A7059" t="str">
            <v>13.391.0500-0</v>
          </cell>
          <cell r="B7059">
            <v>21.5</v>
          </cell>
        </row>
        <row r="7060">
          <cell r="A7060" t="str">
            <v>13.391.9999-0</v>
          </cell>
          <cell r="B7060">
            <v>5774</v>
          </cell>
        </row>
        <row r="7061">
          <cell r="A7061" t="str">
            <v>13.395.0010-0</v>
          </cell>
          <cell r="B7061">
            <v>76.650000000000006</v>
          </cell>
        </row>
        <row r="7062">
          <cell r="A7062" t="str">
            <v>13.395.0011-0</v>
          </cell>
          <cell r="B7062">
            <v>210.04</v>
          </cell>
        </row>
        <row r="7063">
          <cell r="A7063" t="str">
            <v>13.395.0015-0</v>
          </cell>
          <cell r="B7063">
            <v>43.68</v>
          </cell>
        </row>
        <row r="7064">
          <cell r="A7064" t="str">
            <v>13.395.0020-0</v>
          </cell>
          <cell r="B7064">
            <v>144.38</v>
          </cell>
        </row>
        <row r="7065">
          <cell r="A7065" t="str">
            <v>13.395.0025-0</v>
          </cell>
          <cell r="B7065">
            <v>37.159999999999997</v>
          </cell>
        </row>
        <row r="7066">
          <cell r="A7066" t="str">
            <v>13.395.0026-0</v>
          </cell>
          <cell r="B7066">
            <v>39.17</v>
          </cell>
        </row>
        <row r="7067">
          <cell r="A7067" t="str">
            <v>13.395.0040-0</v>
          </cell>
          <cell r="B7067">
            <v>48.01</v>
          </cell>
        </row>
        <row r="7068">
          <cell r="A7068" t="str">
            <v>13.395.9999-0</v>
          </cell>
          <cell r="B7068">
            <v>6131</v>
          </cell>
        </row>
        <row r="7069">
          <cell r="A7069" t="str">
            <v>13.398.0010-1</v>
          </cell>
          <cell r="B7069">
            <v>73.569999999999993</v>
          </cell>
        </row>
        <row r="7070">
          <cell r="A7070" t="str">
            <v>13.398.0015-0</v>
          </cell>
          <cell r="B7070">
            <v>129.94999999999999</v>
          </cell>
        </row>
        <row r="7071">
          <cell r="A7071" t="str">
            <v>13.398.0016-0</v>
          </cell>
          <cell r="B7071">
            <v>89.58</v>
          </cell>
        </row>
        <row r="7072">
          <cell r="A7072" t="str">
            <v>13.398.0017-0</v>
          </cell>
          <cell r="B7072">
            <v>8.6999999999999993</v>
          </cell>
        </row>
        <row r="7073">
          <cell r="A7073" t="str">
            <v>13.398.0018-0</v>
          </cell>
          <cell r="B7073">
            <v>20.3</v>
          </cell>
        </row>
        <row r="7074">
          <cell r="A7074" t="str">
            <v>13.398.0020-0</v>
          </cell>
          <cell r="B7074">
            <v>10.88</v>
          </cell>
        </row>
        <row r="7075">
          <cell r="A7075" t="str">
            <v>13.398.0025-0</v>
          </cell>
          <cell r="B7075">
            <v>11.4</v>
          </cell>
        </row>
        <row r="7076">
          <cell r="A7076" t="str">
            <v>13.398.0030-0</v>
          </cell>
          <cell r="B7076">
            <v>15.23</v>
          </cell>
        </row>
        <row r="7077">
          <cell r="A7077" t="str">
            <v>13.398.9999-0</v>
          </cell>
          <cell r="B7077">
            <v>4814</v>
          </cell>
        </row>
        <row r="7078">
          <cell r="A7078" t="str">
            <v>13.400.9999-0</v>
          </cell>
          <cell r="B7078">
            <v>4729</v>
          </cell>
        </row>
        <row r="7079">
          <cell r="A7079" t="str">
            <v>13.410.0010-0</v>
          </cell>
          <cell r="B7079">
            <v>63.44</v>
          </cell>
        </row>
        <row r="7080">
          <cell r="A7080" t="str">
            <v>13.410.0011-0</v>
          </cell>
          <cell r="B7080">
            <v>71.39</v>
          </cell>
        </row>
        <row r="7081">
          <cell r="A7081" t="str">
            <v>13.410.0012-0</v>
          </cell>
          <cell r="B7081">
            <v>34.28</v>
          </cell>
        </row>
        <row r="7082">
          <cell r="A7082" t="str">
            <v>13.410.0015-0</v>
          </cell>
          <cell r="B7082">
            <v>53.58</v>
          </cell>
        </row>
        <row r="7083">
          <cell r="A7083" t="str">
            <v>13.410.0020-0</v>
          </cell>
          <cell r="B7083">
            <v>76.75</v>
          </cell>
        </row>
        <row r="7084">
          <cell r="A7084" t="str">
            <v>13.410.0025-0</v>
          </cell>
          <cell r="B7084">
            <v>74.61</v>
          </cell>
        </row>
        <row r="7085">
          <cell r="A7085" t="str">
            <v>13.410.0030-0</v>
          </cell>
          <cell r="B7085">
            <v>63.44</v>
          </cell>
        </row>
        <row r="7086">
          <cell r="A7086" t="str">
            <v>13.410.9999-0</v>
          </cell>
          <cell r="B7086">
            <v>3712</v>
          </cell>
        </row>
        <row r="7087">
          <cell r="A7087" t="str">
            <v>13.411.0500-0</v>
          </cell>
          <cell r="B7087">
            <v>52.36</v>
          </cell>
        </row>
        <row r="7088">
          <cell r="A7088" t="str">
            <v>13.411.9999-0</v>
          </cell>
          <cell r="B7088">
            <v>4676</v>
          </cell>
        </row>
        <row r="7089">
          <cell r="A7089" t="str">
            <v>13.413.0010-0</v>
          </cell>
          <cell r="B7089">
            <v>109.49</v>
          </cell>
        </row>
        <row r="7090">
          <cell r="A7090" t="str">
            <v>13.413.0011-0</v>
          </cell>
          <cell r="B7090">
            <v>102.95</v>
          </cell>
        </row>
        <row r="7091">
          <cell r="A7091" t="str">
            <v>13.413.0012-0</v>
          </cell>
          <cell r="B7091">
            <v>121.33</v>
          </cell>
        </row>
        <row r="7092">
          <cell r="A7092" t="str">
            <v>13.413.0013-0</v>
          </cell>
          <cell r="B7092">
            <v>114.22</v>
          </cell>
        </row>
        <row r="7093">
          <cell r="A7093" t="str">
            <v>13.413.0020-0</v>
          </cell>
          <cell r="B7093">
            <v>38.71</v>
          </cell>
        </row>
        <row r="7094">
          <cell r="A7094" t="str">
            <v>13.413.0021-0</v>
          </cell>
          <cell r="B7094">
            <v>32.159999999999997</v>
          </cell>
        </row>
        <row r="7095">
          <cell r="A7095" t="str">
            <v>13.413.0025-0</v>
          </cell>
          <cell r="B7095">
            <v>36.340000000000003</v>
          </cell>
        </row>
        <row r="7096">
          <cell r="A7096" t="str">
            <v>13.413.0026-0</v>
          </cell>
          <cell r="B7096">
            <v>29.79</v>
          </cell>
        </row>
        <row r="7097">
          <cell r="A7097" t="str">
            <v>13.413.0027-0</v>
          </cell>
          <cell r="B7097">
            <v>38.21</v>
          </cell>
        </row>
        <row r="7098">
          <cell r="A7098" t="str">
            <v>13.413.0028-0</v>
          </cell>
          <cell r="B7098">
            <v>31.66</v>
          </cell>
        </row>
        <row r="7099">
          <cell r="A7099" t="str">
            <v>13.413.0030-0</v>
          </cell>
          <cell r="B7099">
            <v>16.82</v>
          </cell>
        </row>
        <row r="7100">
          <cell r="A7100" t="str">
            <v>13.413.0031-0</v>
          </cell>
          <cell r="B7100">
            <v>15.59</v>
          </cell>
        </row>
        <row r="7101">
          <cell r="A7101" t="str">
            <v>13.413.0035-0</v>
          </cell>
          <cell r="B7101">
            <v>13.87</v>
          </cell>
        </row>
        <row r="7102">
          <cell r="A7102" t="str">
            <v>13.413.0036-0</v>
          </cell>
          <cell r="B7102">
            <v>13.01</v>
          </cell>
        </row>
        <row r="7103">
          <cell r="A7103" t="str">
            <v>13.413.9999-0</v>
          </cell>
          <cell r="B7103">
            <v>4542</v>
          </cell>
        </row>
        <row r="7104">
          <cell r="A7104" t="str">
            <v>13.415.0010-0</v>
          </cell>
          <cell r="B7104">
            <v>36.33</v>
          </cell>
        </row>
        <row r="7105">
          <cell r="A7105" t="str">
            <v>13.415.0011-0</v>
          </cell>
          <cell r="B7105">
            <v>61.76</v>
          </cell>
        </row>
        <row r="7106">
          <cell r="A7106" t="str">
            <v>13.415.0015-0</v>
          </cell>
          <cell r="B7106">
            <v>16.22</v>
          </cell>
        </row>
        <row r="7107">
          <cell r="A7107" t="str">
            <v>13.415.0020-0</v>
          </cell>
          <cell r="B7107">
            <v>42.9</v>
          </cell>
        </row>
        <row r="7108">
          <cell r="A7108" t="str">
            <v>13.415.9999-0</v>
          </cell>
          <cell r="B7108">
            <v>2812</v>
          </cell>
        </row>
        <row r="7109">
          <cell r="A7109" t="str">
            <v>13.416.0010-0</v>
          </cell>
          <cell r="B7109">
            <v>96.15</v>
          </cell>
        </row>
        <row r="7110">
          <cell r="A7110" t="str">
            <v>13.416.0015-0</v>
          </cell>
          <cell r="B7110">
            <v>96.15</v>
          </cell>
        </row>
        <row r="7111">
          <cell r="A7111" t="str">
            <v>13.416.9999-0</v>
          </cell>
          <cell r="B7111">
            <v>3451</v>
          </cell>
        </row>
        <row r="7112">
          <cell r="A7112" t="str">
            <v>13.420.9999-0</v>
          </cell>
          <cell r="B7112">
            <v>3712</v>
          </cell>
        </row>
        <row r="7113">
          <cell r="A7113" t="str">
            <v>13.440.0015-0</v>
          </cell>
          <cell r="B7113">
            <v>402.95</v>
          </cell>
        </row>
        <row r="7114">
          <cell r="A7114" t="str">
            <v>13.440.0025-0</v>
          </cell>
          <cell r="B7114">
            <v>495.52</v>
          </cell>
        </row>
        <row r="7115">
          <cell r="A7115" t="str">
            <v>13.440.0030-0</v>
          </cell>
          <cell r="B7115">
            <v>157.74</v>
          </cell>
        </row>
        <row r="7116">
          <cell r="A7116" t="str">
            <v>13.440.0035-0</v>
          </cell>
          <cell r="B7116">
            <v>246.61</v>
          </cell>
        </row>
        <row r="7117">
          <cell r="A7117" t="str">
            <v>13.440.9999-0</v>
          </cell>
          <cell r="B7117">
            <v>1000</v>
          </cell>
        </row>
        <row r="7118">
          <cell r="A7118" t="str">
            <v>13.460.0010-0</v>
          </cell>
          <cell r="B7118">
            <v>239.23</v>
          </cell>
        </row>
        <row r="7119">
          <cell r="A7119" t="str">
            <v>13.460.0015-0</v>
          </cell>
          <cell r="B7119">
            <v>268.95999999999998</v>
          </cell>
        </row>
        <row r="7120">
          <cell r="A7120" t="str">
            <v>13.460.0020-0</v>
          </cell>
          <cell r="B7120">
            <v>249.04</v>
          </cell>
        </row>
        <row r="7121">
          <cell r="A7121" t="str">
            <v>13.460.9999-0</v>
          </cell>
          <cell r="B7121">
            <v>2773</v>
          </cell>
        </row>
        <row r="7122">
          <cell r="A7122" t="str">
            <v>13.462.0010-0</v>
          </cell>
          <cell r="B7122">
            <v>87.6</v>
          </cell>
        </row>
        <row r="7123">
          <cell r="A7123" t="str">
            <v>13.462.0015-0</v>
          </cell>
          <cell r="B7123">
            <v>95.1</v>
          </cell>
        </row>
        <row r="7124">
          <cell r="A7124" t="str">
            <v>13.462.0020-0</v>
          </cell>
          <cell r="B7124">
            <v>79.17</v>
          </cell>
        </row>
        <row r="7125">
          <cell r="A7125" t="str">
            <v>13.462.0025-0</v>
          </cell>
          <cell r="B7125">
            <v>89.5</v>
          </cell>
        </row>
        <row r="7126">
          <cell r="A7126" t="str">
            <v>13.462.9999-0</v>
          </cell>
          <cell r="B7126">
            <v>999</v>
          </cell>
        </row>
        <row r="7127">
          <cell r="A7127" t="str">
            <v>13.468.0010-0</v>
          </cell>
          <cell r="B7127">
            <v>54.79</v>
          </cell>
        </row>
        <row r="7128">
          <cell r="A7128" t="str">
            <v>13.468.9999-0</v>
          </cell>
          <cell r="B7128">
            <v>4047</v>
          </cell>
        </row>
        <row r="7129">
          <cell r="A7129" t="str">
            <v>13.469.0010-0</v>
          </cell>
          <cell r="B7129">
            <v>74.77</v>
          </cell>
        </row>
        <row r="7130">
          <cell r="A7130" t="str">
            <v>13.469.9999-0</v>
          </cell>
          <cell r="B7130">
            <v>4242</v>
          </cell>
        </row>
        <row r="7131">
          <cell r="A7131" t="str">
            <v>14.001.0001-0</v>
          </cell>
          <cell r="B7131">
            <v>876.74</v>
          </cell>
        </row>
        <row r="7132">
          <cell r="A7132" t="str">
            <v>14.001.0002-0</v>
          </cell>
          <cell r="B7132">
            <v>622.86</v>
          </cell>
        </row>
        <row r="7133">
          <cell r="A7133" t="str">
            <v>14.001.0006-0</v>
          </cell>
          <cell r="B7133">
            <v>1094.46</v>
          </cell>
        </row>
        <row r="7134">
          <cell r="A7134" t="str">
            <v>14.001.0011-0</v>
          </cell>
          <cell r="B7134">
            <v>3428.77</v>
          </cell>
        </row>
        <row r="7135">
          <cell r="A7135" t="str">
            <v>14.001.0016-0</v>
          </cell>
          <cell r="B7135">
            <v>471.41</v>
          </cell>
        </row>
        <row r="7136">
          <cell r="A7136" t="str">
            <v>14.001.0030-0</v>
          </cell>
          <cell r="B7136">
            <v>243.68</v>
          </cell>
        </row>
        <row r="7137">
          <cell r="A7137" t="str">
            <v>14.001.0035-0</v>
          </cell>
          <cell r="B7137">
            <v>232.4</v>
          </cell>
        </row>
        <row r="7138">
          <cell r="A7138" t="str">
            <v>14.001.0040-0</v>
          </cell>
          <cell r="B7138">
            <v>217.18</v>
          </cell>
        </row>
        <row r="7139">
          <cell r="A7139" t="str">
            <v>14.001.0045-0</v>
          </cell>
          <cell r="B7139">
            <v>1767.99</v>
          </cell>
        </row>
        <row r="7140">
          <cell r="A7140" t="str">
            <v>14.001.0050-0</v>
          </cell>
          <cell r="B7140">
            <v>1266.45</v>
          </cell>
        </row>
        <row r="7141">
          <cell r="A7141" t="str">
            <v>14.001.0055-0</v>
          </cell>
          <cell r="B7141">
            <v>2338.5700000000002</v>
          </cell>
        </row>
        <row r="7142">
          <cell r="A7142" t="str">
            <v>14.001.0060-0</v>
          </cell>
          <cell r="B7142">
            <v>1850.93</v>
          </cell>
        </row>
        <row r="7143">
          <cell r="A7143" t="str">
            <v>14.001.0065-0</v>
          </cell>
          <cell r="B7143">
            <v>113.15</v>
          </cell>
        </row>
        <row r="7144">
          <cell r="A7144" t="str">
            <v>14.001.0070-0</v>
          </cell>
          <cell r="B7144">
            <v>81.319999999999993</v>
          </cell>
        </row>
        <row r="7145">
          <cell r="A7145" t="str">
            <v>14.001.0072-0</v>
          </cell>
          <cell r="B7145">
            <v>96.19</v>
          </cell>
        </row>
        <row r="7146">
          <cell r="A7146" t="str">
            <v>14.001.0076-0</v>
          </cell>
          <cell r="B7146">
            <v>156.72</v>
          </cell>
        </row>
        <row r="7147">
          <cell r="A7147" t="str">
            <v>14.001.0080-0</v>
          </cell>
          <cell r="B7147">
            <v>2434.04</v>
          </cell>
        </row>
        <row r="7148">
          <cell r="A7148" t="str">
            <v>14.001.0100-0</v>
          </cell>
          <cell r="B7148">
            <v>130</v>
          </cell>
        </row>
        <row r="7149">
          <cell r="A7149" t="str">
            <v>14.001.0105-0</v>
          </cell>
          <cell r="B7149">
            <v>126</v>
          </cell>
        </row>
        <row r="7150">
          <cell r="A7150" t="str">
            <v>14.001.0110-0</v>
          </cell>
          <cell r="B7150">
            <v>115.5</v>
          </cell>
        </row>
        <row r="7151">
          <cell r="A7151" t="str">
            <v>14.001.0115-0</v>
          </cell>
          <cell r="B7151">
            <v>115.5</v>
          </cell>
        </row>
        <row r="7152">
          <cell r="A7152" t="str">
            <v>14.001.0120-0</v>
          </cell>
          <cell r="B7152">
            <v>136.5</v>
          </cell>
        </row>
        <row r="7153">
          <cell r="A7153" t="str">
            <v>14.001.0125-0</v>
          </cell>
          <cell r="B7153">
            <v>131.25</v>
          </cell>
        </row>
        <row r="7154">
          <cell r="A7154" t="str">
            <v>14.001.0130-0</v>
          </cell>
          <cell r="B7154">
            <v>570</v>
          </cell>
        </row>
        <row r="7155">
          <cell r="A7155" t="str">
            <v>14.001.0200-0</v>
          </cell>
          <cell r="B7155">
            <v>118.71</v>
          </cell>
        </row>
        <row r="7156">
          <cell r="A7156" t="str">
            <v>14.001.0205-0</v>
          </cell>
          <cell r="B7156">
            <v>160.27000000000001</v>
          </cell>
        </row>
        <row r="7157">
          <cell r="A7157" t="str">
            <v>14.001.0210-0</v>
          </cell>
          <cell r="B7157">
            <v>171.94</v>
          </cell>
        </row>
        <row r="7158">
          <cell r="A7158" t="str">
            <v>14.001.0212-0</v>
          </cell>
          <cell r="B7158">
            <v>187.94</v>
          </cell>
        </row>
        <row r="7159">
          <cell r="A7159" t="str">
            <v>14.001.0215-0</v>
          </cell>
          <cell r="B7159">
            <v>210.56</v>
          </cell>
        </row>
        <row r="7160">
          <cell r="A7160" t="str">
            <v>14.001.0250-0</v>
          </cell>
          <cell r="B7160">
            <v>206</v>
          </cell>
        </row>
        <row r="7161">
          <cell r="A7161" t="str">
            <v>14.001.0255-0</v>
          </cell>
          <cell r="B7161">
            <v>247.2</v>
          </cell>
        </row>
        <row r="7162">
          <cell r="A7162" t="str">
            <v>14.001.0258-0</v>
          </cell>
          <cell r="B7162">
            <v>87.55</v>
          </cell>
        </row>
        <row r="7163">
          <cell r="A7163" t="str">
            <v>14.001.0260-0</v>
          </cell>
          <cell r="B7163">
            <v>61.8</v>
          </cell>
        </row>
        <row r="7164">
          <cell r="A7164" t="str">
            <v>14.001.0265-0</v>
          </cell>
          <cell r="B7164">
            <v>185.4</v>
          </cell>
        </row>
        <row r="7165">
          <cell r="A7165" t="str">
            <v>14.001.0300-0</v>
          </cell>
          <cell r="B7165">
            <v>52.53</v>
          </cell>
        </row>
        <row r="7166">
          <cell r="A7166" t="str">
            <v>14.001.9999-0</v>
          </cell>
          <cell r="B7166">
            <v>4313</v>
          </cell>
        </row>
        <row r="7167">
          <cell r="A7167" t="str">
            <v>14.002.0010-0</v>
          </cell>
          <cell r="B7167">
            <v>692.99</v>
          </cell>
        </row>
        <row r="7168">
          <cell r="A7168" t="str">
            <v>14.002.0012-0</v>
          </cell>
          <cell r="B7168">
            <v>719.18</v>
          </cell>
        </row>
        <row r="7169">
          <cell r="A7169" t="str">
            <v>14.002.0013-0</v>
          </cell>
          <cell r="B7169">
            <v>748.15</v>
          </cell>
        </row>
        <row r="7170">
          <cell r="A7170" t="str">
            <v>14.002.0014-0</v>
          </cell>
          <cell r="B7170">
            <v>567.99</v>
          </cell>
        </row>
        <row r="7171">
          <cell r="A7171" t="str">
            <v>14.002.0020-0</v>
          </cell>
          <cell r="B7171">
            <v>169.58</v>
          </cell>
        </row>
        <row r="7172">
          <cell r="A7172" t="str">
            <v>14.002.0025-0</v>
          </cell>
          <cell r="B7172">
            <v>268.81</v>
          </cell>
        </row>
        <row r="7173">
          <cell r="A7173" t="str">
            <v>14.002.0041-0</v>
          </cell>
          <cell r="B7173">
            <v>1357.52</v>
          </cell>
        </row>
        <row r="7174">
          <cell r="A7174" t="str">
            <v>14.002.0046-0</v>
          </cell>
          <cell r="B7174">
            <v>532.32000000000005</v>
          </cell>
        </row>
        <row r="7175">
          <cell r="A7175" t="str">
            <v>14.002.0050-0</v>
          </cell>
          <cell r="B7175">
            <v>962.77</v>
          </cell>
        </row>
        <row r="7176">
          <cell r="A7176" t="str">
            <v>14.002.0052-0</v>
          </cell>
          <cell r="B7176">
            <v>300.58999999999997</v>
          </cell>
        </row>
        <row r="7177">
          <cell r="A7177" t="str">
            <v>14.002.0053-0</v>
          </cell>
          <cell r="B7177">
            <v>315.08</v>
          </cell>
        </row>
        <row r="7178">
          <cell r="A7178" t="str">
            <v>14.002.0054-0</v>
          </cell>
          <cell r="B7178">
            <v>58.72</v>
          </cell>
        </row>
        <row r="7179">
          <cell r="A7179" t="str">
            <v>14.002.0055-0</v>
          </cell>
          <cell r="B7179">
            <v>497.44</v>
          </cell>
        </row>
        <row r="7180">
          <cell r="A7180" t="str">
            <v>14.002.0058-0</v>
          </cell>
          <cell r="B7180">
            <v>518.03</v>
          </cell>
        </row>
        <row r="7181">
          <cell r="A7181" t="str">
            <v>14.002.0059-0</v>
          </cell>
          <cell r="B7181">
            <v>529.48</v>
          </cell>
        </row>
        <row r="7182">
          <cell r="A7182" t="str">
            <v>14.002.0070-0</v>
          </cell>
          <cell r="B7182">
            <v>609.14</v>
          </cell>
        </row>
        <row r="7183">
          <cell r="A7183" t="str">
            <v>14.002.0071-0</v>
          </cell>
          <cell r="B7183">
            <v>635.02</v>
          </cell>
        </row>
        <row r="7184">
          <cell r="A7184" t="str">
            <v>14.002.0072-0</v>
          </cell>
          <cell r="B7184">
            <v>801.61</v>
          </cell>
        </row>
        <row r="7185">
          <cell r="A7185" t="str">
            <v>14.002.0076-0</v>
          </cell>
          <cell r="B7185">
            <v>1006.49</v>
          </cell>
        </row>
        <row r="7186">
          <cell r="A7186" t="str">
            <v>14.002.0078-0</v>
          </cell>
          <cell r="B7186">
            <v>977.2</v>
          </cell>
        </row>
        <row r="7187">
          <cell r="A7187" t="str">
            <v>14.002.0081-0</v>
          </cell>
          <cell r="B7187">
            <v>682.64</v>
          </cell>
        </row>
        <row r="7188">
          <cell r="A7188" t="str">
            <v>14.002.0082-0</v>
          </cell>
          <cell r="B7188">
            <v>329.73</v>
          </cell>
        </row>
        <row r="7189">
          <cell r="A7189" t="str">
            <v>14.002.0084-0</v>
          </cell>
          <cell r="B7189">
            <v>359.52</v>
          </cell>
        </row>
        <row r="7190">
          <cell r="A7190" t="str">
            <v>14.002.0085-0</v>
          </cell>
          <cell r="B7190">
            <v>2446.9</v>
          </cell>
        </row>
        <row r="7191">
          <cell r="A7191" t="str">
            <v>14.002.0087-0</v>
          </cell>
          <cell r="B7191">
            <v>436.62</v>
          </cell>
        </row>
        <row r="7192">
          <cell r="A7192" t="str">
            <v>14.002.0088-0</v>
          </cell>
          <cell r="B7192">
            <v>775.65</v>
          </cell>
        </row>
        <row r="7193">
          <cell r="A7193" t="str">
            <v>14.002.0089-0</v>
          </cell>
          <cell r="B7193">
            <v>1054.83</v>
          </cell>
        </row>
        <row r="7194">
          <cell r="A7194" t="str">
            <v>14.002.0092-0</v>
          </cell>
          <cell r="B7194">
            <v>1066.77</v>
          </cell>
        </row>
        <row r="7195">
          <cell r="A7195" t="str">
            <v>14.002.0095-0</v>
          </cell>
          <cell r="B7195">
            <v>1367.15</v>
          </cell>
        </row>
        <row r="7196">
          <cell r="A7196" t="str">
            <v>14.002.0096-0</v>
          </cell>
          <cell r="B7196">
            <v>1886.47</v>
          </cell>
        </row>
        <row r="7197">
          <cell r="A7197" t="str">
            <v>14.002.0097-0</v>
          </cell>
          <cell r="B7197">
            <v>374.37</v>
          </cell>
        </row>
        <row r="7198">
          <cell r="A7198" t="str">
            <v>14.002.0098-0</v>
          </cell>
          <cell r="B7198">
            <v>2945.76</v>
          </cell>
        </row>
        <row r="7199">
          <cell r="A7199" t="str">
            <v>14.002.0099-0</v>
          </cell>
          <cell r="B7199">
            <v>2785.99</v>
          </cell>
        </row>
        <row r="7200">
          <cell r="A7200" t="str">
            <v>14.002.0105-0</v>
          </cell>
          <cell r="B7200">
            <v>287.35000000000002</v>
          </cell>
        </row>
        <row r="7201">
          <cell r="A7201" t="str">
            <v>14.002.0108-0</v>
          </cell>
          <cell r="B7201">
            <v>319.57</v>
          </cell>
        </row>
        <row r="7202">
          <cell r="A7202" t="str">
            <v>14.002.0110-0</v>
          </cell>
          <cell r="B7202">
            <v>288.8</v>
          </cell>
        </row>
        <row r="7203">
          <cell r="A7203" t="str">
            <v>14.002.0113-0</v>
          </cell>
          <cell r="B7203">
            <v>516.28</v>
          </cell>
        </row>
        <row r="7204">
          <cell r="A7204" t="str">
            <v>14.002.0120-0</v>
          </cell>
          <cell r="B7204">
            <v>352.77</v>
          </cell>
        </row>
        <row r="7205">
          <cell r="A7205" t="str">
            <v>14.002.0125-0</v>
          </cell>
          <cell r="B7205">
            <v>538.20000000000005</v>
          </cell>
        </row>
        <row r="7206">
          <cell r="A7206" t="str">
            <v>14.002.0131-0</v>
          </cell>
          <cell r="B7206">
            <v>431.53</v>
          </cell>
        </row>
        <row r="7207">
          <cell r="A7207" t="str">
            <v>14.002.0132-0</v>
          </cell>
          <cell r="B7207">
            <v>541.54</v>
          </cell>
        </row>
        <row r="7208">
          <cell r="A7208" t="str">
            <v>14.002.0133-0</v>
          </cell>
          <cell r="B7208">
            <v>625.33000000000004</v>
          </cell>
        </row>
        <row r="7209">
          <cell r="A7209" t="str">
            <v>14.002.0134-0</v>
          </cell>
          <cell r="B7209">
            <v>287.36</v>
          </cell>
        </row>
        <row r="7210">
          <cell r="A7210" t="str">
            <v>14.002.0155-0</v>
          </cell>
          <cell r="B7210">
            <v>431.53</v>
          </cell>
        </row>
        <row r="7211">
          <cell r="A7211" t="str">
            <v>14.002.0156-0</v>
          </cell>
          <cell r="B7211">
            <v>171.74</v>
          </cell>
        </row>
        <row r="7212">
          <cell r="A7212" t="str">
            <v>14.002.0158-0</v>
          </cell>
          <cell r="B7212">
            <v>763.21</v>
          </cell>
        </row>
        <row r="7213">
          <cell r="A7213" t="str">
            <v>14.002.0161-0</v>
          </cell>
          <cell r="B7213">
            <v>531.92999999999995</v>
          </cell>
        </row>
        <row r="7214">
          <cell r="A7214" t="str">
            <v>14.002.0162-0</v>
          </cell>
          <cell r="B7214">
            <v>287.06</v>
          </cell>
        </row>
        <row r="7215">
          <cell r="A7215" t="str">
            <v>14.002.0166-0</v>
          </cell>
          <cell r="B7215">
            <v>427.28</v>
          </cell>
        </row>
        <row r="7216">
          <cell r="A7216" t="str">
            <v>14.002.0180-0</v>
          </cell>
          <cell r="B7216">
            <v>674.12</v>
          </cell>
        </row>
        <row r="7217">
          <cell r="A7217" t="str">
            <v>14.002.0182-0</v>
          </cell>
          <cell r="B7217">
            <v>642.58000000000004</v>
          </cell>
        </row>
        <row r="7218">
          <cell r="A7218" t="str">
            <v>14.002.0184-0</v>
          </cell>
          <cell r="B7218">
            <v>795.66</v>
          </cell>
        </row>
        <row r="7219">
          <cell r="A7219" t="str">
            <v>14.002.0186-0</v>
          </cell>
          <cell r="B7219">
            <v>274.42</v>
          </cell>
        </row>
        <row r="7220">
          <cell r="A7220" t="str">
            <v>14.002.0187-0</v>
          </cell>
          <cell r="B7220">
            <v>236.68</v>
          </cell>
        </row>
        <row r="7221">
          <cell r="A7221" t="str">
            <v>14.002.0188-0</v>
          </cell>
          <cell r="B7221">
            <v>403.63</v>
          </cell>
        </row>
        <row r="7222">
          <cell r="A7222" t="str">
            <v>14.002.0189-0</v>
          </cell>
          <cell r="B7222">
            <v>355.63</v>
          </cell>
        </row>
        <row r="7223">
          <cell r="A7223" t="str">
            <v>14.002.0190-0</v>
          </cell>
          <cell r="B7223">
            <v>119.18</v>
          </cell>
        </row>
        <row r="7224">
          <cell r="A7224" t="str">
            <v>14.002.0191-0</v>
          </cell>
          <cell r="B7224">
            <v>210.66</v>
          </cell>
        </row>
        <row r="7225">
          <cell r="A7225" t="str">
            <v>14.002.0192-0</v>
          </cell>
          <cell r="B7225">
            <v>479.86</v>
          </cell>
        </row>
        <row r="7226">
          <cell r="A7226" t="str">
            <v>14.002.0193-0</v>
          </cell>
          <cell r="B7226">
            <v>1568.99</v>
          </cell>
        </row>
        <row r="7227">
          <cell r="A7227" t="str">
            <v>14.002.0194-0</v>
          </cell>
          <cell r="B7227">
            <v>961.44</v>
          </cell>
        </row>
        <row r="7228">
          <cell r="A7228" t="str">
            <v>14.002.0195-0</v>
          </cell>
          <cell r="B7228">
            <v>765.47</v>
          </cell>
        </row>
        <row r="7229">
          <cell r="A7229" t="str">
            <v>14.002.0196-0</v>
          </cell>
          <cell r="B7229">
            <v>1073.03</v>
          </cell>
        </row>
        <row r="7230">
          <cell r="A7230" t="str">
            <v>14.002.0197-0</v>
          </cell>
          <cell r="B7230">
            <v>371.41</v>
          </cell>
        </row>
        <row r="7231">
          <cell r="A7231" t="str">
            <v>14.002.0198-0</v>
          </cell>
          <cell r="B7231">
            <v>295.26</v>
          </cell>
        </row>
        <row r="7232">
          <cell r="A7232" t="str">
            <v>14.002.0199-0</v>
          </cell>
          <cell r="B7232">
            <v>184.27</v>
          </cell>
        </row>
        <row r="7233">
          <cell r="A7233" t="str">
            <v>14.002.0200-0</v>
          </cell>
          <cell r="B7233">
            <v>126.01</v>
          </cell>
        </row>
        <row r="7234">
          <cell r="A7234" t="str">
            <v>14.002.0205-0</v>
          </cell>
          <cell r="B7234">
            <v>405.09</v>
          </cell>
        </row>
        <row r="7235">
          <cell r="A7235" t="str">
            <v>14.002.0206-0</v>
          </cell>
          <cell r="B7235">
            <v>525.05999999999995</v>
          </cell>
        </row>
        <row r="7236">
          <cell r="A7236" t="str">
            <v>14.002.0207-1</v>
          </cell>
          <cell r="B7236">
            <v>374.38</v>
          </cell>
        </row>
        <row r="7237">
          <cell r="A7237" t="str">
            <v>14.002.0208-0</v>
          </cell>
          <cell r="B7237">
            <v>182.94</v>
          </cell>
        </row>
        <row r="7238">
          <cell r="A7238" t="str">
            <v>14.002.0209-0</v>
          </cell>
          <cell r="B7238">
            <v>218.61</v>
          </cell>
        </row>
        <row r="7239">
          <cell r="A7239" t="str">
            <v>14.002.0210-0</v>
          </cell>
          <cell r="B7239">
            <v>153.27000000000001</v>
          </cell>
        </row>
        <row r="7240">
          <cell r="A7240" t="str">
            <v>14.002.0211-0</v>
          </cell>
          <cell r="B7240">
            <v>158.75</v>
          </cell>
        </row>
        <row r="7241">
          <cell r="A7241" t="str">
            <v>14.002.0212-0</v>
          </cell>
          <cell r="B7241">
            <v>166.18</v>
          </cell>
        </row>
        <row r="7242">
          <cell r="A7242" t="str">
            <v>14.002.0213-0</v>
          </cell>
          <cell r="B7242">
            <v>556.35</v>
          </cell>
        </row>
        <row r="7243">
          <cell r="A7243" t="str">
            <v>14.002.0214-0</v>
          </cell>
          <cell r="B7243">
            <v>620.61</v>
          </cell>
        </row>
        <row r="7244">
          <cell r="A7244" t="str">
            <v>14.002.0220-0</v>
          </cell>
          <cell r="B7244">
            <v>72.209999999999994</v>
          </cell>
        </row>
        <row r="7245">
          <cell r="A7245" t="str">
            <v>14.002.0225-0</v>
          </cell>
          <cell r="B7245">
            <v>89.47</v>
          </cell>
        </row>
        <row r="7246">
          <cell r="A7246" t="str">
            <v>14.002.0227-0</v>
          </cell>
          <cell r="B7246">
            <v>286.06</v>
          </cell>
        </row>
        <row r="7247">
          <cell r="A7247" t="str">
            <v>14.002.0230-0</v>
          </cell>
          <cell r="B7247">
            <v>336.09</v>
          </cell>
        </row>
        <row r="7248">
          <cell r="A7248" t="str">
            <v>14.002.0232-0</v>
          </cell>
          <cell r="B7248">
            <v>330.73</v>
          </cell>
        </row>
        <row r="7249">
          <cell r="A7249" t="str">
            <v>14.002.0235-0</v>
          </cell>
          <cell r="B7249">
            <v>26.33</v>
          </cell>
        </row>
        <row r="7250">
          <cell r="A7250" t="str">
            <v>14.002.0240-0</v>
          </cell>
          <cell r="B7250">
            <v>15.79</v>
          </cell>
        </row>
        <row r="7251">
          <cell r="A7251" t="str">
            <v>14.002.0242-0</v>
          </cell>
          <cell r="B7251">
            <v>10.52</v>
          </cell>
        </row>
        <row r="7252">
          <cell r="A7252" t="str">
            <v>14.002.0244-0</v>
          </cell>
          <cell r="B7252">
            <v>8.73</v>
          </cell>
        </row>
        <row r="7253">
          <cell r="A7253" t="str">
            <v>14.002.0246-0</v>
          </cell>
          <cell r="B7253">
            <v>27.66</v>
          </cell>
        </row>
        <row r="7254">
          <cell r="A7254" t="str">
            <v>14.002.0250-0</v>
          </cell>
          <cell r="B7254">
            <v>251.5</v>
          </cell>
        </row>
        <row r="7255">
          <cell r="A7255" t="str">
            <v>14.002.0254-0</v>
          </cell>
          <cell r="B7255">
            <v>322.22000000000003</v>
          </cell>
        </row>
        <row r="7256">
          <cell r="A7256" t="str">
            <v>14.002.0260-0</v>
          </cell>
          <cell r="B7256">
            <v>232.82</v>
          </cell>
        </row>
        <row r="7257">
          <cell r="A7257" t="str">
            <v>14.002.0280-0</v>
          </cell>
          <cell r="B7257">
            <v>20.04</v>
          </cell>
        </row>
        <row r="7258">
          <cell r="A7258" t="str">
            <v>14.002.0283-0</v>
          </cell>
          <cell r="B7258">
            <v>18.73</v>
          </cell>
        </row>
        <row r="7259">
          <cell r="A7259" t="str">
            <v>14.002.0285-0</v>
          </cell>
          <cell r="B7259">
            <v>17.420000000000002</v>
          </cell>
        </row>
        <row r="7260">
          <cell r="A7260" t="str">
            <v>14.002.0372-0</v>
          </cell>
          <cell r="B7260">
            <v>102.94</v>
          </cell>
        </row>
        <row r="7261">
          <cell r="A7261" t="str">
            <v>14.002.0373-0</v>
          </cell>
          <cell r="B7261">
            <v>17.73</v>
          </cell>
        </row>
        <row r="7262">
          <cell r="A7262" t="str">
            <v>14.002.0374-0</v>
          </cell>
          <cell r="B7262">
            <v>230.25</v>
          </cell>
        </row>
        <row r="7263">
          <cell r="A7263" t="str">
            <v>14.002.0375-0</v>
          </cell>
          <cell r="B7263">
            <v>611.92999999999995</v>
          </cell>
        </row>
        <row r="7264">
          <cell r="A7264" t="str">
            <v>14.002.0376-0</v>
          </cell>
          <cell r="B7264">
            <v>228.99</v>
          </cell>
        </row>
        <row r="7265">
          <cell r="A7265" t="str">
            <v>14.002.0377-0</v>
          </cell>
          <cell r="B7265">
            <v>152.99</v>
          </cell>
        </row>
        <row r="7266">
          <cell r="A7266" t="str">
            <v>14.002.0380-0</v>
          </cell>
          <cell r="B7266">
            <v>29.61</v>
          </cell>
        </row>
        <row r="7267">
          <cell r="A7267" t="str">
            <v>14.002.0383-0</v>
          </cell>
          <cell r="B7267">
            <v>5.63</v>
          </cell>
        </row>
        <row r="7268">
          <cell r="A7268" t="str">
            <v>14.002.0385-0</v>
          </cell>
          <cell r="B7268">
            <v>302.45</v>
          </cell>
        </row>
        <row r="7269">
          <cell r="A7269" t="str">
            <v>14.002.0390-0</v>
          </cell>
          <cell r="B7269">
            <v>333.34</v>
          </cell>
        </row>
        <row r="7270">
          <cell r="A7270" t="str">
            <v>14.002.0400-0</v>
          </cell>
          <cell r="B7270">
            <v>956.7</v>
          </cell>
        </row>
        <row r="7271">
          <cell r="A7271" t="str">
            <v>14.002.0402-0</v>
          </cell>
          <cell r="B7271">
            <v>342.6</v>
          </cell>
        </row>
        <row r="7272">
          <cell r="A7272" t="str">
            <v>14.002.0404-0</v>
          </cell>
          <cell r="B7272">
            <v>328.67</v>
          </cell>
        </row>
        <row r="7273">
          <cell r="A7273" t="str">
            <v>14.002.0406-0</v>
          </cell>
          <cell r="B7273">
            <v>329.25</v>
          </cell>
        </row>
        <row r="7274">
          <cell r="A7274" t="str">
            <v>14.002.0408-0</v>
          </cell>
          <cell r="B7274">
            <v>378.55</v>
          </cell>
        </row>
        <row r="7275">
          <cell r="A7275" t="str">
            <v>14.002.0410-0</v>
          </cell>
          <cell r="B7275">
            <v>621.84</v>
          </cell>
        </row>
        <row r="7276">
          <cell r="A7276" t="str">
            <v>14.002.0412-0</v>
          </cell>
          <cell r="B7276">
            <v>1085.42</v>
          </cell>
        </row>
        <row r="7277">
          <cell r="A7277" t="str">
            <v>14.002.0414-0</v>
          </cell>
          <cell r="B7277">
            <v>307.68</v>
          </cell>
        </row>
        <row r="7278">
          <cell r="A7278" t="str">
            <v>14.002.0416-0</v>
          </cell>
          <cell r="B7278">
            <v>314.87</v>
          </cell>
        </row>
        <row r="7279">
          <cell r="A7279" t="str">
            <v>14.002.0430-0</v>
          </cell>
          <cell r="B7279">
            <v>50.19</v>
          </cell>
        </row>
        <row r="7280">
          <cell r="A7280" t="str">
            <v>14.002.0432-0</v>
          </cell>
          <cell r="B7280">
            <v>60.11</v>
          </cell>
        </row>
        <row r="7281">
          <cell r="A7281" t="str">
            <v>14.002.0434-0</v>
          </cell>
          <cell r="B7281">
            <v>66.81</v>
          </cell>
        </row>
        <row r="7282">
          <cell r="A7282" t="str">
            <v>14.002.0436-0</v>
          </cell>
          <cell r="B7282">
            <v>83.85</v>
          </cell>
        </row>
        <row r="7283">
          <cell r="A7283" t="str">
            <v>14.002.0438-0</v>
          </cell>
          <cell r="B7283">
            <v>92.81</v>
          </cell>
        </row>
        <row r="7284">
          <cell r="A7284" t="str">
            <v>14.002.0440-0</v>
          </cell>
          <cell r="B7284">
            <v>156.18</v>
          </cell>
        </row>
        <row r="7285">
          <cell r="A7285" t="str">
            <v>14.002.0442-0</v>
          </cell>
          <cell r="B7285">
            <v>79.95</v>
          </cell>
        </row>
        <row r="7286">
          <cell r="A7286" t="str">
            <v>14.002.0444-0</v>
          </cell>
          <cell r="B7286">
            <v>90.75</v>
          </cell>
        </row>
        <row r="7287">
          <cell r="A7287" t="str">
            <v>14.002.0446-0</v>
          </cell>
          <cell r="B7287">
            <v>100.69</v>
          </cell>
        </row>
        <row r="7288">
          <cell r="A7288" t="str">
            <v>14.002.0448-0</v>
          </cell>
          <cell r="B7288">
            <v>113.44</v>
          </cell>
        </row>
        <row r="7289">
          <cell r="A7289" t="str">
            <v>14.002.0450-0</v>
          </cell>
          <cell r="B7289">
            <v>145.88999999999999</v>
          </cell>
        </row>
        <row r="7290">
          <cell r="A7290" t="str">
            <v>14.002.0452-0</v>
          </cell>
          <cell r="B7290">
            <v>169.85</v>
          </cell>
        </row>
        <row r="7291">
          <cell r="A7291" t="str">
            <v>14.002.0454-0</v>
          </cell>
          <cell r="B7291">
            <v>198.4</v>
          </cell>
        </row>
        <row r="7292">
          <cell r="A7292" t="str">
            <v>14.002.0456-0</v>
          </cell>
          <cell r="B7292">
            <v>220.89</v>
          </cell>
        </row>
        <row r="7293">
          <cell r="A7293" t="str">
            <v>14.002.0458-0</v>
          </cell>
          <cell r="B7293">
            <v>186.63</v>
          </cell>
        </row>
        <row r="7294">
          <cell r="A7294" t="str">
            <v>14.002.0460-0</v>
          </cell>
          <cell r="B7294">
            <v>211.6</v>
          </cell>
        </row>
        <row r="7295">
          <cell r="A7295" t="str">
            <v>14.002.0462-0</v>
          </cell>
          <cell r="B7295">
            <v>244.27</v>
          </cell>
        </row>
        <row r="7296">
          <cell r="A7296" t="str">
            <v>14.002.0464-0</v>
          </cell>
          <cell r="B7296">
            <v>260.83999999999997</v>
          </cell>
        </row>
        <row r="7297">
          <cell r="A7297" t="str">
            <v>14.002.0466-0</v>
          </cell>
          <cell r="B7297">
            <v>281.07</v>
          </cell>
        </row>
        <row r="7298">
          <cell r="A7298" t="str">
            <v>14.002.0468-0</v>
          </cell>
          <cell r="B7298">
            <v>414.03</v>
          </cell>
        </row>
        <row r="7299">
          <cell r="A7299" t="str">
            <v>14.002.0470-0</v>
          </cell>
          <cell r="B7299">
            <v>133.46</v>
          </cell>
        </row>
        <row r="7300">
          <cell r="A7300" t="str">
            <v>14.002.0472-0</v>
          </cell>
          <cell r="B7300">
            <v>146.87</v>
          </cell>
        </row>
        <row r="7301">
          <cell r="A7301" t="str">
            <v>14.002.0476-0</v>
          </cell>
          <cell r="B7301">
            <v>243.8</v>
          </cell>
        </row>
        <row r="7302">
          <cell r="A7302" t="str">
            <v>14.002.0478-0</v>
          </cell>
          <cell r="B7302">
            <v>167.15</v>
          </cell>
        </row>
        <row r="7303">
          <cell r="A7303" t="str">
            <v>14.002.0480-0</v>
          </cell>
          <cell r="B7303">
            <v>183.22</v>
          </cell>
        </row>
        <row r="7304">
          <cell r="A7304" t="str">
            <v>14.002.0481-0</v>
          </cell>
          <cell r="B7304">
            <v>364.81</v>
          </cell>
        </row>
        <row r="7305">
          <cell r="A7305" t="str">
            <v>14.002.0482-0</v>
          </cell>
          <cell r="B7305">
            <v>266.01</v>
          </cell>
        </row>
        <row r="7306">
          <cell r="A7306" t="str">
            <v>14.002.0483-0</v>
          </cell>
          <cell r="B7306">
            <v>218.33</v>
          </cell>
        </row>
        <row r="7307">
          <cell r="A7307" t="str">
            <v>14.002.0484-0</v>
          </cell>
          <cell r="B7307">
            <v>244.44</v>
          </cell>
        </row>
        <row r="7308">
          <cell r="A7308" t="str">
            <v>14.002.0485-0</v>
          </cell>
          <cell r="B7308">
            <v>261.26</v>
          </cell>
        </row>
        <row r="7309">
          <cell r="A7309" t="str">
            <v>14.002.0486-0</v>
          </cell>
          <cell r="B7309">
            <v>488.87</v>
          </cell>
        </row>
        <row r="7310">
          <cell r="A7310" t="str">
            <v>14.002.0487-0</v>
          </cell>
          <cell r="B7310">
            <v>246.24</v>
          </cell>
        </row>
        <row r="7311">
          <cell r="A7311" t="str">
            <v>14.002.0488-0</v>
          </cell>
          <cell r="B7311">
            <v>237.41</v>
          </cell>
        </row>
        <row r="7312">
          <cell r="A7312" t="str">
            <v>14.002.0489-0</v>
          </cell>
          <cell r="B7312">
            <v>123.98</v>
          </cell>
        </row>
        <row r="7313">
          <cell r="A7313" t="str">
            <v>14.002.0490-0</v>
          </cell>
          <cell r="B7313">
            <v>162.58000000000001</v>
          </cell>
        </row>
        <row r="7314">
          <cell r="A7314" t="str">
            <v>14.002.0491-0</v>
          </cell>
          <cell r="B7314">
            <v>250.3</v>
          </cell>
        </row>
        <row r="7315">
          <cell r="A7315" t="str">
            <v>14.002.0492-0</v>
          </cell>
          <cell r="B7315">
            <v>252.24</v>
          </cell>
        </row>
        <row r="7316">
          <cell r="A7316" t="str">
            <v>14.002.0493-0</v>
          </cell>
          <cell r="B7316">
            <v>281.02</v>
          </cell>
        </row>
        <row r="7317">
          <cell r="A7317" t="str">
            <v>14.002.0494-0</v>
          </cell>
          <cell r="B7317">
            <v>492.34</v>
          </cell>
        </row>
        <row r="7318">
          <cell r="A7318" t="str">
            <v>14.002.0495-0</v>
          </cell>
          <cell r="B7318">
            <v>503.01</v>
          </cell>
        </row>
        <row r="7319">
          <cell r="A7319" t="str">
            <v>14.002.0496-0</v>
          </cell>
          <cell r="B7319">
            <v>568.22</v>
          </cell>
        </row>
        <row r="7320">
          <cell r="A7320" t="str">
            <v>14.002.0497-0</v>
          </cell>
          <cell r="B7320">
            <v>319.01</v>
          </cell>
        </row>
        <row r="7321">
          <cell r="A7321" t="str">
            <v>14.002.0498-0</v>
          </cell>
          <cell r="B7321">
            <v>758.88</v>
          </cell>
        </row>
        <row r="7322">
          <cell r="A7322" t="str">
            <v>14.002.0499-0</v>
          </cell>
          <cell r="B7322">
            <v>418.86</v>
          </cell>
        </row>
        <row r="7323">
          <cell r="A7323" t="str">
            <v>14.002.0501-0</v>
          </cell>
          <cell r="B7323">
            <v>389.73</v>
          </cell>
        </row>
        <row r="7324">
          <cell r="A7324" t="str">
            <v>14.002.0503-0</v>
          </cell>
          <cell r="B7324">
            <v>518.67999999999995</v>
          </cell>
        </row>
        <row r="7325">
          <cell r="A7325" t="str">
            <v>14.002.0520-0</v>
          </cell>
          <cell r="B7325">
            <v>1909.33</v>
          </cell>
        </row>
        <row r="7326">
          <cell r="A7326" t="str">
            <v>14.002.0521-0</v>
          </cell>
          <cell r="B7326">
            <v>2105.0300000000002</v>
          </cell>
        </row>
        <row r="7327">
          <cell r="A7327" t="str">
            <v>14.002.0522-0</v>
          </cell>
          <cell r="B7327">
            <v>2310.23</v>
          </cell>
        </row>
        <row r="7328">
          <cell r="A7328" t="str">
            <v>14.002.0523-0</v>
          </cell>
          <cell r="B7328">
            <v>2595.23</v>
          </cell>
        </row>
        <row r="7329">
          <cell r="A7329" t="str">
            <v>14.002.0524-0</v>
          </cell>
          <cell r="B7329">
            <v>3664.93</v>
          </cell>
        </row>
        <row r="7330">
          <cell r="A7330" t="str">
            <v>14.002.0525-0</v>
          </cell>
          <cell r="B7330">
            <v>4058.23</v>
          </cell>
        </row>
        <row r="7331">
          <cell r="A7331" t="str">
            <v>14.002.0526-0</v>
          </cell>
          <cell r="B7331">
            <v>4224.4799999999996</v>
          </cell>
        </row>
        <row r="7332">
          <cell r="A7332" t="str">
            <v>14.002.0527-0</v>
          </cell>
          <cell r="B7332">
            <v>4843.88</v>
          </cell>
        </row>
        <row r="7333">
          <cell r="A7333" t="str">
            <v>14.002.0535-0</v>
          </cell>
          <cell r="B7333">
            <v>14977.53</v>
          </cell>
        </row>
        <row r="7334">
          <cell r="A7334" t="str">
            <v>14.002.0536-0</v>
          </cell>
          <cell r="B7334">
            <v>15280.58</v>
          </cell>
        </row>
        <row r="7335">
          <cell r="A7335" t="str">
            <v>14.002.0537-0</v>
          </cell>
          <cell r="B7335">
            <v>15645.38</v>
          </cell>
        </row>
        <row r="7336">
          <cell r="A7336" t="str">
            <v>14.002.0538-0</v>
          </cell>
          <cell r="B7336">
            <v>15882.88</v>
          </cell>
        </row>
        <row r="7337">
          <cell r="A7337" t="str">
            <v>14.002.0539-0</v>
          </cell>
          <cell r="B7337">
            <v>20754.48</v>
          </cell>
        </row>
        <row r="7338">
          <cell r="A7338" t="str">
            <v>14.002.0540-0</v>
          </cell>
          <cell r="B7338">
            <v>21319.73</v>
          </cell>
        </row>
        <row r="7339">
          <cell r="A7339" t="str">
            <v>14.002.0541-0</v>
          </cell>
          <cell r="B7339">
            <v>21998.03</v>
          </cell>
        </row>
        <row r="7340">
          <cell r="A7340" t="str">
            <v>14.002.0542-0</v>
          </cell>
          <cell r="B7340">
            <v>22486.81</v>
          </cell>
        </row>
        <row r="7341">
          <cell r="A7341" t="str">
            <v>14.002.9999-0</v>
          </cell>
          <cell r="B7341">
            <v>4578</v>
          </cell>
        </row>
        <row r="7342">
          <cell r="A7342" t="str">
            <v>14.003.0016-0</v>
          </cell>
          <cell r="B7342">
            <v>540.07000000000005</v>
          </cell>
        </row>
        <row r="7343">
          <cell r="A7343" t="str">
            <v>14.003.0017-0</v>
          </cell>
          <cell r="B7343">
            <v>621.08000000000004</v>
          </cell>
        </row>
        <row r="7344">
          <cell r="A7344" t="str">
            <v>14.003.0020-0</v>
          </cell>
          <cell r="B7344">
            <v>478.15</v>
          </cell>
        </row>
        <row r="7345">
          <cell r="A7345" t="str">
            <v>14.003.0021-0</v>
          </cell>
          <cell r="B7345">
            <v>615.86</v>
          </cell>
        </row>
        <row r="7346">
          <cell r="A7346" t="str">
            <v>14.003.0025-0</v>
          </cell>
          <cell r="B7346">
            <v>384.37</v>
          </cell>
        </row>
        <row r="7347">
          <cell r="A7347" t="str">
            <v>14.003.0026-0</v>
          </cell>
          <cell r="B7347">
            <v>618.47</v>
          </cell>
        </row>
        <row r="7348">
          <cell r="A7348" t="str">
            <v>14.003.0028-0</v>
          </cell>
          <cell r="B7348">
            <v>444.4</v>
          </cell>
        </row>
        <row r="7349">
          <cell r="A7349" t="str">
            <v>14.003.0029-0</v>
          </cell>
          <cell r="B7349">
            <v>511.06</v>
          </cell>
        </row>
        <row r="7350">
          <cell r="A7350" t="str">
            <v>14.003.0050-0</v>
          </cell>
          <cell r="B7350">
            <v>721.48</v>
          </cell>
        </row>
        <row r="7351">
          <cell r="A7351" t="str">
            <v>14.003.0051-0</v>
          </cell>
          <cell r="B7351">
            <v>829.7</v>
          </cell>
        </row>
        <row r="7352">
          <cell r="A7352" t="str">
            <v>14.003.0061-0</v>
          </cell>
          <cell r="B7352">
            <v>719.49</v>
          </cell>
        </row>
        <row r="7353">
          <cell r="A7353" t="str">
            <v>14.003.0062-0</v>
          </cell>
          <cell r="B7353">
            <v>827.41</v>
          </cell>
        </row>
        <row r="7354">
          <cell r="A7354" t="str">
            <v>14.003.0070-0</v>
          </cell>
          <cell r="B7354">
            <v>732.5</v>
          </cell>
        </row>
        <row r="7355">
          <cell r="A7355" t="str">
            <v>14.003.0071-0</v>
          </cell>
          <cell r="B7355">
            <v>842.38</v>
          </cell>
        </row>
        <row r="7356">
          <cell r="A7356" t="str">
            <v>14.003.0076-0</v>
          </cell>
          <cell r="B7356">
            <v>608.27</v>
          </cell>
        </row>
        <row r="7357">
          <cell r="A7357" t="str">
            <v>14.003.0077-0</v>
          </cell>
          <cell r="B7357">
            <v>699.51</v>
          </cell>
        </row>
        <row r="7358">
          <cell r="A7358" t="str">
            <v>14.003.0121-0</v>
          </cell>
          <cell r="B7358">
            <v>828.84</v>
          </cell>
        </row>
        <row r="7359">
          <cell r="A7359" t="str">
            <v>14.003.0122-0</v>
          </cell>
          <cell r="B7359">
            <v>953.17</v>
          </cell>
        </row>
        <row r="7360">
          <cell r="A7360" t="str">
            <v>14.003.0130-0</v>
          </cell>
          <cell r="B7360">
            <v>659.58</v>
          </cell>
        </row>
        <row r="7361">
          <cell r="A7361" t="str">
            <v>14.003.0131-0</v>
          </cell>
          <cell r="B7361">
            <v>758.52</v>
          </cell>
        </row>
        <row r="7362">
          <cell r="A7362" t="str">
            <v>14.003.0145-0</v>
          </cell>
          <cell r="B7362">
            <v>785.88</v>
          </cell>
        </row>
        <row r="7363">
          <cell r="A7363" t="str">
            <v>14.003.0146-0</v>
          </cell>
          <cell r="B7363">
            <v>903.77</v>
          </cell>
        </row>
        <row r="7364">
          <cell r="A7364" t="str">
            <v>14.003.0148-0</v>
          </cell>
          <cell r="B7364">
            <v>789.43</v>
          </cell>
        </row>
        <row r="7365">
          <cell r="A7365" t="str">
            <v>14.003.0149-0</v>
          </cell>
          <cell r="B7365">
            <v>907.7</v>
          </cell>
        </row>
        <row r="7366">
          <cell r="A7366" t="str">
            <v>14.003.0151-0</v>
          </cell>
          <cell r="B7366">
            <v>835.1</v>
          </cell>
        </row>
        <row r="7367">
          <cell r="A7367" t="str">
            <v>14.003.0152-0</v>
          </cell>
          <cell r="B7367">
            <v>960.36</v>
          </cell>
        </row>
        <row r="7368">
          <cell r="A7368" t="str">
            <v>14.003.0153-0</v>
          </cell>
          <cell r="B7368">
            <v>437.76</v>
          </cell>
        </row>
        <row r="7369">
          <cell r="A7369" t="str">
            <v>14.003.0154-0</v>
          </cell>
          <cell r="B7369">
            <v>503.43</v>
          </cell>
        </row>
        <row r="7370">
          <cell r="A7370" t="str">
            <v>14.003.0156-0</v>
          </cell>
          <cell r="B7370">
            <v>860.94</v>
          </cell>
        </row>
        <row r="7371">
          <cell r="A7371" t="str">
            <v>14.003.0157-0</v>
          </cell>
          <cell r="B7371">
            <v>990.08</v>
          </cell>
        </row>
        <row r="7372">
          <cell r="A7372" t="str">
            <v>14.003.0158-0</v>
          </cell>
          <cell r="B7372">
            <v>735.04</v>
          </cell>
        </row>
        <row r="7373">
          <cell r="A7373" t="str">
            <v>14.003.0159-0</v>
          </cell>
          <cell r="B7373">
            <v>1187.75</v>
          </cell>
        </row>
        <row r="7374">
          <cell r="A7374" t="str">
            <v>14.003.0160-0</v>
          </cell>
          <cell r="B7374">
            <v>527.91</v>
          </cell>
        </row>
        <row r="7375">
          <cell r="A7375" t="str">
            <v>14.003.0161-0</v>
          </cell>
          <cell r="B7375">
            <v>607.09</v>
          </cell>
        </row>
        <row r="7376">
          <cell r="A7376" t="str">
            <v>14.003.0163-0</v>
          </cell>
          <cell r="B7376">
            <v>353.96</v>
          </cell>
        </row>
        <row r="7377">
          <cell r="A7377" t="str">
            <v>14.003.0164-0</v>
          </cell>
          <cell r="B7377">
            <v>407.06</v>
          </cell>
        </row>
        <row r="7378">
          <cell r="A7378" t="str">
            <v>14.003.0165-0</v>
          </cell>
          <cell r="B7378">
            <v>14.4</v>
          </cell>
        </row>
        <row r="7379">
          <cell r="A7379" t="str">
            <v>14.003.0200-0</v>
          </cell>
          <cell r="B7379">
            <v>520.76</v>
          </cell>
        </row>
        <row r="7380">
          <cell r="A7380" t="str">
            <v>14.003.0201-0</v>
          </cell>
          <cell r="B7380">
            <v>598.88</v>
          </cell>
        </row>
        <row r="7381">
          <cell r="A7381" t="str">
            <v>14.003.0205-0</v>
          </cell>
          <cell r="B7381">
            <v>458.61</v>
          </cell>
        </row>
        <row r="7382">
          <cell r="A7382" t="str">
            <v>14.003.0206-0</v>
          </cell>
          <cell r="B7382">
            <v>527.4</v>
          </cell>
        </row>
        <row r="7383">
          <cell r="A7383" t="str">
            <v>14.003.0210-0</v>
          </cell>
          <cell r="B7383">
            <v>530.66999999999996</v>
          </cell>
        </row>
        <row r="7384">
          <cell r="A7384" t="str">
            <v>14.003.0211-0</v>
          </cell>
          <cell r="B7384">
            <v>610.27</v>
          </cell>
        </row>
        <row r="7385">
          <cell r="A7385" t="str">
            <v>14.003.0220-0</v>
          </cell>
          <cell r="B7385">
            <v>679.03</v>
          </cell>
        </row>
        <row r="7386">
          <cell r="A7386" t="str">
            <v>14.003.0221-0</v>
          </cell>
          <cell r="B7386">
            <v>780.88</v>
          </cell>
        </row>
        <row r="7387">
          <cell r="A7387" t="str">
            <v>14.003.0225-0</v>
          </cell>
          <cell r="B7387">
            <v>730.49</v>
          </cell>
        </row>
        <row r="7388">
          <cell r="A7388" t="str">
            <v>14.003.0226-0</v>
          </cell>
          <cell r="B7388">
            <v>840.07</v>
          </cell>
        </row>
        <row r="7389">
          <cell r="A7389" t="str">
            <v>14.003.0230-0</v>
          </cell>
          <cell r="B7389">
            <v>744.63</v>
          </cell>
        </row>
        <row r="7390">
          <cell r="A7390" t="str">
            <v>14.003.0231-0</v>
          </cell>
          <cell r="B7390">
            <v>856.32</v>
          </cell>
        </row>
        <row r="7391">
          <cell r="A7391" t="str">
            <v>14.003.0240-0</v>
          </cell>
          <cell r="B7391">
            <v>72.260000000000005</v>
          </cell>
        </row>
        <row r="7392">
          <cell r="A7392" t="str">
            <v>14.003.0243-0</v>
          </cell>
          <cell r="B7392">
            <v>388.14</v>
          </cell>
        </row>
        <row r="7393">
          <cell r="A7393" t="str">
            <v>14.003.0245-0</v>
          </cell>
          <cell r="B7393">
            <v>411.16</v>
          </cell>
        </row>
        <row r="7394">
          <cell r="A7394" t="str">
            <v>14.003.0250-0</v>
          </cell>
          <cell r="B7394">
            <v>26.53</v>
          </cell>
        </row>
        <row r="7395">
          <cell r="A7395" t="str">
            <v>14.003.0255-0</v>
          </cell>
          <cell r="B7395">
            <v>8.65</v>
          </cell>
        </row>
        <row r="7396">
          <cell r="A7396" t="str">
            <v>14.003.0260-0</v>
          </cell>
          <cell r="B7396">
            <v>11.43</v>
          </cell>
        </row>
        <row r="7397">
          <cell r="A7397" t="str">
            <v>14.003.0265-0</v>
          </cell>
          <cell r="B7397">
            <v>42.75</v>
          </cell>
        </row>
        <row r="7398">
          <cell r="A7398" t="str">
            <v>14.003.0300-0</v>
          </cell>
          <cell r="B7398">
            <v>459.67</v>
          </cell>
        </row>
        <row r="7399">
          <cell r="A7399" t="str">
            <v>14.003.9999-0</v>
          </cell>
          <cell r="B7399">
            <v>3865</v>
          </cell>
        </row>
        <row r="7400">
          <cell r="A7400" t="str">
            <v>14.004.0010-0</v>
          </cell>
          <cell r="B7400">
            <v>33.99</v>
          </cell>
        </row>
        <row r="7401">
          <cell r="A7401" t="str">
            <v>14.004.0015-0</v>
          </cell>
          <cell r="B7401">
            <v>41.02</v>
          </cell>
        </row>
        <row r="7402">
          <cell r="A7402" t="str">
            <v>14.004.0020-0</v>
          </cell>
          <cell r="B7402">
            <v>54.22</v>
          </cell>
        </row>
        <row r="7403">
          <cell r="A7403" t="str">
            <v>14.004.0025-0</v>
          </cell>
          <cell r="B7403">
            <v>65.290000000000006</v>
          </cell>
        </row>
        <row r="7404">
          <cell r="A7404" t="str">
            <v>14.004.0030-0</v>
          </cell>
          <cell r="B7404">
            <v>167.05</v>
          </cell>
        </row>
        <row r="7405">
          <cell r="A7405" t="str">
            <v>14.004.0040-0</v>
          </cell>
          <cell r="B7405">
            <v>26.98</v>
          </cell>
        </row>
        <row r="7406">
          <cell r="A7406" t="str">
            <v>14.004.0045-0</v>
          </cell>
          <cell r="B7406">
            <v>34.96</v>
          </cell>
        </row>
        <row r="7407">
          <cell r="A7407" t="str">
            <v>14.004.0046-0</v>
          </cell>
          <cell r="B7407">
            <v>139.87</v>
          </cell>
        </row>
        <row r="7408">
          <cell r="A7408" t="str">
            <v>14.004.0047-0</v>
          </cell>
          <cell r="B7408">
            <v>117.68</v>
          </cell>
        </row>
        <row r="7409">
          <cell r="A7409" t="str">
            <v>14.004.0048-0</v>
          </cell>
          <cell r="B7409">
            <v>80.02</v>
          </cell>
        </row>
        <row r="7410">
          <cell r="A7410" t="str">
            <v>14.004.0050-0</v>
          </cell>
          <cell r="B7410">
            <v>96.97</v>
          </cell>
        </row>
        <row r="7411">
          <cell r="A7411" t="str">
            <v>14.004.0060-0</v>
          </cell>
          <cell r="B7411">
            <v>53.22</v>
          </cell>
        </row>
        <row r="7412">
          <cell r="A7412" t="str">
            <v>14.004.0065-0</v>
          </cell>
          <cell r="B7412">
            <v>294.20999999999998</v>
          </cell>
        </row>
        <row r="7413">
          <cell r="A7413" t="str">
            <v>14.004.0070-0</v>
          </cell>
          <cell r="B7413">
            <v>108.4</v>
          </cell>
        </row>
        <row r="7414">
          <cell r="A7414" t="str">
            <v>14.004.0073-0</v>
          </cell>
          <cell r="B7414">
            <v>165.03</v>
          </cell>
        </row>
        <row r="7415">
          <cell r="A7415" t="str">
            <v>14.004.0100-0</v>
          </cell>
          <cell r="B7415">
            <v>157.77000000000001</v>
          </cell>
        </row>
        <row r="7416">
          <cell r="A7416" t="str">
            <v>14.004.0120-0</v>
          </cell>
          <cell r="B7416">
            <v>217.31</v>
          </cell>
        </row>
        <row r="7417">
          <cell r="A7417" t="str">
            <v>14.004.0121-0</v>
          </cell>
          <cell r="B7417">
            <v>126.24</v>
          </cell>
        </row>
        <row r="7418">
          <cell r="A7418" t="str">
            <v>14.004.0150-0</v>
          </cell>
          <cell r="B7418">
            <v>1586.82</v>
          </cell>
        </row>
        <row r="7419">
          <cell r="A7419" t="str">
            <v>14.004.0155-0</v>
          </cell>
          <cell r="B7419">
            <v>4971.68</v>
          </cell>
        </row>
        <row r="7420">
          <cell r="A7420" t="str">
            <v>14.004.0160-0</v>
          </cell>
          <cell r="B7420">
            <v>12466.58</v>
          </cell>
        </row>
        <row r="7421">
          <cell r="A7421" t="str">
            <v>14.004.0200-0</v>
          </cell>
          <cell r="B7421">
            <v>36</v>
          </cell>
        </row>
        <row r="7422">
          <cell r="A7422" t="str">
            <v>14.004.9999-0</v>
          </cell>
          <cell r="B7422">
            <v>3447</v>
          </cell>
        </row>
        <row r="7423">
          <cell r="A7423" t="str">
            <v>14.005.0010-0</v>
          </cell>
          <cell r="B7423">
            <v>133.61000000000001</v>
          </cell>
        </row>
        <row r="7424">
          <cell r="A7424" t="str">
            <v>14.005.0015-0</v>
          </cell>
          <cell r="B7424">
            <v>198.59</v>
          </cell>
        </row>
        <row r="7425">
          <cell r="A7425" t="str">
            <v>14.005.0020-0</v>
          </cell>
          <cell r="B7425">
            <v>315.94</v>
          </cell>
        </row>
        <row r="7426">
          <cell r="A7426" t="str">
            <v>14.005.0025-0</v>
          </cell>
          <cell r="B7426">
            <v>324.81</v>
          </cell>
        </row>
        <row r="7427">
          <cell r="A7427" t="str">
            <v>14.005.9999-0</v>
          </cell>
          <cell r="B7427">
            <v>2463</v>
          </cell>
        </row>
        <row r="7428">
          <cell r="A7428" t="str">
            <v>14.006.0005-0</v>
          </cell>
          <cell r="B7428">
            <v>336.97</v>
          </cell>
        </row>
        <row r="7429">
          <cell r="A7429" t="str">
            <v>14.006.0008-0</v>
          </cell>
          <cell r="B7429">
            <v>320.41000000000003</v>
          </cell>
        </row>
        <row r="7430">
          <cell r="A7430" t="str">
            <v>14.006.0010-0</v>
          </cell>
          <cell r="B7430">
            <v>276.86</v>
          </cell>
        </row>
        <row r="7431">
          <cell r="A7431" t="str">
            <v>14.006.0012-0</v>
          </cell>
          <cell r="B7431">
            <v>274.14</v>
          </cell>
        </row>
        <row r="7432">
          <cell r="A7432" t="str">
            <v>14.006.0014-0</v>
          </cell>
          <cell r="B7432">
            <v>271.5</v>
          </cell>
        </row>
        <row r="7433">
          <cell r="A7433" t="str">
            <v>14.006.0017-0</v>
          </cell>
          <cell r="B7433">
            <v>126.75</v>
          </cell>
        </row>
        <row r="7434">
          <cell r="A7434" t="str">
            <v>14.006.0019-0</v>
          </cell>
          <cell r="B7434">
            <v>127.59</v>
          </cell>
        </row>
        <row r="7435">
          <cell r="A7435" t="str">
            <v>14.006.0021-0</v>
          </cell>
          <cell r="B7435">
            <v>128.52000000000001</v>
          </cell>
        </row>
        <row r="7436">
          <cell r="A7436" t="str">
            <v>14.006.0023-0</v>
          </cell>
          <cell r="B7436">
            <v>170.28</v>
          </cell>
        </row>
        <row r="7437">
          <cell r="A7437" t="str">
            <v>14.006.0025-0</v>
          </cell>
          <cell r="B7437">
            <v>185.05</v>
          </cell>
        </row>
        <row r="7438">
          <cell r="A7438" t="str">
            <v>14.006.0030-0</v>
          </cell>
          <cell r="B7438">
            <v>396.48</v>
          </cell>
        </row>
        <row r="7439">
          <cell r="A7439" t="str">
            <v>14.006.0033-0</v>
          </cell>
          <cell r="B7439">
            <v>385.88</v>
          </cell>
        </row>
        <row r="7440">
          <cell r="A7440" t="str">
            <v>14.006.0036-0</v>
          </cell>
          <cell r="B7440">
            <v>360.43</v>
          </cell>
        </row>
        <row r="7441">
          <cell r="A7441" t="str">
            <v>14.006.0037-0</v>
          </cell>
          <cell r="B7441">
            <v>339.18</v>
          </cell>
        </row>
        <row r="7442">
          <cell r="A7442" t="str">
            <v>14.006.0038-0</v>
          </cell>
          <cell r="B7442">
            <v>329.78</v>
          </cell>
        </row>
        <row r="7443">
          <cell r="A7443" t="str">
            <v>14.006.0039-0</v>
          </cell>
          <cell r="B7443">
            <v>248.14</v>
          </cell>
        </row>
        <row r="7444">
          <cell r="A7444" t="str">
            <v>14.006.0041-0</v>
          </cell>
          <cell r="B7444">
            <v>239.33</v>
          </cell>
        </row>
        <row r="7445">
          <cell r="A7445" t="str">
            <v>14.006.0043-0</v>
          </cell>
          <cell r="B7445">
            <v>215.68</v>
          </cell>
        </row>
        <row r="7446">
          <cell r="A7446" t="str">
            <v>14.006.0050-0</v>
          </cell>
          <cell r="B7446">
            <v>403.93</v>
          </cell>
        </row>
        <row r="7447">
          <cell r="A7447" t="str">
            <v>14.006.0052-0</v>
          </cell>
          <cell r="B7447">
            <v>385.98</v>
          </cell>
        </row>
        <row r="7448">
          <cell r="A7448" t="str">
            <v>14.006.0054-0</v>
          </cell>
          <cell r="B7448">
            <v>380.88</v>
          </cell>
        </row>
        <row r="7449">
          <cell r="A7449" t="str">
            <v>14.006.0058-0</v>
          </cell>
          <cell r="B7449">
            <v>255.59</v>
          </cell>
        </row>
        <row r="7450">
          <cell r="A7450" t="str">
            <v>14.006.0062-0</v>
          </cell>
          <cell r="B7450">
            <v>239.43</v>
          </cell>
        </row>
        <row r="7451">
          <cell r="A7451" t="str">
            <v>14.006.0064-0</v>
          </cell>
          <cell r="B7451">
            <v>236.13</v>
          </cell>
        </row>
        <row r="7452">
          <cell r="A7452" t="str">
            <v>14.006.0077-0</v>
          </cell>
          <cell r="B7452">
            <v>300.08</v>
          </cell>
        </row>
        <row r="7453">
          <cell r="A7453" t="str">
            <v>14.006.0078-0</v>
          </cell>
          <cell r="B7453">
            <v>347.4</v>
          </cell>
        </row>
        <row r="7454">
          <cell r="A7454" t="str">
            <v>14.006.0079-0</v>
          </cell>
          <cell r="B7454">
            <v>337.72</v>
          </cell>
        </row>
        <row r="7455">
          <cell r="A7455" t="str">
            <v>14.006.0081-0</v>
          </cell>
          <cell r="B7455">
            <v>313.20999999999998</v>
          </cell>
        </row>
        <row r="7456">
          <cell r="A7456" t="str">
            <v>14.006.0082-0</v>
          </cell>
          <cell r="B7456">
            <v>248.14</v>
          </cell>
        </row>
        <row r="7457">
          <cell r="A7457" t="str">
            <v>14.006.0083-0</v>
          </cell>
          <cell r="B7457">
            <v>239.33</v>
          </cell>
        </row>
        <row r="7458">
          <cell r="A7458" t="str">
            <v>14.006.0084-0</v>
          </cell>
          <cell r="B7458">
            <v>215.68</v>
          </cell>
        </row>
        <row r="7459">
          <cell r="A7459" t="str">
            <v>14.006.0085-0</v>
          </cell>
          <cell r="B7459">
            <v>149.94</v>
          </cell>
        </row>
        <row r="7460">
          <cell r="A7460" t="str">
            <v>14.006.0086-0</v>
          </cell>
          <cell r="B7460">
            <v>148.21</v>
          </cell>
        </row>
        <row r="7461">
          <cell r="A7461" t="str">
            <v>14.006.0087-0</v>
          </cell>
          <cell r="B7461">
            <v>144.41999999999999</v>
          </cell>
        </row>
        <row r="7462">
          <cell r="A7462" t="str">
            <v>14.006.0088-0</v>
          </cell>
          <cell r="B7462">
            <v>151.24</v>
          </cell>
        </row>
        <row r="7463">
          <cell r="A7463" t="str">
            <v>14.006.0089-0</v>
          </cell>
          <cell r="B7463">
            <v>148.26</v>
          </cell>
        </row>
        <row r="7464">
          <cell r="A7464" t="str">
            <v>14.006.0091-0</v>
          </cell>
          <cell r="B7464">
            <v>483.45</v>
          </cell>
        </row>
        <row r="7465">
          <cell r="A7465" t="str">
            <v>14.006.0092-0</v>
          </cell>
          <cell r="B7465">
            <v>450.04</v>
          </cell>
        </row>
        <row r="7466">
          <cell r="A7466" t="str">
            <v>14.006.0093-0</v>
          </cell>
          <cell r="B7466">
            <v>497.38</v>
          </cell>
        </row>
        <row r="7467">
          <cell r="A7467" t="str">
            <v>14.006.0094-0</v>
          </cell>
          <cell r="B7467">
            <v>463.94</v>
          </cell>
        </row>
        <row r="7468">
          <cell r="A7468" t="str">
            <v>14.006.0095-0</v>
          </cell>
          <cell r="B7468">
            <v>442.22</v>
          </cell>
        </row>
        <row r="7469">
          <cell r="A7469" t="str">
            <v>14.006.0100-0</v>
          </cell>
          <cell r="B7469">
            <v>773.26</v>
          </cell>
        </row>
        <row r="7470">
          <cell r="A7470" t="str">
            <v>14.006.0101-0</v>
          </cell>
          <cell r="B7470">
            <v>816.68</v>
          </cell>
        </row>
        <row r="7471">
          <cell r="A7471" t="str">
            <v>14.006.0102-0</v>
          </cell>
          <cell r="B7471">
            <v>1171.1500000000001</v>
          </cell>
        </row>
        <row r="7472">
          <cell r="A7472" t="str">
            <v>14.006.0103-0</v>
          </cell>
          <cell r="B7472">
            <v>335.11</v>
          </cell>
        </row>
        <row r="7473">
          <cell r="A7473" t="str">
            <v>14.006.0104-0</v>
          </cell>
          <cell r="B7473">
            <v>283.60000000000002</v>
          </cell>
        </row>
        <row r="7474">
          <cell r="A7474" t="str">
            <v>14.006.0105-0</v>
          </cell>
          <cell r="B7474">
            <v>430.31</v>
          </cell>
        </row>
        <row r="7475">
          <cell r="A7475" t="str">
            <v>14.006.0110-0</v>
          </cell>
          <cell r="B7475">
            <v>414.97</v>
          </cell>
        </row>
        <row r="7476">
          <cell r="A7476" t="str">
            <v>14.006.0115-0</v>
          </cell>
          <cell r="B7476">
            <v>406.74</v>
          </cell>
        </row>
        <row r="7477">
          <cell r="A7477" t="str">
            <v>14.006.0120-0</v>
          </cell>
          <cell r="B7477">
            <v>526.4</v>
          </cell>
        </row>
        <row r="7478">
          <cell r="A7478" t="str">
            <v>14.006.0121-0</v>
          </cell>
          <cell r="B7478">
            <v>511.28</v>
          </cell>
        </row>
        <row r="7479">
          <cell r="A7479" t="str">
            <v>14.006.0123-0</v>
          </cell>
          <cell r="B7479">
            <v>1022.14</v>
          </cell>
        </row>
        <row r="7480">
          <cell r="A7480" t="str">
            <v>14.006.0124-0</v>
          </cell>
          <cell r="B7480">
            <v>3262.27</v>
          </cell>
        </row>
        <row r="7481">
          <cell r="A7481" t="str">
            <v>14.006.0126-0</v>
          </cell>
          <cell r="B7481">
            <v>733.63</v>
          </cell>
        </row>
        <row r="7482">
          <cell r="A7482" t="str">
            <v>14.006.0127-0</v>
          </cell>
          <cell r="B7482">
            <v>319.41000000000003</v>
          </cell>
        </row>
        <row r="7483">
          <cell r="A7483" t="str">
            <v>14.006.0150-0</v>
          </cell>
          <cell r="B7483">
            <v>445.57</v>
          </cell>
        </row>
        <row r="7484">
          <cell r="A7484" t="str">
            <v>14.006.0155-0</v>
          </cell>
          <cell r="B7484">
            <v>450.83</v>
          </cell>
        </row>
        <row r="7485">
          <cell r="A7485" t="str">
            <v>14.006.0156-0</v>
          </cell>
          <cell r="B7485">
            <v>454.48</v>
          </cell>
        </row>
        <row r="7486">
          <cell r="A7486" t="str">
            <v>14.006.0160-0</v>
          </cell>
          <cell r="B7486">
            <v>456.27</v>
          </cell>
        </row>
        <row r="7487">
          <cell r="A7487" t="str">
            <v>14.006.0185-0</v>
          </cell>
          <cell r="B7487">
            <v>457.17</v>
          </cell>
        </row>
        <row r="7488">
          <cell r="A7488" t="str">
            <v>14.006.0190-0</v>
          </cell>
          <cell r="B7488">
            <v>403.04</v>
          </cell>
        </row>
        <row r="7489">
          <cell r="A7489" t="str">
            <v>14.006.0220-0</v>
          </cell>
          <cell r="B7489">
            <v>208.27</v>
          </cell>
        </row>
        <row r="7490">
          <cell r="A7490" t="str">
            <v>14.006.0225-0</v>
          </cell>
          <cell r="B7490">
            <v>342.19</v>
          </cell>
        </row>
        <row r="7491">
          <cell r="A7491" t="str">
            <v>14.006.0232-0</v>
          </cell>
          <cell r="B7491">
            <v>740.95</v>
          </cell>
        </row>
        <row r="7492">
          <cell r="A7492" t="str">
            <v>14.006.0233-0</v>
          </cell>
          <cell r="B7492">
            <v>764.49</v>
          </cell>
        </row>
        <row r="7493">
          <cell r="A7493" t="str">
            <v>14.006.0234-0</v>
          </cell>
          <cell r="B7493">
            <v>828.85</v>
          </cell>
        </row>
        <row r="7494">
          <cell r="A7494" t="str">
            <v>14.006.0235-0</v>
          </cell>
          <cell r="B7494">
            <v>240.98</v>
          </cell>
        </row>
        <row r="7495">
          <cell r="A7495" t="str">
            <v>14.006.0237-0</v>
          </cell>
          <cell r="B7495">
            <v>238.6</v>
          </cell>
        </row>
        <row r="7496">
          <cell r="A7496" t="str">
            <v>14.006.0238-0</v>
          </cell>
          <cell r="B7496">
            <v>234.15</v>
          </cell>
        </row>
        <row r="7497">
          <cell r="A7497" t="str">
            <v>14.006.0240-0</v>
          </cell>
          <cell r="B7497">
            <v>186.93</v>
          </cell>
        </row>
        <row r="7498">
          <cell r="A7498" t="str">
            <v>14.006.0245-0</v>
          </cell>
          <cell r="B7498">
            <v>111.38</v>
          </cell>
        </row>
        <row r="7499">
          <cell r="A7499" t="str">
            <v>14.006.0255-0</v>
          </cell>
          <cell r="B7499">
            <v>932.03</v>
          </cell>
        </row>
        <row r="7500">
          <cell r="A7500" t="str">
            <v>14.006.0260-0</v>
          </cell>
          <cell r="B7500">
            <v>672.32</v>
          </cell>
        </row>
        <row r="7501">
          <cell r="A7501" t="str">
            <v>14.006.0265-0</v>
          </cell>
          <cell r="B7501">
            <v>559.58000000000004</v>
          </cell>
        </row>
        <row r="7502">
          <cell r="A7502" t="str">
            <v>14.006.0270-0</v>
          </cell>
          <cell r="B7502">
            <v>636.16</v>
          </cell>
        </row>
        <row r="7503">
          <cell r="A7503" t="str">
            <v>14.006.0275-0</v>
          </cell>
          <cell r="B7503">
            <v>776.76</v>
          </cell>
        </row>
        <row r="7504">
          <cell r="A7504" t="str">
            <v>14.006.0285-0</v>
          </cell>
          <cell r="B7504">
            <v>503.21</v>
          </cell>
        </row>
        <row r="7505">
          <cell r="A7505" t="str">
            <v>14.006.0286-0</v>
          </cell>
          <cell r="B7505">
            <v>318.44</v>
          </cell>
        </row>
        <row r="7506">
          <cell r="A7506" t="str">
            <v>14.006.0288-0</v>
          </cell>
          <cell r="B7506">
            <v>875.89</v>
          </cell>
        </row>
        <row r="7507">
          <cell r="A7507" t="str">
            <v>14.006.0290-0</v>
          </cell>
          <cell r="B7507">
            <v>742.94</v>
          </cell>
        </row>
        <row r="7508">
          <cell r="A7508" t="str">
            <v>14.006.0295-0</v>
          </cell>
          <cell r="B7508">
            <v>950.42</v>
          </cell>
        </row>
        <row r="7509">
          <cell r="A7509" t="str">
            <v>14.006.0296-0</v>
          </cell>
          <cell r="B7509">
            <v>1864.99</v>
          </cell>
        </row>
        <row r="7510">
          <cell r="A7510" t="str">
            <v>14.006.0297-0</v>
          </cell>
          <cell r="B7510">
            <v>820.12</v>
          </cell>
        </row>
        <row r="7511">
          <cell r="A7511" t="str">
            <v>14.006.0299-0</v>
          </cell>
          <cell r="B7511">
            <v>931.59</v>
          </cell>
        </row>
        <row r="7512">
          <cell r="A7512" t="str">
            <v>14.006.0301-0</v>
          </cell>
          <cell r="B7512">
            <v>1175.31</v>
          </cell>
        </row>
        <row r="7513">
          <cell r="A7513" t="str">
            <v>14.006.0303-0</v>
          </cell>
          <cell r="B7513">
            <v>1729.1</v>
          </cell>
        </row>
        <row r="7514">
          <cell r="A7514" t="str">
            <v>14.006.0305-0</v>
          </cell>
          <cell r="B7514">
            <v>662.94</v>
          </cell>
        </row>
        <row r="7515">
          <cell r="A7515" t="str">
            <v>14.006.0310-0</v>
          </cell>
          <cell r="B7515">
            <v>198.73</v>
          </cell>
        </row>
        <row r="7516">
          <cell r="A7516" t="str">
            <v>14.006.0353-0</v>
          </cell>
          <cell r="B7516">
            <v>95.72</v>
          </cell>
        </row>
        <row r="7517">
          <cell r="A7517" t="str">
            <v>14.006.0355-0</v>
          </cell>
          <cell r="B7517">
            <v>150.1</v>
          </cell>
        </row>
        <row r="7518">
          <cell r="A7518" t="str">
            <v>14.006.0360-0</v>
          </cell>
          <cell r="B7518">
            <v>189.9</v>
          </cell>
        </row>
        <row r="7519">
          <cell r="A7519" t="str">
            <v>14.006.0362-0</v>
          </cell>
          <cell r="B7519">
            <v>75.52</v>
          </cell>
        </row>
        <row r="7520">
          <cell r="A7520" t="str">
            <v>14.006.0370-0</v>
          </cell>
          <cell r="B7520">
            <v>175.09</v>
          </cell>
        </row>
        <row r="7521">
          <cell r="A7521" t="str">
            <v>14.006.0371-0</v>
          </cell>
          <cell r="B7521">
            <v>132.82</v>
          </cell>
        </row>
        <row r="7522">
          <cell r="A7522" t="str">
            <v>14.006.0372-0</v>
          </cell>
          <cell r="B7522">
            <v>840.97</v>
          </cell>
        </row>
        <row r="7523">
          <cell r="A7523" t="str">
            <v>14.006.0373-0</v>
          </cell>
          <cell r="B7523">
            <v>728.6</v>
          </cell>
        </row>
        <row r="7524">
          <cell r="A7524" t="str">
            <v>14.006.0374-0</v>
          </cell>
          <cell r="B7524">
            <v>577.47</v>
          </cell>
        </row>
        <row r="7525">
          <cell r="A7525" t="str">
            <v>14.006.0375-0</v>
          </cell>
          <cell r="B7525">
            <v>56.51</v>
          </cell>
        </row>
        <row r="7526">
          <cell r="A7526" t="str">
            <v>14.006.0380-0</v>
          </cell>
          <cell r="B7526">
            <v>63.02</v>
          </cell>
        </row>
        <row r="7527">
          <cell r="A7527" t="str">
            <v>14.006.0385-0</v>
          </cell>
          <cell r="B7527">
            <v>69.31</v>
          </cell>
        </row>
        <row r="7528">
          <cell r="A7528" t="str">
            <v>14.006.0399-0</v>
          </cell>
          <cell r="B7528">
            <v>33.03</v>
          </cell>
        </row>
        <row r="7529">
          <cell r="A7529" t="str">
            <v>14.006.0400-0</v>
          </cell>
          <cell r="B7529">
            <v>41.87</v>
          </cell>
        </row>
        <row r="7530">
          <cell r="A7530" t="str">
            <v>14.006.0401-0</v>
          </cell>
          <cell r="B7530">
            <v>11.71</v>
          </cell>
        </row>
        <row r="7531">
          <cell r="A7531" t="str">
            <v>14.006.0405-0</v>
          </cell>
          <cell r="B7531">
            <v>21.05</v>
          </cell>
        </row>
        <row r="7532">
          <cell r="A7532" t="str">
            <v>14.006.0407-0</v>
          </cell>
          <cell r="B7532">
            <v>21.09</v>
          </cell>
        </row>
        <row r="7533">
          <cell r="A7533" t="str">
            <v>14.006.0408-0</v>
          </cell>
          <cell r="B7533">
            <v>14.91</v>
          </cell>
        </row>
        <row r="7534">
          <cell r="A7534" t="str">
            <v>14.006.0409-0</v>
          </cell>
          <cell r="B7534">
            <v>5.89</v>
          </cell>
        </row>
        <row r="7535">
          <cell r="A7535" t="str">
            <v>14.006.0415-0</v>
          </cell>
          <cell r="B7535">
            <v>31.1</v>
          </cell>
        </row>
        <row r="7536">
          <cell r="A7536" t="str">
            <v>14.006.0417-0</v>
          </cell>
          <cell r="B7536">
            <v>37.78</v>
          </cell>
        </row>
        <row r="7537">
          <cell r="A7537" t="str">
            <v>14.006.0420-0</v>
          </cell>
          <cell r="B7537">
            <v>344.83</v>
          </cell>
        </row>
        <row r="7538">
          <cell r="A7538" t="str">
            <v>14.006.0422-1</v>
          </cell>
          <cell r="B7538">
            <v>456.3</v>
          </cell>
        </row>
        <row r="7539">
          <cell r="A7539" t="str">
            <v>14.006.0423-0</v>
          </cell>
          <cell r="B7539">
            <v>400.56</v>
          </cell>
        </row>
        <row r="7540">
          <cell r="A7540" t="str">
            <v>14.006.0424-0</v>
          </cell>
          <cell r="B7540">
            <v>443.65</v>
          </cell>
        </row>
        <row r="7541">
          <cell r="A7541" t="str">
            <v>14.006.0426-0</v>
          </cell>
          <cell r="B7541">
            <v>304.31</v>
          </cell>
        </row>
        <row r="7542">
          <cell r="A7542" t="str">
            <v>14.006.0428-0</v>
          </cell>
          <cell r="B7542">
            <v>414.45</v>
          </cell>
        </row>
        <row r="7543">
          <cell r="A7543" t="str">
            <v>14.006.0430-0</v>
          </cell>
          <cell r="B7543">
            <v>269.04000000000002</v>
          </cell>
        </row>
        <row r="7544">
          <cell r="A7544" t="str">
            <v>14.006.0440-0</v>
          </cell>
          <cell r="B7544">
            <v>1034.6300000000001</v>
          </cell>
        </row>
        <row r="7545">
          <cell r="A7545" t="str">
            <v>14.006.0445-0</v>
          </cell>
          <cell r="B7545">
            <v>256.16000000000003</v>
          </cell>
        </row>
        <row r="7546">
          <cell r="A7546" t="str">
            <v>14.006.0609-0</v>
          </cell>
          <cell r="B7546">
            <v>6.43</v>
          </cell>
        </row>
        <row r="7547">
          <cell r="A7547" t="str">
            <v>14.006.0612-0</v>
          </cell>
          <cell r="B7547">
            <v>12.44</v>
          </cell>
        </row>
        <row r="7548">
          <cell r="A7548" t="str">
            <v>14.006.0615-0</v>
          </cell>
          <cell r="B7548">
            <v>15.97</v>
          </cell>
        </row>
        <row r="7549">
          <cell r="A7549" t="str">
            <v>14.006.0624-0</v>
          </cell>
          <cell r="B7549">
            <v>22.16</v>
          </cell>
        </row>
        <row r="7550">
          <cell r="A7550" t="str">
            <v>14.006.0627-0</v>
          </cell>
          <cell r="B7550">
            <v>34.26</v>
          </cell>
        </row>
        <row r="7551">
          <cell r="A7551" t="str">
            <v>14.006.0630-0</v>
          </cell>
          <cell r="B7551">
            <v>43.58</v>
          </cell>
        </row>
        <row r="7552">
          <cell r="A7552" t="str">
            <v>14.006.0633-0</v>
          </cell>
          <cell r="B7552">
            <v>53.37</v>
          </cell>
        </row>
        <row r="7553">
          <cell r="A7553" t="str">
            <v>14.006.0636-0</v>
          </cell>
          <cell r="B7553">
            <v>67.73</v>
          </cell>
        </row>
        <row r="7554">
          <cell r="A7554" t="str">
            <v>14.006.0639-0</v>
          </cell>
          <cell r="B7554">
            <v>13.76</v>
          </cell>
        </row>
        <row r="7555">
          <cell r="A7555" t="str">
            <v>14.006.0645-0</v>
          </cell>
          <cell r="B7555">
            <v>19.13</v>
          </cell>
        </row>
        <row r="7556">
          <cell r="A7556" t="str">
            <v>14.006.0648-0</v>
          </cell>
          <cell r="B7556">
            <v>20.14</v>
          </cell>
        </row>
        <row r="7557">
          <cell r="A7557" t="str">
            <v>14.006.0651-0</v>
          </cell>
          <cell r="B7557">
            <v>20.14</v>
          </cell>
        </row>
        <row r="7558">
          <cell r="A7558" t="str">
            <v>14.006.0680-0</v>
          </cell>
          <cell r="B7558">
            <v>6.65</v>
          </cell>
        </row>
        <row r="7559">
          <cell r="A7559" t="str">
            <v>14.006.0685-0</v>
          </cell>
          <cell r="B7559">
            <v>9.41</v>
          </cell>
        </row>
        <row r="7560">
          <cell r="A7560" t="str">
            <v>14.006.0690-0</v>
          </cell>
          <cell r="B7560">
            <v>13.45</v>
          </cell>
        </row>
        <row r="7561">
          <cell r="A7561" t="str">
            <v>14.006.0695-0</v>
          </cell>
          <cell r="B7561">
            <v>25.85</v>
          </cell>
        </row>
        <row r="7562">
          <cell r="A7562" t="str">
            <v>14.006.9999-0</v>
          </cell>
          <cell r="B7562">
            <v>4006</v>
          </cell>
        </row>
        <row r="7563">
          <cell r="A7563" t="str">
            <v>14.007.0005-0</v>
          </cell>
          <cell r="B7563">
            <v>271.82</v>
          </cell>
        </row>
        <row r="7564">
          <cell r="A7564" t="str">
            <v>14.007.0010-0</v>
          </cell>
          <cell r="B7564">
            <v>69.16</v>
          </cell>
        </row>
        <row r="7565">
          <cell r="A7565" t="str">
            <v>14.007.0015-0</v>
          </cell>
          <cell r="B7565">
            <v>66.010000000000005</v>
          </cell>
        </row>
        <row r="7566">
          <cell r="A7566" t="str">
            <v>14.007.0020-0</v>
          </cell>
          <cell r="B7566">
            <v>268.45999999999998</v>
          </cell>
        </row>
        <row r="7567">
          <cell r="A7567" t="str">
            <v>14.007.0025-0</v>
          </cell>
          <cell r="B7567">
            <v>197.6</v>
          </cell>
        </row>
        <row r="7568">
          <cell r="A7568" t="str">
            <v>14.007.0030-0</v>
          </cell>
          <cell r="B7568">
            <v>73.69</v>
          </cell>
        </row>
        <row r="7569">
          <cell r="A7569" t="str">
            <v>14.007.0035-0</v>
          </cell>
          <cell r="B7569">
            <v>67.03</v>
          </cell>
        </row>
        <row r="7570">
          <cell r="A7570" t="str">
            <v>14.007.0038-0</v>
          </cell>
          <cell r="B7570">
            <v>76.150000000000006</v>
          </cell>
        </row>
        <row r="7571">
          <cell r="A7571" t="str">
            <v>14.007.0040-0</v>
          </cell>
          <cell r="B7571">
            <v>51.94</v>
          </cell>
        </row>
        <row r="7572">
          <cell r="A7572" t="str">
            <v>14.007.0045-0</v>
          </cell>
          <cell r="B7572">
            <v>47.04</v>
          </cell>
        </row>
        <row r="7573">
          <cell r="A7573" t="str">
            <v>14.007.0050-0</v>
          </cell>
          <cell r="B7573">
            <v>126.85</v>
          </cell>
        </row>
        <row r="7574">
          <cell r="A7574" t="str">
            <v>14.007.0055-0</v>
          </cell>
          <cell r="B7574">
            <v>377.12</v>
          </cell>
        </row>
        <row r="7575">
          <cell r="A7575" t="str">
            <v>14.007.0057-0</v>
          </cell>
          <cell r="B7575">
            <v>36.58</v>
          </cell>
        </row>
        <row r="7576">
          <cell r="A7576" t="str">
            <v>14.007.0060-0</v>
          </cell>
          <cell r="B7576">
            <v>61.72</v>
          </cell>
        </row>
        <row r="7577">
          <cell r="A7577" t="str">
            <v>14.007.0065-0</v>
          </cell>
          <cell r="B7577">
            <v>49.28</v>
          </cell>
        </row>
        <row r="7578">
          <cell r="A7578" t="str">
            <v>14.007.0070-0</v>
          </cell>
          <cell r="B7578">
            <v>34.450000000000003</v>
          </cell>
        </row>
        <row r="7579">
          <cell r="A7579" t="str">
            <v>14.007.0075-0</v>
          </cell>
          <cell r="B7579">
            <v>33.43</v>
          </cell>
        </row>
        <row r="7580">
          <cell r="A7580" t="str">
            <v>14.007.0080-0</v>
          </cell>
          <cell r="B7580">
            <v>61.72</v>
          </cell>
        </row>
        <row r="7581">
          <cell r="A7581" t="str">
            <v>14.007.0085-0</v>
          </cell>
          <cell r="B7581">
            <v>142.05000000000001</v>
          </cell>
        </row>
        <row r="7582">
          <cell r="A7582" t="str">
            <v>14.007.0090-0</v>
          </cell>
          <cell r="B7582">
            <v>157.72</v>
          </cell>
        </row>
        <row r="7583">
          <cell r="A7583" t="str">
            <v>14.007.0095-0</v>
          </cell>
          <cell r="B7583">
            <v>264.72000000000003</v>
          </cell>
        </row>
        <row r="7584">
          <cell r="A7584" t="str">
            <v>14.007.0101-0</v>
          </cell>
          <cell r="B7584">
            <v>318.29000000000002</v>
          </cell>
        </row>
        <row r="7585">
          <cell r="A7585" t="str">
            <v>14.007.0105-0</v>
          </cell>
          <cell r="B7585">
            <v>375.5</v>
          </cell>
        </row>
        <row r="7586">
          <cell r="A7586" t="str">
            <v>14.007.0110-0</v>
          </cell>
          <cell r="B7586">
            <v>11.1</v>
          </cell>
        </row>
        <row r="7587">
          <cell r="A7587" t="str">
            <v>14.007.0115-0</v>
          </cell>
          <cell r="B7587">
            <v>44.1</v>
          </cell>
        </row>
        <row r="7588">
          <cell r="A7588" t="str">
            <v>14.007.0120-0</v>
          </cell>
          <cell r="B7588">
            <v>14.96</v>
          </cell>
        </row>
        <row r="7589">
          <cell r="A7589" t="str">
            <v>14.007.0125-0</v>
          </cell>
          <cell r="B7589">
            <v>32.799999999999997</v>
          </cell>
        </row>
        <row r="7590">
          <cell r="A7590" t="str">
            <v>14.007.0130-0</v>
          </cell>
          <cell r="B7590">
            <v>176.59</v>
          </cell>
        </row>
        <row r="7591">
          <cell r="A7591" t="str">
            <v>14.007.0135-0</v>
          </cell>
          <cell r="B7591">
            <v>21.31</v>
          </cell>
        </row>
        <row r="7592">
          <cell r="A7592" t="str">
            <v>14.007.0140-0</v>
          </cell>
          <cell r="B7592">
            <v>62.55</v>
          </cell>
        </row>
        <row r="7593">
          <cell r="A7593" t="str">
            <v>14.007.0145-0</v>
          </cell>
          <cell r="B7593">
            <v>63.73</v>
          </cell>
        </row>
        <row r="7594">
          <cell r="A7594" t="str">
            <v>14.007.0150-0</v>
          </cell>
          <cell r="B7594">
            <v>75.27</v>
          </cell>
        </row>
        <row r="7595">
          <cell r="A7595" t="str">
            <v>14.007.0155-0</v>
          </cell>
          <cell r="B7595">
            <v>59.71</v>
          </cell>
        </row>
        <row r="7596">
          <cell r="A7596" t="str">
            <v>14.007.0160-0</v>
          </cell>
          <cell r="B7596">
            <v>130.65</v>
          </cell>
        </row>
        <row r="7597">
          <cell r="A7597" t="str">
            <v>14.007.0165-0</v>
          </cell>
          <cell r="B7597">
            <v>169.62</v>
          </cell>
        </row>
        <row r="7598">
          <cell r="A7598" t="str">
            <v>14.007.0170-0</v>
          </cell>
          <cell r="B7598">
            <v>237.56</v>
          </cell>
        </row>
        <row r="7599">
          <cell r="A7599" t="str">
            <v>14.007.0175-0</v>
          </cell>
          <cell r="B7599">
            <v>323.79000000000002</v>
          </cell>
        </row>
        <row r="7600">
          <cell r="A7600" t="str">
            <v>14.007.0185-0</v>
          </cell>
          <cell r="B7600">
            <v>475.45</v>
          </cell>
        </row>
        <row r="7601">
          <cell r="A7601" t="str">
            <v>14.007.0190-0</v>
          </cell>
          <cell r="B7601">
            <v>513.39</v>
          </cell>
        </row>
        <row r="7602">
          <cell r="A7602" t="str">
            <v>14.007.0195-0</v>
          </cell>
          <cell r="B7602">
            <v>68.44</v>
          </cell>
        </row>
        <row r="7603">
          <cell r="A7603" t="str">
            <v>14.007.0200-0</v>
          </cell>
          <cell r="B7603">
            <v>70.760000000000005</v>
          </cell>
        </row>
        <row r="7604">
          <cell r="A7604" t="str">
            <v>14.007.0250-0</v>
          </cell>
          <cell r="B7604">
            <v>103.21</v>
          </cell>
        </row>
        <row r="7605">
          <cell r="A7605" t="str">
            <v>14.007.0251-0</v>
          </cell>
          <cell r="B7605">
            <v>58.42</v>
          </cell>
        </row>
        <row r="7606">
          <cell r="A7606" t="str">
            <v>14.007.0253-0</v>
          </cell>
          <cell r="B7606">
            <v>58.42</v>
          </cell>
        </row>
        <row r="7607">
          <cell r="A7607" t="str">
            <v>14.007.0256-0</v>
          </cell>
          <cell r="B7607">
            <v>24.01</v>
          </cell>
        </row>
        <row r="7608">
          <cell r="A7608" t="str">
            <v>14.007.0258-0</v>
          </cell>
          <cell r="B7608">
            <v>43.33</v>
          </cell>
        </row>
        <row r="7609">
          <cell r="A7609" t="str">
            <v>14.007.0261-0</v>
          </cell>
          <cell r="B7609">
            <v>21.47</v>
          </cell>
        </row>
        <row r="7610">
          <cell r="A7610" t="str">
            <v>14.007.0263-0</v>
          </cell>
          <cell r="B7610">
            <v>53.11</v>
          </cell>
        </row>
        <row r="7611">
          <cell r="A7611" t="str">
            <v>14.007.0266-0</v>
          </cell>
          <cell r="B7611">
            <v>33.65</v>
          </cell>
        </row>
        <row r="7612">
          <cell r="A7612" t="str">
            <v>14.007.0267-0</v>
          </cell>
          <cell r="B7612">
            <v>31.04</v>
          </cell>
        </row>
        <row r="7613">
          <cell r="A7613" t="str">
            <v>14.007.0268-0</v>
          </cell>
          <cell r="B7613">
            <v>5.0599999999999996</v>
          </cell>
        </row>
        <row r="7614">
          <cell r="A7614" t="str">
            <v>14.007.0269-0</v>
          </cell>
          <cell r="B7614">
            <v>7.15</v>
          </cell>
        </row>
        <row r="7615">
          <cell r="A7615" t="str">
            <v>14.007.0270-0</v>
          </cell>
          <cell r="B7615">
            <v>42.14</v>
          </cell>
        </row>
        <row r="7616">
          <cell r="A7616" t="str">
            <v>14.007.0274-0</v>
          </cell>
          <cell r="B7616">
            <v>20.47</v>
          </cell>
        </row>
        <row r="7617">
          <cell r="A7617" t="str">
            <v>14.007.0276-0</v>
          </cell>
          <cell r="B7617">
            <v>130.94999999999999</v>
          </cell>
        </row>
        <row r="7618">
          <cell r="A7618" t="str">
            <v>14.007.0277-0</v>
          </cell>
          <cell r="B7618">
            <v>8.2100000000000009</v>
          </cell>
        </row>
        <row r="7619">
          <cell r="A7619" t="str">
            <v>14.007.0278-0</v>
          </cell>
          <cell r="B7619">
            <v>13.23</v>
          </cell>
        </row>
        <row r="7620">
          <cell r="A7620" t="str">
            <v>14.007.0279-0</v>
          </cell>
          <cell r="B7620">
            <v>5.21</v>
          </cell>
        </row>
        <row r="7621">
          <cell r="A7621" t="str">
            <v>14.007.0280-0</v>
          </cell>
          <cell r="B7621">
            <v>10.75</v>
          </cell>
        </row>
        <row r="7622">
          <cell r="A7622" t="str">
            <v>14.007.0281-0</v>
          </cell>
          <cell r="B7622">
            <v>8.1199999999999992</v>
          </cell>
        </row>
        <row r="7623">
          <cell r="A7623" t="str">
            <v>14.007.0282-0</v>
          </cell>
          <cell r="B7623">
            <v>7.92</v>
          </cell>
        </row>
        <row r="7624">
          <cell r="A7624" t="str">
            <v>14.007.0283-0</v>
          </cell>
          <cell r="B7624">
            <v>1.32</v>
          </cell>
        </row>
        <row r="7625">
          <cell r="A7625" t="str">
            <v>14.007.0284-0</v>
          </cell>
          <cell r="B7625">
            <v>4.42</v>
          </cell>
        </row>
        <row r="7626">
          <cell r="A7626" t="str">
            <v>14.007.0286-0</v>
          </cell>
          <cell r="B7626">
            <v>5.96</v>
          </cell>
        </row>
        <row r="7627">
          <cell r="A7627" t="str">
            <v>14.007.0287-0</v>
          </cell>
          <cell r="B7627">
            <v>20.05</v>
          </cell>
        </row>
        <row r="7628">
          <cell r="A7628" t="str">
            <v>14.007.0288-0</v>
          </cell>
          <cell r="B7628">
            <v>2.5299999999999998</v>
          </cell>
        </row>
        <row r="7629">
          <cell r="A7629" t="str">
            <v>14.007.0289-0</v>
          </cell>
          <cell r="B7629">
            <v>19.98</v>
          </cell>
        </row>
        <row r="7630">
          <cell r="A7630" t="str">
            <v>14.007.0290-0</v>
          </cell>
          <cell r="B7630">
            <v>2.77</v>
          </cell>
        </row>
        <row r="7631">
          <cell r="A7631" t="str">
            <v>14.007.0292-0</v>
          </cell>
          <cell r="B7631">
            <v>2.56</v>
          </cell>
        </row>
        <row r="7632">
          <cell r="A7632" t="str">
            <v>14.007.0294-0</v>
          </cell>
          <cell r="B7632">
            <v>34.6</v>
          </cell>
        </row>
        <row r="7633">
          <cell r="A7633" t="str">
            <v>14.007.0296-0</v>
          </cell>
          <cell r="B7633">
            <v>25.84</v>
          </cell>
        </row>
        <row r="7634">
          <cell r="A7634" t="str">
            <v>14.007.0298-0</v>
          </cell>
          <cell r="B7634">
            <v>33.450000000000003</v>
          </cell>
        </row>
        <row r="7635">
          <cell r="A7635" t="str">
            <v>14.007.0300-0</v>
          </cell>
          <cell r="B7635">
            <v>7.36</v>
          </cell>
        </row>
        <row r="7636">
          <cell r="A7636" t="str">
            <v>14.007.0302-0</v>
          </cell>
          <cell r="B7636">
            <v>11.31</v>
          </cell>
        </row>
        <row r="7637">
          <cell r="A7637" t="str">
            <v>14.007.0304-0</v>
          </cell>
          <cell r="B7637">
            <v>18.48</v>
          </cell>
        </row>
        <row r="7638">
          <cell r="A7638" t="str">
            <v>14.007.0306-0</v>
          </cell>
          <cell r="B7638">
            <v>1.83</v>
          </cell>
        </row>
        <row r="7639">
          <cell r="A7639" t="str">
            <v>14.007.0308-0</v>
          </cell>
          <cell r="B7639">
            <v>10.74</v>
          </cell>
        </row>
        <row r="7640">
          <cell r="A7640" t="str">
            <v>14.007.0310-0</v>
          </cell>
          <cell r="B7640">
            <v>15.27</v>
          </cell>
        </row>
        <row r="7641">
          <cell r="A7641" t="str">
            <v>14.007.0312-0</v>
          </cell>
          <cell r="B7641">
            <v>15.33</v>
          </cell>
        </row>
        <row r="7642">
          <cell r="A7642" t="str">
            <v>14.007.0313-0</v>
          </cell>
          <cell r="B7642">
            <v>101.54</v>
          </cell>
        </row>
        <row r="7643">
          <cell r="A7643" t="str">
            <v>14.007.0314-0</v>
          </cell>
          <cell r="B7643">
            <v>81.489999999999995</v>
          </cell>
        </row>
        <row r="7644">
          <cell r="A7644" t="str">
            <v>14.007.0315-0</v>
          </cell>
          <cell r="B7644">
            <v>106.72</v>
          </cell>
        </row>
        <row r="7645">
          <cell r="A7645" t="str">
            <v>14.007.0316-0</v>
          </cell>
          <cell r="B7645">
            <v>3.51</v>
          </cell>
        </row>
        <row r="7646">
          <cell r="A7646" t="str">
            <v>14.007.0318-0</v>
          </cell>
          <cell r="B7646">
            <v>16.73</v>
          </cell>
        </row>
        <row r="7647">
          <cell r="A7647" t="str">
            <v>14.007.0320-0</v>
          </cell>
          <cell r="B7647">
            <v>8.86</v>
          </cell>
        </row>
        <row r="7648">
          <cell r="A7648" t="str">
            <v>14.007.0321-0</v>
          </cell>
          <cell r="B7648">
            <v>81.239999999999995</v>
          </cell>
        </row>
        <row r="7649">
          <cell r="A7649" t="str">
            <v>14.007.0322-0</v>
          </cell>
          <cell r="B7649">
            <v>11.56</v>
          </cell>
        </row>
        <row r="7650">
          <cell r="A7650" t="str">
            <v>14.007.0324-0</v>
          </cell>
          <cell r="B7650">
            <v>24.54</v>
          </cell>
        </row>
        <row r="7651">
          <cell r="A7651" t="str">
            <v>14.007.0326-0</v>
          </cell>
          <cell r="B7651">
            <v>19.07</v>
          </cell>
        </row>
        <row r="7652">
          <cell r="A7652" t="str">
            <v>14.007.0328-0</v>
          </cell>
          <cell r="B7652">
            <v>2.83</v>
          </cell>
        </row>
        <row r="7653">
          <cell r="A7653" t="str">
            <v>14.007.0330-0</v>
          </cell>
          <cell r="B7653">
            <v>90.67</v>
          </cell>
        </row>
        <row r="7654">
          <cell r="A7654" t="str">
            <v>14.007.0332-0</v>
          </cell>
          <cell r="B7654">
            <v>1.53</v>
          </cell>
        </row>
        <row r="7655">
          <cell r="A7655" t="str">
            <v>14.007.0334-0</v>
          </cell>
          <cell r="B7655">
            <v>19.46</v>
          </cell>
        </row>
        <row r="7656">
          <cell r="A7656" t="str">
            <v>14.007.0335-0</v>
          </cell>
          <cell r="B7656">
            <v>6.18</v>
          </cell>
        </row>
        <row r="7657">
          <cell r="A7657" t="str">
            <v>14.007.0336-0</v>
          </cell>
          <cell r="B7657">
            <v>11.7</v>
          </cell>
        </row>
        <row r="7658">
          <cell r="A7658" t="str">
            <v>14.007.0337-0</v>
          </cell>
          <cell r="B7658">
            <v>22.17</v>
          </cell>
        </row>
        <row r="7659">
          <cell r="A7659" t="str">
            <v>14.007.0338-0</v>
          </cell>
          <cell r="B7659">
            <v>48.08</v>
          </cell>
        </row>
        <row r="7660">
          <cell r="A7660" t="str">
            <v>14.007.0340-0</v>
          </cell>
          <cell r="B7660">
            <v>17.77</v>
          </cell>
        </row>
        <row r="7661">
          <cell r="A7661" t="str">
            <v>14.007.0342-0</v>
          </cell>
          <cell r="B7661">
            <v>10.9</v>
          </cell>
        </row>
        <row r="7662">
          <cell r="A7662" t="str">
            <v>14.007.0344-0</v>
          </cell>
          <cell r="B7662">
            <v>30.81</v>
          </cell>
        </row>
        <row r="7663">
          <cell r="A7663" t="str">
            <v>14.007.0345-0</v>
          </cell>
          <cell r="B7663">
            <v>6.02</v>
          </cell>
        </row>
        <row r="7664">
          <cell r="A7664" t="str">
            <v>14.007.0346-0</v>
          </cell>
          <cell r="B7664">
            <v>11.26</v>
          </cell>
        </row>
        <row r="7665">
          <cell r="A7665" t="str">
            <v>14.007.0347-0</v>
          </cell>
          <cell r="B7665">
            <v>19.62</v>
          </cell>
        </row>
        <row r="7666">
          <cell r="A7666" t="str">
            <v>14.007.0348-0</v>
          </cell>
          <cell r="B7666">
            <v>5.84</v>
          </cell>
        </row>
        <row r="7667">
          <cell r="A7667" t="str">
            <v>14.007.0360-0</v>
          </cell>
          <cell r="B7667">
            <v>2.82</v>
          </cell>
        </row>
        <row r="7668">
          <cell r="A7668" t="str">
            <v>14.007.0365-0</v>
          </cell>
          <cell r="B7668">
            <v>2.13</v>
          </cell>
        </row>
        <row r="7669">
          <cell r="A7669" t="str">
            <v>14.007.0390-0</v>
          </cell>
          <cell r="B7669">
            <v>0.32</v>
          </cell>
        </row>
        <row r="7670">
          <cell r="A7670" t="str">
            <v>14.007.0396-0</v>
          </cell>
          <cell r="B7670">
            <v>36.69</v>
          </cell>
        </row>
        <row r="7671">
          <cell r="A7671" t="str">
            <v>14.007.0400-0</v>
          </cell>
          <cell r="B7671">
            <v>64.72</v>
          </cell>
        </row>
        <row r="7672">
          <cell r="A7672" t="str">
            <v>14.007.0405-0</v>
          </cell>
          <cell r="B7672">
            <v>26.36</v>
          </cell>
        </row>
        <row r="7673">
          <cell r="A7673" t="str">
            <v>14.007.9999-0</v>
          </cell>
          <cell r="B7673">
            <v>3989</v>
          </cell>
        </row>
        <row r="7674">
          <cell r="A7674" t="str">
            <v>14.008.0010-0</v>
          </cell>
          <cell r="B7674">
            <v>410.96</v>
          </cell>
        </row>
        <row r="7675">
          <cell r="A7675" t="str">
            <v>14.008.0015-0</v>
          </cell>
          <cell r="B7675">
            <v>629.91</v>
          </cell>
        </row>
        <row r="7676">
          <cell r="A7676" t="str">
            <v>14.008.0020-0</v>
          </cell>
          <cell r="B7676">
            <v>631.34</v>
          </cell>
        </row>
        <row r="7677">
          <cell r="A7677" t="str">
            <v>14.008.0025-0</v>
          </cell>
          <cell r="B7677">
            <v>794.88</v>
          </cell>
        </row>
        <row r="7678">
          <cell r="A7678" t="str">
            <v>14.008.0030-0</v>
          </cell>
          <cell r="B7678">
            <v>1232.78</v>
          </cell>
        </row>
        <row r="7679">
          <cell r="A7679" t="str">
            <v>14.008.0035-0</v>
          </cell>
          <cell r="B7679">
            <v>1235.6400000000001</v>
          </cell>
        </row>
        <row r="7680">
          <cell r="A7680" t="str">
            <v>14.008.0045-0</v>
          </cell>
          <cell r="B7680">
            <v>366.87</v>
          </cell>
        </row>
        <row r="7681">
          <cell r="A7681" t="str">
            <v>14.008.0050-0</v>
          </cell>
          <cell r="B7681">
            <v>1625.88</v>
          </cell>
        </row>
        <row r="7682">
          <cell r="A7682" t="str">
            <v>14.008.0052-0</v>
          </cell>
          <cell r="B7682">
            <v>1398.96</v>
          </cell>
        </row>
        <row r="7683">
          <cell r="A7683" t="str">
            <v>14.008.0055-0</v>
          </cell>
          <cell r="B7683">
            <v>1032.96</v>
          </cell>
        </row>
        <row r="7684">
          <cell r="A7684" t="str">
            <v>14.008.0065-0</v>
          </cell>
          <cell r="B7684">
            <v>399.33</v>
          </cell>
        </row>
        <row r="7685">
          <cell r="A7685" t="str">
            <v>14.008.0070-0</v>
          </cell>
          <cell r="B7685">
            <v>107.38</v>
          </cell>
        </row>
        <row r="7686">
          <cell r="A7686" t="str">
            <v>14.008.0075-0</v>
          </cell>
          <cell r="B7686">
            <v>125.19</v>
          </cell>
        </row>
        <row r="7687">
          <cell r="A7687" t="str">
            <v>14.008.0080-0</v>
          </cell>
          <cell r="B7687">
            <v>142.79</v>
          </cell>
        </row>
        <row r="7688">
          <cell r="A7688" t="str">
            <v>14.008.0090-0</v>
          </cell>
          <cell r="B7688">
            <v>934.41</v>
          </cell>
        </row>
        <row r="7689">
          <cell r="A7689" t="str">
            <v>14.008.0092-0</v>
          </cell>
          <cell r="B7689">
            <v>1032.07</v>
          </cell>
        </row>
        <row r="7690">
          <cell r="A7690" t="str">
            <v>14.008.0093-0</v>
          </cell>
          <cell r="B7690">
            <v>320.27</v>
          </cell>
        </row>
        <row r="7691">
          <cell r="A7691" t="str">
            <v>14.008.0095-0</v>
          </cell>
          <cell r="B7691">
            <v>381.22</v>
          </cell>
        </row>
        <row r="7692">
          <cell r="A7692" t="str">
            <v>14.008.0096-0</v>
          </cell>
          <cell r="B7692">
            <v>599.66999999999996</v>
          </cell>
        </row>
        <row r="7693">
          <cell r="A7693" t="str">
            <v>14.008.0097-0</v>
          </cell>
          <cell r="B7693">
            <v>600.6</v>
          </cell>
        </row>
        <row r="7694">
          <cell r="A7694" t="str">
            <v>14.008.9999-0</v>
          </cell>
          <cell r="B7694">
            <v>3208</v>
          </cell>
        </row>
        <row r="7695">
          <cell r="A7695" t="str">
            <v>14.009.0010-0</v>
          </cell>
          <cell r="B7695">
            <v>32.56</v>
          </cell>
        </row>
        <row r="7696">
          <cell r="A7696" t="str">
            <v>14.009.0015-0</v>
          </cell>
          <cell r="B7696">
            <v>29.66</v>
          </cell>
        </row>
        <row r="7697">
          <cell r="A7697" t="str">
            <v>14.009.0020-0</v>
          </cell>
          <cell r="B7697">
            <v>26.91</v>
          </cell>
        </row>
        <row r="7698">
          <cell r="A7698" t="str">
            <v>14.009.0022-0</v>
          </cell>
          <cell r="B7698">
            <v>13.02</v>
          </cell>
        </row>
        <row r="7699">
          <cell r="A7699" t="str">
            <v>14.009.0024-0</v>
          </cell>
          <cell r="B7699">
            <v>11.86</v>
          </cell>
        </row>
        <row r="7700">
          <cell r="A7700" t="str">
            <v>14.009.0026-0</v>
          </cell>
          <cell r="B7700">
            <v>10.7</v>
          </cell>
        </row>
        <row r="7701">
          <cell r="A7701" t="str">
            <v>14.009.0040-0</v>
          </cell>
          <cell r="B7701">
            <v>10.85</v>
          </cell>
        </row>
        <row r="7702">
          <cell r="A7702" t="str">
            <v>14.009.0045-0</v>
          </cell>
          <cell r="B7702">
            <v>8.68</v>
          </cell>
        </row>
        <row r="7703">
          <cell r="A7703" t="str">
            <v>14.009.0050-0</v>
          </cell>
          <cell r="B7703">
            <v>6.51</v>
          </cell>
        </row>
        <row r="7704">
          <cell r="A7704" t="str">
            <v>14.009.0052-0</v>
          </cell>
          <cell r="B7704">
            <v>5.0599999999999996</v>
          </cell>
        </row>
        <row r="7705">
          <cell r="A7705" t="str">
            <v>14.009.0054-0</v>
          </cell>
          <cell r="B7705">
            <v>4.34</v>
          </cell>
        </row>
        <row r="7706">
          <cell r="A7706" t="str">
            <v>14.009.0056-0</v>
          </cell>
          <cell r="B7706">
            <v>3.61</v>
          </cell>
        </row>
        <row r="7707">
          <cell r="A7707" t="str">
            <v>14.009.0060-0</v>
          </cell>
          <cell r="B7707">
            <v>7.23</v>
          </cell>
        </row>
        <row r="7708">
          <cell r="A7708" t="str">
            <v>14.009.0070-0</v>
          </cell>
          <cell r="B7708">
            <v>32.56</v>
          </cell>
        </row>
        <row r="7709">
          <cell r="A7709" t="str">
            <v>14.009.0075-0</v>
          </cell>
          <cell r="B7709">
            <v>24.6</v>
          </cell>
        </row>
        <row r="7710">
          <cell r="A7710" t="str">
            <v>14.009.0080-0</v>
          </cell>
          <cell r="B7710">
            <v>50.65</v>
          </cell>
        </row>
        <row r="7711">
          <cell r="A7711" t="str">
            <v>14.009.0085-0</v>
          </cell>
          <cell r="B7711">
            <v>3.61</v>
          </cell>
        </row>
        <row r="7712">
          <cell r="A7712" t="str">
            <v>14.009.0090-0</v>
          </cell>
          <cell r="B7712">
            <v>4.34</v>
          </cell>
        </row>
        <row r="7713">
          <cell r="A7713" t="str">
            <v>14.009.0095-0</v>
          </cell>
          <cell r="B7713">
            <v>2.89</v>
          </cell>
        </row>
        <row r="7714">
          <cell r="A7714" t="str">
            <v>14.009.0110-0</v>
          </cell>
          <cell r="B7714">
            <v>14.47</v>
          </cell>
        </row>
        <row r="7715">
          <cell r="A7715" t="str">
            <v>14.009.0120-0</v>
          </cell>
          <cell r="B7715">
            <v>28.94</v>
          </cell>
        </row>
        <row r="7716">
          <cell r="A7716" t="str">
            <v>14.009.0125-0</v>
          </cell>
          <cell r="B7716">
            <v>14.47</v>
          </cell>
        </row>
        <row r="7717">
          <cell r="A7717" t="str">
            <v>14.009.0130-0</v>
          </cell>
          <cell r="B7717">
            <v>14.47</v>
          </cell>
        </row>
        <row r="7718">
          <cell r="A7718" t="str">
            <v>14.009.9999-0</v>
          </cell>
          <cell r="B7718">
            <v>5107</v>
          </cell>
        </row>
        <row r="7719">
          <cell r="A7719" t="str">
            <v>14.010.0010-0</v>
          </cell>
          <cell r="B7719">
            <v>784.09</v>
          </cell>
        </row>
        <row r="7720">
          <cell r="A7720" t="str">
            <v>14.010.0015-0</v>
          </cell>
          <cell r="B7720">
            <v>735.52</v>
          </cell>
        </row>
        <row r="7721">
          <cell r="A7721" t="str">
            <v>14.010.9999-0</v>
          </cell>
          <cell r="B7721">
            <v>4108</v>
          </cell>
        </row>
        <row r="7722">
          <cell r="A7722" t="str">
            <v>15.000.9999-0</v>
          </cell>
          <cell r="B7722">
            <v>4076</v>
          </cell>
        </row>
        <row r="7723">
          <cell r="A7723" t="str">
            <v>15.001.0020-1</v>
          </cell>
          <cell r="B7723">
            <v>124.63</v>
          </cell>
        </row>
        <row r="7724">
          <cell r="A7724" t="str">
            <v>15.001.0025-0</v>
          </cell>
          <cell r="B7724">
            <v>146.02000000000001</v>
          </cell>
        </row>
        <row r="7725">
          <cell r="A7725" t="str">
            <v>15.001.0026-0</v>
          </cell>
          <cell r="B7725">
            <v>184.73</v>
          </cell>
        </row>
        <row r="7726">
          <cell r="A7726" t="str">
            <v>15.001.0027-0</v>
          </cell>
          <cell r="B7726">
            <v>304.45999999999998</v>
          </cell>
        </row>
        <row r="7727">
          <cell r="A7727" t="str">
            <v>15.001.0028-0</v>
          </cell>
          <cell r="B7727">
            <v>255.18</v>
          </cell>
        </row>
        <row r="7728">
          <cell r="A7728" t="str">
            <v>15.001.0029-0</v>
          </cell>
          <cell r="B7728">
            <v>803.58</v>
          </cell>
        </row>
        <row r="7729">
          <cell r="A7729" t="str">
            <v>15.001.0030-0</v>
          </cell>
          <cell r="B7729">
            <v>920.46</v>
          </cell>
        </row>
        <row r="7730">
          <cell r="A7730" t="str">
            <v>15.001.0031-0</v>
          </cell>
          <cell r="B7730">
            <v>623.07000000000005</v>
          </cell>
        </row>
        <row r="7731">
          <cell r="A7731" t="str">
            <v>15.001.0032-0</v>
          </cell>
          <cell r="B7731">
            <v>249.65</v>
          </cell>
        </row>
        <row r="7732">
          <cell r="A7732" t="str">
            <v>15.001.0033-0</v>
          </cell>
          <cell r="B7732">
            <v>199.51</v>
          </cell>
        </row>
        <row r="7733">
          <cell r="A7733" t="str">
            <v>15.001.0034-0</v>
          </cell>
          <cell r="B7733">
            <v>708.75</v>
          </cell>
        </row>
        <row r="7734">
          <cell r="A7734" t="str">
            <v>15.001.0035-0</v>
          </cell>
          <cell r="B7734">
            <v>800.24</v>
          </cell>
        </row>
        <row r="7735">
          <cell r="A7735" t="str">
            <v>15.001.0053-0</v>
          </cell>
          <cell r="B7735">
            <v>2008.44</v>
          </cell>
        </row>
        <row r="7736">
          <cell r="A7736" t="str">
            <v>15.001.0054-0</v>
          </cell>
          <cell r="B7736">
            <v>1165.0899999999999</v>
          </cell>
        </row>
        <row r="7737">
          <cell r="A7737" t="str">
            <v>15.001.0055-0</v>
          </cell>
          <cell r="B7737">
            <v>1247.31</v>
          </cell>
        </row>
        <row r="7738">
          <cell r="A7738" t="str">
            <v>15.001.0056-0</v>
          </cell>
          <cell r="B7738">
            <v>756.86</v>
          </cell>
        </row>
        <row r="7739">
          <cell r="A7739" t="str">
            <v>15.001.0057-0</v>
          </cell>
          <cell r="B7739">
            <v>2479.16</v>
          </cell>
        </row>
        <row r="7740">
          <cell r="A7740" t="str">
            <v>15.001.0060-0</v>
          </cell>
          <cell r="B7740">
            <v>343.85</v>
          </cell>
        </row>
        <row r="7741">
          <cell r="A7741" t="str">
            <v>15.001.0061-0</v>
          </cell>
          <cell r="B7741">
            <v>598.62</v>
          </cell>
        </row>
        <row r="7742">
          <cell r="A7742" t="str">
            <v>15.001.0070-0</v>
          </cell>
          <cell r="B7742">
            <v>366.68</v>
          </cell>
        </row>
        <row r="7743">
          <cell r="A7743" t="str">
            <v>15.001.0071-0</v>
          </cell>
          <cell r="B7743">
            <v>423.1</v>
          </cell>
        </row>
        <row r="7744">
          <cell r="A7744" t="str">
            <v>15.001.0072-0</v>
          </cell>
          <cell r="B7744">
            <v>477.47</v>
          </cell>
        </row>
        <row r="7745">
          <cell r="A7745" t="str">
            <v>15.001.0073-0</v>
          </cell>
          <cell r="B7745">
            <v>561.74</v>
          </cell>
        </row>
        <row r="7746">
          <cell r="A7746" t="str">
            <v>15.001.0075-0</v>
          </cell>
          <cell r="B7746">
            <v>398.86</v>
          </cell>
        </row>
        <row r="7747">
          <cell r="A7747" t="str">
            <v>15.001.0076-0</v>
          </cell>
          <cell r="B7747">
            <v>475.37</v>
          </cell>
        </row>
        <row r="7748">
          <cell r="A7748" t="str">
            <v>15.001.0077-0</v>
          </cell>
          <cell r="B7748">
            <v>70.92</v>
          </cell>
        </row>
        <row r="7749">
          <cell r="A7749" t="str">
            <v>15.001.0078-0</v>
          </cell>
          <cell r="B7749">
            <v>82.78</v>
          </cell>
        </row>
        <row r="7750">
          <cell r="A7750" t="str">
            <v>15.001.0079-0</v>
          </cell>
          <cell r="B7750">
            <v>293.39999999999998</v>
          </cell>
        </row>
        <row r="7751">
          <cell r="A7751" t="str">
            <v>15.001.0080-0</v>
          </cell>
          <cell r="B7751">
            <v>28.62</v>
          </cell>
        </row>
        <row r="7752">
          <cell r="A7752" t="str">
            <v>15.001.0090-0</v>
          </cell>
          <cell r="B7752">
            <v>38.200000000000003</v>
          </cell>
        </row>
        <row r="7753">
          <cell r="A7753" t="str">
            <v>15.001.0095-0</v>
          </cell>
          <cell r="B7753">
            <v>52.71</v>
          </cell>
        </row>
        <row r="7754">
          <cell r="A7754" t="str">
            <v>15.001.0100-0</v>
          </cell>
          <cell r="B7754">
            <v>73.56</v>
          </cell>
        </row>
        <row r="7755">
          <cell r="A7755" t="str">
            <v>15.001.9999-0</v>
          </cell>
          <cell r="B7755">
            <v>4287</v>
          </cell>
        </row>
        <row r="7756">
          <cell r="A7756" t="str">
            <v>15.002.0062-0</v>
          </cell>
          <cell r="B7756">
            <v>119.69</v>
          </cell>
        </row>
        <row r="7757">
          <cell r="A7757" t="str">
            <v>15.002.0063-0</v>
          </cell>
          <cell r="B7757">
            <v>191.13</v>
          </cell>
        </row>
        <row r="7758">
          <cell r="A7758" t="str">
            <v>15.002.0080-0</v>
          </cell>
          <cell r="B7758">
            <v>899.42</v>
          </cell>
        </row>
        <row r="7759">
          <cell r="A7759" t="str">
            <v>15.002.0082-0</v>
          </cell>
          <cell r="B7759">
            <v>1108.81</v>
          </cell>
        </row>
        <row r="7760">
          <cell r="A7760" t="str">
            <v>15.002.0084-0</v>
          </cell>
          <cell r="B7760">
            <v>1223.23</v>
          </cell>
        </row>
        <row r="7761">
          <cell r="A7761" t="str">
            <v>15.002.0086-0</v>
          </cell>
          <cell r="B7761">
            <v>1304.21</v>
          </cell>
        </row>
        <row r="7762">
          <cell r="A7762" t="str">
            <v>15.002.0088-0</v>
          </cell>
          <cell r="B7762">
            <v>1349.94</v>
          </cell>
        </row>
        <row r="7763">
          <cell r="A7763" t="str">
            <v>15.002.0090-0</v>
          </cell>
          <cell r="B7763">
            <v>1452.86</v>
          </cell>
        </row>
        <row r="7764">
          <cell r="A7764" t="str">
            <v>15.002.0092-0</v>
          </cell>
          <cell r="B7764">
            <v>1607.14</v>
          </cell>
        </row>
        <row r="7765">
          <cell r="A7765" t="str">
            <v>15.002.0094-0</v>
          </cell>
          <cell r="B7765">
            <v>1861.24</v>
          </cell>
        </row>
        <row r="7766">
          <cell r="A7766" t="str">
            <v>15.002.0096-0</v>
          </cell>
          <cell r="B7766">
            <v>1990.79</v>
          </cell>
        </row>
        <row r="7767">
          <cell r="A7767" t="str">
            <v>15.002.0120-0</v>
          </cell>
          <cell r="B7767">
            <v>124.39</v>
          </cell>
        </row>
        <row r="7768">
          <cell r="A7768" t="str">
            <v>15.002.0125-0</v>
          </cell>
          <cell r="B7768">
            <v>225.05</v>
          </cell>
        </row>
        <row r="7769">
          <cell r="A7769" t="str">
            <v>15.002.0130-0</v>
          </cell>
          <cell r="B7769">
            <v>758</v>
          </cell>
        </row>
        <row r="7770">
          <cell r="A7770" t="str">
            <v>15.002.0135-0</v>
          </cell>
          <cell r="B7770">
            <v>1424.39</v>
          </cell>
        </row>
        <row r="7771">
          <cell r="A7771" t="str">
            <v>15.002.0200-0</v>
          </cell>
          <cell r="B7771">
            <v>143.59</v>
          </cell>
        </row>
        <row r="7772">
          <cell r="A7772" t="str">
            <v>15.002.0205-0</v>
          </cell>
          <cell r="B7772">
            <v>108.43</v>
          </cell>
        </row>
        <row r="7773">
          <cell r="A7773" t="str">
            <v>15.002.0210-0</v>
          </cell>
          <cell r="B7773">
            <v>84.34</v>
          </cell>
        </row>
        <row r="7774">
          <cell r="A7774" t="str">
            <v>15.002.0310-0</v>
          </cell>
          <cell r="B7774">
            <v>1238.21</v>
          </cell>
        </row>
        <row r="7775">
          <cell r="A7775" t="str">
            <v>15.002.0400-0</v>
          </cell>
          <cell r="B7775">
            <v>119.69</v>
          </cell>
        </row>
        <row r="7776">
          <cell r="A7776" t="str">
            <v>15.002.0401-0</v>
          </cell>
          <cell r="B7776">
            <v>191.27</v>
          </cell>
        </row>
        <row r="7777">
          <cell r="A7777" t="str">
            <v>15.002.0580-0</v>
          </cell>
          <cell r="B7777">
            <v>3354.95</v>
          </cell>
        </row>
        <row r="7778">
          <cell r="A7778" t="str">
            <v>15.002.0582-0</v>
          </cell>
          <cell r="B7778">
            <v>4687.0600000000004</v>
          </cell>
        </row>
        <row r="7779">
          <cell r="A7779" t="str">
            <v>15.002.0584-0</v>
          </cell>
          <cell r="B7779">
            <v>5139.7299999999996</v>
          </cell>
        </row>
        <row r="7780">
          <cell r="A7780" t="str">
            <v>15.002.0586-0</v>
          </cell>
          <cell r="B7780">
            <v>5251.73</v>
          </cell>
        </row>
        <row r="7781">
          <cell r="A7781" t="str">
            <v>15.002.0588-0</v>
          </cell>
          <cell r="B7781">
            <v>5834.8</v>
          </cell>
        </row>
        <row r="7782">
          <cell r="A7782" t="str">
            <v>15.002.0590-0</v>
          </cell>
          <cell r="B7782">
            <v>7064.57</v>
          </cell>
        </row>
        <row r="7783">
          <cell r="A7783" t="str">
            <v>15.002.0592-0</v>
          </cell>
          <cell r="B7783">
            <v>6605.83</v>
          </cell>
        </row>
        <row r="7784">
          <cell r="A7784" t="str">
            <v>15.002.0594-0</v>
          </cell>
          <cell r="B7784">
            <v>6531.4</v>
          </cell>
        </row>
        <row r="7785">
          <cell r="A7785" t="str">
            <v>15.002.0596-0</v>
          </cell>
          <cell r="B7785">
            <v>8034.92</v>
          </cell>
        </row>
        <row r="7786">
          <cell r="A7786" t="str">
            <v>15.002.0598-0</v>
          </cell>
          <cell r="B7786">
            <v>7728.06</v>
          </cell>
        </row>
        <row r="7787">
          <cell r="A7787" t="str">
            <v>15.002.0600-0</v>
          </cell>
          <cell r="B7787">
            <v>7577.26</v>
          </cell>
        </row>
        <row r="7788">
          <cell r="A7788" t="str">
            <v>15.002.0602-0</v>
          </cell>
          <cell r="B7788">
            <v>8514.17</v>
          </cell>
        </row>
        <row r="7789">
          <cell r="A7789" t="str">
            <v>15.002.0604-0</v>
          </cell>
          <cell r="B7789">
            <v>8562.5</v>
          </cell>
        </row>
        <row r="7790">
          <cell r="A7790" t="str">
            <v>15.002.0606-0</v>
          </cell>
          <cell r="B7790">
            <v>9487.99</v>
          </cell>
        </row>
        <row r="7791">
          <cell r="A7791" t="str">
            <v>15.002.0608-0</v>
          </cell>
          <cell r="B7791">
            <v>9865.0300000000007</v>
          </cell>
        </row>
        <row r="7792">
          <cell r="A7792" t="str">
            <v>15.002.0610-0</v>
          </cell>
          <cell r="B7792">
            <v>10458.44</v>
          </cell>
        </row>
        <row r="7793">
          <cell r="A7793" t="str">
            <v>15.002.0612-0</v>
          </cell>
          <cell r="B7793">
            <v>11043.13</v>
          </cell>
        </row>
        <row r="7794">
          <cell r="A7794" t="str">
            <v>15.002.0614-0</v>
          </cell>
          <cell r="B7794">
            <v>11037.75</v>
          </cell>
        </row>
        <row r="7795">
          <cell r="A7795" t="str">
            <v>15.002.0616-0</v>
          </cell>
          <cell r="B7795">
            <v>12397.64</v>
          </cell>
        </row>
        <row r="7796">
          <cell r="A7796" t="str">
            <v>15.002.0618-0</v>
          </cell>
          <cell r="B7796">
            <v>14007</v>
          </cell>
        </row>
        <row r="7797">
          <cell r="A7797" t="str">
            <v>15.002.0620-0</v>
          </cell>
          <cell r="B7797">
            <v>15100.08</v>
          </cell>
        </row>
        <row r="7798">
          <cell r="A7798" t="str">
            <v>15.002.0622-0</v>
          </cell>
          <cell r="B7798">
            <v>755.78</v>
          </cell>
        </row>
        <row r="7799">
          <cell r="A7799" t="str">
            <v>15.002.0623-0</v>
          </cell>
          <cell r="B7799">
            <v>881.19</v>
          </cell>
        </row>
        <row r="7800">
          <cell r="A7800" t="str">
            <v>15.002.0624-0</v>
          </cell>
          <cell r="B7800">
            <v>1068.47</v>
          </cell>
        </row>
        <row r="7801">
          <cell r="A7801" t="str">
            <v>15.002.0625-0</v>
          </cell>
          <cell r="B7801">
            <v>1371.6</v>
          </cell>
        </row>
        <row r="7802">
          <cell r="A7802" t="str">
            <v>15.002.0626-0</v>
          </cell>
          <cell r="B7802">
            <v>1426.23</v>
          </cell>
        </row>
        <row r="7803">
          <cell r="A7803" t="str">
            <v>15.002.0627-0</v>
          </cell>
          <cell r="B7803">
            <v>1695.26</v>
          </cell>
        </row>
        <row r="7804">
          <cell r="A7804" t="str">
            <v>15.002.0628-0</v>
          </cell>
          <cell r="B7804">
            <v>1883.14</v>
          </cell>
        </row>
        <row r="7805">
          <cell r="A7805" t="str">
            <v>15.002.0629-0</v>
          </cell>
          <cell r="B7805">
            <v>2144.73</v>
          </cell>
        </row>
        <row r="7806">
          <cell r="A7806" t="str">
            <v>15.002.0630-0</v>
          </cell>
          <cell r="B7806">
            <v>2690.2</v>
          </cell>
        </row>
        <row r="7807">
          <cell r="A7807" t="str">
            <v>15.002.0631-0</v>
          </cell>
          <cell r="B7807">
            <v>2226.7600000000002</v>
          </cell>
        </row>
        <row r="7808">
          <cell r="A7808" t="str">
            <v>15.002.0632-0</v>
          </cell>
          <cell r="B7808">
            <v>2502.9699999999998</v>
          </cell>
        </row>
        <row r="7809">
          <cell r="A7809" t="str">
            <v>15.002.0633-0</v>
          </cell>
          <cell r="B7809">
            <v>2867.74</v>
          </cell>
        </row>
        <row r="7810">
          <cell r="A7810" t="str">
            <v>15.002.0634-0</v>
          </cell>
          <cell r="B7810">
            <v>2550.75</v>
          </cell>
        </row>
        <row r="7811">
          <cell r="A7811" t="str">
            <v>15.002.0635-0</v>
          </cell>
          <cell r="B7811">
            <v>2742.51</v>
          </cell>
        </row>
        <row r="7812">
          <cell r="A7812" t="str">
            <v>15.002.0636-0</v>
          </cell>
          <cell r="B7812">
            <v>3542.5</v>
          </cell>
        </row>
        <row r="7813">
          <cell r="A7813" t="str">
            <v>15.002.0637-0</v>
          </cell>
          <cell r="B7813">
            <v>3999.82</v>
          </cell>
        </row>
        <row r="7814">
          <cell r="A7814" t="str">
            <v>15.002.0638-0</v>
          </cell>
          <cell r="B7814">
            <v>3556.96</v>
          </cell>
        </row>
        <row r="7815">
          <cell r="A7815" t="str">
            <v>15.002.0639-0</v>
          </cell>
          <cell r="B7815">
            <v>3798.44</v>
          </cell>
        </row>
        <row r="7816">
          <cell r="A7816" t="str">
            <v>15.002.0640-0</v>
          </cell>
          <cell r="B7816">
            <v>3946.08</v>
          </cell>
        </row>
        <row r="7817">
          <cell r="A7817" t="str">
            <v>15.002.0641-0</v>
          </cell>
          <cell r="B7817">
            <v>4334.57</v>
          </cell>
        </row>
        <row r="7818">
          <cell r="A7818" t="str">
            <v>15.002.0642-0</v>
          </cell>
          <cell r="B7818">
            <v>4348.04</v>
          </cell>
        </row>
        <row r="7819">
          <cell r="A7819" t="str">
            <v>15.002.0643-0</v>
          </cell>
          <cell r="B7819">
            <v>4682.84</v>
          </cell>
        </row>
        <row r="7820">
          <cell r="A7820" t="str">
            <v>15.002.0644-0</v>
          </cell>
          <cell r="B7820">
            <v>4701.96</v>
          </cell>
        </row>
        <row r="7821">
          <cell r="A7821" t="str">
            <v>15.002.0645-0</v>
          </cell>
          <cell r="B7821">
            <v>5322.78</v>
          </cell>
        </row>
        <row r="7822">
          <cell r="A7822" t="str">
            <v>15.002.0646-0</v>
          </cell>
          <cell r="B7822">
            <v>5029.3</v>
          </cell>
        </row>
        <row r="7823">
          <cell r="A7823" t="str">
            <v>15.002.0647-0</v>
          </cell>
          <cell r="B7823">
            <v>5895.53</v>
          </cell>
        </row>
        <row r="7824">
          <cell r="A7824" t="str">
            <v>15.002.0648-0</v>
          </cell>
          <cell r="B7824">
            <v>5723</v>
          </cell>
        </row>
        <row r="7825">
          <cell r="A7825" t="str">
            <v>15.002.0649-0</v>
          </cell>
          <cell r="B7825">
            <v>6374.1</v>
          </cell>
        </row>
        <row r="7826">
          <cell r="A7826" t="str">
            <v>15.002.0650-0</v>
          </cell>
          <cell r="B7826">
            <v>7844.98</v>
          </cell>
        </row>
        <row r="7827">
          <cell r="A7827" t="str">
            <v>15.002.0651-0</v>
          </cell>
          <cell r="B7827">
            <v>7122.76</v>
          </cell>
        </row>
        <row r="7828">
          <cell r="A7828" t="str">
            <v>15.002.0652-0</v>
          </cell>
          <cell r="B7828">
            <v>7828.49</v>
          </cell>
        </row>
        <row r="7829">
          <cell r="A7829" t="str">
            <v>15.002.0653-0</v>
          </cell>
          <cell r="B7829">
            <v>8912.11</v>
          </cell>
        </row>
        <row r="7830">
          <cell r="A7830" t="str">
            <v>15.002.0654-0</v>
          </cell>
          <cell r="B7830">
            <v>9281.1</v>
          </cell>
        </row>
        <row r="7831">
          <cell r="A7831" t="str">
            <v>15.002.0655-0</v>
          </cell>
          <cell r="B7831">
            <v>10483.69</v>
          </cell>
        </row>
        <row r="7832">
          <cell r="A7832" t="str">
            <v>15.002.0656-0</v>
          </cell>
          <cell r="B7832">
            <v>10735.72</v>
          </cell>
        </row>
        <row r="7833">
          <cell r="A7833" t="str">
            <v>15.002.0657-0</v>
          </cell>
          <cell r="B7833">
            <v>12191.15</v>
          </cell>
        </row>
        <row r="7834">
          <cell r="A7834" t="str">
            <v>15.002.0658-0</v>
          </cell>
          <cell r="B7834">
            <v>13753.62</v>
          </cell>
        </row>
        <row r="7835">
          <cell r="A7835" t="str">
            <v>15.002.0659-0</v>
          </cell>
          <cell r="B7835">
            <v>16197.87</v>
          </cell>
        </row>
        <row r="7836">
          <cell r="A7836" t="str">
            <v>15.002.0660-0</v>
          </cell>
          <cell r="B7836">
            <v>17035.27</v>
          </cell>
        </row>
        <row r="7837">
          <cell r="A7837" t="str">
            <v>15.002.0661-0</v>
          </cell>
          <cell r="B7837">
            <v>19781.439999999999</v>
          </cell>
        </row>
        <row r="7838">
          <cell r="A7838" t="str">
            <v>15.002.0662-0</v>
          </cell>
          <cell r="B7838">
            <v>1205.8900000000001</v>
          </cell>
        </row>
        <row r="7839">
          <cell r="A7839" t="str">
            <v>15.002.0663-0</v>
          </cell>
          <cell r="B7839">
            <v>1667.04</v>
          </cell>
        </row>
        <row r="7840">
          <cell r="A7840" t="str">
            <v>15.002.0664-0</v>
          </cell>
          <cell r="B7840">
            <v>3279.5</v>
          </cell>
        </row>
        <row r="7841">
          <cell r="A7841" t="str">
            <v>15.002.0665-0</v>
          </cell>
          <cell r="B7841">
            <v>5117.8599999999997</v>
          </cell>
        </row>
        <row r="7842">
          <cell r="A7842" t="str">
            <v>15.002.0666-0</v>
          </cell>
          <cell r="B7842">
            <v>6771.96</v>
          </cell>
        </row>
        <row r="7843">
          <cell r="A7843" t="str">
            <v>15.002.0668-0</v>
          </cell>
          <cell r="B7843">
            <v>603.82000000000005</v>
          </cell>
        </row>
        <row r="7844">
          <cell r="A7844" t="str">
            <v>15.002.0669-0</v>
          </cell>
          <cell r="B7844">
            <v>727.92</v>
          </cell>
        </row>
        <row r="7845">
          <cell r="A7845" t="str">
            <v>15.002.0670-0</v>
          </cell>
          <cell r="B7845">
            <v>862.43</v>
          </cell>
        </row>
        <row r="7846">
          <cell r="A7846" t="str">
            <v>15.002.0671-0</v>
          </cell>
          <cell r="B7846">
            <v>1142.08</v>
          </cell>
        </row>
        <row r="7847">
          <cell r="A7847" t="str">
            <v>15.002.0672-0</v>
          </cell>
          <cell r="B7847">
            <v>1179.0899999999999</v>
          </cell>
        </row>
        <row r="7848">
          <cell r="A7848" t="str">
            <v>15.002.0673-0</v>
          </cell>
          <cell r="B7848">
            <v>1319.84</v>
          </cell>
        </row>
        <row r="7849">
          <cell r="A7849" t="str">
            <v>15.002.0674-0</v>
          </cell>
          <cell r="B7849">
            <v>1608.16</v>
          </cell>
        </row>
        <row r="7850">
          <cell r="A7850" t="str">
            <v>15.002.0675-0</v>
          </cell>
          <cell r="B7850">
            <v>1897.29</v>
          </cell>
        </row>
        <row r="7851">
          <cell r="A7851" t="str">
            <v>15.002.0676-0</v>
          </cell>
          <cell r="B7851">
            <v>2072.39</v>
          </cell>
        </row>
        <row r="7852">
          <cell r="A7852" t="str">
            <v>15.002.0677-0</v>
          </cell>
          <cell r="B7852">
            <v>1893.32</v>
          </cell>
        </row>
        <row r="7853">
          <cell r="A7853" t="str">
            <v>15.002.0678-0</v>
          </cell>
          <cell r="B7853">
            <v>2302.14</v>
          </cell>
        </row>
        <row r="7854">
          <cell r="A7854" t="str">
            <v>15.002.0679-0</v>
          </cell>
          <cell r="B7854">
            <v>2616.11</v>
          </cell>
        </row>
        <row r="7855">
          <cell r="A7855" t="str">
            <v>15.002.0680-0</v>
          </cell>
          <cell r="B7855">
            <v>2179.25</v>
          </cell>
        </row>
        <row r="7856">
          <cell r="A7856" t="str">
            <v>15.002.0681-0</v>
          </cell>
          <cell r="B7856">
            <v>2653.28</v>
          </cell>
        </row>
        <row r="7857">
          <cell r="A7857" t="str">
            <v>15.002.0682-0</v>
          </cell>
          <cell r="B7857">
            <v>2946.61</v>
          </cell>
        </row>
        <row r="7858">
          <cell r="A7858" t="str">
            <v>15.002.0683-0</v>
          </cell>
          <cell r="B7858">
            <v>3053.19</v>
          </cell>
        </row>
        <row r="7859">
          <cell r="A7859" t="str">
            <v>15.002.0684-0</v>
          </cell>
          <cell r="B7859">
            <v>2951.5</v>
          </cell>
        </row>
        <row r="7860">
          <cell r="A7860" t="str">
            <v>15.002.0685-0</v>
          </cell>
          <cell r="B7860">
            <v>3311.82</v>
          </cell>
        </row>
        <row r="7861">
          <cell r="A7861" t="str">
            <v>15.002.0686-0</v>
          </cell>
          <cell r="B7861">
            <v>3228.97</v>
          </cell>
        </row>
        <row r="7862">
          <cell r="A7862" t="str">
            <v>15.002.0687-0</v>
          </cell>
          <cell r="B7862">
            <v>3183.74</v>
          </cell>
        </row>
        <row r="7863">
          <cell r="A7863" t="str">
            <v>15.002.0688-0</v>
          </cell>
          <cell r="B7863">
            <v>3494.41</v>
          </cell>
        </row>
        <row r="7864">
          <cell r="A7864" t="str">
            <v>15.002.0689-0</v>
          </cell>
          <cell r="B7864">
            <v>3499.31</v>
          </cell>
        </row>
        <row r="7865">
          <cell r="A7865" t="str">
            <v>15.002.0690-0</v>
          </cell>
          <cell r="B7865">
            <v>4522.99</v>
          </cell>
        </row>
        <row r="7866">
          <cell r="A7866" t="str">
            <v>15.002.0691-0</v>
          </cell>
          <cell r="B7866">
            <v>4864.55</v>
          </cell>
        </row>
        <row r="7867">
          <cell r="A7867" t="str">
            <v>15.002.0692-0</v>
          </cell>
          <cell r="B7867">
            <v>3918.21</v>
          </cell>
        </row>
        <row r="7868">
          <cell r="A7868" t="str">
            <v>15.002.0693-0</v>
          </cell>
          <cell r="B7868">
            <v>5618.76</v>
          </cell>
        </row>
        <row r="7869">
          <cell r="A7869" t="str">
            <v>15.002.0694-0</v>
          </cell>
          <cell r="B7869">
            <v>5089.78</v>
          </cell>
        </row>
        <row r="7870">
          <cell r="A7870" t="str">
            <v>15.002.0695-0</v>
          </cell>
          <cell r="B7870">
            <v>6074.5</v>
          </cell>
        </row>
        <row r="7871">
          <cell r="A7871" t="str">
            <v>15.002.0696-0</v>
          </cell>
          <cell r="B7871">
            <v>7673.77</v>
          </cell>
        </row>
        <row r="7872">
          <cell r="A7872" t="str">
            <v>15.002.0697-0</v>
          </cell>
          <cell r="B7872">
            <v>7270.53</v>
          </cell>
        </row>
        <row r="7873">
          <cell r="A7873" t="str">
            <v>15.002.0698-0</v>
          </cell>
          <cell r="B7873">
            <v>7778.96</v>
          </cell>
        </row>
        <row r="7874">
          <cell r="A7874" t="str">
            <v>15.002.0699-0</v>
          </cell>
          <cell r="B7874">
            <v>9518.91</v>
          </cell>
        </row>
        <row r="7875">
          <cell r="A7875" t="str">
            <v>15.002.0700-0</v>
          </cell>
          <cell r="B7875">
            <v>9485.25</v>
          </cell>
        </row>
        <row r="7876">
          <cell r="A7876" t="str">
            <v>15.002.0701-0</v>
          </cell>
          <cell r="B7876">
            <v>11265.53</v>
          </cell>
        </row>
        <row r="7877">
          <cell r="A7877" t="str">
            <v>15.002.0702-0</v>
          </cell>
          <cell r="B7877">
            <v>9884.2000000000007</v>
          </cell>
        </row>
        <row r="7878">
          <cell r="A7878" t="str">
            <v>15.002.0703-0</v>
          </cell>
          <cell r="B7878">
            <v>11332.58</v>
          </cell>
        </row>
        <row r="7879">
          <cell r="A7879" t="str">
            <v>15.002.0704-0</v>
          </cell>
          <cell r="B7879">
            <v>15436.49</v>
          </cell>
        </row>
        <row r="7880">
          <cell r="A7880" t="str">
            <v>15.002.0705-0</v>
          </cell>
          <cell r="B7880">
            <v>17197.29</v>
          </cell>
        </row>
        <row r="7881">
          <cell r="A7881" t="str">
            <v>15.002.0706-0</v>
          </cell>
          <cell r="B7881">
            <v>18998.75</v>
          </cell>
        </row>
        <row r="7882">
          <cell r="A7882" t="str">
            <v>15.002.0707-0</v>
          </cell>
          <cell r="B7882">
            <v>21216.36</v>
          </cell>
        </row>
        <row r="7883">
          <cell r="A7883" t="str">
            <v>15.002.9999-0</v>
          </cell>
          <cell r="B7883">
            <v>4613</v>
          </cell>
        </row>
        <row r="7884">
          <cell r="A7884" t="str">
            <v>15.003.0023-0</v>
          </cell>
          <cell r="B7884">
            <v>22.1</v>
          </cell>
        </row>
        <row r="7885">
          <cell r="A7885" t="str">
            <v>15.003.0024-0</v>
          </cell>
          <cell r="B7885">
            <v>32.630000000000003</v>
          </cell>
        </row>
        <row r="7886">
          <cell r="A7886" t="str">
            <v>15.003.0025-1</v>
          </cell>
          <cell r="B7886">
            <v>42.73</v>
          </cell>
        </row>
        <row r="7887">
          <cell r="A7887" t="str">
            <v>15.003.0026-1</v>
          </cell>
          <cell r="B7887">
            <v>49.27</v>
          </cell>
        </row>
        <row r="7888">
          <cell r="A7888" t="str">
            <v>15.003.0027-1</v>
          </cell>
          <cell r="B7888">
            <v>62.15</v>
          </cell>
        </row>
        <row r="7889">
          <cell r="A7889" t="str">
            <v>15.003.0028-0</v>
          </cell>
          <cell r="B7889">
            <v>83.81</v>
          </cell>
        </row>
        <row r="7890">
          <cell r="A7890" t="str">
            <v>15.003.0066-0</v>
          </cell>
          <cell r="B7890">
            <v>636.19000000000005</v>
          </cell>
        </row>
        <row r="7891">
          <cell r="A7891" t="str">
            <v>15.003.0068-0</v>
          </cell>
          <cell r="B7891">
            <v>728.11</v>
          </cell>
        </row>
        <row r="7892">
          <cell r="A7892" t="str">
            <v>15.003.0069-0</v>
          </cell>
          <cell r="B7892">
            <v>197.52</v>
          </cell>
        </row>
        <row r="7893">
          <cell r="A7893" t="str">
            <v>15.003.0073-0</v>
          </cell>
          <cell r="B7893">
            <v>449.94</v>
          </cell>
        </row>
        <row r="7894">
          <cell r="A7894" t="str">
            <v>15.003.0175-0</v>
          </cell>
          <cell r="B7894">
            <v>11.03</v>
          </cell>
        </row>
        <row r="7895">
          <cell r="A7895" t="str">
            <v>15.003.0177-0</v>
          </cell>
          <cell r="B7895">
            <v>14.03</v>
          </cell>
        </row>
        <row r="7896">
          <cell r="A7896" t="str">
            <v>15.003.0178-0</v>
          </cell>
          <cell r="B7896">
            <v>21.34</v>
          </cell>
        </row>
        <row r="7897">
          <cell r="A7897" t="str">
            <v>15.003.0180-0</v>
          </cell>
          <cell r="B7897">
            <v>30.01</v>
          </cell>
        </row>
        <row r="7898">
          <cell r="A7898" t="str">
            <v>15.003.0181-0</v>
          </cell>
          <cell r="B7898">
            <v>4.54</v>
          </cell>
        </row>
        <row r="7899">
          <cell r="A7899" t="str">
            <v>15.003.0185-0</v>
          </cell>
          <cell r="B7899">
            <v>7.72</v>
          </cell>
        </row>
        <row r="7900">
          <cell r="A7900" t="str">
            <v>15.003.0186-0</v>
          </cell>
          <cell r="B7900">
            <v>199.23</v>
          </cell>
        </row>
        <row r="7901">
          <cell r="A7901" t="str">
            <v>15.003.0190-0</v>
          </cell>
          <cell r="B7901">
            <v>181.02</v>
          </cell>
        </row>
        <row r="7902">
          <cell r="A7902" t="str">
            <v>15.003.0192-0</v>
          </cell>
          <cell r="B7902">
            <v>96.96</v>
          </cell>
        </row>
        <row r="7903">
          <cell r="A7903" t="str">
            <v>15.003.0193-0</v>
          </cell>
          <cell r="B7903">
            <v>62.73</v>
          </cell>
        </row>
        <row r="7904">
          <cell r="A7904" t="str">
            <v>15.003.0194-0</v>
          </cell>
          <cell r="B7904">
            <v>56.29</v>
          </cell>
        </row>
        <row r="7905">
          <cell r="A7905" t="str">
            <v>15.003.0200-0</v>
          </cell>
          <cell r="B7905">
            <v>6.63</v>
          </cell>
        </row>
        <row r="7906">
          <cell r="A7906" t="str">
            <v>15.003.0202-0</v>
          </cell>
          <cell r="B7906">
            <v>9.1199999999999992</v>
          </cell>
        </row>
        <row r="7907">
          <cell r="A7907" t="str">
            <v>15.003.0204-0</v>
          </cell>
          <cell r="B7907">
            <v>12.11</v>
          </cell>
        </row>
        <row r="7908">
          <cell r="A7908" t="str">
            <v>15.003.0206-0</v>
          </cell>
          <cell r="B7908">
            <v>14.36</v>
          </cell>
        </row>
        <row r="7909">
          <cell r="A7909" t="str">
            <v>15.003.0208-0</v>
          </cell>
          <cell r="B7909">
            <v>19.670000000000002</v>
          </cell>
        </row>
        <row r="7910">
          <cell r="A7910" t="str">
            <v>15.003.0210-0</v>
          </cell>
          <cell r="B7910">
            <v>22.37</v>
          </cell>
        </row>
        <row r="7911">
          <cell r="A7911" t="str">
            <v>15.003.0212-0</v>
          </cell>
          <cell r="B7911">
            <v>33.03</v>
          </cell>
        </row>
        <row r="7912">
          <cell r="A7912" t="str">
            <v>15.003.0214-0</v>
          </cell>
          <cell r="B7912">
            <v>43.79</v>
          </cell>
        </row>
        <row r="7913">
          <cell r="A7913" t="str">
            <v>15.003.0216-0</v>
          </cell>
          <cell r="B7913">
            <v>61.33</v>
          </cell>
        </row>
        <row r="7914">
          <cell r="A7914" t="str">
            <v>15.003.0350-0</v>
          </cell>
          <cell r="B7914">
            <v>7.1</v>
          </cell>
        </row>
        <row r="7915">
          <cell r="A7915" t="str">
            <v>15.003.0351-0</v>
          </cell>
          <cell r="B7915">
            <v>11.16</v>
          </cell>
        </row>
        <row r="7916">
          <cell r="A7916" t="str">
            <v>15.003.0352-0</v>
          </cell>
          <cell r="B7916">
            <v>12.18</v>
          </cell>
        </row>
        <row r="7917">
          <cell r="A7917" t="str">
            <v>15.003.0353-0</v>
          </cell>
          <cell r="B7917">
            <v>18.27</v>
          </cell>
        </row>
        <row r="7918">
          <cell r="A7918" t="str">
            <v>15.003.0354-1</v>
          </cell>
          <cell r="B7918">
            <v>20.3</v>
          </cell>
        </row>
        <row r="7919">
          <cell r="A7919" t="str">
            <v>15.003.0355-0</v>
          </cell>
          <cell r="B7919">
            <v>30.45</v>
          </cell>
        </row>
        <row r="7920">
          <cell r="A7920" t="str">
            <v>15.003.0356-1</v>
          </cell>
          <cell r="B7920">
            <v>24.6</v>
          </cell>
        </row>
        <row r="7921">
          <cell r="A7921" t="str">
            <v>15.003.0357-0</v>
          </cell>
          <cell r="B7921">
            <v>36.9</v>
          </cell>
        </row>
        <row r="7922">
          <cell r="A7922" t="str">
            <v>15.003.0358-1</v>
          </cell>
          <cell r="B7922">
            <v>32.46</v>
          </cell>
        </row>
        <row r="7923">
          <cell r="A7923" t="str">
            <v>15.003.0359-0</v>
          </cell>
          <cell r="B7923">
            <v>53.57</v>
          </cell>
        </row>
        <row r="7924">
          <cell r="A7924" t="str">
            <v>15.003.0360-0</v>
          </cell>
          <cell r="B7924">
            <v>43.51</v>
          </cell>
        </row>
        <row r="7925">
          <cell r="A7925" t="str">
            <v>15.003.0361-0</v>
          </cell>
          <cell r="B7925">
            <v>63.33</v>
          </cell>
        </row>
        <row r="7926">
          <cell r="A7926" t="str">
            <v>15.003.0365-0</v>
          </cell>
          <cell r="B7926">
            <v>16.809999999999999</v>
          </cell>
        </row>
        <row r="7927">
          <cell r="A7927" t="str">
            <v>15.003.0370-0</v>
          </cell>
          <cell r="B7927">
            <v>6.51</v>
          </cell>
        </row>
        <row r="7928">
          <cell r="A7928" t="str">
            <v>15.003.0371-0</v>
          </cell>
          <cell r="B7928">
            <v>6.27</v>
          </cell>
        </row>
        <row r="7929">
          <cell r="A7929" t="str">
            <v>15.003.0372-0</v>
          </cell>
          <cell r="B7929">
            <v>6.31</v>
          </cell>
        </row>
        <row r="7930">
          <cell r="A7930" t="str">
            <v>15.003.0373-0</v>
          </cell>
          <cell r="B7930">
            <v>8.11</v>
          </cell>
        </row>
        <row r="7931">
          <cell r="A7931" t="str">
            <v>15.003.0375-0</v>
          </cell>
          <cell r="B7931">
            <v>33.89</v>
          </cell>
        </row>
        <row r="7932">
          <cell r="A7932" t="str">
            <v>15.003.0377-0</v>
          </cell>
          <cell r="B7932">
            <v>26.53</v>
          </cell>
        </row>
        <row r="7933">
          <cell r="A7933" t="str">
            <v>15.003.0379-0</v>
          </cell>
          <cell r="B7933">
            <v>13.32</v>
          </cell>
        </row>
        <row r="7934">
          <cell r="A7934" t="str">
            <v>15.003.0380-0</v>
          </cell>
          <cell r="B7934">
            <v>20.54</v>
          </cell>
        </row>
        <row r="7935">
          <cell r="A7935" t="str">
            <v>15.003.0381-0</v>
          </cell>
          <cell r="B7935">
            <v>14.73</v>
          </cell>
        </row>
        <row r="7936">
          <cell r="A7936" t="str">
            <v>15.003.0390-0</v>
          </cell>
          <cell r="B7936">
            <v>3.72</v>
          </cell>
        </row>
        <row r="7937">
          <cell r="A7937" t="str">
            <v>15.003.0391-0</v>
          </cell>
          <cell r="B7937">
            <v>3.78</v>
          </cell>
        </row>
        <row r="7938">
          <cell r="A7938" t="str">
            <v>15.003.0392-0</v>
          </cell>
          <cell r="B7938">
            <v>3.84</v>
          </cell>
        </row>
        <row r="7939">
          <cell r="A7939" t="str">
            <v>15.003.0393-0</v>
          </cell>
          <cell r="B7939">
            <v>4.3</v>
          </cell>
        </row>
        <row r="7940">
          <cell r="A7940" t="str">
            <v>15.003.0394-0</v>
          </cell>
          <cell r="B7940">
            <v>4.41</v>
          </cell>
        </row>
        <row r="7941">
          <cell r="A7941" t="str">
            <v>15.003.0395-0</v>
          </cell>
          <cell r="B7941">
            <v>4.7</v>
          </cell>
        </row>
        <row r="7942">
          <cell r="A7942" t="str">
            <v>15.003.0396-0</v>
          </cell>
          <cell r="B7942">
            <v>4.9400000000000004</v>
          </cell>
        </row>
        <row r="7943">
          <cell r="A7943" t="str">
            <v>15.003.0397-0</v>
          </cell>
          <cell r="B7943">
            <v>5.41</v>
          </cell>
        </row>
        <row r="7944">
          <cell r="A7944" t="str">
            <v>15.003.0398-0</v>
          </cell>
          <cell r="B7944">
            <v>5.46</v>
          </cell>
        </row>
        <row r="7945">
          <cell r="A7945" t="str">
            <v>15.003.0400-0</v>
          </cell>
          <cell r="B7945">
            <v>109.33</v>
          </cell>
        </row>
        <row r="7946">
          <cell r="A7946" t="str">
            <v>15.003.0405-0</v>
          </cell>
          <cell r="B7946">
            <v>26.85</v>
          </cell>
        </row>
        <row r="7947">
          <cell r="A7947" t="str">
            <v>15.003.0410-0</v>
          </cell>
          <cell r="B7947">
            <v>67.55</v>
          </cell>
        </row>
        <row r="7948">
          <cell r="A7948" t="str">
            <v>15.003.0415-0</v>
          </cell>
          <cell r="B7948">
            <v>89.28</v>
          </cell>
        </row>
        <row r="7949">
          <cell r="A7949" t="str">
            <v>15.003.0420-0</v>
          </cell>
          <cell r="B7949">
            <v>14.63</v>
          </cell>
        </row>
        <row r="7950">
          <cell r="A7950" t="str">
            <v>15.003.0421-0</v>
          </cell>
          <cell r="B7950">
            <v>19.5</v>
          </cell>
        </row>
        <row r="7951">
          <cell r="A7951" t="str">
            <v>15.003.0500-0</v>
          </cell>
          <cell r="B7951">
            <v>52.67</v>
          </cell>
        </row>
        <row r="7952">
          <cell r="A7952" t="str">
            <v>15.003.0505-0</v>
          </cell>
          <cell r="B7952">
            <v>59.23</v>
          </cell>
        </row>
        <row r="7953">
          <cell r="A7953" t="str">
            <v>15.003.0510-0</v>
          </cell>
          <cell r="B7953">
            <v>49.23</v>
          </cell>
        </row>
        <row r="7954">
          <cell r="A7954" t="str">
            <v>15.003.0515-0</v>
          </cell>
          <cell r="B7954">
            <v>28.81</v>
          </cell>
        </row>
        <row r="7955">
          <cell r="A7955" t="str">
            <v>15.003.0550-0</v>
          </cell>
          <cell r="B7955">
            <v>42.83</v>
          </cell>
        </row>
        <row r="7956">
          <cell r="A7956" t="str">
            <v>15.003.0552-0</v>
          </cell>
          <cell r="B7956">
            <v>56.33</v>
          </cell>
        </row>
        <row r="7957">
          <cell r="A7957" t="str">
            <v>15.003.0600-0</v>
          </cell>
          <cell r="B7957">
            <v>80.150000000000006</v>
          </cell>
        </row>
        <row r="7958">
          <cell r="A7958" t="str">
            <v>15.003.0650-0</v>
          </cell>
          <cell r="B7958">
            <v>76.37</v>
          </cell>
        </row>
        <row r="7959">
          <cell r="A7959" t="str">
            <v>15.003.9999-0</v>
          </cell>
          <cell r="B7959">
            <v>4747</v>
          </cell>
        </row>
        <row r="7960">
          <cell r="A7960" t="str">
            <v>15.004.0010-0</v>
          </cell>
          <cell r="B7960">
            <v>361.04</v>
          </cell>
        </row>
        <row r="7961">
          <cell r="A7961" t="str">
            <v>15.004.0011-0</v>
          </cell>
          <cell r="B7961">
            <v>472.38</v>
          </cell>
        </row>
        <row r="7962">
          <cell r="A7962" t="str">
            <v>15.004.0012-0</v>
          </cell>
          <cell r="B7962">
            <v>872.77</v>
          </cell>
        </row>
        <row r="7963">
          <cell r="A7963" t="str">
            <v>15.004.0013-0</v>
          </cell>
          <cell r="B7963">
            <v>1180.27</v>
          </cell>
        </row>
        <row r="7964">
          <cell r="A7964" t="str">
            <v>15.004.0014-0</v>
          </cell>
          <cell r="B7964">
            <v>1819.24</v>
          </cell>
        </row>
        <row r="7965">
          <cell r="A7965" t="str">
            <v>15.004.0023-0</v>
          </cell>
          <cell r="B7965">
            <v>11.99</v>
          </cell>
        </row>
        <row r="7966">
          <cell r="A7966" t="str">
            <v>15.004.0024-0</v>
          </cell>
          <cell r="B7966">
            <v>13.36</v>
          </cell>
        </row>
        <row r="7967">
          <cell r="A7967" t="str">
            <v>15.004.0025-0</v>
          </cell>
          <cell r="B7967">
            <v>15.7</v>
          </cell>
        </row>
        <row r="7968">
          <cell r="A7968" t="str">
            <v>15.004.0026-0</v>
          </cell>
          <cell r="B7968">
            <v>19.02</v>
          </cell>
        </row>
        <row r="7969">
          <cell r="A7969" t="str">
            <v>15.004.0027-0</v>
          </cell>
          <cell r="B7969">
            <v>23.93</v>
          </cell>
        </row>
        <row r="7970">
          <cell r="A7970" t="str">
            <v>15.004.0028-0</v>
          </cell>
          <cell r="B7970">
            <v>31.93</v>
          </cell>
        </row>
        <row r="7971">
          <cell r="A7971" t="str">
            <v>15.004.0045-0</v>
          </cell>
          <cell r="B7971">
            <v>128.85</v>
          </cell>
        </row>
        <row r="7972">
          <cell r="A7972" t="str">
            <v>15.004.0046-0</v>
          </cell>
          <cell r="B7972">
            <v>217.99</v>
          </cell>
        </row>
        <row r="7973">
          <cell r="A7973" t="str">
            <v>15.004.0050-0</v>
          </cell>
          <cell r="B7973">
            <v>102.96</v>
          </cell>
        </row>
        <row r="7974">
          <cell r="A7974" t="str">
            <v>15.004.0051-0</v>
          </cell>
          <cell r="B7974">
            <v>95.08</v>
          </cell>
        </row>
        <row r="7975">
          <cell r="A7975" t="str">
            <v>15.004.0053-0</v>
          </cell>
          <cell r="B7975">
            <v>196.98</v>
          </cell>
        </row>
        <row r="7976">
          <cell r="A7976" t="str">
            <v>15.004.0055-0</v>
          </cell>
          <cell r="B7976">
            <v>169.7</v>
          </cell>
        </row>
        <row r="7977">
          <cell r="A7977" t="str">
            <v>15.004.0058-0</v>
          </cell>
          <cell r="B7977">
            <v>167.18</v>
          </cell>
        </row>
        <row r="7978">
          <cell r="A7978" t="str">
            <v>15.004.0059-0</v>
          </cell>
          <cell r="B7978">
            <v>89.8</v>
          </cell>
        </row>
        <row r="7979">
          <cell r="A7979" t="str">
            <v>15.004.0060-1</v>
          </cell>
          <cell r="B7979">
            <v>145.91999999999999</v>
          </cell>
        </row>
        <row r="7980">
          <cell r="A7980" t="str">
            <v>15.004.0061-0</v>
          </cell>
          <cell r="B7980">
            <v>190.86</v>
          </cell>
        </row>
        <row r="7981">
          <cell r="A7981" t="str">
            <v>15.004.0062-0</v>
          </cell>
          <cell r="B7981">
            <v>183.91</v>
          </cell>
        </row>
        <row r="7982">
          <cell r="A7982" t="str">
            <v>15.004.0063-0</v>
          </cell>
          <cell r="B7982">
            <v>105.71</v>
          </cell>
        </row>
        <row r="7983">
          <cell r="A7983" t="str">
            <v>15.004.0064-0</v>
          </cell>
          <cell r="B7983">
            <v>135.09</v>
          </cell>
        </row>
        <row r="7984">
          <cell r="A7984" t="str">
            <v>15.004.0065-0</v>
          </cell>
          <cell r="B7984">
            <v>89.07</v>
          </cell>
        </row>
        <row r="7985">
          <cell r="A7985" t="str">
            <v>15.004.0067-0</v>
          </cell>
          <cell r="B7985">
            <v>96.78</v>
          </cell>
        </row>
        <row r="7986">
          <cell r="A7986" t="str">
            <v>15.004.0070-0</v>
          </cell>
          <cell r="B7986">
            <v>141.82</v>
          </cell>
        </row>
        <row r="7987">
          <cell r="A7987" t="str">
            <v>15.004.0074-0</v>
          </cell>
          <cell r="B7987">
            <v>202.84</v>
          </cell>
        </row>
        <row r="7988">
          <cell r="A7988" t="str">
            <v>15.004.0075-0</v>
          </cell>
          <cell r="B7988">
            <v>101.21</v>
          </cell>
        </row>
        <row r="7989">
          <cell r="A7989" t="str">
            <v>15.004.0076-0</v>
          </cell>
          <cell r="B7989">
            <v>33.01</v>
          </cell>
        </row>
        <row r="7990">
          <cell r="A7990" t="str">
            <v>15.004.0080-0</v>
          </cell>
          <cell r="B7990">
            <v>119.32</v>
          </cell>
        </row>
        <row r="7991">
          <cell r="A7991" t="str">
            <v>15.004.0085-0</v>
          </cell>
          <cell r="B7991">
            <v>116.9</v>
          </cell>
        </row>
        <row r="7992">
          <cell r="A7992" t="str">
            <v>15.004.0086-0</v>
          </cell>
          <cell r="B7992">
            <v>9.93</v>
          </cell>
        </row>
        <row r="7993">
          <cell r="A7993" t="str">
            <v>15.004.0090-0</v>
          </cell>
          <cell r="B7993">
            <v>87.23</v>
          </cell>
        </row>
        <row r="7994">
          <cell r="A7994" t="str">
            <v>15.004.0102-1</v>
          </cell>
          <cell r="B7994">
            <v>208.44</v>
          </cell>
        </row>
        <row r="7995">
          <cell r="A7995" t="str">
            <v>15.004.0103-0</v>
          </cell>
          <cell r="B7995">
            <v>153.6</v>
          </cell>
        </row>
        <row r="7996">
          <cell r="A7996" t="str">
            <v>15.004.0105-0</v>
          </cell>
          <cell r="B7996">
            <v>197.29</v>
          </cell>
        </row>
        <row r="7997">
          <cell r="A7997" t="str">
            <v>15.004.0108-0</v>
          </cell>
          <cell r="B7997">
            <v>193.07</v>
          </cell>
        </row>
        <row r="7998">
          <cell r="A7998" t="str">
            <v>15.004.0110-0</v>
          </cell>
          <cell r="B7998">
            <v>187.6</v>
          </cell>
        </row>
        <row r="7999">
          <cell r="A7999" t="str">
            <v>15.004.0125-0</v>
          </cell>
          <cell r="B7999">
            <v>193.33</v>
          </cell>
        </row>
        <row r="8000">
          <cell r="A8000" t="str">
            <v>15.004.0130-0</v>
          </cell>
          <cell r="B8000">
            <v>180.28</v>
          </cell>
        </row>
        <row r="8001">
          <cell r="A8001" t="str">
            <v>15.004.0131-0</v>
          </cell>
          <cell r="B8001">
            <v>173.24</v>
          </cell>
        </row>
        <row r="8002">
          <cell r="A8002" t="str">
            <v>15.004.0150-0</v>
          </cell>
          <cell r="B8002">
            <v>150.65</v>
          </cell>
        </row>
        <row r="8003">
          <cell r="A8003" t="str">
            <v>15.004.0151-0</v>
          </cell>
          <cell r="B8003">
            <v>116.36</v>
          </cell>
        </row>
        <row r="8004">
          <cell r="A8004" t="str">
            <v>15.004.0160-0</v>
          </cell>
          <cell r="B8004">
            <v>83.57</v>
          </cell>
        </row>
        <row r="8005">
          <cell r="A8005" t="str">
            <v>15.004.0161-0</v>
          </cell>
          <cell r="B8005">
            <v>109.19</v>
          </cell>
        </row>
        <row r="8006">
          <cell r="A8006" t="str">
            <v>15.004.0170-0</v>
          </cell>
          <cell r="B8006">
            <v>29.58</v>
          </cell>
        </row>
        <row r="8007">
          <cell r="A8007" t="str">
            <v>15.004.0175-1</v>
          </cell>
          <cell r="B8007">
            <v>103.42</v>
          </cell>
        </row>
        <row r="8008">
          <cell r="A8008" t="str">
            <v>15.004.0176-0</v>
          </cell>
          <cell r="B8008">
            <v>68.52</v>
          </cell>
        </row>
        <row r="8009">
          <cell r="A8009" t="str">
            <v>15.004.0180-0</v>
          </cell>
          <cell r="B8009">
            <v>58.46</v>
          </cell>
        </row>
        <row r="8010">
          <cell r="A8010" t="str">
            <v>15.004.0181-0</v>
          </cell>
          <cell r="B8010">
            <v>41.26</v>
          </cell>
        </row>
        <row r="8011">
          <cell r="A8011" t="str">
            <v>15.004.0190-0</v>
          </cell>
          <cell r="B8011">
            <v>25.37</v>
          </cell>
        </row>
        <row r="8012">
          <cell r="A8012" t="str">
            <v>15.004.0200-0</v>
          </cell>
          <cell r="B8012">
            <v>82.74</v>
          </cell>
        </row>
        <row r="8013">
          <cell r="A8013" t="str">
            <v>15.004.0202-0</v>
          </cell>
          <cell r="B8013">
            <v>52.26</v>
          </cell>
        </row>
        <row r="8014">
          <cell r="A8014" t="str">
            <v>15.004.0204-0</v>
          </cell>
          <cell r="B8014">
            <v>30.55</v>
          </cell>
        </row>
        <row r="8015">
          <cell r="A8015" t="str">
            <v>15.004.0210-0</v>
          </cell>
          <cell r="B8015">
            <v>16.64</v>
          </cell>
        </row>
        <row r="8016">
          <cell r="A8016" t="str">
            <v>15.004.0212-0</v>
          </cell>
          <cell r="B8016">
            <v>12.14</v>
          </cell>
        </row>
        <row r="8017">
          <cell r="A8017" t="str">
            <v>15.004.0220-0</v>
          </cell>
          <cell r="B8017">
            <v>89.65</v>
          </cell>
        </row>
        <row r="8018">
          <cell r="A8018" t="str">
            <v>15.004.0222-0</v>
          </cell>
          <cell r="B8018">
            <v>65.260000000000005</v>
          </cell>
        </row>
        <row r="8019">
          <cell r="A8019" t="str">
            <v>15.004.0224-0</v>
          </cell>
          <cell r="B8019">
            <v>33.97</v>
          </cell>
        </row>
        <row r="8020">
          <cell r="A8020" t="str">
            <v>15.004.0250-0</v>
          </cell>
          <cell r="B8020">
            <v>151.80000000000001</v>
          </cell>
        </row>
        <row r="8021">
          <cell r="A8021" t="str">
            <v>15.004.0251-0</v>
          </cell>
          <cell r="B8021">
            <v>199.85</v>
          </cell>
        </row>
        <row r="8022">
          <cell r="A8022" t="str">
            <v>15.004.0255-0</v>
          </cell>
          <cell r="B8022">
            <v>182.44</v>
          </cell>
        </row>
        <row r="8023">
          <cell r="A8023" t="str">
            <v>15.004.0300-0</v>
          </cell>
          <cell r="B8023">
            <v>5.27</v>
          </cell>
        </row>
        <row r="8024">
          <cell r="A8024" t="str">
            <v>15.004.0305-0</v>
          </cell>
          <cell r="B8024">
            <v>2.2400000000000002</v>
          </cell>
        </row>
        <row r="8025">
          <cell r="A8025" t="str">
            <v>15.004.0310-0</v>
          </cell>
          <cell r="B8025">
            <v>3.46</v>
          </cell>
        </row>
        <row r="8026">
          <cell r="A8026" t="str">
            <v>15.004.0315-0</v>
          </cell>
          <cell r="B8026">
            <v>1.98</v>
          </cell>
        </row>
        <row r="8027">
          <cell r="A8027" t="str">
            <v>15.004.0320-0</v>
          </cell>
          <cell r="B8027">
            <v>2.7</v>
          </cell>
        </row>
        <row r="8028">
          <cell r="A8028" t="str">
            <v>15.004.0325-0</v>
          </cell>
          <cell r="B8028">
            <v>9.81</v>
          </cell>
        </row>
        <row r="8029">
          <cell r="A8029" t="str">
            <v>15.004.0330-0</v>
          </cell>
          <cell r="B8029">
            <v>31.97</v>
          </cell>
        </row>
        <row r="8030">
          <cell r="A8030" t="str">
            <v>15.004.0335-0</v>
          </cell>
          <cell r="B8030">
            <v>23.82</v>
          </cell>
        </row>
        <row r="8031">
          <cell r="A8031" t="str">
            <v>15.004.0600-0</v>
          </cell>
          <cell r="B8031">
            <v>48.14</v>
          </cell>
        </row>
        <row r="8032">
          <cell r="A8032" t="str">
            <v>15.004.0620-0</v>
          </cell>
          <cell r="B8032">
            <v>64.98</v>
          </cell>
        </row>
        <row r="8033">
          <cell r="A8033" t="str">
            <v>15.004.0700-0</v>
          </cell>
          <cell r="B8033">
            <v>2.0299999999999998</v>
          </cell>
        </row>
        <row r="8034">
          <cell r="A8034" t="str">
            <v>15.004.0705-0</v>
          </cell>
          <cell r="B8034">
            <v>2.7</v>
          </cell>
        </row>
        <row r="8035">
          <cell r="A8035" t="str">
            <v>15.004.0710-0</v>
          </cell>
          <cell r="B8035">
            <v>4.12</v>
          </cell>
        </row>
        <row r="8036">
          <cell r="A8036" t="str">
            <v>15.004.0715-0</v>
          </cell>
          <cell r="B8036">
            <v>5.56</v>
          </cell>
        </row>
        <row r="8037">
          <cell r="A8037" t="str">
            <v>15.004.0720-0</v>
          </cell>
          <cell r="B8037">
            <v>11.06</v>
          </cell>
        </row>
        <row r="8038">
          <cell r="A8038" t="str">
            <v>15.004.9999-0</v>
          </cell>
          <cell r="B8038">
            <v>3491</v>
          </cell>
        </row>
        <row r="8039">
          <cell r="A8039" t="str">
            <v>15.005.0010-0</v>
          </cell>
          <cell r="B8039">
            <v>166.46</v>
          </cell>
        </row>
        <row r="8040">
          <cell r="A8040" t="str">
            <v>15.005.0020-0</v>
          </cell>
          <cell r="B8040">
            <v>259</v>
          </cell>
        </row>
        <row r="8041">
          <cell r="A8041" t="str">
            <v>15.005.0030-0</v>
          </cell>
          <cell r="B8041">
            <v>151.07</v>
          </cell>
        </row>
        <row r="8042">
          <cell r="A8042" t="str">
            <v>15.005.0040-1</v>
          </cell>
          <cell r="B8042">
            <v>158.94999999999999</v>
          </cell>
        </row>
        <row r="8043">
          <cell r="A8043" t="str">
            <v>15.005.0050-0</v>
          </cell>
          <cell r="B8043">
            <v>178.71</v>
          </cell>
        </row>
        <row r="8044">
          <cell r="A8044" t="str">
            <v>15.005.0060-0</v>
          </cell>
          <cell r="B8044">
            <v>177.86</v>
          </cell>
        </row>
        <row r="8045">
          <cell r="A8045" t="str">
            <v>15.005.0070-0</v>
          </cell>
          <cell r="B8045">
            <v>163.88</v>
          </cell>
        </row>
        <row r="8046">
          <cell r="A8046" t="str">
            <v>15.005.0100-0</v>
          </cell>
          <cell r="B8046">
            <v>44.06</v>
          </cell>
        </row>
        <row r="8047">
          <cell r="A8047" t="str">
            <v>15.005.0110-0</v>
          </cell>
          <cell r="B8047">
            <v>57.99</v>
          </cell>
        </row>
        <row r="8048">
          <cell r="A8048" t="str">
            <v>15.005.0120-0</v>
          </cell>
          <cell r="B8048">
            <v>68.8</v>
          </cell>
        </row>
        <row r="8049">
          <cell r="A8049" t="str">
            <v>15.005.0130-0</v>
          </cell>
          <cell r="B8049">
            <v>86.1</v>
          </cell>
        </row>
        <row r="8050">
          <cell r="A8050" t="str">
            <v>15.005.0140-0</v>
          </cell>
          <cell r="B8050">
            <v>114.91</v>
          </cell>
        </row>
        <row r="8051">
          <cell r="A8051" t="str">
            <v>15.005.0200-0</v>
          </cell>
          <cell r="B8051">
            <v>275.58999999999997</v>
          </cell>
        </row>
        <row r="8052">
          <cell r="A8052" t="str">
            <v>15.005.0201-0</v>
          </cell>
          <cell r="B8052">
            <v>306.93</v>
          </cell>
        </row>
        <row r="8053">
          <cell r="A8053" t="str">
            <v>15.005.0202-0</v>
          </cell>
          <cell r="B8053">
            <v>588.37</v>
          </cell>
        </row>
        <row r="8054">
          <cell r="A8054" t="str">
            <v>15.005.0203-0</v>
          </cell>
          <cell r="B8054">
            <v>984.3</v>
          </cell>
        </row>
        <row r="8055">
          <cell r="A8055" t="str">
            <v>15.005.0204-0</v>
          </cell>
          <cell r="B8055">
            <v>643.49</v>
          </cell>
        </row>
        <row r="8056">
          <cell r="A8056" t="str">
            <v>15.005.0205-0</v>
          </cell>
          <cell r="B8056">
            <v>1073.8599999999999</v>
          </cell>
        </row>
        <row r="8057">
          <cell r="A8057" t="str">
            <v>15.005.0206-0</v>
          </cell>
          <cell r="B8057">
            <v>1153.78</v>
          </cell>
        </row>
        <row r="8058">
          <cell r="A8058" t="str">
            <v>15.005.0207-0</v>
          </cell>
          <cell r="B8058">
            <v>1152.27</v>
          </cell>
        </row>
        <row r="8059">
          <cell r="A8059" t="str">
            <v>15.005.0208-0</v>
          </cell>
          <cell r="B8059">
            <v>1388.61</v>
          </cell>
        </row>
        <row r="8060">
          <cell r="A8060" t="str">
            <v>15.005.0209-0</v>
          </cell>
          <cell r="B8060">
            <v>1388.61</v>
          </cell>
        </row>
        <row r="8061">
          <cell r="A8061" t="str">
            <v>15.005.0253-0</v>
          </cell>
          <cell r="B8061">
            <v>24.99</v>
          </cell>
        </row>
        <row r="8062">
          <cell r="A8062" t="str">
            <v>15.005.0255-0</v>
          </cell>
          <cell r="B8062">
            <v>92.91</v>
          </cell>
        </row>
        <row r="8063">
          <cell r="A8063" t="str">
            <v>15.005.0260-0</v>
          </cell>
          <cell r="B8063">
            <v>100.06</v>
          </cell>
        </row>
        <row r="8064">
          <cell r="A8064" t="str">
            <v>15.005.0275-0</v>
          </cell>
          <cell r="B8064">
            <v>24.48</v>
          </cell>
        </row>
        <row r="8065">
          <cell r="A8065" t="str">
            <v>15.005.0278-0</v>
          </cell>
          <cell r="B8065">
            <v>14.84</v>
          </cell>
        </row>
        <row r="8066">
          <cell r="A8066" t="str">
            <v>15.005.0280-0</v>
          </cell>
          <cell r="B8066">
            <v>24.9</v>
          </cell>
        </row>
        <row r="8067">
          <cell r="A8067" t="str">
            <v>15.005.9999-0</v>
          </cell>
          <cell r="B8067">
            <v>4823</v>
          </cell>
        </row>
        <row r="8068">
          <cell r="A8068" t="str">
            <v>15.006.0010-0</v>
          </cell>
          <cell r="B8068">
            <v>618.30999999999995</v>
          </cell>
        </row>
        <row r="8069">
          <cell r="A8069" t="str">
            <v>15.006.0012-0</v>
          </cell>
          <cell r="B8069">
            <v>613.66</v>
          </cell>
        </row>
        <row r="8070">
          <cell r="A8070" t="str">
            <v>15.006.0015-0</v>
          </cell>
          <cell r="B8070">
            <v>124.19</v>
          </cell>
        </row>
        <row r="8071">
          <cell r="A8071" t="str">
            <v>15.006.0016-0</v>
          </cell>
          <cell r="B8071">
            <v>247.72</v>
          </cell>
        </row>
        <row r="8072">
          <cell r="A8072" t="str">
            <v>15.006.0035-0</v>
          </cell>
          <cell r="B8072">
            <v>3673.86</v>
          </cell>
        </row>
        <row r="8073">
          <cell r="A8073" t="str">
            <v>15.006.0040-0</v>
          </cell>
          <cell r="B8073">
            <v>542.85</v>
          </cell>
        </row>
        <row r="8074">
          <cell r="A8074" t="str">
            <v>15.006.0045-0</v>
          </cell>
          <cell r="B8074">
            <v>863.73</v>
          </cell>
        </row>
        <row r="8075">
          <cell r="A8075" t="str">
            <v>15.006.9999-0</v>
          </cell>
          <cell r="B8075">
            <v>2708</v>
          </cell>
        </row>
        <row r="8076">
          <cell r="A8076" t="str">
            <v>15.007.0208-0</v>
          </cell>
          <cell r="B8076">
            <v>130.28</v>
          </cell>
        </row>
        <row r="8077">
          <cell r="A8077" t="str">
            <v>15.007.0209-0</v>
          </cell>
          <cell r="B8077">
            <v>102.18</v>
          </cell>
        </row>
        <row r="8078">
          <cell r="A8078" t="str">
            <v>15.007.0210-0</v>
          </cell>
          <cell r="B8078">
            <v>452.7</v>
          </cell>
        </row>
        <row r="8079">
          <cell r="A8079" t="str">
            <v>15.007.0214-0</v>
          </cell>
          <cell r="B8079">
            <v>25.87</v>
          </cell>
        </row>
        <row r="8080">
          <cell r="A8080" t="str">
            <v>15.007.0216-0</v>
          </cell>
          <cell r="B8080">
            <v>18.53</v>
          </cell>
        </row>
        <row r="8081">
          <cell r="A8081" t="str">
            <v>15.007.0218-0</v>
          </cell>
          <cell r="B8081">
            <v>7.88</v>
          </cell>
        </row>
        <row r="8082">
          <cell r="A8082" t="str">
            <v>15.007.0250-0</v>
          </cell>
          <cell r="B8082">
            <v>19672.84</v>
          </cell>
        </row>
        <row r="8083">
          <cell r="A8083" t="str">
            <v>15.007.0255-0</v>
          </cell>
          <cell r="B8083">
            <v>12161.39</v>
          </cell>
        </row>
        <row r="8084">
          <cell r="A8084" t="str">
            <v>15.007.0260-0</v>
          </cell>
          <cell r="B8084">
            <v>25000.49</v>
          </cell>
        </row>
        <row r="8085">
          <cell r="A8085" t="str">
            <v>15.007.0280-0</v>
          </cell>
          <cell r="B8085">
            <v>532.08000000000004</v>
          </cell>
        </row>
        <row r="8086">
          <cell r="A8086" t="str">
            <v>15.007.0285-0</v>
          </cell>
          <cell r="B8086">
            <v>699.15</v>
          </cell>
        </row>
        <row r="8087">
          <cell r="A8087" t="str">
            <v>15.007.0290-0</v>
          </cell>
          <cell r="B8087">
            <v>848.05</v>
          </cell>
        </row>
        <row r="8088">
          <cell r="A8088" t="str">
            <v>15.007.0295-0</v>
          </cell>
          <cell r="B8088">
            <v>818.38</v>
          </cell>
        </row>
        <row r="8089">
          <cell r="A8089" t="str">
            <v>15.007.0334-0</v>
          </cell>
          <cell r="B8089">
            <v>110.25</v>
          </cell>
        </row>
        <row r="8090">
          <cell r="A8090" t="str">
            <v>15.007.0338-0</v>
          </cell>
          <cell r="B8090">
            <v>179.45</v>
          </cell>
        </row>
        <row r="8091">
          <cell r="A8091" t="str">
            <v>15.007.0340-0</v>
          </cell>
          <cell r="B8091">
            <v>27.78</v>
          </cell>
        </row>
        <row r="8092">
          <cell r="A8092" t="str">
            <v>15.007.0345-0</v>
          </cell>
          <cell r="B8092">
            <v>15.8</v>
          </cell>
        </row>
        <row r="8093">
          <cell r="A8093" t="str">
            <v>15.007.0347-0</v>
          </cell>
          <cell r="B8093">
            <v>58.07</v>
          </cell>
        </row>
        <row r="8094">
          <cell r="A8094" t="str">
            <v>15.007.0350-0</v>
          </cell>
          <cell r="B8094">
            <v>588.82000000000005</v>
          </cell>
        </row>
        <row r="8095">
          <cell r="A8095" t="str">
            <v>15.007.0351-0</v>
          </cell>
          <cell r="B8095">
            <v>195.8</v>
          </cell>
        </row>
        <row r="8096">
          <cell r="A8096" t="str">
            <v>15.007.0357-0</v>
          </cell>
          <cell r="B8096">
            <v>105.47</v>
          </cell>
        </row>
        <row r="8097">
          <cell r="A8097" t="str">
            <v>15.007.0359-0</v>
          </cell>
          <cell r="B8097">
            <v>633.62</v>
          </cell>
        </row>
        <row r="8098">
          <cell r="A8098" t="str">
            <v>15.007.0400-0</v>
          </cell>
          <cell r="B8098">
            <v>51.95</v>
          </cell>
        </row>
        <row r="8099">
          <cell r="A8099" t="str">
            <v>15.007.0405-0</v>
          </cell>
          <cell r="B8099">
            <v>55.09</v>
          </cell>
        </row>
        <row r="8100">
          <cell r="A8100" t="str">
            <v>15.007.0410-0</v>
          </cell>
          <cell r="B8100">
            <v>156.18</v>
          </cell>
        </row>
        <row r="8101">
          <cell r="A8101" t="str">
            <v>15.007.0415-0</v>
          </cell>
          <cell r="B8101">
            <v>233.11</v>
          </cell>
        </row>
        <row r="8102">
          <cell r="A8102" t="str">
            <v>15.007.0420-0</v>
          </cell>
          <cell r="B8102">
            <v>226.94</v>
          </cell>
        </row>
        <row r="8103">
          <cell r="A8103" t="str">
            <v>15.007.0425-0</v>
          </cell>
          <cell r="B8103">
            <v>293.26</v>
          </cell>
        </row>
        <row r="8104">
          <cell r="A8104" t="str">
            <v>15.007.0430-0</v>
          </cell>
          <cell r="B8104">
            <v>397.04</v>
          </cell>
        </row>
        <row r="8105">
          <cell r="A8105" t="str">
            <v>15.007.0435-0</v>
          </cell>
          <cell r="B8105">
            <v>598.74</v>
          </cell>
        </row>
        <row r="8106">
          <cell r="A8106" t="str">
            <v>15.007.0495-0</v>
          </cell>
          <cell r="B8106">
            <v>53.44</v>
          </cell>
        </row>
        <row r="8107">
          <cell r="A8107" t="str">
            <v>15.007.0498-0</v>
          </cell>
          <cell r="B8107">
            <v>63.96</v>
          </cell>
        </row>
        <row r="8108">
          <cell r="A8108" t="str">
            <v>15.007.0501-0</v>
          </cell>
          <cell r="B8108">
            <v>138.32</v>
          </cell>
        </row>
        <row r="8109">
          <cell r="A8109" t="str">
            <v>15.007.0504-0</v>
          </cell>
          <cell r="B8109">
            <v>225.65</v>
          </cell>
        </row>
        <row r="8110">
          <cell r="A8110" t="str">
            <v>15.007.0507-0</v>
          </cell>
          <cell r="B8110">
            <v>277.45999999999998</v>
          </cell>
        </row>
        <row r="8111">
          <cell r="A8111" t="str">
            <v>15.007.0511-0</v>
          </cell>
          <cell r="B8111">
            <v>339.01</v>
          </cell>
        </row>
        <row r="8112">
          <cell r="A8112" t="str">
            <v>15.007.0514-0</v>
          </cell>
          <cell r="B8112">
            <v>403.06</v>
          </cell>
        </row>
        <row r="8113">
          <cell r="A8113" t="str">
            <v>15.007.0517-0</v>
          </cell>
          <cell r="B8113">
            <v>518.61</v>
          </cell>
        </row>
        <row r="8114">
          <cell r="A8114" t="str">
            <v>15.007.0520-0</v>
          </cell>
          <cell r="B8114">
            <v>38.549999999999997</v>
          </cell>
        </row>
        <row r="8115">
          <cell r="A8115" t="str">
            <v>15.007.0521-0</v>
          </cell>
          <cell r="B8115">
            <v>78.27</v>
          </cell>
        </row>
        <row r="8116">
          <cell r="A8116" t="str">
            <v>15.007.0522-0</v>
          </cell>
          <cell r="B8116">
            <v>105.23</v>
          </cell>
        </row>
        <row r="8117">
          <cell r="A8117" t="str">
            <v>15.007.0523-0</v>
          </cell>
          <cell r="B8117">
            <v>149.69</v>
          </cell>
        </row>
        <row r="8118">
          <cell r="A8118" t="str">
            <v>15.007.0524-0</v>
          </cell>
          <cell r="B8118">
            <v>102.98</v>
          </cell>
        </row>
        <row r="8119">
          <cell r="A8119" t="str">
            <v>15.007.0525-0</v>
          </cell>
          <cell r="B8119">
            <v>122.05</v>
          </cell>
        </row>
        <row r="8120">
          <cell r="A8120" t="str">
            <v>15.007.0526-0</v>
          </cell>
          <cell r="B8120">
            <v>126.13</v>
          </cell>
        </row>
        <row r="8121">
          <cell r="A8121" t="str">
            <v>15.007.0527-0</v>
          </cell>
          <cell r="B8121">
            <v>181.01</v>
          </cell>
        </row>
        <row r="8122">
          <cell r="A8122" t="str">
            <v>15.007.0528-0</v>
          </cell>
          <cell r="B8122">
            <v>257.98</v>
          </cell>
        </row>
        <row r="8123">
          <cell r="A8123" t="str">
            <v>15.007.0529-0</v>
          </cell>
          <cell r="B8123">
            <v>264.26</v>
          </cell>
        </row>
        <row r="8124">
          <cell r="A8124" t="str">
            <v>15.007.0530-0</v>
          </cell>
          <cell r="B8124">
            <v>21.1</v>
          </cell>
        </row>
        <row r="8125">
          <cell r="A8125" t="str">
            <v>15.007.0531-0</v>
          </cell>
          <cell r="B8125">
            <v>21.52</v>
          </cell>
        </row>
        <row r="8126">
          <cell r="A8126" t="str">
            <v>15.007.0532-0</v>
          </cell>
          <cell r="B8126">
            <v>26.61</v>
          </cell>
        </row>
        <row r="8127">
          <cell r="A8127" t="str">
            <v>15.007.0533-0</v>
          </cell>
          <cell r="B8127">
            <v>37.06</v>
          </cell>
        </row>
        <row r="8128">
          <cell r="A8128" t="str">
            <v>15.007.0534-0</v>
          </cell>
          <cell r="B8128">
            <v>41.17</v>
          </cell>
        </row>
        <row r="8129">
          <cell r="A8129" t="str">
            <v>15.007.0535-0</v>
          </cell>
          <cell r="B8129">
            <v>48.25</v>
          </cell>
        </row>
        <row r="8130">
          <cell r="A8130" t="str">
            <v>15.007.0550-0</v>
          </cell>
          <cell r="B8130">
            <v>2.58</v>
          </cell>
        </row>
        <row r="8131">
          <cell r="A8131" t="str">
            <v>15.007.0552-0</v>
          </cell>
          <cell r="B8131">
            <v>2.94</v>
          </cell>
        </row>
        <row r="8132">
          <cell r="A8132" t="str">
            <v>15.007.0554-0</v>
          </cell>
          <cell r="B8132">
            <v>13.64</v>
          </cell>
        </row>
        <row r="8133">
          <cell r="A8133" t="str">
            <v>15.007.0556-0</v>
          </cell>
          <cell r="B8133">
            <v>16.89</v>
          </cell>
        </row>
        <row r="8134">
          <cell r="A8134" t="str">
            <v>15.007.0558-0</v>
          </cell>
          <cell r="B8134">
            <v>29.99</v>
          </cell>
        </row>
        <row r="8135">
          <cell r="A8135" t="str">
            <v>15.007.0560-0</v>
          </cell>
          <cell r="B8135">
            <v>63.34</v>
          </cell>
        </row>
        <row r="8136">
          <cell r="A8136" t="str">
            <v>15.007.0566-0</v>
          </cell>
          <cell r="B8136">
            <v>14.9</v>
          </cell>
        </row>
        <row r="8137">
          <cell r="A8137" t="str">
            <v>15.007.0567-0</v>
          </cell>
          <cell r="B8137">
            <v>18.260000000000002</v>
          </cell>
        </row>
        <row r="8138">
          <cell r="A8138" t="str">
            <v>15.007.0568-0</v>
          </cell>
          <cell r="B8138">
            <v>18.260000000000002</v>
          </cell>
        </row>
        <row r="8139">
          <cell r="A8139" t="str">
            <v>15.007.0569-0</v>
          </cell>
          <cell r="B8139">
            <v>33.67</v>
          </cell>
        </row>
        <row r="8140">
          <cell r="A8140" t="str">
            <v>15.007.0570-0</v>
          </cell>
          <cell r="B8140">
            <v>6.71</v>
          </cell>
        </row>
        <row r="8141">
          <cell r="A8141" t="str">
            <v>15.007.0572-0</v>
          </cell>
          <cell r="B8141">
            <v>12.16</v>
          </cell>
        </row>
        <row r="8142">
          <cell r="A8142" t="str">
            <v>15.007.0575-0</v>
          </cell>
          <cell r="B8142">
            <v>25.06</v>
          </cell>
        </row>
        <row r="8143">
          <cell r="A8143" t="str">
            <v>15.007.0600-0</v>
          </cell>
          <cell r="B8143">
            <v>30.31</v>
          </cell>
        </row>
        <row r="8144">
          <cell r="A8144" t="str">
            <v>15.007.0605-0</v>
          </cell>
          <cell r="B8144">
            <v>35.53</v>
          </cell>
        </row>
        <row r="8145">
          <cell r="A8145" t="str">
            <v>15.007.0608-0</v>
          </cell>
          <cell r="B8145">
            <v>132.72999999999999</v>
          </cell>
        </row>
        <row r="8146">
          <cell r="A8146" t="str">
            <v>15.007.0609-0</v>
          </cell>
          <cell r="B8146">
            <v>163.49</v>
          </cell>
        </row>
        <row r="8147">
          <cell r="A8147" t="str">
            <v>15.007.0610-0</v>
          </cell>
          <cell r="B8147">
            <v>369.48</v>
          </cell>
        </row>
        <row r="8148">
          <cell r="A8148" t="str">
            <v>15.007.0611-0</v>
          </cell>
          <cell r="B8148">
            <v>670.58</v>
          </cell>
        </row>
        <row r="8149">
          <cell r="A8149" t="str">
            <v>15.007.0615-0</v>
          </cell>
          <cell r="B8149">
            <v>696.03</v>
          </cell>
        </row>
        <row r="8150">
          <cell r="A8150" t="str">
            <v>15.007.0620-0</v>
          </cell>
          <cell r="B8150">
            <v>42.89</v>
          </cell>
        </row>
        <row r="8151">
          <cell r="A8151" t="str">
            <v>15.007.0623-0</v>
          </cell>
          <cell r="B8151">
            <v>50.31</v>
          </cell>
        </row>
        <row r="8152">
          <cell r="A8152" t="str">
            <v>15.007.0628-0</v>
          </cell>
          <cell r="B8152">
            <v>88.15</v>
          </cell>
        </row>
        <row r="8153">
          <cell r="A8153" t="str">
            <v>15.007.0630-0</v>
          </cell>
          <cell r="B8153">
            <v>219.13</v>
          </cell>
        </row>
        <row r="8154">
          <cell r="A8154" t="str">
            <v>15.007.0633-0</v>
          </cell>
          <cell r="B8154">
            <v>421.56</v>
          </cell>
        </row>
        <row r="8155">
          <cell r="A8155" t="str">
            <v>15.007.0635-0</v>
          </cell>
          <cell r="B8155">
            <v>1252.55</v>
          </cell>
        </row>
        <row r="8156">
          <cell r="A8156" t="str">
            <v>15.007.0650-0</v>
          </cell>
          <cell r="B8156">
            <v>15.67</v>
          </cell>
        </row>
        <row r="8157">
          <cell r="A8157" t="str">
            <v>15.007.0652-0</v>
          </cell>
          <cell r="B8157">
            <v>45.49</v>
          </cell>
        </row>
        <row r="8158">
          <cell r="A8158" t="str">
            <v>15.007.0655-0</v>
          </cell>
          <cell r="B8158">
            <v>83.04</v>
          </cell>
        </row>
        <row r="8159">
          <cell r="A8159" t="str">
            <v>15.007.0658-0</v>
          </cell>
          <cell r="B8159">
            <v>94.99</v>
          </cell>
        </row>
        <row r="8160">
          <cell r="A8160" t="str">
            <v>15.007.0660-0</v>
          </cell>
          <cell r="B8160">
            <v>336.72</v>
          </cell>
        </row>
        <row r="8161">
          <cell r="A8161" t="str">
            <v>15.007.0663-0</v>
          </cell>
          <cell r="B8161">
            <v>422.52</v>
          </cell>
        </row>
        <row r="8162">
          <cell r="A8162" t="str">
            <v>15.007.0665-0</v>
          </cell>
          <cell r="B8162">
            <v>1256.92</v>
          </cell>
        </row>
        <row r="8163">
          <cell r="A8163" t="str">
            <v>15.007.0670-0</v>
          </cell>
          <cell r="B8163">
            <v>23.3</v>
          </cell>
        </row>
        <row r="8164">
          <cell r="A8164" t="str">
            <v>15.007.0673-0</v>
          </cell>
          <cell r="B8164">
            <v>52.61</v>
          </cell>
        </row>
        <row r="8165">
          <cell r="A8165" t="str">
            <v>15.007.0680-0</v>
          </cell>
          <cell r="B8165">
            <v>74.150000000000006</v>
          </cell>
        </row>
        <row r="8166">
          <cell r="A8166" t="str">
            <v>15.007.0682-0</v>
          </cell>
          <cell r="B8166">
            <v>151.32</v>
          </cell>
        </row>
        <row r="8167">
          <cell r="A8167" t="str">
            <v>15.007.0684-0</v>
          </cell>
          <cell r="B8167">
            <v>326.38</v>
          </cell>
        </row>
        <row r="8168">
          <cell r="A8168" t="str">
            <v>15.007.0686-0</v>
          </cell>
          <cell r="B8168">
            <v>354.31</v>
          </cell>
        </row>
        <row r="8169">
          <cell r="A8169" t="str">
            <v>15.007.0688-0</v>
          </cell>
          <cell r="B8169">
            <v>965.52</v>
          </cell>
        </row>
        <row r="8170">
          <cell r="A8170" t="str">
            <v>15.007.0689-0</v>
          </cell>
          <cell r="B8170">
            <v>1105.05</v>
          </cell>
        </row>
        <row r="8171">
          <cell r="A8171" t="str">
            <v>15.007.0696-0</v>
          </cell>
          <cell r="B8171">
            <v>79.38</v>
          </cell>
        </row>
        <row r="8172">
          <cell r="A8172" t="str">
            <v>15.007.0697-0</v>
          </cell>
          <cell r="B8172">
            <v>88.57</v>
          </cell>
        </row>
        <row r="8173">
          <cell r="A8173" t="str">
            <v>15.007.0699-0</v>
          </cell>
          <cell r="B8173">
            <v>131.11000000000001</v>
          </cell>
        </row>
        <row r="8174">
          <cell r="A8174" t="str">
            <v>15.007.0705-0</v>
          </cell>
          <cell r="B8174">
            <v>73.11</v>
          </cell>
        </row>
        <row r="8175">
          <cell r="A8175" t="str">
            <v>15.007.0710-0</v>
          </cell>
          <cell r="B8175">
            <v>70.37</v>
          </cell>
        </row>
        <row r="8176">
          <cell r="A8176" t="str">
            <v>15.007.0711-0</v>
          </cell>
          <cell r="B8176">
            <v>104.63</v>
          </cell>
        </row>
        <row r="8177">
          <cell r="A8177" t="str">
            <v>15.007.0712-0</v>
          </cell>
          <cell r="B8177">
            <v>121.15</v>
          </cell>
        </row>
        <row r="8178">
          <cell r="A8178" t="str">
            <v>15.007.0713-0</v>
          </cell>
          <cell r="B8178">
            <v>21.51</v>
          </cell>
        </row>
        <row r="8179">
          <cell r="A8179" t="str">
            <v>15.007.0714-0</v>
          </cell>
          <cell r="B8179">
            <v>27.38</v>
          </cell>
        </row>
        <row r="8180">
          <cell r="A8180" t="str">
            <v>15.007.0715-0</v>
          </cell>
          <cell r="B8180">
            <v>40.94</v>
          </cell>
        </row>
        <row r="8181">
          <cell r="A8181" t="str">
            <v>15.007.0716-0</v>
          </cell>
          <cell r="B8181">
            <v>38.54</v>
          </cell>
        </row>
        <row r="8182">
          <cell r="A8182" t="str">
            <v>15.007.0717-0</v>
          </cell>
          <cell r="B8182">
            <v>43.76</v>
          </cell>
        </row>
        <row r="8183">
          <cell r="A8183" t="str">
            <v>15.007.0718-0</v>
          </cell>
          <cell r="B8183">
            <v>82.43</v>
          </cell>
        </row>
        <row r="8184">
          <cell r="A8184" t="str">
            <v>15.007.9999-0</v>
          </cell>
          <cell r="B8184">
            <v>5240</v>
          </cell>
        </row>
        <row r="8185">
          <cell r="A8185" t="str">
            <v>15.008.0010-0</v>
          </cell>
          <cell r="B8185">
            <v>0.95</v>
          </cell>
        </row>
        <row r="8186">
          <cell r="A8186" t="str">
            <v>15.008.0015-0</v>
          </cell>
          <cell r="B8186">
            <v>1.26</v>
          </cell>
        </row>
        <row r="8187">
          <cell r="A8187" t="str">
            <v>15.008.0020-0</v>
          </cell>
          <cell r="B8187">
            <v>1.77</v>
          </cell>
        </row>
        <row r="8188">
          <cell r="A8188" t="str">
            <v>15.008.0025-0</v>
          </cell>
          <cell r="B8188">
            <v>2.36</v>
          </cell>
        </row>
        <row r="8189">
          <cell r="A8189" t="str">
            <v>15.008.0030-0</v>
          </cell>
          <cell r="B8189">
            <v>3.02</v>
          </cell>
        </row>
        <row r="8190">
          <cell r="A8190" t="str">
            <v>15.008.0035-0</v>
          </cell>
          <cell r="B8190">
            <v>3.98</v>
          </cell>
        </row>
        <row r="8191">
          <cell r="A8191" t="str">
            <v>15.008.0080-0</v>
          </cell>
          <cell r="B8191">
            <v>1.32</v>
          </cell>
        </row>
        <row r="8192">
          <cell r="A8192" t="str">
            <v>15.008.0085-0</v>
          </cell>
          <cell r="B8192">
            <v>1.68</v>
          </cell>
        </row>
        <row r="8193">
          <cell r="A8193" t="str">
            <v>15.008.0090-0</v>
          </cell>
          <cell r="B8193">
            <v>2.29</v>
          </cell>
        </row>
        <row r="8194">
          <cell r="A8194" t="str">
            <v>15.008.0095-0</v>
          </cell>
          <cell r="B8194">
            <v>2.75</v>
          </cell>
        </row>
        <row r="8195">
          <cell r="A8195" t="str">
            <v>15.008.0100-0</v>
          </cell>
          <cell r="B8195">
            <v>4.22</v>
          </cell>
        </row>
        <row r="8196">
          <cell r="A8196" t="str">
            <v>15.008.0105-0</v>
          </cell>
          <cell r="B8196">
            <v>5.3</v>
          </cell>
        </row>
        <row r="8197">
          <cell r="A8197" t="str">
            <v>15.008.0110-0</v>
          </cell>
          <cell r="B8197">
            <v>7.06</v>
          </cell>
        </row>
        <row r="8198">
          <cell r="A8198" t="str">
            <v>15.008.0112-0</v>
          </cell>
          <cell r="B8198">
            <v>10.119999999999999</v>
          </cell>
        </row>
        <row r="8199">
          <cell r="A8199" t="str">
            <v>15.008.0115-0</v>
          </cell>
          <cell r="B8199">
            <v>14.23</v>
          </cell>
        </row>
        <row r="8200">
          <cell r="A8200" t="str">
            <v>15.008.0120-0</v>
          </cell>
          <cell r="B8200">
            <v>18.47</v>
          </cell>
        </row>
        <row r="8201">
          <cell r="A8201" t="str">
            <v>15.008.0125-0</v>
          </cell>
          <cell r="B8201">
            <v>25.69</v>
          </cell>
        </row>
        <row r="8202">
          <cell r="A8202" t="str">
            <v>15.008.0130-0</v>
          </cell>
          <cell r="B8202">
            <v>31.76</v>
          </cell>
        </row>
        <row r="8203">
          <cell r="A8203" t="str">
            <v>15.008.0135-0</v>
          </cell>
          <cell r="B8203">
            <v>38.799999999999997</v>
          </cell>
        </row>
        <row r="8204">
          <cell r="A8204" t="str">
            <v>15.008.0140-0</v>
          </cell>
          <cell r="B8204">
            <v>46.07</v>
          </cell>
        </row>
        <row r="8205">
          <cell r="A8205" t="str">
            <v>15.008.0145-0</v>
          </cell>
          <cell r="B8205">
            <v>59.08</v>
          </cell>
        </row>
        <row r="8206">
          <cell r="A8206" t="str">
            <v>15.008.0150-0</v>
          </cell>
          <cell r="B8206">
            <v>72.209999999999994</v>
          </cell>
        </row>
        <row r="8207">
          <cell r="A8207" t="str">
            <v>15.008.0155-0</v>
          </cell>
          <cell r="B8207">
            <v>2.5099999999999998</v>
          </cell>
        </row>
        <row r="8208">
          <cell r="A8208" t="str">
            <v>15.008.0157-0</v>
          </cell>
          <cell r="B8208">
            <v>3.15</v>
          </cell>
        </row>
        <row r="8209">
          <cell r="A8209" t="str">
            <v>15.008.0159-0</v>
          </cell>
          <cell r="B8209">
            <v>4.22</v>
          </cell>
        </row>
        <row r="8210">
          <cell r="A8210" t="str">
            <v>15.008.0161-0</v>
          </cell>
          <cell r="B8210">
            <v>5.46</v>
          </cell>
        </row>
        <row r="8211">
          <cell r="A8211" t="str">
            <v>15.008.0163-0</v>
          </cell>
          <cell r="B8211">
            <v>8.11</v>
          </cell>
        </row>
        <row r="8212">
          <cell r="A8212" t="str">
            <v>15.008.0165-0</v>
          </cell>
          <cell r="B8212">
            <v>13.14</v>
          </cell>
        </row>
        <row r="8213">
          <cell r="A8213" t="str">
            <v>15.008.0167-0</v>
          </cell>
          <cell r="B8213">
            <v>17.96</v>
          </cell>
        </row>
        <row r="8214">
          <cell r="A8214" t="str">
            <v>15.008.0169-0</v>
          </cell>
          <cell r="B8214">
            <v>18.86</v>
          </cell>
        </row>
        <row r="8215">
          <cell r="A8215" t="str">
            <v>15.008.0171-0</v>
          </cell>
          <cell r="B8215">
            <v>1.52</v>
          </cell>
        </row>
        <row r="8216">
          <cell r="A8216" t="str">
            <v>15.008.0173-0</v>
          </cell>
          <cell r="B8216">
            <v>2.12</v>
          </cell>
        </row>
        <row r="8217">
          <cell r="A8217" t="str">
            <v>15.008.0175-0</v>
          </cell>
          <cell r="B8217">
            <v>2.4500000000000002</v>
          </cell>
        </row>
        <row r="8218">
          <cell r="A8218" t="str">
            <v>15.008.0177-0</v>
          </cell>
          <cell r="B8218">
            <v>3.24</v>
          </cell>
        </row>
        <row r="8219">
          <cell r="A8219" t="str">
            <v>15.008.0179-0</v>
          </cell>
          <cell r="B8219">
            <v>4.41</v>
          </cell>
        </row>
        <row r="8220">
          <cell r="A8220" t="str">
            <v>15.008.0181-0</v>
          </cell>
          <cell r="B8220">
            <v>6.08</v>
          </cell>
        </row>
        <row r="8221">
          <cell r="A8221" t="str">
            <v>15.008.0183-0</v>
          </cell>
          <cell r="B8221">
            <v>7.95</v>
          </cell>
        </row>
        <row r="8222">
          <cell r="A8222" t="str">
            <v>15.008.0185-0</v>
          </cell>
          <cell r="B8222">
            <v>12.02</v>
          </cell>
        </row>
        <row r="8223">
          <cell r="A8223" t="str">
            <v>15.008.0187-0</v>
          </cell>
          <cell r="B8223">
            <v>17.46</v>
          </cell>
        </row>
        <row r="8224">
          <cell r="A8224" t="str">
            <v>15.008.0189-0</v>
          </cell>
          <cell r="B8224">
            <v>23.29</v>
          </cell>
        </row>
        <row r="8225">
          <cell r="A8225" t="str">
            <v>15.008.0191-0</v>
          </cell>
          <cell r="B8225">
            <v>26.68</v>
          </cell>
        </row>
        <row r="8226">
          <cell r="A8226" t="str">
            <v>15.008.0193-0</v>
          </cell>
          <cell r="B8226">
            <v>37.39</v>
          </cell>
        </row>
        <row r="8227">
          <cell r="A8227" t="str">
            <v>15.008.0194-0</v>
          </cell>
          <cell r="B8227">
            <v>40.1</v>
          </cell>
        </row>
        <row r="8228">
          <cell r="A8228" t="str">
            <v>15.008.0197-0</v>
          </cell>
          <cell r="B8228">
            <v>48.43</v>
          </cell>
        </row>
        <row r="8229">
          <cell r="A8229" t="str">
            <v>15.008.0199-0</v>
          </cell>
          <cell r="B8229">
            <v>61.18</v>
          </cell>
        </row>
        <row r="8230">
          <cell r="A8230" t="str">
            <v>15.008.0200-0</v>
          </cell>
          <cell r="B8230">
            <v>1.46</v>
          </cell>
        </row>
        <row r="8231">
          <cell r="A8231" t="str">
            <v>15.008.0205-0</v>
          </cell>
          <cell r="B8231">
            <v>1.87</v>
          </cell>
        </row>
        <row r="8232">
          <cell r="A8232" t="str">
            <v>15.008.0210-0</v>
          </cell>
          <cell r="B8232">
            <v>2.4700000000000002</v>
          </cell>
        </row>
        <row r="8233">
          <cell r="A8233" t="str">
            <v>15.008.0215-0</v>
          </cell>
          <cell r="B8233">
            <v>3.08</v>
          </cell>
        </row>
        <row r="8234">
          <cell r="A8234" t="str">
            <v>15.008.0220-0</v>
          </cell>
          <cell r="B8234">
            <v>4.25</v>
          </cell>
        </row>
        <row r="8235">
          <cell r="A8235" t="str">
            <v>15.008.0225-0</v>
          </cell>
          <cell r="B8235">
            <v>5.71</v>
          </cell>
        </row>
        <row r="8236">
          <cell r="A8236" t="str">
            <v>15.008.0230-0</v>
          </cell>
          <cell r="B8236">
            <v>7.82</v>
          </cell>
        </row>
        <row r="8237">
          <cell r="A8237" t="str">
            <v>15.008.0232-0</v>
          </cell>
          <cell r="B8237">
            <v>11.35</v>
          </cell>
        </row>
        <row r="8238">
          <cell r="A8238" t="str">
            <v>15.008.0235-0</v>
          </cell>
          <cell r="B8238">
            <v>15.61</v>
          </cell>
        </row>
        <row r="8239">
          <cell r="A8239" t="str">
            <v>15.008.0240-0</v>
          </cell>
          <cell r="B8239">
            <v>22.4</v>
          </cell>
        </row>
        <row r="8240">
          <cell r="A8240" t="str">
            <v>15.008.0245-0</v>
          </cell>
          <cell r="B8240">
            <v>27.29</v>
          </cell>
        </row>
        <row r="8241">
          <cell r="A8241" t="str">
            <v>15.008.0250-0</v>
          </cell>
          <cell r="B8241">
            <v>34.25</v>
          </cell>
        </row>
        <row r="8242">
          <cell r="A8242" t="str">
            <v>15.008.0255-0</v>
          </cell>
          <cell r="B8242">
            <v>45.21</v>
          </cell>
        </row>
        <row r="8243">
          <cell r="A8243" t="str">
            <v>15.008.0260-0</v>
          </cell>
          <cell r="B8243">
            <v>49.99</v>
          </cell>
        </row>
        <row r="8244">
          <cell r="A8244" t="str">
            <v>15.008.0265-0</v>
          </cell>
          <cell r="B8244">
            <v>63.92</v>
          </cell>
        </row>
        <row r="8245">
          <cell r="A8245" t="str">
            <v>15.008.0270-0</v>
          </cell>
          <cell r="B8245">
            <v>79.11</v>
          </cell>
        </row>
        <row r="8246">
          <cell r="A8246" t="str">
            <v>15.008.0300-0</v>
          </cell>
          <cell r="B8246">
            <v>2.0499999999999998</v>
          </cell>
        </row>
        <row r="8247">
          <cell r="A8247" t="str">
            <v>15.008.0301-0</v>
          </cell>
          <cell r="B8247">
            <v>2.8</v>
          </cell>
        </row>
        <row r="8248">
          <cell r="A8248" t="str">
            <v>15.008.0302-0</v>
          </cell>
          <cell r="B8248">
            <v>4.32</v>
          </cell>
        </row>
        <row r="8249">
          <cell r="A8249" t="str">
            <v>15.008.0320-0</v>
          </cell>
          <cell r="B8249">
            <v>1.71</v>
          </cell>
        </row>
        <row r="8250">
          <cell r="A8250" t="str">
            <v>15.008.0321-0</v>
          </cell>
          <cell r="B8250">
            <v>1.91</v>
          </cell>
        </row>
        <row r="8251">
          <cell r="A8251" t="str">
            <v>15.008.0391-0</v>
          </cell>
          <cell r="B8251">
            <v>31.93</v>
          </cell>
        </row>
        <row r="8252">
          <cell r="A8252" t="str">
            <v>15.008.0392-0</v>
          </cell>
          <cell r="B8252">
            <v>36.4</v>
          </cell>
        </row>
        <row r="8253">
          <cell r="A8253" t="str">
            <v>15.008.0393-0</v>
          </cell>
          <cell r="B8253">
            <v>40.5</v>
          </cell>
        </row>
        <row r="8254">
          <cell r="A8254" t="str">
            <v>15.008.9999-0</v>
          </cell>
          <cell r="B8254">
            <v>4029</v>
          </cell>
        </row>
        <row r="8255">
          <cell r="A8255" t="str">
            <v>15.009.0010-0</v>
          </cell>
          <cell r="B8255">
            <v>12.12</v>
          </cell>
        </row>
        <row r="8256">
          <cell r="A8256" t="str">
            <v>15.009.0015-0</v>
          </cell>
          <cell r="B8256">
            <v>14.74</v>
          </cell>
        </row>
        <row r="8257">
          <cell r="A8257" t="str">
            <v>15.009.0020-0</v>
          </cell>
          <cell r="B8257">
            <v>16.89</v>
          </cell>
        </row>
        <row r="8258">
          <cell r="A8258" t="str">
            <v>15.009.0025-0</v>
          </cell>
          <cell r="B8258">
            <v>19.28</v>
          </cell>
        </row>
        <row r="8259">
          <cell r="A8259" t="str">
            <v>15.009.0100-0</v>
          </cell>
          <cell r="B8259">
            <v>0.39</v>
          </cell>
        </row>
        <row r="8260">
          <cell r="A8260" t="str">
            <v>15.009.0105-0</v>
          </cell>
          <cell r="B8260">
            <v>0.53</v>
          </cell>
        </row>
        <row r="8261">
          <cell r="A8261" t="str">
            <v>15.009.0110-0</v>
          </cell>
          <cell r="B8261">
            <v>0.76</v>
          </cell>
        </row>
        <row r="8262">
          <cell r="A8262" t="str">
            <v>15.009.0115-0</v>
          </cell>
          <cell r="B8262">
            <v>1.1299999999999999</v>
          </cell>
        </row>
        <row r="8263">
          <cell r="A8263" t="str">
            <v>15.009.0120-0</v>
          </cell>
          <cell r="B8263">
            <v>1.73</v>
          </cell>
        </row>
        <row r="8264">
          <cell r="A8264" t="str">
            <v>15.009.0125-0</v>
          </cell>
          <cell r="B8264">
            <v>2.87</v>
          </cell>
        </row>
        <row r="8265">
          <cell r="A8265" t="str">
            <v>15.009.0130-0</v>
          </cell>
          <cell r="B8265">
            <v>4.59</v>
          </cell>
        </row>
        <row r="8266">
          <cell r="A8266" t="str">
            <v>15.009.0135-0</v>
          </cell>
          <cell r="B8266">
            <v>7.59</v>
          </cell>
        </row>
        <row r="8267">
          <cell r="A8267" t="str">
            <v>15.009.0140-0</v>
          </cell>
          <cell r="B8267">
            <v>9.89</v>
          </cell>
        </row>
        <row r="8268">
          <cell r="A8268" t="str">
            <v>15.009.0143-0</v>
          </cell>
          <cell r="B8268">
            <v>13.83</v>
          </cell>
        </row>
        <row r="8269">
          <cell r="A8269" t="str">
            <v>15.009.0150-0</v>
          </cell>
          <cell r="B8269">
            <v>18.05</v>
          </cell>
        </row>
        <row r="8270">
          <cell r="A8270" t="str">
            <v>15.009.0155-0</v>
          </cell>
          <cell r="B8270">
            <v>24.33</v>
          </cell>
        </row>
        <row r="8271">
          <cell r="A8271" t="str">
            <v>15.009.9999-0</v>
          </cell>
          <cell r="B8271">
            <v>3389</v>
          </cell>
        </row>
        <row r="8272">
          <cell r="A8272" t="str">
            <v>15.010.0010-0</v>
          </cell>
          <cell r="B8272">
            <v>0.82</v>
          </cell>
        </row>
        <row r="8273">
          <cell r="A8273" t="str">
            <v>15.010.0012-0</v>
          </cell>
          <cell r="B8273">
            <v>1.38</v>
          </cell>
        </row>
        <row r="8274">
          <cell r="A8274" t="str">
            <v>15.010.0030-0</v>
          </cell>
          <cell r="B8274">
            <v>4.2699999999999996</v>
          </cell>
        </row>
        <row r="8275">
          <cell r="A8275" t="str">
            <v>15.010.0031-0</v>
          </cell>
          <cell r="B8275">
            <v>5.58</v>
          </cell>
        </row>
        <row r="8276">
          <cell r="A8276" t="str">
            <v>15.010.0032-0</v>
          </cell>
          <cell r="B8276">
            <v>6.79</v>
          </cell>
        </row>
        <row r="8277">
          <cell r="A8277" t="str">
            <v>15.010.0035-0</v>
          </cell>
          <cell r="B8277">
            <v>14.17</v>
          </cell>
        </row>
        <row r="8278">
          <cell r="A8278" t="str">
            <v>15.010.0036-0</v>
          </cell>
          <cell r="B8278">
            <v>28.1</v>
          </cell>
        </row>
        <row r="8279">
          <cell r="A8279" t="str">
            <v>15.010.0040-0</v>
          </cell>
          <cell r="B8279">
            <v>3.25</v>
          </cell>
        </row>
        <row r="8280">
          <cell r="A8280" t="str">
            <v>15.010.0041-0</v>
          </cell>
          <cell r="B8280">
            <v>4.2</v>
          </cell>
        </row>
        <row r="8281">
          <cell r="A8281" t="str">
            <v>15.010.0042-0</v>
          </cell>
          <cell r="B8281">
            <v>6.45</v>
          </cell>
        </row>
        <row r="8282">
          <cell r="A8282" t="str">
            <v>15.010.0043-0</v>
          </cell>
          <cell r="B8282">
            <v>9.64</v>
          </cell>
        </row>
        <row r="8283">
          <cell r="A8283" t="str">
            <v>15.010.0045-0</v>
          </cell>
          <cell r="B8283">
            <v>18.36</v>
          </cell>
        </row>
        <row r="8284">
          <cell r="A8284" t="str">
            <v>15.010.0046-0</v>
          </cell>
          <cell r="B8284">
            <v>29.99</v>
          </cell>
        </row>
        <row r="8285">
          <cell r="A8285" t="str">
            <v>15.010.0047-0</v>
          </cell>
          <cell r="B8285">
            <v>78.62</v>
          </cell>
        </row>
        <row r="8286">
          <cell r="A8286" t="str">
            <v>15.010.0048-0</v>
          </cell>
          <cell r="B8286">
            <v>103.93</v>
          </cell>
        </row>
        <row r="8287">
          <cell r="A8287" t="str">
            <v>15.010.0049-0</v>
          </cell>
          <cell r="B8287">
            <v>133.31</v>
          </cell>
        </row>
        <row r="8288">
          <cell r="A8288" t="str">
            <v>15.010.0060-0</v>
          </cell>
          <cell r="B8288">
            <v>1.37</v>
          </cell>
        </row>
        <row r="8289">
          <cell r="A8289" t="str">
            <v>15.010.0061-0</v>
          </cell>
          <cell r="B8289">
            <v>2.39</v>
          </cell>
        </row>
        <row r="8290">
          <cell r="A8290" t="str">
            <v>15.010.0062-0</v>
          </cell>
          <cell r="B8290">
            <v>3</v>
          </cell>
        </row>
        <row r="8291">
          <cell r="A8291" t="str">
            <v>15.010.0063-0</v>
          </cell>
          <cell r="B8291">
            <v>3.15</v>
          </cell>
        </row>
        <row r="8292">
          <cell r="A8292" t="str">
            <v>15.010.0064-0</v>
          </cell>
          <cell r="B8292">
            <v>1.99</v>
          </cell>
        </row>
        <row r="8293">
          <cell r="A8293" t="str">
            <v>15.010.0065-0</v>
          </cell>
          <cell r="B8293">
            <v>2.87</v>
          </cell>
        </row>
        <row r="8294">
          <cell r="A8294" t="str">
            <v>15.010.0066-0</v>
          </cell>
          <cell r="B8294">
            <v>3.61</v>
          </cell>
        </row>
        <row r="8295">
          <cell r="A8295" t="str">
            <v>15.010.0067-0</v>
          </cell>
          <cell r="B8295">
            <v>3.79</v>
          </cell>
        </row>
        <row r="8296">
          <cell r="A8296" t="str">
            <v>15.010.0070-0</v>
          </cell>
          <cell r="B8296">
            <v>0.81</v>
          </cell>
        </row>
        <row r="8297">
          <cell r="A8297" t="str">
            <v>15.010.0071-0</v>
          </cell>
          <cell r="B8297">
            <v>1.35</v>
          </cell>
        </row>
        <row r="8298">
          <cell r="A8298" t="str">
            <v>15.010.0072-0</v>
          </cell>
          <cell r="B8298">
            <v>1.99</v>
          </cell>
        </row>
        <row r="8299">
          <cell r="A8299" t="str">
            <v>15.010.0073-0</v>
          </cell>
          <cell r="B8299">
            <v>2.17</v>
          </cell>
        </row>
        <row r="8300">
          <cell r="A8300" t="str">
            <v>15.010.0100-0</v>
          </cell>
          <cell r="B8300">
            <v>41.84</v>
          </cell>
        </row>
        <row r="8301">
          <cell r="A8301" t="str">
            <v>15.010.0110-0</v>
          </cell>
          <cell r="B8301">
            <v>69.8</v>
          </cell>
        </row>
        <row r="8302">
          <cell r="A8302" t="str">
            <v>15.010.9999-0</v>
          </cell>
          <cell r="B8302">
            <v>3804</v>
          </cell>
        </row>
        <row r="8303">
          <cell r="A8303" t="str">
            <v>15.011.0009-0</v>
          </cell>
          <cell r="B8303">
            <v>974.58</v>
          </cell>
        </row>
        <row r="8304">
          <cell r="A8304" t="str">
            <v>15.011.0012-0</v>
          </cell>
          <cell r="B8304">
            <v>1088.1199999999999</v>
          </cell>
        </row>
        <row r="8305">
          <cell r="A8305" t="str">
            <v>15.011.0014-0</v>
          </cell>
          <cell r="B8305">
            <v>1510.52</v>
          </cell>
        </row>
        <row r="8306">
          <cell r="A8306" t="str">
            <v>15.011.0017-0</v>
          </cell>
          <cell r="B8306">
            <v>2702.64</v>
          </cell>
        </row>
        <row r="8307">
          <cell r="A8307" t="str">
            <v>15.011.0021-0</v>
          </cell>
          <cell r="B8307">
            <v>625.99</v>
          </cell>
        </row>
        <row r="8308">
          <cell r="A8308" t="str">
            <v>15.011.0024-0</v>
          </cell>
          <cell r="B8308">
            <v>791.23</v>
          </cell>
        </row>
        <row r="8309">
          <cell r="A8309" t="str">
            <v>15.011.0027-0</v>
          </cell>
          <cell r="B8309">
            <v>840.45</v>
          </cell>
        </row>
        <row r="8310">
          <cell r="A8310" t="str">
            <v>15.011.0030-0</v>
          </cell>
          <cell r="B8310">
            <v>2080.44</v>
          </cell>
        </row>
        <row r="8311">
          <cell r="A8311" t="str">
            <v>15.011.0070-0</v>
          </cell>
          <cell r="B8311">
            <v>10228.14</v>
          </cell>
        </row>
        <row r="8312">
          <cell r="A8312" t="str">
            <v>15.011.0071-0</v>
          </cell>
          <cell r="B8312">
            <v>11237.53</v>
          </cell>
        </row>
        <row r="8313">
          <cell r="A8313" t="str">
            <v>15.011.0072-0</v>
          </cell>
          <cell r="B8313">
            <v>12114.68</v>
          </cell>
        </row>
        <row r="8314">
          <cell r="A8314" t="str">
            <v>15.011.0073-0</v>
          </cell>
          <cell r="B8314">
            <v>14158.89</v>
          </cell>
        </row>
        <row r="8315">
          <cell r="A8315" t="str">
            <v>15.011.0074-0</v>
          </cell>
          <cell r="B8315">
            <v>15754.41</v>
          </cell>
        </row>
        <row r="8316">
          <cell r="A8316" t="str">
            <v>15.011.0075-0</v>
          </cell>
          <cell r="B8316">
            <v>14861.96</v>
          </cell>
        </row>
        <row r="8317">
          <cell r="A8317" t="str">
            <v>15.011.0076-0</v>
          </cell>
          <cell r="B8317">
            <v>17183.16</v>
          </cell>
        </row>
        <row r="8318">
          <cell r="A8318" t="str">
            <v>15.011.0077-0</v>
          </cell>
          <cell r="B8318">
            <v>17919.09</v>
          </cell>
        </row>
        <row r="8319">
          <cell r="A8319" t="str">
            <v>15.011.0078-0</v>
          </cell>
          <cell r="B8319">
            <v>21134.99</v>
          </cell>
        </row>
        <row r="8320">
          <cell r="A8320" t="str">
            <v>15.011.0079-0</v>
          </cell>
          <cell r="B8320">
            <v>47218.05</v>
          </cell>
        </row>
        <row r="8321">
          <cell r="A8321" t="str">
            <v>15.011.0081-0</v>
          </cell>
          <cell r="B8321">
            <v>1504.95</v>
          </cell>
        </row>
        <row r="8322">
          <cell r="A8322" t="str">
            <v>15.011.0084-0</v>
          </cell>
          <cell r="B8322">
            <v>1839.1</v>
          </cell>
        </row>
        <row r="8323">
          <cell r="A8323" t="str">
            <v>15.011.0087-0</v>
          </cell>
          <cell r="B8323">
            <v>1886.27</v>
          </cell>
        </row>
        <row r="8324">
          <cell r="A8324" t="str">
            <v>15.011.0093-0</v>
          </cell>
          <cell r="B8324">
            <v>2702.16</v>
          </cell>
        </row>
        <row r="8325">
          <cell r="A8325" t="str">
            <v>15.011.0130-0</v>
          </cell>
          <cell r="B8325">
            <v>9700.98</v>
          </cell>
        </row>
        <row r="8326">
          <cell r="A8326" t="str">
            <v>15.011.0132-0</v>
          </cell>
          <cell r="B8326">
            <v>10629.5</v>
          </cell>
        </row>
        <row r="8327">
          <cell r="A8327" t="str">
            <v>15.011.0134-0</v>
          </cell>
          <cell r="B8327">
            <v>14161.57</v>
          </cell>
        </row>
        <row r="8328">
          <cell r="A8328" t="str">
            <v>15.011.0136-0</v>
          </cell>
          <cell r="B8328">
            <v>15386.65</v>
          </cell>
        </row>
        <row r="8329">
          <cell r="A8329" t="str">
            <v>15.011.0138-0</v>
          </cell>
          <cell r="B8329">
            <v>16456.84</v>
          </cell>
        </row>
        <row r="8330">
          <cell r="A8330" t="str">
            <v>15.011.0150-0</v>
          </cell>
          <cell r="B8330">
            <v>7595.89</v>
          </cell>
        </row>
        <row r="8331">
          <cell r="A8331" t="str">
            <v>15.011.0152-0</v>
          </cell>
          <cell r="B8331">
            <v>8100.87</v>
          </cell>
        </row>
        <row r="8332">
          <cell r="A8332" t="str">
            <v>15.011.0154-0</v>
          </cell>
          <cell r="B8332">
            <v>10350.58</v>
          </cell>
        </row>
        <row r="8333">
          <cell r="A8333" t="str">
            <v>15.011.0156-0</v>
          </cell>
          <cell r="B8333">
            <v>11478.62</v>
          </cell>
        </row>
        <row r="8334">
          <cell r="A8334" t="str">
            <v>15.011.0158-0</v>
          </cell>
          <cell r="B8334">
            <v>12273.22</v>
          </cell>
        </row>
        <row r="8335">
          <cell r="A8335" t="str">
            <v>15.011.0160-0</v>
          </cell>
          <cell r="B8335">
            <v>21013.8</v>
          </cell>
        </row>
        <row r="8336">
          <cell r="A8336" t="str">
            <v>15.011.0162-0</v>
          </cell>
          <cell r="B8336">
            <v>15480.95</v>
          </cell>
        </row>
        <row r="8337">
          <cell r="A8337" t="str">
            <v>15.011.9999-0</v>
          </cell>
          <cell r="B8337">
            <v>3314</v>
          </cell>
        </row>
        <row r="8338">
          <cell r="A8338" t="str">
            <v>15.012.0060-0</v>
          </cell>
          <cell r="B8338">
            <v>15.1</v>
          </cell>
        </row>
        <row r="8339">
          <cell r="A8339" t="str">
            <v>15.012.9999-0</v>
          </cell>
          <cell r="B8339">
            <v>9406</v>
          </cell>
        </row>
        <row r="8340">
          <cell r="A8340" t="str">
            <v>15.013.9999-0</v>
          </cell>
          <cell r="B8340">
            <v>4526</v>
          </cell>
        </row>
        <row r="8341">
          <cell r="A8341" t="str">
            <v>15.014.0005-0</v>
          </cell>
          <cell r="B8341">
            <v>51.97</v>
          </cell>
        </row>
        <row r="8342">
          <cell r="A8342" t="str">
            <v>15.014.0010-0</v>
          </cell>
          <cell r="B8342">
            <v>63.23</v>
          </cell>
        </row>
        <row r="8343">
          <cell r="A8343" t="str">
            <v>15.014.0015-0</v>
          </cell>
          <cell r="B8343">
            <v>71.84</v>
          </cell>
        </row>
        <row r="8344">
          <cell r="A8344" t="str">
            <v>15.014.0020-0</v>
          </cell>
          <cell r="B8344">
            <v>76.53</v>
          </cell>
        </row>
        <row r="8345">
          <cell r="A8345" t="str">
            <v>15.014.0025-0</v>
          </cell>
          <cell r="B8345">
            <v>92.55</v>
          </cell>
        </row>
        <row r="8346">
          <cell r="A8346" t="str">
            <v>15.014.0030-0</v>
          </cell>
          <cell r="B8346">
            <v>118.72</v>
          </cell>
        </row>
        <row r="8347">
          <cell r="A8347" t="str">
            <v>15.014.0035-0</v>
          </cell>
          <cell r="B8347">
            <v>159.16</v>
          </cell>
        </row>
        <row r="8348">
          <cell r="A8348" t="str">
            <v>15.014.0100-0</v>
          </cell>
          <cell r="B8348">
            <v>895.27</v>
          </cell>
        </row>
        <row r="8349">
          <cell r="A8349" t="str">
            <v>15.014.0105-0</v>
          </cell>
          <cell r="B8349">
            <v>1063.69</v>
          </cell>
        </row>
        <row r="8350">
          <cell r="A8350" t="str">
            <v>15.014.0110-0</v>
          </cell>
          <cell r="B8350">
            <v>1063.69</v>
          </cell>
        </row>
        <row r="8351">
          <cell r="A8351" t="str">
            <v>15.014.0115-0</v>
          </cell>
          <cell r="B8351">
            <v>1125.53</v>
          </cell>
        </row>
        <row r="8352">
          <cell r="A8352" t="str">
            <v>15.014.0120-0</v>
          </cell>
          <cell r="B8352">
            <v>1420.75</v>
          </cell>
        </row>
        <row r="8353">
          <cell r="A8353" t="str">
            <v>15.014.0125-0</v>
          </cell>
          <cell r="B8353">
            <v>1343.71</v>
          </cell>
        </row>
        <row r="8354">
          <cell r="A8354" t="str">
            <v>15.014.0130-0</v>
          </cell>
          <cell r="B8354">
            <v>1442.76</v>
          </cell>
        </row>
        <row r="8355">
          <cell r="A8355" t="str">
            <v>15.014.0135-0</v>
          </cell>
          <cell r="B8355">
            <v>1400.31</v>
          </cell>
        </row>
        <row r="8356">
          <cell r="A8356" t="str">
            <v>15.014.0140-0</v>
          </cell>
          <cell r="B8356">
            <v>1647.39</v>
          </cell>
        </row>
        <row r="8357">
          <cell r="A8357" t="str">
            <v>15.014.0145-0</v>
          </cell>
          <cell r="B8357">
            <v>1715.19</v>
          </cell>
        </row>
        <row r="8358">
          <cell r="A8358" t="str">
            <v>15.014.9999-0</v>
          </cell>
          <cell r="B8358">
            <v>3228</v>
          </cell>
        </row>
        <row r="8359">
          <cell r="A8359" t="str">
            <v>15.015.0020-0</v>
          </cell>
          <cell r="B8359">
            <v>177.75</v>
          </cell>
        </row>
        <row r="8360">
          <cell r="A8360" t="str">
            <v>15.015.0021-0</v>
          </cell>
          <cell r="B8360">
            <v>135.88</v>
          </cell>
        </row>
        <row r="8361">
          <cell r="A8361" t="str">
            <v>15.015.0022-0</v>
          </cell>
          <cell r="B8361">
            <v>188.92</v>
          </cell>
        </row>
        <row r="8362">
          <cell r="A8362" t="str">
            <v>15.015.0025-0</v>
          </cell>
          <cell r="B8362">
            <v>134.4</v>
          </cell>
        </row>
        <row r="8363">
          <cell r="A8363" t="str">
            <v>15.015.0026-0</v>
          </cell>
          <cell r="B8363">
            <v>116.36</v>
          </cell>
        </row>
        <row r="8364">
          <cell r="A8364" t="str">
            <v>15.015.0027-0</v>
          </cell>
          <cell r="B8364">
            <v>158.6</v>
          </cell>
        </row>
        <row r="8365">
          <cell r="A8365" t="str">
            <v>15.015.0035-0</v>
          </cell>
          <cell r="B8365">
            <v>333.53</v>
          </cell>
        </row>
        <row r="8366">
          <cell r="A8366" t="str">
            <v>15.015.0036-0</v>
          </cell>
          <cell r="B8366">
            <v>228.86</v>
          </cell>
        </row>
        <row r="8367">
          <cell r="A8367" t="str">
            <v>15.015.0037-0</v>
          </cell>
          <cell r="B8367">
            <v>281.25</v>
          </cell>
        </row>
        <row r="8368">
          <cell r="A8368" t="str">
            <v>15.015.0040-0</v>
          </cell>
          <cell r="B8368">
            <v>249.88</v>
          </cell>
        </row>
        <row r="8369">
          <cell r="A8369" t="str">
            <v>15.015.0041-0</v>
          </cell>
          <cell r="B8369">
            <v>204.78</v>
          </cell>
        </row>
        <row r="8370">
          <cell r="A8370" t="str">
            <v>15.015.0042-0</v>
          </cell>
          <cell r="B8370">
            <v>265.87</v>
          </cell>
        </row>
        <row r="8371">
          <cell r="A8371" t="str">
            <v>15.015.0050-0</v>
          </cell>
          <cell r="B8371">
            <v>423.66</v>
          </cell>
        </row>
        <row r="8372">
          <cell r="A8372" t="str">
            <v>15.015.0051-0</v>
          </cell>
          <cell r="B8372">
            <v>298.05</v>
          </cell>
        </row>
        <row r="8373">
          <cell r="A8373" t="str">
            <v>15.015.0052-0</v>
          </cell>
          <cell r="B8373">
            <v>381.3</v>
          </cell>
        </row>
        <row r="8374">
          <cell r="A8374" t="str">
            <v>15.015.0055-0</v>
          </cell>
          <cell r="B8374">
            <v>321.20999999999998</v>
          </cell>
        </row>
        <row r="8375">
          <cell r="A8375" t="str">
            <v>15.015.0056-0</v>
          </cell>
          <cell r="B8375">
            <v>267.08999999999997</v>
          </cell>
        </row>
        <row r="8376">
          <cell r="A8376" t="str">
            <v>15.015.0057-0</v>
          </cell>
          <cell r="B8376">
            <v>359.87</v>
          </cell>
        </row>
        <row r="8377">
          <cell r="A8377" t="str">
            <v>15.015.0065-0</v>
          </cell>
          <cell r="B8377">
            <v>459.62</v>
          </cell>
        </row>
        <row r="8378">
          <cell r="A8378" t="str">
            <v>15.015.0066-0</v>
          </cell>
          <cell r="B8378">
            <v>313.08</v>
          </cell>
        </row>
        <row r="8379">
          <cell r="A8379" t="str">
            <v>15.015.0067-0</v>
          </cell>
          <cell r="B8379">
            <v>424.88</v>
          </cell>
        </row>
        <row r="8380">
          <cell r="A8380" t="str">
            <v>15.015.0070-0</v>
          </cell>
          <cell r="B8380">
            <v>352.23</v>
          </cell>
        </row>
        <row r="8381">
          <cell r="A8381" t="str">
            <v>15.015.0071-0</v>
          </cell>
          <cell r="B8381">
            <v>289.08999999999997</v>
          </cell>
        </row>
        <row r="8382">
          <cell r="A8382" t="str">
            <v>15.015.0072-0</v>
          </cell>
          <cell r="B8382">
            <v>406.43</v>
          </cell>
        </row>
        <row r="8383">
          <cell r="A8383" t="str">
            <v>15.015.0080-0</v>
          </cell>
          <cell r="B8383">
            <v>521.33000000000004</v>
          </cell>
        </row>
        <row r="8384">
          <cell r="A8384" t="str">
            <v>15.015.0081-0</v>
          </cell>
          <cell r="B8384">
            <v>353.86</v>
          </cell>
        </row>
        <row r="8385">
          <cell r="A8385" t="str">
            <v>15.015.0082-0</v>
          </cell>
          <cell r="B8385">
            <v>485.92</v>
          </cell>
        </row>
        <row r="8386">
          <cell r="A8386" t="str">
            <v>15.015.0085-0</v>
          </cell>
          <cell r="B8386">
            <v>395.39</v>
          </cell>
        </row>
        <row r="8387">
          <cell r="A8387" t="str">
            <v>15.015.0086-0</v>
          </cell>
          <cell r="B8387">
            <v>323.23</v>
          </cell>
        </row>
        <row r="8388">
          <cell r="A8388" t="str">
            <v>15.015.0087-0</v>
          </cell>
          <cell r="B8388">
            <v>461.97</v>
          </cell>
        </row>
        <row r="8389">
          <cell r="A8389" t="str">
            <v>15.015.0095-0</v>
          </cell>
          <cell r="B8389">
            <v>598.91</v>
          </cell>
        </row>
        <row r="8390">
          <cell r="A8390" t="str">
            <v>15.015.0096-0</v>
          </cell>
          <cell r="B8390">
            <v>410.51</v>
          </cell>
        </row>
        <row r="8391">
          <cell r="A8391" t="str">
            <v>15.015.0097-0</v>
          </cell>
          <cell r="B8391">
            <v>562.84</v>
          </cell>
        </row>
        <row r="8392">
          <cell r="A8392" t="str">
            <v>15.015.0100-0</v>
          </cell>
          <cell r="B8392">
            <v>457.3</v>
          </cell>
        </row>
        <row r="8393">
          <cell r="A8393" t="str">
            <v>15.015.0101-0</v>
          </cell>
          <cell r="B8393">
            <v>376.13</v>
          </cell>
        </row>
        <row r="8394">
          <cell r="A8394" t="str">
            <v>15.015.0102-0</v>
          </cell>
          <cell r="B8394">
            <v>535.77</v>
          </cell>
        </row>
        <row r="8395">
          <cell r="A8395" t="str">
            <v>15.015.0104-0</v>
          </cell>
          <cell r="B8395">
            <v>681.05</v>
          </cell>
        </row>
        <row r="8396">
          <cell r="A8396" t="str">
            <v>15.015.0105-0</v>
          </cell>
          <cell r="B8396">
            <v>477.55</v>
          </cell>
        </row>
        <row r="8397">
          <cell r="A8397" t="str">
            <v>15.015.0106-0</v>
          </cell>
          <cell r="B8397">
            <v>683.86</v>
          </cell>
        </row>
        <row r="8398">
          <cell r="A8398" t="str">
            <v>15.015.0107-0</v>
          </cell>
          <cell r="B8398">
            <v>276.33999999999997</v>
          </cell>
        </row>
        <row r="8399">
          <cell r="A8399" t="str">
            <v>15.015.0108-0</v>
          </cell>
          <cell r="B8399">
            <v>213.54</v>
          </cell>
        </row>
        <row r="8400">
          <cell r="A8400" t="str">
            <v>15.015.0109-0</v>
          </cell>
          <cell r="B8400">
            <v>311.7</v>
          </cell>
        </row>
        <row r="8401">
          <cell r="A8401" t="str">
            <v>15.015.0114-0</v>
          </cell>
          <cell r="B8401">
            <v>236.58</v>
          </cell>
        </row>
        <row r="8402">
          <cell r="A8402" t="str">
            <v>15.015.0117-0</v>
          </cell>
          <cell r="B8402">
            <v>209.52</v>
          </cell>
        </row>
        <row r="8403">
          <cell r="A8403" t="str">
            <v>15.015.0118-0</v>
          </cell>
          <cell r="B8403">
            <v>309.39999999999998</v>
          </cell>
        </row>
        <row r="8404">
          <cell r="A8404" t="str">
            <v>15.015.0119-0</v>
          </cell>
          <cell r="B8404">
            <v>360.02</v>
          </cell>
        </row>
        <row r="8405">
          <cell r="A8405" t="str">
            <v>15.015.0121-0</v>
          </cell>
          <cell r="B8405">
            <v>255.35</v>
          </cell>
        </row>
        <row r="8406">
          <cell r="A8406" t="str">
            <v>15.015.0122-0</v>
          </cell>
          <cell r="B8406">
            <v>375.76</v>
          </cell>
        </row>
        <row r="8407">
          <cell r="A8407" t="str">
            <v>15.015.0123-0</v>
          </cell>
          <cell r="B8407">
            <v>293.82</v>
          </cell>
        </row>
        <row r="8408">
          <cell r="A8408" t="str">
            <v>15.015.0124-0</v>
          </cell>
          <cell r="B8408">
            <v>248.72</v>
          </cell>
        </row>
        <row r="8409">
          <cell r="A8409" t="str">
            <v>15.015.0126-0</v>
          </cell>
          <cell r="B8409">
            <v>375.19</v>
          </cell>
        </row>
        <row r="8410">
          <cell r="A8410" t="str">
            <v>15.015.0127-0</v>
          </cell>
          <cell r="B8410">
            <v>365.65</v>
          </cell>
        </row>
        <row r="8411">
          <cell r="A8411" t="str">
            <v>15.015.0128-0</v>
          </cell>
          <cell r="B8411">
            <v>240.05</v>
          </cell>
        </row>
        <row r="8412">
          <cell r="A8412" t="str">
            <v>15.015.0129-0</v>
          </cell>
          <cell r="B8412">
            <v>385.97</v>
          </cell>
        </row>
        <row r="8413">
          <cell r="A8413" t="str">
            <v>15.015.0130-0</v>
          </cell>
          <cell r="B8413">
            <v>268.02999999999997</v>
          </cell>
        </row>
        <row r="8414">
          <cell r="A8414" t="str">
            <v>15.015.0131-0</v>
          </cell>
          <cell r="B8414">
            <v>213.91</v>
          </cell>
        </row>
        <row r="8415">
          <cell r="A8415" t="str">
            <v>15.015.0132-0</v>
          </cell>
          <cell r="B8415">
            <v>360.07</v>
          </cell>
        </row>
        <row r="8416">
          <cell r="A8416" t="str">
            <v>15.015.0135-0</v>
          </cell>
          <cell r="B8416">
            <v>421.02</v>
          </cell>
        </row>
        <row r="8417">
          <cell r="A8417" t="str">
            <v>15.015.0136-0</v>
          </cell>
          <cell r="B8417">
            <v>274.49</v>
          </cell>
        </row>
        <row r="8418">
          <cell r="A8418" t="str">
            <v>15.015.0137-0</v>
          </cell>
          <cell r="B8418">
            <v>469.71</v>
          </cell>
        </row>
        <row r="8419">
          <cell r="A8419" t="str">
            <v>15.015.0140-0</v>
          </cell>
          <cell r="B8419">
            <v>311.04000000000002</v>
          </cell>
        </row>
        <row r="8420">
          <cell r="A8420" t="str">
            <v>15.015.0141-0</v>
          </cell>
          <cell r="B8420">
            <v>247.91</v>
          </cell>
        </row>
        <row r="8421">
          <cell r="A8421" t="str">
            <v>15.015.0142-0</v>
          </cell>
          <cell r="B8421">
            <v>415.47</v>
          </cell>
        </row>
        <row r="8422">
          <cell r="A8422" t="str">
            <v>15.015.0150-0</v>
          </cell>
          <cell r="B8422">
            <v>488.72</v>
          </cell>
        </row>
        <row r="8423">
          <cell r="A8423" t="str">
            <v>15.015.0151-0</v>
          </cell>
          <cell r="B8423">
            <v>321.25</v>
          </cell>
        </row>
        <row r="8424">
          <cell r="A8424" t="str">
            <v>15.015.0152-0</v>
          </cell>
          <cell r="B8424">
            <v>478.74</v>
          </cell>
        </row>
        <row r="8425">
          <cell r="A8425" t="str">
            <v>15.015.0155-0</v>
          </cell>
          <cell r="B8425">
            <v>358.5</v>
          </cell>
        </row>
        <row r="8426">
          <cell r="A8426" t="str">
            <v>15.015.0156-0</v>
          </cell>
          <cell r="B8426">
            <v>286.33999999999997</v>
          </cell>
        </row>
        <row r="8427">
          <cell r="A8427" t="str">
            <v>15.015.0157-0</v>
          </cell>
          <cell r="B8427">
            <v>508.45</v>
          </cell>
        </row>
        <row r="8428">
          <cell r="A8428" t="str">
            <v>15.015.0160-0</v>
          </cell>
          <cell r="B8428">
            <v>547.47</v>
          </cell>
        </row>
        <row r="8429">
          <cell r="A8429" t="str">
            <v>15.015.0161-0</v>
          </cell>
          <cell r="B8429">
            <v>359.06</v>
          </cell>
        </row>
        <row r="8430">
          <cell r="A8430" t="str">
            <v>15.015.0162-0</v>
          </cell>
          <cell r="B8430">
            <v>628.52</v>
          </cell>
        </row>
        <row r="8431">
          <cell r="A8431" t="str">
            <v>15.015.0171-0</v>
          </cell>
          <cell r="B8431">
            <v>226.99</v>
          </cell>
        </row>
        <row r="8432">
          <cell r="A8432" t="str">
            <v>15.015.0173-0</v>
          </cell>
          <cell r="B8432">
            <v>259.36</v>
          </cell>
        </row>
        <row r="8433">
          <cell r="A8433" t="str">
            <v>15.015.0175-0</v>
          </cell>
          <cell r="B8433">
            <v>305.51</v>
          </cell>
        </row>
        <row r="8434">
          <cell r="A8434" t="str">
            <v>15.015.0177-0</v>
          </cell>
          <cell r="B8434">
            <v>389.57</v>
          </cell>
        </row>
        <row r="8435">
          <cell r="A8435" t="str">
            <v>15.015.0179-0</v>
          </cell>
          <cell r="B8435">
            <v>461.52</v>
          </cell>
        </row>
        <row r="8436">
          <cell r="A8436" t="str">
            <v>15.015.0199-0</v>
          </cell>
          <cell r="B8436">
            <v>222.47</v>
          </cell>
        </row>
        <row r="8437">
          <cell r="A8437" t="str">
            <v>15.015.0203-0</v>
          </cell>
          <cell r="B8437">
            <v>207.28</v>
          </cell>
        </row>
        <row r="8438">
          <cell r="A8438" t="str">
            <v>15.015.0204-0</v>
          </cell>
          <cell r="B8438">
            <v>184.21</v>
          </cell>
        </row>
        <row r="8439">
          <cell r="A8439" t="str">
            <v>15.015.0205-0</v>
          </cell>
          <cell r="B8439">
            <v>113.72</v>
          </cell>
        </row>
        <row r="8440">
          <cell r="A8440" t="str">
            <v>15.015.0207-0</v>
          </cell>
          <cell r="B8440">
            <v>363.82</v>
          </cell>
        </row>
        <row r="8441">
          <cell r="A8441" t="str">
            <v>15.015.0208-0</v>
          </cell>
          <cell r="B8441">
            <v>270.14999999999998</v>
          </cell>
        </row>
        <row r="8442">
          <cell r="A8442" t="str">
            <v>15.015.0213-0</v>
          </cell>
          <cell r="B8442">
            <v>157.01</v>
          </cell>
        </row>
        <row r="8443">
          <cell r="A8443" t="str">
            <v>15.015.0214-0</v>
          </cell>
          <cell r="B8443">
            <v>115.14</v>
          </cell>
        </row>
        <row r="8444">
          <cell r="A8444" t="str">
            <v>15.015.0215-0</v>
          </cell>
          <cell r="B8444">
            <v>179.64</v>
          </cell>
        </row>
        <row r="8445">
          <cell r="A8445" t="str">
            <v>15.015.0220-0</v>
          </cell>
          <cell r="B8445">
            <v>207.86</v>
          </cell>
        </row>
        <row r="8446">
          <cell r="A8446" t="str">
            <v>15.015.0221-0</v>
          </cell>
          <cell r="B8446">
            <v>152.04</v>
          </cell>
        </row>
        <row r="8447">
          <cell r="A8447" t="str">
            <v>15.015.0222-0</v>
          </cell>
          <cell r="B8447">
            <v>233.11</v>
          </cell>
        </row>
        <row r="8448">
          <cell r="A8448" t="str">
            <v>15.015.0225-0</v>
          </cell>
          <cell r="B8448">
            <v>240.01</v>
          </cell>
        </row>
        <row r="8449">
          <cell r="A8449" t="str">
            <v>15.015.0226-0</v>
          </cell>
          <cell r="B8449">
            <v>170.23</v>
          </cell>
        </row>
        <row r="8450">
          <cell r="A8450" t="str">
            <v>15.015.0227-0</v>
          </cell>
          <cell r="B8450">
            <v>284.44</v>
          </cell>
        </row>
        <row r="8451">
          <cell r="A8451" t="str">
            <v>15.015.0250-0</v>
          </cell>
          <cell r="B8451">
            <v>173.3</v>
          </cell>
        </row>
        <row r="8452">
          <cell r="A8452" t="str">
            <v>15.015.0251-0</v>
          </cell>
          <cell r="B8452">
            <v>131.44</v>
          </cell>
        </row>
        <row r="8453">
          <cell r="A8453" t="str">
            <v>15.015.0255-0</v>
          </cell>
          <cell r="B8453">
            <v>174.19</v>
          </cell>
        </row>
        <row r="8454">
          <cell r="A8454" t="str">
            <v>15.015.0256-0</v>
          </cell>
          <cell r="B8454">
            <v>132.33000000000001</v>
          </cell>
        </row>
        <row r="8455">
          <cell r="A8455" t="str">
            <v>15.015.0257-0</v>
          </cell>
          <cell r="B8455">
            <v>199.63</v>
          </cell>
        </row>
        <row r="8456">
          <cell r="A8456" t="str">
            <v>15.015.0258-0</v>
          </cell>
          <cell r="B8456">
            <v>200.52</v>
          </cell>
        </row>
        <row r="8457">
          <cell r="A8457" t="str">
            <v>15.015.0260-0</v>
          </cell>
          <cell r="B8457">
            <v>134.88</v>
          </cell>
        </row>
        <row r="8458">
          <cell r="A8458" t="str">
            <v>15.015.0261-0</v>
          </cell>
          <cell r="B8458">
            <v>116.84</v>
          </cell>
        </row>
        <row r="8459">
          <cell r="A8459" t="str">
            <v>15.015.0265-0</v>
          </cell>
          <cell r="B8459">
            <v>135.77000000000001</v>
          </cell>
        </row>
        <row r="8460">
          <cell r="A8460" t="str">
            <v>15.015.0266-0</v>
          </cell>
          <cell r="B8460">
            <v>117.73</v>
          </cell>
        </row>
        <row r="8461">
          <cell r="A8461" t="str">
            <v>15.015.0267-0</v>
          </cell>
          <cell r="B8461">
            <v>174.31</v>
          </cell>
        </row>
        <row r="8462">
          <cell r="A8462" t="str">
            <v>15.015.0268-0</v>
          </cell>
          <cell r="B8462">
            <v>175.2</v>
          </cell>
        </row>
        <row r="8463">
          <cell r="A8463" t="str">
            <v>15.015.0270-0</v>
          </cell>
          <cell r="B8463">
            <v>226.96</v>
          </cell>
        </row>
        <row r="8464">
          <cell r="A8464" t="str">
            <v>15.015.0271-0</v>
          </cell>
          <cell r="B8464">
            <v>171.45</v>
          </cell>
        </row>
        <row r="8465">
          <cell r="A8465" t="str">
            <v>15.015.0275-0</v>
          </cell>
          <cell r="B8465">
            <v>236.03</v>
          </cell>
        </row>
        <row r="8466">
          <cell r="A8466" t="str">
            <v>15.015.0276-0</v>
          </cell>
          <cell r="B8466">
            <v>173.23</v>
          </cell>
        </row>
        <row r="8467">
          <cell r="A8467" t="str">
            <v>15.015.0277-0</v>
          </cell>
          <cell r="B8467">
            <v>256.20999999999998</v>
          </cell>
        </row>
        <row r="8468">
          <cell r="A8468" t="str">
            <v>15.015.0278-0</v>
          </cell>
          <cell r="B8468">
            <v>257.99</v>
          </cell>
        </row>
        <row r="8469">
          <cell r="A8469" t="str">
            <v>15.015.0280-0</v>
          </cell>
          <cell r="B8469">
            <v>184.7</v>
          </cell>
        </row>
        <row r="8470">
          <cell r="A8470" t="str">
            <v>15.015.0281-0</v>
          </cell>
          <cell r="B8470">
            <v>157.63999999999999</v>
          </cell>
        </row>
        <row r="8471">
          <cell r="A8471" t="str">
            <v>15.015.0285-0</v>
          </cell>
          <cell r="B8471">
            <v>186.48</v>
          </cell>
        </row>
        <row r="8472">
          <cell r="A8472" t="str">
            <v>15.015.0286-0</v>
          </cell>
          <cell r="B8472">
            <v>159.41999999999999</v>
          </cell>
        </row>
        <row r="8473">
          <cell r="A8473" t="str">
            <v>15.015.0287-0</v>
          </cell>
          <cell r="B8473">
            <v>231.68</v>
          </cell>
        </row>
        <row r="8474">
          <cell r="A8474" t="str">
            <v>15.015.0288-0</v>
          </cell>
          <cell r="B8474">
            <v>233.46</v>
          </cell>
        </row>
        <row r="8475">
          <cell r="A8475" t="str">
            <v>15.015.0290-0</v>
          </cell>
          <cell r="B8475">
            <v>299.36</v>
          </cell>
        </row>
        <row r="8476">
          <cell r="A8476" t="str">
            <v>15.015.0291-0</v>
          </cell>
          <cell r="B8476">
            <v>216.85</v>
          </cell>
        </row>
        <row r="8477">
          <cell r="A8477" t="str">
            <v>15.015.0295-0</v>
          </cell>
          <cell r="B8477">
            <v>303.26</v>
          </cell>
        </row>
        <row r="8478">
          <cell r="A8478" t="str">
            <v>15.015.0296-0</v>
          </cell>
          <cell r="B8478">
            <v>219.52</v>
          </cell>
        </row>
        <row r="8479">
          <cell r="A8479" t="str">
            <v>15.015.0297-0</v>
          </cell>
          <cell r="B8479">
            <v>334.75</v>
          </cell>
        </row>
        <row r="8480">
          <cell r="A8480" t="str">
            <v>15.015.0298-0</v>
          </cell>
          <cell r="B8480">
            <v>337.42</v>
          </cell>
        </row>
        <row r="8481">
          <cell r="A8481" t="str">
            <v>15.015.0300-0</v>
          </cell>
          <cell r="B8481">
            <v>235.13</v>
          </cell>
        </row>
        <row r="8482">
          <cell r="A8482" t="str">
            <v>15.015.0301-0</v>
          </cell>
          <cell r="B8482">
            <v>199.06</v>
          </cell>
        </row>
        <row r="8483">
          <cell r="A8483" t="str">
            <v>15.015.0305-0</v>
          </cell>
          <cell r="B8483">
            <v>237.8</v>
          </cell>
        </row>
        <row r="8484">
          <cell r="A8484" t="str">
            <v>15.015.0306-0</v>
          </cell>
          <cell r="B8484">
            <v>201.73</v>
          </cell>
        </row>
        <row r="8485">
          <cell r="A8485" t="str">
            <v>15.015.0307-0</v>
          </cell>
          <cell r="B8485">
            <v>306.24</v>
          </cell>
        </row>
        <row r="8486">
          <cell r="A8486" t="str">
            <v>15.015.0308-0</v>
          </cell>
          <cell r="B8486">
            <v>308.91000000000003</v>
          </cell>
        </row>
        <row r="8487">
          <cell r="A8487" t="str">
            <v>15.015.0310-0</v>
          </cell>
          <cell r="B8487">
            <v>354.08</v>
          </cell>
        </row>
        <row r="8488">
          <cell r="A8488" t="str">
            <v>15.015.0311-0</v>
          </cell>
          <cell r="B8488">
            <v>258.64</v>
          </cell>
        </row>
        <row r="8489">
          <cell r="A8489" t="str">
            <v>15.015.0315-0</v>
          </cell>
          <cell r="B8489">
            <v>357.01</v>
          </cell>
        </row>
        <row r="8490">
          <cell r="A8490" t="str">
            <v>15.015.0316-0</v>
          </cell>
          <cell r="B8490">
            <v>262.2</v>
          </cell>
        </row>
        <row r="8491">
          <cell r="A8491" t="str">
            <v>15.015.0317-0</v>
          </cell>
          <cell r="B8491">
            <v>409.68</v>
          </cell>
        </row>
        <row r="8492">
          <cell r="A8492" t="str">
            <v>15.015.0318-0</v>
          </cell>
          <cell r="B8492">
            <v>413.24</v>
          </cell>
        </row>
        <row r="8493">
          <cell r="A8493" t="str">
            <v>15.015.0320-0</v>
          </cell>
          <cell r="B8493">
            <v>275.11</v>
          </cell>
        </row>
        <row r="8494">
          <cell r="A8494" t="str">
            <v>15.015.0321-0</v>
          </cell>
          <cell r="B8494">
            <v>239.24</v>
          </cell>
        </row>
        <row r="8495">
          <cell r="A8495" t="str">
            <v>15.015.0325-0</v>
          </cell>
          <cell r="B8495">
            <v>287.89999999999998</v>
          </cell>
        </row>
        <row r="8496">
          <cell r="A8496" t="str">
            <v>15.015.0326-0</v>
          </cell>
          <cell r="B8496">
            <v>242.8</v>
          </cell>
        </row>
        <row r="8497">
          <cell r="A8497" t="str">
            <v>15.015.0327-0</v>
          </cell>
          <cell r="B8497">
            <v>379.56</v>
          </cell>
        </row>
        <row r="8498">
          <cell r="A8498" t="str">
            <v>15.015.0328-0</v>
          </cell>
          <cell r="B8498">
            <v>383.12</v>
          </cell>
        </row>
        <row r="8499">
          <cell r="A8499" t="str">
            <v>15.015.0400-0</v>
          </cell>
          <cell r="B8499">
            <v>116.09</v>
          </cell>
        </row>
        <row r="8500">
          <cell r="A8500" t="str">
            <v>15.015.9999-0</v>
          </cell>
          <cell r="B8500">
            <v>4251</v>
          </cell>
        </row>
        <row r="8501">
          <cell r="A8501" t="str">
            <v>15.016.0010-0</v>
          </cell>
          <cell r="B8501">
            <v>156.62</v>
          </cell>
        </row>
        <row r="8502">
          <cell r="A8502" t="str">
            <v>15.016.0015-0</v>
          </cell>
          <cell r="B8502">
            <v>144.33000000000001</v>
          </cell>
        </row>
        <row r="8503">
          <cell r="A8503" t="str">
            <v>15.016.0030-0</v>
          </cell>
          <cell r="B8503">
            <v>280.63</v>
          </cell>
        </row>
        <row r="8504">
          <cell r="A8504" t="str">
            <v>15.016.0045-0</v>
          </cell>
          <cell r="B8504">
            <v>355.6</v>
          </cell>
        </row>
        <row r="8505">
          <cell r="A8505" t="str">
            <v>15.016.0060-0</v>
          </cell>
          <cell r="B8505">
            <v>381.73</v>
          </cell>
        </row>
        <row r="8506">
          <cell r="A8506" t="str">
            <v>15.016.0075-0</v>
          </cell>
          <cell r="B8506">
            <v>449.05</v>
          </cell>
        </row>
        <row r="8507">
          <cell r="A8507" t="str">
            <v>15.016.0090-0</v>
          </cell>
          <cell r="B8507">
            <v>508.48</v>
          </cell>
        </row>
        <row r="8508">
          <cell r="A8508" t="str">
            <v>15.016.0105-0</v>
          </cell>
          <cell r="B8508">
            <v>587.28</v>
          </cell>
        </row>
        <row r="8509">
          <cell r="A8509" t="str">
            <v>15.016.0111-0</v>
          </cell>
          <cell r="B8509">
            <v>211.67</v>
          </cell>
        </row>
        <row r="8510">
          <cell r="A8510" t="str">
            <v>15.016.0114-0</v>
          </cell>
          <cell r="B8510">
            <v>258.66000000000003</v>
          </cell>
        </row>
        <row r="8511">
          <cell r="A8511" t="str">
            <v>15.016.0119-0</v>
          </cell>
          <cell r="B8511">
            <v>298.13</v>
          </cell>
        </row>
        <row r="8512">
          <cell r="A8512" t="str">
            <v>15.016.0130-0</v>
          </cell>
          <cell r="B8512">
            <v>348.69</v>
          </cell>
        </row>
        <row r="8513">
          <cell r="A8513" t="str">
            <v>15.016.0145-0</v>
          </cell>
          <cell r="B8513">
            <v>570.23</v>
          </cell>
        </row>
        <row r="8514">
          <cell r="A8514" t="str">
            <v>15.016.0160-0</v>
          </cell>
          <cell r="B8514">
            <v>649.51</v>
          </cell>
        </row>
        <row r="8515">
          <cell r="A8515" t="str">
            <v>15.016.0170-0</v>
          </cell>
          <cell r="B8515">
            <v>261.02999999999997</v>
          </cell>
        </row>
        <row r="8516">
          <cell r="A8516" t="str">
            <v>15.016.0172-0</v>
          </cell>
          <cell r="B8516">
            <v>294.45</v>
          </cell>
        </row>
        <row r="8517">
          <cell r="A8517" t="str">
            <v>15.016.0174-0</v>
          </cell>
          <cell r="B8517">
            <v>340.59</v>
          </cell>
        </row>
        <row r="8518">
          <cell r="A8518" t="str">
            <v>15.016.0176-0</v>
          </cell>
          <cell r="B8518">
            <v>443.21</v>
          </cell>
        </row>
        <row r="8519">
          <cell r="A8519" t="str">
            <v>15.016.0178-0</v>
          </cell>
          <cell r="B8519">
            <v>530.38</v>
          </cell>
        </row>
        <row r="8520">
          <cell r="A8520" t="str">
            <v>15.016.0190-0</v>
          </cell>
          <cell r="B8520">
            <v>148.46</v>
          </cell>
        </row>
        <row r="8521">
          <cell r="A8521" t="str">
            <v>15.016.0193-0</v>
          </cell>
          <cell r="B8521">
            <v>190.5</v>
          </cell>
        </row>
        <row r="8522">
          <cell r="A8522" t="str">
            <v>15.016.0196-0</v>
          </cell>
          <cell r="B8522">
            <v>233.16</v>
          </cell>
        </row>
        <row r="8523">
          <cell r="A8523" t="str">
            <v>15.016.0199-0</v>
          </cell>
          <cell r="B8523">
            <v>274.58999999999997</v>
          </cell>
        </row>
        <row r="8524">
          <cell r="A8524" t="str">
            <v>15.016.9999-0</v>
          </cell>
          <cell r="B8524">
            <v>4419</v>
          </cell>
        </row>
        <row r="8525">
          <cell r="A8525" t="str">
            <v>15.017.0155-0</v>
          </cell>
          <cell r="B8525">
            <v>27.32</v>
          </cell>
        </row>
        <row r="8526">
          <cell r="A8526" t="str">
            <v>15.017.0160-0</v>
          </cell>
          <cell r="B8526">
            <v>28.93</v>
          </cell>
        </row>
        <row r="8527">
          <cell r="A8527" t="str">
            <v>15.017.0165-0</v>
          </cell>
          <cell r="B8527">
            <v>30.25</v>
          </cell>
        </row>
        <row r="8528">
          <cell r="A8528" t="str">
            <v>15.017.0170-0</v>
          </cell>
          <cell r="B8528">
            <v>33.909999999999997</v>
          </cell>
        </row>
        <row r="8529">
          <cell r="A8529" t="str">
            <v>15.017.0175-0</v>
          </cell>
          <cell r="B8529">
            <v>36.130000000000003</v>
          </cell>
        </row>
        <row r="8530">
          <cell r="A8530" t="str">
            <v>15.017.0180-0</v>
          </cell>
          <cell r="B8530">
            <v>42.42</v>
          </cell>
        </row>
        <row r="8531">
          <cell r="A8531" t="str">
            <v>15.017.0185-0</v>
          </cell>
          <cell r="B8531">
            <v>68.67</v>
          </cell>
        </row>
        <row r="8532">
          <cell r="A8532" t="str">
            <v>15.017.0190-0</v>
          </cell>
          <cell r="B8532">
            <v>75.14</v>
          </cell>
        </row>
        <row r="8533">
          <cell r="A8533" t="str">
            <v>15.017.0195-0</v>
          </cell>
          <cell r="B8533">
            <v>66.8</v>
          </cell>
        </row>
        <row r="8534">
          <cell r="A8534" t="str">
            <v>15.017.0200-0</v>
          </cell>
          <cell r="B8534">
            <v>68.680000000000007</v>
          </cell>
        </row>
        <row r="8535">
          <cell r="A8535" t="str">
            <v>15.017.0205-0</v>
          </cell>
          <cell r="B8535">
            <v>81.23</v>
          </cell>
        </row>
        <row r="8536">
          <cell r="A8536" t="str">
            <v>15.017.0210-0</v>
          </cell>
          <cell r="B8536">
            <v>100.93</v>
          </cell>
        </row>
        <row r="8537">
          <cell r="A8537" t="str">
            <v>15.017.0215-0</v>
          </cell>
          <cell r="B8537">
            <v>128.72</v>
          </cell>
        </row>
        <row r="8538">
          <cell r="A8538" t="str">
            <v>15.017.0220-0</v>
          </cell>
          <cell r="B8538">
            <v>159.07</v>
          </cell>
        </row>
        <row r="8539">
          <cell r="A8539" t="str">
            <v>15.017.0225-0</v>
          </cell>
          <cell r="B8539">
            <v>18.63</v>
          </cell>
        </row>
        <row r="8540">
          <cell r="A8540" t="str">
            <v>15.017.0230-0</v>
          </cell>
          <cell r="B8540">
            <v>34.29</v>
          </cell>
        </row>
        <row r="8541">
          <cell r="A8541" t="str">
            <v>15.017.0235-0</v>
          </cell>
          <cell r="B8541">
            <v>79.59</v>
          </cell>
        </row>
        <row r="8542">
          <cell r="A8542" t="str">
            <v>15.017.0240-0</v>
          </cell>
          <cell r="B8542">
            <v>5.96</v>
          </cell>
        </row>
        <row r="8543">
          <cell r="A8543" t="str">
            <v>15.017.0245-0</v>
          </cell>
          <cell r="B8543">
            <v>5.97</v>
          </cell>
        </row>
        <row r="8544">
          <cell r="A8544" t="str">
            <v>15.017.0250-0</v>
          </cell>
          <cell r="B8544">
            <v>6.06</v>
          </cell>
        </row>
        <row r="8545">
          <cell r="A8545" t="str">
            <v>15.017.0255-0</v>
          </cell>
          <cell r="B8545">
            <v>6.24</v>
          </cell>
        </row>
        <row r="8546">
          <cell r="A8546" t="str">
            <v>15.017.0260-0</v>
          </cell>
          <cell r="B8546">
            <v>6.44</v>
          </cell>
        </row>
        <row r="8547">
          <cell r="A8547" t="str">
            <v>15.017.0265-0</v>
          </cell>
          <cell r="B8547">
            <v>7.17</v>
          </cell>
        </row>
        <row r="8548">
          <cell r="A8548" t="str">
            <v>15.017.0270-0</v>
          </cell>
          <cell r="B8548">
            <v>7.18</v>
          </cell>
        </row>
        <row r="8549">
          <cell r="A8549" t="str">
            <v>15.017.0275-0</v>
          </cell>
          <cell r="B8549">
            <v>8.5299999999999994</v>
          </cell>
        </row>
        <row r="8550">
          <cell r="A8550" t="str">
            <v>15.017.0280-0</v>
          </cell>
          <cell r="B8550">
            <v>9.25</v>
          </cell>
        </row>
        <row r="8551">
          <cell r="A8551" t="str">
            <v>15.017.0285-0</v>
          </cell>
          <cell r="B8551">
            <v>9.57</v>
          </cell>
        </row>
        <row r="8552">
          <cell r="A8552" t="str">
            <v>15.017.0290-0</v>
          </cell>
          <cell r="B8552">
            <v>10.78</v>
          </cell>
        </row>
        <row r="8553">
          <cell r="A8553" t="str">
            <v>15.017.0295-0</v>
          </cell>
          <cell r="B8553">
            <v>12.2</v>
          </cell>
        </row>
        <row r="8554">
          <cell r="A8554" t="str">
            <v>15.017.0300-0</v>
          </cell>
          <cell r="B8554">
            <v>12.43</v>
          </cell>
        </row>
        <row r="8555">
          <cell r="A8555" t="str">
            <v>15.017.0305-0</v>
          </cell>
          <cell r="B8555">
            <v>13.71</v>
          </cell>
        </row>
        <row r="8556">
          <cell r="A8556" t="str">
            <v>15.017.0310-0</v>
          </cell>
          <cell r="B8556">
            <v>19.28</v>
          </cell>
        </row>
        <row r="8557">
          <cell r="A8557" t="str">
            <v>15.017.0315-0</v>
          </cell>
          <cell r="B8557">
            <v>21.29</v>
          </cell>
        </row>
        <row r="8558">
          <cell r="A8558" t="str">
            <v>15.017.0320-0</v>
          </cell>
          <cell r="B8558">
            <v>7.41</v>
          </cell>
        </row>
        <row r="8559">
          <cell r="A8559" t="str">
            <v>15.017.0325-0</v>
          </cell>
          <cell r="B8559">
            <v>8.2200000000000006</v>
          </cell>
        </row>
        <row r="8560">
          <cell r="A8560" t="str">
            <v>15.017.0327-0</v>
          </cell>
          <cell r="B8560">
            <v>9.44</v>
          </cell>
        </row>
        <row r="8561">
          <cell r="A8561" t="str">
            <v>15.017.0330-0</v>
          </cell>
          <cell r="B8561">
            <v>10.54</v>
          </cell>
        </row>
        <row r="8562">
          <cell r="A8562" t="str">
            <v>15.017.0331-0</v>
          </cell>
          <cell r="B8562">
            <v>11.23</v>
          </cell>
        </row>
        <row r="8563">
          <cell r="A8563" t="str">
            <v>15.017.0332-0</v>
          </cell>
          <cell r="B8563">
            <v>13.23</v>
          </cell>
        </row>
        <row r="8564">
          <cell r="A8564" t="str">
            <v>15.017.0333-0</v>
          </cell>
          <cell r="B8564">
            <v>15.52</v>
          </cell>
        </row>
        <row r="8565">
          <cell r="A8565" t="str">
            <v>15.017.0335-0</v>
          </cell>
          <cell r="B8565">
            <v>18.52</v>
          </cell>
        </row>
        <row r="8566">
          <cell r="A8566" t="str">
            <v>15.017.0337-0</v>
          </cell>
          <cell r="B8566">
            <v>24.2</v>
          </cell>
        </row>
        <row r="8567">
          <cell r="A8567" t="str">
            <v>15.017.0338-0</v>
          </cell>
          <cell r="B8567">
            <v>25.74</v>
          </cell>
        </row>
        <row r="8568">
          <cell r="A8568" t="str">
            <v>15.017.0340-0</v>
          </cell>
          <cell r="B8568">
            <v>30.77</v>
          </cell>
        </row>
        <row r="8569">
          <cell r="A8569" t="str">
            <v>15.017.9999-0</v>
          </cell>
          <cell r="B8569">
            <v>4075</v>
          </cell>
        </row>
        <row r="8570">
          <cell r="A8570" t="str">
            <v>15.018.0010-0</v>
          </cell>
          <cell r="B8570">
            <v>6.27</v>
          </cell>
        </row>
        <row r="8571">
          <cell r="A8571" t="str">
            <v>15.018.0015-0</v>
          </cell>
          <cell r="B8571">
            <v>7.35</v>
          </cell>
        </row>
        <row r="8572">
          <cell r="A8572" t="str">
            <v>15.018.0020-0</v>
          </cell>
          <cell r="B8572">
            <v>10.47</v>
          </cell>
        </row>
        <row r="8573">
          <cell r="A8573" t="str">
            <v>15.018.0025-0</v>
          </cell>
          <cell r="B8573">
            <v>6.57</v>
          </cell>
        </row>
        <row r="8574">
          <cell r="A8574" t="str">
            <v>15.018.0030-0</v>
          </cell>
          <cell r="B8574">
            <v>9.25</v>
          </cell>
        </row>
        <row r="8575">
          <cell r="A8575" t="str">
            <v>15.018.0035-0</v>
          </cell>
          <cell r="B8575">
            <v>10.42</v>
          </cell>
        </row>
        <row r="8576">
          <cell r="A8576" t="str">
            <v>15.018.0040-0</v>
          </cell>
          <cell r="B8576">
            <v>6.01</v>
          </cell>
        </row>
        <row r="8577">
          <cell r="A8577" t="str">
            <v>15.018.0050-0</v>
          </cell>
          <cell r="B8577">
            <v>9.52</v>
          </cell>
        </row>
        <row r="8578">
          <cell r="A8578" t="str">
            <v>15.018.0055-0</v>
          </cell>
          <cell r="B8578">
            <v>11.55</v>
          </cell>
        </row>
        <row r="8579">
          <cell r="A8579" t="str">
            <v>15.018.0060-0</v>
          </cell>
          <cell r="B8579">
            <v>7.5</v>
          </cell>
        </row>
        <row r="8580">
          <cell r="A8580" t="str">
            <v>15.018.0065-0</v>
          </cell>
          <cell r="B8580">
            <v>8.33</v>
          </cell>
        </row>
        <row r="8581">
          <cell r="A8581" t="str">
            <v>15.018.0070-0</v>
          </cell>
          <cell r="B8581">
            <v>12.49</v>
          </cell>
        </row>
        <row r="8582">
          <cell r="A8582" t="str">
            <v>15.018.0075-0</v>
          </cell>
          <cell r="B8582">
            <v>5.81</v>
          </cell>
        </row>
        <row r="8583">
          <cell r="A8583" t="str">
            <v>15.018.0080-0</v>
          </cell>
          <cell r="B8583">
            <v>7.68</v>
          </cell>
        </row>
        <row r="8584">
          <cell r="A8584" t="str">
            <v>15.018.0085-0</v>
          </cell>
          <cell r="B8584">
            <v>10.36</v>
          </cell>
        </row>
        <row r="8585">
          <cell r="A8585" t="str">
            <v>15.018.0090-0</v>
          </cell>
          <cell r="B8585">
            <v>5.15</v>
          </cell>
        </row>
        <row r="8586">
          <cell r="A8586" t="str">
            <v>15.018.0095-0</v>
          </cell>
          <cell r="B8586">
            <v>8.84</v>
          </cell>
        </row>
        <row r="8587">
          <cell r="A8587" t="str">
            <v>15.018.0100-0</v>
          </cell>
          <cell r="B8587">
            <v>12.26</v>
          </cell>
        </row>
        <row r="8588">
          <cell r="A8588" t="str">
            <v>15.018.0105-0</v>
          </cell>
          <cell r="B8588">
            <v>6.34</v>
          </cell>
        </row>
        <row r="8589">
          <cell r="A8589" t="str">
            <v>15.018.0110-0</v>
          </cell>
          <cell r="B8589">
            <v>10.24</v>
          </cell>
        </row>
        <row r="8590">
          <cell r="A8590" t="str">
            <v>15.018.0115-0</v>
          </cell>
          <cell r="B8590">
            <v>11.93</v>
          </cell>
        </row>
        <row r="8591">
          <cell r="A8591" t="str">
            <v>15.018.0117-0</v>
          </cell>
          <cell r="B8591">
            <v>5.0599999999999996</v>
          </cell>
        </row>
        <row r="8592">
          <cell r="A8592" t="str">
            <v>15.018.0118-0</v>
          </cell>
          <cell r="B8592">
            <v>6.55</v>
          </cell>
        </row>
        <row r="8593">
          <cell r="A8593" t="str">
            <v>15.018.0119-0</v>
          </cell>
          <cell r="B8593">
            <v>8.31</v>
          </cell>
        </row>
        <row r="8594">
          <cell r="A8594" t="str">
            <v>15.018.0120-0</v>
          </cell>
          <cell r="B8594">
            <v>4.09</v>
          </cell>
        </row>
        <row r="8595">
          <cell r="A8595" t="str">
            <v>15.018.0125-0</v>
          </cell>
          <cell r="B8595">
            <v>4.08</v>
          </cell>
        </row>
        <row r="8596">
          <cell r="A8596" t="str">
            <v>15.018.0130-0</v>
          </cell>
          <cell r="B8596">
            <v>4.83</v>
          </cell>
        </row>
        <row r="8597">
          <cell r="A8597" t="str">
            <v>15.018.0133-0</v>
          </cell>
          <cell r="B8597">
            <v>19.350000000000001</v>
          </cell>
        </row>
        <row r="8598">
          <cell r="A8598" t="str">
            <v>15.018.0136-0</v>
          </cell>
          <cell r="B8598">
            <v>10.26</v>
          </cell>
        </row>
        <row r="8599">
          <cell r="A8599" t="str">
            <v>15.018.0140-0</v>
          </cell>
          <cell r="B8599">
            <v>24.98</v>
          </cell>
        </row>
        <row r="8600">
          <cell r="A8600" t="str">
            <v>15.018.0145-0</v>
          </cell>
          <cell r="B8600">
            <v>80.180000000000007</v>
          </cell>
        </row>
        <row r="8601">
          <cell r="A8601" t="str">
            <v>15.018.0150-0</v>
          </cell>
          <cell r="B8601">
            <v>122.86</v>
          </cell>
        </row>
        <row r="8602">
          <cell r="A8602" t="str">
            <v>15.018.0155-0</v>
          </cell>
          <cell r="B8602">
            <v>188.36</v>
          </cell>
        </row>
        <row r="8603">
          <cell r="A8603" t="str">
            <v>15.018.0160-0</v>
          </cell>
          <cell r="B8603">
            <v>369.24</v>
          </cell>
        </row>
        <row r="8604">
          <cell r="A8604" t="str">
            <v>15.018.0165-0</v>
          </cell>
          <cell r="B8604">
            <v>754.77</v>
          </cell>
        </row>
        <row r="8605">
          <cell r="A8605" t="str">
            <v>15.018.0170-0</v>
          </cell>
          <cell r="B8605">
            <v>2020.93</v>
          </cell>
        </row>
        <row r="8606">
          <cell r="A8606" t="str">
            <v>15.018.0175-0</v>
          </cell>
          <cell r="B8606">
            <v>32.57</v>
          </cell>
        </row>
        <row r="8607">
          <cell r="A8607" t="str">
            <v>15.018.0180-0</v>
          </cell>
          <cell r="B8607">
            <v>22.56</v>
          </cell>
        </row>
        <row r="8608">
          <cell r="A8608" t="str">
            <v>15.018.0250-0</v>
          </cell>
          <cell r="B8608">
            <v>11.11</v>
          </cell>
        </row>
        <row r="8609">
          <cell r="A8609" t="str">
            <v>15.018.0255-0</v>
          </cell>
          <cell r="B8609">
            <v>17.55</v>
          </cell>
        </row>
        <row r="8610">
          <cell r="A8610" t="str">
            <v>15.018.0260-0</v>
          </cell>
          <cell r="B8610">
            <v>41.06</v>
          </cell>
        </row>
        <row r="8611">
          <cell r="A8611" t="str">
            <v>15.018.0265-0</v>
          </cell>
          <cell r="B8611">
            <v>49.39</v>
          </cell>
        </row>
        <row r="8612">
          <cell r="A8612" t="str">
            <v>15.018.0270-0</v>
          </cell>
          <cell r="B8612">
            <v>59.06</v>
          </cell>
        </row>
        <row r="8613">
          <cell r="A8613" t="str">
            <v>15.018.0275-0</v>
          </cell>
          <cell r="B8613">
            <v>96.07</v>
          </cell>
        </row>
        <row r="8614">
          <cell r="A8614" t="str">
            <v>15.018.0280-0</v>
          </cell>
          <cell r="B8614">
            <v>127.8</v>
          </cell>
        </row>
        <row r="8615">
          <cell r="A8615" t="str">
            <v>15.018.0450-0</v>
          </cell>
          <cell r="B8615">
            <v>48.92</v>
          </cell>
        </row>
        <row r="8616">
          <cell r="A8616" t="str">
            <v>15.018.0455-0</v>
          </cell>
          <cell r="B8616">
            <v>54.04</v>
          </cell>
        </row>
        <row r="8617">
          <cell r="A8617" t="str">
            <v>15.018.0460-0</v>
          </cell>
          <cell r="B8617">
            <v>61.67</v>
          </cell>
        </row>
        <row r="8618">
          <cell r="A8618" t="str">
            <v>15.018.0465-0</v>
          </cell>
          <cell r="B8618">
            <v>70.13</v>
          </cell>
        </row>
        <row r="8619">
          <cell r="A8619" t="str">
            <v>15.018.0466-0</v>
          </cell>
          <cell r="B8619">
            <v>34.020000000000003</v>
          </cell>
        </row>
        <row r="8620">
          <cell r="A8620" t="str">
            <v>15.018.0467-0</v>
          </cell>
          <cell r="B8620">
            <v>34.86</v>
          </cell>
        </row>
        <row r="8621">
          <cell r="A8621" t="str">
            <v>15.018.0468-0</v>
          </cell>
          <cell r="B8621">
            <v>39.5</v>
          </cell>
        </row>
        <row r="8622">
          <cell r="A8622" t="str">
            <v>15.018.0469-0</v>
          </cell>
          <cell r="B8622">
            <v>42.25</v>
          </cell>
        </row>
        <row r="8623">
          <cell r="A8623" t="str">
            <v>15.018.0470-0</v>
          </cell>
          <cell r="B8623">
            <v>49.47</v>
          </cell>
        </row>
        <row r="8624">
          <cell r="A8624" t="str">
            <v>15.018.0471-0</v>
          </cell>
          <cell r="B8624">
            <v>59.53</v>
          </cell>
        </row>
        <row r="8625">
          <cell r="A8625" t="str">
            <v>15.018.0472-0</v>
          </cell>
          <cell r="B8625">
            <v>38.4</v>
          </cell>
        </row>
        <row r="8626">
          <cell r="A8626" t="str">
            <v>15.018.0473-0</v>
          </cell>
          <cell r="B8626">
            <v>40.17</v>
          </cell>
        </row>
        <row r="8627">
          <cell r="A8627" t="str">
            <v>15.018.0474-0</v>
          </cell>
          <cell r="B8627">
            <v>42.94</v>
          </cell>
        </row>
        <row r="8628">
          <cell r="A8628" t="str">
            <v>15.018.0475-0</v>
          </cell>
          <cell r="B8628">
            <v>50.39</v>
          </cell>
        </row>
        <row r="8629">
          <cell r="A8629" t="str">
            <v>15.018.0476-0</v>
          </cell>
          <cell r="B8629">
            <v>61.47</v>
          </cell>
        </row>
        <row r="8630">
          <cell r="A8630" t="str">
            <v>15.018.0477-0</v>
          </cell>
          <cell r="B8630">
            <v>40.56</v>
          </cell>
        </row>
        <row r="8631">
          <cell r="A8631" t="str">
            <v>15.018.0478-0</v>
          </cell>
          <cell r="B8631">
            <v>43.62</v>
          </cell>
        </row>
        <row r="8632">
          <cell r="A8632" t="str">
            <v>15.018.0479-0</v>
          </cell>
          <cell r="B8632">
            <v>45.26</v>
          </cell>
        </row>
        <row r="8633">
          <cell r="A8633" t="str">
            <v>15.018.0480-0</v>
          </cell>
          <cell r="B8633">
            <v>59.09</v>
          </cell>
        </row>
        <row r="8634">
          <cell r="A8634" t="str">
            <v>15.018.0481-0</v>
          </cell>
          <cell r="B8634">
            <v>66.23</v>
          </cell>
        </row>
        <row r="8635">
          <cell r="A8635" t="str">
            <v>15.018.0482-0</v>
          </cell>
          <cell r="B8635">
            <v>27.92</v>
          </cell>
        </row>
        <row r="8636">
          <cell r="A8636" t="str">
            <v>15.018.0483-0</v>
          </cell>
          <cell r="B8636">
            <v>28.46</v>
          </cell>
        </row>
        <row r="8637">
          <cell r="A8637" t="str">
            <v>15.018.0484-0</v>
          </cell>
          <cell r="B8637">
            <v>32.19</v>
          </cell>
        </row>
        <row r="8638">
          <cell r="A8638" t="str">
            <v>15.018.0485-0</v>
          </cell>
          <cell r="B8638">
            <v>34.049999999999997</v>
          </cell>
        </row>
        <row r="8639">
          <cell r="A8639" t="str">
            <v>15.018.0486-0</v>
          </cell>
          <cell r="B8639">
            <v>39.28</v>
          </cell>
        </row>
        <row r="8640">
          <cell r="A8640" t="str">
            <v>15.018.0487-0</v>
          </cell>
          <cell r="B8640">
            <v>47.03</v>
          </cell>
        </row>
        <row r="8641">
          <cell r="A8641" t="str">
            <v>15.018.0488-0</v>
          </cell>
          <cell r="B8641">
            <v>30.95</v>
          </cell>
        </row>
        <row r="8642">
          <cell r="A8642" t="str">
            <v>15.018.0489-0</v>
          </cell>
          <cell r="B8642">
            <v>32.6</v>
          </cell>
        </row>
        <row r="8643">
          <cell r="A8643" t="str">
            <v>15.018.0490-0</v>
          </cell>
          <cell r="B8643">
            <v>34.33</v>
          </cell>
        </row>
        <row r="8644">
          <cell r="A8644" t="str">
            <v>15.018.0491-0</v>
          </cell>
          <cell r="B8644">
            <v>40.020000000000003</v>
          </cell>
        </row>
        <row r="8645">
          <cell r="A8645" t="str">
            <v>15.018.0492-0</v>
          </cell>
          <cell r="B8645">
            <v>48.34</v>
          </cell>
        </row>
        <row r="8646">
          <cell r="A8646" t="str">
            <v>15.018.0493-0</v>
          </cell>
          <cell r="B8646">
            <v>32.53</v>
          </cell>
        </row>
        <row r="8647">
          <cell r="A8647" t="str">
            <v>15.018.0494-0</v>
          </cell>
          <cell r="B8647">
            <v>35.090000000000003</v>
          </cell>
        </row>
        <row r="8648">
          <cell r="A8648" t="str">
            <v>15.018.0495-0</v>
          </cell>
          <cell r="B8648">
            <v>35.950000000000003</v>
          </cell>
        </row>
        <row r="8649">
          <cell r="A8649" t="str">
            <v>15.018.0496-0</v>
          </cell>
          <cell r="B8649">
            <v>46.72</v>
          </cell>
        </row>
        <row r="8650">
          <cell r="A8650" t="str">
            <v>15.018.0497-0</v>
          </cell>
          <cell r="B8650">
            <v>51.24</v>
          </cell>
        </row>
        <row r="8651">
          <cell r="A8651" t="str">
            <v>15.018.0498-0</v>
          </cell>
          <cell r="B8651">
            <v>36.65</v>
          </cell>
        </row>
        <row r="8652">
          <cell r="A8652" t="str">
            <v>15.018.0499-0</v>
          </cell>
          <cell r="B8652">
            <v>39.119999999999997</v>
          </cell>
        </row>
        <row r="8653">
          <cell r="A8653" t="str">
            <v>15.018.0500-0</v>
          </cell>
          <cell r="B8653">
            <v>45.48</v>
          </cell>
        </row>
        <row r="8654">
          <cell r="A8654" t="str">
            <v>15.018.0501-0</v>
          </cell>
          <cell r="B8654">
            <v>49.95</v>
          </cell>
        </row>
        <row r="8655">
          <cell r="A8655" t="str">
            <v>15.018.0502-0</v>
          </cell>
          <cell r="B8655">
            <v>60.59</v>
          </cell>
        </row>
        <row r="8656">
          <cell r="A8656" t="str">
            <v>15.018.0503-0</v>
          </cell>
          <cell r="B8656">
            <v>74.08</v>
          </cell>
        </row>
        <row r="8657">
          <cell r="A8657" t="str">
            <v>15.018.0504-0</v>
          </cell>
          <cell r="B8657">
            <v>42.66</v>
          </cell>
        </row>
        <row r="8658">
          <cell r="A8658" t="str">
            <v>15.018.0505-0</v>
          </cell>
          <cell r="B8658">
            <v>46.19</v>
          </cell>
        </row>
        <row r="8659">
          <cell r="A8659" t="str">
            <v>15.018.0506-0</v>
          </cell>
          <cell r="B8659">
            <v>50.64</v>
          </cell>
        </row>
        <row r="8660">
          <cell r="A8660" t="str">
            <v>15.018.0507-0</v>
          </cell>
          <cell r="B8660">
            <v>61.51</v>
          </cell>
        </row>
        <row r="8661">
          <cell r="A8661" t="str">
            <v>15.018.0508-0</v>
          </cell>
          <cell r="B8661">
            <v>76.02</v>
          </cell>
        </row>
        <row r="8662">
          <cell r="A8662" t="str">
            <v>15.018.0509-0</v>
          </cell>
          <cell r="B8662">
            <v>44.82</v>
          </cell>
        </row>
        <row r="8663">
          <cell r="A8663" t="str">
            <v>15.018.0510-0</v>
          </cell>
          <cell r="B8663">
            <v>49.61</v>
          </cell>
        </row>
        <row r="8664">
          <cell r="A8664" t="str">
            <v>15.018.0511-0</v>
          </cell>
          <cell r="B8664">
            <v>52.95</v>
          </cell>
        </row>
        <row r="8665">
          <cell r="A8665" t="str">
            <v>15.018.0512-0</v>
          </cell>
          <cell r="B8665">
            <v>70.209999999999994</v>
          </cell>
        </row>
        <row r="8666">
          <cell r="A8666" t="str">
            <v>15.018.0513-0</v>
          </cell>
          <cell r="B8666">
            <v>80.78</v>
          </cell>
        </row>
        <row r="8667">
          <cell r="A8667" t="str">
            <v>15.018.0514-0</v>
          </cell>
          <cell r="B8667">
            <v>30.12</v>
          </cell>
        </row>
        <row r="8668">
          <cell r="A8668" t="str">
            <v>15.018.0515-0</v>
          </cell>
          <cell r="B8668">
            <v>32.020000000000003</v>
          </cell>
        </row>
        <row r="8669">
          <cell r="A8669" t="str">
            <v>15.018.0516-0</v>
          </cell>
          <cell r="B8669">
            <v>37.18</v>
          </cell>
        </row>
        <row r="8670">
          <cell r="A8670" t="str">
            <v>15.018.0517-0</v>
          </cell>
          <cell r="B8670">
            <v>40.46</v>
          </cell>
        </row>
        <row r="8671">
          <cell r="A8671" t="str">
            <v>15.018.0518-0</v>
          </cell>
          <cell r="B8671">
            <v>48.55</v>
          </cell>
        </row>
        <row r="8672">
          <cell r="A8672" t="str">
            <v>15.018.0519-0</v>
          </cell>
          <cell r="B8672">
            <v>59.16</v>
          </cell>
        </row>
        <row r="8673">
          <cell r="A8673" t="str">
            <v>15.018.0520-0</v>
          </cell>
          <cell r="B8673">
            <v>34.5</v>
          </cell>
        </row>
        <row r="8674">
          <cell r="A8674" t="str">
            <v>15.018.0521-0</v>
          </cell>
          <cell r="B8674">
            <v>37.590000000000003</v>
          </cell>
        </row>
        <row r="8675">
          <cell r="A8675" t="str">
            <v>15.018.0522-0</v>
          </cell>
          <cell r="B8675">
            <v>40.75</v>
          </cell>
        </row>
        <row r="8676">
          <cell r="A8676" t="str">
            <v>15.018.0523-0</v>
          </cell>
          <cell r="B8676">
            <v>49.29</v>
          </cell>
        </row>
        <row r="8677">
          <cell r="A8677" t="str">
            <v>15.018.0524-0</v>
          </cell>
          <cell r="B8677">
            <v>60.46</v>
          </cell>
        </row>
        <row r="8678">
          <cell r="A8678" t="str">
            <v>15.018.0525-0</v>
          </cell>
          <cell r="B8678">
            <v>36.090000000000003</v>
          </cell>
        </row>
        <row r="8679">
          <cell r="A8679" t="str">
            <v>15.018.0526-0</v>
          </cell>
          <cell r="B8679">
            <v>40.08</v>
          </cell>
        </row>
        <row r="8680">
          <cell r="A8680" t="str">
            <v>15.018.0527-0</v>
          </cell>
          <cell r="B8680">
            <v>42.36</v>
          </cell>
        </row>
        <row r="8681">
          <cell r="A8681" t="str">
            <v>15.018.0528-0</v>
          </cell>
          <cell r="B8681">
            <v>55.99</v>
          </cell>
        </row>
        <row r="8682">
          <cell r="A8682" t="str">
            <v>15.018.0529-0</v>
          </cell>
          <cell r="B8682">
            <v>63.36</v>
          </cell>
        </row>
        <row r="8683">
          <cell r="A8683" t="str">
            <v>15.018.0540-0</v>
          </cell>
          <cell r="B8683">
            <v>36.96</v>
          </cell>
        </row>
        <row r="8684">
          <cell r="A8684" t="str">
            <v>15.018.0550-0</v>
          </cell>
          <cell r="B8684">
            <v>41.87</v>
          </cell>
        </row>
        <row r="8685">
          <cell r="A8685" t="str">
            <v>15.018.0551-0</v>
          </cell>
          <cell r="B8685">
            <v>46.79</v>
          </cell>
        </row>
        <row r="8686">
          <cell r="A8686" t="str">
            <v>15.018.0552-0</v>
          </cell>
          <cell r="B8686">
            <v>51.49</v>
          </cell>
        </row>
        <row r="8687">
          <cell r="A8687" t="str">
            <v>15.018.0554-0</v>
          </cell>
          <cell r="B8687">
            <v>65.88</v>
          </cell>
        </row>
        <row r="8688">
          <cell r="A8688" t="str">
            <v>15.018.0555-0</v>
          </cell>
          <cell r="B8688">
            <v>76.760000000000005</v>
          </cell>
        </row>
        <row r="8689">
          <cell r="A8689" t="str">
            <v>15.018.0556-0</v>
          </cell>
          <cell r="B8689">
            <v>46.28</v>
          </cell>
        </row>
        <row r="8690">
          <cell r="A8690" t="str">
            <v>15.018.0557-0</v>
          </cell>
          <cell r="B8690">
            <v>52.96</v>
          </cell>
        </row>
        <row r="8691">
          <cell r="A8691" t="str">
            <v>15.018.0558-0</v>
          </cell>
          <cell r="B8691">
            <v>56.31</v>
          </cell>
        </row>
        <row r="8692">
          <cell r="A8692" t="str">
            <v>15.018.0560-0</v>
          </cell>
          <cell r="B8692">
            <v>69.05</v>
          </cell>
        </row>
        <row r="8693">
          <cell r="A8693" t="str">
            <v>15.018.0561-0</v>
          </cell>
          <cell r="B8693">
            <v>83.03</v>
          </cell>
        </row>
        <row r="8694">
          <cell r="A8694" t="str">
            <v>15.018.0562-0</v>
          </cell>
          <cell r="B8694">
            <v>48.2</v>
          </cell>
        </row>
        <row r="8695">
          <cell r="A8695" t="str">
            <v>15.018.0563-0</v>
          </cell>
          <cell r="B8695">
            <v>54.12</v>
          </cell>
        </row>
        <row r="8696">
          <cell r="A8696" t="str">
            <v>15.018.0564-0</v>
          </cell>
          <cell r="B8696">
            <v>57.57</v>
          </cell>
        </row>
        <row r="8697">
          <cell r="A8697" t="str">
            <v>15.018.0566-0</v>
          </cell>
          <cell r="B8697">
            <v>72.8</v>
          </cell>
        </row>
        <row r="8698">
          <cell r="A8698" t="str">
            <v>15.018.0567-0</v>
          </cell>
          <cell r="B8698">
            <v>90.05</v>
          </cell>
        </row>
        <row r="8699">
          <cell r="A8699" t="str">
            <v>15.018.0568-0</v>
          </cell>
          <cell r="B8699">
            <v>30.38</v>
          </cell>
        </row>
        <row r="8700">
          <cell r="A8700" t="str">
            <v>15.018.0570-0</v>
          </cell>
          <cell r="B8700">
            <v>34.31</v>
          </cell>
        </row>
        <row r="8701">
          <cell r="A8701" t="str">
            <v>15.018.0571-0</v>
          </cell>
          <cell r="B8701">
            <v>38.270000000000003</v>
          </cell>
        </row>
        <row r="8702">
          <cell r="A8702" t="str">
            <v>15.018.0572-0</v>
          </cell>
          <cell r="B8702">
            <v>41.75</v>
          </cell>
        </row>
        <row r="8703">
          <cell r="A8703" t="str">
            <v>15.018.0574-0</v>
          </cell>
          <cell r="B8703">
            <v>52.95</v>
          </cell>
        </row>
        <row r="8704">
          <cell r="A8704" t="str">
            <v>15.018.0575-0</v>
          </cell>
          <cell r="B8704">
            <v>61.39</v>
          </cell>
        </row>
        <row r="8705">
          <cell r="A8705" t="str">
            <v>15.018.0576-0</v>
          </cell>
          <cell r="B8705">
            <v>37.51</v>
          </cell>
        </row>
        <row r="8706">
          <cell r="A8706" t="str">
            <v>15.018.0577-0</v>
          </cell>
          <cell r="B8706">
            <v>43.23</v>
          </cell>
        </row>
        <row r="8707">
          <cell r="A8707" t="str">
            <v>15.018.0578-0</v>
          </cell>
          <cell r="B8707">
            <v>45.47</v>
          </cell>
        </row>
        <row r="8708">
          <cell r="A8708" t="str">
            <v>15.018.0580-0</v>
          </cell>
          <cell r="B8708">
            <v>55.57</v>
          </cell>
        </row>
        <row r="8709">
          <cell r="A8709" t="str">
            <v>15.018.0581-0</v>
          </cell>
          <cell r="B8709">
            <v>66.3</v>
          </cell>
        </row>
        <row r="8710">
          <cell r="A8710" t="str">
            <v>15.018.0582-0</v>
          </cell>
          <cell r="B8710">
            <v>38.9</v>
          </cell>
        </row>
        <row r="8711">
          <cell r="A8711" t="str">
            <v>15.018.0583-0</v>
          </cell>
          <cell r="B8711">
            <v>43.85</v>
          </cell>
        </row>
        <row r="8712">
          <cell r="A8712" t="str">
            <v>15.018.0584-0</v>
          </cell>
          <cell r="B8712">
            <v>46.21</v>
          </cell>
        </row>
        <row r="8713">
          <cell r="A8713" t="str">
            <v>15.018.0586-0</v>
          </cell>
          <cell r="B8713">
            <v>58.15</v>
          </cell>
        </row>
        <row r="8714">
          <cell r="A8714" t="str">
            <v>15.018.0587-0</v>
          </cell>
          <cell r="B8714">
            <v>71.09</v>
          </cell>
        </row>
        <row r="8715">
          <cell r="A8715" t="str">
            <v>15.018.0588-0</v>
          </cell>
          <cell r="B8715">
            <v>15.66</v>
          </cell>
        </row>
        <row r="8716">
          <cell r="A8716" t="str">
            <v>15.018.0590-0</v>
          </cell>
          <cell r="B8716">
            <v>19.39</v>
          </cell>
        </row>
        <row r="8717">
          <cell r="A8717" t="str">
            <v>15.018.0591-0</v>
          </cell>
          <cell r="B8717">
            <v>22.85</v>
          </cell>
        </row>
        <row r="8718">
          <cell r="A8718" t="str">
            <v>15.018.0592-0</v>
          </cell>
          <cell r="B8718">
            <v>25.99</v>
          </cell>
        </row>
        <row r="8719">
          <cell r="A8719" t="str">
            <v>15.018.0594-0</v>
          </cell>
          <cell r="B8719">
            <v>32.729999999999997</v>
          </cell>
        </row>
        <row r="8720">
          <cell r="A8720" t="str">
            <v>15.018.0595-0</v>
          </cell>
          <cell r="B8720">
            <v>42.89</v>
          </cell>
        </row>
        <row r="8721">
          <cell r="A8721" t="str">
            <v>15.018.0596-0</v>
          </cell>
          <cell r="B8721">
            <v>21.57</v>
          </cell>
        </row>
        <row r="8722">
          <cell r="A8722" t="str">
            <v>15.018.0597-0</v>
          </cell>
          <cell r="B8722">
            <v>24.58</v>
          </cell>
        </row>
        <row r="8723">
          <cell r="A8723" t="str">
            <v>15.018.0598-0</v>
          </cell>
          <cell r="B8723">
            <v>27.91</v>
          </cell>
        </row>
        <row r="8724">
          <cell r="A8724" t="str">
            <v>15.018.0600-0</v>
          </cell>
          <cell r="B8724">
            <v>36.869999999999997</v>
          </cell>
        </row>
        <row r="8725">
          <cell r="A8725" t="str">
            <v>15.018.0601-0</v>
          </cell>
          <cell r="B8725">
            <v>57.18</v>
          </cell>
        </row>
        <row r="8726">
          <cell r="A8726" t="str">
            <v>15.018.0602-0</v>
          </cell>
          <cell r="B8726">
            <v>23.75</v>
          </cell>
        </row>
        <row r="8727">
          <cell r="A8727" t="str">
            <v>15.018.0603-0</v>
          </cell>
          <cell r="B8727">
            <v>26.36</v>
          </cell>
        </row>
        <row r="8728">
          <cell r="A8728" t="str">
            <v>15.018.0604-0</v>
          </cell>
          <cell r="B8728">
            <v>30.55</v>
          </cell>
        </row>
        <row r="8729">
          <cell r="A8729" t="str">
            <v>15.018.0606-0</v>
          </cell>
          <cell r="B8729">
            <v>37.06</v>
          </cell>
        </row>
        <row r="8730">
          <cell r="A8730" t="str">
            <v>15.018.0607-0</v>
          </cell>
          <cell r="B8730">
            <v>61.35</v>
          </cell>
        </row>
        <row r="8731">
          <cell r="A8731" t="str">
            <v>15.018.0608-0</v>
          </cell>
          <cell r="B8731">
            <v>19.399999999999999</v>
          </cell>
        </row>
        <row r="8732">
          <cell r="A8732" t="str">
            <v>15.018.0610-0</v>
          </cell>
          <cell r="B8732">
            <v>24.77</v>
          </cell>
        </row>
        <row r="8733">
          <cell r="A8733" t="str">
            <v>15.018.0611-0</v>
          </cell>
          <cell r="B8733">
            <v>26.26</v>
          </cell>
        </row>
        <row r="8734">
          <cell r="A8734" t="str">
            <v>15.018.0612-0</v>
          </cell>
          <cell r="B8734">
            <v>34.090000000000003</v>
          </cell>
        </row>
        <row r="8735">
          <cell r="A8735" t="str">
            <v>15.018.0614-0</v>
          </cell>
          <cell r="B8735">
            <v>35.43</v>
          </cell>
        </row>
        <row r="8736">
          <cell r="A8736" t="str">
            <v>15.018.0615-0</v>
          </cell>
          <cell r="B8736">
            <v>69.099999999999994</v>
          </cell>
        </row>
        <row r="8737">
          <cell r="A8737" t="str">
            <v>15.018.0616-0</v>
          </cell>
          <cell r="B8737">
            <v>28.87</v>
          </cell>
        </row>
        <row r="8738">
          <cell r="A8738" t="str">
            <v>15.018.0617-0</v>
          </cell>
          <cell r="B8738">
            <v>33.92</v>
          </cell>
        </row>
        <row r="8739">
          <cell r="A8739" t="str">
            <v>15.018.0618-0</v>
          </cell>
          <cell r="B8739">
            <v>38.42</v>
          </cell>
        </row>
        <row r="8740">
          <cell r="A8740" t="str">
            <v>15.018.0620-0</v>
          </cell>
          <cell r="B8740">
            <v>39.78</v>
          </cell>
        </row>
        <row r="8741">
          <cell r="A8741" t="str">
            <v>15.018.0621-0</v>
          </cell>
          <cell r="B8741">
            <v>98.91</v>
          </cell>
        </row>
        <row r="8742">
          <cell r="A8742" t="str">
            <v>15.018.0622-0</v>
          </cell>
          <cell r="B8742">
            <v>30.15</v>
          </cell>
        </row>
        <row r="8743">
          <cell r="A8743" t="str">
            <v>15.018.0623-0</v>
          </cell>
          <cell r="B8743">
            <v>35.380000000000003</v>
          </cell>
        </row>
        <row r="8744">
          <cell r="A8744" t="str">
            <v>15.018.0624-0</v>
          </cell>
          <cell r="B8744">
            <v>38.79</v>
          </cell>
        </row>
        <row r="8745">
          <cell r="A8745" t="str">
            <v>15.018.0626-0</v>
          </cell>
          <cell r="B8745">
            <v>42.77</v>
          </cell>
        </row>
        <row r="8746">
          <cell r="A8746" t="str">
            <v>15.018.0627-0</v>
          </cell>
          <cell r="B8746">
            <v>106.78</v>
          </cell>
        </row>
        <row r="8747">
          <cell r="A8747" t="str">
            <v>15.018.0628-0</v>
          </cell>
          <cell r="B8747">
            <v>16.52</v>
          </cell>
        </row>
        <row r="8748">
          <cell r="A8748" t="str">
            <v>15.018.0630-0</v>
          </cell>
          <cell r="B8748">
            <v>17.309999999999999</v>
          </cell>
        </row>
        <row r="8749">
          <cell r="A8749" t="str">
            <v>15.018.0631-0</v>
          </cell>
          <cell r="B8749">
            <v>17.600000000000001</v>
          </cell>
        </row>
        <row r="8750">
          <cell r="A8750" t="str">
            <v>15.018.0632-0</v>
          </cell>
          <cell r="B8750">
            <v>18.75</v>
          </cell>
        </row>
        <row r="8751">
          <cell r="A8751" t="str">
            <v>15.018.0634-0</v>
          </cell>
          <cell r="B8751">
            <v>21.06</v>
          </cell>
        </row>
        <row r="8752">
          <cell r="A8752" t="str">
            <v>15.018.0635-0</v>
          </cell>
          <cell r="B8752">
            <v>23.53</v>
          </cell>
        </row>
        <row r="8753">
          <cell r="A8753" t="str">
            <v>15.018.0636-0</v>
          </cell>
          <cell r="B8753">
            <v>17.600000000000001</v>
          </cell>
        </row>
        <row r="8754">
          <cell r="A8754" t="str">
            <v>15.018.0637-0</v>
          </cell>
          <cell r="B8754">
            <v>19.489999999999998</v>
          </cell>
        </row>
        <row r="8755">
          <cell r="A8755" t="str">
            <v>15.018.0638-0</v>
          </cell>
          <cell r="B8755">
            <v>20.78</v>
          </cell>
        </row>
        <row r="8756">
          <cell r="A8756" t="str">
            <v>15.018.0640-0</v>
          </cell>
          <cell r="B8756">
            <v>23.38</v>
          </cell>
        </row>
        <row r="8757">
          <cell r="A8757" t="str">
            <v>15.018.0641-0</v>
          </cell>
          <cell r="B8757">
            <v>25.98</v>
          </cell>
        </row>
        <row r="8758">
          <cell r="A8758" t="str">
            <v>15.018.0642-0</v>
          </cell>
          <cell r="B8758">
            <v>20.21</v>
          </cell>
        </row>
        <row r="8759">
          <cell r="A8759" t="str">
            <v>15.018.0643-0</v>
          </cell>
          <cell r="B8759">
            <v>21.65</v>
          </cell>
        </row>
        <row r="8760">
          <cell r="A8760" t="str">
            <v>15.018.0644-0</v>
          </cell>
          <cell r="B8760">
            <v>23.1</v>
          </cell>
        </row>
        <row r="8761">
          <cell r="A8761" t="str">
            <v>15.018.0646-0</v>
          </cell>
          <cell r="B8761">
            <v>27.07</v>
          </cell>
        </row>
        <row r="8762">
          <cell r="A8762" t="str">
            <v>15.018.0647-0</v>
          </cell>
          <cell r="B8762">
            <v>28.88</v>
          </cell>
        </row>
        <row r="8763">
          <cell r="A8763" t="str">
            <v>15.018.0648-0</v>
          </cell>
          <cell r="B8763">
            <v>16.45</v>
          </cell>
        </row>
        <row r="8764">
          <cell r="A8764" t="str">
            <v>15.018.0650-0</v>
          </cell>
          <cell r="B8764">
            <v>19.37</v>
          </cell>
        </row>
        <row r="8765">
          <cell r="A8765" t="str">
            <v>15.018.0651-0</v>
          </cell>
          <cell r="B8765">
            <v>21.36</v>
          </cell>
        </row>
        <row r="8766">
          <cell r="A8766" t="str">
            <v>15.018.0652-0</v>
          </cell>
          <cell r="B8766">
            <v>23.39</v>
          </cell>
        </row>
        <row r="8767">
          <cell r="A8767" t="str">
            <v>15.018.0654-0</v>
          </cell>
          <cell r="B8767">
            <v>27.26</v>
          </cell>
        </row>
        <row r="8768">
          <cell r="A8768" t="str">
            <v>15.018.0655-0</v>
          </cell>
          <cell r="B8768">
            <v>29.79</v>
          </cell>
        </row>
        <row r="8769">
          <cell r="A8769" t="str">
            <v>15.018.0656-0</v>
          </cell>
          <cell r="B8769">
            <v>22.02</v>
          </cell>
        </row>
        <row r="8770">
          <cell r="A8770" t="str">
            <v>15.018.0657-0</v>
          </cell>
          <cell r="B8770">
            <v>23.57</v>
          </cell>
        </row>
        <row r="8771">
          <cell r="A8771" t="str">
            <v>15.018.0658-0</v>
          </cell>
          <cell r="B8771">
            <v>25.93</v>
          </cell>
        </row>
        <row r="8772">
          <cell r="A8772" t="str">
            <v>15.018.0660-0</v>
          </cell>
          <cell r="B8772">
            <v>30.04</v>
          </cell>
        </row>
        <row r="8773">
          <cell r="A8773" t="str">
            <v>15.018.0661-0</v>
          </cell>
          <cell r="B8773">
            <v>33.65</v>
          </cell>
        </row>
        <row r="8774">
          <cell r="A8774" t="str">
            <v>15.018.0662-0</v>
          </cell>
          <cell r="B8774">
            <v>24.39</v>
          </cell>
        </row>
        <row r="8775">
          <cell r="A8775" t="str">
            <v>15.018.0663-0</v>
          </cell>
          <cell r="B8775">
            <v>26.72</v>
          </cell>
        </row>
        <row r="8776">
          <cell r="A8776" t="str">
            <v>15.018.0664-0</v>
          </cell>
          <cell r="B8776">
            <v>28.69</v>
          </cell>
        </row>
        <row r="8777">
          <cell r="A8777" t="str">
            <v>15.018.0666-0</v>
          </cell>
          <cell r="B8777">
            <v>33.01</v>
          </cell>
        </row>
        <row r="8778">
          <cell r="A8778" t="str">
            <v>15.018.0667-0</v>
          </cell>
          <cell r="B8778">
            <v>37.92</v>
          </cell>
        </row>
        <row r="8779">
          <cell r="A8779" t="str">
            <v>15.018.0668-0</v>
          </cell>
          <cell r="B8779">
            <v>20.11</v>
          </cell>
        </row>
        <row r="8780">
          <cell r="A8780" t="str">
            <v>15.018.0670-0</v>
          </cell>
          <cell r="B8780">
            <v>23.03</v>
          </cell>
        </row>
        <row r="8781">
          <cell r="A8781" t="str">
            <v>15.018.0671-0</v>
          </cell>
          <cell r="B8781">
            <v>29.04</v>
          </cell>
        </row>
        <row r="8782">
          <cell r="A8782" t="str">
            <v>15.018.0672-0</v>
          </cell>
          <cell r="B8782">
            <v>31.77</v>
          </cell>
        </row>
        <row r="8783">
          <cell r="A8783" t="str">
            <v>15.018.0674-0</v>
          </cell>
          <cell r="B8783">
            <v>39.03</v>
          </cell>
        </row>
        <row r="8784">
          <cell r="A8784" t="str">
            <v>15.018.0675-0</v>
          </cell>
          <cell r="B8784">
            <v>45.9</v>
          </cell>
        </row>
        <row r="8785">
          <cell r="A8785" t="str">
            <v>15.018.0676-0</v>
          </cell>
          <cell r="B8785">
            <v>30.27</v>
          </cell>
        </row>
        <row r="8786">
          <cell r="A8786" t="str">
            <v>15.018.0677-0</v>
          </cell>
          <cell r="B8786">
            <v>32.81</v>
          </cell>
        </row>
        <row r="8787">
          <cell r="A8787" t="str">
            <v>15.018.0678-0</v>
          </cell>
          <cell r="B8787">
            <v>38.54</v>
          </cell>
        </row>
        <row r="8788">
          <cell r="A8788" t="str">
            <v>15.018.0680-0</v>
          </cell>
          <cell r="B8788">
            <v>42.43</v>
          </cell>
        </row>
        <row r="8789">
          <cell r="A8789" t="str">
            <v>15.018.0681-0</v>
          </cell>
          <cell r="B8789">
            <v>54.68</v>
          </cell>
        </row>
        <row r="8790">
          <cell r="A8790" t="str">
            <v>15.018.0682-0</v>
          </cell>
          <cell r="B8790">
            <v>35.75</v>
          </cell>
        </row>
        <row r="8791">
          <cell r="A8791" t="str">
            <v>15.018.0683-0</v>
          </cell>
          <cell r="B8791">
            <v>38.68</v>
          </cell>
        </row>
        <row r="8792">
          <cell r="A8792" t="str">
            <v>15.018.0684-0</v>
          </cell>
          <cell r="B8792">
            <v>40.880000000000003</v>
          </cell>
        </row>
        <row r="8793">
          <cell r="A8793" t="str">
            <v>15.018.0686-0</v>
          </cell>
          <cell r="B8793">
            <v>42.88</v>
          </cell>
        </row>
        <row r="8794">
          <cell r="A8794" t="str">
            <v>15.018.0687-0</v>
          </cell>
          <cell r="B8794">
            <v>62.85</v>
          </cell>
        </row>
        <row r="8795">
          <cell r="A8795" t="str">
            <v>15.018.0688-0</v>
          </cell>
          <cell r="B8795">
            <v>18.850000000000001</v>
          </cell>
        </row>
        <row r="8796">
          <cell r="A8796" t="str">
            <v>15.018.0690-0</v>
          </cell>
          <cell r="B8796">
            <v>21.57</v>
          </cell>
        </row>
        <row r="8797">
          <cell r="A8797" t="str">
            <v>15.018.0691-0</v>
          </cell>
          <cell r="B8797">
            <v>22.22</v>
          </cell>
        </row>
        <row r="8798">
          <cell r="A8798" t="str">
            <v>15.018.0692-0</v>
          </cell>
          <cell r="B8798">
            <v>24</v>
          </cell>
        </row>
        <row r="8799">
          <cell r="A8799" t="str">
            <v>15.018.0694-0</v>
          </cell>
          <cell r="B8799">
            <v>27.06</v>
          </cell>
        </row>
        <row r="8800">
          <cell r="A8800" t="str">
            <v>15.018.0695-0</v>
          </cell>
          <cell r="B8800">
            <v>29.63</v>
          </cell>
        </row>
        <row r="8801">
          <cell r="A8801" t="str">
            <v>15.018.0696-0</v>
          </cell>
          <cell r="B8801">
            <v>22.45</v>
          </cell>
        </row>
        <row r="8802">
          <cell r="A8802" t="str">
            <v>15.018.0697-0</v>
          </cell>
          <cell r="B8802">
            <v>24.55</v>
          </cell>
        </row>
        <row r="8803">
          <cell r="A8803" t="str">
            <v>15.018.0698-0</v>
          </cell>
          <cell r="B8803">
            <v>26.68</v>
          </cell>
        </row>
        <row r="8804">
          <cell r="A8804" t="str">
            <v>15.018.0700-0</v>
          </cell>
          <cell r="B8804">
            <v>31.18</v>
          </cell>
        </row>
        <row r="8805">
          <cell r="A8805" t="str">
            <v>15.018.0701-0</v>
          </cell>
          <cell r="B8805">
            <v>33.479999999999997</v>
          </cell>
        </row>
        <row r="8806">
          <cell r="A8806" t="str">
            <v>15.018.0702-0</v>
          </cell>
          <cell r="B8806">
            <v>25.06</v>
          </cell>
        </row>
        <row r="8807">
          <cell r="A8807" t="str">
            <v>15.018.0703-0</v>
          </cell>
          <cell r="B8807">
            <v>27.37</v>
          </cell>
        </row>
        <row r="8808">
          <cell r="A8808" t="str">
            <v>15.018.0704-0</v>
          </cell>
          <cell r="B8808">
            <v>29.6</v>
          </cell>
        </row>
        <row r="8809">
          <cell r="A8809" t="str">
            <v>15.018.0706-0</v>
          </cell>
          <cell r="B8809">
            <v>33.299999999999997</v>
          </cell>
        </row>
        <row r="8810">
          <cell r="A8810" t="str">
            <v>15.018.0707-0</v>
          </cell>
          <cell r="B8810">
            <v>34.08</v>
          </cell>
        </row>
        <row r="8811">
          <cell r="A8811" t="str">
            <v>15.018.0708-0</v>
          </cell>
          <cell r="B8811">
            <v>21.25</v>
          </cell>
        </row>
        <row r="8812">
          <cell r="A8812" t="str">
            <v>15.018.0710-0</v>
          </cell>
          <cell r="B8812">
            <v>23.27</v>
          </cell>
        </row>
        <row r="8813">
          <cell r="A8813" t="str">
            <v>15.018.0711-0</v>
          </cell>
          <cell r="B8813">
            <v>27.15</v>
          </cell>
        </row>
        <row r="8814">
          <cell r="A8814" t="str">
            <v>15.018.0712-0</v>
          </cell>
          <cell r="B8814">
            <v>31.21</v>
          </cell>
        </row>
        <row r="8815">
          <cell r="A8815" t="str">
            <v>15.018.0714-0</v>
          </cell>
          <cell r="B8815">
            <v>38.26</v>
          </cell>
        </row>
        <row r="8816">
          <cell r="A8816" t="str">
            <v>15.018.0715-0</v>
          </cell>
          <cell r="B8816">
            <v>48.03</v>
          </cell>
        </row>
        <row r="8817">
          <cell r="A8817" t="str">
            <v>15.018.0716-0</v>
          </cell>
          <cell r="B8817">
            <v>29.22</v>
          </cell>
        </row>
        <row r="8818">
          <cell r="A8818" t="str">
            <v>15.018.0717-0</v>
          </cell>
          <cell r="B8818">
            <v>31.1</v>
          </cell>
        </row>
        <row r="8819">
          <cell r="A8819" t="str">
            <v>15.018.0718-0</v>
          </cell>
          <cell r="B8819">
            <v>35.96</v>
          </cell>
        </row>
        <row r="8820">
          <cell r="A8820" t="str">
            <v>15.018.0720-0</v>
          </cell>
          <cell r="B8820">
            <v>43.19</v>
          </cell>
        </row>
        <row r="8821">
          <cell r="A8821" t="str">
            <v>15.018.0721-0</v>
          </cell>
          <cell r="B8821">
            <v>48.8</v>
          </cell>
        </row>
        <row r="8822">
          <cell r="A8822" t="str">
            <v>15.018.0722-0</v>
          </cell>
          <cell r="B8822">
            <v>30.76</v>
          </cell>
        </row>
        <row r="8823">
          <cell r="A8823" t="str">
            <v>15.018.0723-0</v>
          </cell>
          <cell r="B8823">
            <v>34.090000000000003</v>
          </cell>
        </row>
        <row r="8824">
          <cell r="A8824" t="str">
            <v>15.018.0724-0</v>
          </cell>
          <cell r="B8824">
            <v>42.12</v>
          </cell>
        </row>
        <row r="8825">
          <cell r="A8825" t="str">
            <v>15.018.0726-0</v>
          </cell>
          <cell r="B8825">
            <v>49.01</v>
          </cell>
        </row>
        <row r="8826">
          <cell r="A8826" t="str">
            <v>15.018.0727-0</v>
          </cell>
          <cell r="B8826">
            <v>61.42</v>
          </cell>
        </row>
        <row r="8827">
          <cell r="A8827" t="str">
            <v>15.018.0728-0</v>
          </cell>
          <cell r="B8827">
            <v>26.8</v>
          </cell>
        </row>
        <row r="8828">
          <cell r="A8828" t="str">
            <v>15.018.0730-0</v>
          </cell>
          <cell r="B8828">
            <v>28.28</v>
          </cell>
        </row>
        <row r="8829">
          <cell r="A8829" t="str">
            <v>15.018.0731-0</v>
          </cell>
          <cell r="B8829">
            <v>30.72</v>
          </cell>
        </row>
        <row r="8830">
          <cell r="A8830" t="str">
            <v>15.018.0732-0</v>
          </cell>
          <cell r="B8830">
            <v>37.19</v>
          </cell>
        </row>
        <row r="8831">
          <cell r="A8831" t="str">
            <v>15.018.0734-0</v>
          </cell>
          <cell r="B8831">
            <v>41.1</v>
          </cell>
        </row>
        <row r="8832">
          <cell r="A8832" t="str">
            <v>15.018.0735-0</v>
          </cell>
          <cell r="B8832">
            <v>53.51</v>
          </cell>
        </row>
        <row r="8833">
          <cell r="A8833" t="str">
            <v>15.018.0736-0</v>
          </cell>
          <cell r="B8833">
            <v>31.36</v>
          </cell>
        </row>
        <row r="8834">
          <cell r="A8834" t="str">
            <v>15.018.0737-0</v>
          </cell>
          <cell r="B8834">
            <v>33.57</v>
          </cell>
        </row>
        <row r="8835">
          <cell r="A8835" t="str">
            <v>15.018.0738-0</v>
          </cell>
          <cell r="B8835">
            <v>39.76</v>
          </cell>
        </row>
        <row r="8836">
          <cell r="A8836" t="str">
            <v>15.018.0740-0</v>
          </cell>
          <cell r="B8836">
            <v>47.56</v>
          </cell>
        </row>
        <row r="8837">
          <cell r="A8837" t="str">
            <v>15.018.0741-0</v>
          </cell>
          <cell r="B8837">
            <v>62.32</v>
          </cell>
        </row>
        <row r="8838">
          <cell r="A8838" t="str">
            <v>15.018.0742-0</v>
          </cell>
          <cell r="B8838">
            <v>33.19</v>
          </cell>
        </row>
        <row r="8839">
          <cell r="A8839" t="str">
            <v>15.018.0743-0</v>
          </cell>
          <cell r="B8839">
            <v>34.56</v>
          </cell>
        </row>
        <row r="8840">
          <cell r="A8840" t="str">
            <v>15.018.0744-0</v>
          </cell>
          <cell r="B8840">
            <v>44.45</v>
          </cell>
        </row>
        <row r="8841">
          <cell r="A8841" t="str">
            <v>15.018.0746-0</v>
          </cell>
          <cell r="B8841">
            <v>51.47</v>
          </cell>
        </row>
        <row r="8842">
          <cell r="A8842" t="str">
            <v>15.018.0747-0</v>
          </cell>
          <cell r="B8842">
            <v>67.319999999999993</v>
          </cell>
        </row>
        <row r="8843">
          <cell r="A8843" t="str">
            <v>15.018.0748-0</v>
          </cell>
          <cell r="B8843">
            <v>16.77</v>
          </cell>
        </row>
        <row r="8844">
          <cell r="A8844" t="str">
            <v>15.018.0750-0</v>
          </cell>
          <cell r="B8844">
            <v>22.69</v>
          </cell>
        </row>
        <row r="8845">
          <cell r="A8845" t="str">
            <v>15.018.0751-0</v>
          </cell>
          <cell r="B8845">
            <v>28.82</v>
          </cell>
        </row>
        <row r="8846">
          <cell r="A8846" t="str">
            <v>15.018.0752-0</v>
          </cell>
          <cell r="B8846">
            <v>35.96</v>
          </cell>
        </row>
        <row r="8847">
          <cell r="A8847" t="str">
            <v>15.018.0754-0</v>
          </cell>
          <cell r="B8847">
            <v>41.98</v>
          </cell>
        </row>
        <row r="8848">
          <cell r="A8848" t="str">
            <v>15.018.0755-0</v>
          </cell>
          <cell r="B8848">
            <v>51.87</v>
          </cell>
        </row>
        <row r="8849">
          <cell r="A8849" t="str">
            <v>15.018.0756-0</v>
          </cell>
          <cell r="B8849">
            <v>28.88</v>
          </cell>
        </row>
        <row r="8850">
          <cell r="A8850" t="str">
            <v>15.018.0757-0</v>
          </cell>
          <cell r="B8850">
            <v>29.72</v>
          </cell>
        </row>
        <row r="8851">
          <cell r="A8851" t="str">
            <v>15.018.0758-0</v>
          </cell>
          <cell r="B8851">
            <v>39.96</v>
          </cell>
        </row>
        <row r="8852">
          <cell r="A8852" t="str">
            <v>15.018.0760-0</v>
          </cell>
          <cell r="B8852">
            <v>45.88</v>
          </cell>
        </row>
        <row r="8853">
          <cell r="A8853" t="str">
            <v>15.018.0761-0</v>
          </cell>
          <cell r="B8853">
            <v>55.03</v>
          </cell>
        </row>
        <row r="8854">
          <cell r="A8854" t="str">
            <v>15.018.0762-0</v>
          </cell>
          <cell r="B8854">
            <v>30.01</v>
          </cell>
        </row>
        <row r="8855">
          <cell r="A8855" t="str">
            <v>15.018.0763-0</v>
          </cell>
          <cell r="B8855">
            <v>30.23</v>
          </cell>
        </row>
        <row r="8856">
          <cell r="A8856" t="str">
            <v>15.018.0764-0</v>
          </cell>
          <cell r="B8856">
            <v>41.39</v>
          </cell>
        </row>
        <row r="8857">
          <cell r="A8857" t="str">
            <v>15.018.0766-0</v>
          </cell>
          <cell r="B8857">
            <v>46.1</v>
          </cell>
        </row>
        <row r="8858">
          <cell r="A8858" t="str">
            <v>15.018.0767-0</v>
          </cell>
          <cell r="B8858">
            <v>56.31</v>
          </cell>
        </row>
        <row r="8859">
          <cell r="A8859" t="str">
            <v>15.018.0768-0</v>
          </cell>
          <cell r="B8859">
            <v>16.91</v>
          </cell>
        </row>
        <row r="8860">
          <cell r="A8860" t="str">
            <v>15.018.0770-0</v>
          </cell>
          <cell r="B8860">
            <v>25.54</v>
          </cell>
        </row>
        <row r="8861">
          <cell r="A8861" t="str">
            <v>15.018.0771-0</v>
          </cell>
          <cell r="B8861">
            <v>27.81</v>
          </cell>
        </row>
        <row r="8862">
          <cell r="A8862" t="str">
            <v>15.018.0772-0</v>
          </cell>
          <cell r="B8862">
            <v>31.06</v>
          </cell>
        </row>
        <row r="8863">
          <cell r="A8863" t="str">
            <v>15.018.0774-0</v>
          </cell>
          <cell r="B8863">
            <v>37.57</v>
          </cell>
        </row>
        <row r="8864">
          <cell r="A8864" t="str">
            <v>15.018.0775-0</v>
          </cell>
          <cell r="B8864">
            <v>56.26</v>
          </cell>
        </row>
        <row r="8865">
          <cell r="A8865" t="str">
            <v>15.018.0776-0</v>
          </cell>
          <cell r="B8865">
            <v>27.81</v>
          </cell>
        </row>
        <row r="8866">
          <cell r="A8866" t="str">
            <v>15.018.0777-0</v>
          </cell>
          <cell r="B8866">
            <v>31.06</v>
          </cell>
        </row>
        <row r="8867">
          <cell r="A8867" t="str">
            <v>15.018.0778-0</v>
          </cell>
          <cell r="B8867">
            <v>34.32</v>
          </cell>
        </row>
        <row r="8868">
          <cell r="A8868" t="str">
            <v>15.018.0780-0</v>
          </cell>
          <cell r="B8868">
            <v>40.840000000000003</v>
          </cell>
        </row>
        <row r="8869">
          <cell r="A8869" t="str">
            <v>15.018.0781-0</v>
          </cell>
          <cell r="B8869">
            <v>97.41</v>
          </cell>
        </row>
        <row r="8870">
          <cell r="A8870" t="str">
            <v>15.018.0782-0</v>
          </cell>
          <cell r="B8870">
            <v>31.06</v>
          </cell>
        </row>
        <row r="8871">
          <cell r="A8871" t="str">
            <v>15.018.0783-0</v>
          </cell>
          <cell r="B8871">
            <v>34.32</v>
          </cell>
        </row>
        <row r="8872">
          <cell r="A8872" t="str">
            <v>15.018.0784-0</v>
          </cell>
          <cell r="B8872">
            <v>37.57</v>
          </cell>
        </row>
        <row r="8873">
          <cell r="A8873" t="str">
            <v>15.018.0786-0</v>
          </cell>
          <cell r="B8873">
            <v>44.09</v>
          </cell>
        </row>
        <row r="8874">
          <cell r="A8874" t="str">
            <v>15.018.0787-0</v>
          </cell>
          <cell r="B8874">
            <v>104.46</v>
          </cell>
        </row>
        <row r="8875">
          <cell r="A8875" t="str">
            <v>15.018.0788-0</v>
          </cell>
          <cell r="B8875">
            <v>19.36</v>
          </cell>
        </row>
        <row r="8876">
          <cell r="A8876" t="str">
            <v>15.018.0790-0</v>
          </cell>
          <cell r="B8876">
            <v>51.58</v>
          </cell>
        </row>
        <row r="8877">
          <cell r="A8877" t="str">
            <v>15.018.0791-0</v>
          </cell>
          <cell r="B8877">
            <v>58.21</v>
          </cell>
        </row>
        <row r="8878">
          <cell r="A8878" t="str">
            <v>15.018.0792-0</v>
          </cell>
          <cell r="B8878">
            <v>65.569999999999993</v>
          </cell>
        </row>
        <row r="8879">
          <cell r="A8879" t="str">
            <v>15.018.0794-0</v>
          </cell>
          <cell r="B8879">
            <v>82.02</v>
          </cell>
        </row>
        <row r="8880">
          <cell r="A8880" t="str">
            <v>15.018.0795-0</v>
          </cell>
          <cell r="B8880">
            <v>100.96</v>
          </cell>
        </row>
        <row r="8881">
          <cell r="A8881" t="str">
            <v>15.018.0796-0</v>
          </cell>
          <cell r="B8881">
            <v>55.76</v>
          </cell>
        </row>
        <row r="8882">
          <cell r="A8882" t="str">
            <v>15.018.0797-0</v>
          </cell>
          <cell r="B8882">
            <v>62.41</v>
          </cell>
        </row>
        <row r="8883">
          <cell r="A8883" t="str">
            <v>15.018.0798-0</v>
          </cell>
          <cell r="B8883">
            <v>69.760000000000005</v>
          </cell>
        </row>
        <row r="8884">
          <cell r="A8884" t="str">
            <v>15.018.0800-0</v>
          </cell>
          <cell r="B8884">
            <v>86.23</v>
          </cell>
        </row>
        <row r="8885">
          <cell r="A8885" t="str">
            <v>15.018.0801-0</v>
          </cell>
          <cell r="B8885">
            <v>105.2</v>
          </cell>
        </row>
        <row r="8886">
          <cell r="A8886" t="str">
            <v>15.018.0802-0</v>
          </cell>
          <cell r="B8886">
            <v>59.95</v>
          </cell>
        </row>
        <row r="8887">
          <cell r="A8887" t="str">
            <v>15.018.0803-0</v>
          </cell>
          <cell r="B8887">
            <v>66.61</v>
          </cell>
        </row>
        <row r="8888">
          <cell r="A8888" t="str">
            <v>15.018.0804-0</v>
          </cell>
          <cell r="B8888">
            <v>73.95</v>
          </cell>
        </row>
        <row r="8889">
          <cell r="A8889" t="str">
            <v>15.018.0806-0</v>
          </cell>
          <cell r="B8889">
            <v>90.39</v>
          </cell>
        </row>
        <row r="8890">
          <cell r="A8890" t="str">
            <v>15.018.0807-0</v>
          </cell>
          <cell r="B8890">
            <v>109.41</v>
          </cell>
        </row>
        <row r="8891">
          <cell r="A8891" t="str">
            <v>15.018.0808-0</v>
          </cell>
          <cell r="B8891">
            <v>18.09</v>
          </cell>
        </row>
        <row r="8892">
          <cell r="A8892" t="str">
            <v>15.018.0810-0</v>
          </cell>
          <cell r="B8892">
            <v>25.27</v>
          </cell>
        </row>
        <row r="8893">
          <cell r="A8893" t="str">
            <v>15.018.0811-0</v>
          </cell>
          <cell r="B8893">
            <v>29.89</v>
          </cell>
        </row>
        <row r="8894">
          <cell r="A8894" t="str">
            <v>15.018.0812-0</v>
          </cell>
          <cell r="B8894">
            <v>32.770000000000003</v>
          </cell>
        </row>
        <row r="8895">
          <cell r="A8895" t="str">
            <v>15.018.0814-0</v>
          </cell>
          <cell r="B8895">
            <v>38.78</v>
          </cell>
        </row>
        <row r="8896">
          <cell r="A8896" t="str">
            <v>15.018.0815-0</v>
          </cell>
          <cell r="B8896">
            <v>54.86</v>
          </cell>
        </row>
        <row r="8897">
          <cell r="A8897" t="str">
            <v>15.018.0816-0</v>
          </cell>
          <cell r="B8897">
            <v>29.31</v>
          </cell>
        </row>
        <row r="8898">
          <cell r="A8898" t="str">
            <v>15.018.0817-0</v>
          </cell>
          <cell r="B8898">
            <v>32.11</v>
          </cell>
        </row>
        <row r="8899">
          <cell r="A8899" t="str">
            <v>15.018.0818-0</v>
          </cell>
          <cell r="B8899">
            <v>36.74</v>
          </cell>
        </row>
        <row r="8900">
          <cell r="A8900" t="str">
            <v>15.018.0820-0</v>
          </cell>
          <cell r="B8900">
            <v>44.02</v>
          </cell>
        </row>
        <row r="8901">
          <cell r="A8901" t="str">
            <v>15.018.0821-0</v>
          </cell>
          <cell r="B8901">
            <v>72.650000000000006</v>
          </cell>
        </row>
        <row r="8902">
          <cell r="A8902" t="str">
            <v>15.018.0822-0</v>
          </cell>
          <cell r="B8902">
            <v>31.45</v>
          </cell>
        </row>
        <row r="8903">
          <cell r="A8903" t="str">
            <v>15.018.0823-0</v>
          </cell>
          <cell r="B8903">
            <v>35.51</v>
          </cell>
        </row>
        <row r="8904">
          <cell r="A8904" t="str">
            <v>15.018.0824-0</v>
          </cell>
          <cell r="B8904">
            <v>40.06</v>
          </cell>
        </row>
        <row r="8905">
          <cell r="A8905" t="str">
            <v>15.018.0826-0</v>
          </cell>
          <cell r="B8905">
            <v>49.88</v>
          </cell>
        </row>
        <row r="8906">
          <cell r="A8906" t="str">
            <v>15.018.0827-0</v>
          </cell>
          <cell r="B8906">
            <v>78.61</v>
          </cell>
        </row>
        <row r="8907">
          <cell r="A8907" t="str">
            <v>15.018.0828-0</v>
          </cell>
          <cell r="B8907">
            <v>15.39</v>
          </cell>
        </row>
        <row r="8908">
          <cell r="A8908" t="str">
            <v>15.018.0830-0</v>
          </cell>
          <cell r="B8908">
            <v>23.1</v>
          </cell>
        </row>
        <row r="8909">
          <cell r="A8909" t="str">
            <v>15.018.0831-0</v>
          </cell>
          <cell r="B8909">
            <v>26.44</v>
          </cell>
        </row>
        <row r="8910">
          <cell r="A8910" t="str">
            <v>15.018.0832-0</v>
          </cell>
          <cell r="B8910">
            <v>30.7</v>
          </cell>
        </row>
        <row r="8911">
          <cell r="A8911" t="str">
            <v>15.018.0834-0</v>
          </cell>
          <cell r="B8911">
            <v>34.89</v>
          </cell>
        </row>
        <row r="8912">
          <cell r="A8912" t="str">
            <v>15.018.0835-0</v>
          </cell>
          <cell r="B8912">
            <v>46.02</v>
          </cell>
        </row>
        <row r="8913">
          <cell r="A8913" t="str">
            <v>15.018.0836-0</v>
          </cell>
          <cell r="B8913">
            <v>27.53</v>
          </cell>
        </row>
        <row r="8914">
          <cell r="A8914" t="str">
            <v>15.018.0837-0</v>
          </cell>
          <cell r="B8914">
            <v>29.49</v>
          </cell>
        </row>
        <row r="8915">
          <cell r="A8915" t="str">
            <v>15.018.0838-0</v>
          </cell>
          <cell r="B8915">
            <v>32.44</v>
          </cell>
        </row>
        <row r="8916">
          <cell r="A8916" t="str">
            <v>15.018.0840-0</v>
          </cell>
          <cell r="B8916">
            <v>40.22</v>
          </cell>
        </row>
        <row r="8917">
          <cell r="A8917" t="str">
            <v>15.018.0841-0</v>
          </cell>
          <cell r="B8917">
            <v>57.49</v>
          </cell>
        </row>
        <row r="8918">
          <cell r="A8918" t="str">
            <v>15.018.0842-0</v>
          </cell>
          <cell r="B8918">
            <v>28.84</v>
          </cell>
        </row>
        <row r="8919">
          <cell r="A8919" t="str">
            <v>15.018.0843-0</v>
          </cell>
          <cell r="B8919">
            <v>30.42</v>
          </cell>
        </row>
        <row r="8920">
          <cell r="A8920" t="str">
            <v>15.018.0844-0</v>
          </cell>
          <cell r="B8920">
            <v>34.35</v>
          </cell>
        </row>
        <row r="8921">
          <cell r="A8921" t="str">
            <v>15.018.0846-0</v>
          </cell>
          <cell r="B8921">
            <v>45.68</v>
          </cell>
        </row>
        <row r="8922">
          <cell r="A8922" t="str">
            <v>15.018.0847-0</v>
          </cell>
          <cell r="B8922">
            <v>60.47</v>
          </cell>
        </row>
        <row r="8923">
          <cell r="A8923" t="str">
            <v>15.018.0848-0</v>
          </cell>
          <cell r="B8923">
            <v>21.32</v>
          </cell>
        </row>
        <row r="8924">
          <cell r="A8924" t="str">
            <v>15.018.0850-0</v>
          </cell>
          <cell r="B8924">
            <v>31.01</v>
          </cell>
        </row>
        <row r="8925">
          <cell r="A8925" t="str">
            <v>15.018.0851-0</v>
          </cell>
          <cell r="B8925">
            <v>31.24</v>
          </cell>
        </row>
        <row r="8926">
          <cell r="A8926" t="str">
            <v>15.018.0852-0</v>
          </cell>
          <cell r="B8926">
            <v>37.57</v>
          </cell>
        </row>
        <row r="8927">
          <cell r="A8927" t="str">
            <v>15.018.0854-0</v>
          </cell>
          <cell r="B8927">
            <v>51.59</v>
          </cell>
        </row>
        <row r="8928">
          <cell r="A8928" t="str">
            <v>15.018.0855-0</v>
          </cell>
          <cell r="B8928">
            <v>65.7</v>
          </cell>
        </row>
        <row r="8929">
          <cell r="A8929" t="str">
            <v>15.018.0856-0</v>
          </cell>
          <cell r="B8929">
            <v>33.979999999999997</v>
          </cell>
        </row>
        <row r="8930">
          <cell r="A8930" t="str">
            <v>15.018.0857-0</v>
          </cell>
          <cell r="B8930">
            <v>38.97</v>
          </cell>
        </row>
        <row r="8931">
          <cell r="A8931" t="str">
            <v>15.018.0858-0</v>
          </cell>
          <cell r="B8931">
            <v>46.11</v>
          </cell>
        </row>
        <row r="8932">
          <cell r="A8932" t="str">
            <v>15.018.0860-0</v>
          </cell>
          <cell r="B8932">
            <v>55.92</v>
          </cell>
        </row>
        <row r="8933">
          <cell r="A8933" t="str">
            <v>15.018.0861-0</v>
          </cell>
          <cell r="B8933">
            <v>78.06</v>
          </cell>
        </row>
        <row r="8934">
          <cell r="A8934" t="str">
            <v>15.018.0862-0</v>
          </cell>
          <cell r="B8934">
            <v>36.270000000000003</v>
          </cell>
        </row>
        <row r="8935">
          <cell r="A8935" t="str">
            <v>15.018.0863-0</v>
          </cell>
          <cell r="B8935">
            <v>39.270000000000003</v>
          </cell>
        </row>
        <row r="8936">
          <cell r="A8936" t="str">
            <v>15.018.0864-0</v>
          </cell>
          <cell r="B8936">
            <v>46.16</v>
          </cell>
        </row>
        <row r="8937">
          <cell r="A8937" t="str">
            <v>15.018.0866-0</v>
          </cell>
          <cell r="B8937">
            <v>58.59</v>
          </cell>
        </row>
        <row r="8938">
          <cell r="A8938" t="str">
            <v>15.018.0867-0</v>
          </cell>
          <cell r="B8938">
            <v>81.260000000000005</v>
          </cell>
        </row>
        <row r="8939">
          <cell r="A8939" t="str">
            <v>15.018.0870-0</v>
          </cell>
          <cell r="B8939">
            <v>24.82</v>
          </cell>
        </row>
        <row r="8940">
          <cell r="A8940" t="str">
            <v>15.018.0871-0</v>
          </cell>
          <cell r="B8940">
            <v>32.32</v>
          </cell>
        </row>
        <row r="8941">
          <cell r="A8941" t="str">
            <v>15.018.0872-0</v>
          </cell>
          <cell r="B8941">
            <v>29.89</v>
          </cell>
        </row>
        <row r="8942">
          <cell r="A8942" t="str">
            <v>15.018.0873-0</v>
          </cell>
          <cell r="B8942">
            <v>41.03</v>
          </cell>
        </row>
        <row r="8943">
          <cell r="A8943" t="str">
            <v>15.018.0874-0</v>
          </cell>
          <cell r="B8943">
            <v>35.72</v>
          </cell>
        </row>
        <row r="8944">
          <cell r="A8944" t="str">
            <v>15.018.0875-0</v>
          </cell>
          <cell r="B8944">
            <v>33.26</v>
          </cell>
        </row>
        <row r="8945">
          <cell r="A8945" t="str">
            <v>15.018.0881-0</v>
          </cell>
          <cell r="B8945">
            <v>48.54</v>
          </cell>
        </row>
        <row r="8946">
          <cell r="A8946" t="str">
            <v>15.018.0882-0</v>
          </cell>
          <cell r="B8946">
            <v>44.02</v>
          </cell>
        </row>
        <row r="8947">
          <cell r="A8947" t="str">
            <v>15.018.0883-0</v>
          </cell>
          <cell r="B8947">
            <v>41.18</v>
          </cell>
        </row>
        <row r="8948">
          <cell r="A8948" t="str">
            <v>15.018.0884-0</v>
          </cell>
          <cell r="B8948">
            <v>36.200000000000003</v>
          </cell>
        </row>
        <row r="8949">
          <cell r="A8949" t="str">
            <v>15.018.0885-0</v>
          </cell>
          <cell r="B8949">
            <v>56.44</v>
          </cell>
        </row>
        <row r="8950">
          <cell r="A8950" t="str">
            <v>15.018.0887-0</v>
          </cell>
          <cell r="B8950">
            <v>55.11</v>
          </cell>
        </row>
        <row r="8951">
          <cell r="A8951" t="str">
            <v>15.018.0888-0</v>
          </cell>
          <cell r="B8951">
            <v>54.53</v>
          </cell>
        </row>
        <row r="8952">
          <cell r="A8952" t="str">
            <v>15.018.0889-0</v>
          </cell>
          <cell r="B8952">
            <v>44.2</v>
          </cell>
        </row>
        <row r="8953">
          <cell r="A8953" t="str">
            <v>15.018.0890-0</v>
          </cell>
          <cell r="B8953">
            <v>40.24</v>
          </cell>
        </row>
        <row r="8954">
          <cell r="A8954" t="str">
            <v>15.018.0898-0</v>
          </cell>
          <cell r="B8954">
            <v>17.53</v>
          </cell>
        </row>
        <row r="8955">
          <cell r="A8955" t="str">
            <v>15.018.0900-0</v>
          </cell>
          <cell r="B8955">
            <v>26.46</v>
          </cell>
        </row>
        <row r="8956">
          <cell r="A8956" t="str">
            <v>15.018.0901-0</v>
          </cell>
          <cell r="B8956">
            <v>31.45</v>
          </cell>
        </row>
        <row r="8957">
          <cell r="A8957" t="str">
            <v>15.018.0902-0</v>
          </cell>
          <cell r="B8957">
            <v>33.090000000000003</v>
          </cell>
        </row>
        <row r="8958">
          <cell r="A8958" t="str">
            <v>15.018.0904-0</v>
          </cell>
          <cell r="B8958">
            <v>40.26</v>
          </cell>
        </row>
        <row r="8959">
          <cell r="A8959" t="str">
            <v>15.018.0905-0</v>
          </cell>
          <cell r="B8959">
            <v>63.18</v>
          </cell>
        </row>
        <row r="8960">
          <cell r="A8960" t="str">
            <v>15.018.0906-0</v>
          </cell>
          <cell r="B8960">
            <v>30.01</v>
          </cell>
        </row>
        <row r="8961">
          <cell r="A8961" t="str">
            <v>15.018.0907-0</v>
          </cell>
          <cell r="B8961">
            <v>33.5</v>
          </cell>
        </row>
        <row r="8962">
          <cell r="A8962" t="str">
            <v>15.018.0908-0</v>
          </cell>
          <cell r="B8962">
            <v>38.36</v>
          </cell>
        </row>
        <row r="8963">
          <cell r="A8963" t="str">
            <v>15.018.0910-0</v>
          </cell>
          <cell r="B8963">
            <v>43.59</v>
          </cell>
        </row>
        <row r="8964">
          <cell r="A8964" t="str">
            <v>15.018.0911-0</v>
          </cell>
          <cell r="B8964">
            <v>78.08</v>
          </cell>
        </row>
        <row r="8965">
          <cell r="A8965" t="str">
            <v>15.018.0912-0</v>
          </cell>
          <cell r="B8965">
            <v>33.090000000000003</v>
          </cell>
        </row>
        <row r="8966">
          <cell r="A8966" t="str">
            <v>15.018.0913-0</v>
          </cell>
          <cell r="B8966">
            <v>36.47</v>
          </cell>
        </row>
        <row r="8967">
          <cell r="A8967" t="str">
            <v>15.018.0914-0</v>
          </cell>
          <cell r="B8967">
            <v>50.33</v>
          </cell>
        </row>
        <row r="8968">
          <cell r="A8968" t="str">
            <v>15.018.0916-0</v>
          </cell>
          <cell r="B8968">
            <v>52.26</v>
          </cell>
        </row>
        <row r="8969">
          <cell r="A8969" t="str">
            <v>15.018.0917-0</v>
          </cell>
          <cell r="B8969">
            <v>85.22</v>
          </cell>
        </row>
        <row r="8970">
          <cell r="A8970" t="str">
            <v>15.018.0918-0</v>
          </cell>
          <cell r="B8970">
            <v>17.34</v>
          </cell>
        </row>
        <row r="8971">
          <cell r="A8971" t="str">
            <v>15.018.0920-0</v>
          </cell>
          <cell r="B8971">
            <v>36.04</v>
          </cell>
        </row>
        <row r="8972">
          <cell r="A8972" t="str">
            <v>15.018.0921-0</v>
          </cell>
          <cell r="B8972">
            <v>43.97</v>
          </cell>
        </row>
        <row r="8973">
          <cell r="A8973" t="str">
            <v>15.018.0922-0</v>
          </cell>
          <cell r="B8973">
            <v>48.23</v>
          </cell>
        </row>
        <row r="8974">
          <cell r="A8974" t="str">
            <v>15.018.0924-0</v>
          </cell>
          <cell r="B8974">
            <v>56.67</v>
          </cell>
        </row>
        <row r="8975">
          <cell r="A8975" t="str">
            <v>15.018.0925-0</v>
          </cell>
          <cell r="B8975">
            <v>71.31</v>
          </cell>
        </row>
        <row r="8976">
          <cell r="A8976" t="str">
            <v>15.018.0926-0</v>
          </cell>
          <cell r="B8976">
            <v>44.21</v>
          </cell>
        </row>
        <row r="8977">
          <cell r="A8977" t="str">
            <v>15.018.0927-0</v>
          </cell>
          <cell r="B8977">
            <v>48.41</v>
          </cell>
        </row>
        <row r="8978">
          <cell r="A8978" t="str">
            <v>15.018.0928-0</v>
          </cell>
          <cell r="B8978">
            <v>52.57</v>
          </cell>
        </row>
        <row r="8979">
          <cell r="A8979" t="str">
            <v>15.018.0930-0</v>
          </cell>
          <cell r="B8979">
            <v>60.98</v>
          </cell>
        </row>
        <row r="8980">
          <cell r="A8980" t="str">
            <v>15.018.0931-0</v>
          </cell>
          <cell r="B8980">
            <v>86.57</v>
          </cell>
        </row>
        <row r="8981">
          <cell r="A8981" t="str">
            <v>15.018.0932-0</v>
          </cell>
          <cell r="B8981">
            <v>44.49</v>
          </cell>
        </row>
        <row r="8982">
          <cell r="A8982" t="str">
            <v>15.018.0933-0</v>
          </cell>
          <cell r="B8982">
            <v>52.97</v>
          </cell>
        </row>
        <row r="8983">
          <cell r="A8983" t="str">
            <v>15.018.0934-0</v>
          </cell>
          <cell r="B8983">
            <v>57.3</v>
          </cell>
        </row>
        <row r="8984">
          <cell r="A8984" t="str">
            <v>15.018.0936-0</v>
          </cell>
          <cell r="B8984">
            <v>65.23</v>
          </cell>
        </row>
        <row r="8985">
          <cell r="A8985" t="str">
            <v>15.018.0937-0</v>
          </cell>
          <cell r="B8985">
            <v>92.07</v>
          </cell>
        </row>
        <row r="8986">
          <cell r="A8986" t="str">
            <v>15.018.0938-0</v>
          </cell>
          <cell r="B8986">
            <v>5.51</v>
          </cell>
        </row>
        <row r="8987">
          <cell r="A8987" t="str">
            <v>15.018.0940-0</v>
          </cell>
          <cell r="B8987">
            <v>6.52</v>
          </cell>
        </row>
        <row r="8988">
          <cell r="A8988" t="str">
            <v>15.018.0941-0</v>
          </cell>
          <cell r="B8988">
            <v>6.97</v>
          </cell>
        </row>
        <row r="8989">
          <cell r="A8989" t="str">
            <v>15.018.0942-0</v>
          </cell>
          <cell r="B8989">
            <v>7.44</v>
          </cell>
        </row>
        <row r="8990">
          <cell r="A8990" t="str">
            <v>15.018.0944-0</v>
          </cell>
          <cell r="B8990">
            <v>8.4499999999999993</v>
          </cell>
        </row>
        <row r="8991">
          <cell r="A8991" t="str">
            <v>15.018.0945-0</v>
          </cell>
          <cell r="B8991">
            <v>8.92</v>
          </cell>
        </row>
        <row r="8992">
          <cell r="A8992" t="str">
            <v>15.018.0946-0</v>
          </cell>
          <cell r="B8992">
            <v>7.17</v>
          </cell>
        </row>
        <row r="8993">
          <cell r="A8993" t="str">
            <v>15.018.0947-0</v>
          </cell>
          <cell r="B8993">
            <v>7.79</v>
          </cell>
        </row>
        <row r="8994">
          <cell r="A8994" t="str">
            <v>15.018.0948-0</v>
          </cell>
          <cell r="B8994">
            <v>8.36</v>
          </cell>
        </row>
        <row r="8995">
          <cell r="A8995" t="str">
            <v>15.018.0950-0</v>
          </cell>
          <cell r="B8995">
            <v>9.57</v>
          </cell>
        </row>
        <row r="8996">
          <cell r="A8996" t="str">
            <v>15.018.0951-0</v>
          </cell>
          <cell r="B8996">
            <v>10.99</v>
          </cell>
        </row>
        <row r="8997">
          <cell r="A8997" t="str">
            <v>15.018.0952-0</v>
          </cell>
          <cell r="B8997">
            <v>7.85</v>
          </cell>
        </row>
        <row r="8998">
          <cell r="A8998" t="str">
            <v>15.018.0953-0</v>
          </cell>
          <cell r="B8998">
            <v>8.58</v>
          </cell>
        </row>
        <row r="8999">
          <cell r="A8999" t="str">
            <v>15.018.0954-0</v>
          </cell>
          <cell r="B8999">
            <v>9.2799999999999994</v>
          </cell>
        </row>
        <row r="9000">
          <cell r="A9000" t="str">
            <v>15.018.0956-0</v>
          </cell>
          <cell r="B9000">
            <v>11.03</v>
          </cell>
        </row>
        <row r="9001">
          <cell r="A9001" t="str">
            <v>15.018.0957-0</v>
          </cell>
          <cell r="B9001">
            <v>14.38</v>
          </cell>
        </row>
        <row r="9002">
          <cell r="A9002" t="str">
            <v>15.018.0958-0</v>
          </cell>
          <cell r="B9002">
            <v>5.55</v>
          </cell>
        </row>
        <row r="9003">
          <cell r="A9003" t="str">
            <v>15.018.0960-0</v>
          </cell>
          <cell r="B9003">
            <v>6.33</v>
          </cell>
        </row>
        <row r="9004">
          <cell r="A9004" t="str">
            <v>15.018.0961-0</v>
          </cell>
          <cell r="B9004">
            <v>6.77</v>
          </cell>
        </row>
        <row r="9005">
          <cell r="A9005" t="str">
            <v>15.018.0962-0</v>
          </cell>
          <cell r="B9005">
            <v>7.2</v>
          </cell>
        </row>
        <row r="9006">
          <cell r="A9006" t="str">
            <v>15.018.0964-0</v>
          </cell>
          <cell r="B9006">
            <v>8.2100000000000009</v>
          </cell>
        </row>
        <row r="9007">
          <cell r="A9007" t="str">
            <v>15.018.0965-0</v>
          </cell>
          <cell r="B9007">
            <v>9.1</v>
          </cell>
        </row>
        <row r="9008">
          <cell r="A9008" t="str">
            <v>15.018.0966-0</v>
          </cell>
          <cell r="B9008">
            <v>7.2</v>
          </cell>
        </row>
        <row r="9009">
          <cell r="A9009" t="str">
            <v>15.018.0967-0</v>
          </cell>
          <cell r="B9009">
            <v>7.94</v>
          </cell>
        </row>
        <row r="9010">
          <cell r="A9010" t="str">
            <v>15.018.0968-0</v>
          </cell>
          <cell r="B9010">
            <v>8.64</v>
          </cell>
        </row>
        <row r="9011">
          <cell r="A9011" t="str">
            <v>15.018.0970-0</v>
          </cell>
          <cell r="B9011">
            <v>9.94</v>
          </cell>
        </row>
        <row r="9012">
          <cell r="A9012" t="str">
            <v>15.018.0971-0</v>
          </cell>
          <cell r="B9012">
            <v>10.4</v>
          </cell>
        </row>
        <row r="9013">
          <cell r="A9013" t="str">
            <v>15.018.0972-0</v>
          </cell>
          <cell r="B9013">
            <v>8.08</v>
          </cell>
        </row>
        <row r="9014">
          <cell r="A9014" t="str">
            <v>15.018.0973-0</v>
          </cell>
          <cell r="B9014">
            <v>9.1</v>
          </cell>
        </row>
        <row r="9015">
          <cell r="A9015" t="str">
            <v>15.018.0974-0</v>
          </cell>
          <cell r="B9015">
            <v>9.94</v>
          </cell>
        </row>
        <row r="9016">
          <cell r="A9016" t="str">
            <v>15.018.0976-0</v>
          </cell>
          <cell r="B9016">
            <v>11.69</v>
          </cell>
        </row>
        <row r="9017">
          <cell r="A9017" t="str">
            <v>15.018.0977-0</v>
          </cell>
          <cell r="B9017">
            <v>13.58</v>
          </cell>
        </row>
        <row r="9018">
          <cell r="A9018" t="str">
            <v>15.018.0978-0</v>
          </cell>
          <cell r="B9018">
            <v>6.41</v>
          </cell>
        </row>
        <row r="9019">
          <cell r="A9019" t="str">
            <v>15.018.0980-0</v>
          </cell>
          <cell r="B9019">
            <v>6.45</v>
          </cell>
        </row>
        <row r="9020">
          <cell r="A9020" t="str">
            <v>15.018.0981-0</v>
          </cell>
          <cell r="B9020">
            <v>6.85</v>
          </cell>
        </row>
        <row r="9021">
          <cell r="A9021" t="str">
            <v>15.018.0982-0</v>
          </cell>
          <cell r="B9021">
            <v>7.24</v>
          </cell>
        </row>
        <row r="9022">
          <cell r="A9022" t="str">
            <v>15.018.0984-0</v>
          </cell>
          <cell r="B9022">
            <v>8.0500000000000007</v>
          </cell>
        </row>
        <row r="9023">
          <cell r="A9023" t="str">
            <v>15.018.0985-0</v>
          </cell>
          <cell r="B9023">
            <v>9.49</v>
          </cell>
        </row>
        <row r="9024">
          <cell r="A9024" t="str">
            <v>15.018.0986-0</v>
          </cell>
          <cell r="B9024">
            <v>6.9</v>
          </cell>
        </row>
        <row r="9025">
          <cell r="A9025" t="str">
            <v>15.018.0987-0</v>
          </cell>
          <cell r="B9025">
            <v>7.09</v>
          </cell>
        </row>
        <row r="9026">
          <cell r="A9026" t="str">
            <v>15.018.0988-0</v>
          </cell>
          <cell r="B9026">
            <v>7.57</v>
          </cell>
        </row>
        <row r="9027">
          <cell r="A9027" t="str">
            <v>15.018.0990-0</v>
          </cell>
          <cell r="B9027">
            <v>9.08</v>
          </cell>
        </row>
        <row r="9028">
          <cell r="A9028" t="str">
            <v>15.018.0991-0</v>
          </cell>
          <cell r="B9028">
            <v>9.6</v>
          </cell>
        </row>
        <row r="9029">
          <cell r="A9029" t="str">
            <v>15.018.0992-0</v>
          </cell>
          <cell r="B9029">
            <v>7.09</v>
          </cell>
        </row>
        <row r="9030">
          <cell r="A9030" t="str">
            <v>15.018.0993-0</v>
          </cell>
          <cell r="B9030">
            <v>7.38</v>
          </cell>
        </row>
        <row r="9031">
          <cell r="A9031" t="str">
            <v>15.018.0994-0</v>
          </cell>
          <cell r="B9031">
            <v>7.97</v>
          </cell>
        </row>
        <row r="9032">
          <cell r="A9032" t="str">
            <v>15.018.0996-0</v>
          </cell>
          <cell r="B9032">
            <v>9.5500000000000007</v>
          </cell>
        </row>
        <row r="9033">
          <cell r="A9033" t="str">
            <v>15.018.0997-0</v>
          </cell>
          <cell r="B9033">
            <v>10.01</v>
          </cell>
        </row>
        <row r="9034">
          <cell r="A9034" t="str">
            <v>15.018.0998-0</v>
          </cell>
          <cell r="B9034">
            <v>5.35</v>
          </cell>
        </row>
        <row r="9035">
          <cell r="A9035" t="str">
            <v>15.018.1000-0</v>
          </cell>
          <cell r="B9035">
            <v>5.9</v>
          </cell>
        </row>
        <row r="9036">
          <cell r="A9036" t="str">
            <v>15.018.1001-0</v>
          </cell>
          <cell r="B9036">
            <v>6.05</v>
          </cell>
        </row>
        <row r="9037">
          <cell r="A9037" t="str">
            <v>15.018.1002-0</v>
          </cell>
          <cell r="B9037">
            <v>6.33</v>
          </cell>
        </row>
        <row r="9038">
          <cell r="A9038" t="str">
            <v>15.018.1004-0</v>
          </cell>
          <cell r="B9038">
            <v>7.16</v>
          </cell>
        </row>
        <row r="9039">
          <cell r="A9039" t="str">
            <v>15.018.1005-0</v>
          </cell>
          <cell r="B9039">
            <v>7.9</v>
          </cell>
        </row>
        <row r="9040">
          <cell r="A9040" t="str">
            <v>15.018.1006-0</v>
          </cell>
          <cell r="B9040">
            <v>6.04</v>
          </cell>
        </row>
        <row r="9041">
          <cell r="A9041" t="str">
            <v>15.018.1007-0</v>
          </cell>
          <cell r="B9041">
            <v>6.33</v>
          </cell>
        </row>
        <row r="9042">
          <cell r="A9042" t="str">
            <v>15.018.1008-0</v>
          </cell>
          <cell r="B9042">
            <v>6.65</v>
          </cell>
        </row>
        <row r="9043">
          <cell r="A9043" t="str">
            <v>15.018.1010-0</v>
          </cell>
          <cell r="B9043">
            <v>7.56</v>
          </cell>
        </row>
        <row r="9044">
          <cell r="A9044" t="str">
            <v>15.018.1011-0</v>
          </cell>
          <cell r="B9044">
            <v>8.3000000000000007</v>
          </cell>
        </row>
        <row r="9045">
          <cell r="A9045" t="str">
            <v>15.018.1012-0</v>
          </cell>
          <cell r="B9045">
            <v>6.38</v>
          </cell>
        </row>
        <row r="9046">
          <cell r="A9046" t="str">
            <v>15.018.1013-0</v>
          </cell>
          <cell r="B9046">
            <v>6.62</v>
          </cell>
        </row>
        <row r="9047">
          <cell r="A9047" t="str">
            <v>15.018.1014-0</v>
          </cell>
          <cell r="B9047">
            <v>6.97</v>
          </cell>
        </row>
        <row r="9048">
          <cell r="A9048" t="str">
            <v>15.018.1016-0</v>
          </cell>
          <cell r="B9048">
            <v>7.87</v>
          </cell>
        </row>
        <row r="9049">
          <cell r="A9049" t="str">
            <v>15.018.1017-0</v>
          </cell>
          <cell r="B9049">
            <v>8.6300000000000008</v>
          </cell>
        </row>
        <row r="9050">
          <cell r="A9050" t="str">
            <v>15.018.9999-0</v>
          </cell>
          <cell r="B9050">
            <v>4230</v>
          </cell>
        </row>
        <row r="9051">
          <cell r="A9051" t="str">
            <v>15.019.0010-0</v>
          </cell>
          <cell r="B9051">
            <v>28.17</v>
          </cell>
        </row>
        <row r="9052">
          <cell r="A9052" t="str">
            <v>15.019.0015-0</v>
          </cell>
          <cell r="B9052">
            <v>32.1</v>
          </cell>
        </row>
        <row r="9053">
          <cell r="A9053" t="str">
            <v>15.019.0020-0</v>
          </cell>
          <cell r="B9053">
            <v>4.47</v>
          </cell>
        </row>
        <row r="9054">
          <cell r="A9054" t="str">
            <v>15.019.0025-0</v>
          </cell>
          <cell r="B9054">
            <v>6.94</v>
          </cell>
        </row>
        <row r="9055">
          <cell r="A9055" t="str">
            <v>15.019.0030-0</v>
          </cell>
          <cell r="B9055">
            <v>8.84</v>
          </cell>
        </row>
        <row r="9056">
          <cell r="A9056" t="str">
            <v>15.019.0035-0</v>
          </cell>
          <cell r="B9056">
            <v>8.06</v>
          </cell>
        </row>
        <row r="9057">
          <cell r="A9057" t="str">
            <v>15.019.0040-0</v>
          </cell>
          <cell r="B9057">
            <v>8.9600000000000009</v>
          </cell>
        </row>
        <row r="9058">
          <cell r="A9058" t="str">
            <v>15.019.0045-0</v>
          </cell>
          <cell r="B9058">
            <v>11.41</v>
          </cell>
        </row>
        <row r="9059">
          <cell r="A9059" t="str">
            <v>15.019.0050-0</v>
          </cell>
          <cell r="B9059">
            <v>8.8800000000000008</v>
          </cell>
        </row>
        <row r="9060">
          <cell r="A9060" t="str">
            <v>15.019.0055-0</v>
          </cell>
          <cell r="B9060">
            <v>6.31</v>
          </cell>
        </row>
        <row r="9061">
          <cell r="A9061" t="str">
            <v>15.019.0060-0</v>
          </cell>
          <cell r="B9061">
            <v>22.84</v>
          </cell>
        </row>
        <row r="9062">
          <cell r="A9062" t="str">
            <v>15.019.0065-0</v>
          </cell>
          <cell r="B9062">
            <v>48.42</v>
          </cell>
        </row>
        <row r="9063">
          <cell r="A9063" t="str">
            <v>15.019.0068-0</v>
          </cell>
          <cell r="B9063">
            <v>3.87</v>
          </cell>
        </row>
        <row r="9064">
          <cell r="A9064" t="str">
            <v>15.019.0069-0</v>
          </cell>
          <cell r="B9064">
            <v>6.89</v>
          </cell>
        </row>
        <row r="9065">
          <cell r="A9065" t="str">
            <v>15.019.0070-0</v>
          </cell>
          <cell r="B9065">
            <v>1.26</v>
          </cell>
        </row>
        <row r="9066">
          <cell r="A9066" t="str">
            <v>15.019.0081-0</v>
          </cell>
          <cell r="B9066">
            <v>13.36</v>
          </cell>
        </row>
        <row r="9067">
          <cell r="A9067" t="str">
            <v>15.019.0082-0</v>
          </cell>
          <cell r="B9067">
            <v>11.76</v>
          </cell>
        </row>
        <row r="9068">
          <cell r="A9068" t="str">
            <v>15.019.0090-0</v>
          </cell>
          <cell r="B9068">
            <v>22.87</v>
          </cell>
        </row>
        <row r="9069">
          <cell r="A9069" t="str">
            <v>15.019.0095-0</v>
          </cell>
          <cell r="B9069">
            <v>23.13</v>
          </cell>
        </row>
        <row r="9070">
          <cell r="A9070" t="str">
            <v>15.019.0100-0</v>
          </cell>
          <cell r="B9070">
            <v>10.18</v>
          </cell>
        </row>
        <row r="9071">
          <cell r="A9071" t="str">
            <v>15.019.0110-0</v>
          </cell>
          <cell r="B9071">
            <v>9.81</v>
          </cell>
        </row>
        <row r="9072">
          <cell r="A9072" t="str">
            <v>15.019.9999-0</v>
          </cell>
          <cell r="B9072">
            <v>4270</v>
          </cell>
        </row>
        <row r="9073">
          <cell r="A9073" t="str">
            <v>15.020.0010-0</v>
          </cell>
          <cell r="B9073">
            <v>3.05</v>
          </cell>
        </row>
        <row r="9074">
          <cell r="A9074" t="str">
            <v>15.020.0016-0</v>
          </cell>
          <cell r="B9074">
            <v>1.72</v>
          </cell>
        </row>
        <row r="9075">
          <cell r="A9075" t="str">
            <v>15.020.0017-0</v>
          </cell>
          <cell r="B9075">
            <v>1.72</v>
          </cell>
        </row>
        <row r="9076">
          <cell r="A9076" t="str">
            <v>15.020.0018-0</v>
          </cell>
          <cell r="B9076">
            <v>1.8</v>
          </cell>
        </row>
        <row r="9077">
          <cell r="A9077" t="str">
            <v>15.020.0019-0</v>
          </cell>
          <cell r="B9077">
            <v>1.8</v>
          </cell>
        </row>
        <row r="9078">
          <cell r="A9078" t="str">
            <v>15.020.0022-0</v>
          </cell>
          <cell r="B9078">
            <v>1.97</v>
          </cell>
        </row>
        <row r="9079">
          <cell r="A9079" t="str">
            <v>15.020.0023-0</v>
          </cell>
          <cell r="B9079">
            <v>2.86</v>
          </cell>
        </row>
        <row r="9080">
          <cell r="A9080" t="str">
            <v>15.020.0024-0</v>
          </cell>
          <cell r="B9080">
            <v>2.99</v>
          </cell>
        </row>
        <row r="9081">
          <cell r="A9081" t="str">
            <v>15.020.0026-0</v>
          </cell>
          <cell r="B9081">
            <v>3.12</v>
          </cell>
        </row>
        <row r="9082">
          <cell r="A9082" t="str">
            <v>15.020.0027-0</v>
          </cell>
          <cell r="B9082">
            <v>2.76</v>
          </cell>
        </row>
        <row r="9083">
          <cell r="A9083" t="str">
            <v>15.020.0028-0</v>
          </cell>
          <cell r="B9083">
            <v>2.59</v>
          </cell>
        </row>
        <row r="9084">
          <cell r="A9084" t="str">
            <v>15.020.0029-0</v>
          </cell>
          <cell r="B9084">
            <v>4.25</v>
          </cell>
        </row>
        <row r="9085">
          <cell r="A9085" t="str">
            <v>15.020.0031-0</v>
          </cell>
          <cell r="B9085">
            <v>5.57</v>
          </cell>
        </row>
        <row r="9086">
          <cell r="A9086" t="str">
            <v>15.020.0032-0</v>
          </cell>
          <cell r="B9086">
            <v>5.55</v>
          </cell>
        </row>
        <row r="9087">
          <cell r="A9087" t="str">
            <v>15.020.0033-0</v>
          </cell>
          <cell r="B9087">
            <v>3.85</v>
          </cell>
        </row>
        <row r="9088">
          <cell r="A9088" t="str">
            <v>15.020.0034-0</v>
          </cell>
          <cell r="B9088">
            <v>4.67</v>
          </cell>
        </row>
        <row r="9089">
          <cell r="A9089" t="str">
            <v>15.020.0036-0</v>
          </cell>
          <cell r="B9089">
            <v>3.59</v>
          </cell>
        </row>
        <row r="9090">
          <cell r="A9090" t="str">
            <v>15.020.0037-0</v>
          </cell>
          <cell r="B9090">
            <v>10.83</v>
          </cell>
        </row>
        <row r="9091">
          <cell r="A9091" t="str">
            <v>15.020.0038-0</v>
          </cell>
          <cell r="B9091">
            <v>11.2</v>
          </cell>
        </row>
        <row r="9092">
          <cell r="A9092" t="str">
            <v>15.020.0039-0</v>
          </cell>
          <cell r="B9092">
            <v>5.79</v>
          </cell>
        </row>
        <row r="9093">
          <cell r="A9093" t="str">
            <v>15.020.0043-0</v>
          </cell>
          <cell r="B9093">
            <v>6.07</v>
          </cell>
        </row>
        <row r="9094">
          <cell r="A9094" t="str">
            <v>15.020.0044-0</v>
          </cell>
          <cell r="B9094">
            <v>7.41</v>
          </cell>
        </row>
        <row r="9095">
          <cell r="A9095" t="str">
            <v>15.020.0045-0</v>
          </cell>
          <cell r="B9095">
            <v>7.75</v>
          </cell>
        </row>
        <row r="9096">
          <cell r="A9096" t="str">
            <v>15.020.0050-0</v>
          </cell>
          <cell r="B9096">
            <v>14.27</v>
          </cell>
        </row>
        <row r="9097">
          <cell r="A9097" t="str">
            <v>15.020.0055-0</v>
          </cell>
          <cell r="B9097">
            <v>21.08</v>
          </cell>
        </row>
        <row r="9098">
          <cell r="A9098" t="str">
            <v>15.020.0058-0</v>
          </cell>
          <cell r="B9098">
            <v>9.34</v>
          </cell>
        </row>
        <row r="9099">
          <cell r="A9099" t="str">
            <v>15.020.0060-0</v>
          </cell>
          <cell r="B9099">
            <v>13.58</v>
          </cell>
        </row>
        <row r="9100">
          <cell r="A9100" t="str">
            <v>15.020.0061-0</v>
          </cell>
          <cell r="B9100">
            <v>24.73</v>
          </cell>
        </row>
        <row r="9101">
          <cell r="A9101" t="str">
            <v>15.020.0070-0</v>
          </cell>
          <cell r="B9101">
            <v>12.26</v>
          </cell>
        </row>
        <row r="9102">
          <cell r="A9102" t="str">
            <v>15.020.0072-0</v>
          </cell>
          <cell r="B9102">
            <v>16.21</v>
          </cell>
        </row>
        <row r="9103">
          <cell r="A9103" t="str">
            <v>15.020.0075-0</v>
          </cell>
          <cell r="B9103">
            <v>21.56</v>
          </cell>
        </row>
        <row r="9104">
          <cell r="A9104" t="str">
            <v>15.020.0078-0</v>
          </cell>
          <cell r="B9104">
            <v>23.75</v>
          </cell>
        </row>
        <row r="9105">
          <cell r="A9105" t="str">
            <v>15.020.0080-0</v>
          </cell>
          <cell r="B9105">
            <v>24.5</v>
          </cell>
        </row>
        <row r="9106">
          <cell r="A9106" t="str">
            <v>15.020.0090-0</v>
          </cell>
          <cell r="B9106">
            <v>35.08</v>
          </cell>
        </row>
        <row r="9107">
          <cell r="A9107" t="str">
            <v>15.020.0095-0</v>
          </cell>
          <cell r="B9107">
            <v>37.43</v>
          </cell>
        </row>
        <row r="9108">
          <cell r="A9108" t="str">
            <v>15.020.0100-0</v>
          </cell>
          <cell r="B9108">
            <v>222.95</v>
          </cell>
        </row>
        <row r="9109">
          <cell r="A9109" t="str">
            <v>15.020.0150-0</v>
          </cell>
          <cell r="B9109">
            <v>42.19</v>
          </cell>
        </row>
        <row r="9110">
          <cell r="A9110" t="str">
            <v>15.020.0153-0</v>
          </cell>
          <cell r="B9110">
            <v>46.63</v>
          </cell>
        </row>
        <row r="9111">
          <cell r="A9111" t="str">
            <v>15.020.0155-0</v>
          </cell>
          <cell r="B9111">
            <v>91.89</v>
          </cell>
        </row>
        <row r="9112">
          <cell r="A9112" t="str">
            <v>15.020.0158-0</v>
          </cell>
          <cell r="B9112">
            <v>123.3</v>
          </cell>
        </row>
        <row r="9113">
          <cell r="A9113" t="str">
            <v>15.020.0159-0</v>
          </cell>
          <cell r="B9113">
            <v>44.94</v>
          </cell>
        </row>
        <row r="9114">
          <cell r="A9114" t="str">
            <v>15.020.0160-0</v>
          </cell>
          <cell r="B9114">
            <v>72.48</v>
          </cell>
        </row>
        <row r="9115">
          <cell r="A9115" t="str">
            <v>15.020.0163-0</v>
          </cell>
          <cell r="B9115">
            <v>111.16</v>
          </cell>
        </row>
        <row r="9116">
          <cell r="A9116" t="str">
            <v>15.020.0165-0</v>
          </cell>
          <cell r="B9116">
            <v>122.41</v>
          </cell>
        </row>
        <row r="9117">
          <cell r="A9117" t="str">
            <v>15.020.0168-0</v>
          </cell>
          <cell r="B9117">
            <v>129.19999999999999</v>
          </cell>
        </row>
        <row r="9118">
          <cell r="A9118" t="str">
            <v>15.020.0170-0</v>
          </cell>
          <cell r="B9118">
            <v>102.62</v>
          </cell>
        </row>
        <row r="9119">
          <cell r="A9119" t="str">
            <v>15.020.0173-0</v>
          </cell>
          <cell r="B9119">
            <v>154.66</v>
          </cell>
        </row>
        <row r="9120">
          <cell r="A9120" t="str">
            <v>15.020.0178-0</v>
          </cell>
          <cell r="B9120">
            <v>47.44</v>
          </cell>
        </row>
        <row r="9121">
          <cell r="A9121" t="str">
            <v>15.020.9999-0</v>
          </cell>
          <cell r="B9121">
            <v>2366</v>
          </cell>
        </row>
        <row r="9122">
          <cell r="A9122" t="str">
            <v>15.021.9999-0</v>
          </cell>
          <cell r="B9122">
            <v>4076</v>
          </cell>
        </row>
        <row r="9123">
          <cell r="A9123" t="str">
            <v>15.023.9999-0</v>
          </cell>
          <cell r="B9123">
            <v>3615</v>
          </cell>
        </row>
        <row r="9124">
          <cell r="A9124" t="str">
            <v>15.028.0001-0</v>
          </cell>
          <cell r="B9124">
            <v>282.97000000000003</v>
          </cell>
        </row>
        <row r="9125">
          <cell r="A9125" t="str">
            <v>15.028.0003-0</v>
          </cell>
          <cell r="B9125">
            <v>295.14999999999998</v>
          </cell>
        </row>
        <row r="9126">
          <cell r="A9126" t="str">
            <v>15.028.0005-0</v>
          </cell>
          <cell r="B9126">
            <v>309.10000000000002</v>
          </cell>
        </row>
        <row r="9127">
          <cell r="A9127" t="str">
            <v>15.028.0010-0</v>
          </cell>
          <cell r="B9127">
            <v>338.78</v>
          </cell>
        </row>
        <row r="9128">
          <cell r="A9128" t="str">
            <v>15.028.0015-0</v>
          </cell>
          <cell r="B9128">
            <v>352.89</v>
          </cell>
        </row>
        <row r="9129">
          <cell r="A9129" t="str">
            <v>15.028.0017-0</v>
          </cell>
          <cell r="B9129">
            <v>366.35</v>
          </cell>
        </row>
        <row r="9130">
          <cell r="A9130" t="str">
            <v>15.028.0018-0</v>
          </cell>
          <cell r="B9130">
            <v>391.27</v>
          </cell>
        </row>
        <row r="9131">
          <cell r="A9131" t="str">
            <v>15.028.0020-0</v>
          </cell>
          <cell r="B9131">
            <v>403.45</v>
          </cell>
        </row>
        <row r="9132">
          <cell r="A9132" t="str">
            <v>15.028.0025-0</v>
          </cell>
          <cell r="B9132">
            <v>446.33</v>
          </cell>
        </row>
        <row r="9133">
          <cell r="A9133" t="str">
            <v>15.028.9999-0</v>
          </cell>
          <cell r="B9133">
            <v>3699</v>
          </cell>
        </row>
        <row r="9134">
          <cell r="A9134" t="str">
            <v>15.029.0010-0</v>
          </cell>
          <cell r="B9134">
            <v>29.5</v>
          </cell>
        </row>
        <row r="9135">
          <cell r="A9135" t="str">
            <v>15.029.0011-0</v>
          </cell>
          <cell r="B9135">
            <v>30.54</v>
          </cell>
        </row>
        <row r="9136">
          <cell r="A9136" t="str">
            <v>15.029.0012-0</v>
          </cell>
          <cell r="B9136">
            <v>45.62</v>
          </cell>
        </row>
        <row r="9137">
          <cell r="A9137" t="str">
            <v>15.029.0013-0</v>
          </cell>
          <cell r="B9137">
            <v>54.06</v>
          </cell>
        </row>
        <row r="9138">
          <cell r="A9138" t="str">
            <v>15.029.0014-0</v>
          </cell>
          <cell r="B9138">
            <v>67.599999999999994</v>
          </cell>
        </row>
        <row r="9139">
          <cell r="A9139" t="str">
            <v>15.029.0015-0</v>
          </cell>
          <cell r="B9139">
            <v>92.82</v>
          </cell>
        </row>
        <row r="9140">
          <cell r="A9140" t="str">
            <v>15.029.0016-0</v>
          </cell>
          <cell r="B9140">
            <v>170.13</v>
          </cell>
        </row>
        <row r="9141">
          <cell r="A9141" t="str">
            <v>15.029.0017-0</v>
          </cell>
          <cell r="B9141">
            <v>244.45</v>
          </cell>
        </row>
        <row r="9142">
          <cell r="A9142" t="str">
            <v>15.029.0018-0</v>
          </cell>
          <cell r="B9142">
            <v>421.19</v>
          </cell>
        </row>
        <row r="9143">
          <cell r="A9143" t="str">
            <v>15.029.0019-0</v>
          </cell>
          <cell r="B9143">
            <v>47.34</v>
          </cell>
        </row>
        <row r="9144">
          <cell r="A9144" t="str">
            <v>15.029.0020-0</v>
          </cell>
          <cell r="B9144">
            <v>49.69</v>
          </cell>
        </row>
        <row r="9145">
          <cell r="A9145" t="str">
            <v>15.029.0021-0</v>
          </cell>
          <cell r="B9145">
            <v>52.6</v>
          </cell>
        </row>
        <row r="9146">
          <cell r="A9146" t="str">
            <v>15.029.0022-0</v>
          </cell>
          <cell r="B9146">
            <v>88.7</v>
          </cell>
        </row>
        <row r="9147">
          <cell r="A9147" t="str">
            <v>15.029.0023-0</v>
          </cell>
          <cell r="B9147">
            <v>91.27</v>
          </cell>
        </row>
        <row r="9148">
          <cell r="A9148" t="str">
            <v>15.029.0024-0</v>
          </cell>
          <cell r="B9148">
            <v>123.88</v>
          </cell>
        </row>
        <row r="9149">
          <cell r="A9149" t="str">
            <v>15.029.0049-0</v>
          </cell>
          <cell r="B9149">
            <v>36.24</v>
          </cell>
        </row>
        <row r="9150">
          <cell r="A9150" t="str">
            <v>15.029.0050-0</v>
          </cell>
          <cell r="B9150">
            <v>43.23</v>
          </cell>
        </row>
        <row r="9151">
          <cell r="A9151" t="str">
            <v>15.029.0051-0</v>
          </cell>
          <cell r="B9151">
            <v>56.21</v>
          </cell>
        </row>
        <row r="9152">
          <cell r="A9152" t="str">
            <v>15.029.0052-0</v>
          </cell>
          <cell r="B9152">
            <v>68.97</v>
          </cell>
        </row>
        <row r="9153">
          <cell r="A9153" t="str">
            <v>15.029.0053-0</v>
          </cell>
          <cell r="B9153">
            <v>88.47</v>
          </cell>
        </row>
        <row r="9154">
          <cell r="A9154" t="str">
            <v>15.029.0054-0</v>
          </cell>
          <cell r="B9154">
            <v>130.15</v>
          </cell>
        </row>
        <row r="9155">
          <cell r="A9155" t="str">
            <v>15.029.0055-0</v>
          </cell>
          <cell r="B9155">
            <v>200.6</v>
          </cell>
        </row>
        <row r="9156">
          <cell r="A9156" t="str">
            <v>15.029.0056-0</v>
          </cell>
          <cell r="B9156">
            <v>369.24</v>
          </cell>
        </row>
        <row r="9157">
          <cell r="A9157" t="str">
            <v>15.029.0080-0</v>
          </cell>
          <cell r="B9157">
            <v>37.28</v>
          </cell>
        </row>
        <row r="9158">
          <cell r="A9158" t="str">
            <v>15.029.0081-0</v>
          </cell>
          <cell r="B9158">
            <v>42.98</v>
          </cell>
        </row>
        <row r="9159">
          <cell r="A9159" t="str">
            <v>15.029.0082-0</v>
          </cell>
          <cell r="B9159">
            <v>63.21</v>
          </cell>
        </row>
        <row r="9160">
          <cell r="A9160" t="str">
            <v>15.029.0083-0</v>
          </cell>
          <cell r="B9160">
            <v>73.67</v>
          </cell>
        </row>
        <row r="9161">
          <cell r="A9161" t="str">
            <v>15.029.0084-0</v>
          </cell>
          <cell r="B9161">
            <v>95.58</v>
          </cell>
        </row>
        <row r="9162">
          <cell r="A9162" t="str">
            <v>15.029.0085-0</v>
          </cell>
          <cell r="B9162">
            <v>151.08000000000001</v>
          </cell>
        </row>
        <row r="9163">
          <cell r="A9163" t="str">
            <v>15.029.0086-0</v>
          </cell>
          <cell r="B9163">
            <v>232.35</v>
          </cell>
        </row>
        <row r="9164">
          <cell r="A9164" t="str">
            <v>15.029.0087-0</v>
          </cell>
          <cell r="B9164">
            <v>379.21</v>
          </cell>
        </row>
        <row r="9165">
          <cell r="A9165" t="str">
            <v>15.029.0100-0</v>
          </cell>
          <cell r="B9165">
            <v>44.31</v>
          </cell>
        </row>
        <row r="9166">
          <cell r="A9166" t="str">
            <v>15.029.0101-0</v>
          </cell>
          <cell r="B9166">
            <v>79.3</v>
          </cell>
        </row>
        <row r="9167">
          <cell r="A9167" t="str">
            <v>15.029.0102-0</v>
          </cell>
          <cell r="B9167">
            <v>101.16</v>
          </cell>
        </row>
        <row r="9168">
          <cell r="A9168" t="str">
            <v>15.029.0103-0</v>
          </cell>
          <cell r="B9168">
            <v>155.22</v>
          </cell>
        </row>
        <row r="9169">
          <cell r="A9169" t="str">
            <v>15.029.0104-0</v>
          </cell>
          <cell r="B9169">
            <v>228.64</v>
          </cell>
        </row>
        <row r="9170">
          <cell r="A9170" t="str">
            <v>15.029.0105-0</v>
          </cell>
          <cell r="B9170">
            <v>233.36</v>
          </cell>
        </row>
        <row r="9171">
          <cell r="A9171" t="str">
            <v>15.029.0106-0</v>
          </cell>
          <cell r="B9171">
            <v>290.68</v>
          </cell>
        </row>
        <row r="9172">
          <cell r="A9172" t="str">
            <v>15.029.0107-0</v>
          </cell>
          <cell r="B9172">
            <v>404.87</v>
          </cell>
        </row>
        <row r="9173">
          <cell r="A9173" t="str">
            <v>15.029.9999-0</v>
          </cell>
          <cell r="B9173">
            <v>2705</v>
          </cell>
        </row>
        <row r="9174">
          <cell r="A9174" t="str">
            <v>15.030.0030-0</v>
          </cell>
          <cell r="B9174">
            <v>23.35</v>
          </cell>
        </row>
        <row r="9175">
          <cell r="A9175" t="str">
            <v>15.030.0032-0</v>
          </cell>
          <cell r="B9175">
            <v>24.96</v>
          </cell>
        </row>
        <row r="9176">
          <cell r="A9176" t="str">
            <v>15.030.0034-0</v>
          </cell>
          <cell r="B9176">
            <v>27.89</v>
          </cell>
        </row>
        <row r="9177">
          <cell r="A9177" t="str">
            <v>15.030.0036-0</v>
          </cell>
          <cell r="B9177">
            <v>35.200000000000003</v>
          </cell>
        </row>
        <row r="9178">
          <cell r="A9178" t="str">
            <v>15.030.0038-0</v>
          </cell>
          <cell r="B9178">
            <v>40.24</v>
          </cell>
        </row>
        <row r="9179">
          <cell r="A9179" t="str">
            <v>15.030.0040-0</v>
          </cell>
          <cell r="B9179">
            <v>57.36</v>
          </cell>
        </row>
        <row r="9180">
          <cell r="A9180" t="str">
            <v>15.030.0050-0</v>
          </cell>
          <cell r="B9180">
            <v>23</v>
          </cell>
        </row>
        <row r="9181">
          <cell r="A9181" t="str">
            <v>15.030.0052-0</v>
          </cell>
          <cell r="B9181">
            <v>26.78</v>
          </cell>
        </row>
        <row r="9182">
          <cell r="A9182" t="str">
            <v>15.030.0054-0</v>
          </cell>
          <cell r="B9182">
            <v>37.03</v>
          </cell>
        </row>
        <row r="9183">
          <cell r="A9183" t="str">
            <v>15.030.0056-0</v>
          </cell>
          <cell r="B9183">
            <v>43.02</v>
          </cell>
        </row>
        <row r="9184">
          <cell r="A9184" t="str">
            <v>15.030.0058-0</v>
          </cell>
          <cell r="B9184">
            <v>56.38</v>
          </cell>
        </row>
        <row r="9185">
          <cell r="A9185" t="str">
            <v>15.030.0070-0</v>
          </cell>
          <cell r="B9185">
            <v>24.36</v>
          </cell>
        </row>
        <row r="9186">
          <cell r="A9186" t="str">
            <v>15.030.0072-0</v>
          </cell>
          <cell r="B9186">
            <v>29.84</v>
          </cell>
        </row>
        <row r="9187">
          <cell r="A9187" t="str">
            <v>15.030.0074-0</v>
          </cell>
          <cell r="B9187">
            <v>41.02</v>
          </cell>
        </row>
        <row r="9188">
          <cell r="A9188" t="str">
            <v>15.030.0076-0</v>
          </cell>
          <cell r="B9188">
            <v>47.65</v>
          </cell>
        </row>
        <row r="9189">
          <cell r="A9189" t="str">
            <v>15.030.0078-0</v>
          </cell>
          <cell r="B9189">
            <v>63.03</v>
          </cell>
        </row>
        <row r="9190">
          <cell r="A9190" t="str">
            <v>15.030.0080-0</v>
          </cell>
          <cell r="B9190">
            <v>24.36</v>
          </cell>
        </row>
        <row r="9191">
          <cell r="A9191" t="str">
            <v>15.030.0082-0</v>
          </cell>
          <cell r="B9191">
            <v>29.84</v>
          </cell>
        </row>
        <row r="9192">
          <cell r="A9192" t="str">
            <v>15.030.0084-0</v>
          </cell>
          <cell r="B9192">
            <v>41.02</v>
          </cell>
        </row>
        <row r="9193">
          <cell r="A9193" t="str">
            <v>15.030.0086-0</v>
          </cell>
          <cell r="B9193">
            <v>47.65</v>
          </cell>
        </row>
        <row r="9194">
          <cell r="A9194" t="str">
            <v>15.030.0088-0</v>
          </cell>
          <cell r="B9194">
            <v>63.03</v>
          </cell>
        </row>
        <row r="9195">
          <cell r="A9195" t="str">
            <v>15.030.9999-0</v>
          </cell>
          <cell r="B9195">
            <v>1000</v>
          </cell>
        </row>
        <row r="9196">
          <cell r="A9196" t="str">
            <v>15.031.0010-0</v>
          </cell>
          <cell r="B9196">
            <v>9.2200000000000006</v>
          </cell>
        </row>
        <row r="9197">
          <cell r="A9197" t="str">
            <v>15.031.0011-0</v>
          </cell>
          <cell r="B9197">
            <v>13.15</v>
          </cell>
        </row>
        <row r="9198">
          <cell r="A9198" t="str">
            <v>15.031.0012-0</v>
          </cell>
          <cell r="B9198">
            <v>19.920000000000002</v>
          </cell>
        </row>
        <row r="9199">
          <cell r="A9199" t="str">
            <v>15.031.0013-0</v>
          </cell>
          <cell r="B9199">
            <v>23.78</v>
          </cell>
        </row>
        <row r="9200">
          <cell r="A9200" t="str">
            <v>15.031.0014-0</v>
          </cell>
          <cell r="B9200">
            <v>28.09</v>
          </cell>
        </row>
        <row r="9201">
          <cell r="A9201" t="str">
            <v>15.031.0015-0</v>
          </cell>
          <cell r="B9201">
            <v>37.83</v>
          </cell>
        </row>
        <row r="9202">
          <cell r="A9202" t="str">
            <v>15.031.0016-0</v>
          </cell>
          <cell r="B9202">
            <v>49.32</v>
          </cell>
        </row>
        <row r="9203">
          <cell r="A9203" t="str">
            <v>15.031.0017-0</v>
          </cell>
          <cell r="B9203">
            <v>64</v>
          </cell>
        </row>
        <row r="9204">
          <cell r="A9204" t="str">
            <v>15.031.0018-0</v>
          </cell>
          <cell r="B9204">
            <v>74.06</v>
          </cell>
        </row>
        <row r="9205">
          <cell r="A9205" t="str">
            <v>15.031.0019-0</v>
          </cell>
          <cell r="B9205">
            <v>9.8699999999999992</v>
          </cell>
        </row>
        <row r="9206">
          <cell r="A9206" t="str">
            <v>15.031.0020-0</v>
          </cell>
          <cell r="B9206">
            <v>14.14</v>
          </cell>
        </row>
        <row r="9207">
          <cell r="A9207" t="str">
            <v>15.031.0021-0</v>
          </cell>
          <cell r="B9207">
            <v>21.55</v>
          </cell>
        </row>
        <row r="9208">
          <cell r="A9208" t="str">
            <v>15.031.0022-0</v>
          </cell>
          <cell r="B9208">
            <v>25.75</v>
          </cell>
        </row>
        <row r="9209">
          <cell r="A9209" t="str">
            <v>15.031.0023-0</v>
          </cell>
          <cell r="B9209">
            <v>30.42</v>
          </cell>
        </row>
        <row r="9210">
          <cell r="A9210" t="str">
            <v>15.031.0024-0</v>
          </cell>
          <cell r="B9210">
            <v>41.03</v>
          </cell>
        </row>
        <row r="9211">
          <cell r="A9211" t="str">
            <v>15.031.0025-0</v>
          </cell>
          <cell r="B9211">
            <v>53.61</v>
          </cell>
        </row>
        <row r="9212">
          <cell r="A9212" t="str">
            <v>15.031.0026-0</v>
          </cell>
          <cell r="B9212">
            <v>69.7</v>
          </cell>
        </row>
        <row r="9213">
          <cell r="A9213" t="str">
            <v>15.031.0027-0</v>
          </cell>
          <cell r="B9213">
            <v>80.66</v>
          </cell>
        </row>
        <row r="9214">
          <cell r="A9214" t="str">
            <v>15.031.9999-0</v>
          </cell>
          <cell r="B9214">
            <v>3775</v>
          </cell>
        </row>
        <row r="9215">
          <cell r="A9215" t="str">
            <v>15.032.9999-0</v>
          </cell>
          <cell r="B9215">
            <v>2095</v>
          </cell>
        </row>
        <row r="9216">
          <cell r="A9216" t="str">
            <v>15.033.9999-0</v>
          </cell>
          <cell r="B9216">
            <v>3991</v>
          </cell>
        </row>
        <row r="9217">
          <cell r="A9217" t="str">
            <v>15.034.0010-0</v>
          </cell>
          <cell r="B9217">
            <v>5.85</v>
          </cell>
        </row>
        <row r="9218">
          <cell r="A9218" t="str">
            <v>15.034.0011-0</v>
          </cell>
          <cell r="B9218">
            <v>10.130000000000001</v>
          </cell>
        </row>
        <row r="9219">
          <cell r="A9219" t="str">
            <v>15.034.0012-0</v>
          </cell>
          <cell r="B9219">
            <v>12.5</v>
          </cell>
        </row>
        <row r="9220">
          <cell r="A9220" t="str">
            <v>15.034.0013-0</v>
          </cell>
          <cell r="B9220">
            <v>14.96</v>
          </cell>
        </row>
        <row r="9221">
          <cell r="A9221" t="str">
            <v>15.034.0014-0</v>
          </cell>
          <cell r="B9221">
            <v>16.760000000000002</v>
          </cell>
        </row>
        <row r="9222">
          <cell r="A9222" t="str">
            <v>15.034.0015-0</v>
          </cell>
          <cell r="B9222">
            <v>24.31</v>
          </cell>
        </row>
        <row r="9223">
          <cell r="A9223" t="str">
            <v>15.034.0016-0</v>
          </cell>
          <cell r="B9223">
            <v>26.81</v>
          </cell>
        </row>
        <row r="9224">
          <cell r="A9224" t="str">
            <v>15.034.0017-0</v>
          </cell>
          <cell r="B9224">
            <v>57.51</v>
          </cell>
        </row>
        <row r="9225">
          <cell r="A9225" t="str">
            <v>15.034.0020-0</v>
          </cell>
          <cell r="B9225">
            <v>6.12</v>
          </cell>
        </row>
        <row r="9226">
          <cell r="A9226" t="str">
            <v>15.034.0021-0</v>
          </cell>
          <cell r="B9226">
            <v>10.77</v>
          </cell>
        </row>
        <row r="9227">
          <cell r="A9227" t="str">
            <v>15.034.0022-0</v>
          </cell>
          <cell r="B9227">
            <v>13.33</v>
          </cell>
        </row>
        <row r="9228">
          <cell r="A9228" t="str">
            <v>15.034.0023-0</v>
          </cell>
          <cell r="B9228">
            <v>15.97</v>
          </cell>
        </row>
        <row r="9229">
          <cell r="A9229" t="str">
            <v>15.034.0024-0</v>
          </cell>
          <cell r="B9229">
            <v>17.86</v>
          </cell>
        </row>
        <row r="9230">
          <cell r="A9230" t="str">
            <v>15.034.0025-0</v>
          </cell>
          <cell r="B9230">
            <v>26.09</v>
          </cell>
        </row>
        <row r="9231">
          <cell r="A9231" t="str">
            <v>15.034.0026-0</v>
          </cell>
          <cell r="B9231">
            <v>28.8</v>
          </cell>
        </row>
        <row r="9232">
          <cell r="A9232" t="str">
            <v>15.034.0027-0</v>
          </cell>
          <cell r="B9232">
            <v>62.45</v>
          </cell>
        </row>
        <row r="9233">
          <cell r="A9233" t="str">
            <v>15.034.9999-0</v>
          </cell>
          <cell r="B9233">
            <v>3226</v>
          </cell>
        </row>
        <row r="9234">
          <cell r="A9234" t="str">
            <v>15.035.0010-0</v>
          </cell>
          <cell r="B9234">
            <v>13.18</v>
          </cell>
        </row>
        <row r="9235">
          <cell r="A9235" t="str">
            <v>15.035.0011-0</v>
          </cell>
          <cell r="B9235">
            <v>13.91</v>
          </cell>
        </row>
        <row r="9236">
          <cell r="A9236" t="str">
            <v>15.035.0012-0</v>
          </cell>
          <cell r="B9236">
            <v>15.43</v>
          </cell>
        </row>
        <row r="9237">
          <cell r="A9237" t="str">
            <v>15.035.0013-0</v>
          </cell>
          <cell r="B9237">
            <v>16.059999999999999</v>
          </cell>
        </row>
        <row r="9238">
          <cell r="A9238" t="str">
            <v>15.035.0014-0</v>
          </cell>
          <cell r="B9238">
            <v>22.78</v>
          </cell>
        </row>
        <row r="9239">
          <cell r="A9239" t="str">
            <v>15.035.0015-0</v>
          </cell>
          <cell r="B9239">
            <v>27.56</v>
          </cell>
        </row>
        <row r="9240">
          <cell r="A9240" t="str">
            <v>15.035.0016-0</v>
          </cell>
          <cell r="B9240">
            <v>42.08</v>
          </cell>
        </row>
        <row r="9241">
          <cell r="A9241" t="str">
            <v>15.035.0017-0</v>
          </cell>
          <cell r="B9241">
            <v>54.3</v>
          </cell>
        </row>
        <row r="9242">
          <cell r="A9242" t="str">
            <v>15.035.0020-0</v>
          </cell>
          <cell r="B9242">
            <v>14.23</v>
          </cell>
        </row>
        <row r="9243">
          <cell r="A9243" t="str">
            <v>15.035.0021-0</v>
          </cell>
          <cell r="B9243">
            <v>14.98</v>
          </cell>
        </row>
        <row r="9244">
          <cell r="A9244" t="str">
            <v>15.035.0022-0</v>
          </cell>
          <cell r="B9244">
            <v>16.61</v>
          </cell>
        </row>
        <row r="9245">
          <cell r="A9245" t="str">
            <v>15.035.0023-0</v>
          </cell>
          <cell r="B9245">
            <v>17.25</v>
          </cell>
        </row>
        <row r="9246">
          <cell r="A9246" t="str">
            <v>15.035.0024-0</v>
          </cell>
          <cell r="B9246">
            <v>24.58</v>
          </cell>
        </row>
        <row r="9247">
          <cell r="A9247" t="str">
            <v>15.035.0025-0</v>
          </cell>
          <cell r="B9247">
            <v>29.74</v>
          </cell>
        </row>
        <row r="9248">
          <cell r="A9248" t="str">
            <v>15.035.0026-0</v>
          </cell>
          <cell r="B9248">
            <v>45.66</v>
          </cell>
        </row>
        <row r="9249">
          <cell r="A9249" t="str">
            <v>15.035.0027-0</v>
          </cell>
          <cell r="B9249">
            <v>59.03</v>
          </cell>
        </row>
        <row r="9250">
          <cell r="A9250" t="str">
            <v>15.035.9999-0</v>
          </cell>
          <cell r="B9250">
            <v>11759</v>
          </cell>
        </row>
        <row r="9251">
          <cell r="A9251" t="str">
            <v>15.036.0001-0</v>
          </cell>
          <cell r="B9251">
            <v>9.65</v>
          </cell>
        </row>
        <row r="9252">
          <cell r="A9252" t="str">
            <v>15.036.0002-0</v>
          </cell>
          <cell r="B9252">
            <v>13.38</v>
          </cell>
        </row>
        <row r="9253">
          <cell r="A9253" t="str">
            <v>15.036.0003-0</v>
          </cell>
          <cell r="B9253">
            <v>18.68</v>
          </cell>
        </row>
        <row r="9254">
          <cell r="A9254" t="str">
            <v>15.036.0010-0</v>
          </cell>
          <cell r="B9254">
            <v>4.63</v>
          </cell>
        </row>
        <row r="9255">
          <cell r="A9255" t="str">
            <v>15.036.0011-0</v>
          </cell>
          <cell r="B9255">
            <v>5.82</v>
          </cell>
        </row>
        <row r="9256">
          <cell r="A9256" t="str">
            <v>15.036.0012-0</v>
          </cell>
          <cell r="B9256">
            <v>8.41</v>
          </cell>
        </row>
        <row r="9257">
          <cell r="A9257" t="str">
            <v>15.036.0013-0</v>
          </cell>
          <cell r="B9257">
            <v>13.21</v>
          </cell>
        </row>
        <row r="9258">
          <cell r="A9258" t="str">
            <v>15.036.0014-0</v>
          </cell>
          <cell r="B9258">
            <v>18.57</v>
          </cell>
        </row>
        <row r="9259">
          <cell r="A9259" t="str">
            <v>15.036.0015-0</v>
          </cell>
          <cell r="B9259">
            <v>28.99</v>
          </cell>
        </row>
        <row r="9260">
          <cell r="A9260" t="str">
            <v>15.036.0016-0</v>
          </cell>
          <cell r="B9260">
            <v>35.9</v>
          </cell>
        </row>
        <row r="9261">
          <cell r="A9261" t="str">
            <v>15.036.0017-0</v>
          </cell>
          <cell r="B9261">
            <v>50.68</v>
          </cell>
        </row>
        <row r="9262">
          <cell r="A9262" t="str">
            <v>15.036.0018-0</v>
          </cell>
          <cell r="B9262">
            <v>4.8600000000000003</v>
          </cell>
        </row>
        <row r="9263">
          <cell r="A9263" t="str">
            <v>15.036.0019-0</v>
          </cell>
          <cell r="B9263">
            <v>6.12</v>
          </cell>
        </row>
        <row r="9264">
          <cell r="A9264" t="str">
            <v>15.036.0020-0</v>
          </cell>
          <cell r="B9264">
            <v>8.92</v>
          </cell>
        </row>
        <row r="9265">
          <cell r="A9265" t="str">
            <v>15.036.0021-0</v>
          </cell>
          <cell r="B9265">
            <v>10.97</v>
          </cell>
        </row>
        <row r="9266">
          <cell r="A9266" t="str">
            <v>15.036.0022-0</v>
          </cell>
          <cell r="B9266">
            <v>14.11</v>
          </cell>
        </row>
        <row r="9267">
          <cell r="A9267" t="str">
            <v>15.036.0023-0</v>
          </cell>
          <cell r="B9267">
            <v>19.920000000000002</v>
          </cell>
        </row>
        <row r="9268">
          <cell r="A9268" t="str">
            <v>15.036.0024-0</v>
          </cell>
          <cell r="B9268">
            <v>31.28</v>
          </cell>
        </row>
        <row r="9269">
          <cell r="A9269" t="str">
            <v>15.036.0025-0</v>
          </cell>
          <cell r="B9269">
            <v>38.799999999999997</v>
          </cell>
        </row>
        <row r="9270">
          <cell r="A9270" t="str">
            <v>15.036.0026-0</v>
          </cell>
          <cell r="B9270">
            <v>54.95</v>
          </cell>
        </row>
        <row r="9271">
          <cell r="A9271" t="str">
            <v>15.036.0027-0</v>
          </cell>
          <cell r="B9271">
            <v>4.71</v>
          </cell>
        </row>
        <row r="9272">
          <cell r="A9272" t="str">
            <v>15.036.0028-0</v>
          </cell>
          <cell r="B9272">
            <v>5.36</v>
          </cell>
        </row>
        <row r="9273">
          <cell r="A9273" t="str">
            <v>15.036.0029-0</v>
          </cell>
          <cell r="B9273">
            <v>6.8</v>
          </cell>
        </row>
        <row r="9274">
          <cell r="A9274" t="str">
            <v>15.036.0030-0</v>
          </cell>
          <cell r="B9274">
            <v>8.42</v>
          </cell>
        </row>
        <row r="9275">
          <cell r="A9275" t="str">
            <v>15.036.0031-0</v>
          </cell>
          <cell r="B9275">
            <v>11.33</v>
          </cell>
        </row>
        <row r="9276">
          <cell r="A9276" t="str">
            <v>15.036.0032-0</v>
          </cell>
          <cell r="B9276">
            <v>14.97</v>
          </cell>
        </row>
        <row r="9277">
          <cell r="A9277" t="str">
            <v>15.036.0033-0</v>
          </cell>
          <cell r="B9277">
            <v>21.28</v>
          </cell>
        </row>
        <row r="9278">
          <cell r="A9278" t="str">
            <v>15.036.0034-0</v>
          </cell>
          <cell r="B9278">
            <v>26.03</v>
          </cell>
        </row>
        <row r="9279">
          <cell r="A9279" t="str">
            <v>15.036.0035-0</v>
          </cell>
          <cell r="B9279">
            <v>38.86</v>
          </cell>
        </row>
        <row r="9280">
          <cell r="A9280" t="str">
            <v>15.036.0036-0</v>
          </cell>
          <cell r="B9280">
            <v>4.8600000000000003</v>
          </cell>
        </row>
        <row r="9281">
          <cell r="A9281" t="str">
            <v>15.036.0037-0</v>
          </cell>
          <cell r="B9281">
            <v>5.55</v>
          </cell>
        </row>
        <row r="9282">
          <cell r="A9282" t="str">
            <v>15.036.0038-0</v>
          </cell>
          <cell r="B9282">
            <v>7.12</v>
          </cell>
        </row>
        <row r="9283">
          <cell r="A9283" t="str">
            <v>15.036.0039-0</v>
          </cell>
          <cell r="B9283">
            <v>8.85</v>
          </cell>
        </row>
        <row r="9284">
          <cell r="A9284" t="str">
            <v>15.036.0040-0</v>
          </cell>
          <cell r="B9284">
            <v>11.95</v>
          </cell>
        </row>
        <row r="9285">
          <cell r="A9285" t="str">
            <v>15.036.0041-0</v>
          </cell>
          <cell r="B9285">
            <v>15.86</v>
          </cell>
        </row>
        <row r="9286">
          <cell r="A9286" t="str">
            <v>15.036.0042-0</v>
          </cell>
          <cell r="B9286">
            <v>22.71</v>
          </cell>
        </row>
        <row r="9287">
          <cell r="A9287" t="str">
            <v>15.036.0043-0</v>
          </cell>
          <cell r="B9287">
            <v>27.82</v>
          </cell>
        </row>
        <row r="9288">
          <cell r="A9288" t="str">
            <v>15.036.0044-0</v>
          </cell>
          <cell r="B9288">
            <v>41.83</v>
          </cell>
        </row>
        <row r="9289">
          <cell r="A9289" t="str">
            <v>15.036.0045-0</v>
          </cell>
          <cell r="B9289">
            <v>6.43</v>
          </cell>
        </row>
        <row r="9290">
          <cell r="A9290" t="str">
            <v>15.036.0046-0</v>
          </cell>
          <cell r="B9290">
            <v>9.4499999999999993</v>
          </cell>
        </row>
        <row r="9291">
          <cell r="A9291" t="str">
            <v>15.036.0047-0</v>
          </cell>
          <cell r="B9291">
            <v>12.55</v>
          </cell>
        </row>
        <row r="9292">
          <cell r="A9292" t="str">
            <v>15.036.0048-0</v>
          </cell>
          <cell r="B9292">
            <v>15.92</v>
          </cell>
        </row>
        <row r="9293">
          <cell r="A9293" t="str">
            <v>15.036.0049-0</v>
          </cell>
          <cell r="B9293">
            <v>6.66</v>
          </cell>
        </row>
        <row r="9294">
          <cell r="A9294" t="str">
            <v>15.036.0050-0</v>
          </cell>
          <cell r="B9294">
            <v>9.89</v>
          </cell>
        </row>
        <row r="9295">
          <cell r="A9295" t="str">
            <v>15.036.0051-0</v>
          </cell>
          <cell r="B9295">
            <v>13.12</v>
          </cell>
        </row>
        <row r="9296">
          <cell r="A9296" t="str">
            <v>15.036.0052-0</v>
          </cell>
          <cell r="B9296">
            <v>16.7</v>
          </cell>
        </row>
        <row r="9297">
          <cell r="A9297" t="str">
            <v>15.036.0053-0</v>
          </cell>
          <cell r="B9297">
            <v>26.38</v>
          </cell>
        </row>
        <row r="9298">
          <cell r="A9298" t="str">
            <v>15.036.0060-0</v>
          </cell>
          <cell r="B9298">
            <v>3.19</v>
          </cell>
        </row>
        <row r="9299">
          <cell r="A9299" t="str">
            <v>15.036.0061-0</v>
          </cell>
          <cell r="B9299">
            <v>4.0199999999999996</v>
          </cell>
        </row>
        <row r="9300">
          <cell r="A9300" t="str">
            <v>15.036.0062-0</v>
          </cell>
          <cell r="B9300">
            <v>5.13</v>
          </cell>
        </row>
        <row r="9301">
          <cell r="A9301" t="str">
            <v>15.036.0063-0</v>
          </cell>
          <cell r="B9301">
            <v>6.28</v>
          </cell>
        </row>
        <row r="9302">
          <cell r="A9302" t="str">
            <v>15.036.0064-0</v>
          </cell>
          <cell r="B9302">
            <v>7.36</v>
          </cell>
        </row>
        <row r="9303">
          <cell r="A9303" t="str">
            <v>15.036.0065-0</v>
          </cell>
          <cell r="B9303">
            <v>9.5299999999999994</v>
          </cell>
        </row>
        <row r="9304">
          <cell r="A9304" t="str">
            <v>15.036.0066-0</v>
          </cell>
          <cell r="B9304">
            <v>14.18</v>
          </cell>
        </row>
        <row r="9305">
          <cell r="A9305" t="str">
            <v>15.036.0067-0</v>
          </cell>
          <cell r="B9305">
            <v>19.03</v>
          </cell>
        </row>
        <row r="9306">
          <cell r="A9306" t="str">
            <v>15.036.0068-0</v>
          </cell>
          <cell r="B9306">
            <v>31.79</v>
          </cell>
        </row>
        <row r="9307">
          <cell r="A9307" t="str">
            <v>15.036.0069-0</v>
          </cell>
          <cell r="B9307">
            <v>3.28</v>
          </cell>
        </row>
        <row r="9308">
          <cell r="A9308" t="str">
            <v>15.036.0070-0</v>
          </cell>
          <cell r="B9308">
            <v>4.1500000000000004</v>
          </cell>
        </row>
        <row r="9309">
          <cell r="A9309" t="str">
            <v>15.036.0071-0</v>
          </cell>
          <cell r="B9309">
            <v>5.32</v>
          </cell>
        </row>
        <row r="9310">
          <cell r="A9310" t="str">
            <v>15.036.0072-0</v>
          </cell>
          <cell r="B9310">
            <v>6.54</v>
          </cell>
        </row>
        <row r="9311">
          <cell r="A9311" t="str">
            <v>15.036.0073-0</v>
          </cell>
          <cell r="B9311">
            <v>7.68</v>
          </cell>
        </row>
        <row r="9312">
          <cell r="A9312" t="str">
            <v>15.036.0074-0</v>
          </cell>
          <cell r="B9312">
            <v>9.9700000000000006</v>
          </cell>
        </row>
        <row r="9313">
          <cell r="A9313" t="str">
            <v>15.036.0075-0</v>
          </cell>
          <cell r="B9313">
            <v>15</v>
          </cell>
        </row>
        <row r="9314">
          <cell r="A9314" t="str">
            <v>15.036.0076-0</v>
          </cell>
          <cell r="B9314">
            <v>20.239999999999998</v>
          </cell>
        </row>
        <row r="9315">
          <cell r="A9315" t="str">
            <v>15.036.0077-0</v>
          </cell>
          <cell r="B9315">
            <v>34.159999999999997</v>
          </cell>
        </row>
        <row r="9316">
          <cell r="A9316" t="str">
            <v>15.036.0078-0</v>
          </cell>
          <cell r="B9316">
            <v>2.1800000000000002</v>
          </cell>
        </row>
        <row r="9317">
          <cell r="A9317" t="str">
            <v>15.036.0079-0</v>
          </cell>
          <cell r="B9317">
            <v>2.75</v>
          </cell>
        </row>
        <row r="9318">
          <cell r="A9318" t="str">
            <v>15.036.0080-0</v>
          </cell>
          <cell r="B9318">
            <v>3.5</v>
          </cell>
        </row>
        <row r="9319">
          <cell r="A9319" t="str">
            <v>15.036.0081-0</v>
          </cell>
          <cell r="B9319">
            <v>13.02</v>
          </cell>
        </row>
        <row r="9320">
          <cell r="A9320" t="str">
            <v>15.036.0082-0</v>
          </cell>
          <cell r="B9320">
            <v>19.79</v>
          </cell>
        </row>
        <row r="9321">
          <cell r="A9321" t="str">
            <v>15.036.0084-0</v>
          </cell>
          <cell r="B9321">
            <v>27.14</v>
          </cell>
        </row>
        <row r="9322">
          <cell r="A9322" t="str">
            <v>15.036.0086-0</v>
          </cell>
          <cell r="B9322">
            <v>13.97</v>
          </cell>
        </row>
        <row r="9323">
          <cell r="A9323" t="str">
            <v>15.036.0088-0</v>
          </cell>
          <cell r="B9323">
            <v>21.36</v>
          </cell>
        </row>
        <row r="9324">
          <cell r="A9324" t="str">
            <v>15.036.0090-0</v>
          </cell>
          <cell r="B9324">
            <v>29.44</v>
          </cell>
        </row>
        <row r="9325">
          <cell r="A9325" t="str">
            <v>15.036.0092-0</v>
          </cell>
          <cell r="B9325">
            <v>44.5</v>
          </cell>
        </row>
        <row r="9326">
          <cell r="A9326" t="str">
            <v>15.036.0100-0</v>
          </cell>
          <cell r="B9326">
            <v>24.83</v>
          </cell>
        </row>
        <row r="9327">
          <cell r="A9327" t="str">
            <v>15.036.0105-0</v>
          </cell>
          <cell r="B9327">
            <v>49.79</v>
          </cell>
        </row>
        <row r="9328">
          <cell r="A9328" t="str">
            <v>15.036.0110-0</v>
          </cell>
          <cell r="B9328">
            <v>74.489999999999995</v>
          </cell>
        </row>
        <row r="9329">
          <cell r="A9329" t="str">
            <v>15.036.0130-0</v>
          </cell>
          <cell r="B9329">
            <v>15.12</v>
          </cell>
        </row>
        <row r="9330">
          <cell r="A9330" t="str">
            <v>15.036.0135-0</v>
          </cell>
          <cell r="B9330">
            <v>14.63</v>
          </cell>
        </row>
        <row r="9331">
          <cell r="A9331" t="str">
            <v>15.036.0140-0</v>
          </cell>
          <cell r="B9331">
            <v>1.52</v>
          </cell>
        </row>
        <row r="9332">
          <cell r="A9332" t="str">
            <v>15.036.0141-0</v>
          </cell>
          <cell r="B9332">
            <v>1.78</v>
          </cell>
        </row>
        <row r="9333">
          <cell r="A9333" t="str">
            <v>15.036.0143-0</v>
          </cell>
          <cell r="B9333">
            <v>2.0699999999999998</v>
          </cell>
        </row>
        <row r="9334">
          <cell r="A9334" t="str">
            <v>15.036.9999-0</v>
          </cell>
          <cell r="B9334">
            <v>4534</v>
          </cell>
        </row>
        <row r="9335">
          <cell r="A9335" t="str">
            <v>15.037.0010-0</v>
          </cell>
          <cell r="B9335">
            <v>2.71</v>
          </cell>
        </row>
        <row r="9336">
          <cell r="A9336" t="str">
            <v>15.037.0011-0</v>
          </cell>
          <cell r="B9336">
            <v>4.62</v>
          </cell>
        </row>
        <row r="9337">
          <cell r="A9337" t="str">
            <v>15.037.0012-0</v>
          </cell>
          <cell r="B9337">
            <v>5.78</v>
          </cell>
        </row>
        <row r="9338">
          <cell r="A9338" t="str">
            <v>15.037.0013-0</v>
          </cell>
          <cell r="B9338">
            <v>8.08</v>
          </cell>
        </row>
        <row r="9339">
          <cell r="A9339" t="str">
            <v>15.037.0014-0</v>
          </cell>
          <cell r="B9339">
            <v>9.94</v>
          </cell>
        </row>
        <row r="9340">
          <cell r="A9340" t="str">
            <v>15.037.0015-0</v>
          </cell>
          <cell r="B9340">
            <v>12.52</v>
          </cell>
        </row>
        <row r="9341">
          <cell r="A9341" t="str">
            <v>15.037.0016-0</v>
          </cell>
          <cell r="B9341">
            <v>14.39</v>
          </cell>
        </row>
        <row r="9342">
          <cell r="A9342" t="str">
            <v>15.037.0017-0</v>
          </cell>
          <cell r="B9342">
            <v>18.5</v>
          </cell>
        </row>
        <row r="9343">
          <cell r="A9343" t="str">
            <v>15.037.9999-0</v>
          </cell>
          <cell r="B9343">
            <v>4112</v>
          </cell>
        </row>
        <row r="9344">
          <cell r="A9344" t="str">
            <v>15.038.0001-0</v>
          </cell>
          <cell r="B9344">
            <v>3.82</v>
          </cell>
        </row>
        <row r="9345">
          <cell r="A9345" t="str">
            <v>15.038.0002-0</v>
          </cell>
          <cell r="B9345">
            <v>4.54</v>
          </cell>
        </row>
        <row r="9346">
          <cell r="A9346" t="str">
            <v>15.038.0003-0</v>
          </cell>
          <cell r="B9346">
            <v>8</v>
          </cell>
        </row>
        <row r="9347">
          <cell r="A9347" t="str">
            <v>15.038.0004-0</v>
          </cell>
          <cell r="B9347">
            <v>9.85</v>
          </cell>
        </row>
        <row r="9348">
          <cell r="A9348" t="str">
            <v>15.038.0005-0</v>
          </cell>
          <cell r="B9348">
            <v>10.5</v>
          </cell>
        </row>
        <row r="9349">
          <cell r="A9349" t="str">
            <v>15.038.0006-0</v>
          </cell>
          <cell r="B9349">
            <v>12.74</v>
          </cell>
        </row>
        <row r="9350">
          <cell r="A9350" t="str">
            <v>15.038.0010-0</v>
          </cell>
          <cell r="B9350">
            <v>0.27</v>
          </cell>
        </row>
        <row r="9351">
          <cell r="A9351" t="str">
            <v>15.038.0011-0</v>
          </cell>
          <cell r="B9351">
            <v>0.59</v>
          </cell>
        </row>
        <row r="9352">
          <cell r="A9352" t="str">
            <v>15.038.0012-0</v>
          </cell>
          <cell r="B9352">
            <v>0.63</v>
          </cell>
        </row>
        <row r="9353">
          <cell r="A9353" t="str">
            <v>15.038.0013-0</v>
          </cell>
          <cell r="B9353">
            <v>1.1200000000000001</v>
          </cell>
        </row>
        <row r="9354">
          <cell r="A9354" t="str">
            <v>15.038.0014-0</v>
          </cell>
          <cell r="B9354">
            <v>1.1399999999999999</v>
          </cell>
        </row>
        <row r="9355">
          <cell r="A9355" t="str">
            <v>15.038.0015-0</v>
          </cell>
          <cell r="B9355">
            <v>1.27</v>
          </cell>
        </row>
        <row r="9356">
          <cell r="A9356" t="str">
            <v>15.038.0016-0</v>
          </cell>
          <cell r="B9356">
            <v>1.29</v>
          </cell>
        </row>
        <row r="9357">
          <cell r="A9357" t="str">
            <v>15.038.0017-0</v>
          </cell>
          <cell r="B9357">
            <v>1.47</v>
          </cell>
        </row>
        <row r="9358">
          <cell r="A9358" t="str">
            <v>15.038.0018-0</v>
          </cell>
          <cell r="B9358">
            <v>1.6</v>
          </cell>
        </row>
        <row r="9359">
          <cell r="A9359" t="str">
            <v>15.038.0019-0</v>
          </cell>
          <cell r="B9359">
            <v>1.67</v>
          </cell>
        </row>
        <row r="9360">
          <cell r="A9360" t="str">
            <v>15.038.0020-0</v>
          </cell>
          <cell r="B9360">
            <v>2.61</v>
          </cell>
        </row>
        <row r="9361">
          <cell r="A9361" t="str">
            <v>15.038.0030-0</v>
          </cell>
          <cell r="B9361">
            <v>0.4</v>
          </cell>
        </row>
        <row r="9362">
          <cell r="A9362" t="str">
            <v>15.038.0031-0</v>
          </cell>
          <cell r="B9362">
            <v>0.51</v>
          </cell>
        </row>
        <row r="9363">
          <cell r="A9363" t="str">
            <v>15.038.0032-0</v>
          </cell>
          <cell r="B9363">
            <v>0.91</v>
          </cell>
        </row>
        <row r="9364">
          <cell r="A9364" t="str">
            <v>15.038.0033-0</v>
          </cell>
          <cell r="B9364">
            <v>2.63</v>
          </cell>
        </row>
        <row r="9365">
          <cell r="A9365" t="str">
            <v>15.038.0034-0</v>
          </cell>
          <cell r="B9365">
            <v>3.85</v>
          </cell>
        </row>
        <row r="9366">
          <cell r="A9366" t="str">
            <v>15.038.0035-0</v>
          </cell>
          <cell r="B9366">
            <v>4.97</v>
          </cell>
        </row>
        <row r="9367">
          <cell r="A9367" t="str">
            <v>15.038.0036-0</v>
          </cell>
          <cell r="B9367">
            <v>7.23</v>
          </cell>
        </row>
        <row r="9368">
          <cell r="A9368" t="str">
            <v>15.038.0037-0</v>
          </cell>
          <cell r="B9368">
            <v>13.98</v>
          </cell>
        </row>
        <row r="9369">
          <cell r="A9369" t="str">
            <v>15.038.0040-0</v>
          </cell>
          <cell r="B9369">
            <v>0.62</v>
          </cell>
        </row>
        <row r="9370">
          <cell r="A9370" t="str">
            <v>15.038.0041-0</v>
          </cell>
          <cell r="B9370">
            <v>1.23</v>
          </cell>
        </row>
        <row r="9371">
          <cell r="A9371" t="str">
            <v>15.038.0042-0</v>
          </cell>
          <cell r="B9371">
            <v>2.1800000000000002</v>
          </cell>
        </row>
        <row r="9372">
          <cell r="A9372" t="str">
            <v>15.038.0043-0</v>
          </cell>
          <cell r="B9372">
            <v>5.81</v>
          </cell>
        </row>
        <row r="9373">
          <cell r="A9373" t="str">
            <v>15.038.0044-0</v>
          </cell>
          <cell r="B9373">
            <v>7.24</v>
          </cell>
        </row>
        <row r="9374">
          <cell r="A9374" t="str">
            <v>15.038.0045-0</v>
          </cell>
          <cell r="B9374">
            <v>10.61</v>
          </cell>
        </row>
        <row r="9375">
          <cell r="A9375" t="str">
            <v>15.038.0050-0</v>
          </cell>
          <cell r="B9375">
            <v>1.07</v>
          </cell>
        </row>
        <row r="9376">
          <cell r="A9376" t="str">
            <v>15.038.0051-0</v>
          </cell>
          <cell r="B9376">
            <v>1.54</v>
          </cell>
        </row>
        <row r="9377">
          <cell r="A9377" t="str">
            <v>15.038.0052-0</v>
          </cell>
          <cell r="B9377">
            <v>1.84</v>
          </cell>
        </row>
        <row r="9378">
          <cell r="A9378" t="str">
            <v>15.038.0053-0</v>
          </cell>
          <cell r="B9378">
            <v>2.08</v>
          </cell>
        </row>
        <row r="9379">
          <cell r="A9379" t="str">
            <v>15.038.0054-0</v>
          </cell>
          <cell r="B9379">
            <v>2.17</v>
          </cell>
        </row>
        <row r="9380">
          <cell r="A9380" t="str">
            <v>15.038.0055-0</v>
          </cell>
          <cell r="B9380">
            <v>3.26</v>
          </cell>
        </row>
        <row r="9381">
          <cell r="A9381" t="str">
            <v>15.038.0056-0</v>
          </cell>
          <cell r="B9381">
            <v>20.8</v>
          </cell>
        </row>
        <row r="9382">
          <cell r="A9382" t="str">
            <v>15.038.0057-0</v>
          </cell>
          <cell r="B9382">
            <v>22.84</v>
          </cell>
        </row>
        <row r="9383">
          <cell r="A9383" t="str">
            <v>15.038.0058-0</v>
          </cell>
          <cell r="B9383">
            <v>26.37</v>
          </cell>
        </row>
        <row r="9384">
          <cell r="A9384" t="str">
            <v>15.038.0060-0</v>
          </cell>
          <cell r="B9384">
            <v>0.81</v>
          </cell>
        </row>
        <row r="9385">
          <cell r="A9385" t="str">
            <v>15.038.0061-0</v>
          </cell>
          <cell r="B9385">
            <v>1.1200000000000001</v>
          </cell>
        </row>
        <row r="9386">
          <cell r="A9386" t="str">
            <v>15.038.0062-0</v>
          </cell>
          <cell r="B9386">
            <v>2.38</v>
          </cell>
        </row>
        <row r="9387">
          <cell r="A9387" t="str">
            <v>15.038.0063-0</v>
          </cell>
          <cell r="B9387">
            <v>2.5</v>
          </cell>
        </row>
        <row r="9388">
          <cell r="A9388" t="str">
            <v>15.038.0064-0</v>
          </cell>
          <cell r="B9388">
            <v>3.88</v>
          </cell>
        </row>
        <row r="9389">
          <cell r="A9389" t="str">
            <v>15.038.0065-0</v>
          </cell>
          <cell r="B9389">
            <v>5.69</v>
          </cell>
        </row>
        <row r="9390">
          <cell r="A9390" t="str">
            <v>15.038.0070-0</v>
          </cell>
          <cell r="B9390">
            <v>0.68</v>
          </cell>
        </row>
        <row r="9391">
          <cell r="A9391" t="str">
            <v>15.038.0071-0</v>
          </cell>
          <cell r="B9391">
            <v>0.97</v>
          </cell>
        </row>
        <row r="9392">
          <cell r="A9392" t="str">
            <v>15.038.0072-0</v>
          </cell>
          <cell r="B9392">
            <v>1.77</v>
          </cell>
        </row>
        <row r="9393">
          <cell r="A9393" t="str">
            <v>15.038.0073-0</v>
          </cell>
          <cell r="B9393">
            <v>3.9</v>
          </cell>
        </row>
        <row r="9394">
          <cell r="A9394" t="str">
            <v>15.038.0074-0</v>
          </cell>
          <cell r="B9394">
            <v>4.4800000000000004</v>
          </cell>
        </row>
        <row r="9395">
          <cell r="A9395" t="str">
            <v>15.038.0075-0</v>
          </cell>
          <cell r="B9395">
            <v>7.48</v>
          </cell>
        </row>
        <row r="9396">
          <cell r="A9396" t="str">
            <v>15.038.0080-0</v>
          </cell>
          <cell r="B9396">
            <v>0.94</v>
          </cell>
        </row>
        <row r="9397">
          <cell r="A9397" t="str">
            <v>15.038.0081-0</v>
          </cell>
          <cell r="B9397">
            <v>1.41</v>
          </cell>
        </row>
        <row r="9398">
          <cell r="A9398" t="str">
            <v>15.038.0085-0</v>
          </cell>
          <cell r="B9398">
            <v>1.21</v>
          </cell>
        </row>
        <row r="9399">
          <cell r="A9399" t="str">
            <v>15.038.0086-0</v>
          </cell>
          <cell r="B9399">
            <v>1.87</v>
          </cell>
        </row>
        <row r="9400">
          <cell r="A9400" t="str">
            <v>15.038.0087-0</v>
          </cell>
          <cell r="B9400">
            <v>2.74</v>
          </cell>
        </row>
        <row r="9401">
          <cell r="A9401" t="str">
            <v>15.038.0088-0</v>
          </cell>
          <cell r="B9401">
            <v>5.48</v>
          </cell>
        </row>
        <row r="9402">
          <cell r="A9402" t="str">
            <v>15.038.0089-0</v>
          </cell>
          <cell r="B9402">
            <v>5.49</v>
          </cell>
        </row>
        <row r="9403">
          <cell r="A9403" t="str">
            <v>15.038.0090-0</v>
          </cell>
          <cell r="B9403">
            <v>10.65</v>
          </cell>
        </row>
        <row r="9404">
          <cell r="A9404" t="str">
            <v>15.038.0100-0</v>
          </cell>
          <cell r="B9404">
            <v>0.71</v>
          </cell>
        </row>
        <row r="9405">
          <cell r="A9405" t="str">
            <v>15.038.0101-0</v>
          </cell>
          <cell r="B9405">
            <v>0.97</v>
          </cell>
        </row>
        <row r="9406">
          <cell r="A9406" t="str">
            <v>15.038.0102-0</v>
          </cell>
          <cell r="B9406">
            <v>1.1499999999999999</v>
          </cell>
        </row>
        <row r="9407">
          <cell r="A9407" t="str">
            <v>15.038.0103-0</v>
          </cell>
          <cell r="B9407">
            <v>1.85</v>
          </cell>
        </row>
        <row r="9408">
          <cell r="A9408" t="str">
            <v>15.038.0104-0</v>
          </cell>
          <cell r="B9408">
            <v>2.41</v>
          </cell>
        </row>
        <row r="9409">
          <cell r="A9409" t="str">
            <v>15.038.0105-0</v>
          </cell>
          <cell r="B9409">
            <v>4.26</v>
          </cell>
        </row>
        <row r="9410">
          <cell r="A9410" t="str">
            <v>15.038.0106-0</v>
          </cell>
          <cell r="B9410">
            <v>6.87</v>
          </cell>
        </row>
        <row r="9411">
          <cell r="A9411" t="str">
            <v>15.038.0107-0</v>
          </cell>
          <cell r="B9411">
            <v>9.15</v>
          </cell>
        </row>
        <row r="9412">
          <cell r="A9412" t="str">
            <v>15.038.0108-0</v>
          </cell>
          <cell r="B9412">
            <v>11.69</v>
          </cell>
        </row>
        <row r="9413">
          <cell r="A9413" t="str">
            <v>15.038.0115-0</v>
          </cell>
          <cell r="B9413">
            <v>0.76</v>
          </cell>
        </row>
        <row r="9414">
          <cell r="A9414" t="str">
            <v>15.038.0116-0</v>
          </cell>
          <cell r="B9414">
            <v>1.1399999999999999</v>
          </cell>
        </row>
        <row r="9415">
          <cell r="A9415" t="str">
            <v>15.038.0120-0</v>
          </cell>
          <cell r="B9415">
            <v>3.49</v>
          </cell>
        </row>
        <row r="9416">
          <cell r="A9416" t="str">
            <v>15.038.0121-0</v>
          </cell>
          <cell r="B9416">
            <v>4.87</v>
          </cell>
        </row>
        <row r="9417">
          <cell r="A9417" t="str">
            <v>15.038.0122-0</v>
          </cell>
          <cell r="B9417">
            <v>10.220000000000001</v>
          </cell>
        </row>
        <row r="9418">
          <cell r="A9418" t="str">
            <v>15.038.0130-0</v>
          </cell>
          <cell r="B9418">
            <v>0.26</v>
          </cell>
        </row>
        <row r="9419">
          <cell r="A9419" t="str">
            <v>15.038.0131-0</v>
          </cell>
          <cell r="B9419">
            <v>0.42</v>
          </cell>
        </row>
        <row r="9420">
          <cell r="A9420" t="str">
            <v>15.038.0132-0</v>
          </cell>
          <cell r="B9420">
            <v>0.85</v>
          </cell>
        </row>
        <row r="9421">
          <cell r="A9421" t="str">
            <v>15.038.0133-0</v>
          </cell>
          <cell r="B9421">
            <v>1.21</v>
          </cell>
        </row>
        <row r="9422">
          <cell r="A9422" t="str">
            <v>15.038.0134-0</v>
          </cell>
          <cell r="B9422">
            <v>1.93</v>
          </cell>
        </row>
        <row r="9423">
          <cell r="A9423" t="str">
            <v>15.038.0135-0</v>
          </cell>
          <cell r="B9423">
            <v>2.66</v>
          </cell>
        </row>
        <row r="9424">
          <cell r="A9424" t="str">
            <v>15.038.0140-0</v>
          </cell>
          <cell r="B9424">
            <v>0.17</v>
          </cell>
        </row>
        <row r="9425">
          <cell r="A9425" t="str">
            <v>15.038.0141-0</v>
          </cell>
          <cell r="B9425">
            <v>0.22</v>
          </cell>
        </row>
        <row r="9426">
          <cell r="A9426" t="str">
            <v>15.038.0142-0</v>
          </cell>
          <cell r="B9426">
            <v>0.47</v>
          </cell>
        </row>
        <row r="9427">
          <cell r="A9427" t="str">
            <v>15.038.0143-0</v>
          </cell>
          <cell r="B9427">
            <v>0.7</v>
          </cell>
        </row>
        <row r="9428">
          <cell r="A9428" t="str">
            <v>15.038.0144-0</v>
          </cell>
          <cell r="B9428">
            <v>1.32</v>
          </cell>
        </row>
        <row r="9429">
          <cell r="A9429" t="str">
            <v>15.038.0145-0</v>
          </cell>
          <cell r="B9429">
            <v>1.61</v>
          </cell>
        </row>
        <row r="9430">
          <cell r="A9430" t="str">
            <v>15.038.0150-0</v>
          </cell>
          <cell r="B9430">
            <v>0.97</v>
          </cell>
        </row>
        <row r="9431">
          <cell r="A9431" t="str">
            <v>15.038.0151-0</v>
          </cell>
          <cell r="B9431">
            <v>1.39</v>
          </cell>
        </row>
        <row r="9432">
          <cell r="A9432" t="str">
            <v>15.038.0152-0</v>
          </cell>
          <cell r="B9432">
            <v>2.54</v>
          </cell>
        </row>
        <row r="9433">
          <cell r="A9433" t="str">
            <v>15.038.0153-0</v>
          </cell>
          <cell r="B9433">
            <v>5.04</v>
          </cell>
        </row>
        <row r="9434">
          <cell r="A9434" t="str">
            <v>15.038.0154-0</v>
          </cell>
          <cell r="B9434">
            <v>5.69</v>
          </cell>
        </row>
        <row r="9435">
          <cell r="A9435" t="str">
            <v>15.038.0155-0</v>
          </cell>
          <cell r="B9435">
            <v>11.64</v>
          </cell>
        </row>
        <row r="9436">
          <cell r="A9436" t="str">
            <v>15.038.0160-0</v>
          </cell>
          <cell r="B9436">
            <v>1.64</v>
          </cell>
        </row>
        <row r="9437">
          <cell r="A9437" t="str">
            <v>15.038.0161-0</v>
          </cell>
          <cell r="B9437">
            <v>2.37</v>
          </cell>
        </row>
        <row r="9438">
          <cell r="A9438" t="str">
            <v>15.038.0162-0</v>
          </cell>
          <cell r="B9438">
            <v>4.7</v>
          </cell>
        </row>
        <row r="9439">
          <cell r="A9439" t="str">
            <v>15.038.0165-0</v>
          </cell>
          <cell r="B9439">
            <v>2.17</v>
          </cell>
        </row>
        <row r="9440">
          <cell r="A9440" t="str">
            <v>15.038.0166-0</v>
          </cell>
          <cell r="B9440">
            <v>5.94</v>
          </cell>
        </row>
        <row r="9441">
          <cell r="A9441" t="str">
            <v>15.038.0170-0</v>
          </cell>
          <cell r="B9441">
            <v>1.78</v>
          </cell>
        </row>
        <row r="9442">
          <cell r="A9442" t="str">
            <v>15.038.0171-0</v>
          </cell>
          <cell r="B9442">
            <v>2.1800000000000002</v>
          </cell>
        </row>
        <row r="9443">
          <cell r="A9443" t="str">
            <v>15.038.0172-0</v>
          </cell>
          <cell r="B9443">
            <v>4.8499999999999996</v>
          </cell>
        </row>
        <row r="9444">
          <cell r="A9444" t="str">
            <v>15.038.0173-0</v>
          </cell>
          <cell r="B9444">
            <v>9.23</v>
          </cell>
        </row>
        <row r="9445">
          <cell r="A9445" t="str">
            <v>15.038.0174-0</v>
          </cell>
          <cell r="B9445">
            <v>9.8800000000000008</v>
          </cell>
        </row>
        <row r="9446">
          <cell r="A9446" t="str">
            <v>15.038.0175-0</v>
          </cell>
          <cell r="B9446">
            <v>12.33</v>
          </cell>
        </row>
        <row r="9447">
          <cell r="A9447" t="str">
            <v>15.038.0176-0</v>
          </cell>
          <cell r="B9447">
            <v>33.47</v>
          </cell>
        </row>
        <row r="9448">
          <cell r="A9448" t="str">
            <v>15.038.0177-0</v>
          </cell>
          <cell r="B9448">
            <v>46.58</v>
          </cell>
        </row>
        <row r="9449">
          <cell r="A9449" t="str">
            <v>15.038.0178-0</v>
          </cell>
          <cell r="B9449">
            <v>76.53</v>
          </cell>
        </row>
        <row r="9450">
          <cell r="A9450" t="str">
            <v>15.038.0185-0</v>
          </cell>
          <cell r="B9450">
            <v>4.43</v>
          </cell>
        </row>
        <row r="9451">
          <cell r="A9451" t="str">
            <v>15.038.0186-0</v>
          </cell>
          <cell r="B9451">
            <v>6.29</v>
          </cell>
        </row>
        <row r="9452">
          <cell r="A9452" t="str">
            <v>15.038.0190-0</v>
          </cell>
          <cell r="B9452">
            <v>4.87</v>
          </cell>
        </row>
        <row r="9453">
          <cell r="A9453" t="str">
            <v>15.038.0200-0</v>
          </cell>
          <cell r="B9453">
            <v>0.23</v>
          </cell>
        </row>
        <row r="9454">
          <cell r="A9454" t="str">
            <v>15.038.0201-0</v>
          </cell>
          <cell r="B9454">
            <v>0.25</v>
          </cell>
        </row>
        <row r="9455">
          <cell r="A9455" t="str">
            <v>15.038.0202-0</v>
          </cell>
          <cell r="B9455">
            <v>0.47</v>
          </cell>
        </row>
        <row r="9456">
          <cell r="A9456" t="str">
            <v>15.038.0203-0</v>
          </cell>
          <cell r="B9456">
            <v>0.74</v>
          </cell>
        </row>
        <row r="9457">
          <cell r="A9457" t="str">
            <v>15.038.0204-0</v>
          </cell>
          <cell r="B9457">
            <v>0.77</v>
          </cell>
        </row>
        <row r="9458">
          <cell r="A9458" t="str">
            <v>15.038.0205-0</v>
          </cell>
          <cell r="B9458">
            <v>1.1299999999999999</v>
          </cell>
        </row>
        <row r="9459">
          <cell r="A9459" t="str">
            <v>15.038.0206-0</v>
          </cell>
          <cell r="B9459">
            <v>1.06</v>
          </cell>
        </row>
        <row r="9460">
          <cell r="A9460" t="str">
            <v>15.038.0207-0</v>
          </cell>
          <cell r="B9460">
            <v>2.35</v>
          </cell>
        </row>
        <row r="9461">
          <cell r="A9461" t="str">
            <v>15.038.0208-0</v>
          </cell>
          <cell r="B9461">
            <v>4.41</v>
          </cell>
        </row>
        <row r="9462">
          <cell r="A9462" t="str">
            <v>15.038.0209-0</v>
          </cell>
          <cell r="B9462">
            <v>5.88</v>
          </cell>
        </row>
        <row r="9463">
          <cell r="A9463" t="str">
            <v>15.038.0210-0</v>
          </cell>
          <cell r="B9463">
            <v>9.77</v>
          </cell>
        </row>
        <row r="9464">
          <cell r="A9464" t="str">
            <v>15.038.0215-0</v>
          </cell>
          <cell r="B9464">
            <v>2.46</v>
          </cell>
        </row>
        <row r="9465">
          <cell r="A9465" t="str">
            <v>15.038.0216-0</v>
          </cell>
          <cell r="B9465">
            <v>3.87</v>
          </cell>
        </row>
        <row r="9466">
          <cell r="A9466" t="str">
            <v>15.038.0217-0</v>
          </cell>
          <cell r="B9466">
            <v>6.08</v>
          </cell>
        </row>
        <row r="9467">
          <cell r="A9467" t="str">
            <v>15.038.0218-0</v>
          </cell>
          <cell r="B9467">
            <v>7.31</v>
          </cell>
        </row>
        <row r="9468">
          <cell r="A9468" t="str">
            <v>15.038.0219-0</v>
          </cell>
          <cell r="B9468">
            <v>11.45</v>
          </cell>
        </row>
        <row r="9469">
          <cell r="A9469" t="str">
            <v>15.038.0220-0</v>
          </cell>
          <cell r="B9469">
            <v>40.11</v>
          </cell>
        </row>
        <row r="9470">
          <cell r="A9470" t="str">
            <v>15.038.0221-0</v>
          </cell>
          <cell r="B9470">
            <v>48.44</v>
          </cell>
        </row>
        <row r="9471">
          <cell r="A9471" t="str">
            <v>15.038.0222-0</v>
          </cell>
          <cell r="B9471">
            <v>78.19</v>
          </cell>
        </row>
        <row r="9472">
          <cell r="A9472" t="str">
            <v>15.038.0230-0</v>
          </cell>
          <cell r="B9472">
            <v>6.92</v>
          </cell>
        </row>
        <row r="9473">
          <cell r="A9473" t="str">
            <v>15.038.0231-0</v>
          </cell>
          <cell r="B9473">
            <v>8.9700000000000006</v>
          </cell>
        </row>
        <row r="9474">
          <cell r="A9474" t="str">
            <v>15.038.0232-0</v>
          </cell>
          <cell r="B9474">
            <v>11.15</v>
          </cell>
        </row>
        <row r="9475">
          <cell r="A9475" t="str">
            <v>15.038.0233-0</v>
          </cell>
          <cell r="B9475">
            <v>12.34</v>
          </cell>
        </row>
        <row r="9476">
          <cell r="A9476" t="str">
            <v>15.038.0234-0</v>
          </cell>
          <cell r="B9476">
            <v>16.57</v>
          </cell>
        </row>
        <row r="9477">
          <cell r="A9477" t="str">
            <v>15.038.0235-0</v>
          </cell>
          <cell r="B9477">
            <v>43.96</v>
          </cell>
        </row>
        <row r="9478">
          <cell r="A9478" t="str">
            <v>15.038.0236-0</v>
          </cell>
          <cell r="B9478">
            <v>58</v>
          </cell>
        </row>
        <row r="9479">
          <cell r="A9479" t="str">
            <v>15.038.0237-0</v>
          </cell>
          <cell r="B9479">
            <v>89.52</v>
          </cell>
        </row>
        <row r="9480">
          <cell r="A9480" t="str">
            <v>15.038.0240-0</v>
          </cell>
          <cell r="B9480">
            <v>3.71</v>
          </cell>
        </row>
        <row r="9481">
          <cell r="A9481" t="str">
            <v>15.038.0250-0</v>
          </cell>
          <cell r="B9481">
            <v>0.12</v>
          </cell>
        </row>
        <row r="9482">
          <cell r="A9482" t="str">
            <v>15.038.0251-0</v>
          </cell>
          <cell r="B9482">
            <v>0.25</v>
          </cell>
        </row>
        <row r="9483">
          <cell r="A9483" t="str">
            <v>15.038.0252-0</v>
          </cell>
          <cell r="B9483">
            <v>0.48</v>
          </cell>
        </row>
        <row r="9484">
          <cell r="A9484" t="str">
            <v>15.038.0253-0</v>
          </cell>
          <cell r="B9484">
            <v>0.86</v>
          </cell>
        </row>
        <row r="9485">
          <cell r="A9485" t="str">
            <v>15.038.0254-0</v>
          </cell>
          <cell r="B9485">
            <v>1.49</v>
          </cell>
        </row>
        <row r="9486">
          <cell r="A9486" t="str">
            <v>15.038.0255-0</v>
          </cell>
          <cell r="B9486">
            <v>3.77</v>
          </cell>
        </row>
        <row r="9487">
          <cell r="A9487" t="str">
            <v>15.038.0256-0</v>
          </cell>
          <cell r="B9487">
            <v>3.37</v>
          </cell>
        </row>
        <row r="9488">
          <cell r="A9488" t="str">
            <v>15.038.0257-0</v>
          </cell>
          <cell r="B9488">
            <v>20.28</v>
          </cell>
        </row>
        <row r="9489">
          <cell r="A9489" t="str">
            <v>15.038.0260-0</v>
          </cell>
          <cell r="B9489">
            <v>0.47</v>
          </cell>
        </row>
        <row r="9490">
          <cell r="A9490" t="str">
            <v>15.038.0261-0</v>
          </cell>
          <cell r="B9490">
            <v>0.69</v>
          </cell>
        </row>
        <row r="9491">
          <cell r="A9491" t="str">
            <v>15.038.0262-0</v>
          </cell>
          <cell r="B9491">
            <v>0.76</v>
          </cell>
        </row>
        <row r="9492">
          <cell r="A9492" t="str">
            <v>15.038.0263-0</v>
          </cell>
          <cell r="B9492">
            <v>0.87</v>
          </cell>
        </row>
        <row r="9493">
          <cell r="A9493" t="str">
            <v>15.038.0264-0</v>
          </cell>
          <cell r="B9493">
            <v>0.93</v>
          </cell>
        </row>
        <row r="9494">
          <cell r="A9494" t="str">
            <v>15.038.0265-0</v>
          </cell>
          <cell r="B9494">
            <v>1.21</v>
          </cell>
        </row>
        <row r="9495">
          <cell r="A9495" t="str">
            <v>15.038.0266-0</v>
          </cell>
          <cell r="B9495">
            <v>1.75</v>
          </cell>
        </row>
        <row r="9496">
          <cell r="A9496" t="str">
            <v>15.038.0267-0</v>
          </cell>
          <cell r="B9496">
            <v>2.08</v>
          </cell>
        </row>
        <row r="9497">
          <cell r="A9497" t="str">
            <v>15.038.0268-0</v>
          </cell>
          <cell r="B9497">
            <v>2.2200000000000002</v>
          </cell>
        </row>
        <row r="9498">
          <cell r="A9498" t="str">
            <v>15.038.0269-0</v>
          </cell>
          <cell r="B9498">
            <v>2.69</v>
          </cell>
        </row>
        <row r="9499">
          <cell r="A9499" t="str">
            <v>15.038.0270-0</v>
          </cell>
          <cell r="B9499">
            <v>3.49</v>
          </cell>
        </row>
        <row r="9500">
          <cell r="A9500" t="str">
            <v>15.038.0271-0</v>
          </cell>
          <cell r="B9500">
            <v>4.7300000000000004</v>
          </cell>
        </row>
        <row r="9501">
          <cell r="A9501" t="str">
            <v>15.038.0272-0</v>
          </cell>
          <cell r="B9501">
            <v>11.7</v>
          </cell>
        </row>
        <row r="9502">
          <cell r="A9502" t="str">
            <v>15.038.0273-0</v>
          </cell>
          <cell r="B9502">
            <v>13.94</v>
          </cell>
        </row>
        <row r="9503">
          <cell r="A9503" t="str">
            <v>15.038.0280-0</v>
          </cell>
          <cell r="B9503">
            <v>0.24</v>
          </cell>
        </row>
        <row r="9504">
          <cell r="A9504" t="str">
            <v>15.038.0281-0</v>
          </cell>
          <cell r="B9504">
            <v>0.28000000000000003</v>
          </cell>
        </row>
        <row r="9505">
          <cell r="A9505" t="str">
            <v>15.038.0282-0</v>
          </cell>
          <cell r="B9505">
            <v>0.46</v>
          </cell>
        </row>
        <row r="9506">
          <cell r="A9506" t="str">
            <v>15.038.0283-0</v>
          </cell>
          <cell r="B9506">
            <v>0.8</v>
          </cell>
        </row>
        <row r="9507">
          <cell r="A9507" t="str">
            <v>15.038.0284-0</v>
          </cell>
          <cell r="B9507">
            <v>1.4</v>
          </cell>
        </row>
        <row r="9508">
          <cell r="A9508" t="str">
            <v>15.038.0285-0</v>
          </cell>
          <cell r="B9508">
            <v>2.66</v>
          </cell>
        </row>
        <row r="9509">
          <cell r="A9509" t="str">
            <v>15.038.0286-0</v>
          </cell>
          <cell r="B9509">
            <v>4.72</v>
          </cell>
        </row>
        <row r="9510">
          <cell r="A9510" t="str">
            <v>15.038.0287-0</v>
          </cell>
          <cell r="B9510">
            <v>9.3000000000000007</v>
          </cell>
        </row>
        <row r="9511">
          <cell r="A9511" t="str">
            <v>15.038.0288-0</v>
          </cell>
          <cell r="B9511">
            <v>16.88</v>
          </cell>
        </row>
        <row r="9512">
          <cell r="A9512" t="str">
            <v>15.038.0290-0</v>
          </cell>
          <cell r="B9512">
            <v>1.18</v>
          </cell>
        </row>
        <row r="9513">
          <cell r="A9513" t="str">
            <v>15.038.0291-0</v>
          </cell>
          <cell r="B9513">
            <v>1.33</v>
          </cell>
        </row>
        <row r="9514">
          <cell r="A9514" t="str">
            <v>15.038.0292-0</v>
          </cell>
          <cell r="B9514">
            <v>1.48</v>
          </cell>
        </row>
        <row r="9515">
          <cell r="A9515" t="str">
            <v>15.038.0293-0</v>
          </cell>
          <cell r="B9515">
            <v>2.63</v>
          </cell>
        </row>
        <row r="9516">
          <cell r="A9516" t="str">
            <v>15.038.0294-0</v>
          </cell>
          <cell r="B9516">
            <v>4.8499999999999996</v>
          </cell>
        </row>
        <row r="9517">
          <cell r="A9517" t="str">
            <v>15.038.0295-0</v>
          </cell>
          <cell r="B9517">
            <v>6.36</v>
          </cell>
        </row>
        <row r="9518">
          <cell r="A9518" t="str">
            <v>15.038.0296-0</v>
          </cell>
          <cell r="B9518">
            <v>14.07</v>
          </cell>
        </row>
        <row r="9519">
          <cell r="A9519" t="str">
            <v>15.038.0297-0</v>
          </cell>
          <cell r="B9519">
            <v>21.35</v>
          </cell>
        </row>
        <row r="9520">
          <cell r="A9520" t="str">
            <v>15.038.0298-0</v>
          </cell>
          <cell r="B9520">
            <v>36.21</v>
          </cell>
        </row>
        <row r="9521">
          <cell r="A9521" t="str">
            <v>15.038.0300-0</v>
          </cell>
          <cell r="B9521">
            <v>0.71</v>
          </cell>
        </row>
        <row r="9522">
          <cell r="A9522" t="str">
            <v>15.038.0301-0</v>
          </cell>
          <cell r="B9522">
            <v>1.04</v>
          </cell>
        </row>
        <row r="9523">
          <cell r="A9523" t="str">
            <v>15.038.0302-0</v>
          </cell>
          <cell r="B9523">
            <v>1.8</v>
          </cell>
        </row>
        <row r="9524">
          <cell r="A9524" t="str">
            <v>15.038.0303-0</v>
          </cell>
          <cell r="B9524">
            <v>3.3</v>
          </cell>
        </row>
        <row r="9525">
          <cell r="A9525" t="str">
            <v>15.038.0304-0</v>
          </cell>
          <cell r="B9525">
            <v>5.31</v>
          </cell>
        </row>
        <row r="9526">
          <cell r="A9526" t="str">
            <v>15.038.0305-0</v>
          </cell>
          <cell r="B9526">
            <v>10.59</v>
          </cell>
        </row>
        <row r="9527">
          <cell r="A9527" t="str">
            <v>15.038.0306-0</v>
          </cell>
          <cell r="B9527">
            <v>21.86</v>
          </cell>
        </row>
        <row r="9528">
          <cell r="A9528" t="str">
            <v>15.038.0307-0</v>
          </cell>
          <cell r="B9528">
            <v>29.09</v>
          </cell>
        </row>
        <row r="9529">
          <cell r="A9529" t="str">
            <v>15.038.0308-0</v>
          </cell>
          <cell r="B9529">
            <v>53.53</v>
          </cell>
        </row>
        <row r="9530">
          <cell r="A9530" t="str">
            <v>15.038.0320-0</v>
          </cell>
          <cell r="B9530">
            <v>0.3</v>
          </cell>
        </row>
        <row r="9531">
          <cell r="A9531" t="str">
            <v>15.038.0321-0</v>
          </cell>
          <cell r="B9531">
            <v>0.43</v>
          </cell>
        </row>
        <row r="9532">
          <cell r="A9532" t="str">
            <v>15.038.0322-0</v>
          </cell>
          <cell r="B9532">
            <v>0.94</v>
          </cell>
        </row>
        <row r="9533">
          <cell r="A9533" t="str">
            <v>15.038.0323-0</v>
          </cell>
          <cell r="B9533">
            <v>1.42</v>
          </cell>
        </row>
        <row r="9534">
          <cell r="A9534" t="str">
            <v>15.038.0324-0</v>
          </cell>
          <cell r="B9534">
            <v>2.0699999999999998</v>
          </cell>
        </row>
        <row r="9535">
          <cell r="A9535" t="str">
            <v>15.038.0325-0</v>
          </cell>
          <cell r="B9535">
            <v>5.29</v>
          </cell>
        </row>
        <row r="9536">
          <cell r="A9536" t="str">
            <v>15.038.0326-0</v>
          </cell>
          <cell r="B9536">
            <v>13</v>
          </cell>
        </row>
        <row r="9537">
          <cell r="A9537" t="str">
            <v>15.038.0327-0</v>
          </cell>
          <cell r="B9537">
            <v>16.79</v>
          </cell>
        </row>
        <row r="9538">
          <cell r="A9538" t="str">
            <v>15.038.0328-0</v>
          </cell>
          <cell r="B9538">
            <v>45.51</v>
          </cell>
        </row>
        <row r="9539">
          <cell r="A9539" t="str">
            <v>15.038.0335-0</v>
          </cell>
          <cell r="B9539">
            <v>0.18</v>
          </cell>
        </row>
        <row r="9540">
          <cell r="A9540" t="str">
            <v>15.038.0336-0</v>
          </cell>
          <cell r="B9540">
            <v>0.27</v>
          </cell>
        </row>
        <row r="9541">
          <cell r="A9541" t="str">
            <v>15.038.0337-0</v>
          </cell>
          <cell r="B9541">
            <v>0.57999999999999996</v>
          </cell>
        </row>
        <row r="9542">
          <cell r="A9542" t="str">
            <v>15.038.0338-0</v>
          </cell>
          <cell r="B9542">
            <v>1.21</v>
          </cell>
        </row>
        <row r="9543">
          <cell r="A9543" t="str">
            <v>15.038.0339-0</v>
          </cell>
          <cell r="B9543">
            <v>1.96</v>
          </cell>
        </row>
        <row r="9544">
          <cell r="A9544" t="str">
            <v>15.038.0340-0</v>
          </cell>
          <cell r="B9544">
            <v>5.82</v>
          </cell>
        </row>
        <row r="9545">
          <cell r="A9545" t="str">
            <v>15.038.0341-0</v>
          </cell>
          <cell r="B9545">
            <v>8</v>
          </cell>
        </row>
        <row r="9546">
          <cell r="A9546" t="str">
            <v>15.038.0342-0</v>
          </cell>
          <cell r="B9546">
            <v>21.65</v>
          </cell>
        </row>
        <row r="9547">
          <cell r="A9547" t="str">
            <v>15.038.0343-0</v>
          </cell>
          <cell r="B9547">
            <v>44.19</v>
          </cell>
        </row>
        <row r="9548">
          <cell r="A9548" t="str">
            <v>15.038.0350-0</v>
          </cell>
          <cell r="B9548">
            <v>0.53</v>
          </cell>
        </row>
        <row r="9549">
          <cell r="A9549" t="str">
            <v>15.038.0351-0</v>
          </cell>
          <cell r="B9549">
            <v>0.64</v>
          </cell>
        </row>
        <row r="9550">
          <cell r="A9550" t="str">
            <v>15.038.0355-0</v>
          </cell>
          <cell r="B9550">
            <v>0.22</v>
          </cell>
        </row>
        <row r="9551">
          <cell r="A9551" t="str">
            <v>15.038.0356-0</v>
          </cell>
          <cell r="B9551">
            <v>0.28999999999999998</v>
          </cell>
        </row>
        <row r="9552">
          <cell r="A9552" t="str">
            <v>15.038.0357-0</v>
          </cell>
          <cell r="B9552">
            <v>0.55000000000000004</v>
          </cell>
        </row>
        <row r="9553">
          <cell r="A9553" t="str">
            <v>15.038.0358-0</v>
          </cell>
          <cell r="B9553">
            <v>1.06</v>
          </cell>
        </row>
        <row r="9554">
          <cell r="A9554" t="str">
            <v>15.038.0359-0</v>
          </cell>
          <cell r="B9554">
            <v>1.5</v>
          </cell>
        </row>
        <row r="9555">
          <cell r="A9555" t="str">
            <v>15.038.0360-0</v>
          </cell>
          <cell r="B9555">
            <v>3.26</v>
          </cell>
        </row>
        <row r="9556">
          <cell r="A9556" t="str">
            <v>15.038.0361-0</v>
          </cell>
          <cell r="B9556">
            <v>5.45</v>
          </cell>
        </row>
        <row r="9557">
          <cell r="A9557" t="str">
            <v>15.038.0362-0</v>
          </cell>
          <cell r="B9557">
            <v>6.12</v>
          </cell>
        </row>
        <row r="9558">
          <cell r="A9558" t="str">
            <v>15.038.0363-0</v>
          </cell>
          <cell r="B9558">
            <v>19.829999999999998</v>
          </cell>
        </row>
        <row r="9559">
          <cell r="A9559" t="str">
            <v>15.038.0365-0</v>
          </cell>
          <cell r="B9559">
            <v>0.39</v>
          </cell>
        </row>
        <row r="9560">
          <cell r="A9560" t="str">
            <v>15.038.0366-0</v>
          </cell>
          <cell r="B9560">
            <v>0.85</v>
          </cell>
        </row>
        <row r="9561">
          <cell r="A9561" t="str">
            <v>15.038.0367-0</v>
          </cell>
          <cell r="B9561">
            <v>1.02</v>
          </cell>
        </row>
        <row r="9562">
          <cell r="A9562" t="str">
            <v>15.038.0368-0</v>
          </cell>
          <cell r="B9562">
            <v>3.39</v>
          </cell>
        </row>
        <row r="9563">
          <cell r="A9563" t="str">
            <v>15.038.0375-0</v>
          </cell>
          <cell r="B9563">
            <v>1.84</v>
          </cell>
        </row>
        <row r="9564">
          <cell r="A9564" t="str">
            <v>15.038.0376-0</v>
          </cell>
          <cell r="B9564">
            <v>2.83</v>
          </cell>
        </row>
        <row r="9565">
          <cell r="A9565" t="str">
            <v>15.038.0377-0</v>
          </cell>
          <cell r="B9565">
            <v>7.85</v>
          </cell>
        </row>
        <row r="9566">
          <cell r="A9566" t="str">
            <v>15.038.0385-0</v>
          </cell>
          <cell r="B9566">
            <v>0.41</v>
          </cell>
        </row>
        <row r="9567">
          <cell r="A9567" t="str">
            <v>15.038.0386-0</v>
          </cell>
          <cell r="B9567">
            <v>0.55000000000000004</v>
          </cell>
        </row>
        <row r="9568">
          <cell r="A9568" t="str">
            <v>15.038.0387-0</v>
          </cell>
          <cell r="B9568">
            <v>1.27</v>
          </cell>
        </row>
        <row r="9569">
          <cell r="A9569" t="str">
            <v>15.038.0388-0</v>
          </cell>
          <cell r="B9569">
            <v>2.41</v>
          </cell>
        </row>
        <row r="9570">
          <cell r="A9570" t="str">
            <v>15.038.0389-0</v>
          </cell>
          <cell r="B9570">
            <v>3.41</v>
          </cell>
        </row>
        <row r="9571">
          <cell r="A9571" t="str">
            <v>15.038.0390-0</v>
          </cell>
          <cell r="B9571">
            <v>7.45</v>
          </cell>
        </row>
        <row r="9572">
          <cell r="A9572" t="str">
            <v>15.038.0391-0</v>
          </cell>
          <cell r="B9572">
            <v>14.7</v>
          </cell>
        </row>
        <row r="9573">
          <cell r="A9573" t="str">
            <v>15.038.0392-0</v>
          </cell>
          <cell r="B9573">
            <v>22.82</v>
          </cell>
        </row>
        <row r="9574">
          <cell r="A9574" t="str">
            <v>15.038.0393-0</v>
          </cell>
          <cell r="B9574">
            <v>42.4</v>
          </cell>
        </row>
        <row r="9575">
          <cell r="A9575" t="str">
            <v>15.038.0400-0</v>
          </cell>
          <cell r="B9575">
            <v>0.87</v>
          </cell>
        </row>
        <row r="9576">
          <cell r="A9576" t="str">
            <v>15.038.0401-0</v>
          </cell>
          <cell r="B9576">
            <v>1.45</v>
          </cell>
        </row>
        <row r="9577">
          <cell r="A9577" t="str">
            <v>15.038.0402-0</v>
          </cell>
          <cell r="B9577">
            <v>2.19</v>
          </cell>
        </row>
        <row r="9578">
          <cell r="A9578" t="str">
            <v>15.038.0403-0</v>
          </cell>
          <cell r="B9578">
            <v>2.5099999999999998</v>
          </cell>
        </row>
        <row r="9579">
          <cell r="A9579" t="str">
            <v>15.038.0404-0</v>
          </cell>
          <cell r="B9579">
            <v>2.58</v>
          </cell>
        </row>
        <row r="9580">
          <cell r="A9580" t="str">
            <v>15.038.0405-0</v>
          </cell>
          <cell r="B9580">
            <v>3.31</v>
          </cell>
        </row>
        <row r="9581">
          <cell r="A9581" t="str">
            <v>15.038.0406-0</v>
          </cell>
          <cell r="B9581">
            <v>3.65</v>
          </cell>
        </row>
        <row r="9582">
          <cell r="A9582" t="str">
            <v>15.038.0407-0</v>
          </cell>
          <cell r="B9582">
            <v>14.86</v>
          </cell>
        </row>
        <row r="9583">
          <cell r="A9583" t="str">
            <v>15.038.0408-0</v>
          </cell>
          <cell r="B9583">
            <v>22.57</v>
          </cell>
        </row>
        <row r="9584">
          <cell r="A9584" t="str">
            <v>15.038.0409-0</v>
          </cell>
          <cell r="B9584">
            <v>32.99</v>
          </cell>
        </row>
        <row r="9585">
          <cell r="A9585" t="str">
            <v>15.038.0415-0</v>
          </cell>
          <cell r="B9585">
            <v>1.69</v>
          </cell>
        </row>
        <row r="9586">
          <cell r="A9586" t="str">
            <v>15.038.0416-0</v>
          </cell>
          <cell r="B9586">
            <v>4.8499999999999996</v>
          </cell>
        </row>
        <row r="9587">
          <cell r="A9587" t="str">
            <v>15.038.0420-0</v>
          </cell>
          <cell r="B9587">
            <v>2.16</v>
          </cell>
        </row>
        <row r="9588">
          <cell r="A9588" t="str">
            <v>15.038.0421-0</v>
          </cell>
          <cell r="B9588">
            <v>2.23</v>
          </cell>
        </row>
        <row r="9589">
          <cell r="A9589" t="str">
            <v>15.038.0422-0</v>
          </cell>
          <cell r="B9589">
            <v>2.89</v>
          </cell>
        </row>
        <row r="9590">
          <cell r="A9590" t="str">
            <v>15.038.0423-0</v>
          </cell>
          <cell r="B9590">
            <v>5.17</v>
          </cell>
        </row>
        <row r="9591">
          <cell r="A9591" t="str">
            <v>15.038.0424-0</v>
          </cell>
          <cell r="B9591">
            <v>6.7</v>
          </cell>
        </row>
        <row r="9592">
          <cell r="A9592" t="str">
            <v>15.038.0425-0</v>
          </cell>
          <cell r="B9592">
            <v>14.26</v>
          </cell>
        </row>
        <row r="9593">
          <cell r="A9593" t="str">
            <v>15.038.0426-0</v>
          </cell>
          <cell r="B9593">
            <v>32.67</v>
          </cell>
        </row>
        <row r="9594">
          <cell r="A9594" t="str">
            <v>15.038.0427-0</v>
          </cell>
          <cell r="B9594">
            <v>49.38</v>
          </cell>
        </row>
        <row r="9595">
          <cell r="A9595" t="str">
            <v>15.038.0428-0</v>
          </cell>
          <cell r="B9595">
            <v>112.35</v>
          </cell>
        </row>
        <row r="9596">
          <cell r="A9596" t="str">
            <v>15.038.0430-0</v>
          </cell>
          <cell r="B9596">
            <v>0.56000000000000005</v>
          </cell>
        </row>
        <row r="9597">
          <cell r="A9597" t="str">
            <v>15.038.0431-0</v>
          </cell>
          <cell r="B9597">
            <v>0.69</v>
          </cell>
        </row>
        <row r="9598">
          <cell r="A9598" t="str">
            <v>15.038.0432-0</v>
          </cell>
          <cell r="B9598">
            <v>0.97</v>
          </cell>
        </row>
        <row r="9599">
          <cell r="A9599" t="str">
            <v>15.038.0433-0</v>
          </cell>
          <cell r="B9599">
            <v>1.1499999999999999</v>
          </cell>
        </row>
        <row r="9600">
          <cell r="A9600" t="str">
            <v>15.038.0435-0</v>
          </cell>
          <cell r="B9600">
            <v>0.36</v>
          </cell>
        </row>
        <row r="9601">
          <cell r="A9601" t="str">
            <v>15.038.0436-0</v>
          </cell>
          <cell r="B9601">
            <v>0.46</v>
          </cell>
        </row>
        <row r="9602">
          <cell r="A9602" t="str">
            <v>15.038.0437-0</v>
          </cell>
          <cell r="B9602">
            <v>0.48</v>
          </cell>
        </row>
        <row r="9603">
          <cell r="A9603" t="str">
            <v>15.038.0438-0</v>
          </cell>
          <cell r="B9603">
            <v>1.28</v>
          </cell>
        </row>
        <row r="9604">
          <cell r="A9604" t="str">
            <v>15.038.0439-0</v>
          </cell>
          <cell r="B9604">
            <v>2.17</v>
          </cell>
        </row>
        <row r="9605">
          <cell r="A9605" t="str">
            <v>15.038.0440-0</v>
          </cell>
          <cell r="B9605">
            <v>3.39</v>
          </cell>
        </row>
        <row r="9606">
          <cell r="A9606" t="str">
            <v>15.038.0445-0</v>
          </cell>
          <cell r="B9606">
            <v>0.86</v>
          </cell>
        </row>
        <row r="9607">
          <cell r="A9607" t="str">
            <v>15.038.0446-0</v>
          </cell>
          <cell r="B9607">
            <v>1.24</v>
          </cell>
        </row>
        <row r="9608">
          <cell r="A9608" t="str">
            <v>15.038.0447-0</v>
          </cell>
          <cell r="B9608">
            <v>1.24</v>
          </cell>
        </row>
        <row r="9609">
          <cell r="A9609" t="str">
            <v>15.038.0448-0</v>
          </cell>
          <cell r="B9609">
            <v>1.53</v>
          </cell>
        </row>
        <row r="9610">
          <cell r="A9610" t="str">
            <v>15.038.0455-0</v>
          </cell>
          <cell r="B9610">
            <v>2.71</v>
          </cell>
        </row>
        <row r="9611">
          <cell r="A9611" t="str">
            <v>15.038.0456-0</v>
          </cell>
          <cell r="B9611">
            <v>2.82</v>
          </cell>
        </row>
        <row r="9612">
          <cell r="A9612" t="str">
            <v>15.038.0457-0</v>
          </cell>
          <cell r="B9612">
            <v>3.62</v>
          </cell>
        </row>
        <row r="9613">
          <cell r="A9613" t="str">
            <v>15.038.0458-0</v>
          </cell>
          <cell r="B9613">
            <v>5.43</v>
          </cell>
        </row>
        <row r="9614">
          <cell r="A9614" t="str">
            <v>15.038.0465-0</v>
          </cell>
          <cell r="B9614">
            <v>3.05</v>
          </cell>
        </row>
        <row r="9615">
          <cell r="A9615" t="str">
            <v>15.038.0466-0</v>
          </cell>
          <cell r="B9615">
            <v>3.17</v>
          </cell>
        </row>
        <row r="9616">
          <cell r="A9616" t="str">
            <v>15.038.0467-0</v>
          </cell>
          <cell r="B9616">
            <v>4.13</v>
          </cell>
        </row>
        <row r="9617">
          <cell r="A9617" t="str">
            <v>15.038.0470-0</v>
          </cell>
          <cell r="B9617">
            <v>2.4</v>
          </cell>
        </row>
        <row r="9618">
          <cell r="A9618" t="str">
            <v>15.038.0471-0</v>
          </cell>
          <cell r="B9618">
            <v>3.55</v>
          </cell>
        </row>
        <row r="9619">
          <cell r="A9619" t="str">
            <v>15.038.0472-0</v>
          </cell>
          <cell r="B9619">
            <v>4.3499999999999996</v>
          </cell>
        </row>
        <row r="9620">
          <cell r="A9620" t="str">
            <v>15.038.0473-0</v>
          </cell>
          <cell r="B9620">
            <v>6.37</v>
          </cell>
        </row>
        <row r="9621">
          <cell r="A9621" t="str">
            <v>15.038.9999-0</v>
          </cell>
          <cell r="B9621">
            <v>3683</v>
          </cell>
        </row>
        <row r="9622">
          <cell r="A9622" t="str">
            <v>15.039.9999-0</v>
          </cell>
          <cell r="B9622">
            <v>3159</v>
          </cell>
        </row>
        <row r="9623">
          <cell r="A9623" t="str">
            <v>15.040.9999-0</v>
          </cell>
          <cell r="B9623">
            <v>5386</v>
          </cell>
        </row>
        <row r="9624">
          <cell r="A9624" t="str">
            <v>15.041.0001-0</v>
          </cell>
          <cell r="B9624">
            <v>12.42</v>
          </cell>
        </row>
        <row r="9625">
          <cell r="A9625" t="str">
            <v>15.041.0002-0</v>
          </cell>
          <cell r="B9625">
            <v>19.82</v>
          </cell>
        </row>
        <row r="9626">
          <cell r="A9626" t="str">
            <v>15.041.0003-0</v>
          </cell>
          <cell r="B9626">
            <v>25.02</v>
          </cell>
        </row>
        <row r="9627">
          <cell r="A9627" t="str">
            <v>15.041.0004-0</v>
          </cell>
          <cell r="B9627">
            <v>36.26</v>
          </cell>
        </row>
        <row r="9628">
          <cell r="A9628" t="str">
            <v>15.041.0005-0</v>
          </cell>
          <cell r="B9628">
            <v>45.49</v>
          </cell>
        </row>
        <row r="9629">
          <cell r="A9629" t="str">
            <v>15.041.0006-0</v>
          </cell>
          <cell r="B9629">
            <v>57.15</v>
          </cell>
        </row>
        <row r="9630">
          <cell r="A9630" t="str">
            <v>15.041.0007-0</v>
          </cell>
          <cell r="B9630">
            <v>78.86</v>
          </cell>
        </row>
        <row r="9631">
          <cell r="A9631" t="str">
            <v>15.041.0008-0</v>
          </cell>
          <cell r="B9631">
            <v>112.04</v>
          </cell>
        </row>
        <row r="9632">
          <cell r="A9632" t="str">
            <v>15.041.0009-0</v>
          </cell>
          <cell r="B9632">
            <v>155.41</v>
          </cell>
        </row>
        <row r="9633">
          <cell r="A9633" t="str">
            <v>15.041.0020-0</v>
          </cell>
          <cell r="B9633">
            <v>17.89</v>
          </cell>
        </row>
        <row r="9634">
          <cell r="A9634" t="str">
            <v>15.041.0025-0</v>
          </cell>
          <cell r="B9634">
            <v>28.17</v>
          </cell>
        </row>
        <row r="9635">
          <cell r="A9635" t="str">
            <v>15.041.0030-0</v>
          </cell>
          <cell r="B9635">
            <v>36.47</v>
          </cell>
        </row>
        <row r="9636">
          <cell r="A9636" t="str">
            <v>15.041.0035-0</v>
          </cell>
          <cell r="B9636">
            <v>62.32</v>
          </cell>
        </row>
        <row r="9637">
          <cell r="A9637" t="str">
            <v>15.041.9999-0</v>
          </cell>
          <cell r="B9637">
            <v>4663</v>
          </cell>
        </row>
        <row r="9638">
          <cell r="A9638" t="str">
            <v>15.045.0010-0</v>
          </cell>
          <cell r="B9638">
            <v>4.5999999999999996</v>
          </cell>
        </row>
        <row r="9639">
          <cell r="A9639" t="str">
            <v>15.045.0011-0</v>
          </cell>
          <cell r="B9639">
            <v>5.77</v>
          </cell>
        </row>
        <row r="9640">
          <cell r="A9640" t="str">
            <v>15.045.0012-0</v>
          </cell>
          <cell r="B9640">
            <v>6.95</v>
          </cell>
        </row>
        <row r="9641">
          <cell r="A9641" t="str">
            <v>15.045.0013-0</v>
          </cell>
          <cell r="B9641">
            <v>8.4</v>
          </cell>
        </row>
        <row r="9642">
          <cell r="A9642" t="str">
            <v>15.045.0014-0</v>
          </cell>
          <cell r="B9642">
            <v>10.11</v>
          </cell>
        </row>
        <row r="9643">
          <cell r="A9643" t="str">
            <v>15.045.0015-0</v>
          </cell>
          <cell r="B9643">
            <v>15.64</v>
          </cell>
        </row>
        <row r="9644">
          <cell r="A9644" t="str">
            <v>15.045.0016-0</v>
          </cell>
          <cell r="B9644">
            <v>20.440000000000001</v>
          </cell>
        </row>
        <row r="9645">
          <cell r="A9645" t="str">
            <v>15.045.0017-0</v>
          </cell>
          <cell r="B9645">
            <v>32.270000000000003</v>
          </cell>
        </row>
        <row r="9646">
          <cell r="A9646" t="str">
            <v>15.045.0018-0</v>
          </cell>
          <cell r="B9646">
            <v>47.6</v>
          </cell>
        </row>
        <row r="9647">
          <cell r="A9647" t="str">
            <v>15.045.0025-0</v>
          </cell>
          <cell r="B9647">
            <v>6.92</v>
          </cell>
        </row>
        <row r="9648">
          <cell r="A9648" t="str">
            <v>15.045.0026-0</v>
          </cell>
          <cell r="B9648">
            <v>8.07</v>
          </cell>
        </row>
        <row r="9649">
          <cell r="A9649" t="str">
            <v>15.045.0027-0</v>
          </cell>
          <cell r="B9649">
            <v>9.8000000000000007</v>
          </cell>
        </row>
        <row r="9650">
          <cell r="A9650" t="str">
            <v>15.045.0028-0</v>
          </cell>
          <cell r="B9650">
            <v>10.95</v>
          </cell>
        </row>
        <row r="9651">
          <cell r="A9651" t="str">
            <v>15.045.0029-0</v>
          </cell>
          <cell r="B9651">
            <v>14.99</v>
          </cell>
        </row>
        <row r="9652">
          <cell r="A9652" t="str">
            <v>15.045.0030-0</v>
          </cell>
          <cell r="B9652">
            <v>18.45</v>
          </cell>
        </row>
        <row r="9653">
          <cell r="A9653" t="str">
            <v>15.045.0031-0</v>
          </cell>
          <cell r="B9653">
            <v>27.68</v>
          </cell>
        </row>
        <row r="9654">
          <cell r="A9654" t="str">
            <v>15.045.0032-0</v>
          </cell>
          <cell r="B9654">
            <v>34.6</v>
          </cell>
        </row>
        <row r="9655">
          <cell r="A9655" t="str">
            <v>15.045.0033-0</v>
          </cell>
          <cell r="B9655">
            <v>43.83</v>
          </cell>
        </row>
        <row r="9656">
          <cell r="A9656" t="str">
            <v>15.045.0050-0</v>
          </cell>
          <cell r="B9656">
            <v>8.07</v>
          </cell>
        </row>
        <row r="9657">
          <cell r="A9657" t="str">
            <v>15.045.0051-0</v>
          </cell>
          <cell r="B9657">
            <v>9.2200000000000006</v>
          </cell>
        </row>
        <row r="9658">
          <cell r="A9658" t="str">
            <v>15.045.0052-0</v>
          </cell>
          <cell r="B9658">
            <v>12.68</v>
          </cell>
        </row>
        <row r="9659">
          <cell r="A9659" t="str">
            <v>15.045.0053-0</v>
          </cell>
          <cell r="B9659">
            <v>12.92</v>
          </cell>
        </row>
        <row r="9660">
          <cell r="A9660" t="str">
            <v>15.045.0054-0</v>
          </cell>
          <cell r="B9660">
            <v>16.149999999999999</v>
          </cell>
        </row>
        <row r="9661">
          <cell r="A9661" t="str">
            <v>15.045.0055-0</v>
          </cell>
          <cell r="B9661">
            <v>25.37</v>
          </cell>
        </row>
        <row r="9662">
          <cell r="A9662" t="str">
            <v>15.045.0056-0</v>
          </cell>
          <cell r="B9662">
            <v>46.14</v>
          </cell>
        </row>
        <row r="9663">
          <cell r="A9663" t="str">
            <v>15.045.0057-0</v>
          </cell>
          <cell r="B9663">
            <v>53.06</v>
          </cell>
        </row>
        <row r="9664">
          <cell r="A9664" t="str">
            <v>15.045.0058-0</v>
          </cell>
          <cell r="B9664">
            <v>66.900000000000006</v>
          </cell>
        </row>
        <row r="9665">
          <cell r="A9665" t="str">
            <v>15.045.0065-1</v>
          </cell>
          <cell r="B9665">
            <v>2.88</v>
          </cell>
        </row>
        <row r="9666">
          <cell r="A9666" t="str">
            <v>15.045.0066-1</v>
          </cell>
          <cell r="B9666">
            <v>3.46</v>
          </cell>
        </row>
        <row r="9667">
          <cell r="A9667" t="str">
            <v>15.045.0067-1</v>
          </cell>
          <cell r="B9667">
            <v>4.26</v>
          </cell>
        </row>
        <row r="9668">
          <cell r="A9668" t="str">
            <v>15.045.0068-1</v>
          </cell>
          <cell r="B9668">
            <v>5.07</v>
          </cell>
        </row>
        <row r="9669">
          <cell r="A9669" t="str">
            <v>15.045.0069-1</v>
          </cell>
          <cell r="B9669">
            <v>5.76</v>
          </cell>
        </row>
        <row r="9670">
          <cell r="A9670" t="str">
            <v>15.045.0070-1</v>
          </cell>
          <cell r="B9670">
            <v>9.2200000000000006</v>
          </cell>
        </row>
        <row r="9671">
          <cell r="A9671" t="str">
            <v>15.045.0071-1</v>
          </cell>
          <cell r="B9671">
            <v>11.53</v>
          </cell>
        </row>
        <row r="9672">
          <cell r="A9672" t="str">
            <v>15.045.0072-1</v>
          </cell>
          <cell r="B9672">
            <v>17.3</v>
          </cell>
        </row>
        <row r="9673">
          <cell r="A9673" t="str">
            <v>15.045.0073-1</v>
          </cell>
          <cell r="B9673">
            <v>23.07</v>
          </cell>
        </row>
        <row r="9674">
          <cell r="A9674" t="str">
            <v>15.045.0075-0</v>
          </cell>
          <cell r="B9674">
            <v>2.0099999999999998</v>
          </cell>
        </row>
        <row r="9675">
          <cell r="A9675" t="str">
            <v>15.045.0076-0</v>
          </cell>
          <cell r="B9675">
            <v>2.42</v>
          </cell>
        </row>
        <row r="9676">
          <cell r="A9676" t="str">
            <v>15.045.0077-0</v>
          </cell>
          <cell r="B9676">
            <v>2.99</v>
          </cell>
        </row>
        <row r="9677">
          <cell r="A9677" t="str">
            <v>15.045.0078-0</v>
          </cell>
          <cell r="B9677">
            <v>3.46</v>
          </cell>
        </row>
        <row r="9678">
          <cell r="A9678" t="str">
            <v>15.045.0079-0</v>
          </cell>
          <cell r="B9678">
            <v>4.03</v>
          </cell>
        </row>
        <row r="9679">
          <cell r="A9679" t="str">
            <v>15.045.0080-0</v>
          </cell>
          <cell r="B9679">
            <v>6.46</v>
          </cell>
        </row>
        <row r="9680">
          <cell r="A9680" t="str">
            <v>15.045.0081-0</v>
          </cell>
          <cell r="B9680">
            <v>8.07</v>
          </cell>
        </row>
        <row r="9681">
          <cell r="A9681" t="str">
            <v>15.045.0082-0</v>
          </cell>
          <cell r="B9681">
            <v>12.68</v>
          </cell>
        </row>
        <row r="9682">
          <cell r="A9682" t="str">
            <v>15.045.0083-0</v>
          </cell>
          <cell r="B9682">
            <v>16.149999999999999</v>
          </cell>
        </row>
        <row r="9683">
          <cell r="A9683" t="str">
            <v>15.045.0084-0</v>
          </cell>
          <cell r="B9683">
            <v>0.92</v>
          </cell>
        </row>
        <row r="9684">
          <cell r="A9684" t="str">
            <v>15.045.0085-0</v>
          </cell>
          <cell r="B9684">
            <v>1.1499999999999999</v>
          </cell>
        </row>
        <row r="9685">
          <cell r="A9685" t="str">
            <v>15.045.0086-0</v>
          </cell>
          <cell r="B9685">
            <v>1.38</v>
          </cell>
        </row>
        <row r="9686">
          <cell r="A9686" t="str">
            <v>15.045.0087-0</v>
          </cell>
          <cell r="B9686">
            <v>1.61</v>
          </cell>
        </row>
        <row r="9687">
          <cell r="A9687" t="str">
            <v>15.045.0090-0</v>
          </cell>
          <cell r="B9687">
            <v>3.69</v>
          </cell>
        </row>
        <row r="9688">
          <cell r="A9688" t="str">
            <v>15.045.0091-0</v>
          </cell>
          <cell r="B9688">
            <v>4.6100000000000003</v>
          </cell>
        </row>
        <row r="9689">
          <cell r="A9689" t="str">
            <v>15.045.0092-0</v>
          </cell>
          <cell r="B9689">
            <v>6.92</v>
          </cell>
        </row>
        <row r="9690">
          <cell r="A9690" t="str">
            <v>15.045.0093-0</v>
          </cell>
          <cell r="B9690">
            <v>9.2200000000000006</v>
          </cell>
        </row>
        <row r="9691">
          <cell r="A9691" t="str">
            <v>15.045.0094-0</v>
          </cell>
          <cell r="B9691">
            <v>11.53</v>
          </cell>
        </row>
        <row r="9692">
          <cell r="A9692" t="str">
            <v>15.045.0095-0</v>
          </cell>
          <cell r="B9692">
            <v>13.84</v>
          </cell>
        </row>
        <row r="9693">
          <cell r="A9693" t="str">
            <v>15.045.0096-0</v>
          </cell>
          <cell r="B9693">
            <v>16.149999999999999</v>
          </cell>
        </row>
        <row r="9694">
          <cell r="A9694" t="str">
            <v>15.045.0097-0</v>
          </cell>
          <cell r="B9694">
            <v>18.45</v>
          </cell>
        </row>
        <row r="9695">
          <cell r="A9695" t="str">
            <v>15.045.0098-0</v>
          </cell>
          <cell r="B9695">
            <v>20.76</v>
          </cell>
        </row>
        <row r="9696">
          <cell r="A9696" t="str">
            <v>15.045.0100-0</v>
          </cell>
          <cell r="B9696">
            <v>4.01</v>
          </cell>
        </row>
        <row r="9697">
          <cell r="A9697" t="str">
            <v>15.045.0101-0</v>
          </cell>
          <cell r="B9697">
            <v>4.58</v>
          </cell>
        </row>
        <row r="9698">
          <cell r="A9698" t="str">
            <v>15.045.0102-0</v>
          </cell>
          <cell r="B9698">
            <v>5.73</v>
          </cell>
        </row>
        <row r="9699">
          <cell r="A9699" t="str">
            <v>15.045.0103-0</v>
          </cell>
          <cell r="B9699">
            <v>8.61</v>
          </cell>
        </row>
        <row r="9700">
          <cell r="A9700" t="str">
            <v>15.045.0104-0</v>
          </cell>
          <cell r="B9700">
            <v>11.62</v>
          </cell>
        </row>
        <row r="9701">
          <cell r="A9701" t="str">
            <v>15.045.0105-0</v>
          </cell>
          <cell r="B9701">
            <v>14.59</v>
          </cell>
        </row>
        <row r="9702">
          <cell r="A9702" t="str">
            <v>15.045.0106-0</v>
          </cell>
          <cell r="B9702">
            <v>18.23</v>
          </cell>
        </row>
        <row r="9703">
          <cell r="A9703" t="str">
            <v>15.045.0107-0</v>
          </cell>
          <cell r="B9703">
            <v>20.49</v>
          </cell>
        </row>
        <row r="9704">
          <cell r="A9704" t="str">
            <v>15.045.0108-0</v>
          </cell>
          <cell r="B9704">
            <v>26.3</v>
          </cell>
        </row>
        <row r="9705">
          <cell r="A9705" t="str">
            <v>15.045.0110-0</v>
          </cell>
          <cell r="B9705">
            <v>7.53</v>
          </cell>
        </row>
        <row r="9706">
          <cell r="A9706" t="str">
            <v>15.045.0111-0</v>
          </cell>
          <cell r="B9706">
            <v>36.68</v>
          </cell>
        </row>
        <row r="9707">
          <cell r="A9707" t="str">
            <v>15.045.0115-0</v>
          </cell>
          <cell r="B9707">
            <v>12.19</v>
          </cell>
        </row>
        <row r="9708">
          <cell r="A9708" t="str">
            <v>15.045.0116-0</v>
          </cell>
          <cell r="B9708">
            <v>58.53</v>
          </cell>
        </row>
        <row r="9709">
          <cell r="A9709" t="str">
            <v>15.045.0120-0</v>
          </cell>
          <cell r="B9709">
            <v>17.77</v>
          </cell>
        </row>
        <row r="9710">
          <cell r="A9710" t="str">
            <v>15.045.0121-0</v>
          </cell>
          <cell r="B9710">
            <v>83.96</v>
          </cell>
        </row>
        <row r="9711">
          <cell r="A9711" t="str">
            <v>15.045.9999-0</v>
          </cell>
          <cell r="B9711">
            <v>5226</v>
          </cell>
        </row>
        <row r="9712">
          <cell r="A9712" t="str">
            <v>15.046.0010-0</v>
          </cell>
          <cell r="B9712">
            <v>10.039999999999999</v>
          </cell>
        </row>
        <row r="9713">
          <cell r="A9713" t="str">
            <v>15.046.0011-0</v>
          </cell>
          <cell r="B9713">
            <v>11.08</v>
          </cell>
        </row>
        <row r="9714">
          <cell r="A9714" t="str">
            <v>15.046.0012-0</v>
          </cell>
          <cell r="B9714">
            <v>13.51</v>
          </cell>
        </row>
        <row r="9715">
          <cell r="A9715" t="str">
            <v>15.046.0013-0</v>
          </cell>
          <cell r="B9715">
            <v>15.89</v>
          </cell>
        </row>
        <row r="9716">
          <cell r="A9716" t="str">
            <v>15.046.0014-0</v>
          </cell>
          <cell r="B9716">
            <v>21</v>
          </cell>
        </row>
        <row r="9717">
          <cell r="A9717" t="str">
            <v>15.046.0015-0</v>
          </cell>
          <cell r="B9717">
            <v>37.17</v>
          </cell>
        </row>
        <row r="9718">
          <cell r="A9718" t="str">
            <v>15.046.0016-0</v>
          </cell>
          <cell r="B9718">
            <v>61.07</v>
          </cell>
        </row>
        <row r="9719">
          <cell r="A9719" t="str">
            <v>15.046.0017-0</v>
          </cell>
          <cell r="B9719">
            <v>69.28</v>
          </cell>
        </row>
        <row r="9720">
          <cell r="A9720" t="str">
            <v>15.046.0018-0</v>
          </cell>
          <cell r="B9720">
            <v>85.6</v>
          </cell>
        </row>
        <row r="9721">
          <cell r="A9721" t="str">
            <v>15.046.9999-0</v>
          </cell>
          <cell r="B9721">
            <v>5122</v>
          </cell>
        </row>
        <row r="9722">
          <cell r="A9722" t="str">
            <v>15.047.0010-0</v>
          </cell>
          <cell r="B9722">
            <v>22.29</v>
          </cell>
        </row>
        <row r="9723">
          <cell r="A9723" t="str">
            <v>15.047.0011-0</v>
          </cell>
          <cell r="B9723">
            <v>26.53</v>
          </cell>
        </row>
        <row r="9724">
          <cell r="A9724" t="str">
            <v>15.047.0012-0</v>
          </cell>
          <cell r="B9724">
            <v>30.98</v>
          </cell>
        </row>
        <row r="9725">
          <cell r="A9725" t="str">
            <v>15.047.0013-0</v>
          </cell>
          <cell r="B9725">
            <v>33.9</v>
          </cell>
        </row>
        <row r="9726">
          <cell r="A9726" t="str">
            <v>15.047.0014-0</v>
          </cell>
          <cell r="B9726">
            <v>37.799999999999997</v>
          </cell>
        </row>
        <row r="9727">
          <cell r="A9727" t="str">
            <v>15.047.0015-0</v>
          </cell>
          <cell r="B9727">
            <v>61.28</v>
          </cell>
        </row>
        <row r="9728">
          <cell r="A9728" t="str">
            <v>15.047.0016-0</v>
          </cell>
          <cell r="B9728">
            <v>72.42</v>
          </cell>
        </row>
        <row r="9729">
          <cell r="A9729" t="str">
            <v>15.047.0017-0</v>
          </cell>
          <cell r="B9729">
            <v>75.290000000000006</v>
          </cell>
        </row>
        <row r="9730">
          <cell r="A9730" t="str">
            <v>15.047.0018-0</v>
          </cell>
          <cell r="B9730">
            <v>92.56</v>
          </cell>
        </row>
        <row r="9731">
          <cell r="A9731" t="str">
            <v>15.047.9999-0</v>
          </cell>
          <cell r="B9731">
            <v>3690</v>
          </cell>
        </row>
        <row r="9732">
          <cell r="A9732" t="str">
            <v>15.058.0010-0</v>
          </cell>
          <cell r="B9732">
            <v>12.07</v>
          </cell>
        </row>
        <row r="9733">
          <cell r="A9733" t="str">
            <v>15.058.0015-0</v>
          </cell>
          <cell r="B9733">
            <v>12.67</v>
          </cell>
        </row>
        <row r="9734">
          <cell r="A9734" t="str">
            <v>15.058.0020-0</v>
          </cell>
          <cell r="B9734">
            <v>14.83</v>
          </cell>
        </row>
        <row r="9735">
          <cell r="A9735" t="str">
            <v>15.058.0050-0</v>
          </cell>
          <cell r="B9735">
            <v>9.57</v>
          </cell>
        </row>
        <row r="9736">
          <cell r="A9736" t="str">
            <v>15.058.0055-0</v>
          </cell>
          <cell r="B9736">
            <v>11</v>
          </cell>
        </row>
        <row r="9737">
          <cell r="A9737" t="str">
            <v>15.058.0060-0</v>
          </cell>
          <cell r="B9737">
            <v>11.61</v>
          </cell>
        </row>
        <row r="9738">
          <cell r="A9738" t="str">
            <v>15.058.9999-0</v>
          </cell>
          <cell r="B9738">
            <v>5914</v>
          </cell>
        </row>
        <row r="9739">
          <cell r="A9739" t="str">
            <v>15.065.0010-0</v>
          </cell>
          <cell r="B9739">
            <v>1079.47</v>
          </cell>
        </row>
        <row r="9740">
          <cell r="A9740" t="str">
            <v>15.065.0011-0</v>
          </cell>
          <cell r="B9740">
            <v>1205.29</v>
          </cell>
        </row>
        <row r="9741">
          <cell r="A9741" t="str">
            <v>15.065.0015-0</v>
          </cell>
          <cell r="B9741">
            <v>1496.33</v>
          </cell>
        </row>
        <row r="9742">
          <cell r="A9742" t="str">
            <v>15.065.0016-0</v>
          </cell>
          <cell r="B9742">
            <v>1634.81</v>
          </cell>
        </row>
        <row r="9743">
          <cell r="A9743" t="str">
            <v>15.065.0020-0</v>
          </cell>
          <cell r="B9743">
            <v>2065.4499999999998</v>
          </cell>
        </row>
        <row r="9744">
          <cell r="A9744" t="str">
            <v>15.065.0021-0</v>
          </cell>
          <cell r="B9744">
            <v>2171.21</v>
          </cell>
        </row>
        <row r="9745">
          <cell r="A9745" t="str">
            <v>15.065.0025-0</v>
          </cell>
          <cell r="B9745">
            <v>2593</v>
          </cell>
        </row>
        <row r="9746">
          <cell r="A9746" t="str">
            <v>15.065.0026-0</v>
          </cell>
          <cell r="B9746">
            <v>3115.93</v>
          </cell>
        </row>
        <row r="9747">
          <cell r="A9747" t="str">
            <v>15.065.9999-0</v>
          </cell>
          <cell r="B9747">
            <v>4132</v>
          </cell>
        </row>
        <row r="9748">
          <cell r="A9748" t="str">
            <v>15.066.0001-1</v>
          </cell>
          <cell r="B9748">
            <v>61.26</v>
          </cell>
        </row>
        <row r="9749">
          <cell r="A9749" t="str">
            <v>15.066.0002-1</v>
          </cell>
          <cell r="B9749">
            <v>77.8</v>
          </cell>
        </row>
        <row r="9750">
          <cell r="A9750" t="str">
            <v>15.066.0003-1</v>
          </cell>
          <cell r="B9750">
            <v>107.62</v>
          </cell>
        </row>
        <row r="9751">
          <cell r="A9751" t="str">
            <v>15.066.0004-0</v>
          </cell>
          <cell r="B9751">
            <v>195.49</v>
          </cell>
        </row>
        <row r="9752">
          <cell r="A9752" t="str">
            <v>15.066.0006-0</v>
          </cell>
          <cell r="B9752">
            <v>55.52</v>
          </cell>
        </row>
        <row r="9753">
          <cell r="A9753" t="str">
            <v>15.066.0007-0</v>
          </cell>
          <cell r="B9753">
            <v>66.58</v>
          </cell>
        </row>
        <row r="9754">
          <cell r="A9754" t="str">
            <v>15.066.0012-0</v>
          </cell>
          <cell r="B9754">
            <v>35.46</v>
          </cell>
        </row>
        <row r="9755">
          <cell r="A9755" t="str">
            <v>15.066.0013-0</v>
          </cell>
          <cell r="B9755">
            <v>40.229999999999997</v>
          </cell>
        </row>
        <row r="9756">
          <cell r="A9756" t="str">
            <v>15.066.0021-0</v>
          </cell>
          <cell r="B9756">
            <v>33.35</v>
          </cell>
        </row>
        <row r="9757">
          <cell r="A9757" t="str">
            <v>15.066.0022-0</v>
          </cell>
          <cell r="B9757">
            <v>33.94</v>
          </cell>
        </row>
        <row r="9758">
          <cell r="A9758" t="str">
            <v>15.066.0023-0</v>
          </cell>
          <cell r="B9758">
            <v>99.96</v>
          </cell>
        </row>
        <row r="9759">
          <cell r="A9759" t="str">
            <v>15.066.0024-0</v>
          </cell>
          <cell r="B9759">
            <v>103.81</v>
          </cell>
        </row>
        <row r="9760">
          <cell r="A9760" t="str">
            <v>15.066.0025-0</v>
          </cell>
          <cell r="B9760">
            <v>110.14</v>
          </cell>
        </row>
        <row r="9761">
          <cell r="A9761" t="str">
            <v>15.066.0026-0</v>
          </cell>
          <cell r="B9761">
            <v>121.67</v>
          </cell>
        </row>
        <row r="9762">
          <cell r="A9762" t="str">
            <v>15.066.0027-0</v>
          </cell>
          <cell r="B9762">
            <v>127.53</v>
          </cell>
        </row>
        <row r="9763">
          <cell r="A9763" t="str">
            <v>15.066.0028-0</v>
          </cell>
          <cell r="B9763">
            <v>103.81</v>
          </cell>
        </row>
        <row r="9764">
          <cell r="A9764" t="str">
            <v>15.066.0031-1</v>
          </cell>
          <cell r="B9764">
            <v>48.38</v>
          </cell>
        </row>
        <row r="9765">
          <cell r="A9765" t="str">
            <v>15.066.0032-1</v>
          </cell>
          <cell r="B9765">
            <v>48.97</v>
          </cell>
        </row>
        <row r="9766">
          <cell r="A9766" t="str">
            <v>15.066.0033-1</v>
          </cell>
          <cell r="B9766">
            <v>114.99</v>
          </cell>
        </row>
        <row r="9767">
          <cell r="A9767" t="str">
            <v>15.066.0034-1</v>
          </cell>
          <cell r="B9767">
            <v>118.84</v>
          </cell>
        </row>
        <row r="9768">
          <cell r="A9768" t="str">
            <v>15.066.0035-0</v>
          </cell>
          <cell r="B9768">
            <v>125.17</v>
          </cell>
        </row>
        <row r="9769">
          <cell r="A9769" t="str">
            <v>15.066.0036-0</v>
          </cell>
          <cell r="B9769">
            <v>136.69999999999999</v>
          </cell>
        </row>
        <row r="9770">
          <cell r="A9770" t="str">
            <v>15.066.0037-0</v>
          </cell>
          <cell r="B9770">
            <v>142.56</v>
          </cell>
        </row>
        <row r="9771">
          <cell r="A9771" t="str">
            <v>15.066.0038-0</v>
          </cell>
          <cell r="B9771">
            <v>104.33</v>
          </cell>
        </row>
        <row r="9772">
          <cell r="A9772" t="str">
            <v>15.066.0041-1</v>
          </cell>
          <cell r="B9772">
            <v>55.08</v>
          </cell>
        </row>
        <row r="9773">
          <cell r="A9773" t="str">
            <v>15.066.0042-1</v>
          </cell>
          <cell r="B9773">
            <v>55.67</v>
          </cell>
        </row>
        <row r="9774">
          <cell r="A9774" t="str">
            <v>15.066.0043-1</v>
          </cell>
          <cell r="B9774">
            <v>138.69</v>
          </cell>
        </row>
        <row r="9775">
          <cell r="A9775" t="str">
            <v>15.066.0044-1</v>
          </cell>
          <cell r="B9775">
            <v>142.54</v>
          </cell>
        </row>
        <row r="9776">
          <cell r="A9776" t="str">
            <v>15.066.0045-0</v>
          </cell>
          <cell r="B9776">
            <v>148.87</v>
          </cell>
        </row>
        <row r="9777">
          <cell r="A9777" t="str">
            <v>15.066.0046-0</v>
          </cell>
          <cell r="B9777">
            <v>160.4</v>
          </cell>
        </row>
        <row r="9778">
          <cell r="A9778" t="str">
            <v>15.066.0047-0</v>
          </cell>
          <cell r="B9778">
            <v>166.26</v>
          </cell>
        </row>
        <row r="9779">
          <cell r="A9779" t="str">
            <v>15.066.0048-0</v>
          </cell>
          <cell r="B9779">
            <v>128.03</v>
          </cell>
        </row>
        <row r="9780">
          <cell r="A9780" t="str">
            <v>15.066.0051-1</v>
          </cell>
          <cell r="B9780">
            <v>250.59</v>
          </cell>
        </row>
        <row r="9781">
          <cell r="A9781" t="str">
            <v>15.066.0052-1</v>
          </cell>
          <cell r="B9781">
            <v>252.14</v>
          </cell>
        </row>
        <row r="9782">
          <cell r="A9782" t="str">
            <v>15.066.0053-1</v>
          </cell>
          <cell r="B9782">
            <v>255.99</v>
          </cell>
        </row>
        <row r="9783">
          <cell r="A9783" t="str">
            <v>15.066.0054-0</v>
          </cell>
          <cell r="B9783">
            <v>262.32</v>
          </cell>
        </row>
        <row r="9784">
          <cell r="A9784" t="str">
            <v>15.066.0055-0</v>
          </cell>
          <cell r="B9784">
            <v>273.85000000000002</v>
          </cell>
        </row>
        <row r="9785">
          <cell r="A9785" t="str">
            <v>15.066.0056-0</v>
          </cell>
          <cell r="B9785">
            <v>279.70999999999998</v>
          </cell>
        </row>
        <row r="9786">
          <cell r="A9786" t="str">
            <v>15.066.0057-0</v>
          </cell>
          <cell r="B9786">
            <v>241.48</v>
          </cell>
        </row>
        <row r="9787">
          <cell r="A9787" t="str">
            <v>15.066.0061-0</v>
          </cell>
          <cell r="B9787">
            <v>405.98</v>
          </cell>
        </row>
        <row r="9788">
          <cell r="A9788" t="str">
            <v>15.066.0062-0</v>
          </cell>
          <cell r="B9788">
            <v>432.85</v>
          </cell>
        </row>
        <row r="9789">
          <cell r="A9789" t="str">
            <v>15.066.0063-0</v>
          </cell>
          <cell r="B9789">
            <v>699.27</v>
          </cell>
        </row>
        <row r="9790">
          <cell r="A9790" t="str">
            <v>15.066.0064-0</v>
          </cell>
          <cell r="B9790">
            <v>789.14</v>
          </cell>
        </row>
        <row r="9791">
          <cell r="A9791" t="str">
            <v>15.066.0065-0</v>
          </cell>
          <cell r="B9791">
            <v>955.67</v>
          </cell>
        </row>
        <row r="9792">
          <cell r="A9792" t="str">
            <v>15.066.0066-0</v>
          </cell>
          <cell r="B9792">
            <v>1150.97</v>
          </cell>
        </row>
        <row r="9793">
          <cell r="A9793" t="str">
            <v>15.066.0067-0</v>
          </cell>
          <cell r="B9793">
            <v>1362.72</v>
          </cell>
        </row>
        <row r="9794">
          <cell r="A9794" t="str">
            <v>15.066.0068-0</v>
          </cell>
          <cell r="B9794">
            <v>366.98</v>
          </cell>
        </row>
        <row r="9795">
          <cell r="A9795" t="str">
            <v>15.066.0071-0</v>
          </cell>
          <cell r="B9795">
            <v>528.21</v>
          </cell>
        </row>
        <row r="9796">
          <cell r="A9796" t="str">
            <v>15.066.0072-0</v>
          </cell>
          <cell r="B9796">
            <v>555.08000000000004</v>
          </cell>
        </row>
        <row r="9797">
          <cell r="A9797" t="str">
            <v>15.066.0073-0</v>
          </cell>
          <cell r="B9797">
            <v>849.17</v>
          </cell>
        </row>
        <row r="9798">
          <cell r="A9798" t="str">
            <v>15.066.0074-0</v>
          </cell>
          <cell r="B9798">
            <v>935.09</v>
          </cell>
        </row>
        <row r="9799">
          <cell r="A9799" t="str">
            <v>15.066.0075-0</v>
          </cell>
          <cell r="B9799">
            <v>1164.4100000000001</v>
          </cell>
        </row>
        <row r="9800">
          <cell r="A9800" t="str">
            <v>15.066.0076-0</v>
          </cell>
          <cell r="B9800">
            <v>1293.8900000000001</v>
          </cell>
        </row>
        <row r="9801">
          <cell r="A9801" t="str">
            <v>15.066.0077-0</v>
          </cell>
          <cell r="B9801">
            <v>1507.66</v>
          </cell>
        </row>
        <row r="9802">
          <cell r="A9802" t="str">
            <v>15.066.0078-0</v>
          </cell>
          <cell r="B9802">
            <v>501.14</v>
          </cell>
        </row>
        <row r="9803">
          <cell r="A9803" t="str">
            <v>15.066.9999-0</v>
          </cell>
          <cell r="B9803">
            <v>2706</v>
          </cell>
        </row>
        <row r="9804">
          <cell r="A9804" t="str">
            <v>15.067.0001-0</v>
          </cell>
          <cell r="B9804">
            <v>96.63</v>
          </cell>
        </row>
        <row r="9805">
          <cell r="A9805" t="str">
            <v>15.067.0010-0</v>
          </cell>
          <cell r="B9805">
            <v>118.61</v>
          </cell>
        </row>
        <row r="9806">
          <cell r="A9806" t="str">
            <v>15.067.0020-0</v>
          </cell>
          <cell r="B9806">
            <v>154.53</v>
          </cell>
        </row>
        <row r="9807">
          <cell r="A9807" t="str">
            <v>15.067.0030-0</v>
          </cell>
          <cell r="B9807">
            <v>62.34</v>
          </cell>
        </row>
        <row r="9808">
          <cell r="A9808" t="str">
            <v>15.067.0040-0</v>
          </cell>
          <cell r="B9808">
            <v>65.27</v>
          </cell>
        </row>
        <row r="9809">
          <cell r="A9809" t="str">
            <v>15.067.0050-0</v>
          </cell>
          <cell r="B9809">
            <v>139.19999999999999</v>
          </cell>
        </row>
        <row r="9810">
          <cell r="A9810" t="str">
            <v>15.067.0060-0</v>
          </cell>
          <cell r="B9810">
            <v>145.55000000000001</v>
          </cell>
        </row>
        <row r="9811">
          <cell r="A9811" t="str">
            <v>15.067.0070-0</v>
          </cell>
          <cell r="B9811">
            <v>69.37</v>
          </cell>
        </row>
        <row r="9812">
          <cell r="A9812" t="str">
            <v>15.067.0080-0</v>
          </cell>
          <cell r="B9812">
            <v>72.3</v>
          </cell>
        </row>
        <row r="9813">
          <cell r="A9813" t="str">
            <v>15.067.0090-0</v>
          </cell>
          <cell r="B9813">
            <v>159.47</v>
          </cell>
        </row>
        <row r="9814">
          <cell r="A9814" t="str">
            <v>15.067.0100-0</v>
          </cell>
          <cell r="B9814">
            <v>168.13</v>
          </cell>
        </row>
        <row r="9815">
          <cell r="A9815" t="str">
            <v>15.067.0110-0</v>
          </cell>
          <cell r="B9815">
            <v>283.88</v>
          </cell>
        </row>
        <row r="9816">
          <cell r="A9816" t="str">
            <v>15.067.0120-0</v>
          </cell>
          <cell r="B9816">
            <v>287.82</v>
          </cell>
        </row>
        <row r="9817">
          <cell r="A9817" t="str">
            <v>15.067.0130-0</v>
          </cell>
          <cell r="B9817">
            <v>294.17</v>
          </cell>
        </row>
        <row r="9818">
          <cell r="A9818" t="str">
            <v>15.067.9999-0</v>
          </cell>
          <cell r="B9818">
            <v>2327</v>
          </cell>
        </row>
        <row r="9819">
          <cell r="A9819" t="str">
            <v>15.068.0001-0</v>
          </cell>
          <cell r="B9819">
            <v>23.07</v>
          </cell>
        </row>
        <row r="9820">
          <cell r="A9820" t="str">
            <v>15.068.0005-0</v>
          </cell>
          <cell r="B9820">
            <v>24.68</v>
          </cell>
        </row>
        <row r="9821">
          <cell r="A9821" t="str">
            <v>15.068.0010-0</v>
          </cell>
          <cell r="B9821">
            <v>30.22</v>
          </cell>
        </row>
        <row r="9822">
          <cell r="A9822" t="str">
            <v>15.068.0015-0</v>
          </cell>
          <cell r="B9822">
            <v>41.52</v>
          </cell>
        </row>
        <row r="9823">
          <cell r="A9823" t="str">
            <v>15.068.0020-0</v>
          </cell>
          <cell r="B9823">
            <v>63.44</v>
          </cell>
        </row>
        <row r="9824">
          <cell r="A9824" t="str">
            <v>15.068.0025-0</v>
          </cell>
          <cell r="B9824">
            <v>85.82</v>
          </cell>
        </row>
        <row r="9825">
          <cell r="A9825" t="str">
            <v>15.068.0040-0</v>
          </cell>
          <cell r="B9825">
            <v>9.2200000000000006</v>
          </cell>
        </row>
        <row r="9826">
          <cell r="A9826" t="str">
            <v>15.068.0045-0</v>
          </cell>
          <cell r="B9826">
            <v>11.07</v>
          </cell>
        </row>
        <row r="9827">
          <cell r="A9827" t="str">
            <v>15.068.0050-0</v>
          </cell>
          <cell r="B9827">
            <v>7.38</v>
          </cell>
        </row>
        <row r="9828">
          <cell r="A9828" t="str">
            <v>15.068.0055-0</v>
          </cell>
          <cell r="B9828">
            <v>11.99</v>
          </cell>
        </row>
        <row r="9829">
          <cell r="A9829" t="str">
            <v>15.068.0060-0</v>
          </cell>
          <cell r="B9829">
            <v>8.3000000000000007</v>
          </cell>
        </row>
        <row r="9830">
          <cell r="A9830" t="str">
            <v>15.068.0065-0</v>
          </cell>
          <cell r="B9830">
            <v>12.92</v>
          </cell>
        </row>
        <row r="9831">
          <cell r="A9831" t="str">
            <v>15.068.0070-0</v>
          </cell>
          <cell r="B9831">
            <v>9.4499999999999993</v>
          </cell>
        </row>
        <row r="9832">
          <cell r="A9832" t="str">
            <v>15.068.0075-0</v>
          </cell>
          <cell r="B9832">
            <v>14.07</v>
          </cell>
        </row>
        <row r="9833">
          <cell r="A9833" t="str">
            <v>15.068.0080-0</v>
          </cell>
          <cell r="B9833">
            <v>33.450000000000003</v>
          </cell>
        </row>
        <row r="9834">
          <cell r="A9834" t="str">
            <v>15.068.0085-0</v>
          </cell>
          <cell r="B9834">
            <v>23.53</v>
          </cell>
        </row>
        <row r="9835">
          <cell r="A9835" t="str">
            <v>15.068.0090-0</v>
          </cell>
          <cell r="B9835">
            <v>23.53</v>
          </cell>
        </row>
        <row r="9836">
          <cell r="A9836" t="str">
            <v>15.068.0095-0</v>
          </cell>
          <cell r="B9836">
            <v>15.68</v>
          </cell>
        </row>
        <row r="9837">
          <cell r="A9837" t="str">
            <v>15.068.9999-0</v>
          </cell>
          <cell r="B9837">
            <v>3778</v>
          </cell>
        </row>
        <row r="9838">
          <cell r="A9838" t="str">
            <v>15.069.0001-0</v>
          </cell>
          <cell r="B9838">
            <v>151.58000000000001</v>
          </cell>
        </row>
        <row r="9839">
          <cell r="A9839" t="str">
            <v>15.069.0010-0</v>
          </cell>
          <cell r="B9839">
            <v>152.19</v>
          </cell>
        </row>
        <row r="9840">
          <cell r="A9840" t="str">
            <v>15.069.0020-0</v>
          </cell>
          <cell r="B9840">
            <v>153.03</v>
          </cell>
        </row>
        <row r="9841">
          <cell r="A9841" t="str">
            <v>15.069.9999-0</v>
          </cell>
          <cell r="B9841">
            <v>3799</v>
          </cell>
        </row>
        <row r="9842">
          <cell r="A9842" t="str">
            <v>15.070.0010-0</v>
          </cell>
          <cell r="B9842">
            <v>895.85</v>
          </cell>
        </row>
        <row r="9843">
          <cell r="A9843" t="str">
            <v>15.070.0011-0</v>
          </cell>
          <cell r="B9843">
            <v>1160.72</v>
          </cell>
        </row>
        <row r="9844">
          <cell r="A9844" t="str">
            <v>15.070.0012-0</v>
          </cell>
          <cell r="B9844">
            <v>1276.4100000000001</v>
          </cell>
        </row>
        <row r="9845">
          <cell r="A9845" t="str">
            <v>15.070.0013-0</v>
          </cell>
          <cell r="B9845">
            <v>1826.47</v>
          </cell>
        </row>
        <row r="9846">
          <cell r="A9846" t="str">
            <v>15.070.9999-0</v>
          </cell>
          <cell r="B9846">
            <v>3931</v>
          </cell>
        </row>
        <row r="9847">
          <cell r="A9847" t="str">
            <v>15.071.0010-0</v>
          </cell>
          <cell r="B9847">
            <v>242.33</v>
          </cell>
        </row>
        <row r="9848">
          <cell r="A9848" t="str">
            <v>15.071.0011-0</v>
          </cell>
          <cell r="B9848">
            <v>139.12</v>
          </cell>
        </row>
        <row r="9849">
          <cell r="A9849" t="str">
            <v>15.071.0012-1</v>
          </cell>
          <cell r="B9849">
            <v>300.01</v>
          </cell>
        </row>
        <row r="9850">
          <cell r="A9850" t="str">
            <v>15.071.9999-0</v>
          </cell>
          <cell r="B9850">
            <v>3765</v>
          </cell>
        </row>
        <row r="9851">
          <cell r="A9851" t="str">
            <v>15.075.0010-0</v>
          </cell>
          <cell r="B9851">
            <v>749.49</v>
          </cell>
        </row>
        <row r="9852">
          <cell r="A9852" t="str">
            <v>15.075.0011-0</v>
          </cell>
          <cell r="B9852">
            <v>781.33</v>
          </cell>
        </row>
        <row r="9853">
          <cell r="A9853" t="str">
            <v>15.075.0020-0</v>
          </cell>
          <cell r="B9853">
            <v>49.21</v>
          </cell>
        </row>
        <row r="9854">
          <cell r="A9854" t="str">
            <v>15.075.0025-0</v>
          </cell>
          <cell r="B9854">
            <v>87</v>
          </cell>
        </row>
        <row r="9855">
          <cell r="A9855" t="str">
            <v>15.075.9999-0</v>
          </cell>
          <cell r="B9855">
            <v>4041</v>
          </cell>
        </row>
        <row r="9856">
          <cell r="A9856" t="str">
            <v>15.076.9999-0</v>
          </cell>
          <cell r="B9856">
            <v>4964</v>
          </cell>
        </row>
        <row r="9857">
          <cell r="A9857" t="str">
            <v>15.080.0010-0</v>
          </cell>
          <cell r="B9857">
            <v>637.02</v>
          </cell>
        </row>
        <row r="9858">
          <cell r="A9858" t="str">
            <v>15.080.0011-0</v>
          </cell>
          <cell r="B9858">
            <v>712.4</v>
          </cell>
        </row>
        <row r="9859">
          <cell r="A9859" t="str">
            <v>15.080.0012-0</v>
          </cell>
          <cell r="B9859">
            <v>858.66</v>
          </cell>
        </row>
        <row r="9860">
          <cell r="A9860" t="str">
            <v>15.080.9999-0</v>
          </cell>
          <cell r="B9860">
            <v>4045</v>
          </cell>
        </row>
        <row r="9861">
          <cell r="A9861" t="str">
            <v>16.001.0050-0</v>
          </cell>
          <cell r="B9861">
            <v>51.72</v>
          </cell>
        </row>
        <row r="9862">
          <cell r="A9862" t="str">
            <v>16.001.0051-0</v>
          </cell>
          <cell r="B9862">
            <v>56.86</v>
          </cell>
        </row>
        <row r="9863">
          <cell r="A9863" t="str">
            <v>16.001.0055-0</v>
          </cell>
          <cell r="B9863">
            <v>52.17</v>
          </cell>
        </row>
        <row r="9864">
          <cell r="A9864" t="str">
            <v>16.001.0056-0</v>
          </cell>
          <cell r="B9864">
            <v>61.19</v>
          </cell>
        </row>
        <row r="9865">
          <cell r="A9865" t="str">
            <v>16.001.0060-0</v>
          </cell>
          <cell r="B9865">
            <v>16.27</v>
          </cell>
        </row>
        <row r="9866">
          <cell r="A9866" t="str">
            <v>16.001.0061-0</v>
          </cell>
          <cell r="B9866">
            <v>19.87</v>
          </cell>
        </row>
        <row r="9867">
          <cell r="A9867" t="str">
            <v>16.001.0065-0</v>
          </cell>
          <cell r="B9867">
            <v>616.65</v>
          </cell>
        </row>
        <row r="9868">
          <cell r="A9868" t="str">
            <v>16.001.0066-0</v>
          </cell>
          <cell r="B9868">
            <v>812.52</v>
          </cell>
        </row>
        <row r="9869">
          <cell r="A9869" t="str">
            <v>16.001.0067-0</v>
          </cell>
          <cell r="B9869">
            <v>735.54</v>
          </cell>
        </row>
        <row r="9870">
          <cell r="A9870" t="str">
            <v>16.001.0068-0</v>
          </cell>
          <cell r="B9870">
            <v>877.96</v>
          </cell>
        </row>
        <row r="9871">
          <cell r="A9871" t="str">
            <v>16.001.0069-0</v>
          </cell>
          <cell r="B9871">
            <v>892.57</v>
          </cell>
        </row>
        <row r="9872">
          <cell r="A9872" t="str">
            <v>16.001.0070-0</v>
          </cell>
          <cell r="B9872">
            <v>1065.1199999999999</v>
          </cell>
        </row>
        <row r="9873">
          <cell r="A9873" t="str">
            <v>16.001.0071-0</v>
          </cell>
          <cell r="B9873">
            <v>1028.98</v>
          </cell>
        </row>
        <row r="9874">
          <cell r="A9874" t="str">
            <v>16.001.0072-0</v>
          </cell>
          <cell r="B9874">
            <v>1228.25</v>
          </cell>
        </row>
        <row r="9875">
          <cell r="A9875" t="str">
            <v>16.001.0073-0</v>
          </cell>
          <cell r="B9875">
            <v>1314.11</v>
          </cell>
        </row>
        <row r="9876">
          <cell r="A9876" t="str">
            <v>16.001.0074-0</v>
          </cell>
          <cell r="B9876">
            <v>1569.83</v>
          </cell>
        </row>
        <row r="9877">
          <cell r="A9877" t="str">
            <v>16.001.0075-0</v>
          </cell>
          <cell r="B9877">
            <v>1472.31</v>
          </cell>
        </row>
        <row r="9878">
          <cell r="A9878" t="str">
            <v>16.001.0076-0</v>
          </cell>
          <cell r="B9878">
            <v>1758.75</v>
          </cell>
        </row>
        <row r="9879">
          <cell r="A9879" t="str">
            <v>16.001.0077-0</v>
          </cell>
          <cell r="B9879">
            <v>1624.65</v>
          </cell>
        </row>
        <row r="9880">
          <cell r="A9880" t="str">
            <v>16.001.0078-0</v>
          </cell>
          <cell r="B9880">
            <v>1940.98</v>
          </cell>
        </row>
        <row r="9881">
          <cell r="A9881" t="str">
            <v>16.001.0079-0</v>
          </cell>
          <cell r="B9881">
            <v>1884.92</v>
          </cell>
        </row>
        <row r="9882">
          <cell r="A9882" t="str">
            <v>16.001.0080-0</v>
          </cell>
          <cell r="B9882">
            <v>2252.39</v>
          </cell>
        </row>
        <row r="9883">
          <cell r="A9883" t="str">
            <v>16.001.0081-0</v>
          </cell>
          <cell r="B9883">
            <v>2081.86</v>
          </cell>
        </row>
        <row r="9884">
          <cell r="A9884" t="str">
            <v>16.001.0082-0</v>
          </cell>
          <cell r="B9884">
            <v>2488.15</v>
          </cell>
        </row>
        <row r="9885">
          <cell r="A9885" t="str">
            <v>16.001.0083-0</v>
          </cell>
          <cell r="B9885">
            <v>2416.3000000000002</v>
          </cell>
        </row>
        <row r="9886">
          <cell r="A9886" t="str">
            <v>16.001.0084-0</v>
          </cell>
          <cell r="B9886">
            <v>2888.55</v>
          </cell>
        </row>
        <row r="9887">
          <cell r="A9887" t="str">
            <v>16.001.0085-0</v>
          </cell>
          <cell r="B9887">
            <v>19.48</v>
          </cell>
        </row>
        <row r="9888">
          <cell r="A9888" t="str">
            <v>16.001.0086-0</v>
          </cell>
          <cell r="B9888">
            <v>16.190000000000001</v>
          </cell>
        </row>
        <row r="9889">
          <cell r="A9889" t="str">
            <v>16.001.0087-0</v>
          </cell>
          <cell r="B9889">
            <v>11.73</v>
          </cell>
        </row>
        <row r="9890">
          <cell r="A9890" t="str">
            <v>16.001.0088-0</v>
          </cell>
          <cell r="B9890">
            <v>14.08</v>
          </cell>
        </row>
        <row r="9891">
          <cell r="A9891" t="str">
            <v>16.001.0089-0</v>
          </cell>
          <cell r="B9891">
            <v>19.510000000000002</v>
          </cell>
        </row>
        <row r="9892">
          <cell r="A9892" t="str">
            <v>16.001.0090-0</v>
          </cell>
          <cell r="B9892">
            <v>23.4</v>
          </cell>
        </row>
        <row r="9893">
          <cell r="A9893" t="str">
            <v>16.001.0091-0</v>
          </cell>
          <cell r="B9893">
            <v>24.55</v>
          </cell>
        </row>
        <row r="9894">
          <cell r="A9894" t="str">
            <v>16.001.0092-0</v>
          </cell>
          <cell r="B9894">
            <v>29.46</v>
          </cell>
        </row>
        <row r="9895">
          <cell r="A9895" t="str">
            <v>16.001.0093-0</v>
          </cell>
          <cell r="B9895">
            <v>34.68</v>
          </cell>
        </row>
        <row r="9896">
          <cell r="A9896" t="str">
            <v>16.001.0094-0</v>
          </cell>
          <cell r="B9896">
            <v>41.61</v>
          </cell>
        </row>
        <row r="9897">
          <cell r="A9897" t="str">
            <v>16.001.0102-0</v>
          </cell>
          <cell r="B9897">
            <v>43</v>
          </cell>
        </row>
        <row r="9898">
          <cell r="A9898" t="str">
            <v>16.001.0103-0</v>
          </cell>
          <cell r="B9898">
            <v>51.6</v>
          </cell>
        </row>
        <row r="9899">
          <cell r="A9899" t="str">
            <v>16.001.0110-0</v>
          </cell>
          <cell r="B9899">
            <v>9.06</v>
          </cell>
        </row>
        <row r="9900">
          <cell r="A9900" t="str">
            <v>16.001.0115-0</v>
          </cell>
          <cell r="B9900">
            <v>10.73</v>
          </cell>
        </row>
        <row r="9901">
          <cell r="A9901" t="str">
            <v>16.001.0116-0</v>
          </cell>
          <cell r="B9901">
            <v>11.13</v>
          </cell>
        </row>
        <row r="9902">
          <cell r="A9902" t="str">
            <v>16.001.0117-0</v>
          </cell>
          <cell r="B9902">
            <v>13.35</v>
          </cell>
        </row>
        <row r="9903">
          <cell r="A9903" t="str">
            <v>16.001.0118-0</v>
          </cell>
          <cell r="B9903">
            <v>3.65</v>
          </cell>
        </row>
        <row r="9904">
          <cell r="A9904" t="str">
            <v>16.001.0119-0</v>
          </cell>
          <cell r="B9904">
            <v>4.38</v>
          </cell>
        </row>
        <row r="9905">
          <cell r="A9905" t="str">
            <v>16.001.9999-0</v>
          </cell>
          <cell r="B9905">
            <v>5207</v>
          </cell>
        </row>
        <row r="9906">
          <cell r="A9906" t="str">
            <v>16.002.0005-0</v>
          </cell>
          <cell r="B9906">
            <v>55.08</v>
          </cell>
        </row>
        <row r="9907">
          <cell r="A9907" t="str">
            <v>16.002.0010-0</v>
          </cell>
          <cell r="B9907">
            <v>83.77</v>
          </cell>
        </row>
        <row r="9908">
          <cell r="A9908" t="str">
            <v>16.002.0012-0</v>
          </cell>
          <cell r="B9908">
            <v>39.56</v>
          </cell>
        </row>
        <row r="9909">
          <cell r="A9909" t="str">
            <v>16.002.0015-0</v>
          </cell>
          <cell r="B9909">
            <v>16.79</v>
          </cell>
        </row>
        <row r="9910">
          <cell r="A9910" t="str">
            <v>16.002.0025-0</v>
          </cell>
          <cell r="B9910">
            <v>31.92</v>
          </cell>
        </row>
        <row r="9911">
          <cell r="A9911" t="str">
            <v>16.002.9999-0</v>
          </cell>
          <cell r="B9911">
            <v>5339</v>
          </cell>
        </row>
        <row r="9912">
          <cell r="A9912" t="str">
            <v>16.003.0004-0</v>
          </cell>
          <cell r="B9912">
            <v>25.63</v>
          </cell>
        </row>
        <row r="9913">
          <cell r="A9913" t="str">
            <v>16.003.0020-0</v>
          </cell>
          <cell r="B9913">
            <v>10.97</v>
          </cell>
        </row>
        <row r="9914">
          <cell r="A9914" t="str">
            <v>16.003.0030-0</v>
          </cell>
          <cell r="B9914">
            <v>37.909999999999997</v>
          </cell>
        </row>
        <row r="9915">
          <cell r="A9915" t="str">
            <v>16.003.0050-0</v>
          </cell>
          <cell r="B9915">
            <v>54.59</v>
          </cell>
        </row>
        <row r="9916">
          <cell r="A9916" t="str">
            <v>16.003.9999-0</v>
          </cell>
          <cell r="B9916">
            <v>4681</v>
          </cell>
        </row>
        <row r="9917">
          <cell r="A9917" t="str">
            <v>16.004.0015-0</v>
          </cell>
          <cell r="B9917">
            <v>21.72</v>
          </cell>
        </row>
        <row r="9918">
          <cell r="A9918" t="str">
            <v>16.004.0018-0</v>
          </cell>
          <cell r="B9918">
            <v>27.28</v>
          </cell>
        </row>
        <row r="9919">
          <cell r="A9919" t="str">
            <v>16.004.0025-0</v>
          </cell>
          <cell r="B9919">
            <v>84.04</v>
          </cell>
        </row>
        <row r="9920">
          <cell r="A9920" t="str">
            <v>16.004.0030-0</v>
          </cell>
          <cell r="B9920">
            <v>58.01</v>
          </cell>
        </row>
        <row r="9921">
          <cell r="A9921" t="str">
            <v>16.004.0035-0</v>
          </cell>
          <cell r="B9921">
            <v>39.96</v>
          </cell>
        </row>
        <row r="9922">
          <cell r="A9922" t="str">
            <v>16.004.0040-0</v>
          </cell>
          <cell r="B9922">
            <v>32.72</v>
          </cell>
        </row>
        <row r="9923">
          <cell r="A9923" t="str">
            <v>16.004.0042-0</v>
          </cell>
          <cell r="B9923">
            <v>39.5</v>
          </cell>
        </row>
        <row r="9924">
          <cell r="A9924" t="str">
            <v>16.004.0045-0</v>
          </cell>
          <cell r="B9924">
            <v>25.49</v>
          </cell>
        </row>
        <row r="9925">
          <cell r="A9925" t="str">
            <v>16.004.0047-0</v>
          </cell>
          <cell r="B9925">
            <v>21.42</v>
          </cell>
        </row>
        <row r="9926">
          <cell r="A9926" t="str">
            <v>16.004.0050-0</v>
          </cell>
          <cell r="B9926">
            <v>52.01</v>
          </cell>
        </row>
        <row r="9927">
          <cell r="A9927" t="str">
            <v>16.004.0055-0</v>
          </cell>
          <cell r="B9927">
            <v>24.97</v>
          </cell>
        </row>
        <row r="9928">
          <cell r="A9928" t="str">
            <v>16.004.0070-0</v>
          </cell>
          <cell r="B9928">
            <v>38.25</v>
          </cell>
        </row>
        <row r="9929">
          <cell r="A9929" t="str">
            <v>16.004.9999-0</v>
          </cell>
          <cell r="B9929">
            <v>4583</v>
          </cell>
        </row>
        <row r="9930">
          <cell r="A9930" t="str">
            <v>16.005.0001-0</v>
          </cell>
          <cell r="B9930">
            <v>35.17</v>
          </cell>
        </row>
        <row r="9931">
          <cell r="A9931" t="str">
            <v>16.005.0004-0</v>
          </cell>
          <cell r="B9931">
            <v>40.299999999999997</v>
          </cell>
        </row>
        <row r="9932">
          <cell r="A9932" t="str">
            <v>16.005.0005-0</v>
          </cell>
          <cell r="B9932">
            <v>29.02</v>
          </cell>
        </row>
        <row r="9933">
          <cell r="A9933" t="str">
            <v>16.005.0006-0</v>
          </cell>
          <cell r="B9933">
            <v>34.68</v>
          </cell>
        </row>
        <row r="9934">
          <cell r="A9934" t="str">
            <v>16.005.0007-0</v>
          </cell>
          <cell r="B9934">
            <v>35.340000000000003</v>
          </cell>
        </row>
        <row r="9935">
          <cell r="A9935" t="str">
            <v>16.005.0008-0</v>
          </cell>
          <cell r="B9935">
            <v>32.54</v>
          </cell>
        </row>
        <row r="9936">
          <cell r="A9936" t="str">
            <v>16.005.0012-0</v>
          </cell>
          <cell r="B9936">
            <v>23.66</v>
          </cell>
        </row>
        <row r="9937">
          <cell r="A9937" t="str">
            <v>16.005.0015-0</v>
          </cell>
          <cell r="B9937">
            <v>49.43</v>
          </cell>
        </row>
        <row r="9938">
          <cell r="A9938" t="str">
            <v>16.005.0018-0</v>
          </cell>
          <cell r="B9938">
            <v>68.44</v>
          </cell>
        </row>
        <row r="9939">
          <cell r="A9939" t="str">
            <v>16.005.0025-0</v>
          </cell>
          <cell r="B9939">
            <v>37.549999999999997</v>
          </cell>
        </row>
        <row r="9940">
          <cell r="A9940" t="str">
            <v>16.005.0027-0</v>
          </cell>
          <cell r="B9940">
            <v>50.84</v>
          </cell>
        </row>
        <row r="9941">
          <cell r="A9941" t="str">
            <v>16.005.0028-0</v>
          </cell>
          <cell r="B9941">
            <v>34.92</v>
          </cell>
        </row>
        <row r="9942">
          <cell r="A9942" t="str">
            <v>16.005.0030-0</v>
          </cell>
          <cell r="B9942">
            <v>30.95</v>
          </cell>
        </row>
        <row r="9943">
          <cell r="A9943" t="str">
            <v>16.005.0035-0</v>
          </cell>
          <cell r="B9943">
            <v>34.36</v>
          </cell>
        </row>
        <row r="9944">
          <cell r="A9944" t="str">
            <v>16.005.0050-0</v>
          </cell>
          <cell r="B9944">
            <v>58.13</v>
          </cell>
        </row>
        <row r="9945">
          <cell r="A9945" t="str">
            <v>16.005.0052-0</v>
          </cell>
          <cell r="B9945">
            <v>58.22</v>
          </cell>
        </row>
        <row r="9946">
          <cell r="A9946" t="str">
            <v>16.005.0054-0</v>
          </cell>
          <cell r="B9946">
            <v>34.950000000000003</v>
          </cell>
        </row>
        <row r="9947">
          <cell r="A9947" t="str">
            <v>16.005.0056-0</v>
          </cell>
          <cell r="B9947">
            <v>31.37</v>
          </cell>
        </row>
        <row r="9948">
          <cell r="A9948" t="str">
            <v>16.005.0058-0</v>
          </cell>
          <cell r="B9948">
            <v>65</v>
          </cell>
        </row>
        <row r="9949">
          <cell r="A9949" t="str">
            <v>16.005.0060-0</v>
          </cell>
          <cell r="B9949">
            <v>59.37</v>
          </cell>
        </row>
        <row r="9950">
          <cell r="A9950" t="str">
            <v>16.005.0070-0</v>
          </cell>
          <cell r="B9950">
            <v>123.94</v>
          </cell>
        </row>
        <row r="9951">
          <cell r="A9951" t="str">
            <v>16.005.0075-0</v>
          </cell>
          <cell r="B9951">
            <v>124.3</v>
          </cell>
        </row>
        <row r="9952">
          <cell r="A9952" t="str">
            <v>16.005.9999-0</v>
          </cell>
          <cell r="B9952">
            <v>3444</v>
          </cell>
        </row>
        <row r="9953">
          <cell r="A9953" t="str">
            <v>16.006.0001-0</v>
          </cell>
          <cell r="B9953">
            <v>24.83</v>
          </cell>
        </row>
        <row r="9954">
          <cell r="A9954" t="str">
            <v>16.006.9999-0</v>
          </cell>
          <cell r="B9954">
            <v>6731</v>
          </cell>
        </row>
        <row r="9955">
          <cell r="A9955" t="str">
            <v>16.007.0011-0</v>
          </cell>
          <cell r="B9955">
            <v>47.99</v>
          </cell>
        </row>
        <row r="9956">
          <cell r="A9956" t="str">
            <v>16.007.0012-0</v>
          </cell>
          <cell r="B9956">
            <v>141.97</v>
          </cell>
        </row>
        <row r="9957">
          <cell r="A9957" t="str">
            <v>16.007.0013-0</v>
          </cell>
          <cell r="B9957">
            <v>59.26</v>
          </cell>
        </row>
        <row r="9958">
          <cell r="A9958" t="str">
            <v>16.007.0014-0</v>
          </cell>
          <cell r="B9958">
            <v>199.87</v>
          </cell>
        </row>
        <row r="9959">
          <cell r="A9959" t="str">
            <v>16.007.0015-0</v>
          </cell>
          <cell r="B9959">
            <v>169.22</v>
          </cell>
        </row>
        <row r="9960">
          <cell r="A9960" t="str">
            <v>16.007.0016-0</v>
          </cell>
          <cell r="B9960">
            <v>259.19</v>
          </cell>
        </row>
        <row r="9961">
          <cell r="A9961" t="str">
            <v>16.007.0017-0</v>
          </cell>
          <cell r="B9961">
            <v>212.7</v>
          </cell>
        </row>
        <row r="9962">
          <cell r="A9962" t="str">
            <v>16.007.0018-0</v>
          </cell>
          <cell r="B9962">
            <v>281.32</v>
          </cell>
        </row>
        <row r="9963">
          <cell r="A9963" t="str">
            <v>16.007.0021-0</v>
          </cell>
          <cell r="B9963">
            <v>19.899999999999999</v>
          </cell>
        </row>
        <row r="9964">
          <cell r="A9964" t="str">
            <v>16.007.0023-0</v>
          </cell>
          <cell r="B9964">
            <v>27.89</v>
          </cell>
        </row>
        <row r="9965">
          <cell r="A9965" t="str">
            <v>16.007.0025-0</v>
          </cell>
          <cell r="B9965">
            <v>46.13</v>
          </cell>
        </row>
        <row r="9966">
          <cell r="A9966" t="str">
            <v>16.007.0027-0</v>
          </cell>
          <cell r="B9966">
            <v>59.8</v>
          </cell>
        </row>
        <row r="9967">
          <cell r="A9967" t="str">
            <v>16.007.0030-0</v>
          </cell>
          <cell r="B9967">
            <v>72.48</v>
          </cell>
        </row>
        <row r="9968">
          <cell r="A9968" t="str">
            <v>16.007.0038-0</v>
          </cell>
          <cell r="B9968">
            <v>33.6</v>
          </cell>
        </row>
        <row r="9969">
          <cell r="A9969" t="str">
            <v>16.007.9999-0</v>
          </cell>
          <cell r="B9969">
            <v>3067</v>
          </cell>
        </row>
        <row r="9970">
          <cell r="A9970" t="str">
            <v>16.008.0005-0</v>
          </cell>
          <cell r="B9970">
            <v>26.74</v>
          </cell>
        </row>
        <row r="9971">
          <cell r="A9971" t="str">
            <v>16.008.0030-0</v>
          </cell>
          <cell r="B9971">
            <v>39.51</v>
          </cell>
        </row>
        <row r="9972">
          <cell r="A9972" t="str">
            <v>16.008.9999-0</v>
          </cell>
          <cell r="B9972">
            <v>4370</v>
          </cell>
        </row>
        <row r="9973">
          <cell r="A9973" t="str">
            <v>16.009.0001-0</v>
          </cell>
          <cell r="B9973">
            <v>79.3</v>
          </cell>
        </row>
        <row r="9974">
          <cell r="A9974" t="str">
            <v>16.009.0002-0</v>
          </cell>
          <cell r="B9974">
            <v>111.9</v>
          </cell>
        </row>
        <row r="9975">
          <cell r="A9975" t="str">
            <v>16.009.0005-0</v>
          </cell>
          <cell r="B9975">
            <v>193.17</v>
          </cell>
        </row>
        <row r="9976">
          <cell r="A9976" t="str">
            <v>16.009.9999-0</v>
          </cell>
          <cell r="B9976">
            <v>8381</v>
          </cell>
        </row>
        <row r="9977">
          <cell r="A9977" t="str">
            <v>16.010.0005-0</v>
          </cell>
          <cell r="B9977">
            <v>128.77000000000001</v>
          </cell>
        </row>
        <row r="9978">
          <cell r="A9978" t="str">
            <v>16.010.0010-0</v>
          </cell>
          <cell r="B9978">
            <v>148.58000000000001</v>
          </cell>
        </row>
        <row r="9979">
          <cell r="A9979" t="str">
            <v>16.010.0015-0</v>
          </cell>
          <cell r="B9979">
            <v>236.73</v>
          </cell>
        </row>
        <row r="9980">
          <cell r="A9980" t="str">
            <v>16.010.9999-0</v>
          </cell>
          <cell r="B9980">
            <v>3233</v>
          </cell>
        </row>
        <row r="9981">
          <cell r="A9981" t="str">
            <v>16.011.0005-0</v>
          </cell>
          <cell r="B9981">
            <v>266.31</v>
          </cell>
        </row>
        <row r="9982">
          <cell r="A9982" t="str">
            <v>16.011.0015-0</v>
          </cell>
          <cell r="B9982">
            <v>10420.02</v>
          </cell>
        </row>
        <row r="9983">
          <cell r="A9983" t="str">
            <v>16.011.0030-0</v>
          </cell>
          <cell r="B9983">
            <v>182.27</v>
          </cell>
        </row>
        <row r="9984">
          <cell r="A9984" t="str">
            <v>16.011.0045-0</v>
          </cell>
          <cell r="B9984">
            <v>46.9</v>
          </cell>
        </row>
        <row r="9985">
          <cell r="A9985" t="str">
            <v>16.011.0050-0</v>
          </cell>
          <cell r="B9985">
            <v>55.49</v>
          </cell>
        </row>
        <row r="9986">
          <cell r="A9986" t="str">
            <v>16.011.9999-0</v>
          </cell>
          <cell r="B9986">
            <v>9667</v>
          </cell>
        </row>
        <row r="9987">
          <cell r="A9987" t="str">
            <v>16.012.0005-0</v>
          </cell>
          <cell r="B9987">
            <v>205.33</v>
          </cell>
        </row>
        <row r="9988">
          <cell r="A9988" t="str">
            <v>16.012.9999-0</v>
          </cell>
          <cell r="B9988">
            <v>5233</v>
          </cell>
        </row>
        <row r="9989">
          <cell r="A9989" t="str">
            <v>16.013.0001-0</v>
          </cell>
          <cell r="B9989">
            <v>32.14</v>
          </cell>
        </row>
        <row r="9990">
          <cell r="A9990" t="str">
            <v>16.013.0002-0</v>
          </cell>
          <cell r="B9990">
            <v>67.03</v>
          </cell>
        </row>
        <row r="9991">
          <cell r="A9991" t="str">
            <v>16.013.0004-0</v>
          </cell>
          <cell r="B9991">
            <v>13.61</v>
          </cell>
        </row>
        <row r="9992">
          <cell r="A9992" t="str">
            <v>16.013.0005-0</v>
          </cell>
          <cell r="B9992">
            <v>11.61</v>
          </cell>
        </row>
        <row r="9993">
          <cell r="A9993" t="str">
            <v>16.013.0006-0</v>
          </cell>
          <cell r="B9993">
            <v>12.22</v>
          </cell>
        </row>
        <row r="9994">
          <cell r="A9994" t="str">
            <v>16.013.0007-0</v>
          </cell>
          <cell r="B9994">
            <v>10.45</v>
          </cell>
        </row>
        <row r="9995">
          <cell r="A9995" t="str">
            <v>16.013.0009-0</v>
          </cell>
          <cell r="B9995">
            <v>9.2899999999999991</v>
          </cell>
        </row>
        <row r="9996">
          <cell r="A9996" t="str">
            <v>16.013.0010-0</v>
          </cell>
          <cell r="B9996">
            <v>12.6</v>
          </cell>
        </row>
        <row r="9997">
          <cell r="A9997" t="str">
            <v>16.013.0015-0</v>
          </cell>
          <cell r="B9997">
            <v>41.82</v>
          </cell>
        </row>
        <row r="9998">
          <cell r="A9998" t="str">
            <v>16.013.9999-0</v>
          </cell>
          <cell r="B9998">
            <v>5129</v>
          </cell>
        </row>
        <row r="9999">
          <cell r="A9999" t="str">
            <v>16.015.0001-0</v>
          </cell>
          <cell r="B9999">
            <v>8.99</v>
          </cell>
        </row>
        <row r="10000">
          <cell r="A10000" t="str">
            <v>16.015.0005-0</v>
          </cell>
          <cell r="B10000">
            <v>13.81</v>
          </cell>
        </row>
        <row r="10001">
          <cell r="A10001" t="str">
            <v>16.015.0010-0</v>
          </cell>
          <cell r="B10001">
            <v>25.31</v>
          </cell>
        </row>
        <row r="10002">
          <cell r="A10002" t="str">
            <v>16.015.9999-0</v>
          </cell>
          <cell r="B10002">
            <v>1002</v>
          </cell>
        </row>
        <row r="10003">
          <cell r="A10003" t="str">
            <v>16.016.9999-0</v>
          </cell>
          <cell r="B10003">
            <v>4273</v>
          </cell>
        </row>
        <row r="10004">
          <cell r="A10004" t="str">
            <v>16.018.9999-0</v>
          </cell>
          <cell r="B10004">
            <v>5083</v>
          </cell>
        </row>
        <row r="10005">
          <cell r="A10005" t="str">
            <v>16.020.0001-0</v>
          </cell>
          <cell r="B10005">
            <v>44.5</v>
          </cell>
        </row>
        <row r="10006">
          <cell r="A10006" t="str">
            <v>16.020.0002-0</v>
          </cell>
          <cell r="B10006">
            <v>46.36</v>
          </cell>
        </row>
        <row r="10007">
          <cell r="A10007" t="str">
            <v>16.020.0003-0</v>
          </cell>
          <cell r="B10007">
            <v>47.37</v>
          </cell>
        </row>
        <row r="10008">
          <cell r="A10008" t="str">
            <v>16.020.0004-0</v>
          </cell>
          <cell r="B10008">
            <v>73.83</v>
          </cell>
        </row>
        <row r="10009">
          <cell r="A10009" t="str">
            <v>16.020.0005-0</v>
          </cell>
          <cell r="B10009">
            <v>43.35</v>
          </cell>
        </row>
        <row r="10010">
          <cell r="A10010" t="str">
            <v>16.020.0006-0</v>
          </cell>
          <cell r="B10010">
            <v>79.56</v>
          </cell>
        </row>
        <row r="10011">
          <cell r="A10011" t="str">
            <v>16.020.0008-0</v>
          </cell>
          <cell r="B10011">
            <v>49.77</v>
          </cell>
        </row>
        <row r="10012">
          <cell r="A10012" t="str">
            <v>16.020.0009-0</v>
          </cell>
          <cell r="B10012">
            <v>84.36</v>
          </cell>
        </row>
        <row r="10013">
          <cell r="A10013" t="str">
            <v>16.020.0012-0</v>
          </cell>
          <cell r="B10013">
            <v>7.73</v>
          </cell>
        </row>
        <row r="10014">
          <cell r="A10014" t="str">
            <v>16.020.9999-0</v>
          </cell>
          <cell r="B10014">
            <v>4394</v>
          </cell>
        </row>
        <row r="10015">
          <cell r="A10015" t="str">
            <v>16.021.0002-0</v>
          </cell>
          <cell r="B10015">
            <v>65.16</v>
          </cell>
        </row>
        <row r="10016">
          <cell r="A10016" t="str">
            <v>16.021.0003-0</v>
          </cell>
          <cell r="B10016">
            <v>60.29</v>
          </cell>
        </row>
        <row r="10017">
          <cell r="A10017" t="str">
            <v>16.021.0005-0</v>
          </cell>
          <cell r="B10017">
            <v>52.96</v>
          </cell>
        </row>
        <row r="10018">
          <cell r="A10018" t="str">
            <v>16.021.9999-0</v>
          </cell>
          <cell r="B10018">
            <v>5129</v>
          </cell>
        </row>
        <row r="10019">
          <cell r="A10019" t="str">
            <v>16.022.0001-0</v>
          </cell>
          <cell r="B10019">
            <v>91.95</v>
          </cell>
        </row>
        <row r="10020">
          <cell r="A10020" t="str">
            <v>16.022.0002-0</v>
          </cell>
          <cell r="B10020">
            <v>81.400000000000006</v>
          </cell>
        </row>
        <row r="10021">
          <cell r="A10021" t="str">
            <v>16.022.0003-0</v>
          </cell>
          <cell r="B10021">
            <v>95.49</v>
          </cell>
        </row>
        <row r="10022">
          <cell r="A10022" t="str">
            <v>16.022.0004-0</v>
          </cell>
          <cell r="B10022">
            <v>53.91</v>
          </cell>
        </row>
        <row r="10023">
          <cell r="A10023" t="str">
            <v>16.022.0006-0</v>
          </cell>
          <cell r="B10023">
            <v>59.35</v>
          </cell>
        </row>
        <row r="10024">
          <cell r="A10024" t="str">
            <v>16.022.0008-0</v>
          </cell>
          <cell r="B10024">
            <v>158.28</v>
          </cell>
        </row>
        <row r="10025">
          <cell r="A10025" t="str">
            <v>16.022.0010-0</v>
          </cell>
          <cell r="B10025">
            <v>41.62</v>
          </cell>
        </row>
        <row r="10026">
          <cell r="A10026" t="str">
            <v>16.022.0012-0</v>
          </cell>
          <cell r="B10026">
            <v>41.9</v>
          </cell>
        </row>
        <row r="10027">
          <cell r="A10027" t="str">
            <v>16.022.9999-0</v>
          </cell>
          <cell r="B10027">
            <v>3049</v>
          </cell>
        </row>
        <row r="10028">
          <cell r="A10028" t="str">
            <v>16.023.0004-0</v>
          </cell>
          <cell r="B10028">
            <v>51.95</v>
          </cell>
        </row>
        <row r="10029">
          <cell r="A10029" t="str">
            <v>16.023.0005-0</v>
          </cell>
          <cell r="B10029">
            <v>53.07</v>
          </cell>
        </row>
        <row r="10030">
          <cell r="A10030" t="str">
            <v>16.023.9999-0</v>
          </cell>
          <cell r="B10030">
            <v>3300</v>
          </cell>
        </row>
        <row r="10031">
          <cell r="A10031" t="str">
            <v>16.024.0004-0</v>
          </cell>
          <cell r="B10031">
            <v>54.65</v>
          </cell>
        </row>
        <row r="10032">
          <cell r="A10032" t="str">
            <v>16.024.0005-0</v>
          </cell>
          <cell r="B10032">
            <v>60.17</v>
          </cell>
        </row>
        <row r="10033">
          <cell r="A10033" t="str">
            <v>16.024.0006-0</v>
          </cell>
          <cell r="B10033">
            <v>50.16</v>
          </cell>
        </row>
        <row r="10034">
          <cell r="A10034" t="str">
            <v>16.024.0007-0</v>
          </cell>
          <cell r="B10034">
            <v>47.67</v>
          </cell>
        </row>
        <row r="10035">
          <cell r="A10035" t="str">
            <v>16.024.0008-0</v>
          </cell>
          <cell r="B10035">
            <v>42</v>
          </cell>
        </row>
        <row r="10036">
          <cell r="A10036" t="str">
            <v>16.024.0009-0</v>
          </cell>
          <cell r="B10036">
            <v>50.16</v>
          </cell>
        </row>
        <row r="10037">
          <cell r="A10037" t="str">
            <v>16.024.0010-0</v>
          </cell>
          <cell r="B10037">
            <v>44.79</v>
          </cell>
        </row>
        <row r="10038">
          <cell r="A10038" t="str">
            <v>16.024.0015-0</v>
          </cell>
          <cell r="B10038">
            <v>74.13</v>
          </cell>
        </row>
        <row r="10039">
          <cell r="A10039" t="str">
            <v>16.024.9999-0</v>
          </cell>
          <cell r="B10039">
            <v>2961</v>
          </cell>
        </row>
        <row r="10040">
          <cell r="A10040" t="str">
            <v>16.025.0015-0</v>
          </cell>
          <cell r="B10040">
            <v>86.63</v>
          </cell>
        </row>
        <row r="10041">
          <cell r="A10041" t="str">
            <v>16.025.9999-0</v>
          </cell>
          <cell r="B10041">
            <v>4324</v>
          </cell>
        </row>
        <row r="10042">
          <cell r="A10042" t="str">
            <v>16.026.0001-0</v>
          </cell>
          <cell r="B10042">
            <v>40.659999999999997</v>
          </cell>
        </row>
        <row r="10043">
          <cell r="A10043" t="str">
            <v>16.026.0002-0</v>
          </cell>
          <cell r="B10043">
            <v>56</v>
          </cell>
        </row>
        <row r="10044">
          <cell r="A10044" t="str">
            <v>16.026.0005-0</v>
          </cell>
          <cell r="B10044">
            <v>54.21</v>
          </cell>
        </row>
        <row r="10045">
          <cell r="A10045" t="str">
            <v>16.026.0010-0</v>
          </cell>
          <cell r="B10045">
            <v>47.84</v>
          </cell>
        </row>
        <row r="10046">
          <cell r="A10046" t="str">
            <v>16.026.9999-0</v>
          </cell>
          <cell r="B10046">
            <v>3678</v>
          </cell>
        </row>
        <row r="10047">
          <cell r="A10047" t="str">
            <v>16.027.0001-0</v>
          </cell>
          <cell r="B10047">
            <v>53.89</v>
          </cell>
        </row>
        <row r="10048">
          <cell r="A10048" t="str">
            <v>16.027.9999-0</v>
          </cell>
          <cell r="B10048">
            <v>4441</v>
          </cell>
        </row>
        <row r="10049">
          <cell r="A10049" t="str">
            <v>16.028.0015-0</v>
          </cell>
          <cell r="B10049">
            <v>53.04</v>
          </cell>
        </row>
        <row r="10050">
          <cell r="A10050" t="str">
            <v>16.028.0020-0</v>
          </cell>
          <cell r="B10050">
            <v>44.23</v>
          </cell>
        </row>
        <row r="10051">
          <cell r="A10051" t="str">
            <v>16.028.0022-0</v>
          </cell>
          <cell r="B10051">
            <v>44.23</v>
          </cell>
        </row>
        <row r="10052">
          <cell r="A10052" t="str">
            <v>16.028.0023-0</v>
          </cell>
          <cell r="B10052">
            <v>67.010000000000005</v>
          </cell>
        </row>
        <row r="10053">
          <cell r="A10053" t="str">
            <v>16.028.0026-0</v>
          </cell>
          <cell r="B10053">
            <v>95.87</v>
          </cell>
        </row>
        <row r="10054">
          <cell r="A10054" t="str">
            <v>16.028.0030-0</v>
          </cell>
          <cell r="B10054">
            <v>41.14</v>
          </cell>
        </row>
        <row r="10055">
          <cell r="A10055" t="str">
            <v>16.028.9999-0</v>
          </cell>
          <cell r="B10055">
            <v>3778</v>
          </cell>
        </row>
        <row r="10056">
          <cell r="A10056" t="str">
            <v>16.029.0001-0</v>
          </cell>
          <cell r="B10056">
            <v>68.98</v>
          </cell>
        </row>
        <row r="10057">
          <cell r="A10057" t="str">
            <v>16.029.9999-0</v>
          </cell>
          <cell r="B10057">
            <v>3490</v>
          </cell>
        </row>
        <row r="10058">
          <cell r="A10058" t="str">
            <v>16.030.0001-0</v>
          </cell>
          <cell r="B10058">
            <v>13.52</v>
          </cell>
        </row>
        <row r="10059">
          <cell r="A10059" t="str">
            <v>16.030.0005-0</v>
          </cell>
          <cell r="B10059">
            <v>7.26</v>
          </cell>
        </row>
        <row r="10060">
          <cell r="A10060" t="str">
            <v>16.030.0007-0</v>
          </cell>
          <cell r="B10060">
            <v>3.1</v>
          </cell>
        </row>
        <row r="10061">
          <cell r="A10061" t="str">
            <v>16.030.0009-0</v>
          </cell>
          <cell r="B10061">
            <v>22.78</v>
          </cell>
        </row>
        <row r="10062">
          <cell r="A10062" t="str">
            <v>16.030.0010-0</v>
          </cell>
          <cell r="B10062">
            <v>47.74</v>
          </cell>
        </row>
        <row r="10063">
          <cell r="A10063" t="str">
            <v>16.030.0013-0</v>
          </cell>
          <cell r="B10063">
            <v>33.82</v>
          </cell>
        </row>
        <row r="10064">
          <cell r="A10064" t="str">
            <v>16.030.0030-0</v>
          </cell>
          <cell r="B10064">
            <v>42.35</v>
          </cell>
        </row>
        <row r="10065">
          <cell r="A10065" t="str">
            <v>16.030.9999-0</v>
          </cell>
          <cell r="B10065">
            <v>5582</v>
          </cell>
        </row>
        <row r="10066">
          <cell r="A10066" t="str">
            <v>16.031.0025-0</v>
          </cell>
          <cell r="B10066">
            <v>54.43</v>
          </cell>
        </row>
        <row r="10067">
          <cell r="A10067" t="str">
            <v>16.031.9999-0</v>
          </cell>
          <cell r="B10067">
            <v>3473</v>
          </cell>
        </row>
        <row r="10068">
          <cell r="A10068" t="str">
            <v>16.032.0001-0</v>
          </cell>
          <cell r="B10068">
            <v>67.989999999999995</v>
          </cell>
        </row>
        <row r="10069">
          <cell r="A10069" t="str">
            <v>16.032.9999-0</v>
          </cell>
          <cell r="B10069">
            <v>3527</v>
          </cell>
        </row>
        <row r="10070">
          <cell r="A10070" t="str">
            <v>16.033.0002-0</v>
          </cell>
          <cell r="B10070">
            <v>18.79</v>
          </cell>
        </row>
        <row r="10071">
          <cell r="A10071" t="str">
            <v>16.033.9999-0</v>
          </cell>
          <cell r="B10071">
            <v>6750</v>
          </cell>
        </row>
        <row r="10072">
          <cell r="A10072" t="str">
            <v>16.034.0003-0</v>
          </cell>
          <cell r="B10072">
            <v>54.94</v>
          </cell>
        </row>
        <row r="10073">
          <cell r="A10073" t="str">
            <v>16.034.0006-0</v>
          </cell>
          <cell r="B10073">
            <v>13.53</v>
          </cell>
        </row>
        <row r="10074">
          <cell r="A10074" t="str">
            <v>16.034.9999-0</v>
          </cell>
          <cell r="B10074">
            <v>3730</v>
          </cell>
        </row>
        <row r="10075">
          <cell r="A10075" t="str">
            <v>16.035.0005-0</v>
          </cell>
          <cell r="B10075">
            <v>22.77</v>
          </cell>
        </row>
        <row r="10076">
          <cell r="A10076" t="str">
            <v>16.035.9999-0</v>
          </cell>
          <cell r="B10076">
            <v>3175</v>
          </cell>
        </row>
        <row r="10077">
          <cell r="A10077" t="str">
            <v>16.036.0010-0</v>
          </cell>
          <cell r="B10077">
            <v>61.19</v>
          </cell>
        </row>
        <row r="10078">
          <cell r="A10078" t="str">
            <v>16.036.0015-0</v>
          </cell>
          <cell r="B10078">
            <v>73.010000000000005</v>
          </cell>
        </row>
        <row r="10079">
          <cell r="A10079" t="str">
            <v>16.036.0020-0</v>
          </cell>
          <cell r="B10079">
            <v>114.78</v>
          </cell>
        </row>
        <row r="10080">
          <cell r="A10080" t="str">
            <v>16.036.0022-0</v>
          </cell>
          <cell r="B10080">
            <v>140.91</v>
          </cell>
        </row>
        <row r="10081">
          <cell r="A10081" t="str">
            <v>16.036.0025-0</v>
          </cell>
          <cell r="B10081">
            <v>26.09</v>
          </cell>
        </row>
        <row r="10082">
          <cell r="A10082" t="str">
            <v>16.036.0030-0</v>
          </cell>
          <cell r="B10082">
            <v>62.62</v>
          </cell>
        </row>
        <row r="10083">
          <cell r="A10083" t="str">
            <v>16.036.0035-0</v>
          </cell>
          <cell r="B10083">
            <v>74.66</v>
          </cell>
        </row>
        <row r="10084">
          <cell r="A10084" t="str">
            <v>16.036.0040-0</v>
          </cell>
          <cell r="B10084">
            <v>117.2</v>
          </cell>
        </row>
        <row r="10085">
          <cell r="A10085" t="str">
            <v>16.036.0043-0</v>
          </cell>
          <cell r="B10085">
            <v>144.21</v>
          </cell>
        </row>
        <row r="10086">
          <cell r="A10086" t="str">
            <v>16.036.0050-0</v>
          </cell>
          <cell r="B10086">
            <v>78.489999999999995</v>
          </cell>
        </row>
        <row r="10087">
          <cell r="A10087" t="str">
            <v>16.036.0055-0</v>
          </cell>
          <cell r="B10087">
            <v>93.31</v>
          </cell>
        </row>
        <row r="10088">
          <cell r="A10088" t="str">
            <v>16.036.0060-0</v>
          </cell>
          <cell r="B10088">
            <v>147.06</v>
          </cell>
        </row>
        <row r="10089">
          <cell r="A10089" t="str">
            <v>16.036.0062-0</v>
          </cell>
          <cell r="B10089">
            <v>180.68</v>
          </cell>
        </row>
        <row r="10090">
          <cell r="A10090" t="str">
            <v>16.036.0065-0</v>
          </cell>
          <cell r="B10090">
            <v>34.409999999999997</v>
          </cell>
        </row>
        <row r="10091">
          <cell r="A10091" t="str">
            <v>16.036.0070-0</v>
          </cell>
          <cell r="B10091">
            <v>79.92</v>
          </cell>
        </row>
        <row r="10092">
          <cell r="A10092" t="str">
            <v>16.036.0075-0</v>
          </cell>
          <cell r="B10092">
            <v>94.96</v>
          </cell>
        </row>
        <row r="10093">
          <cell r="A10093" t="str">
            <v>16.036.0080-0</v>
          </cell>
          <cell r="B10093">
            <v>149.47999999999999</v>
          </cell>
        </row>
        <row r="10094">
          <cell r="A10094" t="str">
            <v>16.036.0083-0</v>
          </cell>
          <cell r="B10094">
            <v>183.98</v>
          </cell>
        </row>
        <row r="10095">
          <cell r="A10095" t="str">
            <v>16.036.9999-0</v>
          </cell>
          <cell r="B10095">
            <v>1000</v>
          </cell>
        </row>
        <row r="10096">
          <cell r="A10096" t="str">
            <v>17.012.0010-0</v>
          </cell>
          <cell r="B10096">
            <v>5.0999999999999996</v>
          </cell>
        </row>
        <row r="10097">
          <cell r="A10097" t="str">
            <v>17.012.0011-0</v>
          </cell>
          <cell r="B10097">
            <v>6.77</v>
          </cell>
        </row>
        <row r="10098">
          <cell r="A10098" t="str">
            <v>17.012.0012-0</v>
          </cell>
          <cell r="B10098">
            <v>5.56</v>
          </cell>
        </row>
        <row r="10099">
          <cell r="A10099" t="str">
            <v>17.012.0013-0</v>
          </cell>
          <cell r="B10099">
            <v>7.23</v>
          </cell>
        </row>
        <row r="10100">
          <cell r="A10100" t="str">
            <v>17.012.0015-0</v>
          </cell>
          <cell r="B10100">
            <v>7.71</v>
          </cell>
        </row>
        <row r="10101">
          <cell r="A10101" t="str">
            <v>17.012.0030-0</v>
          </cell>
          <cell r="B10101">
            <v>2.31</v>
          </cell>
        </row>
        <row r="10102">
          <cell r="A10102" t="str">
            <v>17.012.0040-0</v>
          </cell>
          <cell r="B10102">
            <v>8.76</v>
          </cell>
        </row>
        <row r="10103">
          <cell r="A10103" t="str">
            <v>17.012.9999-0</v>
          </cell>
          <cell r="B10103">
            <v>4538</v>
          </cell>
        </row>
        <row r="10104">
          <cell r="A10104" t="str">
            <v>17.013.0030-0</v>
          </cell>
          <cell r="B10104">
            <v>26.18</v>
          </cell>
        </row>
        <row r="10105">
          <cell r="A10105" t="str">
            <v>17.013.0031-0</v>
          </cell>
          <cell r="B10105">
            <v>47.87</v>
          </cell>
        </row>
        <row r="10106">
          <cell r="A10106" t="str">
            <v>17.013.0070-0</v>
          </cell>
          <cell r="B10106">
            <v>13.65</v>
          </cell>
        </row>
        <row r="10107">
          <cell r="A10107" t="str">
            <v>17.013.0095-1</v>
          </cell>
          <cell r="B10107">
            <v>18.510000000000002</v>
          </cell>
        </row>
        <row r="10108">
          <cell r="A10108" t="str">
            <v>17.013.9999-0</v>
          </cell>
          <cell r="B10108">
            <v>5600</v>
          </cell>
        </row>
        <row r="10109">
          <cell r="A10109" t="str">
            <v>17.014.0010-0</v>
          </cell>
          <cell r="B10109">
            <v>3.98</v>
          </cell>
        </row>
        <row r="10110">
          <cell r="A10110" t="str">
            <v>17.014.0015-0</v>
          </cell>
          <cell r="B10110">
            <v>4.66</v>
          </cell>
        </row>
        <row r="10111">
          <cell r="A10111" t="str">
            <v>17.014.9999-0</v>
          </cell>
          <cell r="B10111">
            <v>1000</v>
          </cell>
        </row>
        <row r="10112">
          <cell r="A10112" t="str">
            <v>17.017.0010-0</v>
          </cell>
          <cell r="B10112">
            <v>12.95</v>
          </cell>
        </row>
        <row r="10113">
          <cell r="A10113" t="str">
            <v>17.017.0020-0</v>
          </cell>
          <cell r="B10113">
            <v>4.5199999999999996</v>
          </cell>
        </row>
        <row r="10114">
          <cell r="A10114" t="str">
            <v>17.017.0030-0</v>
          </cell>
          <cell r="B10114">
            <v>19.559999999999999</v>
          </cell>
        </row>
        <row r="10115">
          <cell r="A10115" t="str">
            <v>17.017.0040-0</v>
          </cell>
          <cell r="B10115">
            <v>13.55</v>
          </cell>
        </row>
        <row r="10116">
          <cell r="A10116" t="str">
            <v>17.017.0041-0</v>
          </cell>
          <cell r="B10116">
            <v>6.67</v>
          </cell>
        </row>
        <row r="10117">
          <cell r="A10117" t="str">
            <v>17.017.0042-0</v>
          </cell>
          <cell r="B10117">
            <v>1.51</v>
          </cell>
        </row>
        <row r="10118">
          <cell r="A10118" t="str">
            <v>17.017.0050-0</v>
          </cell>
          <cell r="B10118">
            <v>19.82</v>
          </cell>
        </row>
        <row r="10119">
          <cell r="A10119" t="str">
            <v>17.017.0053-0</v>
          </cell>
          <cell r="B10119">
            <v>7.76</v>
          </cell>
        </row>
        <row r="10120">
          <cell r="A10120" t="str">
            <v>17.017.0060-0</v>
          </cell>
          <cell r="B10120">
            <v>8.49</v>
          </cell>
        </row>
        <row r="10121">
          <cell r="A10121" t="str">
            <v>17.017.0061-0</v>
          </cell>
          <cell r="B10121">
            <v>10.95</v>
          </cell>
        </row>
        <row r="10122">
          <cell r="A10122" t="str">
            <v>17.017.0062-0</v>
          </cell>
          <cell r="B10122">
            <v>5.91</v>
          </cell>
        </row>
        <row r="10123">
          <cell r="A10123" t="str">
            <v>17.017.0070-0</v>
          </cell>
          <cell r="B10123">
            <v>11.64</v>
          </cell>
        </row>
        <row r="10124">
          <cell r="A10124" t="str">
            <v>17.017.0100-0</v>
          </cell>
          <cell r="B10124">
            <v>25.36</v>
          </cell>
        </row>
        <row r="10125">
          <cell r="A10125" t="str">
            <v>17.017.0110-0</v>
          </cell>
          <cell r="B10125">
            <v>15.71</v>
          </cell>
        </row>
        <row r="10126">
          <cell r="A10126" t="str">
            <v>17.017.0120-1</v>
          </cell>
          <cell r="B10126">
            <v>4.32</v>
          </cell>
        </row>
        <row r="10127">
          <cell r="A10127" t="str">
            <v>17.017.0130-0</v>
          </cell>
          <cell r="B10127">
            <v>9.5</v>
          </cell>
        </row>
        <row r="10128">
          <cell r="A10128" t="str">
            <v>17.017.0140-0</v>
          </cell>
          <cell r="B10128">
            <v>4.5199999999999996</v>
          </cell>
        </row>
        <row r="10129">
          <cell r="A10129" t="str">
            <v>17.017.0150-0</v>
          </cell>
          <cell r="B10129">
            <v>7.79</v>
          </cell>
        </row>
        <row r="10130">
          <cell r="A10130" t="str">
            <v>17.017.0155-0</v>
          </cell>
          <cell r="B10130">
            <v>10.66</v>
          </cell>
        </row>
        <row r="10131">
          <cell r="A10131" t="str">
            <v>17.017.0160-0</v>
          </cell>
          <cell r="B10131">
            <v>8.85</v>
          </cell>
        </row>
        <row r="10132">
          <cell r="A10132" t="str">
            <v>17.017.0161-0</v>
          </cell>
          <cell r="B10132">
            <v>6.99</v>
          </cell>
        </row>
        <row r="10133">
          <cell r="A10133" t="str">
            <v>17.017.0169-0</v>
          </cell>
          <cell r="B10133">
            <v>25.1</v>
          </cell>
        </row>
        <row r="10134">
          <cell r="A10134" t="str">
            <v>17.017.0175-0</v>
          </cell>
          <cell r="B10134">
            <v>9.26</v>
          </cell>
        </row>
        <row r="10135">
          <cell r="A10135" t="str">
            <v>17.017.0176-0</v>
          </cell>
          <cell r="B10135">
            <v>10.74</v>
          </cell>
        </row>
        <row r="10136">
          <cell r="A10136" t="str">
            <v>17.017.0225-0</v>
          </cell>
          <cell r="B10136">
            <v>10.19</v>
          </cell>
        </row>
        <row r="10137">
          <cell r="A10137" t="str">
            <v>17.017.0227-0</v>
          </cell>
          <cell r="B10137">
            <v>3.02</v>
          </cell>
        </row>
        <row r="10138">
          <cell r="A10138" t="str">
            <v>17.017.0228-0</v>
          </cell>
          <cell r="B10138">
            <v>6.72</v>
          </cell>
        </row>
        <row r="10139">
          <cell r="A10139" t="str">
            <v>17.017.0230-0</v>
          </cell>
          <cell r="B10139">
            <v>6.7</v>
          </cell>
        </row>
        <row r="10140">
          <cell r="A10140" t="str">
            <v>17.017.0240-0</v>
          </cell>
          <cell r="B10140">
            <v>4.7300000000000004</v>
          </cell>
        </row>
        <row r="10141">
          <cell r="A10141" t="str">
            <v>17.017.0245-0</v>
          </cell>
          <cell r="B10141">
            <v>19.37</v>
          </cell>
        </row>
        <row r="10142">
          <cell r="A10142" t="str">
            <v>17.017.0300-1</v>
          </cell>
          <cell r="B10142">
            <v>10.8</v>
          </cell>
        </row>
        <row r="10143">
          <cell r="A10143" t="str">
            <v>17.017.0301-0</v>
          </cell>
          <cell r="B10143">
            <v>9.0399999999999991</v>
          </cell>
        </row>
        <row r="10144">
          <cell r="A10144" t="str">
            <v>17.017.0320-0</v>
          </cell>
          <cell r="B10144">
            <v>10.62</v>
          </cell>
        </row>
        <row r="10145">
          <cell r="A10145" t="str">
            <v>17.017.0321-0</v>
          </cell>
          <cell r="B10145">
            <v>8.7799999999999994</v>
          </cell>
        </row>
        <row r="10146">
          <cell r="A10146" t="str">
            <v>17.017.0350-0</v>
          </cell>
          <cell r="B10146">
            <v>9.33</v>
          </cell>
        </row>
        <row r="10147">
          <cell r="A10147" t="str">
            <v>17.017.0360-0</v>
          </cell>
          <cell r="B10147">
            <v>10.96</v>
          </cell>
        </row>
        <row r="10148">
          <cell r="A10148" t="str">
            <v>17.017.0361-0</v>
          </cell>
          <cell r="B10148">
            <v>8.75</v>
          </cell>
        </row>
        <row r="10149">
          <cell r="A10149" t="str">
            <v>17.017.0362-0</v>
          </cell>
          <cell r="B10149">
            <v>2.65</v>
          </cell>
        </row>
        <row r="10150">
          <cell r="A10150" t="str">
            <v>17.017.0365-0</v>
          </cell>
          <cell r="B10150">
            <v>11.79</v>
          </cell>
        </row>
        <row r="10151">
          <cell r="A10151" t="str">
            <v>17.017.9999-0</v>
          </cell>
          <cell r="B10151">
            <v>3801</v>
          </cell>
        </row>
        <row r="10152">
          <cell r="A10152" t="str">
            <v>17.018.0010-0</v>
          </cell>
          <cell r="B10152">
            <v>14.47</v>
          </cell>
        </row>
        <row r="10153">
          <cell r="A10153" t="str">
            <v>17.018.0015-0</v>
          </cell>
          <cell r="B10153">
            <v>5.33</v>
          </cell>
        </row>
        <row r="10154">
          <cell r="A10154" t="str">
            <v>17.018.0020-0</v>
          </cell>
          <cell r="B10154">
            <v>5.98</v>
          </cell>
        </row>
        <row r="10155">
          <cell r="A10155" t="str">
            <v>17.018.0031-0</v>
          </cell>
          <cell r="B10155">
            <v>14.55</v>
          </cell>
        </row>
        <row r="10156">
          <cell r="A10156" t="str">
            <v>17.018.0041-0</v>
          </cell>
          <cell r="B10156">
            <v>3.1</v>
          </cell>
        </row>
        <row r="10157">
          <cell r="A10157" t="str">
            <v>17.018.0044-0</v>
          </cell>
          <cell r="B10157">
            <v>5.38</v>
          </cell>
        </row>
        <row r="10158">
          <cell r="A10158" t="str">
            <v>17.018.0050-0</v>
          </cell>
          <cell r="B10158">
            <v>10.45</v>
          </cell>
        </row>
        <row r="10159">
          <cell r="A10159" t="str">
            <v>17.018.0060-0</v>
          </cell>
          <cell r="B10159">
            <v>20.86</v>
          </cell>
        </row>
        <row r="10160">
          <cell r="A10160" t="str">
            <v>17.018.0080-0</v>
          </cell>
          <cell r="B10160">
            <v>8.44</v>
          </cell>
        </row>
        <row r="10161">
          <cell r="A10161" t="str">
            <v>17.018.0081-0</v>
          </cell>
          <cell r="B10161">
            <v>3.03</v>
          </cell>
        </row>
        <row r="10162">
          <cell r="A10162" t="str">
            <v>17.018.0082-0</v>
          </cell>
          <cell r="B10162">
            <v>7.97</v>
          </cell>
        </row>
        <row r="10163">
          <cell r="A10163" t="str">
            <v>17.018.0110-0</v>
          </cell>
          <cell r="B10163">
            <v>9.8699999999999992</v>
          </cell>
        </row>
        <row r="10164">
          <cell r="A10164" t="str">
            <v>17.018.0111-0</v>
          </cell>
          <cell r="B10164">
            <v>19.739999999999998</v>
          </cell>
        </row>
        <row r="10165">
          <cell r="A10165" t="str">
            <v>17.018.0112-0</v>
          </cell>
          <cell r="B10165">
            <v>15.79</v>
          </cell>
        </row>
        <row r="10166">
          <cell r="A10166" t="str">
            <v>17.018.0113-0</v>
          </cell>
          <cell r="B10166">
            <v>19.010000000000002</v>
          </cell>
        </row>
        <row r="10167">
          <cell r="A10167" t="str">
            <v>17.018.0115-0</v>
          </cell>
          <cell r="B10167">
            <v>25.37</v>
          </cell>
        </row>
        <row r="10168">
          <cell r="A10168" t="str">
            <v>17.018.0116-0</v>
          </cell>
          <cell r="B10168">
            <v>3.4</v>
          </cell>
        </row>
        <row r="10169">
          <cell r="A10169" t="str">
            <v>17.018.0117-0</v>
          </cell>
          <cell r="B10169">
            <v>7.27</v>
          </cell>
        </row>
        <row r="10170">
          <cell r="A10170" t="str">
            <v>17.018.0185-0</v>
          </cell>
          <cell r="B10170">
            <v>18.829999999999998</v>
          </cell>
        </row>
        <row r="10171">
          <cell r="A10171" t="str">
            <v>17.018.0190-0</v>
          </cell>
          <cell r="B10171">
            <v>22.3</v>
          </cell>
        </row>
        <row r="10172">
          <cell r="A10172" t="str">
            <v>17.018.0200-0</v>
          </cell>
          <cell r="B10172">
            <v>16.27</v>
          </cell>
        </row>
        <row r="10173">
          <cell r="A10173" t="str">
            <v>17.018.0210-0</v>
          </cell>
          <cell r="B10173">
            <v>33.479999999999997</v>
          </cell>
        </row>
        <row r="10174">
          <cell r="A10174" t="str">
            <v>17.018.0250-0</v>
          </cell>
          <cell r="B10174">
            <v>9.5500000000000007</v>
          </cell>
        </row>
        <row r="10175">
          <cell r="A10175" t="str">
            <v>17.018.0251-0</v>
          </cell>
          <cell r="B10175">
            <v>19.100000000000001</v>
          </cell>
        </row>
        <row r="10176">
          <cell r="A10176" t="str">
            <v>17.018.0252-0</v>
          </cell>
          <cell r="B10176">
            <v>14.99</v>
          </cell>
        </row>
        <row r="10177">
          <cell r="A10177" t="str">
            <v>17.018.0253-0</v>
          </cell>
          <cell r="B10177">
            <v>18.2</v>
          </cell>
        </row>
        <row r="10178">
          <cell r="A10178" t="str">
            <v>17.018.0254-0</v>
          </cell>
          <cell r="B10178">
            <v>24.32</v>
          </cell>
        </row>
        <row r="10179">
          <cell r="A10179" t="str">
            <v>17.018.0260-0</v>
          </cell>
          <cell r="B10179">
            <v>3.38</v>
          </cell>
        </row>
        <row r="10180">
          <cell r="A10180" t="str">
            <v>17.018.9999-0</v>
          </cell>
          <cell r="B10180">
            <v>3915</v>
          </cell>
        </row>
        <row r="10181">
          <cell r="A10181" t="str">
            <v>17.020.0010-0</v>
          </cell>
          <cell r="B10181">
            <v>7.83</v>
          </cell>
        </row>
        <row r="10182">
          <cell r="A10182" t="str">
            <v>17.020.0021-0</v>
          </cell>
          <cell r="B10182">
            <v>3.38</v>
          </cell>
        </row>
        <row r="10183">
          <cell r="A10183" t="str">
            <v>17.020.0030-1</v>
          </cell>
          <cell r="B10183">
            <v>43.65</v>
          </cell>
        </row>
        <row r="10184">
          <cell r="A10184" t="str">
            <v>17.020.0040-0</v>
          </cell>
          <cell r="B10184">
            <v>40.26</v>
          </cell>
        </row>
        <row r="10185">
          <cell r="A10185" t="str">
            <v>17.020.0050-0</v>
          </cell>
          <cell r="B10185">
            <v>6.35</v>
          </cell>
        </row>
        <row r="10186">
          <cell r="A10186" t="str">
            <v>17.020.0060-0</v>
          </cell>
          <cell r="B10186">
            <v>6.26</v>
          </cell>
        </row>
        <row r="10187">
          <cell r="A10187" t="str">
            <v>17.020.0061-0</v>
          </cell>
          <cell r="B10187">
            <v>1.69</v>
          </cell>
        </row>
        <row r="10188">
          <cell r="A10188" t="str">
            <v>17.020.0070-0</v>
          </cell>
          <cell r="B10188">
            <v>8.32</v>
          </cell>
        </row>
        <row r="10189">
          <cell r="A10189" t="str">
            <v>17.020.0071-0</v>
          </cell>
          <cell r="B10189">
            <v>11.19</v>
          </cell>
        </row>
        <row r="10190">
          <cell r="A10190" t="str">
            <v>17.020.0072-0</v>
          </cell>
          <cell r="B10190">
            <v>7.26</v>
          </cell>
        </row>
        <row r="10191">
          <cell r="A10191" t="str">
            <v>17.020.0075-0</v>
          </cell>
          <cell r="B10191">
            <v>22.38</v>
          </cell>
        </row>
        <row r="10192">
          <cell r="A10192" t="str">
            <v>17.020.9999-0</v>
          </cell>
          <cell r="B10192">
            <v>4142</v>
          </cell>
        </row>
        <row r="10193">
          <cell r="A10193" t="str">
            <v>17.025.0005-1</v>
          </cell>
          <cell r="B10193">
            <v>23.99</v>
          </cell>
        </row>
        <row r="10194">
          <cell r="A10194" t="str">
            <v>17.025.0006-0</v>
          </cell>
          <cell r="B10194">
            <v>15.27</v>
          </cell>
        </row>
        <row r="10195">
          <cell r="A10195" t="str">
            <v>17.025.0007-0</v>
          </cell>
          <cell r="B10195">
            <v>11.86</v>
          </cell>
        </row>
        <row r="10196">
          <cell r="A10196" t="str">
            <v>17.025.0008-0</v>
          </cell>
          <cell r="B10196">
            <v>15.17</v>
          </cell>
        </row>
        <row r="10197">
          <cell r="A10197" t="str">
            <v>17.025.0009-0</v>
          </cell>
          <cell r="B10197">
            <v>5.65</v>
          </cell>
        </row>
        <row r="10198">
          <cell r="A10198" t="str">
            <v>17.025.0010-0</v>
          </cell>
          <cell r="B10198">
            <v>3.21</v>
          </cell>
        </row>
        <row r="10199">
          <cell r="A10199" t="str">
            <v>17.025.0040-1</v>
          </cell>
          <cell r="B10199">
            <v>1.87</v>
          </cell>
        </row>
        <row r="10200">
          <cell r="A10200" t="str">
            <v>17.025.0041-0</v>
          </cell>
          <cell r="B10200">
            <v>1.75</v>
          </cell>
        </row>
        <row r="10201">
          <cell r="A10201" t="str">
            <v>17.025.9999-0</v>
          </cell>
          <cell r="B10201">
            <v>5906</v>
          </cell>
        </row>
        <row r="10202">
          <cell r="A10202" t="str">
            <v>17.035.0010-0</v>
          </cell>
          <cell r="B10202">
            <v>3.16</v>
          </cell>
        </row>
        <row r="10203">
          <cell r="A10203" t="str">
            <v>17.035.0020-0</v>
          </cell>
          <cell r="B10203">
            <v>4.1500000000000004</v>
          </cell>
        </row>
        <row r="10204">
          <cell r="A10204" t="str">
            <v>17.035.0030-0</v>
          </cell>
          <cell r="B10204">
            <v>19.739999999999998</v>
          </cell>
        </row>
        <row r="10205">
          <cell r="A10205" t="str">
            <v>17.035.0040-0</v>
          </cell>
          <cell r="B10205">
            <v>31.15</v>
          </cell>
        </row>
        <row r="10206">
          <cell r="A10206" t="str">
            <v>17.035.0045-0</v>
          </cell>
          <cell r="B10206">
            <v>4.53</v>
          </cell>
        </row>
        <row r="10207">
          <cell r="A10207" t="str">
            <v>17.035.9999-0</v>
          </cell>
          <cell r="B10207">
            <v>4860</v>
          </cell>
        </row>
        <row r="10208">
          <cell r="A10208" t="str">
            <v>17.040.0020-0</v>
          </cell>
          <cell r="B10208">
            <v>39.5</v>
          </cell>
        </row>
        <row r="10209">
          <cell r="A10209" t="str">
            <v>17.040.0021-0</v>
          </cell>
          <cell r="B10209">
            <v>35.380000000000003</v>
          </cell>
        </row>
        <row r="10210">
          <cell r="A10210" t="str">
            <v>17.040.0022-0</v>
          </cell>
          <cell r="B10210">
            <v>19.34</v>
          </cell>
        </row>
        <row r="10211">
          <cell r="A10211" t="str">
            <v>17.040.0024-0</v>
          </cell>
          <cell r="B10211">
            <v>8.08</v>
          </cell>
        </row>
        <row r="10212">
          <cell r="A10212" t="str">
            <v>17.040.0030-0</v>
          </cell>
          <cell r="B10212">
            <v>14.17</v>
          </cell>
        </row>
        <row r="10213">
          <cell r="A10213" t="str">
            <v>17.040.0050-0</v>
          </cell>
          <cell r="B10213">
            <v>19.79</v>
          </cell>
        </row>
        <row r="10214">
          <cell r="A10214" t="str">
            <v>17.040.9999-0</v>
          </cell>
          <cell r="B10214">
            <v>3675</v>
          </cell>
        </row>
        <row r="10215">
          <cell r="A10215" t="str">
            <v>17.041.9999-0</v>
          </cell>
          <cell r="B10215">
            <v>4192</v>
          </cell>
        </row>
        <row r="10216">
          <cell r="A10216" t="str">
            <v>18.002.0010-0</v>
          </cell>
          <cell r="B10216">
            <v>114.21</v>
          </cell>
        </row>
        <row r="10217">
          <cell r="A10217" t="str">
            <v>18.002.0012-0</v>
          </cell>
          <cell r="B10217">
            <v>125.74</v>
          </cell>
        </row>
        <row r="10218">
          <cell r="A10218" t="str">
            <v>18.002.0013-0</v>
          </cell>
          <cell r="B10218">
            <v>138.5</v>
          </cell>
        </row>
        <row r="10219">
          <cell r="A10219" t="str">
            <v>18.002.0014-0</v>
          </cell>
          <cell r="B10219">
            <v>266.55</v>
          </cell>
        </row>
        <row r="10220">
          <cell r="A10220" t="str">
            <v>18.002.0015-0</v>
          </cell>
          <cell r="B10220">
            <v>505.82</v>
          </cell>
        </row>
        <row r="10221">
          <cell r="A10221" t="str">
            <v>18.002.0016-0</v>
          </cell>
          <cell r="B10221">
            <v>523.14</v>
          </cell>
        </row>
        <row r="10222">
          <cell r="A10222" t="str">
            <v>18.002.0019-0</v>
          </cell>
          <cell r="B10222">
            <v>53.35</v>
          </cell>
        </row>
        <row r="10223">
          <cell r="A10223" t="str">
            <v>18.002.0022-0</v>
          </cell>
          <cell r="B10223">
            <v>181.55</v>
          </cell>
        </row>
        <row r="10224">
          <cell r="A10224" t="str">
            <v>18.002.0023-0</v>
          </cell>
          <cell r="B10224">
            <v>217.26</v>
          </cell>
        </row>
        <row r="10225">
          <cell r="A10225" t="str">
            <v>18.002.0026-0</v>
          </cell>
          <cell r="B10225">
            <v>106.64</v>
          </cell>
        </row>
        <row r="10226">
          <cell r="A10226" t="str">
            <v>18.002.0027-0</v>
          </cell>
          <cell r="B10226">
            <v>130.18</v>
          </cell>
        </row>
        <row r="10227">
          <cell r="A10227" t="str">
            <v>18.002.0028-0</v>
          </cell>
          <cell r="B10227">
            <v>48.8</v>
          </cell>
        </row>
        <row r="10228">
          <cell r="A10228" t="str">
            <v>18.002.0029-0</v>
          </cell>
          <cell r="B10228">
            <v>140.94999999999999</v>
          </cell>
        </row>
        <row r="10229">
          <cell r="A10229" t="str">
            <v>18.002.0030-0</v>
          </cell>
          <cell r="B10229">
            <v>329.89</v>
          </cell>
        </row>
        <row r="10230">
          <cell r="A10230" t="str">
            <v>18.002.0031-0</v>
          </cell>
          <cell r="B10230">
            <v>366.08</v>
          </cell>
        </row>
        <row r="10231">
          <cell r="A10231" t="str">
            <v>18.002.0040-0</v>
          </cell>
          <cell r="B10231">
            <v>189.54</v>
          </cell>
        </row>
        <row r="10232">
          <cell r="A10232" t="str">
            <v>18.002.0055-0</v>
          </cell>
          <cell r="B10232">
            <v>203.77</v>
          </cell>
        </row>
        <row r="10233">
          <cell r="A10233" t="str">
            <v>18.002.0065-0</v>
          </cell>
          <cell r="B10233">
            <v>164.8</v>
          </cell>
        </row>
        <row r="10234">
          <cell r="A10234" t="str">
            <v>18.002.0070-0</v>
          </cell>
          <cell r="B10234">
            <v>250.29</v>
          </cell>
        </row>
        <row r="10235">
          <cell r="A10235" t="str">
            <v>18.002.0080-0</v>
          </cell>
          <cell r="B10235">
            <v>98.68</v>
          </cell>
        </row>
        <row r="10236">
          <cell r="A10236" t="str">
            <v>18.002.0085-0</v>
          </cell>
          <cell r="B10236">
            <v>235.02</v>
          </cell>
        </row>
        <row r="10237">
          <cell r="A10237" t="str">
            <v>18.002.0090-0</v>
          </cell>
          <cell r="B10237">
            <v>288.62</v>
          </cell>
        </row>
        <row r="10238">
          <cell r="A10238" t="str">
            <v>18.002.9999-0</v>
          </cell>
          <cell r="B10238">
            <v>2658</v>
          </cell>
        </row>
        <row r="10239">
          <cell r="A10239" t="str">
            <v>18.003.0003-0</v>
          </cell>
          <cell r="B10239">
            <v>106.44</v>
          </cell>
        </row>
        <row r="10240">
          <cell r="A10240" t="str">
            <v>18.003.0005-0</v>
          </cell>
          <cell r="B10240">
            <v>97.97</v>
          </cell>
        </row>
        <row r="10241">
          <cell r="A10241" t="str">
            <v>18.003.0007-0</v>
          </cell>
          <cell r="B10241">
            <v>319.81</v>
          </cell>
        </row>
        <row r="10242">
          <cell r="A10242" t="str">
            <v>18.003.0015-0</v>
          </cell>
          <cell r="B10242">
            <v>187.7</v>
          </cell>
        </row>
        <row r="10243">
          <cell r="A10243" t="str">
            <v>18.003.0020-0</v>
          </cell>
          <cell r="B10243">
            <v>255.45</v>
          </cell>
        </row>
        <row r="10244">
          <cell r="A10244" t="str">
            <v>18.003.9999-0</v>
          </cell>
          <cell r="B10244">
            <v>2756</v>
          </cell>
        </row>
        <row r="10245">
          <cell r="A10245" t="str">
            <v>18.004.0001-0</v>
          </cell>
          <cell r="B10245">
            <v>239.18</v>
          </cell>
        </row>
        <row r="10246">
          <cell r="A10246" t="str">
            <v>18.004.0005-0</v>
          </cell>
          <cell r="B10246">
            <v>418.4</v>
          </cell>
        </row>
        <row r="10247">
          <cell r="A10247" t="str">
            <v>18.004.9999-0</v>
          </cell>
          <cell r="B10247">
            <v>2840</v>
          </cell>
        </row>
        <row r="10248">
          <cell r="A10248" t="str">
            <v>18.005.0010-0</v>
          </cell>
          <cell r="B10248">
            <v>22.71</v>
          </cell>
        </row>
        <row r="10249">
          <cell r="A10249" t="str">
            <v>18.005.0012-0</v>
          </cell>
          <cell r="B10249">
            <v>35.46</v>
          </cell>
        </row>
        <row r="10250">
          <cell r="A10250" t="str">
            <v>18.005.0013-0</v>
          </cell>
          <cell r="B10250">
            <v>34.56</v>
          </cell>
        </row>
        <row r="10251">
          <cell r="A10251" t="str">
            <v>18.005.0015-0</v>
          </cell>
          <cell r="B10251">
            <v>42.78</v>
          </cell>
        </row>
        <row r="10252">
          <cell r="A10252" t="str">
            <v>18.005.0018-0</v>
          </cell>
          <cell r="B10252">
            <v>14.83</v>
          </cell>
        </row>
        <row r="10253">
          <cell r="A10253" t="str">
            <v>18.005.0027-0</v>
          </cell>
          <cell r="B10253">
            <v>25.62</v>
          </cell>
        </row>
        <row r="10254">
          <cell r="A10254" t="str">
            <v>18.005.0030-0</v>
          </cell>
          <cell r="B10254">
            <v>74.760000000000005</v>
          </cell>
        </row>
        <row r="10255">
          <cell r="A10255" t="str">
            <v>18.005.0035-0</v>
          </cell>
          <cell r="B10255">
            <v>89.16</v>
          </cell>
        </row>
        <row r="10256">
          <cell r="A10256" t="str">
            <v>18.005.0040-0</v>
          </cell>
          <cell r="B10256">
            <v>2188.85</v>
          </cell>
        </row>
        <row r="10257">
          <cell r="A10257" t="str">
            <v>18.005.9999-0</v>
          </cell>
          <cell r="B10257">
            <v>2643</v>
          </cell>
        </row>
        <row r="10258">
          <cell r="A10258" t="str">
            <v>18.006.0005-0</v>
          </cell>
          <cell r="B10258">
            <v>27.49</v>
          </cell>
        </row>
        <row r="10259">
          <cell r="A10259" t="str">
            <v>18.006.0007-0</v>
          </cell>
          <cell r="B10259">
            <v>34.31</v>
          </cell>
        </row>
        <row r="10260">
          <cell r="A10260" t="str">
            <v>18.006.0009-0</v>
          </cell>
          <cell r="B10260">
            <v>37.9</v>
          </cell>
        </row>
        <row r="10261">
          <cell r="A10261" t="str">
            <v>18.006.0014-0</v>
          </cell>
          <cell r="B10261">
            <v>31.48</v>
          </cell>
        </row>
        <row r="10262">
          <cell r="A10262" t="str">
            <v>18.006.0017-0</v>
          </cell>
          <cell r="B10262">
            <v>58.76</v>
          </cell>
        </row>
        <row r="10263">
          <cell r="A10263" t="str">
            <v>18.006.0020-0</v>
          </cell>
          <cell r="B10263">
            <v>134.1</v>
          </cell>
        </row>
        <row r="10264">
          <cell r="A10264" t="str">
            <v>18.006.0023-0</v>
          </cell>
          <cell r="B10264">
            <v>94.83</v>
          </cell>
        </row>
        <row r="10265">
          <cell r="A10265" t="str">
            <v>18.006.0024-0</v>
          </cell>
          <cell r="B10265">
            <v>125.83</v>
          </cell>
        </row>
        <row r="10266">
          <cell r="A10266" t="str">
            <v>18.006.0025-0</v>
          </cell>
          <cell r="B10266">
            <v>31.81</v>
          </cell>
        </row>
        <row r="10267">
          <cell r="A10267" t="str">
            <v>18.006.0026-0</v>
          </cell>
          <cell r="B10267">
            <v>38.75</v>
          </cell>
        </row>
        <row r="10268">
          <cell r="A10268" t="str">
            <v>18.006.0028-0</v>
          </cell>
          <cell r="B10268">
            <v>226.63</v>
          </cell>
        </row>
        <row r="10269">
          <cell r="A10269" t="str">
            <v>18.006.0033-0</v>
          </cell>
          <cell r="B10269">
            <v>250.79</v>
          </cell>
        </row>
        <row r="10270">
          <cell r="A10270" t="str">
            <v>18.006.0037-0</v>
          </cell>
          <cell r="B10270">
            <v>147.74</v>
          </cell>
        </row>
        <row r="10271">
          <cell r="A10271" t="str">
            <v>18.006.0040-0</v>
          </cell>
          <cell r="B10271">
            <v>36.96</v>
          </cell>
        </row>
        <row r="10272">
          <cell r="A10272" t="str">
            <v>18.006.0043-0</v>
          </cell>
          <cell r="B10272">
            <v>24.77</v>
          </cell>
        </row>
        <row r="10273">
          <cell r="A10273" t="str">
            <v>18.006.0050-0</v>
          </cell>
          <cell r="B10273">
            <v>34.840000000000003</v>
          </cell>
        </row>
        <row r="10274">
          <cell r="A10274" t="str">
            <v>18.006.0052-0</v>
          </cell>
          <cell r="B10274">
            <v>36.479999999999997</v>
          </cell>
        </row>
        <row r="10275">
          <cell r="A10275" t="str">
            <v>18.006.0054-0</v>
          </cell>
          <cell r="B10275">
            <v>30.55</v>
          </cell>
        </row>
        <row r="10276">
          <cell r="A10276" t="str">
            <v>18.006.0056-0</v>
          </cell>
          <cell r="B10276">
            <v>43.73</v>
          </cell>
        </row>
        <row r="10277">
          <cell r="A10277" t="str">
            <v>18.006.9999-0</v>
          </cell>
          <cell r="B10277">
            <v>3331</v>
          </cell>
        </row>
        <row r="10278">
          <cell r="A10278" t="str">
            <v>18.007.0039-0</v>
          </cell>
          <cell r="B10278">
            <v>54.91</v>
          </cell>
        </row>
        <row r="10279">
          <cell r="A10279" t="str">
            <v>18.007.0041-0</v>
          </cell>
          <cell r="B10279">
            <v>107.81</v>
          </cell>
        </row>
        <row r="10280">
          <cell r="A10280" t="str">
            <v>18.007.0042-0</v>
          </cell>
          <cell r="B10280">
            <v>5.94</v>
          </cell>
        </row>
        <row r="10281">
          <cell r="A10281" t="str">
            <v>18.007.0043-0</v>
          </cell>
          <cell r="B10281">
            <v>1.91</v>
          </cell>
        </row>
        <row r="10282">
          <cell r="A10282" t="str">
            <v>18.007.0045-0</v>
          </cell>
          <cell r="B10282">
            <v>76.25</v>
          </cell>
        </row>
        <row r="10283">
          <cell r="A10283" t="str">
            <v>18.007.0049-0</v>
          </cell>
          <cell r="B10283">
            <v>25.66</v>
          </cell>
        </row>
        <row r="10284">
          <cell r="A10284" t="str">
            <v>18.007.0051-0</v>
          </cell>
          <cell r="B10284">
            <v>32.270000000000003</v>
          </cell>
        </row>
        <row r="10285">
          <cell r="A10285" t="str">
            <v>18.007.0060-0</v>
          </cell>
          <cell r="B10285">
            <v>91.76</v>
          </cell>
        </row>
        <row r="10286">
          <cell r="A10286" t="str">
            <v>18.007.0065-0</v>
          </cell>
          <cell r="B10286">
            <v>181.51</v>
          </cell>
        </row>
        <row r="10287">
          <cell r="A10287" t="str">
            <v>18.007.0070-0</v>
          </cell>
          <cell r="B10287">
            <v>38.76</v>
          </cell>
        </row>
        <row r="10288">
          <cell r="A10288" t="str">
            <v>18.007.0075-0</v>
          </cell>
          <cell r="B10288">
            <v>123.05</v>
          </cell>
        </row>
        <row r="10289">
          <cell r="A10289" t="str">
            <v>18.007.0080-0</v>
          </cell>
          <cell r="B10289">
            <v>72.459999999999994</v>
          </cell>
        </row>
        <row r="10290">
          <cell r="A10290" t="str">
            <v>18.007.9999-0</v>
          </cell>
          <cell r="B10290">
            <v>4004</v>
          </cell>
        </row>
        <row r="10291">
          <cell r="A10291" t="str">
            <v>18.008.0005-0</v>
          </cell>
          <cell r="B10291">
            <v>2.23</v>
          </cell>
        </row>
        <row r="10292">
          <cell r="A10292" t="str">
            <v>18.008.0007-0</v>
          </cell>
          <cell r="B10292">
            <v>1.32</v>
          </cell>
        </row>
        <row r="10293">
          <cell r="A10293" t="str">
            <v>18.008.9999-0</v>
          </cell>
          <cell r="B10293">
            <v>8917</v>
          </cell>
        </row>
        <row r="10294">
          <cell r="A10294" t="str">
            <v>18.009.0058-0</v>
          </cell>
          <cell r="B10294">
            <v>26.85</v>
          </cell>
        </row>
        <row r="10295">
          <cell r="A10295" t="str">
            <v>18.009.0060-0</v>
          </cell>
          <cell r="B10295">
            <v>39.6</v>
          </cell>
        </row>
        <row r="10296">
          <cell r="A10296" t="str">
            <v>18.009.0065-0</v>
          </cell>
          <cell r="B10296">
            <v>44.92</v>
          </cell>
        </row>
        <row r="10297">
          <cell r="A10297" t="str">
            <v>18.009.0066-0</v>
          </cell>
          <cell r="B10297">
            <v>51.6</v>
          </cell>
        </row>
        <row r="10298">
          <cell r="A10298" t="str">
            <v>18.009.0070-0</v>
          </cell>
          <cell r="B10298">
            <v>88.31</v>
          </cell>
        </row>
        <row r="10299">
          <cell r="A10299" t="str">
            <v>18.009.0073-0</v>
          </cell>
          <cell r="B10299">
            <v>302.67</v>
          </cell>
        </row>
        <row r="10300">
          <cell r="A10300" t="str">
            <v>18.009.0074-0</v>
          </cell>
          <cell r="B10300">
            <v>113.83</v>
          </cell>
        </row>
        <row r="10301">
          <cell r="A10301" t="str">
            <v>18.009.0076-0</v>
          </cell>
          <cell r="B10301">
            <v>14.15</v>
          </cell>
        </row>
        <row r="10302">
          <cell r="A10302" t="str">
            <v>18.009.0078-0</v>
          </cell>
          <cell r="B10302">
            <v>16.86</v>
          </cell>
        </row>
        <row r="10303">
          <cell r="A10303" t="str">
            <v>18.009.0079-0</v>
          </cell>
          <cell r="B10303">
            <v>9.76</v>
          </cell>
        </row>
        <row r="10304">
          <cell r="A10304" t="str">
            <v>18.009.0080-0</v>
          </cell>
          <cell r="B10304">
            <v>376.6</v>
          </cell>
        </row>
        <row r="10305">
          <cell r="A10305" t="str">
            <v>18.009.0086-0</v>
          </cell>
          <cell r="B10305">
            <v>18.13</v>
          </cell>
        </row>
        <row r="10306">
          <cell r="A10306" t="str">
            <v>18.009.0100-0</v>
          </cell>
          <cell r="B10306">
            <v>105.05</v>
          </cell>
        </row>
        <row r="10307">
          <cell r="A10307" t="str">
            <v>18.009.0101-0</v>
          </cell>
          <cell r="B10307">
            <v>183.12</v>
          </cell>
        </row>
        <row r="10308">
          <cell r="A10308" t="str">
            <v>18.009.0102-0</v>
          </cell>
          <cell r="B10308">
            <v>195.49</v>
          </cell>
        </row>
        <row r="10309">
          <cell r="A10309" t="str">
            <v>18.009.0105-0</v>
          </cell>
          <cell r="B10309">
            <v>126.16</v>
          </cell>
        </row>
        <row r="10310">
          <cell r="A10310" t="str">
            <v>18.009.0110-0</v>
          </cell>
          <cell r="B10310">
            <v>56.13</v>
          </cell>
        </row>
        <row r="10311">
          <cell r="A10311" t="str">
            <v>18.009.0115-0</v>
          </cell>
          <cell r="B10311">
            <v>461.87</v>
          </cell>
        </row>
        <row r="10312">
          <cell r="A10312" t="str">
            <v>18.009.9999-0</v>
          </cell>
          <cell r="B10312">
            <v>3735</v>
          </cell>
        </row>
        <row r="10313">
          <cell r="A10313" t="str">
            <v>18.010.9999-0</v>
          </cell>
          <cell r="B10313">
            <v>999</v>
          </cell>
        </row>
        <row r="10314">
          <cell r="A10314" t="str">
            <v>18.011.0003-0</v>
          </cell>
          <cell r="B10314">
            <v>9.94</v>
          </cell>
        </row>
        <row r="10315">
          <cell r="A10315" t="str">
            <v>18.011.0005-0</v>
          </cell>
          <cell r="B10315">
            <v>10.16</v>
          </cell>
        </row>
        <row r="10316">
          <cell r="A10316" t="str">
            <v>18.011.9999-0</v>
          </cell>
          <cell r="B10316">
            <v>3919</v>
          </cell>
        </row>
        <row r="10317">
          <cell r="A10317" t="str">
            <v>18.012.0090-0</v>
          </cell>
          <cell r="B10317">
            <v>27.39</v>
          </cell>
        </row>
        <row r="10318">
          <cell r="A10318" t="str">
            <v>18.012.0093-0</v>
          </cell>
          <cell r="B10318">
            <v>38.75</v>
          </cell>
        </row>
        <row r="10319">
          <cell r="A10319" t="str">
            <v>18.012.0096-0</v>
          </cell>
          <cell r="B10319">
            <v>63.73</v>
          </cell>
        </row>
        <row r="10320">
          <cell r="A10320" t="str">
            <v>18.012.0100-0</v>
          </cell>
          <cell r="B10320">
            <v>71.59</v>
          </cell>
        </row>
        <row r="10321">
          <cell r="A10321" t="str">
            <v>18.012.0102-0</v>
          </cell>
          <cell r="B10321">
            <v>87.34</v>
          </cell>
        </row>
        <row r="10322">
          <cell r="A10322" t="str">
            <v>18.012.9999-0</v>
          </cell>
          <cell r="B10322">
            <v>4028</v>
          </cell>
        </row>
        <row r="10323">
          <cell r="A10323" t="str">
            <v>18.013.0106-0</v>
          </cell>
          <cell r="B10323">
            <v>52.2</v>
          </cell>
        </row>
        <row r="10324">
          <cell r="A10324" t="str">
            <v>18.013.0108-0</v>
          </cell>
          <cell r="B10324">
            <v>16.600000000000001</v>
          </cell>
        </row>
        <row r="10325">
          <cell r="A10325" t="str">
            <v>18.013.0109-0</v>
          </cell>
          <cell r="B10325">
            <v>11.89</v>
          </cell>
        </row>
        <row r="10326">
          <cell r="A10326" t="str">
            <v>18.013.0110-0</v>
          </cell>
          <cell r="B10326">
            <v>38.909999999999997</v>
          </cell>
        </row>
        <row r="10327">
          <cell r="A10327" t="str">
            <v>18.013.0111-0</v>
          </cell>
          <cell r="B10327">
            <v>10.19</v>
          </cell>
        </row>
        <row r="10328">
          <cell r="A10328" t="str">
            <v>18.013.0112-0</v>
          </cell>
          <cell r="B10328">
            <v>16.78</v>
          </cell>
        </row>
        <row r="10329">
          <cell r="A10329" t="str">
            <v>18.013.0113-0</v>
          </cell>
          <cell r="B10329">
            <v>1.32</v>
          </cell>
        </row>
        <row r="10330">
          <cell r="A10330" t="str">
            <v>18.013.0115-0</v>
          </cell>
          <cell r="B10330">
            <v>0.88</v>
          </cell>
        </row>
        <row r="10331">
          <cell r="A10331" t="str">
            <v>18.013.0117-0</v>
          </cell>
          <cell r="B10331">
            <v>71.66</v>
          </cell>
        </row>
        <row r="10332">
          <cell r="A10332" t="str">
            <v>18.013.0118-0</v>
          </cell>
          <cell r="B10332">
            <v>66.22</v>
          </cell>
        </row>
        <row r="10333">
          <cell r="A10333" t="str">
            <v>18.013.0119-0</v>
          </cell>
          <cell r="B10333">
            <v>63.79</v>
          </cell>
        </row>
        <row r="10334">
          <cell r="A10334" t="str">
            <v>18.013.0121-0</v>
          </cell>
          <cell r="B10334">
            <v>58.82</v>
          </cell>
        </row>
        <row r="10335">
          <cell r="A10335" t="str">
            <v>18.013.0123-0</v>
          </cell>
          <cell r="B10335">
            <v>4.54</v>
          </cell>
        </row>
        <row r="10336">
          <cell r="A10336" t="str">
            <v>18.013.0124-0</v>
          </cell>
          <cell r="B10336">
            <v>4.54</v>
          </cell>
        </row>
        <row r="10337">
          <cell r="A10337" t="str">
            <v>18.013.0127-0</v>
          </cell>
          <cell r="B10337">
            <v>5.35</v>
          </cell>
        </row>
        <row r="10338">
          <cell r="A10338" t="str">
            <v>18.013.0128-0</v>
          </cell>
          <cell r="B10338">
            <v>19.7</v>
          </cell>
        </row>
        <row r="10339">
          <cell r="A10339" t="str">
            <v>18.013.0130-0</v>
          </cell>
          <cell r="B10339">
            <v>19.18</v>
          </cell>
        </row>
        <row r="10340">
          <cell r="A10340" t="str">
            <v>18.013.0133-0</v>
          </cell>
          <cell r="B10340">
            <v>2.35</v>
          </cell>
        </row>
        <row r="10341">
          <cell r="A10341" t="str">
            <v>18.013.0136-0</v>
          </cell>
          <cell r="B10341">
            <v>1.86</v>
          </cell>
        </row>
        <row r="10342">
          <cell r="A10342" t="str">
            <v>18.013.0140-0</v>
          </cell>
          <cell r="B10342">
            <v>25.31</v>
          </cell>
        </row>
        <row r="10343">
          <cell r="A10343" t="str">
            <v>18.013.0143-0</v>
          </cell>
          <cell r="B10343">
            <v>5.47</v>
          </cell>
        </row>
        <row r="10344">
          <cell r="A10344" t="str">
            <v>18.013.0144-0</v>
          </cell>
          <cell r="B10344">
            <v>2.02</v>
          </cell>
        </row>
        <row r="10345">
          <cell r="A10345" t="str">
            <v>18.013.0146-0</v>
          </cell>
          <cell r="B10345">
            <v>58.54</v>
          </cell>
        </row>
        <row r="10346">
          <cell r="A10346" t="str">
            <v>18.013.0148-0</v>
          </cell>
          <cell r="B10346">
            <v>64.05</v>
          </cell>
        </row>
        <row r="10347">
          <cell r="A10347" t="str">
            <v>18.013.0155-0</v>
          </cell>
          <cell r="B10347">
            <v>36.85</v>
          </cell>
        </row>
        <row r="10348">
          <cell r="A10348" t="str">
            <v>18.013.0156-0</v>
          </cell>
          <cell r="B10348">
            <v>40.86</v>
          </cell>
        </row>
        <row r="10349">
          <cell r="A10349" t="str">
            <v>18.013.0158-0</v>
          </cell>
          <cell r="B10349">
            <v>202.11</v>
          </cell>
        </row>
        <row r="10350">
          <cell r="A10350" t="str">
            <v>18.013.0160-0</v>
          </cell>
          <cell r="B10350">
            <v>63</v>
          </cell>
        </row>
        <row r="10351">
          <cell r="A10351" t="str">
            <v>18.013.0165-0</v>
          </cell>
          <cell r="B10351">
            <v>4.12</v>
          </cell>
        </row>
        <row r="10352">
          <cell r="A10352" t="str">
            <v>18.013.9999-0</v>
          </cell>
          <cell r="B10352">
            <v>4250</v>
          </cell>
        </row>
        <row r="10353">
          <cell r="A10353" t="str">
            <v>18.014.9999-0</v>
          </cell>
          <cell r="B10353">
            <v>3339</v>
          </cell>
        </row>
        <row r="10354">
          <cell r="A10354" t="str">
            <v>18.015.0036-0</v>
          </cell>
          <cell r="B10354">
            <v>2258.1799999999998</v>
          </cell>
        </row>
        <row r="10355">
          <cell r="A10355" t="str">
            <v>18.015.0037-0</v>
          </cell>
          <cell r="B10355">
            <v>2372.94</v>
          </cell>
        </row>
        <row r="10356">
          <cell r="A10356" t="str">
            <v>18.015.0039-0</v>
          </cell>
          <cell r="B10356">
            <v>3010.91</v>
          </cell>
        </row>
        <row r="10357">
          <cell r="A10357" t="str">
            <v>18.015.0040-0</v>
          </cell>
          <cell r="B10357">
            <v>2461.3200000000002</v>
          </cell>
        </row>
        <row r="10358">
          <cell r="A10358" t="str">
            <v>18.015.0042-0</v>
          </cell>
          <cell r="B10358">
            <v>3951.82</v>
          </cell>
        </row>
        <row r="10359">
          <cell r="A10359" t="str">
            <v>18.015.0043-0</v>
          </cell>
          <cell r="B10359">
            <v>3126.31</v>
          </cell>
        </row>
        <row r="10360">
          <cell r="A10360" t="str">
            <v>18.015.0045-0</v>
          </cell>
          <cell r="B10360">
            <v>4519.74</v>
          </cell>
        </row>
        <row r="10361">
          <cell r="A10361" t="str">
            <v>18.015.0046-0</v>
          </cell>
          <cell r="B10361">
            <v>4365.79</v>
          </cell>
        </row>
        <row r="10362">
          <cell r="A10362" t="str">
            <v>18.015.0048-0</v>
          </cell>
          <cell r="B10362">
            <v>6989.24</v>
          </cell>
        </row>
        <row r="10363">
          <cell r="A10363" t="str">
            <v>18.015.0049-0</v>
          </cell>
          <cell r="B10363">
            <v>5152.7700000000004</v>
          </cell>
        </row>
        <row r="10364">
          <cell r="A10364" t="str">
            <v>18.015.0052-0</v>
          </cell>
          <cell r="B10364">
            <v>8757.1200000000008</v>
          </cell>
        </row>
        <row r="10365">
          <cell r="A10365" t="str">
            <v>18.015.0053-0</v>
          </cell>
          <cell r="B10365">
            <v>8242.85</v>
          </cell>
        </row>
        <row r="10366">
          <cell r="A10366" t="str">
            <v>18.015.0055-0</v>
          </cell>
          <cell r="B10366">
            <v>15207.99</v>
          </cell>
        </row>
        <row r="10367">
          <cell r="A10367" t="str">
            <v>18.015.0056-0</v>
          </cell>
          <cell r="B10367">
            <v>8958.9</v>
          </cell>
        </row>
        <row r="10368">
          <cell r="A10368" t="str">
            <v>18.015.0060-0</v>
          </cell>
          <cell r="B10368">
            <v>262.89999999999998</v>
          </cell>
        </row>
        <row r="10369">
          <cell r="A10369" t="str">
            <v>18.015.0062-0</v>
          </cell>
          <cell r="B10369">
            <v>455.83</v>
          </cell>
        </row>
        <row r="10370">
          <cell r="A10370" t="str">
            <v>18.015.0064-0</v>
          </cell>
          <cell r="B10370">
            <v>561.52</v>
          </cell>
        </row>
        <row r="10371">
          <cell r="A10371" t="str">
            <v>18.015.0066-0</v>
          </cell>
          <cell r="B10371">
            <v>1133.3399999999999</v>
          </cell>
        </row>
        <row r="10372">
          <cell r="A10372" t="str">
            <v>18.015.0070-0</v>
          </cell>
          <cell r="B10372">
            <v>1174.1500000000001</v>
          </cell>
        </row>
        <row r="10373">
          <cell r="A10373" t="str">
            <v>18.015.0072-0</v>
          </cell>
          <cell r="B10373">
            <v>1302.3499999999999</v>
          </cell>
        </row>
        <row r="10374">
          <cell r="A10374" t="str">
            <v>18.015.0074-0</v>
          </cell>
          <cell r="B10374">
            <v>1831.95</v>
          </cell>
        </row>
        <row r="10375">
          <cell r="A10375" t="str">
            <v>18.015.0076-0</v>
          </cell>
          <cell r="B10375">
            <v>2675.29</v>
          </cell>
        </row>
        <row r="10376">
          <cell r="A10376" t="str">
            <v>18.015.0078-0</v>
          </cell>
          <cell r="B10376">
            <v>2961.95</v>
          </cell>
        </row>
        <row r="10377">
          <cell r="A10377" t="str">
            <v>18.015.0080-0</v>
          </cell>
          <cell r="B10377">
            <v>412.91</v>
          </cell>
        </row>
        <row r="10378">
          <cell r="A10378" t="str">
            <v>18.015.0081-0</v>
          </cell>
          <cell r="B10378">
            <v>414.61</v>
          </cell>
        </row>
        <row r="10379">
          <cell r="A10379" t="str">
            <v>18.015.0082-0</v>
          </cell>
          <cell r="B10379">
            <v>996.61</v>
          </cell>
        </row>
        <row r="10380">
          <cell r="A10380" t="str">
            <v>18.015.0083-0</v>
          </cell>
          <cell r="B10380">
            <v>669.97</v>
          </cell>
        </row>
        <row r="10381">
          <cell r="A10381" t="str">
            <v>18.015.0084-0</v>
          </cell>
          <cell r="B10381">
            <v>433.65</v>
          </cell>
        </row>
        <row r="10382">
          <cell r="A10382" t="str">
            <v>18.015.0085-0</v>
          </cell>
          <cell r="B10382">
            <v>244.65</v>
          </cell>
        </row>
        <row r="10383">
          <cell r="A10383" t="str">
            <v>18.015.9999-0</v>
          </cell>
          <cell r="B10383">
            <v>5411</v>
          </cell>
        </row>
        <row r="10384">
          <cell r="A10384" t="str">
            <v>18.016.0001-0</v>
          </cell>
          <cell r="B10384">
            <v>6823.85</v>
          </cell>
        </row>
        <row r="10385">
          <cell r="A10385" t="str">
            <v>18.016.0002-0</v>
          </cell>
          <cell r="B10385">
            <v>5679.89</v>
          </cell>
        </row>
        <row r="10386">
          <cell r="A10386" t="str">
            <v>18.016.0003-0</v>
          </cell>
          <cell r="B10386">
            <v>4535.71</v>
          </cell>
        </row>
        <row r="10387">
          <cell r="A10387" t="str">
            <v>18.016.0004-0</v>
          </cell>
          <cell r="B10387">
            <v>378.17</v>
          </cell>
        </row>
        <row r="10388">
          <cell r="A10388" t="str">
            <v>18.016.0005-0</v>
          </cell>
          <cell r="B10388">
            <v>345.21</v>
          </cell>
        </row>
        <row r="10389">
          <cell r="A10389" t="str">
            <v>18.016.0006-0</v>
          </cell>
          <cell r="B10389">
            <v>336.57</v>
          </cell>
        </row>
        <row r="10390">
          <cell r="A10390" t="str">
            <v>18.016.0007-0</v>
          </cell>
          <cell r="B10390">
            <v>482.11</v>
          </cell>
        </row>
        <row r="10391">
          <cell r="A10391" t="str">
            <v>18.016.0008-0</v>
          </cell>
          <cell r="B10391">
            <v>503.12</v>
          </cell>
        </row>
        <row r="10392">
          <cell r="A10392" t="str">
            <v>18.016.0010-0</v>
          </cell>
          <cell r="B10392">
            <v>3564.95</v>
          </cell>
        </row>
        <row r="10393">
          <cell r="A10393" t="str">
            <v>18.016.0015-0</v>
          </cell>
          <cell r="B10393">
            <v>8706.85</v>
          </cell>
        </row>
        <row r="10394">
          <cell r="A10394" t="str">
            <v>18.016.0020-0</v>
          </cell>
          <cell r="B10394">
            <v>234.69</v>
          </cell>
        </row>
        <row r="10395">
          <cell r="A10395" t="str">
            <v>18.016.0025-0</v>
          </cell>
          <cell r="B10395">
            <v>635.13</v>
          </cell>
        </row>
        <row r="10396">
          <cell r="A10396" t="str">
            <v>18.016.0027-0</v>
          </cell>
          <cell r="B10396">
            <v>1819.44</v>
          </cell>
        </row>
        <row r="10397">
          <cell r="A10397" t="str">
            <v>18.016.0030-0</v>
          </cell>
          <cell r="B10397">
            <v>1176.2</v>
          </cell>
        </row>
        <row r="10398">
          <cell r="A10398" t="str">
            <v>18.016.0035-0</v>
          </cell>
          <cell r="B10398">
            <v>1501.4</v>
          </cell>
        </row>
        <row r="10399">
          <cell r="A10399" t="str">
            <v>18.016.0040-0</v>
          </cell>
          <cell r="B10399">
            <v>459.63</v>
          </cell>
        </row>
        <row r="10400">
          <cell r="A10400" t="str">
            <v>18.016.0042-0</v>
          </cell>
          <cell r="B10400">
            <v>706.05</v>
          </cell>
        </row>
        <row r="10401">
          <cell r="A10401" t="str">
            <v>18.016.0045-0</v>
          </cell>
          <cell r="B10401">
            <v>608.89</v>
          </cell>
        </row>
        <row r="10402">
          <cell r="A10402" t="str">
            <v>18.016.0050-0</v>
          </cell>
          <cell r="B10402">
            <v>577.46</v>
          </cell>
        </row>
        <row r="10403">
          <cell r="A10403" t="str">
            <v>18.016.0051-0</v>
          </cell>
          <cell r="B10403">
            <v>572.54999999999995</v>
          </cell>
        </row>
        <row r="10404">
          <cell r="A10404" t="str">
            <v>18.016.0055-0</v>
          </cell>
          <cell r="B10404">
            <v>487.62</v>
          </cell>
        </row>
        <row r="10405">
          <cell r="A10405" t="str">
            <v>18.016.0060-0</v>
          </cell>
          <cell r="B10405">
            <v>793.92</v>
          </cell>
        </row>
        <row r="10406">
          <cell r="A10406" t="str">
            <v>18.016.0070-0</v>
          </cell>
          <cell r="B10406">
            <v>1741.41</v>
          </cell>
        </row>
        <row r="10407">
          <cell r="A10407" t="str">
            <v>18.016.0080-0</v>
          </cell>
          <cell r="B10407">
            <v>788.14</v>
          </cell>
        </row>
        <row r="10408">
          <cell r="A10408" t="str">
            <v>18.016.0100-0</v>
          </cell>
          <cell r="B10408">
            <v>293.66000000000003</v>
          </cell>
        </row>
        <row r="10409">
          <cell r="A10409" t="str">
            <v>18.016.0105-0</v>
          </cell>
          <cell r="B10409">
            <v>120.02</v>
          </cell>
        </row>
        <row r="10410">
          <cell r="A10410" t="str">
            <v>18.016.0106-0</v>
          </cell>
          <cell r="B10410">
            <v>129.32</v>
          </cell>
        </row>
        <row r="10411">
          <cell r="A10411" t="str">
            <v>18.016.0110-0</v>
          </cell>
          <cell r="B10411">
            <v>318.44</v>
          </cell>
        </row>
        <row r="10412">
          <cell r="A10412" t="str">
            <v>18.016.0111-0</v>
          </cell>
          <cell r="B10412">
            <v>870.83</v>
          </cell>
        </row>
        <row r="10413">
          <cell r="A10413" t="str">
            <v>18.016.0120-0</v>
          </cell>
          <cell r="B10413">
            <v>200.56</v>
          </cell>
        </row>
        <row r="10414">
          <cell r="A10414" t="str">
            <v>18.016.0130-0</v>
          </cell>
          <cell r="B10414">
            <v>207.87</v>
          </cell>
        </row>
        <row r="10415">
          <cell r="A10415" t="str">
            <v>18.016.0150-0</v>
          </cell>
          <cell r="B10415">
            <v>870.83</v>
          </cell>
        </row>
        <row r="10416">
          <cell r="A10416" t="str">
            <v>18.016.9999-0</v>
          </cell>
          <cell r="B10416">
            <v>3859</v>
          </cell>
        </row>
        <row r="10417">
          <cell r="A10417" t="str">
            <v>18.017.0020-0</v>
          </cell>
          <cell r="B10417">
            <v>193.58</v>
          </cell>
        </row>
        <row r="10418">
          <cell r="A10418" t="str">
            <v>18.017.0021-0</v>
          </cell>
          <cell r="B10418">
            <v>164.23</v>
          </cell>
        </row>
        <row r="10419">
          <cell r="A10419" t="str">
            <v>18.017.0022-0</v>
          </cell>
          <cell r="B10419">
            <v>338.17</v>
          </cell>
        </row>
        <row r="10420">
          <cell r="A10420" t="str">
            <v>18.017.0025-0</v>
          </cell>
          <cell r="B10420">
            <v>360</v>
          </cell>
        </row>
        <row r="10421">
          <cell r="A10421" t="str">
            <v>18.017.0028-0</v>
          </cell>
          <cell r="B10421">
            <v>600</v>
          </cell>
        </row>
        <row r="10422">
          <cell r="A10422" t="str">
            <v>18.017.0030-0</v>
          </cell>
          <cell r="B10422">
            <v>195</v>
          </cell>
        </row>
        <row r="10423">
          <cell r="A10423" t="str">
            <v>18.017.0035-0</v>
          </cell>
          <cell r="B10423">
            <v>774.92</v>
          </cell>
        </row>
        <row r="10424">
          <cell r="A10424" t="str">
            <v>18.017.0040-0</v>
          </cell>
          <cell r="B10424">
            <v>1900</v>
          </cell>
        </row>
        <row r="10425">
          <cell r="A10425" t="str">
            <v>18.017.0050-0</v>
          </cell>
          <cell r="B10425">
            <v>1219</v>
          </cell>
        </row>
        <row r="10426">
          <cell r="A10426" t="str">
            <v>18.017.0055-0</v>
          </cell>
          <cell r="B10426">
            <v>7900</v>
          </cell>
        </row>
        <row r="10427">
          <cell r="A10427" t="str">
            <v>18.017.0070-0</v>
          </cell>
          <cell r="B10427">
            <v>95</v>
          </cell>
        </row>
        <row r="10428">
          <cell r="A10428" t="str">
            <v>18.017.0075-0</v>
          </cell>
          <cell r="B10428">
            <v>630</v>
          </cell>
        </row>
        <row r="10429">
          <cell r="A10429" t="str">
            <v>18.017.0080-0</v>
          </cell>
          <cell r="B10429">
            <v>960</v>
          </cell>
        </row>
        <row r="10430">
          <cell r="A10430" t="str">
            <v>18.017.9999-0</v>
          </cell>
          <cell r="B10430">
            <v>2038</v>
          </cell>
        </row>
        <row r="10431">
          <cell r="A10431" t="str">
            <v>18.018.0010-0</v>
          </cell>
          <cell r="B10431">
            <v>245.49</v>
          </cell>
        </row>
        <row r="10432">
          <cell r="A10432" t="str">
            <v>18.018.0015-0</v>
          </cell>
          <cell r="B10432">
            <v>518.08000000000004</v>
          </cell>
        </row>
        <row r="10433">
          <cell r="A10433" t="str">
            <v>18.018.0018-0</v>
          </cell>
          <cell r="B10433">
            <v>961.07</v>
          </cell>
        </row>
        <row r="10434">
          <cell r="A10434" t="str">
            <v>18.018.0020-0</v>
          </cell>
          <cell r="B10434">
            <v>1023.62</v>
          </cell>
        </row>
        <row r="10435">
          <cell r="A10435" t="str">
            <v>18.018.0025-0</v>
          </cell>
          <cell r="B10435">
            <v>2343.88</v>
          </cell>
        </row>
        <row r="10436">
          <cell r="A10436" t="str">
            <v>18.018.0030-0</v>
          </cell>
          <cell r="B10436">
            <v>1711.41</v>
          </cell>
        </row>
        <row r="10437">
          <cell r="A10437" t="str">
            <v>18.018.0032-0</v>
          </cell>
          <cell r="B10437">
            <v>1853.66</v>
          </cell>
        </row>
        <row r="10438">
          <cell r="A10438" t="str">
            <v>18.018.0050-0</v>
          </cell>
          <cell r="B10438">
            <v>257.49</v>
          </cell>
        </row>
        <row r="10439">
          <cell r="A10439" t="str">
            <v>18.018.0055-0</v>
          </cell>
          <cell r="B10439">
            <v>445.5</v>
          </cell>
        </row>
        <row r="10440">
          <cell r="A10440" t="str">
            <v>18.018.0070-0</v>
          </cell>
          <cell r="B10440">
            <v>735.84</v>
          </cell>
        </row>
        <row r="10441">
          <cell r="A10441" t="str">
            <v>18.018.0080-0</v>
          </cell>
          <cell r="B10441">
            <v>1123.92</v>
          </cell>
        </row>
        <row r="10442">
          <cell r="A10442" t="str">
            <v>18.018.0090-0</v>
          </cell>
          <cell r="B10442">
            <v>1442.61</v>
          </cell>
        </row>
        <row r="10443">
          <cell r="A10443" t="str">
            <v>18.018.0100-0</v>
          </cell>
          <cell r="B10443">
            <v>2860.28</v>
          </cell>
        </row>
        <row r="10444">
          <cell r="A10444" t="str">
            <v>18.018.9999-0</v>
          </cell>
          <cell r="B10444">
            <v>1008</v>
          </cell>
        </row>
        <row r="10445">
          <cell r="A10445" t="str">
            <v>18.019.0010-0</v>
          </cell>
          <cell r="B10445">
            <v>17.89</v>
          </cell>
        </row>
        <row r="10446">
          <cell r="A10446" t="str">
            <v>18.019.0012-0</v>
          </cell>
          <cell r="B10446">
            <v>242.92</v>
          </cell>
        </row>
        <row r="10447">
          <cell r="A10447" t="str">
            <v>18.019.9999-0</v>
          </cell>
          <cell r="B10447">
            <v>4104</v>
          </cell>
        </row>
        <row r="10448">
          <cell r="A10448" t="str">
            <v>18.020.9999-0</v>
          </cell>
          <cell r="B10448">
            <v>3031</v>
          </cell>
        </row>
        <row r="10449">
          <cell r="A10449" t="str">
            <v>18.021.0025-0</v>
          </cell>
          <cell r="B10449">
            <v>114.24</v>
          </cell>
        </row>
        <row r="10450">
          <cell r="A10450" t="str">
            <v>18.021.0030-0</v>
          </cell>
          <cell r="B10450">
            <v>136.15</v>
          </cell>
        </row>
        <row r="10451">
          <cell r="A10451" t="str">
            <v>18.021.0035-0</v>
          </cell>
          <cell r="B10451">
            <v>207.7</v>
          </cell>
        </row>
        <row r="10452">
          <cell r="A10452" t="str">
            <v>18.021.0040-0</v>
          </cell>
          <cell r="B10452">
            <v>495</v>
          </cell>
        </row>
        <row r="10453">
          <cell r="A10453" t="str">
            <v>18.021.0042-0</v>
          </cell>
          <cell r="B10453">
            <v>510.3</v>
          </cell>
        </row>
        <row r="10454">
          <cell r="A10454" t="str">
            <v>18.021.0043-0</v>
          </cell>
          <cell r="B10454">
            <v>1230.05</v>
          </cell>
        </row>
        <row r="10455">
          <cell r="A10455" t="str">
            <v>18.021.0045-0</v>
          </cell>
          <cell r="B10455">
            <v>3315.31</v>
          </cell>
        </row>
        <row r="10456">
          <cell r="A10456" t="str">
            <v>18.021.0060-0</v>
          </cell>
          <cell r="B10456">
            <v>7478.25</v>
          </cell>
        </row>
        <row r="10457">
          <cell r="A10457" t="str">
            <v>18.021.0065-0</v>
          </cell>
          <cell r="B10457">
            <v>17377.87</v>
          </cell>
        </row>
        <row r="10458">
          <cell r="A10458" t="str">
            <v>18.021.0070-0</v>
          </cell>
          <cell r="B10458">
            <v>23327.279999999999</v>
          </cell>
        </row>
        <row r="10459">
          <cell r="A10459" t="str">
            <v>18.021.0100-0</v>
          </cell>
          <cell r="B10459">
            <v>35517.26</v>
          </cell>
        </row>
        <row r="10460">
          <cell r="A10460" t="str">
            <v>18.021.0105-0</v>
          </cell>
          <cell r="B10460">
            <v>42572.68</v>
          </cell>
        </row>
        <row r="10461">
          <cell r="A10461" t="str">
            <v>18.021.9999-0</v>
          </cell>
          <cell r="B10461">
            <v>2207</v>
          </cell>
        </row>
        <row r="10462">
          <cell r="A10462" t="str">
            <v>18.022.0010-0</v>
          </cell>
          <cell r="B10462">
            <v>269.27999999999997</v>
          </cell>
        </row>
        <row r="10463">
          <cell r="A10463" t="str">
            <v>18.022.0011-0</v>
          </cell>
          <cell r="B10463">
            <v>265.66000000000003</v>
          </cell>
        </row>
        <row r="10464">
          <cell r="A10464" t="str">
            <v>18.022.0012-0</v>
          </cell>
          <cell r="B10464">
            <v>5967.28</v>
          </cell>
        </row>
        <row r="10465">
          <cell r="A10465" t="str">
            <v>18.022.0013-0</v>
          </cell>
          <cell r="B10465">
            <v>139.91</v>
          </cell>
        </row>
        <row r="10466">
          <cell r="A10466" t="str">
            <v>18.022.0015-0</v>
          </cell>
          <cell r="B10466">
            <v>235.16</v>
          </cell>
        </row>
        <row r="10467">
          <cell r="A10467" t="str">
            <v>18.022.9999-0</v>
          </cell>
          <cell r="B10467">
            <v>3815</v>
          </cell>
        </row>
        <row r="10468">
          <cell r="A10468" t="str">
            <v>18.023.0010-0</v>
          </cell>
          <cell r="B10468">
            <v>507.78</v>
          </cell>
        </row>
        <row r="10469">
          <cell r="A10469" t="str">
            <v>18.023.0011-0</v>
          </cell>
          <cell r="B10469">
            <v>481.64</v>
          </cell>
        </row>
        <row r="10470">
          <cell r="A10470" t="str">
            <v>18.023.0012-0</v>
          </cell>
          <cell r="B10470">
            <v>244.95</v>
          </cell>
        </row>
        <row r="10471">
          <cell r="A10471" t="str">
            <v>18.023.0013-0</v>
          </cell>
          <cell r="B10471">
            <v>221.18</v>
          </cell>
        </row>
        <row r="10472">
          <cell r="A10472" t="str">
            <v>18.023.0014-0</v>
          </cell>
          <cell r="B10472">
            <v>127.95</v>
          </cell>
        </row>
        <row r="10473">
          <cell r="A10473" t="str">
            <v>18.023.0020-0</v>
          </cell>
          <cell r="B10473">
            <v>184.47</v>
          </cell>
        </row>
        <row r="10474">
          <cell r="A10474" t="str">
            <v>18.023.9999-0</v>
          </cell>
          <cell r="B10474">
            <v>3808</v>
          </cell>
        </row>
        <row r="10475">
          <cell r="A10475" t="str">
            <v>18.024.0001-0</v>
          </cell>
          <cell r="B10475">
            <v>550.98</v>
          </cell>
        </row>
        <row r="10476">
          <cell r="A10476" t="str">
            <v>18.024.0002-0</v>
          </cell>
          <cell r="B10476">
            <v>476.15</v>
          </cell>
        </row>
        <row r="10477">
          <cell r="A10477" t="str">
            <v>18.024.0010-0</v>
          </cell>
          <cell r="B10477">
            <v>373.04</v>
          </cell>
        </row>
        <row r="10478">
          <cell r="A10478" t="str">
            <v>18.024.0050-0</v>
          </cell>
          <cell r="B10478">
            <v>3081.39</v>
          </cell>
        </row>
        <row r="10479">
          <cell r="A10479" t="str">
            <v>18.024.9999-0</v>
          </cell>
          <cell r="B10479">
            <v>3855</v>
          </cell>
        </row>
        <row r="10480">
          <cell r="A10480" t="str">
            <v>18.025.0001-0</v>
          </cell>
          <cell r="B10480">
            <v>490.77</v>
          </cell>
        </row>
        <row r="10481">
          <cell r="A10481" t="str">
            <v>18.025.0005-0</v>
          </cell>
          <cell r="B10481">
            <v>430.2</v>
          </cell>
        </row>
        <row r="10482">
          <cell r="A10482" t="str">
            <v>18.025.0010-0</v>
          </cell>
          <cell r="B10482">
            <v>223.17</v>
          </cell>
        </row>
        <row r="10483">
          <cell r="A10483" t="str">
            <v>18.025.0050-0</v>
          </cell>
          <cell r="B10483">
            <v>29000</v>
          </cell>
        </row>
        <row r="10484">
          <cell r="A10484" t="str">
            <v>18.025.0055-0</v>
          </cell>
          <cell r="B10484">
            <v>56000</v>
          </cell>
        </row>
        <row r="10485">
          <cell r="A10485" t="str">
            <v>18.025.0060-0</v>
          </cell>
          <cell r="B10485">
            <v>79000</v>
          </cell>
        </row>
        <row r="10486">
          <cell r="A10486" t="str">
            <v>18.025.0065-0</v>
          </cell>
          <cell r="B10486">
            <v>98000</v>
          </cell>
        </row>
        <row r="10487">
          <cell r="A10487" t="str">
            <v>18.025.0070-0</v>
          </cell>
          <cell r="B10487">
            <v>112238.17</v>
          </cell>
        </row>
        <row r="10488">
          <cell r="A10488" t="str">
            <v>18.025.0075-0</v>
          </cell>
          <cell r="B10488">
            <v>129000</v>
          </cell>
        </row>
        <row r="10489">
          <cell r="A10489" t="str">
            <v>18.025.0080-0</v>
          </cell>
          <cell r="B10489">
            <v>130846.43</v>
          </cell>
        </row>
        <row r="10490">
          <cell r="A10490" t="str">
            <v>18.025.0085-0</v>
          </cell>
          <cell r="B10490">
            <v>138231.25</v>
          </cell>
        </row>
        <row r="10491">
          <cell r="A10491" t="str">
            <v>18.025.0090-0</v>
          </cell>
          <cell r="B10491">
            <v>144745.12</v>
          </cell>
        </row>
        <row r="10492">
          <cell r="A10492" t="str">
            <v>18.025.0095-0</v>
          </cell>
          <cell r="B10492">
            <v>150571.98000000001</v>
          </cell>
        </row>
        <row r="10493">
          <cell r="A10493" t="str">
            <v>18.025.0150-0</v>
          </cell>
          <cell r="B10493">
            <v>4184.9399999999996</v>
          </cell>
        </row>
        <row r="10494">
          <cell r="A10494" t="str">
            <v>18.025.9999-0</v>
          </cell>
          <cell r="B10494">
            <v>1675</v>
          </cell>
        </row>
        <row r="10495">
          <cell r="A10495" t="str">
            <v>18.026.0008-0</v>
          </cell>
          <cell r="B10495">
            <v>1856.64</v>
          </cell>
        </row>
        <row r="10496">
          <cell r="A10496" t="str">
            <v>18.026.0010-0</v>
          </cell>
          <cell r="B10496">
            <v>1218.48</v>
          </cell>
        </row>
        <row r="10497">
          <cell r="A10497" t="str">
            <v>18.026.0012-0</v>
          </cell>
          <cell r="B10497">
            <v>1070.6300000000001</v>
          </cell>
        </row>
        <row r="10498">
          <cell r="A10498" t="str">
            <v>18.026.0015-0</v>
          </cell>
          <cell r="B10498">
            <v>674.38</v>
          </cell>
        </row>
        <row r="10499">
          <cell r="A10499" t="str">
            <v>18.026.0020-0</v>
          </cell>
          <cell r="B10499">
            <v>525.04</v>
          </cell>
        </row>
        <row r="10500">
          <cell r="A10500" t="str">
            <v>18.026.0025-0</v>
          </cell>
          <cell r="B10500">
            <v>756.03</v>
          </cell>
        </row>
        <row r="10501">
          <cell r="A10501" t="str">
            <v>18.026.0030-0</v>
          </cell>
          <cell r="B10501">
            <v>1142.8699999999999</v>
          </cell>
        </row>
        <row r="10502">
          <cell r="A10502" t="str">
            <v>18.026.9999-0</v>
          </cell>
          <cell r="B10502">
            <v>1789</v>
          </cell>
        </row>
        <row r="10503">
          <cell r="A10503" t="str">
            <v>18.027.0040-0</v>
          </cell>
          <cell r="B10503">
            <v>31.7</v>
          </cell>
        </row>
        <row r="10504">
          <cell r="A10504" t="str">
            <v>18.027.0045-0</v>
          </cell>
          <cell r="B10504">
            <v>254.57</v>
          </cell>
        </row>
        <row r="10505">
          <cell r="A10505" t="str">
            <v>18.027.0070-0</v>
          </cell>
          <cell r="B10505">
            <v>385.33</v>
          </cell>
        </row>
        <row r="10506">
          <cell r="A10506" t="str">
            <v>18.027.0072-0</v>
          </cell>
          <cell r="B10506">
            <v>349.47</v>
          </cell>
        </row>
        <row r="10507">
          <cell r="A10507" t="str">
            <v>18.027.0075-0</v>
          </cell>
          <cell r="B10507">
            <v>291.27999999999997</v>
          </cell>
        </row>
        <row r="10508">
          <cell r="A10508" t="str">
            <v>18.027.0077-0</v>
          </cell>
          <cell r="B10508">
            <v>40.78</v>
          </cell>
        </row>
        <row r="10509">
          <cell r="A10509" t="str">
            <v>18.027.0089-0</v>
          </cell>
          <cell r="B10509">
            <v>99.83</v>
          </cell>
        </row>
        <row r="10510">
          <cell r="A10510" t="str">
            <v>18.027.0095-0</v>
          </cell>
          <cell r="B10510">
            <v>236.17</v>
          </cell>
        </row>
        <row r="10511">
          <cell r="A10511" t="str">
            <v>18.027.0097-0</v>
          </cell>
          <cell r="B10511">
            <v>149.71</v>
          </cell>
        </row>
        <row r="10512">
          <cell r="A10512" t="str">
            <v>18.027.0100-0</v>
          </cell>
          <cell r="B10512">
            <v>118.05</v>
          </cell>
        </row>
        <row r="10513">
          <cell r="A10513" t="str">
            <v>18.027.0105-0</v>
          </cell>
          <cell r="B10513">
            <v>471.44</v>
          </cell>
        </row>
        <row r="10514">
          <cell r="A10514" t="str">
            <v>18.027.0110-0</v>
          </cell>
          <cell r="B10514">
            <v>135.84</v>
          </cell>
        </row>
        <row r="10515">
          <cell r="A10515" t="str">
            <v>18.027.0112-0</v>
          </cell>
          <cell r="B10515">
            <v>152.03</v>
          </cell>
        </row>
        <row r="10516">
          <cell r="A10516" t="str">
            <v>18.027.0120-0</v>
          </cell>
          <cell r="B10516">
            <v>283.51</v>
          </cell>
        </row>
        <row r="10517">
          <cell r="A10517" t="str">
            <v>18.027.0125-0</v>
          </cell>
          <cell r="B10517">
            <v>311.68</v>
          </cell>
        </row>
        <row r="10518">
          <cell r="A10518" t="str">
            <v>18.027.0130-0</v>
          </cell>
          <cell r="B10518">
            <v>260.08</v>
          </cell>
        </row>
        <row r="10519">
          <cell r="A10519" t="str">
            <v>18.027.0135-0</v>
          </cell>
          <cell r="B10519">
            <v>153.93</v>
          </cell>
        </row>
        <row r="10520">
          <cell r="A10520" t="str">
            <v>18.027.0140-0</v>
          </cell>
          <cell r="B10520">
            <v>96.75</v>
          </cell>
        </row>
        <row r="10521">
          <cell r="A10521" t="str">
            <v>18.027.0142-0</v>
          </cell>
          <cell r="B10521">
            <v>125.57</v>
          </cell>
        </row>
        <row r="10522">
          <cell r="A10522" t="str">
            <v>18.027.0143-0</v>
          </cell>
          <cell r="B10522">
            <v>100.91</v>
          </cell>
        </row>
        <row r="10523">
          <cell r="A10523" t="str">
            <v>18.027.0300-0</v>
          </cell>
          <cell r="B10523">
            <v>40.93</v>
          </cell>
        </row>
        <row r="10524">
          <cell r="A10524" t="str">
            <v>18.027.0301-0</v>
          </cell>
          <cell r="B10524">
            <v>44.84</v>
          </cell>
        </row>
        <row r="10525">
          <cell r="A10525" t="str">
            <v>18.027.0302-0</v>
          </cell>
          <cell r="B10525">
            <v>57.41</v>
          </cell>
        </row>
        <row r="10526">
          <cell r="A10526" t="str">
            <v>18.027.0303-0</v>
          </cell>
          <cell r="B10526">
            <v>67.099999999999994</v>
          </cell>
        </row>
        <row r="10527">
          <cell r="A10527" t="str">
            <v>18.027.0304-0</v>
          </cell>
          <cell r="B10527">
            <v>69.3</v>
          </cell>
        </row>
        <row r="10528">
          <cell r="A10528" t="str">
            <v>18.027.0305-0</v>
          </cell>
          <cell r="B10528">
            <v>68.52</v>
          </cell>
        </row>
        <row r="10529">
          <cell r="A10529" t="str">
            <v>18.027.0310-0</v>
          </cell>
          <cell r="B10529">
            <v>63.47</v>
          </cell>
        </row>
        <row r="10530">
          <cell r="A10530" t="str">
            <v>18.027.0311-0</v>
          </cell>
          <cell r="B10530">
            <v>67.64</v>
          </cell>
        </row>
        <row r="10531">
          <cell r="A10531" t="str">
            <v>18.027.0312-0</v>
          </cell>
          <cell r="B10531">
            <v>76.27</v>
          </cell>
        </row>
        <row r="10532">
          <cell r="A10532" t="str">
            <v>18.027.0313-0</v>
          </cell>
          <cell r="B10532">
            <v>85.11</v>
          </cell>
        </row>
        <row r="10533">
          <cell r="A10533" t="str">
            <v>18.027.0314-0</v>
          </cell>
          <cell r="B10533">
            <v>87.26</v>
          </cell>
        </row>
        <row r="10534">
          <cell r="A10534" t="str">
            <v>18.027.0315-0</v>
          </cell>
          <cell r="B10534">
            <v>90.25</v>
          </cell>
        </row>
        <row r="10535">
          <cell r="A10535" t="str">
            <v>18.027.0320-0</v>
          </cell>
          <cell r="B10535">
            <v>86.04</v>
          </cell>
        </row>
        <row r="10536">
          <cell r="A10536" t="str">
            <v>18.027.0321-0</v>
          </cell>
          <cell r="B10536">
            <v>94.12</v>
          </cell>
        </row>
        <row r="10537">
          <cell r="A10537" t="str">
            <v>18.027.0322-0</v>
          </cell>
          <cell r="B10537">
            <v>107.28</v>
          </cell>
        </row>
        <row r="10538">
          <cell r="A10538" t="str">
            <v>18.027.0323-0</v>
          </cell>
          <cell r="B10538">
            <v>118.2</v>
          </cell>
        </row>
        <row r="10539">
          <cell r="A10539" t="str">
            <v>18.027.0324-0</v>
          </cell>
          <cell r="B10539">
            <v>121.53</v>
          </cell>
        </row>
        <row r="10540">
          <cell r="A10540" t="str">
            <v>18.027.0325-0</v>
          </cell>
          <cell r="B10540">
            <v>124.85</v>
          </cell>
        </row>
        <row r="10541">
          <cell r="A10541" t="str">
            <v>18.027.0330-0</v>
          </cell>
          <cell r="B10541">
            <v>102.91</v>
          </cell>
        </row>
        <row r="10542">
          <cell r="A10542" t="str">
            <v>18.027.0331-0</v>
          </cell>
          <cell r="B10542">
            <v>111.25</v>
          </cell>
        </row>
        <row r="10543">
          <cell r="A10543" t="str">
            <v>18.027.0332-0</v>
          </cell>
          <cell r="B10543">
            <v>130.54</v>
          </cell>
        </row>
        <row r="10544">
          <cell r="A10544" t="str">
            <v>18.027.0333-0</v>
          </cell>
          <cell r="B10544">
            <v>138.31</v>
          </cell>
        </row>
        <row r="10545">
          <cell r="A10545" t="str">
            <v>18.027.0334-0</v>
          </cell>
          <cell r="B10545">
            <v>142.61000000000001</v>
          </cell>
        </row>
        <row r="10546">
          <cell r="A10546" t="str">
            <v>18.027.0335-0</v>
          </cell>
          <cell r="B10546">
            <v>152.05000000000001</v>
          </cell>
        </row>
        <row r="10547">
          <cell r="A10547" t="str">
            <v>18.027.0350-0</v>
          </cell>
          <cell r="B10547">
            <v>42.18</v>
          </cell>
        </row>
        <row r="10548">
          <cell r="A10548" t="str">
            <v>18.027.0351-0</v>
          </cell>
          <cell r="B10548">
            <v>46.09</v>
          </cell>
        </row>
        <row r="10549">
          <cell r="A10549" t="str">
            <v>18.027.0352-0</v>
          </cell>
          <cell r="B10549">
            <v>56.94</v>
          </cell>
        </row>
        <row r="10550">
          <cell r="A10550" t="str">
            <v>18.027.0353-0</v>
          </cell>
          <cell r="B10550">
            <v>66.010000000000005</v>
          </cell>
        </row>
        <row r="10551">
          <cell r="A10551" t="str">
            <v>18.027.0354-0</v>
          </cell>
          <cell r="B10551">
            <v>67.19</v>
          </cell>
        </row>
        <row r="10552">
          <cell r="A10552" t="str">
            <v>18.027.0355-0</v>
          </cell>
          <cell r="B10552">
            <v>68.05</v>
          </cell>
        </row>
        <row r="10553">
          <cell r="A10553" t="str">
            <v>18.027.0360-0</v>
          </cell>
          <cell r="B10553">
            <v>62.32</v>
          </cell>
        </row>
        <row r="10554">
          <cell r="A10554" t="str">
            <v>18.027.0361-0</v>
          </cell>
          <cell r="B10554">
            <v>66.489999999999995</v>
          </cell>
        </row>
        <row r="10555">
          <cell r="A10555" t="str">
            <v>18.027.0362-0</v>
          </cell>
          <cell r="B10555">
            <v>75.8</v>
          </cell>
        </row>
        <row r="10556">
          <cell r="A10556" t="str">
            <v>18.027.0363-0</v>
          </cell>
          <cell r="B10556">
            <v>83.1</v>
          </cell>
        </row>
        <row r="10557">
          <cell r="A10557" t="str">
            <v>18.027.0364-0</v>
          </cell>
          <cell r="B10557">
            <v>85.29</v>
          </cell>
        </row>
        <row r="10558">
          <cell r="A10558" t="str">
            <v>18.027.0365-0</v>
          </cell>
          <cell r="B10558">
            <v>89.78</v>
          </cell>
        </row>
        <row r="10559">
          <cell r="A10559" t="str">
            <v>18.027.0370-0</v>
          </cell>
          <cell r="B10559">
            <v>81.849999999999994</v>
          </cell>
        </row>
        <row r="10560">
          <cell r="A10560" t="str">
            <v>18.027.0371-0</v>
          </cell>
          <cell r="B10560">
            <v>89.93</v>
          </cell>
        </row>
        <row r="10561">
          <cell r="A10561" t="str">
            <v>18.027.0372-0</v>
          </cell>
          <cell r="B10561">
            <v>106.81</v>
          </cell>
        </row>
        <row r="10562">
          <cell r="A10562" t="str">
            <v>18.027.0373-0</v>
          </cell>
          <cell r="B10562">
            <v>112.6</v>
          </cell>
        </row>
        <row r="10563">
          <cell r="A10563" t="str">
            <v>18.027.0374-0</v>
          </cell>
          <cell r="B10563">
            <v>115.93</v>
          </cell>
        </row>
        <row r="10564">
          <cell r="A10564" t="str">
            <v>18.027.0375-0</v>
          </cell>
          <cell r="B10564">
            <v>124.38</v>
          </cell>
        </row>
        <row r="10565">
          <cell r="A10565" t="str">
            <v>18.027.0380-0</v>
          </cell>
          <cell r="B10565">
            <v>97.55</v>
          </cell>
        </row>
        <row r="10566">
          <cell r="A10566" t="str">
            <v>18.027.0381-0</v>
          </cell>
          <cell r="B10566">
            <v>105.89</v>
          </cell>
        </row>
        <row r="10567">
          <cell r="A10567" t="str">
            <v>18.027.0382-0</v>
          </cell>
          <cell r="B10567">
            <v>130.07</v>
          </cell>
        </row>
        <row r="10568">
          <cell r="A10568" t="str">
            <v>18.027.0383-0</v>
          </cell>
          <cell r="B10568">
            <v>130.05000000000001</v>
          </cell>
        </row>
        <row r="10569">
          <cell r="A10569" t="str">
            <v>18.027.0384-0</v>
          </cell>
          <cell r="B10569">
            <v>134.35</v>
          </cell>
        </row>
        <row r="10570">
          <cell r="A10570" t="str">
            <v>18.027.0385-0</v>
          </cell>
          <cell r="B10570">
            <v>151.58000000000001</v>
          </cell>
        </row>
        <row r="10571">
          <cell r="A10571" t="str">
            <v>18.027.0400-0</v>
          </cell>
          <cell r="B10571">
            <v>85.12</v>
          </cell>
        </row>
        <row r="10572">
          <cell r="A10572" t="str">
            <v>18.027.0402-0</v>
          </cell>
          <cell r="B10572">
            <v>113.67</v>
          </cell>
        </row>
        <row r="10573">
          <cell r="A10573" t="str">
            <v>18.027.0404-0</v>
          </cell>
          <cell r="B10573">
            <v>96.72</v>
          </cell>
        </row>
        <row r="10574">
          <cell r="A10574" t="str">
            <v>18.027.0406-0</v>
          </cell>
          <cell r="B10574">
            <v>86.33</v>
          </cell>
        </row>
        <row r="10575">
          <cell r="A10575" t="str">
            <v>18.027.0408-0</v>
          </cell>
          <cell r="B10575">
            <v>119.47</v>
          </cell>
        </row>
        <row r="10576">
          <cell r="A10576" t="str">
            <v>18.027.0410-0</v>
          </cell>
          <cell r="B10576">
            <v>106.46</v>
          </cell>
        </row>
        <row r="10577">
          <cell r="A10577" t="str">
            <v>18.027.0415-0</v>
          </cell>
          <cell r="B10577">
            <v>92.32</v>
          </cell>
        </row>
        <row r="10578">
          <cell r="A10578" t="str">
            <v>18.027.0418-0</v>
          </cell>
          <cell r="B10578">
            <v>124.85</v>
          </cell>
        </row>
        <row r="10579">
          <cell r="A10579" t="str">
            <v>18.027.0420-0</v>
          </cell>
          <cell r="B10579">
            <v>92.3</v>
          </cell>
        </row>
        <row r="10580">
          <cell r="A10580" t="str">
            <v>18.027.0422-0</v>
          </cell>
          <cell r="B10580">
            <v>75.7</v>
          </cell>
        </row>
        <row r="10581">
          <cell r="A10581" t="str">
            <v>18.027.0424-0</v>
          </cell>
          <cell r="B10581">
            <v>134.32</v>
          </cell>
        </row>
        <row r="10582">
          <cell r="A10582" t="str">
            <v>18.027.0426-0</v>
          </cell>
          <cell r="B10582">
            <v>103.75</v>
          </cell>
        </row>
        <row r="10583">
          <cell r="A10583" t="str">
            <v>18.027.0430-0</v>
          </cell>
          <cell r="B10583">
            <v>63.79</v>
          </cell>
        </row>
        <row r="10584">
          <cell r="A10584" t="str">
            <v>18.027.0434-0</v>
          </cell>
          <cell r="B10584">
            <v>35.17</v>
          </cell>
        </row>
        <row r="10585">
          <cell r="A10585" t="str">
            <v>18.027.0436-0</v>
          </cell>
          <cell r="B10585">
            <v>80.69</v>
          </cell>
        </row>
        <row r="10586">
          <cell r="A10586" t="str">
            <v>18.027.0438-0</v>
          </cell>
          <cell r="B10586">
            <v>220.54</v>
          </cell>
        </row>
        <row r="10587">
          <cell r="A10587" t="str">
            <v>18.027.0440-0</v>
          </cell>
          <cell r="B10587">
            <v>52.24</v>
          </cell>
        </row>
        <row r="10588">
          <cell r="A10588" t="str">
            <v>18.027.0445-0</v>
          </cell>
          <cell r="B10588">
            <v>29.52</v>
          </cell>
        </row>
        <row r="10589">
          <cell r="A10589" t="str">
            <v>18.027.0450-0</v>
          </cell>
          <cell r="B10589">
            <v>60.53</v>
          </cell>
        </row>
        <row r="10590">
          <cell r="A10590" t="str">
            <v>18.027.0455-0</v>
          </cell>
          <cell r="B10590">
            <v>18.98</v>
          </cell>
        </row>
        <row r="10591">
          <cell r="A10591" t="str">
            <v>18.027.0457-0</v>
          </cell>
          <cell r="B10591">
            <v>23.82</v>
          </cell>
        </row>
        <row r="10592">
          <cell r="A10592" t="str">
            <v>18.027.0460-0</v>
          </cell>
          <cell r="B10592">
            <v>15.63</v>
          </cell>
        </row>
        <row r="10593">
          <cell r="A10593" t="str">
            <v>18.027.9999-0</v>
          </cell>
          <cell r="B10593">
            <v>3367</v>
          </cell>
        </row>
        <row r="10594">
          <cell r="A10594" t="str">
            <v>18.028.0001-0</v>
          </cell>
          <cell r="B10594">
            <v>3597.22</v>
          </cell>
        </row>
        <row r="10595">
          <cell r="A10595" t="str">
            <v>18.028.0005-0</v>
          </cell>
          <cell r="B10595">
            <v>4103.68</v>
          </cell>
        </row>
        <row r="10596">
          <cell r="A10596" t="str">
            <v>18.028.0010-0</v>
          </cell>
          <cell r="B10596">
            <v>6354.07</v>
          </cell>
        </row>
        <row r="10597">
          <cell r="A10597" t="str">
            <v>18.028.0015-0</v>
          </cell>
          <cell r="B10597">
            <v>7374.99</v>
          </cell>
        </row>
        <row r="10598">
          <cell r="A10598" t="str">
            <v>18.028.0020-0</v>
          </cell>
          <cell r="B10598">
            <v>8263.68</v>
          </cell>
        </row>
        <row r="10599">
          <cell r="A10599" t="str">
            <v>18.028.0025-0</v>
          </cell>
          <cell r="B10599">
            <v>10319.43</v>
          </cell>
        </row>
        <row r="10600">
          <cell r="A10600" t="str">
            <v>18.028.0030-0</v>
          </cell>
          <cell r="B10600">
            <v>11926.48</v>
          </cell>
        </row>
        <row r="10601">
          <cell r="A10601" t="str">
            <v>18.028.0035-0</v>
          </cell>
          <cell r="B10601">
            <v>19026.189999999999</v>
          </cell>
        </row>
        <row r="10602">
          <cell r="A10602" t="str">
            <v>18.028.0040-0</v>
          </cell>
          <cell r="B10602">
            <v>23879.119999999999</v>
          </cell>
        </row>
        <row r="10603">
          <cell r="A10603" t="str">
            <v>18.028.0050-0</v>
          </cell>
          <cell r="B10603">
            <v>33259.49</v>
          </cell>
        </row>
        <row r="10604">
          <cell r="A10604" t="str">
            <v>18.028.0060-0</v>
          </cell>
          <cell r="B10604">
            <v>14706.93</v>
          </cell>
        </row>
        <row r="10605">
          <cell r="A10605" t="str">
            <v>18.028.0063-0</v>
          </cell>
          <cell r="B10605">
            <v>16818.189999999999</v>
          </cell>
        </row>
        <row r="10606">
          <cell r="A10606" t="str">
            <v>18.028.0065-0</v>
          </cell>
          <cell r="B10606">
            <v>18285.73</v>
          </cell>
        </row>
        <row r="10607">
          <cell r="A10607" t="str">
            <v>18.028.0068-0</v>
          </cell>
          <cell r="B10607">
            <v>24715.29</v>
          </cell>
        </row>
        <row r="10608">
          <cell r="A10608" t="str">
            <v>18.028.0070-0</v>
          </cell>
          <cell r="B10608">
            <v>32502.19</v>
          </cell>
        </row>
        <row r="10609">
          <cell r="A10609" t="str">
            <v>18.028.0073-0</v>
          </cell>
          <cell r="B10609">
            <v>42397.11</v>
          </cell>
        </row>
        <row r="10610">
          <cell r="A10610" t="str">
            <v>18.028.0075-0</v>
          </cell>
          <cell r="B10610">
            <v>48231.86</v>
          </cell>
        </row>
        <row r="10611">
          <cell r="A10611" t="str">
            <v>18.028.0100-0</v>
          </cell>
          <cell r="B10611">
            <v>8361.32</v>
          </cell>
        </row>
        <row r="10612">
          <cell r="A10612" t="str">
            <v>18.028.0110-0</v>
          </cell>
          <cell r="B10612">
            <v>9192.23</v>
          </cell>
        </row>
        <row r="10613">
          <cell r="A10613" t="str">
            <v>18.028.0120-0</v>
          </cell>
          <cell r="B10613">
            <v>11260.73</v>
          </cell>
        </row>
        <row r="10614">
          <cell r="A10614" t="str">
            <v>18.028.0130-0</v>
          </cell>
          <cell r="B10614">
            <v>12485.05</v>
          </cell>
        </row>
        <row r="10615">
          <cell r="A10615" t="str">
            <v>18.028.0140-0</v>
          </cell>
          <cell r="B10615">
            <v>16967.740000000002</v>
          </cell>
        </row>
        <row r="10616">
          <cell r="A10616" t="str">
            <v>18.028.0150-0</v>
          </cell>
          <cell r="B10616">
            <v>18815.96</v>
          </cell>
        </row>
        <row r="10617">
          <cell r="A10617" t="str">
            <v>18.028.0160-0</v>
          </cell>
          <cell r="B10617">
            <v>24005.1</v>
          </cell>
        </row>
        <row r="10618">
          <cell r="A10618" t="str">
            <v>18.028.0170-0</v>
          </cell>
          <cell r="B10618">
            <v>30408.44</v>
          </cell>
        </row>
        <row r="10619">
          <cell r="A10619" t="str">
            <v>18.028.0180-0</v>
          </cell>
          <cell r="B10619">
            <v>42429.71</v>
          </cell>
        </row>
        <row r="10620">
          <cell r="A10620" t="str">
            <v>18.028.0190-0</v>
          </cell>
          <cell r="B10620">
            <v>43433.13</v>
          </cell>
        </row>
        <row r="10621">
          <cell r="A10621" t="str">
            <v>18.028.0300-0</v>
          </cell>
          <cell r="B10621">
            <v>35206.86</v>
          </cell>
        </row>
        <row r="10622">
          <cell r="A10622" t="str">
            <v>18.028.0301-0</v>
          </cell>
          <cell r="B10622">
            <v>34372.92</v>
          </cell>
        </row>
        <row r="10623">
          <cell r="A10623" t="str">
            <v>18.028.0302-0</v>
          </cell>
          <cell r="B10623">
            <v>34882.449999999997</v>
          </cell>
        </row>
        <row r="10624">
          <cell r="A10624" t="str">
            <v>18.028.0303-0</v>
          </cell>
          <cell r="B10624">
            <v>25307.22</v>
          </cell>
        </row>
        <row r="10625">
          <cell r="A10625" t="str">
            <v>18.028.0305-0</v>
          </cell>
          <cell r="B10625">
            <v>45426.18</v>
          </cell>
        </row>
        <row r="10626">
          <cell r="A10626" t="str">
            <v>18.028.0306-0</v>
          </cell>
          <cell r="B10626">
            <v>38773.64</v>
          </cell>
        </row>
        <row r="10627">
          <cell r="A10627" t="str">
            <v>18.028.0307-0</v>
          </cell>
          <cell r="B10627">
            <v>36738.51</v>
          </cell>
        </row>
        <row r="10628">
          <cell r="A10628" t="str">
            <v>18.028.0308-0</v>
          </cell>
          <cell r="B10628">
            <v>25955.74</v>
          </cell>
        </row>
        <row r="10629">
          <cell r="A10629" t="str">
            <v>18.028.0310-0</v>
          </cell>
          <cell r="B10629">
            <v>46604.41</v>
          </cell>
        </row>
        <row r="10630">
          <cell r="A10630" t="str">
            <v>18.028.0311-0</v>
          </cell>
          <cell r="B10630">
            <v>40632.99</v>
          </cell>
        </row>
        <row r="10631">
          <cell r="A10631" t="str">
            <v>18.028.0312-0</v>
          </cell>
          <cell r="B10631">
            <v>44161.04</v>
          </cell>
        </row>
        <row r="10632">
          <cell r="A10632" t="str">
            <v>18.028.0313-0</v>
          </cell>
          <cell r="B10632">
            <v>40374.28</v>
          </cell>
        </row>
        <row r="10633">
          <cell r="A10633" t="str">
            <v>18.028.0315-0</v>
          </cell>
          <cell r="B10633">
            <v>56856.46</v>
          </cell>
        </row>
        <row r="10634">
          <cell r="A10634" t="str">
            <v>18.028.0316-0</v>
          </cell>
          <cell r="B10634">
            <v>56620.52</v>
          </cell>
        </row>
        <row r="10635">
          <cell r="A10635" t="str">
            <v>18.028.0317-0</v>
          </cell>
          <cell r="B10635">
            <v>56133.71</v>
          </cell>
        </row>
        <row r="10636">
          <cell r="A10636" t="str">
            <v>18.028.0318-0</v>
          </cell>
          <cell r="B10636">
            <v>49917.4</v>
          </cell>
        </row>
        <row r="10637">
          <cell r="A10637" t="str">
            <v>18.028.0320-0</v>
          </cell>
          <cell r="B10637">
            <v>71896.350000000006</v>
          </cell>
        </row>
        <row r="10638">
          <cell r="A10638" t="str">
            <v>18.028.0321-0</v>
          </cell>
          <cell r="B10638">
            <v>66545.67</v>
          </cell>
        </row>
        <row r="10639">
          <cell r="A10639" t="str">
            <v>18.028.0322-0</v>
          </cell>
          <cell r="B10639">
            <v>70561.740000000005</v>
          </cell>
        </row>
        <row r="10640">
          <cell r="A10640" t="str">
            <v>18.028.0323-0</v>
          </cell>
          <cell r="B10640">
            <v>65802.39</v>
          </cell>
        </row>
        <row r="10641">
          <cell r="A10641" t="str">
            <v>18.028.0325-0</v>
          </cell>
          <cell r="B10641">
            <v>96845.759999999995</v>
          </cell>
        </row>
        <row r="10642">
          <cell r="A10642" t="str">
            <v>18.028.0326-0</v>
          </cell>
          <cell r="B10642">
            <v>88244.06</v>
          </cell>
        </row>
        <row r="10643">
          <cell r="A10643" t="str">
            <v>18.028.0327-0</v>
          </cell>
          <cell r="B10643">
            <v>94156</v>
          </cell>
        </row>
        <row r="10644">
          <cell r="A10644" t="str">
            <v>18.028.0328-0</v>
          </cell>
          <cell r="B10644">
            <v>87213.33</v>
          </cell>
        </row>
        <row r="10645">
          <cell r="A10645" t="str">
            <v>18.028.0330-0</v>
          </cell>
          <cell r="B10645">
            <v>121867.37</v>
          </cell>
        </row>
        <row r="10646">
          <cell r="A10646" t="str">
            <v>18.028.0331-0</v>
          </cell>
          <cell r="B10646">
            <v>113578.54</v>
          </cell>
        </row>
        <row r="10647">
          <cell r="A10647" t="str">
            <v>18.028.0332-0</v>
          </cell>
          <cell r="B10647">
            <v>118385.05</v>
          </cell>
        </row>
        <row r="10648">
          <cell r="A10648" t="str">
            <v>18.028.0333-0</v>
          </cell>
          <cell r="B10648">
            <v>112749.03</v>
          </cell>
        </row>
        <row r="10649">
          <cell r="A10649" t="str">
            <v>18.028.0335-0</v>
          </cell>
          <cell r="B10649">
            <v>178337.26</v>
          </cell>
        </row>
        <row r="10650">
          <cell r="A10650" t="str">
            <v>18.028.0336-0</v>
          </cell>
          <cell r="B10650">
            <v>167241.45000000001</v>
          </cell>
        </row>
        <row r="10651">
          <cell r="A10651" t="str">
            <v>18.028.0337-0</v>
          </cell>
          <cell r="B10651">
            <v>178337.26</v>
          </cell>
        </row>
        <row r="10652">
          <cell r="A10652" t="str">
            <v>18.028.0338-0</v>
          </cell>
          <cell r="B10652">
            <v>164223.17000000001</v>
          </cell>
        </row>
        <row r="10653">
          <cell r="A10653" t="str">
            <v>18.028.0340-0</v>
          </cell>
          <cell r="B10653">
            <v>183778.89</v>
          </cell>
        </row>
        <row r="10654">
          <cell r="A10654" t="str">
            <v>18.028.0341-0</v>
          </cell>
          <cell r="B10654">
            <v>172105.8</v>
          </cell>
        </row>
        <row r="10655">
          <cell r="A10655" t="str">
            <v>18.028.0342-0</v>
          </cell>
          <cell r="B10655">
            <v>183778.89</v>
          </cell>
        </row>
        <row r="10656">
          <cell r="A10656" t="str">
            <v>18.028.0343-0</v>
          </cell>
          <cell r="B10656">
            <v>169087.52</v>
          </cell>
        </row>
        <row r="10657">
          <cell r="A10657" t="str">
            <v>18.028.0345-0</v>
          </cell>
          <cell r="B10657">
            <v>368670.42</v>
          </cell>
        </row>
        <row r="10658">
          <cell r="A10658" t="str">
            <v>18.028.0346-0</v>
          </cell>
          <cell r="B10658">
            <v>360772.81</v>
          </cell>
        </row>
        <row r="10659">
          <cell r="A10659" t="str">
            <v>18.028.0347-0</v>
          </cell>
          <cell r="B10659">
            <v>365748.91</v>
          </cell>
        </row>
        <row r="10660">
          <cell r="A10660" t="str">
            <v>18.028.0348-0</v>
          </cell>
          <cell r="B10660">
            <v>357076.95</v>
          </cell>
        </row>
        <row r="10661">
          <cell r="A10661" t="str">
            <v>18.028.9999-0</v>
          </cell>
          <cell r="B10661">
            <v>2186</v>
          </cell>
        </row>
        <row r="10662">
          <cell r="A10662" t="str">
            <v>18.029.0005-0</v>
          </cell>
          <cell r="B10662">
            <v>498.22</v>
          </cell>
        </row>
        <row r="10663">
          <cell r="A10663" t="str">
            <v>18.029.0010-0</v>
          </cell>
          <cell r="B10663">
            <v>551.87</v>
          </cell>
        </row>
        <row r="10664">
          <cell r="A10664" t="str">
            <v>18.029.0012-0</v>
          </cell>
          <cell r="B10664">
            <v>603.46</v>
          </cell>
        </row>
        <row r="10665">
          <cell r="A10665" t="str">
            <v>18.029.0015-0</v>
          </cell>
          <cell r="B10665">
            <v>735.46</v>
          </cell>
        </row>
        <row r="10666">
          <cell r="A10666" t="str">
            <v>18.029.0020-0</v>
          </cell>
          <cell r="B10666">
            <v>1018.33</v>
          </cell>
        </row>
        <row r="10667">
          <cell r="A10667" t="str">
            <v>18.029.0025-0</v>
          </cell>
          <cell r="B10667">
            <v>1050.19</v>
          </cell>
        </row>
        <row r="10668">
          <cell r="A10668" t="str">
            <v>18.029.0030-0</v>
          </cell>
          <cell r="B10668">
            <v>1100.92</v>
          </cell>
        </row>
        <row r="10669">
          <cell r="A10669" t="str">
            <v>18.029.0035-0</v>
          </cell>
          <cell r="B10669">
            <v>1722.32</v>
          </cell>
        </row>
        <row r="10670">
          <cell r="A10670" t="str">
            <v>18.029.0037-0</v>
          </cell>
          <cell r="B10670">
            <v>2003.03</v>
          </cell>
        </row>
        <row r="10671">
          <cell r="A10671" t="str">
            <v>18.029.0040-0</v>
          </cell>
          <cell r="B10671">
            <v>2311.2399999999998</v>
          </cell>
        </row>
        <row r="10672">
          <cell r="A10672" t="str">
            <v>18.029.0045-0</v>
          </cell>
          <cell r="B10672">
            <v>10255.6</v>
          </cell>
        </row>
        <row r="10673">
          <cell r="A10673" t="str">
            <v>18.029.0070-0</v>
          </cell>
          <cell r="B10673">
            <v>1211.5899999999999</v>
          </cell>
        </row>
        <row r="10674">
          <cell r="A10674" t="str">
            <v>18.029.0075-0</v>
          </cell>
          <cell r="B10674">
            <v>1341.88</v>
          </cell>
        </row>
        <row r="10675">
          <cell r="A10675" t="str">
            <v>18.029.0080-0</v>
          </cell>
          <cell r="B10675">
            <v>1626.15</v>
          </cell>
        </row>
        <row r="10676">
          <cell r="A10676" t="str">
            <v>18.029.0085-0</v>
          </cell>
          <cell r="B10676">
            <v>1774.54</v>
          </cell>
        </row>
        <row r="10677">
          <cell r="A10677" t="str">
            <v>18.029.0086-0</v>
          </cell>
          <cell r="B10677">
            <v>3032.63</v>
          </cell>
        </row>
        <row r="10678">
          <cell r="A10678" t="str">
            <v>18.029.0105-0</v>
          </cell>
          <cell r="B10678">
            <v>3590.14</v>
          </cell>
        </row>
        <row r="10679">
          <cell r="A10679" t="str">
            <v>18.029.0110-0</v>
          </cell>
          <cell r="B10679">
            <v>3715.14</v>
          </cell>
        </row>
        <row r="10680">
          <cell r="A10680" t="str">
            <v>18.029.0115-0</v>
          </cell>
          <cell r="B10680">
            <v>3859.37</v>
          </cell>
        </row>
        <row r="10681">
          <cell r="A10681" t="str">
            <v>18.029.0120-0</v>
          </cell>
          <cell r="B10681">
            <v>661.4</v>
          </cell>
        </row>
        <row r="10682">
          <cell r="A10682" t="str">
            <v>18.029.0125-0</v>
          </cell>
          <cell r="B10682">
            <v>696.66</v>
          </cell>
        </row>
        <row r="10683">
          <cell r="A10683" t="str">
            <v>18.029.0130-0</v>
          </cell>
          <cell r="B10683">
            <v>750.86</v>
          </cell>
        </row>
        <row r="10684">
          <cell r="A10684" t="str">
            <v>18.029.9999-0</v>
          </cell>
          <cell r="B10684">
            <v>3663</v>
          </cell>
        </row>
        <row r="10685">
          <cell r="A10685" t="str">
            <v>18.030.0001-0</v>
          </cell>
          <cell r="B10685">
            <v>887.34</v>
          </cell>
        </row>
        <row r="10686">
          <cell r="A10686" t="str">
            <v>18.030.0002-0</v>
          </cell>
          <cell r="B10686">
            <v>985.94</v>
          </cell>
        </row>
        <row r="10687">
          <cell r="A10687" t="str">
            <v>18.030.0003-0</v>
          </cell>
          <cell r="B10687">
            <v>1696.3</v>
          </cell>
        </row>
        <row r="10688">
          <cell r="A10688" t="str">
            <v>18.030.0004-0</v>
          </cell>
          <cell r="B10688">
            <v>1746.7</v>
          </cell>
        </row>
        <row r="10689">
          <cell r="A10689" t="str">
            <v>18.030.0005-0</v>
          </cell>
          <cell r="B10689">
            <v>1765.07</v>
          </cell>
        </row>
        <row r="10690">
          <cell r="A10690" t="str">
            <v>18.030.0006-0</v>
          </cell>
          <cell r="B10690">
            <v>2040.12</v>
          </cell>
        </row>
        <row r="10691">
          <cell r="A10691" t="str">
            <v>18.030.0007-0</v>
          </cell>
          <cell r="B10691">
            <v>2382.75</v>
          </cell>
        </row>
        <row r="10692">
          <cell r="A10692" t="str">
            <v>18.030.0008-0</v>
          </cell>
          <cell r="B10692">
            <v>3353.25</v>
          </cell>
        </row>
        <row r="10693">
          <cell r="A10693" t="str">
            <v>18.030.0009-0</v>
          </cell>
          <cell r="B10693">
            <v>4117.18</v>
          </cell>
        </row>
        <row r="10694">
          <cell r="A10694" t="str">
            <v>18.030.0010-0</v>
          </cell>
          <cell r="B10694">
            <v>5072.07</v>
          </cell>
        </row>
        <row r="10695">
          <cell r="A10695" t="str">
            <v>18.030.0500-0</v>
          </cell>
          <cell r="B10695">
            <v>3828.16</v>
          </cell>
        </row>
        <row r="10696">
          <cell r="A10696" t="str">
            <v>18.030.0510-0</v>
          </cell>
          <cell r="B10696">
            <v>3364.09</v>
          </cell>
        </row>
        <row r="10697">
          <cell r="A10697" t="str">
            <v>18.030.0520-0</v>
          </cell>
          <cell r="B10697">
            <v>3337.22</v>
          </cell>
        </row>
        <row r="10698">
          <cell r="A10698" t="str">
            <v>18.030.0530-0</v>
          </cell>
          <cell r="B10698">
            <v>3144.81</v>
          </cell>
        </row>
        <row r="10699">
          <cell r="A10699" t="str">
            <v>18.030.0540-0</v>
          </cell>
          <cell r="B10699">
            <v>2983.94</v>
          </cell>
        </row>
        <row r="10700">
          <cell r="A10700" t="str">
            <v>18.030.0550-0</v>
          </cell>
          <cell r="B10700">
            <v>2771.38</v>
          </cell>
        </row>
        <row r="10701">
          <cell r="A10701" t="str">
            <v>18.030.0600-0</v>
          </cell>
          <cell r="B10701">
            <v>4837.32</v>
          </cell>
        </row>
        <row r="10702">
          <cell r="A10702" t="str">
            <v>18.030.0610-0</v>
          </cell>
          <cell r="B10702">
            <v>3942.71</v>
          </cell>
        </row>
        <row r="10703">
          <cell r="A10703" t="str">
            <v>18.030.0620-0</v>
          </cell>
          <cell r="B10703">
            <v>3912.91</v>
          </cell>
        </row>
        <row r="10704">
          <cell r="A10704" t="str">
            <v>18.030.0630-0</v>
          </cell>
          <cell r="B10704">
            <v>3810.54</v>
          </cell>
        </row>
        <row r="10705">
          <cell r="A10705" t="str">
            <v>18.030.0640-0</v>
          </cell>
          <cell r="B10705">
            <v>3753.37</v>
          </cell>
        </row>
        <row r="10706">
          <cell r="A10706" t="str">
            <v>18.030.0650-0</v>
          </cell>
          <cell r="B10706">
            <v>3607.17</v>
          </cell>
        </row>
        <row r="10707">
          <cell r="A10707" t="str">
            <v>18.030.0660-0</v>
          </cell>
          <cell r="B10707">
            <v>3062.53</v>
          </cell>
        </row>
        <row r="10708">
          <cell r="A10708" t="str">
            <v>18.030.0663-0</v>
          </cell>
          <cell r="B10708">
            <v>2691.27</v>
          </cell>
        </row>
        <row r="10709">
          <cell r="A10709" t="str">
            <v>18.030.0665-0</v>
          </cell>
          <cell r="B10709">
            <v>2668.76</v>
          </cell>
        </row>
        <row r="10710">
          <cell r="A10710" t="str">
            <v>18.030.0667-0</v>
          </cell>
          <cell r="B10710">
            <v>2515.84</v>
          </cell>
        </row>
        <row r="10711">
          <cell r="A10711" t="str">
            <v>18.030.0669-0</v>
          </cell>
          <cell r="B10711">
            <v>2387.15</v>
          </cell>
        </row>
        <row r="10712">
          <cell r="A10712" t="str">
            <v>18.030.0673-0</v>
          </cell>
          <cell r="B10712">
            <v>2217.1</v>
          </cell>
        </row>
        <row r="10713">
          <cell r="A10713" t="str">
            <v>18.030.0700-0</v>
          </cell>
          <cell r="B10713">
            <v>8886.35</v>
          </cell>
        </row>
        <row r="10714">
          <cell r="A10714" t="str">
            <v>18.030.0710-0</v>
          </cell>
          <cell r="B10714">
            <v>8524.19</v>
          </cell>
        </row>
        <row r="10715">
          <cell r="A10715" t="str">
            <v>18.030.0720-0</v>
          </cell>
          <cell r="B10715">
            <v>7843.53</v>
          </cell>
        </row>
        <row r="10716">
          <cell r="A10716" t="str">
            <v>18.030.0730-0</v>
          </cell>
          <cell r="B10716">
            <v>7590.02</v>
          </cell>
        </row>
        <row r="10717">
          <cell r="A10717" t="str">
            <v>18.030.0740-0</v>
          </cell>
          <cell r="B10717">
            <v>7414.68</v>
          </cell>
        </row>
        <row r="10718">
          <cell r="A10718" t="str">
            <v>18.030.0742-0</v>
          </cell>
          <cell r="B10718">
            <v>7394.7</v>
          </cell>
        </row>
        <row r="10719">
          <cell r="A10719" t="str">
            <v>18.030.0744-0</v>
          </cell>
          <cell r="B10719">
            <v>7333.82</v>
          </cell>
        </row>
        <row r="10720">
          <cell r="A10720" t="str">
            <v>18.030.0746-0</v>
          </cell>
          <cell r="B10720">
            <v>6966.02</v>
          </cell>
        </row>
        <row r="10721">
          <cell r="A10721" t="str">
            <v>18.030.0800-0</v>
          </cell>
          <cell r="B10721">
            <v>8702.7999999999993</v>
          </cell>
        </row>
        <row r="10722">
          <cell r="A10722" t="str">
            <v>18.030.0810-0</v>
          </cell>
          <cell r="B10722">
            <v>7950.15</v>
          </cell>
        </row>
        <row r="10723">
          <cell r="A10723" t="str">
            <v>18.030.0820-0</v>
          </cell>
          <cell r="B10723">
            <v>7399.4</v>
          </cell>
        </row>
        <row r="10724">
          <cell r="A10724" t="str">
            <v>18.030.0830-0</v>
          </cell>
          <cell r="B10724">
            <v>7177.45</v>
          </cell>
        </row>
        <row r="10725">
          <cell r="A10725" t="str">
            <v>18.030.0840-0</v>
          </cell>
          <cell r="B10725">
            <v>7085.7</v>
          </cell>
        </row>
        <row r="10726">
          <cell r="A10726" t="str">
            <v>18.030.0842-0</v>
          </cell>
          <cell r="B10726">
            <v>6744.76</v>
          </cell>
        </row>
        <row r="10727">
          <cell r="A10727" t="str">
            <v>18.030.0844-0</v>
          </cell>
          <cell r="B10727">
            <v>6599.07</v>
          </cell>
        </row>
        <row r="10728">
          <cell r="A10728" t="str">
            <v>18.030.0846-0</v>
          </cell>
          <cell r="B10728">
            <v>6178.08</v>
          </cell>
        </row>
        <row r="10729">
          <cell r="A10729" t="str">
            <v>18.030.0900-0</v>
          </cell>
          <cell r="B10729">
            <v>10221.39</v>
          </cell>
        </row>
        <row r="10730">
          <cell r="A10730" t="str">
            <v>18.030.0905-0</v>
          </cell>
          <cell r="B10730">
            <v>9804.82</v>
          </cell>
        </row>
        <row r="10731">
          <cell r="A10731" t="str">
            <v>18.030.0910-0</v>
          </cell>
          <cell r="B10731">
            <v>9021.9</v>
          </cell>
        </row>
        <row r="10732">
          <cell r="A10732" t="str">
            <v>18.030.0915-0</v>
          </cell>
          <cell r="B10732">
            <v>8728.52</v>
          </cell>
        </row>
        <row r="10733">
          <cell r="A10733" t="str">
            <v>18.030.0920-0</v>
          </cell>
          <cell r="B10733">
            <v>8650.4699999999993</v>
          </cell>
        </row>
        <row r="10734">
          <cell r="A10734" t="str">
            <v>18.030.0921-0</v>
          </cell>
          <cell r="B10734">
            <v>8487.52</v>
          </cell>
        </row>
        <row r="10735">
          <cell r="A10735" t="str">
            <v>18.030.0922-0</v>
          </cell>
          <cell r="B10735">
            <v>8415.86</v>
          </cell>
        </row>
        <row r="10736">
          <cell r="A10736" t="str">
            <v>18.030.0923-0</v>
          </cell>
          <cell r="B10736">
            <v>8269.34</v>
          </cell>
        </row>
        <row r="10737">
          <cell r="A10737" t="str">
            <v>18.030.0950-0</v>
          </cell>
          <cell r="B10737">
            <v>10097.61</v>
          </cell>
        </row>
        <row r="10738">
          <cell r="A10738" t="str">
            <v>18.030.0955-0</v>
          </cell>
          <cell r="B10738">
            <v>9278.9599999999991</v>
          </cell>
        </row>
        <row r="10739">
          <cell r="A10739" t="str">
            <v>18.030.0960-0</v>
          </cell>
          <cell r="B10739">
            <v>8599.7099999999991</v>
          </cell>
        </row>
        <row r="10740">
          <cell r="A10740" t="str">
            <v>18.030.0965-0</v>
          </cell>
          <cell r="B10740">
            <v>8366.86</v>
          </cell>
        </row>
        <row r="10741">
          <cell r="A10741" t="str">
            <v>18.030.0970-0</v>
          </cell>
          <cell r="B10741">
            <v>8086.65</v>
          </cell>
        </row>
        <row r="10742">
          <cell r="A10742" t="str">
            <v>18.030.0971-0</v>
          </cell>
          <cell r="B10742">
            <v>7873.72</v>
          </cell>
        </row>
        <row r="10743">
          <cell r="A10743" t="str">
            <v>18.030.0972-0</v>
          </cell>
          <cell r="B10743">
            <v>7687.92</v>
          </cell>
        </row>
        <row r="10744">
          <cell r="A10744" t="str">
            <v>18.030.0973-0</v>
          </cell>
          <cell r="B10744">
            <v>7201.88</v>
          </cell>
        </row>
        <row r="10745">
          <cell r="A10745" t="str">
            <v>18.030.9999-0</v>
          </cell>
          <cell r="B10745">
            <v>695</v>
          </cell>
        </row>
        <row r="10746">
          <cell r="A10746" t="str">
            <v>18.031.0010-0</v>
          </cell>
          <cell r="B10746">
            <v>7176.67</v>
          </cell>
        </row>
        <row r="10747">
          <cell r="A10747" t="str">
            <v>18.031.0015-0</v>
          </cell>
          <cell r="B10747">
            <v>927.02</v>
          </cell>
        </row>
        <row r="10748">
          <cell r="A10748" t="str">
            <v>18.031.0016-0</v>
          </cell>
          <cell r="B10748">
            <v>1050.46</v>
          </cell>
        </row>
        <row r="10749">
          <cell r="A10749" t="str">
            <v>18.031.0020-0</v>
          </cell>
          <cell r="B10749">
            <v>1777.97</v>
          </cell>
        </row>
        <row r="10750">
          <cell r="A10750" t="str">
            <v>18.031.0025-0</v>
          </cell>
          <cell r="B10750">
            <v>1995</v>
          </cell>
        </row>
        <row r="10751">
          <cell r="A10751" t="str">
            <v>18.031.9999-0</v>
          </cell>
          <cell r="B10751">
            <v>4068</v>
          </cell>
        </row>
        <row r="10752">
          <cell r="A10752" t="str">
            <v>18.032.0012-0</v>
          </cell>
          <cell r="B10752">
            <v>105.53</v>
          </cell>
        </row>
        <row r="10753">
          <cell r="A10753" t="str">
            <v>18.032.0014-0</v>
          </cell>
          <cell r="B10753">
            <v>523.82000000000005</v>
          </cell>
        </row>
        <row r="10754">
          <cell r="A10754" t="str">
            <v>18.032.0015-0</v>
          </cell>
          <cell r="B10754">
            <v>312.32</v>
          </cell>
        </row>
        <row r="10755">
          <cell r="A10755" t="str">
            <v>18.032.0020-0</v>
          </cell>
          <cell r="B10755">
            <v>255.87</v>
          </cell>
        </row>
        <row r="10756">
          <cell r="A10756" t="str">
            <v>18.032.0025-0</v>
          </cell>
          <cell r="B10756">
            <v>85.3</v>
          </cell>
        </row>
        <row r="10757">
          <cell r="A10757" t="str">
            <v>18.032.0030-0</v>
          </cell>
          <cell r="B10757">
            <v>125.77</v>
          </cell>
        </row>
        <row r="10758">
          <cell r="A10758" t="str">
            <v>18.032.9999-0</v>
          </cell>
          <cell r="B10758">
            <v>3010</v>
          </cell>
        </row>
        <row r="10759">
          <cell r="A10759" t="str">
            <v>18.033.0010-0</v>
          </cell>
          <cell r="B10759">
            <v>95.13</v>
          </cell>
        </row>
        <row r="10760">
          <cell r="A10760" t="str">
            <v>18.033.0015-0</v>
          </cell>
          <cell r="B10760">
            <v>343.14</v>
          </cell>
        </row>
        <row r="10761">
          <cell r="A10761" t="str">
            <v>18.033.0020-0</v>
          </cell>
          <cell r="B10761">
            <v>3364.1</v>
          </cell>
        </row>
        <row r="10762">
          <cell r="A10762" t="str">
            <v>18.033.9999-0</v>
          </cell>
          <cell r="B10762">
            <v>3258</v>
          </cell>
        </row>
        <row r="10763">
          <cell r="A10763" t="str">
            <v>18.034.0010-0</v>
          </cell>
          <cell r="B10763">
            <v>317.58999999999997</v>
          </cell>
        </row>
        <row r="10764">
          <cell r="A10764" t="str">
            <v>18.034.0015-0</v>
          </cell>
          <cell r="B10764">
            <v>489.25</v>
          </cell>
        </row>
        <row r="10765">
          <cell r="A10765" t="str">
            <v>18.034.0020-0</v>
          </cell>
          <cell r="B10765">
            <v>778.42</v>
          </cell>
        </row>
        <row r="10766">
          <cell r="A10766" t="str">
            <v>18.034.0025-0</v>
          </cell>
          <cell r="B10766">
            <v>1312.56</v>
          </cell>
        </row>
        <row r="10767">
          <cell r="A10767" t="str">
            <v>18.034.0030-0</v>
          </cell>
          <cell r="B10767">
            <v>2125.19</v>
          </cell>
        </row>
        <row r="10768">
          <cell r="A10768" t="str">
            <v>18.034.0035-0</v>
          </cell>
          <cell r="B10768">
            <v>2742.84</v>
          </cell>
        </row>
        <row r="10769">
          <cell r="A10769" t="str">
            <v>18.034.0050-0</v>
          </cell>
          <cell r="B10769">
            <v>212.92</v>
          </cell>
        </row>
        <row r="10770">
          <cell r="A10770" t="str">
            <v>18.034.0055-0</v>
          </cell>
          <cell r="B10770">
            <v>493.7</v>
          </cell>
        </row>
        <row r="10771">
          <cell r="A10771" t="str">
            <v>18.034.0060-0</v>
          </cell>
          <cell r="B10771">
            <v>1309.97</v>
          </cell>
        </row>
        <row r="10772">
          <cell r="A10772" t="str">
            <v>18.034.0065-0</v>
          </cell>
          <cell r="B10772">
            <v>1852.61</v>
          </cell>
        </row>
        <row r="10773">
          <cell r="A10773" t="str">
            <v>18.034.0070-0</v>
          </cell>
          <cell r="B10773">
            <v>2244.2399999999998</v>
          </cell>
        </row>
        <row r="10774">
          <cell r="A10774" t="str">
            <v>18.034.0075-0</v>
          </cell>
          <cell r="B10774">
            <v>3553.05</v>
          </cell>
        </row>
        <row r="10775">
          <cell r="A10775" t="str">
            <v>18.034.0080-0</v>
          </cell>
          <cell r="B10775">
            <v>2582.92</v>
          </cell>
        </row>
        <row r="10776">
          <cell r="A10776" t="str">
            <v>18.034.0085-0</v>
          </cell>
          <cell r="B10776">
            <v>2753.03</v>
          </cell>
        </row>
        <row r="10777">
          <cell r="A10777" t="str">
            <v>18.034.0090-0</v>
          </cell>
          <cell r="B10777">
            <v>3480.01</v>
          </cell>
        </row>
        <row r="10778">
          <cell r="A10778" t="str">
            <v>18.034.0100-0</v>
          </cell>
          <cell r="B10778">
            <v>33213.4</v>
          </cell>
        </row>
        <row r="10779">
          <cell r="A10779" t="str">
            <v>18.034.0120-0</v>
          </cell>
          <cell r="B10779">
            <v>169.51</v>
          </cell>
        </row>
        <row r="10780">
          <cell r="A10780" t="str">
            <v>18.034.0130-0</v>
          </cell>
          <cell r="B10780">
            <v>54945.46</v>
          </cell>
        </row>
        <row r="10781">
          <cell r="A10781" t="str">
            <v>18.034.0140-0</v>
          </cell>
          <cell r="B10781">
            <v>194.04</v>
          </cell>
        </row>
        <row r="10782">
          <cell r="A10782" t="str">
            <v>18.034.0150-0</v>
          </cell>
          <cell r="B10782">
            <v>203.96</v>
          </cell>
        </row>
        <row r="10783">
          <cell r="A10783" t="str">
            <v>18.034.0160-0</v>
          </cell>
          <cell r="B10783">
            <v>249</v>
          </cell>
        </row>
        <row r="10784">
          <cell r="A10784" t="str">
            <v>18.034.0170-0</v>
          </cell>
          <cell r="B10784">
            <v>25164.65</v>
          </cell>
        </row>
        <row r="10785">
          <cell r="A10785" t="str">
            <v>18.034.0180-0</v>
          </cell>
          <cell r="B10785">
            <v>30429.31</v>
          </cell>
        </row>
        <row r="10786">
          <cell r="A10786" t="str">
            <v>18.034.9999-0</v>
          </cell>
          <cell r="B10786">
            <v>869</v>
          </cell>
        </row>
        <row r="10787">
          <cell r="A10787" t="str">
            <v>18.035.0005-0</v>
          </cell>
          <cell r="B10787">
            <v>105.42</v>
          </cell>
        </row>
        <row r="10788">
          <cell r="A10788" t="str">
            <v>18.035.0010-0</v>
          </cell>
          <cell r="B10788">
            <v>131.82</v>
          </cell>
        </row>
        <row r="10789">
          <cell r="A10789" t="str">
            <v>18.035.9999-0</v>
          </cell>
          <cell r="B10789">
            <v>2859</v>
          </cell>
        </row>
        <row r="10790">
          <cell r="A10790" t="str">
            <v>18.036.0001-0</v>
          </cell>
          <cell r="B10790">
            <v>143.68</v>
          </cell>
        </row>
        <row r="10791">
          <cell r="A10791" t="str">
            <v>18.036.9999-0</v>
          </cell>
          <cell r="B10791">
            <v>1000</v>
          </cell>
        </row>
        <row r="10792">
          <cell r="A10792" t="str">
            <v>18.037.0100-0</v>
          </cell>
          <cell r="B10792">
            <v>1946.03</v>
          </cell>
        </row>
        <row r="10793">
          <cell r="A10793" t="str">
            <v>18.037.0110-0</v>
          </cell>
          <cell r="B10793">
            <v>2200.94</v>
          </cell>
        </row>
        <row r="10794">
          <cell r="A10794" t="str">
            <v>18.037.0120-0</v>
          </cell>
          <cell r="B10794">
            <v>387.44</v>
          </cell>
        </row>
        <row r="10795">
          <cell r="A10795" t="str">
            <v>18.037.0130-0</v>
          </cell>
          <cell r="B10795">
            <v>415.77</v>
          </cell>
        </row>
        <row r="10796">
          <cell r="A10796" t="str">
            <v>18.037.0140-0</v>
          </cell>
          <cell r="B10796">
            <v>465.82</v>
          </cell>
        </row>
        <row r="10797">
          <cell r="A10797" t="str">
            <v>18.037.0150-0</v>
          </cell>
          <cell r="B10797">
            <v>109.9</v>
          </cell>
        </row>
        <row r="10798">
          <cell r="A10798" t="str">
            <v>18.037.0160-0</v>
          </cell>
          <cell r="B10798">
            <v>130</v>
          </cell>
        </row>
        <row r="10799">
          <cell r="A10799" t="str">
            <v>18.037.0170-0</v>
          </cell>
          <cell r="B10799">
            <v>229.12</v>
          </cell>
        </row>
        <row r="10800">
          <cell r="A10800" t="str">
            <v>18.037.0180-0</v>
          </cell>
          <cell r="B10800">
            <v>128.41999999999999</v>
          </cell>
        </row>
        <row r="10801">
          <cell r="A10801" t="str">
            <v>18.037.0200-0</v>
          </cell>
          <cell r="B10801">
            <v>156.82</v>
          </cell>
        </row>
        <row r="10802">
          <cell r="A10802" t="str">
            <v>18.037.9999-0</v>
          </cell>
          <cell r="B10802">
            <v>1000</v>
          </cell>
        </row>
        <row r="10803">
          <cell r="A10803" t="str">
            <v>18.038.0010-0</v>
          </cell>
          <cell r="B10803">
            <v>88.37</v>
          </cell>
        </row>
        <row r="10804">
          <cell r="A10804" t="str">
            <v>18.038.0020-0</v>
          </cell>
          <cell r="B10804">
            <v>87.9</v>
          </cell>
        </row>
        <row r="10805">
          <cell r="A10805" t="str">
            <v>18.038.0030-0</v>
          </cell>
          <cell r="B10805">
            <v>171.66</v>
          </cell>
        </row>
        <row r="10806">
          <cell r="A10806" t="str">
            <v>18.038.0035-0</v>
          </cell>
          <cell r="B10806">
            <v>2361.2600000000002</v>
          </cell>
        </row>
        <row r="10807">
          <cell r="A10807" t="str">
            <v>18.038.0040-0</v>
          </cell>
          <cell r="B10807">
            <v>37691.089999999997</v>
          </cell>
        </row>
        <row r="10808">
          <cell r="A10808" t="str">
            <v>18.038.0045-0</v>
          </cell>
          <cell r="B10808">
            <v>246.85</v>
          </cell>
        </row>
        <row r="10809">
          <cell r="A10809" t="str">
            <v>18.038.9999-0</v>
          </cell>
          <cell r="B10809">
            <v>1000</v>
          </cell>
        </row>
        <row r="10810">
          <cell r="A10810" t="str">
            <v>18.040.0010-0</v>
          </cell>
          <cell r="B10810">
            <v>49060.800000000003</v>
          </cell>
        </row>
        <row r="10811">
          <cell r="A10811" t="str">
            <v>18.040.0015-0</v>
          </cell>
          <cell r="B10811">
            <v>70810.42</v>
          </cell>
        </row>
        <row r="10812">
          <cell r="A10812" t="str">
            <v>18.040.0020-0</v>
          </cell>
          <cell r="B10812">
            <v>82612.149999999994</v>
          </cell>
        </row>
        <row r="10813">
          <cell r="A10813" t="str">
            <v>18.040.0025-0</v>
          </cell>
          <cell r="B10813">
            <v>26013.56</v>
          </cell>
        </row>
        <row r="10814">
          <cell r="A10814" t="str">
            <v>18.040.9999-0</v>
          </cell>
          <cell r="B10814">
            <v>998</v>
          </cell>
        </row>
        <row r="10815">
          <cell r="A10815" t="str">
            <v>18.045.0010-0</v>
          </cell>
          <cell r="B10815">
            <v>278.62</v>
          </cell>
        </row>
        <row r="10816">
          <cell r="A10816" t="str">
            <v>18.045.0011-0</v>
          </cell>
          <cell r="B10816">
            <v>291.68</v>
          </cell>
        </row>
        <row r="10817">
          <cell r="A10817" t="str">
            <v>18.045.0012-0</v>
          </cell>
          <cell r="B10817">
            <v>337.18</v>
          </cell>
        </row>
        <row r="10818">
          <cell r="A10818" t="str">
            <v>18.045.0013-0</v>
          </cell>
          <cell r="B10818">
            <v>351.26</v>
          </cell>
        </row>
        <row r="10819">
          <cell r="A10819" t="str">
            <v>18.045.0015-0</v>
          </cell>
          <cell r="B10819">
            <v>408.1</v>
          </cell>
        </row>
        <row r="10820">
          <cell r="A10820" t="str">
            <v>18.045.0016-0</v>
          </cell>
          <cell r="B10820">
            <v>409.22</v>
          </cell>
        </row>
        <row r="10821">
          <cell r="A10821" t="str">
            <v>18.045.0017-1</v>
          </cell>
          <cell r="B10821">
            <v>578.03</v>
          </cell>
        </row>
        <row r="10822">
          <cell r="A10822" t="str">
            <v>18.045.0018-0</v>
          </cell>
          <cell r="B10822">
            <v>894.93</v>
          </cell>
        </row>
        <row r="10823">
          <cell r="A10823" t="str">
            <v>18.045.0025-0</v>
          </cell>
          <cell r="B10823">
            <v>454.03</v>
          </cell>
        </row>
        <row r="10824">
          <cell r="A10824" t="str">
            <v>18.045.0026-0</v>
          </cell>
          <cell r="B10824">
            <v>465.6</v>
          </cell>
        </row>
        <row r="10825">
          <cell r="A10825" t="str">
            <v>18.045.0027-0</v>
          </cell>
          <cell r="B10825">
            <v>695.19</v>
          </cell>
        </row>
        <row r="10826">
          <cell r="A10826" t="str">
            <v>18.045.0028-0</v>
          </cell>
          <cell r="B10826">
            <v>1014.95</v>
          </cell>
        </row>
        <row r="10827">
          <cell r="A10827" t="str">
            <v>18.045.0029-0</v>
          </cell>
          <cell r="B10827">
            <v>1120.46</v>
          </cell>
        </row>
        <row r="10828">
          <cell r="A10828" t="str">
            <v>18.045.0030-0</v>
          </cell>
          <cell r="B10828">
            <v>895.76</v>
          </cell>
        </row>
        <row r="10829">
          <cell r="A10829" t="str">
            <v>18.045.0031-0</v>
          </cell>
          <cell r="B10829">
            <v>1039.3900000000001</v>
          </cell>
        </row>
        <row r="10830">
          <cell r="A10830" t="str">
            <v>18.045.0032-0</v>
          </cell>
          <cell r="B10830">
            <v>1180.6099999999999</v>
          </cell>
        </row>
        <row r="10831">
          <cell r="A10831" t="str">
            <v>18.045.0033-0</v>
          </cell>
          <cell r="B10831">
            <v>1238.56</v>
          </cell>
        </row>
        <row r="10832">
          <cell r="A10832" t="str">
            <v>18.045.0035-0</v>
          </cell>
          <cell r="B10832">
            <v>1378.92</v>
          </cell>
        </row>
        <row r="10833">
          <cell r="A10833" t="str">
            <v>18.045.9999-0</v>
          </cell>
          <cell r="B10833">
            <v>1002</v>
          </cell>
        </row>
        <row r="10834">
          <cell r="A10834" t="str">
            <v>18.050.0001-0</v>
          </cell>
          <cell r="B10834">
            <v>50974.94</v>
          </cell>
        </row>
        <row r="10835">
          <cell r="A10835" t="str">
            <v>18.050.0005-0</v>
          </cell>
          <cell r="B10835">
            <v>61862.04</v>
          </cell>
        </row>
        <row r="10836">
          <cell r="A10836" t="str">
            <v>18.050.0012-0</v>
          </cell>
          <cell r="B10836">
            <v>91979.24</v>
          </cell>
        </row>
        <row r="10837">
          <cell r="A10837" t="str">
            <v>18.050.0015-0</v>
          </cell>
          <cell r="B10837">
            <v>98468.24</v>
          </cell>
        </row>
        <row r="10838">
          <cell r="A10838" t="str">
            <v>18.050.0020-0</v>
          </cell>
          <cell r="B10838">
            <v>173966.21</v>
          </cell>
        </row>
        <row r="10839">
          <cell r="A10839" t="str">
            <v>18.050.0025-0</v>
          </cell>
          <cell r="B10839">
            <v>208337.31</v>
          </cell>
        </row>
        <row r="10840">
          <cell r="A10840" t="str">
            <v>18.050.0030-0</v>
          </cell>
          <cell r="B10840">
            <v>316026.90000000002</v>
          </cell>
        </row>
        <row r="10841">
          <cell r="A10841" t="str">
            <v>18.050.0050-0</v>
          </cell>
          <cell r="B10841">
            <v>22716.45</v>
          </cell>
        </row>
        <row r="10842">
          <cell r="A10842" t="str">
            <v>18.050.0055-0</v>
          </cell>
          <cell r="B10842">
            <v>26339.53</v>
          </cell>
        </row>
        <row r="10843">
          <cell r="A10843" t="str">
            <v>18.050.0060-0</v>
          </cell>
          <cell r="B10843">
            <v>26548.55</v>
          </cell>
        </row>
        <row r="10844">
          <cell r="A10844" t="str">
            <v>18.050.0065-0</v>
          </cell>
          <cell r="B10844">
            <v>29749.8</v>
          </cell>
        </row>
        <row r="10845">
          <cell r="A10845" t="str">
            <v>18.050.0070-0</v>
          </cell>
          <cell r="B10845">
            <v>48593.83</v>
          </cell>
        </row>
        <row r="10846">
          <cell r="A10846" t="str">
            <v>18.050.0100-0</v>
          </cell>
          <cell r="B10846">
            <v>264.74</v>
          </cell>
        </row>
        <row r="10847">
          <cell r="A10847" t="str">
            <v>18.050.0115-0</v>
          </cell>
          <cell r="B10847">
            <v>121.42</v>
          </cell>
        </row>
        <row r="10848">
          <cell r="A10848" t="str">
            <v>18.050.0120-0</v>
          </cell>
          <cell r="B10848">
            <v>1310.24</v>
          </cell>
        </row>
        <row r="10849">
          <cell r="A10849" t="str">
            <v>18.050.0130-0</v>
          </cell>
          <cell r="B10849">
            <v>131.41</v>
          </cell>
        </row>
        <row r="10850">
          <cell r="A10850" t="str">
            <v>18.050.0135-0</v>
          </cell>
          <cell r="B10850">
            <v>61.48</v>
          </cell>
        </row>
        <row r="10851">
          <cell r="A10851" t="str">
            <v>18.050.0140-0</v>
          </cell>
          <cell r="B10851">
            <v>378.16</v>
          </cell>
        </row>
        <row r="10852">
          <cell r="A10852" t="str">
            <v>18.050.0145-0</v>
          </cell>
          <cell r="B10852">
            <v>378.16</v>
          </cell>
        </row>
        <row r="10853">
          <cell r="A10853" t="str">
            <v>18.050.0150-0</v>
          </cell>
          <cell r="B10853">
            <v>398.52</v>
          </cell>
        </row>
        <row r="10854">
          <cell r="A10854" t="str">
            <v>18.050.0200-0</v>
          </cell>
          <cell r="B10854">
            <v>1522.34</v>
          </cell>
        </row>
        <row r="10855">
          <cell r="A10855" t="str">
            <v>18.050.0210-0</v>
          </cell>
          <cell r="B10855">
            <v>2110.8000000000002</v>
          </cell>
        </row>
        <row r="10856">
          <cell r="A10856" t="str">
            <v>18.050.9999-0</v>
          </cell>
          <cell r="B10856">
            <v>3046</v>
          </cell>
        </row>
        <row r="10857">
          <cell r="A10857" t="str">
            <v>18.051.9999-0</v>
          </cell>
          <cell r="B10857">
            <v>2947</v>
          </cell>
        </row>
        <row r="10858">
          <cell r="A10858" t="str">
            <v>18.052.9999-0</v>
          </cell>
          <cell r="B10858">
            <v>2947</v>
          </cell>
        </row>
        <row r="10859">
          <cell r="A10859" t="str">
            <v>18.060.0001-0</v>
          </cell>
          <cell r="B10859">
            <v>19761.64</v>
          </cell>
        </row>
        <row r="10860">
          <cell r="A10860" t="str">
            <v>18.060.0003-0</v>
          </cell>
          <cell r="B10860">
            <v>22052.44</v>
          </cell>
        </row>
        <row r="10861">
          <cell r="A10861" t="str">
            <v>18.060.0005-0</v>
          </cell>
          <cell r="B10861">
            <v>25866.48</v>
          </cell>
        </row>
        <row r="10862">
          <cell r="A10862" t="str">
            <v>18.060.0008-0</v>
          </cell>
          <cell r="B10862">
            <v>30670.44</v>
          </cell>
        </row>
        <row r="10863">
          <cell r="A10863" t="str">
            <v>18.060.0015-0</v>
          </cell>
          <cell r="B10863">
            <v>31303.43</v>
          </cell>
        </row>
        <row r="10864">
          <cell r="A10864" t="str">
            <v>18.060.0019-0</v>
          </cell>
          <cell r="B10864">
            <v>53980.1</v>
          </cell>
        </row>
        <row r="10865">
          <cell r="A10865" t="str">
            <v>18.060.0025-0</v>
          </cell>
          <cell r="B10865">
            <v>61489.14</v>
          </cell>
        </row>
        <row r="10866">
          <cell r="A10866" t="str">
            <v>18.060.9999-0</v>
          </cell>
          <cell r="B10866">
            <v>991</v>
          </cell>
        </row>
        <row r="10867">
          <cell r="A10867" t="str">
            <v>18.062.0010-0</v>
          </cell>
          <cell r="B10867">
            <v>1660.03</v>
          </cell>
        </row>
        <row r="10868">
          <cell r="A10868" t="str">
            <v>18.062.0015-0</v>
          </cell>
          <cell r="B10868">
            <v>1444.01</v>
          </cell>
        </row>
        <row r="10869">
          <cell r="A10869" t="str">
            <v>18.062.0020-0</v>
          </cell>
          <cell r="B10869">
            <v>1250.53</v>
          </cell>
        </row>
        <row r="10870">
          <cell r="A10870" t="str">
            <v>18.062.0025-0</v>
          </cell>
          <cell r="B10870">
            <v>1250.53</v>
          </cell>
        </row>
        <row r="10871">
          <cell r="A10871" t="str">
            <v>18.062.0030-0</v>
          </cell>
          <cell r="B10871">
            <v>610.03</v>
          </cell>
        </row>
        <row r="10872">
          <cell r="A10872" t="str">
            <v>18.062.0035-0</v>
          </cell>
          <cell r="B10872">
            <v>610.03</v>
          </cell>
        </row>
        <row r="10873">
          <cell r="A10873" t="str">
            <v>18.062.9999-0</v>
          </cell>
          <cell r="B10873">
            <v>1000</v>
          </cell>
        </row>
        <row r="10874">
          <cell r="A10874" t="str">
            <v>18.065.0010-0</v>
          </cell>
          <cell r="B10874">
            <v>209</v>
          </cell>
        </row>
        <row r="10875">
          <cell r="A10875" t="str">
            <v>18.065.0015-0</v>
          </cell>
          <cell r="B10875">
            <v>241.61</v>
          </cell>
        </row>
        <row r="10876">
          <cell r="A10876" t="str">
            <v>18.065.0050-0</v>
          </cell>
          <cell r="B10876">
            <v>241.61</v>
          </cell>
        </row>
        <row r="10877">
          <cell r="A10877" t="str">
            <v>18.065.0055-0</v>
          </cell>
          <cell r="B10877">
            <v>241.61</v>
          </cell>
        </row>
        <row r="10878">
          <cell r="A10878" t="str">
            <v>18.065.0060-0</v>
          </cell>
          <cell r="B10878">
            <v>241.61</v>
          </cell>
        </row>
        <row r="10879">
          <cell r="A10879" t="str">
            <v>18.065.0065-0</v>
          </cell>
          <cell r="B10879">
            <v>241.61</v>
          </cell>
        </row>
        <row r="10880">
          <cell r="A10880" t="str">
            <v>18.065.0070-0</v>
          </cell>
          <cell r="B10880">
            <v>241.61</v>
          </cell>
        </row>
        <row r="10881">
          <cell r="A10881" t="str">
            <v>18.065.0075-0</v>
          </cell>
          <cell r="B10881">
            <v>241.61</v>
          </cell>
        </row>
        <row r="10882">
          <cell r="A10882" t="str">
            <v>18.065.9999-0</v>
          </cell>
          <cell r="B10882">
            <v>1000</v>
          </cell>
        </row>
        <row r="10883">
          <cell r="A10883" t="str">
            <v>18.070.0005-0</v>
          </cell>
          <cell r="B10883">
            <v>51.34</v>
          </cell>
        </row>
        <row r="10884">
          <cell r="A10884" t="str">
            <v>18.070.0010-0</v>
          </cell>
          <cell r="B10884">
            <v>23.79</v>
          </cell>
        </row>
        <row r="10885">
          <cell r="A10885" t="str">
            <v>18.070.0040-0</v>
          </cell>
          <cell r="B10885">
            <v>165.46</v>
          </cell>
        </row>
        <row r="10886">
          <cell r="A10886" t="str">
            <v>18.070.0044-0</v>
          </cell>
          <cell r="B10886">
            <v>281.82</v>
          </cell>
        </row>
        <row r="10887">
          <cell r="A10887" t="str">
            <v>18.070.0045-0</v>
          </cell>
          <cell r="B10887">
            <v>331.14</v>
          </cell>
        </row>
        <row r="10888">
          <cell r="A10888" t="str">
            <v>18.070.0046-0</v>
          </cell>
          <cell r="B10888">
            <v>389.49</v>
          </cell>
        </row>
        <row r="10889">
          <cell r="A10889" t="str">
            <v>18.070.0047-0</v>
          </cell>
          <cell r="B10889">
            <v>397.81</v>
          </cell>
        </row>
        <row r="10890">
          <cell r="A10890" t="str">
            <v>18.070.0048-0</v>
          </cell>
          <cell r="B10890">
            <v>410.68</v>
          </cell>
        </row>
        <row r="10891">
          <cell r="A10891" t="str">
            <v>18.070.0049-0</v>
          </cell>
          <cell r="B10891">
            <v>502.58</v>
          </cell>
        </row>
        <row r="10892">
          <cell r="A10892" t="str">
            <v>18.070.0100-0</v>
          </cell>
          <cell r="B10892">
            <v>24.63</v>
          </cell>
        </row>
        <row r="10893">
          <cell r="A10893" t="str">
            <v>18.070.0105-0</v>
          </cell>
          <cell r="B10893">
            <v>27.51</v>
          </cell>
        </row>
        <row r="10894">
          <cell r="A10894" t="str">
            <v>18.070.9999-0</v>
          </cell>
          <cell r="B10894">
            <v>3094</v>
          </cell>
        </row>
        <row r="10895">
          <cell r="A10895" t="str">
            <v>18.080.0020-0</v>
          </cell>
          <cell r="B10895">
            <v>263.43</v>
          </cell>
        </row>
        <row r="10896">
          <cell r="A10896" t="str">
            <v>18.080.0025-0</v>
          </cell>
          <cell r="B10896">
            <v>394</v>
          </cell>
        </row>
        <row r="10897">
          <cell r="A10897" t="str">
            <v>18.080.0026-0</v>
          </cell>
          <cell r="B10897">
            <v>475.25</v>
          </cell>
        </row>
        <row r="10898">
          <cell r="A10898" t="str">
            <v>18.080.0027-0</v>
          </cell>
          <cell r="B10898">
            <v>486.46</v>
          </cell>
        </row>
        <row r="10899">
          <cell r="A10899" t="str">
            <v>18.080.0028-0</v>
          </cell>
          <cell r="B10899">
            <v>529.72</v>
          </cell>
        </row>
        <row r="10900">
          <cell r="A10900" t="str">
            <v>18.080.0029-0</v>
          </cell>
          <cell r="B10900">
            <v>686.25</v>
          </cell>
        </row>
        <row r="10901">
          <cell r="A10901" t="str">
            <v>18.080.0030-0</v>
          </cell>
          <cell r="B10901">
            <v>717.44</v>
          </cell>
        </row>
        <row r="10902">
          <cell r="A10902" t="str">
            <v>18.080.0050-0</v>
          </cell>
          <cell r="B10902">
            <v>37.92</v>
          </cell>
        </row>
        <row r="10903">
          <cell r="A10903" t="str">
            <v>18.080.0055-0</v>
          </cell>
          <cell r="B10903">
            <v>40.97</v>
          </cell>
        </row>
        <row r="10904">
          <cell r="A10904" t="str">
            <v>18.080.9999-0</v>
          </cell>
          <cell r="B10904">
            <v>3417</v>
          </cell>
        </row>
        <row r="10905">
          <cell r="A10905" t="str">
            <v>18.081.0020-0</v>
          </cell>
          <cell r="B10905">
            <v>220.73</v>
          </cell>
        </row>
        <row r="10906">
          <cell r="A10906" t="str">
            <v>18.081.0021-0</v>
          </cell>
          <cell r="B10906">
            <v>232.57</v>
          </cell>
        </row>
        <row r="10907">
          <cell r="A10907" t="str">
            <v>18.081.0050-0</v>
          </cell>
          <cell r="B10907">
            <v>295.85000000000002</v>
          </cell>
        </row>
        <row r="10908">
          <cell r="A10908" t="str">
            <v>18.081.0051-0</v>
          </cell>
          <cell r="B10908">
            <v>362.06</v>
          </cell>
        </row>
        <row r="10909">
          <cell r="A10909" t="str">
            <v>18.081.0052-0</v>
          </cell>
          <cell r="B10909">
            <v>426.89</v>
          </cell>
        </row>
        <row r="10910">
          <cell r="A10910" t="str">
            <v>18.081.0053-0</v>
          </cell>
          <cell r="B10910">
            <v>437.79</v>
          </cell>
        </row>
        <row r="10911">
          <cell r="A10911" t="str">
            <v>18.081.0054-0</v>
          </cell>
          <cell r="B10911">
            <v>554.30999999999995</v>
          </cell>
        </row>
        <row r="10912">
          <cell r="A10912" t="str">
            <v>18.081.0055-0</v>
          </cell>
          <cell r="B10912">
            <v>608.54999999999995</v>
          </cell>
        </row>
        <row r="10913">
          <cell r="A10913" t="str">
            <v>18.081.0100-0</v>
          </cell>
          <cell r="B10913">
            <v>26.07</v>
          </cell>
        </row>
        <row r="10914">
          <cell r="A10914" t="str">
            <v>18.081.0105-0</v>
          </cell>
          <cell r="B10914">
            <v>30.57</v>
          </cell>
        </row>
        <row r="10915">
          <cell r="A10915" t="str">
            <v>18.081.9999-0</v>
          </cell>
          <cell r="B10915">
            <v>1000</v>
          </cell>
        </row>
        <row r="10916">
          <cell r="A10916" t="str">
            <v>18.082.0020-0</v>
          </cell>
          <cell r="B10916">
            <v>181.02</v>
          </cell>
        </row>
        <row r="10917">
          <cell r="A10917" t="str">
            <v>18.082.0021-0</v>
          </cell>
          <cell r="B10917">
            <v>196.68</v>
          </cell>
        </row>
        <row r="10918">
          <cell r="A10918" t="str">
            <v>18.082.0050-0</v>
          </cell>
          <cell r="B10918">
            <v>306.29000000000002</v>
          </cell>
        </row>
        <row r="10919">
          <cell r="A10919" t="str">
            <v>18.082.0051-0</v>
          </cell>
          <cell r="B10919">
            <v>358.3</v>
          </cell>
        </row>
        <row r="10920">
          <cell r="A10920" t="str">
            <v>18.082.0052-0</v>
          </cell>
          <cell r="B10920">
            <v>408.58</v>
          </cell>
        </row>
        <row r="10921">
          <cell r="A10921" t="str">
            <v>18.082.0053-0</v>
          </cell>
          <cell r="B10921">
            <v>465.42</v>
          </cell>
        </row>
        <row r="10922">
          <cell r="A10922" t="str">
            <v>18.082.0054-0</v>
          </cell>
          <cell r="B10922">
            <v>528.82000000000005</v>
          </cell>
        </row>
        <row r="10923">
          <cell r="A10923" t="str">
            <v>18.082.0055-0</v>
          </cell>
          <cell r="B10923">
            <v>585.66</v>
          </cell>
        </row>
        <row r="10924">
          <cell r="A10924" t="str">
            <v>18.082.0100-0</v>
          </cell>
          <cell r="B10924">
            <v>18.25</v>
          </cell>
        </row>
        <row r="10925">
          <cell r="A10925" t="str">
            <v>18.082.0105-0</v>
          </cell>
          <cell r="B10925">
            <v>25.23</v>
          </cell>
        </row>
        <row r="10926">
          <cell r="A10926" t="str">
            <v>18.082.9999-0</v>
          </cell>
          <cell r="B10926">
            <v>1000</v>
          </cell>
        </row>
        <row r="10927">
          <cell r="A10927" t="str">
            <v>18.083.0020-0</v>
          </cell>
          <cell r="B10927">
            <v>281.83</v>
          </cell>
        </row>
        <row r="10928">
          <cell r="A10928" t="str">
            <v>18.083.0021-0</v>
          </cell>
          <cell r="B10928">
            <v>436.61</v>
          </cell>
        </row>
        <row r="10929">
          <cell r="A10929" t="str">
            <v>18.083.0050-0</v>
          </cell>
          <cell r="B10929">
            <v>316.94</v>
          </cell>
        </row>
        <row r="10930">
          <cell r="A10930" t="str">
            <v>18.083.0051-0</v>
          </cell>
          <cell r="B10930">
            <v>386.59</v>
          </cell>
        </row>
        <row r="10931">
          <cell r="A10931" t="str">
            <v>18.083.0052-0</v>
          </cell>
          <cell r="B10931">
            <v>442.7</v>
          </cell>
        </row>
        <row r="10932">
          <cell r="A10932" t="str">
            <v>18.083.0053-0</v>
          </cell>
          <cell r="B10932">
            <v>505.58</v>
          </cell>
        </row>
        <row r="10933">
          <cell r="A10933" t="str">
            <v>18.083.0054-0</v>
          </cell>
          <cell r="B10933">
            <v>568.45000000000005</v>
          </cell>
        </row>
        <row r="10934">
          <cell r="A10934" t="str">
            <v>18.083.0055-0</v>
          </cell>
          <cell r="B10934">
            <v>638.11</v>
          </cell>
        </row>
        <row r="10935">
          <cell r="A10935" t="str">
            <v>18.083.0100-0</v>
          </cell>
          <cell r="B10935">
            <v>85.68</v>
          </cell>
        </row>
        <row r="10936">
          <cell r="A10936" t="str">
            <v>18.083.0105-0</v>
          </cell>
          <cell r="B10936">
            <v>128.44</v>
          </cell>
        </row>
        <row r="10937">
          <cell r="A10937" t="str">
            <v>18.083.9999-0</v>
          </cell>
          <cell r="B10937">
            <v>999</v>
          </cell>
        </row>
        <row r="10938">
          <cell r="A10938" t="str">
            <v>18.084.0020-0</v>
          </cell>
          <cell r="B10938">
            <v>384.72</v>
          </cell>
        </row>
        <row r="10939">
          <cell r="A10939" t="str">
            <v>18.084.0021-0</v>
          </cell>
          <cell r="B10939">
            <v>600.05999999999995</v>
          </cell>
        </row>
        <row r="10940">
          <cell r="A10940" t="str">
            <v>18.084.0050-0</v>
          </cell>
          <cell r="B10940">
            <v>503.94</v>
          </cell>
        </row>
        <row r="10941">
          <cell r="A10941" t="str">
            <v>18.084.0051-0</v>
          </cell>
          <cell r="B10941">
            <v>551.79</v>
          </cell>
        </row>
        <row r="10942">
          <cell r="A10942" t="str">
            <v>18.084.0052-0</v>
          </cell>
          <cell r="B10942">
            <v>647.5</v>
          </cell>
        </row>
        <row r="10943">
          <cell r="A10943" t="str">
            <v>18.084.0053-0</v>
          </cell>
          <cell r="B10943">
            <v>695.35</v>
          </cell>
        </row>
        <row r="10944">
          <cell r="A10944" t="str">
            <v>18.084.0054-0</v>
          </cell>
          <cell r="B10944">
            <v>743.21</v>
          </cell>
        </row>
        <row r="10945">
          <cell r="A10945" t="str">
            <v>18.084.0055-0</v>
          </cell>
          <cell r="B10945">
            <v>791.06</v>
          </cell>
        </row>
        <row r="10946">
          <cell r="A10946" t="str">
            <v>18.084.0100-0</v>
          </cell>
          <cell r="B10946">
            <v>59.88</v>
          </cell>
        </row>
        <row r="10947">
          <cell r="A10947" t="str">
            <v>18.084.0105-0</v>
          </cell>
          <cell r="B10947">
            <v>85.91</v>
          </cell>
        </row>
        <row r="10948">
          <cell r="A10948" t="str">
            <v>18.084.9999-0</v>
          </cell>
          <cell r="B10948">
            <v>999</v>
          </cell>
        </row>
        <row r="10949">
          <cell r="A10949" t="str">
            <v>18.100.0025-0</v>
          </cell>
          <cell r="B10949">
            <v>77.489999999999995</v>
          </cell>
        </row>
        <row r="10950">
          <cell r="A10950" t="str">
            <v>18.100.0030-0</v>
          </cell>
          <cell r="B10950">
            <v>64.489999999999995</v>
          </cell>
        </row>
        <row r="10951">
          <cell r="A10951" t="str">
            <v>18.100.0035-0</v>
          </cell>
          <cell r="B10951">
            <v>104.17</v>
          </cell>
        </row>
        <row r="10952">
          <cell r="A10952" t="str">
            <v>18.100.9999-0</v>
          </cell>
          <cell r="B10952">
            <v>3441</v>
          </cell>
        </row>
        <row r="10953">
          <cell r="A10953" t="str">
            <v>18.105.0001-0</v>
          </cell>
          <cell r="B10953">
            <v>674.37</v>
          </cell>
        </row>
        <row r="10954">
          <cell r="A10954" t="str">
            <v>18.105.9999-0</v>
          </cell>
          <cell r="B10954">
            <v>2370</v>
          </cell>
        </row>
        <row r="10955">
          <cell r="A10955" t="str">
            <v>18.200.0001-0</v>
          </cell>
          <cell r="B10955">
            <v>809.93</v>
          </cell>
        </row>
        <row r="10956">
          <cell r="A10956" t="str">
            <v>18.200.0002-0</v>
          </cell>
          <cell r="B10956">
            <v>360</v>
          </cell>
        </row>
        <row r="10957">
          <cell r="A10957" t="str">
            <v>18.200.0003-0</v>
          </cell>
          <cell r="B10957">
            <v>150</v>
          </cell>
        </row>
        <row r="10958">
          <cell r="A10958" t="str">
            <v>18.200.0004-0</v>
          </cell>
          <cell r="B10958">
            <v>1692.73</v>
          </cell>
        </row>
        <row r="10959">
          <cell r="A10959" t="str">
            <v>18.200.0005-0</v>
          </cell>
          <cell r="B10959">
            <v>53.45</v>
          </cell>
        </row>
        <row r="10960">
          <cell r="A10960" t="str">
            <v>18.200.0010-0</v>
          </cell>
          <cell r="B10960">
            <v>999.68</v>
          </cell>
        </row>
        <row r="10961">
          <cell r="A10961" t="str">
            <v>18.200.0015-0</v>
          </cell>
          <cell r="B10961">
            <v>1822.33</v>
          </cell>
        </row>
        <row r="10962">
          <cell r="A10962" t="str">
            <v>18.200.0020-0</v>
          </cell>
          <cell r="B10962">
            <v>1127</v>
          </cell>
        </row>
        <row r="10963">
          <cell r="A10963" t="str">
            <v>18.200.9999-0</v>
          </cell>
          <cell r="B10963">
            <v>3118</v>
          </cell>
        </row>
        <row r="10964">
          <cell r="A10964" t="str">
            <v>18.210.0010-0</v>
          </cell>
          <cell r="B10964">
            <v>1101.92</v>
          </cell>
        </row>
        <row r="10965">
          <cell r="A10965" t="str">
            <v>18.210.0012-0</v>
          </cell>
          <cell r="B10965">
            <v>1299.74</v>
          </cell>
        </row>
        <row r="10966">
          <cell r="A10966" t="str">
            <v>18.210.0014-0</v>
          </cell>
          <cell r="B10966">
            <v>1462.43</v>
          </cell>
        </row>
        <row r="10967">
          <cell r="A10967" t="str">
            <v>18.210.0016-0</v>
          </cell>
          <cell r="B10967">
            <v>1691.21</v>
          </cell>
        </row>
        <row r="10968">
          <cell r="A10968" t="str">
            <v>18.210.0018-0</v>
          </cell>
          <cell r="B10968">
            <v>1969.3</v>
          </cell>
        </row>
        <row r="10969">
          <cell r="A10969" t="str">
            <v>18.210.0020-0</v>
          </cell>
          <cell r="B10969">
            <v>2197.89</v>
          </cell>
        </row>
        <row r="10970">
          <cell r="A10970" t="str">
            <v>18.210.0025-0</v>
          </cell>
          <cell r="B10970">
            <v>3117.32</v>
          </cell>
        </row>
        <row r="10971">
          <cell r="A10971" t="str">
            <v>18.210.0030-0</v>
          </cell>
          <cell r="B10971">
            <v>3704.99</v>
          </cell>
        </row>
        <row r="10972">
          <cell r="A10972" t="str">
            <v>18.210.0050-0</v>
          </cell>
          <cell r="B10972">
            <v>1449.26</v>
          </cell>
        </row>
        <row r="10973">
          <cell r="A10973" t="str">
            <v>18.210.0052-0</v>
          </cell>
          <cell r="B10973">
            <v>1871.75</v>
          </cell>
        </row>
        <row r="10974">
          <cell r="A10974" t="str">
            <v>18.210.0054-0</v>
          </cell>
          <cell r="B10974">
            <v>2196.66</v>
          </cell>
        </row>
        <row r="10975">
          <cell r="A10975" t="str">
            <v>18.210.0056-0</v>
          </cell>
          <cell r="B10975">
            <v>2591.04</v>
          </cell>
        </row>
        <row r="10976">
          <cell r="A10976" t="str">
            <v>18.210.0058-0</v>
          </cell>
          <cell r="B10976">
            <v>3136.53</v>
          </cell>
        </row>
        <row r="10977">
          <cell r="A10977" t="str">
            <v>18.210.0060-0</v>
          </cell>
          <cell r="B10977">
            <v>3478.5</v>
          </cell>
        </row>
        <row r="10978">
          <cell r="A10978" t="str">
            <v>18.210.0065-0</v>
          </cell>
          <cell r="B10978">
            <v>4345.49</v>
          </cell>
        </row>
        <row r="10979">
          <cell r="A10979" t="str">
            <v>18.210.0070-0</v>
          </cell>
          <cell r="B10979">
            <v>5163.25</v>
          </cell>
        </row>
        <row r="10980">
          <cell r="A10980" t="str">
            <v>18.210.0100-0</v>
          </cell>
          <cell r="B10980">
            <v>669.28</v>
          </cell>
        </row>
        <row r="10981">
          <cell r="A10981" t="str">
            <v>18.210.0110-0</v>
          </cell>
          <cell r="B10981">
            <v>548.79999999999995</v>
          </cell>
        </row>
        <row r="10982">
          <cell r="A10982" t="str">
            <v>18.210.0115-0</v>
          </cell>
          <cell r="B10982">
            <v>684.8</v>
          </cell>
        </row>
        <row r="10983">
          <cell r="A10983" t="str">
            <v>18.210.9999-0</v>
          </cell>
          <cell r="B10983">
            <v>1000</v>
          </cell>
        </row>
        <row r="10984">
          <cell r="A10984" t="str">
            <v>18.213.9999-0</v>
          </cell>
          <cell r="B10984">
            <v>3617</v>
          </cell>
        </row>
        <row r="10985">
          <cell r="A10985" t="str">
            <v>18.250.0046-0</v>
          </cell>
          <cell r="B10985">
            <v>15.18</v>
          </cell>
        </row>
        <row r="10986">
          <cell r="A10986" t="str">
            <v>18.250.0047-0</v>
          </cell>
          <cell r="B10986">
            <v>17.09</v>
          </cell>
        </row>
        <row r="10987">
          <cell r="A10987" t="str">
            <v>18.250.0048-0</v>
          </cell>
          <cell r="B10987">
            <v>18.010000000000002</v>
          </cell>
        </row>
        <row r="10988">
          <cell r="A10988" t="str">
            <v>18.250.0049-0</v>
          </cell>
          <cell r="B10988">
            <v>19.100000000000001</v>
          </cell>
        </row>
        <row r="10989">
          <cell r="A10989" t="str">
            <v>18.250.0050-0</v>
          </cell>
          <cell r="B10989">
            <v>18.37</v>
          </cell>
        </row>
        <row r="10990">
          <cell r="A10990" t="str">
            <v>18.250.0051-0</v>
          </cell>
          <cell r="B10990">
            <v>21.32</v>
          </cell>
        </row>
        <row r="10991">
          <cell r="A10991" t="str">
            <v>18.250.0052-0</v>
          </cell>
          <cell r="B10991">
            <v>20.11</v>
          </cell>
        </row>
        <row r="10992">
          <cell r="A10992" t="str">
            <v>18.250.0053-0</v>
          </cell>
          <cell r="B10992">
            <v>23.89</v>
          </cell>
        </row>
        <row r="10993">
          <cell r="A10993" t="str">
            <v>18.250.0054-0</v>
          </cell>
          <cell r="B10993">
            <v>20.5</v>
          </cell>
        </row>
        <row r="10994">
          <cell r="A10994" t="str">
            <v>18.250.0055-0</v>
          </cell>
          <cell r="B10994">
            <v>24.46</v>
          </cell>
        </row>
        <row r="10995">
          <cell r="A10995" t="str">
            <v>18.250.0056-0</v>
          </cell>
          <cell r="B10995">
            <v>20.76</v>
          </cell>
        </row>
        <row r="10996">
          <cell r="A10996" t="str">
            <v>18.250.0057-0</v>
          </cell>
          <cell r="B10996">
            <v>24.85</v>
          </cell>
        </row>
        <row r="10997">
          <cell r="A10997" t="str">
            <v>18.250.0058-0</v>
          </cell>
          <cell r="B10997">
            <v>45.45</v>
          </cell>
        </row>
        <row r="10998">
          <cell r="A10998" t="str">
            <v>18.250.0060-0</v>
          </cell>
          <cell r="B10998">
            <v>70.37</v>
          </cell>
        </row>
        <row r="10999">
          <cell r="A10999" t="str">
            <v>18.250.0070-0</v>
          </cell>
          <cell r="B10999">
            <v>62.92</v>
          </cell>
        </row>
        <row r="11000">
          <cell r="A11000" t="str">
            <v>18.250.0075-0</v>
          </cell>
          <cell r="B11000">
            <v>69.42</v>
          </cell>
        </row>
        <row r="11001">
          <cell r="A11001" t="str">
            <v>18.250.0080-0</v>
          </cell>
          <cell r="B11001">
            <v>72.709999999999994</v>
          </cell>
        </row>
        <row r="11002">
          <cell r="A11002" t="str">
            <v>18.250.9999-0</v>
          </cell>
          <cell r="B11002">
            <v>3327</v>
          </cell>
        </row>
        <row r="11003">
          <cell r="A11003" t="str">
            <v>18.260.0040-0</v>
          </cell>
          <cell r="B11003">
            <v>63.98</v>
          </cell>
        </row>
        <row r="11004">
          <cell r="A11004" t="str">
            <v>18.260.0045-0</v>
          </cell>
          <cell r="B11004">
            <v>129.12</v>
          </cell>
        </row>
        <row r="11005">
          <cell r="A11005" t="str">
            <v>18.260.0046-0</v>
          </cell>
          <cell r="B11005">
            <v>185.9</v>
          </cell>
        </row>
        <row r="11006">
          <cell r="A11006" t="str">
            <v>18.260.0050-0</v>
          </cell>
          <cell r="B11006">
            <v>39.03</v>
          </cell>
        </row>
        <row r="11007">
          <cell r="A11007" t="str">
            <v>18.260.0065-0</v>
          </cell>
          <cell r="B11007">
            <v>1.88</v>
          </cell>
        </row>
        <row r="11008">
          <cell r="A11008" t="str">
            <v>18.260.0070-0</v>
          </cell>
          <cell r="B11008">
            <v>27.53</v>
          </cell>
        </row>
        <row r="11009">
          <cell r="A11009" t="str">
            <v>18.260.9999-0</v>
          </cell>
          <cell r="B11009">
            <v>4020</v>
          </cell>
        </row>
        <row r="11010">
          <cell r="A11010" t="str">
            <v>18.265.0001-0</v>
          </cell>
          <cell r="B11010">
            <v>18.45</v>
          </cell>
        </row>
        <row r="11011">
          <cell r="A11011" t="str">
            <v>18.265.9999-0</v>
          </cell>
          <cell r="B11011">
            <v>2908</v>
          </cell>
        </row>
        <row r="11012">
          <cell r="A11012" t="str">
            <v>18.270.0010-0</v>
          </cell>
          <cell r="B11012">
            <v>16.66</v>
          </cell>
        </row>
        <row r="11013">
          <cell r="A11013" t="str">
            <v>18.270.0015-0</v>
          </cell>
          <cell r="B11013">
            <v>7.84</v>
          </cell>
        </row>
        <row r="11014">
          <cell r="A11014" t="str">
            <v>18.270.0020-0</v>
          </cell>
          <cell r="B11014">
            <v>17.09</v>
          </cell>
        </row>
        <row r="11015">
          <cell r="A11015" t="str">
            <v>18.270.0025-0</v>
          </cell>
          <cell r="B11015">
            <v>19.47</v>
          </cell>
        </row>
        <row r="11016">
          <cell r="A11016" t="str">
            <v>18.270.0030-0</v>
          </cell>
          <cell r="B11016">
            <v>22.23</v>
          </cell>
        </row>
        <row r="11017">
          <cell r="A11017" t="str">
            <v>18.270.0035-0</v>
          </cell>
          <cell r="B11017">
            <v>27.01</v>
          </cell>
        </row>
        <row r="11018">
          <cell r="A11018" t="str">
            <v>18.270.9999-0</v>
          </cell>
          <cell r="B11018">
            <v>5255</v>
          </cell>
        </row>
        <row r="11019">
          <cell r="A11019" t="str">
            <v>18.500.9999-0</v>
          </cell>
          <cell r="B11019">
            <v>1724</v>
          </cell>
        </row>
        <row r="11020">
          <cell r="A11020" t="str">
            <v>19.000.9999-0</v>
          </cell>
          <cell r="B11020">
            <v>3529</v>
          </cell>
        </row>
        <row r="11021">
          <cell r="A11021" t="str">
            <v>19.001.0001-2</v>
          </cell>
          <cell r="B11021">
            <v>37.39</v>
          </cell>
        </row>
        <row r="11022">
          <cell r="A11022" t="str">
            <v>19.001.0004-2</v>
          </cell>
          <cell r="B11022">
            <v>47.68</v>
          </cell>
        </row>
        <row r="11023">
          <cell r="A11023" t="str">
            <v>19.001.0012-2</v>
          </cell>
          <cell r="B11023">
            <v>50.06</v>
          </cell>
        </row>
        <row r="11024">
          <cell r="A11024" t="str">
            <v>19.001.0038-2</v>
          </cell>
          <cell r="B11024">
            <v>25.11</v>
          </cell>
        </row>
        <row r="11025">
          <cell r="A11025" t="str">
            <v>19.001.0043-2</v>
          </cell>
          <cell r="B11025">
            <v>29.16</v>
          </cell>
        </row>
        <row r="11026">
          <cell r="A11026" t="str">
            <v>19.001.9999-0</v>
          </cell>
          <cell r="B11026">
            <v>3601</v>
          </cell>
        </row>
        <row r="11027">
          <cell r="A11027" t="str">
            <v>19.004.0001-2</v>
          </cell>
          <cell r="B11027">
            <v>62.36</v>
          </cell>
        </row>
        <row r="11028">
          <cell r="A11028" t="str">
            <v>19.004.0001-3</v>
          </cell>
          <cell r="B11028">
            <v>29.03</v>
          </cell>
        </row>
        <row r="11029">
          <cell r="A11029" t="str">
            <v>19.004.0001-4</v>
          </cell>
          <cell r="B11029">
            <v>24.64</v>
          </cell>
        </row>
        <row r="11030">
          <cell r="A11030" t="str">
            <v>19.004.0004-2</v>
          </cell>
          <cell r="B11030">
            <v>76.36</v>
          </cell>
        </row>
        <row r="11031">
          <cell r="A11031" t="str">
            <v>19.004.0004-3</v>
          </cell>
          <cell r="B11031">
            <v>33.72</v>
          </cell>
        </row>
        <row r="11032">
          <cell r="A11032" t="str">
            <v>19.004.0004-4</v>
          </cell>
          <cell r="B11032">
            <v>28.24</v>
          </cell>
        </row>
        <row r="11033">
          <cell r="A11033" t="str">
            <v>19.004.0006-2</v>
          </cell>
          <cell r="B11033">
            <v>105.58</v>
          </cell>
        </row>
        <row r="11034">
          <cell r="A11034" t="str">
            <v>19.004.0006-3</v>
          </cell>
          <cell r="B11034">
            <v>42.28</v>
          </cell>
        </row>
        <row r="11035">
          <cell r="A11035" t="str">
            <v>19.004.0006-4</v>
          </cell>
          <cell r="B11035">
            <v>34.56</v>
          </cell>
        </row>
        <row r="11036">
          <cell r="A11036" t="str">
            <v>19.004.0010-2</v>
          </cell>
          <cell r="B11036">
            <v>67.680000000000007</v>
          </cell>
        </row>
        <row r="11037">
          <cell r="A11037" t="str">
            <v>19.004.0010-3</v>
          </cell>
          <cell r="B11037">
            <v>31.45</v>
          </cell>
        </row>
        <row r="11038">
          <cell r="A11038" t="str">
            <v>19.004.0010-4</v>
          </cell>
          <cell r="B11038">
            <v>26.29</v>
          </cell>
        </row>
        <row r="11039">
          <cell r="A11039" t="str">
            <v>19.004.0012-2</v>
          </cell>
          <cell r="B11039">
            <v>80.260000000000005</v>
          </cell>
        </row>
        <row r="11040">
          <cell r="A11040" t="str">
            <v>19.004.0012-3</v>
          </cell>
          <cell r="B11040">
            <v>35.83</v>
          </cell>
        </row>
        <row r="11041">
          <cell r="A11041" t="str">
            <v>19.004.0012-4</v>
          </cell>
          <cell r="B11041">
            <v>29.58</v>
          </cell>
        </row>
        <row r="11042">
          <cell r="A11042" t="str">
            <v>19.004.0013-2</v>
          </cell>
          <cell r="B11042">
            <v>85.89</v>
          </cell>
        </row>
        <row r="11043">
          <cell r="A11043" t="str">
            <v>19.004.0013-3</v>
          </cell>
          <cell r="B11043">
            <v>36.67</v>
          </cell>
        </row>
        <row r="11044">
          <cell r="A11044" t="str">
            <v>19.004.0013-4</v>
          </cell>
          <cell r="B11044">
            <v>29.94</v>
          </cell>
        </row>
        <row r="11045">
          <cell r="A11045" t="str">
            <v>19.004.0014-2</v>
          </cell>
          <cell r="B11045">
            <v>102.59</v>
          </cell>
        </row>
        <row r="11046">
          <cell r="A11046" t="str">
            <v>19.004.0014-3</v>
          </cell>
          <cell r="B11046">
            <v>42.49</v>
          </cell>
        </row>
        <row r="11047">
          <cell r="A11047" t="str">
            <v>19.004.0014-4</v>
          </cell>
          <cell r="B11047">
            <v>34.35</v>
          </cell>
        </row>
        <row r="11048">
          <cell r="A11048" t="str">
            <v>19.004.0015-2</v>
          </cell>
          <cell r="B11048">
            <v>228.74</v>
          </cell>
        </row>
        <row r="11049">
          <cell r="A11049" t="str">
            <v>19.004.0015-3</v>
          </cell>
          <cell r="B11049">
            <v>100.03</v>
          </cell>
        </row>
        <row r="11050">
          <cell r="A11050" t="str">
            <v>19.004.0015-4</v>
          </cell>
          <cell r="B11050">
            <v>82.46</v>
          </cell>
        </row>
        <row r="11051">
          <cell r="A11051" t="str">
            <v>19.004.0016-2</v>
          </cell>
          <cell r="B11051">
            <v>108.14</v>
          </cell>
        </row>
        <row r="11052">
          <cell r="A11052" t="str">
            <v>19.004.0016-3</v>
          </cell>
          <cell r="B11052">
            <v>48.77</v>
          </cell>
        </row>
        <row r="11053">
          <cell r="A11053" t="str">
            <v>19.004.0016-4</v>
          </cell>
          <cell r="B11053">
            <v>40.090000000000003</v>
          </cell>
        </row>
        <row r="11054">
          <cell r="A11054" t="str">
            <v>19.004.0020-2</v>
          </cell>
          <cell r="B11054">
            <v>82.5</v>
          </cell>
        </row>
        <row r="11055">
          <cell r="A11055" t="str">
            <v>19.004.0020-3</v>
          </cell>
          <cell r="B11055">
            <v>36.909999999999997</v>
          </cell>
        </row>
        <row r="11056">
          <cell r="A11056" t="str">
            <v>19.004.0020-4</v>
          </cell>
          <cell r="B11056">
            <v>30.53</v>
          </cell>
        </row>
        <row r="11057">
          <cell r="A11057" t="str">
            <v>19.004.0021-2</v>
          </cell>
          <cell r="B11057">
            <v>93.01</v>
          </cell>
        </row>
        <row r="11058">
          <cell r="A11058" t="str">
            <v>19.004.0021-3</v>
          </cell>
          <cell r="B11058">
            <v>43.91</v>
          </cell>
        </row>
        <row r="11059">
          <cell r="A11059" t="str">
            <v>19.004.0021-4</v>
          </cell>
          <cell r="B11059">
            <v>36.51</v>
          </cell>
        </row>
        <row r="11060">
          <cell r="A11060" t="str">
            <v>19.004.0022-2</v>
          </cell>
          <cell r="B11060">
            <v>103.49</v>
          </cell>
        </row>
        <row r="11061">
          <cell r="A11061" t="str">
            <v>19.004.0022-3</v>
          </cell>
          <cell r="B11061">
            <v>44.47</v>
          </cell>
        </row>
        <row r="11062">
          <cell r="A11062" t="str">
            <v>19.004.0022-4</v>
          </cell>
          <cell r="B11062">
            <v>36.99</v>
          </cell>
        </row>
        <row r="11063">
          <cell r="A11063" t="str">
            <v>19.004.0023-2</v>
          </cell>
          <cell r="B11063">
            <v>124.63</v>
          </cell>
        </row>
        <row r="11064">
          <cell r="A11064" t="str">
            <v>19.004.0023-3</v>
          </cell>
          <cell r="B11064">
            <v>46.84</v>
          </cell>
        </row>
        <row r="11065">
          <cell r="A11065" t="str">
            <v>19.004.0023-4</v>
          </cell>
          <cell r="B11065">
            <v>37.26</v>
          </cell>
        </row>
        <row r="11066">
          <cell r="A11066" t="str">
            <v>19.004.0024-2</v>
          </cell>
          <cell r="B11066">
            <v>179.51</v>
          </cell>
        </row>
        <row r="11067">
          <cell r="A11067" t="str">
            <v>19.004.0024-3</v>
          </cell>
          <cell r="B11067">
            <v>64.59</v>
          </cell>
        </row>
        <row r="11068">
          <cell r="A11068" t="str">
            <v>19.004.0024-4</v>
          </cell>
          <cell r="B11068">
            <v>55.89</v>
          </cell>
        </row>
        <row r="11069">
          <cell r="A11069" t="str">
            <v>19.004.0025-2</v>
          </cell>
          <cell r="B11069">
            <v>107.66</v>
          </cell>
        </row>
        <row r="11070">
          <cell r="A11070" t="str">
            <v>19.004.0025-3</v>
          </cell>
          <cell r="B11070">
            <v>45.56</v>
          </cell>
        </row>
        <row r="11071">
          <cell r="A11071" t="str">
            <v>19.004.0025-4</v>
          </cell>
          <cell r="B11071">
            <v>37.36</v>
          </cell>
        </row>
        <row r="11072">
          <cell r="A11072" t="str">
            <v>19.004.0026-2</v>
          </cell>
          <cell r="B11072">
            <v>112.59</v>
          </cell>
        </row>
        <row r="11073">
          <cell r="A11073" t="str">
            <v>19.004.0026-3</v>
          </cell>
          <cell r="B11073">
            <v>46.69</v>
          </cell>
        </row>
        <row r="11074">
          <cell r="A11074" t="str">
            <v>19.004.0026-4</v>
          </cell>
          <cell r="B11074">
            <v>37.799999999999997</v>
          </cell>
        </row>
        <row r="11075">
          <cell r="A11075" t="str">
            <v>19.004.0030-2</v>
          </cell>
          <cell r="B11075">
            <v>195.1</v>
          </cell>
        </row>
        <row r="11076">
          <cell r="A11076" t="str">
            <v>19.004.0030-3</v>
          </cell>
          <cell r="B11076">
            <v>77.13</v>
          </cell>
        </row>
        <row r="11077">
          <cell r="A11077" t="str">
            <v>19.004.0030-4</v>
          </cell>
          <cell r="B11077">
            <v>61.67</v>
          </cell>
        </row>
        <row r="11078">
          <cell r="A11078" t="str">
            <v>19.004.0031-2</v>
          </cell>
          <cell r="B11078">
            <v>160.78</v>
          </cell>
        </row>
        <row r="11079">
          <cell r="A11079" t="str">
            <v>19.004.0031-3</v>
          </cell>
          <cell r="B11079">
            <v>67.75</v>
          </cell>
        </row>
        <row r="11080">
          <cell r="A11080" t="str">
            <v>19.004.0031-4</v>
          </cell>
          <cell r="B11080">
            <v>54.39</v>
          </cell>
        </row>
        <row r="11081">
          <cell r="A11081" t="str">
            <v>19.004.0036-2</v>
          </cell>
          <cell r="B11081">
            <v>50.55</v>
          </cell>
        </row>
        <row r="11082">
          <cell r="A11082" t="str">
            <v>19.004.0036-3</v>
          </cell>
          <cell r="B11082">
            <v>24.64</v>
          </cell>
        </row>
        <row r="11083">
          <cell r="A11083" t="str">
            <v>19.004.0036-4</v>
          </cell>
          <cell r="B11083">
            <v>21.9</v>
          </cell>
        </row>
        <row r="11084">
          <cell r="A11084" t="str">
            <v>19.004.0037-2</v>
          </cell>
          <cell r="B11084">
            <v>32.96</v>
          </cell>
        </row>
        <row r="11085">
          <cell r="A11085" t="str">
            <v>19.004.0037-3</v>
          </cell>
          <cell r="B11085">
            <v>12.41</v>
          </cell>
        </row>
        <row r="11086">
          <cell r="A11086" t="str">
            <v>19.004.0037-4</v>
          </cell>
          <cell r="B11086">
            <v>10</v>
          </cell>
        </row>
        <row r="11087">
          <cell r="A11087" t="str">
            <v>19.004.0040-2</v>
          </cell>
          <cell r="B11087">
            <v>45.95</v>
          </cell>
        </row>
        <row r="11088">
          <cell r="A11088" t="str">
            <v>19.004.0040-3</v>
          </cell>
          <cell r="B11088">
            <v>25.4</v>
          </cell>
        </row>
        <row r="11089">
          <cell r="A11089" t="str">
            <v>19.004.0040-4</v>
          </cell>
          <cell r="B11089">
            <v>22.99</v>
          </cell>
        </row>
        <row r="11090">
          <cell r="A11090" t="str">
            <v>19.004.0041-2</v>
          </cell>
          <cell r="B11090">
            <v>32.700000000000003</v>
          </cell>
        </row>
        <row r="11091">
          <cell r="A11091" t="str">
            <v>19.004.0041-3</v>
          </cell>
          <cell r="B11091">
            <v>11.09</v>
          </cell>
        </row>
        <row r="11092">
          <cell r="A11092" t="str">
            <v>19.004.0041-4</v>
          </cell>
          <cell r="B11092">
            <v>8.69</v>
          </cell>
        </row>
        <row r="11093">
          <cell r="A11093" t="str">
            <v>19.004.0042-2</v>
          </cell>
          <cell r="B11093">
            <v>45.69</v>
          </cell>
        </row>
        <row r="11094">
          <cell r="A11094" t="str">
            <v>19.004.0042-3</v>
          </cell>
          <cell r="B11094">
            <v>24.08</v>
          </cell>
        </row>
        <row r="11095">
          <cell r="A11095" t="str">
            <v>19.004.0042-4</v>
          </cell>
          <cell r="B11095">
            <v>21.68</v>
          </cell>
        </row>
        <row r="11096">
          <cell r="A11096" t="str">
            <v>19.004.0044-2</v>
          </cell>
          <cell r="B11096">
            <v>40.43</v>
          </cell>
        </row>
        <row r="11097">
          <cell r="A11097" t="str">
            <v>19.004.0044-3</v>
          </cell>
          <cell r="B11097">
            <v>22.95</v>
          </cell>
        </row>
        <row r="11098">
          <cell r="A11098" t="str">
            <v>19.004.0044-4</v>
          </cell>
          <cell r="B11098">
            <v>21.05</v>
          </cell>
        </row>
        <row r="11099">
          <cell r="A11099" t="str">
            <v>19.004.0045-2</v>
          </cell>
          <cell r="B11099">
            <v>27.44</v>
          </cell>
        </row>
        <row r="11100">
          <cell r="A11100" t="str">
            <v>19.004.0045-3</v>
          </cell>
          <cell r="B11100">
            <v>9.9600000000000009</v>
          </cell>
        </row>
        <row r="11101">
          <cell r="A11101" t="str">
            <v>19.004.0045-4</v>
          </cell>
          <cell r="B11101">
            <v>8.06</v>
          </cell>
        </row>
        <row r="11102">
          <cell r="A11102" t="str">
            <v>19.004.0046-2</v>
          </cell>
          <cell r="B11102">
            <v>48.29</v>
          </cell>
        </row>
        <row r="11103">
          <cell r="A11103" t="str">
            <v>19.004.0046-3</v>
          </cell>
          <cell r="B11103">
            <v>24.02</v>
          </cell>
        </row>
        <row r="11104">
          <cell r="A11104" t="str">
            <v>19.004.0046-4</v>
          </cell>
          <cell r="B11104">
            <v>21.57</v>
          </cell>
        </row>
        <row r="11105">
          <cell r="A11105" t="str">
            <v>19.004.0047-2</v>
          </cell>
          <cell r="B11105">
            <v>50.74</v>
          </cell>
        </row>
        <row r="11106">
          <cell r="A11106" t="str">
            <v>19.004.0047-3</v>
          </cell>
          <cell r="B11106">
            <v>25.64</v>
          </cell>
        </row>
        <row r="11107">
          <cell r="A11107" t="str">
            <v>19.004.0047-4</v>
          </cell>
          <cell r="B11107">
            <v>22.97</v>
          </cell>
        </row>
        <row r="11108">
          <cell r="A11108" t="str">
            <v>19.004.0048-2</v>
          </cell>
          <cell r="B11108">
            <v>62.54</v>
          </cell>
        </row>
        <row r="11109">
          <cell r="A11109" t="str">
            <v>19.004.0048-3</v>
          </cell>
          <cell r="B11109">
            <v>27.93</v>
          </cell>
        </row>
        <row r="11110">
          <cell r="A11110" t="str">
            <v>19.004.0048-4</v>
          </cell>
          <cell r="B11110">
            <v>23.99</v>
          </cell>
        </row>
        <row r="11111">
          <cell r="A11111" t="str">
            <v>19.004.0049-2</v>
          </cell>
          <cell r="B11111">
            <v>59.47</v>
          </cell>
        </row>
        <row r="11112">
          <cell r="A11112" t="str">
            <v>19.004.0049-3</v>
          </cell>
          <cell r="B11112">
            <v>30.56</v>
          </cell>
        </row>
        <row r="11113">
          <cell r="A11113" t="str">
            <v>19.004.0049-4</v>
          </cell>
          <cell r="B11113">
            <v>26.92</v>
          </cell>
        </row>
        <row r="11114">
          <cell r="A11114" t="str">
            <v>19.004.0050-2</v>
          </cell>
          <cell r="B11114">
            <v>2.69</v>
          </cell>
        </row>
        <row r="11115">
          <cell r="A11115" t="str">
            <v>19.004.0050-4</v>
          </cell>
          <cell r="B11115">
            <v>0.22</v>
          </cell>
        </row>
        <row r="11116">
          <cell r="A11116" t="str">
            <v>19.004.0051-2</v>
          </cell>
          <cell r="B11116">
            <v>100.77</v>
          </cell>
        </row>
        <row r="11117">
          <cell r="A11117" t="str">
            <v>19.004.0051-3</v>
          </cell>
          <cell r="B11117">
            <v>62.58</v>
          </cell>
        </row>
        <row r="11118">
          <cell r="A11118" t="str">
            <v>19.004.0051-4</v>
          </cell>
          <cell r="B11118">
            <v>55.17</v>
          </cell>
        </row>
        <row r="11119">
          <cell r="A11119" t="str">
            <v>19.004.0054-2</v>
          </cell>
          <cell r="B11119">
            <v>154.44</v>
          </cell>
        </row>
        <row r="11120">
          <cell r="A11120" t="str">
            <v>19.004.0054-3</v>
          </cell>
          <cell r="B11120">
            <v>87.94</v>
          </cell>
        </row>
        <row r="11121">
          <cell r="A11121" t="str">
            <v>19.004.0054-4</v>
          </cell>
          <cell r="B11121">
            <v>77.27</v>
          </cell>
        </row>
        <row r="11122">
          <cell r="A11122" t="str">
            <v>19.004.0056-2</v>
          </cell>
          <cell r="B11122">
            <v>164.62</v>
          </cell>
        </row>
        <row r="11123">
          <cell r="A11123" t="str">
            <v>19.004.0056-3</v>
          </cell>
          <cell r="B11123">
            <v>84.21</v>
          </cell>
        </row>
        <row r="11124">
          <cell r="A11124" t="str">
            <v>19.004.0056-4</v>
          </cell>
          <cell r="B11124">
            <v>72.459999999999994</v>
          </cell>
        </row>
        <row r="11125">
          <cell r="A11125" t="str">
            <v>19.004.0057-2</v>
          </cell>
          <cell r="B11125">
            <v>78.05</v>
          </cell>
        </row>
        <row r="11126">
          <cell r="A11126" t="str">
            <v>19.004.0057-3</v>
          </cell>
          <cell r="B11126">
            <v>50.36</v>
          </cell>
        </row>
        <row r="11127">
          <cell r="A11127" t="str">
            <v>19.004.0057-4</v>
          </cell>
          <cell r="B11127">
            <v>43.94</v>
          </cell>
        </row>
        <row r="11128">
          <cell r="A11128" t="str">
            <v>19.004.0061-2</v>
          </cell>
          <cell r="B11128">
            <v>4.07</v>
          </cell>
        </row>
        <row r="11129">
          <cell r="A11129" t="str">
            <v>19.004.0061-3</v>
          </cell>
          <cell r="B11129">
            <v>1.51</v>
          </cell>
        </row>
        <row r="11130">
          <cell r="A11130" t="str">
            <v>19.004.0061-4</v>
          </cell>
          <cell r="B11130">
            <v>1.03</v>
          </cell>
        </row>
        <row r="11131">
          <cell r="A11131" t="str">
            <v>19.004.0065-2</v>
          </cell>
          <cell r="B11131">
            <v>6.9</v>
          </cell>
        </row>
        <row r="11132">
          <cell r="A11132" t="str">
            <v>19.004.0065-3</v>
          </cell>
          <cell r="B11132">
            <v>3.33</v>
          </cell>
        </row>
        <row r="11133">
          <cell r="A11133" t="str">
            <v>19.004.0065-4</v>
          </cell>
          <cell r="B11133">
            <v>2.6</v>
          </cell>
        </row>
        <row r="11134">
          <cell r="A11134" t="str">
            <v>19.004.0070-2</v>
          </cell>
          <cell r="B11134">
            <v>14.98</v>
          </cell>
        </row>
        <row r="11135">
          <cell r="A11135" t="str">
            <v>19.004.0070-3</v>
          </cell>
          <cell r="B11135">
            <v>9.11</v>
          </cell>
        </row>
        <row r="11136">
          <cell r="A11136" t="str">
            <v>19.004.0070-4</v>
          </cell>
          <cell r="B11136">
            <v>7.67</v>
          </cell>
        </row>
        <row r="11137">
          <cell r="A11137" t="str">
            <v>19.004.0075-2</v>
          </cell>
          <cell r="B11137">
            <v>35.130000000000003</v>
          </cell>
        </row>
        <row r="11138">
          <cell r="A11138" t="str">
            <v>19.004.0075-4</v>
          </cell>
          <cell r="B11138">
            <v>19.3</v>
          </cell>
        </row>
        <row r="11139">
          <cell r="A11139" t="str">
            <v>19.004.0080-2</v>
          </cell>
          <cell r="B11139">
            <v>25.37</v>
          </cell>
        </row>
        <row r="11140">
          <cell r="A11140" t="str">
            <v>19.004.0080-4</v>
          </cell>
          <cell r="B11140">
            <v>22.83</v>
          </cell>
        </row>
        <row r="11141">
          <cell r="A11141" t="str">
            <v>19.004.0081-2</v>
          </cell>
          <cell r="B11141">
            <v>27.49</v>
          </cell>
        </row>
        <row r="11142">
          <cell r="A11142" t="str">
            <v>19.004.0081-4</v>
          </cell>
          <cell r="B11142">
            <v>24.06</v>
          </cell>
        </row>
        <row r="11143">
          <cell r="A11143" t="str">
            <v>19.004.0085-2</v>
          </cell>
          <cell r="B11143">
            <v>36.19</v>
          </cell>
        </row>
        <row r="11144">
          <cell r="A11144" t="str">
            <v>19.004.0085-4</v>
          </cell>
          <cell r="B11144">
            <v>29.5</v>
          </cell>
        </row>
        <row r="11145">
          <cell r="A11145" t="str">
            <v>19.004.0087-2</v>
          </cell>
          <cell r="B11145">
            <v>37.950000000000003</v>
          </cell>
        </row>
        <row r="11146">
          <cell r="A11146" t="str">
            <v>19.004.0087-4</v>
          </cell>
          <cell r="B11146">
            <v>30.42</v>
          </cell>
        </row>
        <row r="11147">
          <cell r="A11147" t="str">
            <v>19.004.0090-2</v>
          </cell>
          <cell r="B11147">
            <v>45.04</v>
          </cell>
        </row>
        <row r="11148">
          <cell r="A11148" t="str">
            <v>19.004.0090-3</v>
          </cell>
          <cell r="B11148">
            <v>23.55</v>
          </cell>
        </row>
        <row r="11149">
          <cell r="A11149" t="str">
            <v>19.004.0090-4</v>
          </cell>
          <cell r="B11149">
            <v>20.9</v>
          </cell>
        </row>
        <row r="11150">
          <cell r="A11150" t="str">
            <v>19.004.0092-2</v>
          </cell>
          <cell r="B11150">
            <v>45.35</v>
          </cell>
        </row>
        <row r="11151">
          <cell r="A11151" t="str">
            <v>19.004.0092-3</v>
          </cell>
          <cell r="B11151">
            <v>23.75</v>
          </cell>
        </row>
        <row r="11152">
          <cell r="A11152" t="str">
            <v>19.004.0092-4</v>
          </cell>
          <cell r="B11152">
            <v>21.08</v>
          </cell>
        </row>
        <row r="11153">
          <cell r="A11153" t="str">
            <v>19.004.0094-2</v>
          </cell>
          <cell r="B11153">
            <v>55.26</v>
          </cell>
        </row>
        <row r="11154">
          <cell r="A11154" t="str">
            <v>19.004.0094-3</v>
          </cell>
          <cell r="B11154">
            <v>29.13</v>
          </cell>
        </row>
        <row r="11155">
          <cell r="A11155" t="str">
            <v>19.004.0094-4</v>
          </cell>
          <cell r="B11155">
            <v>25.5</v>
          </cell>
        </row>
        <row r="11156">
          <cell r="A11156" t="str">
            <v>19.004.0096-2</v>
          </cell>
          <cell r="B11156">
            <v>55.48</v>
          </cell>
        </row>
        <row r="11157">
          <cell r="A11157" t="str">
            <v>19.004.0096-3</v>
          </cell>
          <cell r="B11157">
            <v>29.65</v>
          </cell>
        </row>
        <row r="11158">
          <cell r="A11158" t="str">
            <v>19.004.0096-4</v>
          </cell>
          <cell r="B11158">
            <v>26.01</v>
          </cell>
        </row>
        <row r="11159">
          <cell r="A11159" t="str">
            <v>19.004.0098-2</v>
          </cell>
          <cell r="B11159">
            <v>66.5</v>
          </cell>
        </row>
        <row r="11160">
          <cell r="A11160" t="str">
            <v>19.004.0098-3</v>
          </cell>
          <cell r="B11160">
            <v>36.89</v>
          </cell>
        </row>
        <row r="11161">
          <cell r="A11161" t="str">
            <v>19.004.0098-4</v>
          </cell>
          <cell r="B11161">
            <v>32.299999999999997</v>
          </cell>
        </row>
        <row r="11162">
          <cell r="A11162" t="str">
            <v>19.004.0100-2</v>
          </cell>
          <cell r="B11162">
            <v>13.87</v>
          </cell>
        </row>
        <row r="11163">
          <cell r="A11163" t="str">
            <v>19.004.0100-4</v>
          </cell>
          <cell r="B11163">
            <v>8.49</v>
          </cell>
        </row>
        <row r="11164">
          <cell r="A11164" t="str">
            <v>19.004.0200-0</v>
          </cell>
          <cell r="B11164">
            <v>3643</v>
          </cell>
        </row>
        <row r="11165">
          <cell r="A11165" t="str">
            <v>19.004.0201-0</v>
          </cell>
          <cell r="B11165">
            <v>2018.16</v>
          </cell>
        </row>
        <row r="11166">
          <cell r="A11166" t="str">
            <v>19.004.0202-0</v>
          </cell>
          <cell r="B11166">
            <v>5929.24</v>
          </cell>
        </row>
        <row r="11167">
          <cell r="A11167" t="str">
            <v>19.004.0210-0</v>
          </cell>
          <cell r="B11167">
            <v>3780.75</v>
          </cell>
        </row>
        <row r="11168">
          <cell r="A11168" t="str">
            <v>19.004.0211-0</v>
          </cell>
          <cell r="B11168">
            <v>2200.66</v>
          </cell>
        </row>
        <row r="11169">
          <cell r="A11169" t="str">
            <v>19.004.0212-0</v>
          </cell>
          <cell r="B11169">
            <v>6066.99</v>
          </cell>
        </row>
        <row r="11170">
          <cell r="A11170" t="str">
            <v>19.004.0250-0</v>
          </cell>
          <cell r="B11170">
            <v>3124.6</v>
          </cell>
        </row>
        <row r="11171">
          <cell r="A11171" t="str">
            <v>19.004.0251-0</v>
          </cell>
          <cell r="B11171">
            <v>1779.46</v>
          </cell>
        </row>
        <row r="11172">
          <cell r="A11172" t="str">
            <v>19.004.0252-0</v>
          </cell>
          <cell r="B11172">
            <v>5410.84</v>
          </cell>
        </row>
        <row r="11173">
          <cell r="A11173" t="str">
            <v>19.004.0300-0</v>
          </cell>
          <cell r="B11173">
            <v>4090.29</v>
          </cell>
        </row>
        <row r="11174">
          <cell r="A11174" t="str">
            <v>19.004.0301-0</v>
          </cell>
          <cell r="B11174">
            <v>2134.86</v>
          </cell>
        </row>
        <row r="11175">
          <cell r="A11175" t="str">
            <v>19.004.0302-0</v>
          </cell>
          <cell r="B11175">
            <v>6376.52</v>
          </cell>
        </row>
        <row r="11176">
          <cell r="A11176" t="str">
            <v>19.004.0400-0</v>
          </cell>
          <cell r="B11176">
            <v>3720.76</v>
          </cell>
        </row>
        <row r="11177">
          <cell r="A11177" t="str">
            <v>19.004.0401-0</v>
          </cell>
          <cell r="B11177">
            <v>2009.76</v>
          </cell>
        </row>
        <row r="11178">
          <cell r="A11178" t="str">
            <v>19.004.0402-0</v>
          </cell>
          <cell r="B11178">
            <v>6148.44</v>
          </cell>
        </row>
        <row r="11179">
          <cell r="A11179" t="str">
            <v>19.004.0405-0</v>
          </cell>
          <cell r="B11179">
            <v>5079.63</v>
          </cell>
        </row>
        <row r="11180">
          <cell r="A11180" t="str">
            <v>19.004.0406-0</v>
          </cell>
          <cell r="B11180">
            <v>2635.34</v>
          </cell>
        </row>
        <row r="11181">
          <cell r="A11181" t="str">
            <v>19.004.0407-0</v>
          </cell>
          <cell r="B11181">
            <v>7614.92</v>
          </cell>
        </row>
        <row r="11182">
          <cell r="A11182" t="str">
            <v>19.004.0500-0</v>
          </cell>
          <cell r="B11182">
            <v>256.89999999999998</v>
          </cell>
        </row>
        <row r="11183">
          <cell r="A11183" t="str">
            <v>19.004.0501-0</v>
          </cell>
          <cell r="B11183">
            <v>85.82</v>
          </cell>
        </row>
        <row r="11184">
          <cell r="A11184" t="str">
            <v>19.004.9999-0</v>
          </cell>
          <cell r="B11184">
            <v>3018</v>
          </cell>
        </row>
        <row r="11185">
          <cell r="A11185" t="str">
            <v>19.005.0006-2</v>
          </cell>
          <cell r="B11185">
            <v>274.98</v>
          </cell>
        </row>
        <row r="11186">
          <cell r="A11186" t="str">
            <v>19.005.0006-3</v>
          </cell>
          <cell r="B11186">
            <v>141.16999999999999</v>
          </cell>
        </row>
        <row r="11187">
          <cell r="A11187" t="str">
            <v>19.005.0006-4</v>
          </cell>
          <cell r="B11187">
            <v>133.11000000000001</v>
          </cell>
        </row>
        <row r="11188">
          <cell r="A11188" t="str">
            <v>19.005.0007-2</v>
          </cell>
          <cell r="B11188">
            <v>24.73</v>
          </cell>
        </row>
        <row r="11189">
          <cell r="A11189" t="str">
            <v>19.005.0007-3</v>
          </cell>
          <cell r="B11189">
            <v>18.670000000000002</v>
          </cell>
        </row>
        <row r="11190">
          <cell r="A11190" t="str">
            <v>19.005.0007-4</v>
          </cell>
          <cell r="B11190">
            <v>17.79</v>
          </cell>
        </row>
        <row r="11191">
          <cell r="A11191" t="str">
            <v>19.005.0008-2</v>
          </cell>
          <cell r="B11191">
            <v>131.03</v>
          </cell>
        </row>
        <row r="11192">
          <cell r="A11192" t="str">
            <v>19.005.0008-3</v>
          </cell>
          <cell r="B11192">
            <v>63.6</v>
          </cell>
        </row>
        <row r="11193">
          <cell r="A11193" t="str">
            <v>19.005.0008-4</v>
          </cell>
          <cell r="B11193">
            <v>50.97</v>
          </cell>
        </row>
        <row r="11194">
          <cell r="A11194" t="str">
            <v>19.005.0010-2</v>
          </cell>
          <cell r="B11194">
            <v>142.63</v>
          </cell>
        </row>
        <row r="11195">
          <cell r="A11195" t="str">
            <v>19.005.0010-3</v>
          </cell>
          <cell r="B11195">
            <v>65.819999999999993</v>
          </cell>
        </row>
        <row r="11196">
          <cell r="A11196" t="str">
            <v>19.005.0010-4</v>
          </cell>
          <cell r="B11196">
            <v>52.02</v>
          </cell>
        </row>
        <row r="11197">
          <cell r="A11197" t="str">
            <v>19.005.0012-2</v>
          </cell>
          <cell r="B11197">
            <v>133.88</v>
          </cell>
        </row>
        <row r="11198">
          <cell r="A11198" t="str">
            <v>19.005.0012-3</v>
          </cell>
          <cell r="B11198">
            <v>61.68</v>
          </cell>
        </row>
        <row r="11199">
          <cell r="A11199" t="str">
            <v>19.005.0012-4</v>
          </cell>
          <cell r="B11199">
            <v>50.4</v>
          </cell>
        </row>
        <row r="11200">
          <cell r="A11200" t="str">
            <v>19.005.0014-2</v>
          </cell>
          <cell r="B11200">
            <v>387.81</v>
          </cell>
        </row>
        <row r="11201">
          <cell r="A11201" t="str">
            <v>19.005.0014-3</v>
          </cell>
          <cell r="B11201">
            <v>170.7</v>
          </cell>
        </row>
        <row r="11202">
          <cell r="A11202" t="str">
            <v>19.005.0014-4</v>
          </cell>
          <cell r="B11202">
            <v>137.83000000000001</v>
          </cell>
        </row>
        <row r="11203">
          <cell r="A11203" t="str">
            <v>19.005.0015-2</v>
          </cell>
          <cell r="B11203">
            <v>2.58</v>
          </cell>
        </row>
        <row r="11204">
          <cell r="A11204" t="str">
            <v>19.005.0015-4</v>
          </cell>
          <cell r="B11204">
            <v>1.1399999999999999</v>
          </cell>
        </row>
        <row r="11205">
          <cell r="A11205" t="str">
            <v>19.005.0016-2</v>
          </cell>
          <cell r="B11205">
            <v>46.21</v>
          </cell>
        </row>
        <row r="11206">
          <cell r="A11206" t="str">
            <v>19.005.0016-3</v>
          </cell>
          <cell r="B11206">
            <v>22.86</v>
          </cell>
        </row>
        <row r="11207">
          <cell r="A11207" t="str">
            <v>19.005.0016-4</v>
          </cell>
          <cell r="B11207">
            <v>20.07</v>
          </cell>
        </row>
        <row r="11208">
          <cell r="A11208" t="str">
            <v>19.005.0017-2</v>
          </cell>
          <cell r="B11208">
            <v>99.96</v>
          </cell>
        </row>
        <row r="11209">
          <cell r="A11209" t="str">
            <v>19.005.0017-3</v>
          </cell>
          <cell r="B11209">
            <v>51.3</v>
          </cell>
        </row>
        <row r="11210">
          <cell r="A11210" t="str">
            <v>19.005.0017-4</v>
          </cell>
          <cell r="B11210">
            <v>42.01</v>
          </cell>
        </row>
        <row r="11211">
          <cell r="A11211" t="str">
            <v>19.005.0019-2</v>
          </cell>
          <cell r="B11211">
            <v>174.27</v>
          </cell>
        </row>
        <row r="11212">
          <cell r="A11212" t="str">
            <v>19.005.0019-3</v>
          </cell>
          <cell r="B11212">
            <v>83.91</v>
          </cell>
        </row>
        <row r="11213">
          <cell r="A11213" t="str">
            <v>19.005.0019-4</v>
          </cell>
          <cell r="B11213">
            <v>66.58</v>
          </cell>
        </row>
        <row r="11214">
          <cell r="A11214" t="str">
            <v>19.005.0021-2</v>
          </cell>
          <cell r="B11214">
            <v>251.03</v>
          </cell>
        </row>
        <row r="11215">
          <cell r="A11215" t="str">
            <v>19.005.0021-3</v>
          </cell>
          <cell r="B11215">
            <v>117.26</v>
          </cell>
        </row>
        <row r="11216">
          <cell r="A11216" t="str">
            <v>19.005.0021-4</v>
          </cell>
          <cell r="B11216">
            <v>91.62</v>
          </cell>
        </row>
        <row r="11217">
          <cell r="A11217" t="str">
            <v>19.005.0023-2</v>
          </cell>
          <cell r="B11217">
            <v>447.58</v>
          </cell>
        </row>
        <row r="11218">
          <cell r="A11218" t="str">
            <v>19.005.0023-3</v>
          </cell>
          <cell r="B11218">
            <v>213.01</v>
          </cell>
        </row>
        <row r="11219">
          <cell r="A11219" t="str">
            <v>19.005.0023-4</v>
          </cell>
          <cell r="B11219">
            <v>165.86</v>
          </cell>
        </row>
        <row r="11220">
          <cell r="A11220" t="str">
            <v>19.005.0025-2</v>
          </cell>
          <cell r="B11220">
            <v>468.2</v>
          </cell>
        </row>
        <row r="11221">
          <cell r="A11221" t="str">
            <v>19.005.0025-3</v>
          </cell>
          <cell r="B11221">
            <v>220.57</v>
          </cell>
        </row>
        <row r="11222">
          <cell r="A11222" t="str">
            <v>19.005.0025-4</v>
          </cell>
          <cell r="B11222">
            <v>171.22</v>
          </cell>
        </row>
        <row r="11223">
          <cell r="A11223" t="str">
            <v>19.005.0026-2</v>
          </cell>
          <cell r="B11223">
            <v>470.34</v>
          </cell>
        </row>
        <row r="11224">
          <cell r="A11224" t="str">
            <v>19.005.0026-3</v>
          </cell>
          <cell r="B11224">
            <v>220.8</v>
          </cell>
        </row>
        <row r="11225">
          <cell r="A11225" t="str">
            <v>19.005.0026-4</v>
          </cell>
          <cell r="B11225">
            <v>171.24</v>
          </cell>
        </row>
        <row r="11226">
          <cell r="A11226" t="str">
            <v>19.005.0028-2</v>
          </cell>
          <cell r="B11226">
            <v>85.41</v>
          </cell>
        </row>
        <row r="11227">
          <cell r="A11227" t="str">
            <v>19.005.0028-3</v>
          </cell>
          <cell r="B11227">
            <v>39.17</v>
          </cell>
        </row>
        <row r="11228">
          <cell r="A11228" t="str">
            <v>19.005.0028-4</v>
          </cell>
          <cell r="B11228">
            <v>31.99</v>
          </cell>
        </row>
        <row r="11229">
          <cell r="A11229" t="str">
            <v>19.005.0029-2</v>
          </cell>
          <cell r="B11229">
            <v>93.84</v>
          </cell>
        </row>
        <row r="11230">
          <cell r="A11230" t="str">
            <v>19.005.0029-3</v>
          </cell>
          <cell r="B11230">
            <v>41.72</v>
          </cell>
        </row>
        <row r="11231">
          <cell r="A11231" t="str">
            <v>19.005.0029-4</v>
          </cell>
          <cell r="B11231">
            <v>33.65</v>
          </cell>
        </row>
        <row r="11232">
          <cell r="A11232" t="str">
            <v>19.005.0030-2</v>
          </cell>
          <cell r="B11232">
            <v>107.88</v>
          </cell>
        </row>
        <row r="11233">
          <cell r="A11233" t="str">
            <v>19.005.0030-3</v>
          </cell>
          <cell r="B11233">
            <v>49.53</v>
          </cell>
        </row>
        <row r="11234">
          <cell r="A11234" t="str">
            <v>19.005.0030-4</v>
          </cell>
          <cell r="B11234">
            <v>41.02</v>
          </cell>
        </row>
        <row r="11235">
          <cell r="A11235" t="str">
            <v>19.005.0033-2</v>
          </cell>
          <cell r="B11235">
            <v>209.63</v>
          </cell>
        </row>
        <row r="11236">
          <cell r="A11236" t="str">
            <v>19.005.0033-3</v>
          </cell>
          <cell r="B11236">
            <v>90.59</v>
          </cell>
        </row>
        <row r="11237">
          <cell r="A11237" t="str">
            <v>19.005.0033-4</v>
          </cell>
          <cell r="B11237">
            <v>73.47</v>
          </cell>
        </row>
        <row r="11238">
          <cell r="A11238" t="str">
            <v>19.005.0034-2</v>
          </cell>
          <cell r="B11238">
            <v>42.39</v>
          </cell>
        </row>
        <row r="11239">
          <cell r="A11239" t="str">
            <v>19.005.0034-3</v>
          </cell>
          <cell r="B11239">
            <v>23.13</v>
          </cell>
        </row>
        <row r="11240">
          <cell r="A11240" t="str">
            <v>19.005.0034-4</v>
          </cell>
          <cell r="B11240">
            <v>18.940000000000001</v>
          </cell>
        </row>
        <row r="11241">
          <cell r="A11241" t="str">
            <v>19.005.0035-2</v>
          </cell>
          <cell r="B11241">
            <v>8.2799999999999994</v>
          </cell>
        </row>
        <row r="11242">
          <cell r="A11242" t="str">
            <v>19.005.0035-4</v>
          </cell>
          <cell r="B11242">
            <v>5.52</v>
          </cell>
        </row>
        <row r="11243">
          <cell r="A11243" t="str">
            <v>19.005.0036-2</v>
          </cell>
          <cell r="B11243">
            <v>24.84</v>
          </cell>
        </row>
        <row r="11244">
          <cell r="A11244" t="str">
            <v>19.005.0036-4</v>
          </cell>
          <cell r="B11244">
            <v>16.559999999999999</v>
          </cell>
        </row>
        <row r="11245">
          <cell r="A11245" t="str">
            <v>19.005.0037-2</v>
          </cell>
          <cell r="B11245">
            <v>1.01</v>
          </cell>
        </row>
        <row r="11246">
          <cell r="A11246" t="str">
            <v>19.005.0037-4</v>
          </cell>
          <cell r="B11246">
            <v>0.67</v>
          </cell>
        </row>
        <row r="11247">
          <cell r="A11247" t="str">
            <v>19.005.0038-2</v>
          </cell>
          <cell r="B11247">
            <v>3.04</v>
          </cell>
        </row>
        <row r="11248">
          <cell r="A11248" t="str">
            <v>19.005.0038-4</v>
          </cell>
          <cell r="B11248">
            <v>2.02</v>
          </cell>
        </row>
        <row r="11249">
          <cell r="A11249" t="str">
            <v>19.005.0039-2</v>
          </cell>
          <cell r="B11249">
            <v>0.88</v>
          </cell>
        </row>
        <row r="11250">
          <cell r="A11250" t="str">
            <v>19.005.0039-4</v>
          </cell>
          <cell r="B11250">
            <v>0.63</v>
          </cell>
        </row>
        <row r="11251">
          <cell r="A11251" t="str">
            <v>19.005.0040-2</v>
          </cell>
          <cell r="B11251">
            <v>1.52</v>
          </cell>
        </row>
        <row r="11252">
          <cell r="A11252" t="str">
            <v>19.005.0040-4</v>
          </cell>
          <cell r="B11252">
            <v>0.64</v>
          </cell>
        </row>
        <row r="11253">
          <cell r="A11253" t="str">
            <v>19.005.0042-2</v>
          </cell>
          <cell r="B11253">
            <v>286.44</v>
          </cell>
        </row>
        <row r="11254">
          <cell r="A11254" t="str">
            <v>19.005.0042-3</v>
          </cell>
          <cell r="B11254">
            <v>56.43</v>
          </cell>
        </row>
        <row r="11255">
          <cell r="A11255" t="str">
            <v>19.005.0042-4</v>
          </cell>
          <cell r="B11255">
            <v>43.7</v>
          </cell>
        </row>
        <row r="11256">
          <cell r="A11256" t="str">
            <v>19.005.0045-2</v>
          </cell>
          <cell r="B11256">
            <v>1.22</v>
          </cell>
        </row>
        <row r="11257">
          <cell r="A11257" t="str">
            <v>19.005.0045-4</v>
          </cell>
          <cell r="B11257">
            <v>0.42</v>
          </cell>
        </row>
        <row r="11258">
          <cell r="A11258" t="str">
            <v>19.005.0050-2</v>
          </cell>
          <cell r="B11258">
            <v>0.53</v>
          </cell>
        </row>
        <row r="11259">
          <cell r="A11259" t="str">
            <v>19.005.0050-4</v>
          </cell>
          <cell r="B11259">
            <v>0.13</v>
          </cell>
        </row>
        <row r="11260">
          <cell r="A11260" t="str">
            <v>19.005.9999-0</v>
          </cell>
          <cell r="B11260">
            <v>3246</v>
          </cell>
        </row>
        <row r="11261">
          <cell r="A11261" t="str">
            <v>19.006.0001-2</v>
          </cell>
          <cell r="B11261">
            <v>4.5199999999999996</v>
          </cell>
        </row>
        <row r="11262">
          <cell r="A11262" t="str">
            <v>19.006.0001-4</v>
          </cell>
          <cell r="B11262">
            <v>3.23</v>
          </cell>
        </row>
        <row r="11263">
          <cell r="A11263" t="str">
            <v>19.006.0002-2</v>
          </cell>
          <cell r="B11263">
            <v>54.42</v>
          </cell>
        </row>
        <row r="11264">
          <cell r="A11264" t="str">
            <v>19.006.0002-3</v>
          </cell>
          <cell r="B11264">
            <v>30.26</v>
          </cell>
        </row>
        <row r="11265">
          <cell r="A11265" t="str">
            <v>19.006.0002-4</v>
          </cell>
          <cell r="B11265">
            <v>26.21</v>
          </cell>
        </row>
        <row r="11266">
          <cell r="A11266" t="str">
            <v>19.006.0003-2</v>
          </cell>
          <cell r="B11266">
            <v>58.9</v>
          </cell>
        </row>
        <row r="11267">
          <cell r="A11267" t="str">
            <v>19.006.0003-3</v>
          </cell>
          <cell r="B11267">
            <v>31.53</v>
          </cell>
        </row>
        <row r="11268">
          <cell r="A11268" t="str">
            <v>19.006.0003-4</v>
          </cell>
          <cell r="B11268">
            <v>27.05</v>
          </cell>
        </row>
        <row r="11269">
          <cell r="A11269" t="str">
            <v>19.006.0004-2</v>
          </cell>
          <cell r="B11269">
            <v>62.15</v>
          </cell>
        </row>
        <row r="11270">
          <cell r="A11270" t="str">
            <v>19.006.0004-3</v>
          </cell>
          <cell r="B11270">
            <v>34.42</v>
          </cell>
        </row>
        <row r="11271">
          <cell r="A11271" t="str">
            <v>19.006.0004-4</v>
          </cell>
          <cell r="B11271">
            <v>29.61</v>
          </cell>
        </row>
        <row r="11272">
          <cell r="A11272" t="str">
            <v>19.006.0005-2</v>
          </cell>
          <cell r="B11272">
            <v>63.11</v>
          </cell>
        </row>
        <row r="11273">
          <cell r="A11273" t="str">
            <v>19.006.0005-3</v>
          </cell>
          <cell r="B11273">
            <v>33.450000000000003</v>
          </cell>
        </row>
        <row r="11274">
          <cell r="A11274" t="str">
            <v>19.006.0005-4</v>
          </cell>
          <cell r="B11274">
            <v>28.55</v>
          </cell>
        </row>
        <row r="11275">
          <cell r="A11275" t="str">
            <v>19.006.0006-2</v>
          </cell>
          <cell r="B11275">
            <v>80.16</v>
          </cell>
        </row>
        <row r="11276">
          <cell r="A11276" t="str">
            <v>19.006.0006-3</v>
          </cell>
          <cell r="B11276">
            <v>45.23</v>
          </cell>
        </row>
        <row r="11277">
          <cell r="A11277" t="str">
            <v>19.006.0006-4</v>
          </cell>
          <cell r="B11277">
            <v>38.619999999999997</v>
          </cell>
        </row>
        <row r="11278">
          <cell r="A11278" t="str">
            <v>19.006.0007-2</v>
          </cell>
          <cell r="B11278">
            <v>33.39</v>
          </cell>
        </row>
        <row r="11279">
          <cell r="A11279" t="str">
            <v>19.006.0007-3</v>
          </cell>
          <cell r="B11279">
            <v>23.07</v>
          </cell>
        </row>
        <row r="11280">
          <cell r="A11280" t="str">
            <v>19.006.0007-4</v>
          </cell>
          <cell r="B11280">
            <v>21.13</v>
          </cell>
        </row>
        <row r="11281">
          <cell r="A11281" t="str">
            <v>19.006.0008-2</v>
          </cell>
          <cell r="B11281">
            <v>70.02</v>
          </cell>
        </row>
        <row r="11282">
          <cell r="A11282" t="str">
            <v>19.006.0008-3</v>
          </cell>
          <cell r="B11282">
            <v>39.14</v>
          </cell>
        </row>
        <row r="11283">
          <cell r="A11283" t="str">
            <v>19.006.0008-4</v>
          </cell>
          <cell r="B11283">
            <v>33.549999999999997</v>
          </cell>
        </row>
        <row r="11284">
          <cell r="A11284" t="str">
            <v>19.006.0009-2</v>
          </cell>
          <cell r="B11284">
            <v>31.56</v>
          </cell>
        </row>
        <row r="11285">
          <cell r="A11285" t="str">
            <v>19.006.0009-4</v>
          </cell>
          <cell r="B11285">
            <v>10.39</v>
          </cell>
        </row>
        <row r="11286">
          <cell r="A11286" t="str">
            <v>19.006.0010-2</v>
          </cell>
          <cell r="B11286">
            <v>196.08</v>
          </cell>
        </row>
        <row r="11287">
          <cell r="A11287" t="str">
            <v>19.006.0010-3</v>
          </cell>
          <cell r="B11287">
            <v>125.61</v>
          </cell>
        </row>
        <row r="11288">
          <cell r="A11288" t="str">
            <v>19.006.0010-4</v>
          </cell>
          <cell r="B11288">
            <v>120.32</v>
          </cell>
        </row>
        <row r="11289">
          <cell r="A11289" t="str">
            <v>19.006.0011-2</v>
          </cell>
          <cell r="B11289">
            <v>1388.61</v>
          </cell>
        </row>
        <row r="11290">
          <cell r="A11290" t="str">
            <v>19.006.0011-3</v>
          </cell>
          <cell r="B11290">
            <v>662.13</v>
          </cell>
        </row>
        <row r="11291">
          <cell r="A11291" t="str">
            <v>19.006.0011-4</v>
          </cell>
          <cell r="B11291">
            <v>523.03</v>
          </cell>
        </row>
        <row r="11292">
          <cell r="A11292" t="str">
            <v>19.006.0012-2</v>
          </cell>
          <cell r="B11292">
            <v>244.03</v>
          </cell>
        </row>
        <row r="11293">
          <cell r="A11293" t="str">
            <v>19.006.0012-3</v>
          </cell>
          <cell r="B11293">
            <v>120.08</v>
          </cell>
        </row>
        <row r="11294">
          <cell r="A11294" t="str">
            <v>19.006.0012-4</v>
          </cell>
          <cell r="B11294">
            <v>97.49</v>
          </cell>
        </row>
        <row r="11295">
          <cell r="A11295" t="str">
            <v>19.006.0013-2</v>
          </cell>
          <cell r="B11295">
            <v>90.76</v>
          </cell>
        </row>
        <row r="11296">
          <cell r="A11296" t="str">
            <v>19.006.0013-4</v>
          </cell>
          <cell r="B11296">
            <v>24.76</v>
          </cell>
        </row>
        <row r="11297">
          <cell r="A11297" t="str">
            <v>19.006.0014-2</v>
          </cell>
          <cell r="B11297">
            <v>64.81</v>
          </cell>
        </row>
        <row r="11298">
          <cell r="A11298" t="str">
            <v>19.006.0014-3</v>
          </cell>
          <cell r="B11298">
            <v>40.82</v>
          </cell>
        </row>
        <row r="11299">
          <cell r="A11299" t="str">
            <v>19.006.0014-4</v>
          </cell>
          <cell r="B11299">
            <v>37.880000000000003</v>
          </cell>
        </row>
        <row r="11300">
          <cell r="A11300" t="str">
            <v>19.006.0015-2</v>
          </cell>
          <cell r="B11300">
            <v>29.23</v>
          </cell>
        </row>
        <row r="11301">
          <cell r="A11301" t="str">
            <v>19.006.0015-3</v>
          </cell>
          <cell r="B11301">
            <v>7.54</v>
          </cell>
        </row>
        <row r="11302">
          <cell r="A11302" t="str">
            <v>19.006.0015-4</v>
          </cell>
          <cell r="B11302">
            <v>4.82</v>
          </cell>
        </row>
        <row r="11303">
          <cell r="A11303" t="str">
            <v>19.006.0016-2</v>
          </cell>
          <cell r="B11303">
            <v>126.19</v>
          </cell>
        </row>
        <row r="11304">
          <cell r="A11304" t="str">
            <v>19.006.0016-3</v>
          </cell>
          <cell r="B11304">
            <v>47.55</v>
          </cell>
        </row>
        <row r="11305">
          <cell r="A11305" t="str">
            <v>19.006.0016-4</v>
          </cell>
          <cell r="B11305">
            <v>37.770000000000003</v>
          </cell>
        </row>
        <row r="11306">
          <cell r="A11306" t="str">
            <v>19.006.0018-2</v>
          </cell>
          <cell r="B11306">
            <v>6</v>
          </cell>
        </row>
        <row r="11307">
          <cell r="A11307" t="str">
            <v>19.006.0018-4</v>
          </cell>
          <cell r="B11307">
            <v>2.64</v>
          </cell>
        </row>
        <row r="11308">
          <cell r="A11308" t="str">
            <v>19.006.0019-2</v>
          </cell>
          <cell r="B11308">
            <v>197.75</v>
          </cell>
        </row>
        <row r="11309">
          <cell r="A11309" t="str">
            <v>19.006.0019-3</v>
          </cell>
          <cell r="B11309">
            <v>120.09</v>
          </cell>
        </row>
        <row r="11310">
          <cell r="A11310" t="str">
            <v>19.006.0019-4</v>
          </cell>
          <cell r="B11310">
            <v>102.68</v>
          </cell>
        </row>
        <row r="11311">
          <cell r="A11311" t="str">
            <v>19.006.0021-2</v>
          </cell>
          <cell r="B11311">
            <v>211.48</v>
          </cell>
        </row>
        <row r="11312">
          <cell r="A11312" t="str">
            <v>19.006.0021-3</v>
          </cell>
          <cell r="B11312">
            <v>128.33000000000001</v>
          </cell>
        </row>
        <row r="11313">
          <cell r="A11313" t="str">
            <v>19.006.0021-4</v>
          </cell>
          <cell r="B11313">
            <v>109.54</v>
          </cell>
        </row>
        <row r="11314">
          <cell r="A11314" t="str">
            <v>19.006.0022-2</v>
          </cell>
          <cell r="B11314">
            <v>80.45</v>
          </cell>
        </row>
        <row r="11315">
          <cell r="A11315" t="str">
            <v>19.006.0022-3</v>
          </cell>
          <cell r="B11315">
            <v>15.17</v>
          </cell>
        </row>
        <row r="11316">
          <cell r="A11316" t="str">
            <v>19.006.0022-4</v>
          </cell>
          <cell r="B11316">
            <v>14.51</v>
          </cell>
        </row>
        <row r="11317">
          <cell r="A11317" t="str">
            <v>19.006.0023-2</v>
          </cell>
          <cell r="B11317">
            <v>10.8</v>
          </cell>
        </row>
        <row r="11318">
          <cell r="A11318" t="str">
            <v>19.006.0023-4</v>
          </cell>
          <cell r="B11318">
            <v>3.4</v>
          </cell>
        </row>
        <row r="11319">
          <cell r="A11319" t="str">
            <v>19.006.0025-2</v>
          </cell>
          <cell r="B11319">
            <v>50.66</v>
          </cell>
        </row>
        <row r="11320">
          <cell r="A11320" t="str">
            <v>19.006.0025-3</v>
          </cell>
          <cell r="B11320">
            <v>31.25</v>
          </cell>
        </row>
        <row r="11321">
          <cell r="A11321" t="str">
            <v>19.006.0025-4</v>
          </cell>
          <cell r="B11321">
            <v>28.22</v>
          </cell>
        </row>
        <row r="11322">
          <cell r="A11322" t="str">
            <v>19.006.0026-2</v>
          </cell>
          <cell r="B11322">
            <v>104.09</v>
          </cell>
        </row>
        <row r="11323">
          <cell r="A11323" t="str">
            <v>19.006.0026-3</v>
          </cell>
          <cell r="B11323">
            <v>52.66</v>
          </cell>
        </row>
        <row r="11324">
          <cell r="A11324" t="str">
            <v>19.006.0026-4</v>
          </cell>
          <cell r="B11324">
            <v>43.72</v>
          </cell>
        </row>
        <row r="11325">
          <cell r="A11325" t="str">
            <v>19.006.0027-2</v>
          </cell>
          <cell r="B11325">
            <v>82.19</v>
          </cell>
        </row>
        <row r="11326">
          <cell r="A11326" t="str">
            <v>19.006.0027-3</v>
          </cell>
          <cell r="B11326">
            <v>42.01</v>
          </cell>
        </row>
        <row r="11327">
          <cell r="A11327" t="str">
            <v>19.006.0027-4</v>
          </cell>
          <cell r="B11327">
            <v>34.54</v>
          </cell>
        </row>
        <row r="11328">
          <cell r="A11328" t="str">
            <v>19.006.0028-2</v>
          </cell>
          <cell r="B11328">
            <v>750.45</v>
          </cell>
        </row>
        <row r="11329">
          <cell r="A11329" t="str">
            <v>19.006.0028-3</v>
          </cell>
          <cell r="B11329">
            <v>339.85</v>
          </cell>
        </row>
        <row r="11330">
          <cell r="A11330" t="str">
            <v>19.006.0028-4</v>
          </cell>
          <cell r="B11330">
            <v>260.42</v>
          </cell>
        </row>
        <row r="11331">
          <cell r="A11331" t="str">
            <v>19.006.0030-2</v>
          </cell>
          <cell r="B11331">
            <v>5.18</v>
          </cell>
        </row>
        <row r="11332">
          <cell r="A11332" t="str">
            <v>19.006.0030-4</v>
          </cell>
          <cell r="B11332">
            <v>1.72</v>
          </cell>
        </row>
        <row r="11333">
          <cell r="A11333" t="str">
            <v>19.006.0032-2</v>
          </cell>
          <cell r="B11333">
            <v>2.4</v>
          </cell>
        </row>
        <row r="11334">
          <cell r="A11334" t="str">
            <v>19.006.0032-4</v>
          </cell>
          <cell r="B11334">
            <v>1.01</v>
          </cell>
        </row>
        <row r="11335">
          <cell r="A11335" t="str">
            <v>19.006.0034-2</v>
          </cell>
          <cell r="B11335">
            <v>2.14</v>
          </cell>
        </row>
        <row r="11336">
          <cell r="A11336" t="str">
            <v>19.006.0034-4</v>
          </cell>
          <cell r="B11336">
            <v>0.85</v>
          </cell>
        </row>
        <row r="11337">
          <cell r="A11337" t="str">
            <v>19.006.0035-2</v>
          </cell>
          <cell r="B11337">
            <v>95.66</v>
          </cell>
        </row>
        <row r="11338">
          <cell r="A11338" t="str">
            <v>19.006.0035-4</v>
          </cell>
          <cell r="B11338">
            <v>43.81</v>
          </cell>
        </row>
        <row r="11339">
          <cell r="A11339" t="str">
            <v>19.006.0040-2</v>
          </cell>
          <cell r="B11339">
            <v>122.12</v>
          </cell>
        </row>
        <row r="11340">
          <cell r="A11340" t="str">
            <v>19.006.0040-4</v>
          </cell>
          <cell r="B11340">
            <v>55.93</v>
          </cell>
        </row>
        <row r="11341">
          <cell r="A11341" t="str">
            <v>19.006.0045-2</v>
          </cell>
          <cell r="B11341">
            <v>7.61</v>
          </cell>
        </row>
        <row r="11342">
          <cell r="A11342" t="str">
            <v>19.006.0045-3</v>
          </cell>
          <cell r="B11342">
            <v>2.11</v>
          </cell>
        </row>
        <row r="11343">
          <cell r="A11343" t="str">
            <v>19.006.0045-4</v>
          </cell>
          <cell r="B11343">
            <v>1.39</v>
          </cell>
        </row>
        <row r="11344">
          <cell r="A11344" t="str">
            <v>19.006.0050-2</v>
          </cell>
          <cell r="B11344">
            <v>4.17</v>
          </cell>
        </row>
        <row r="11345">
          <cell r="A11345" t="str">
            <v>19.006.0050-4</v>
          </cell>
          <cell r="B11345">
            <v>1.6</v>
          </cell>
        </row>
        <row r="11346">
          <cell r="A11346" t="str">
            <v>19.006.9999-0</v>
          </cell>
          <cell r="B11346">
            <v>3118</v>
          </cell>
        </row>
        <row r="11347">
          <cell r="A11347" t="str">
            <v>19.007.0003-2</v>
          </cell>
          <cell r="B11347">
            <v>2.31</v>
          </cell>
        </row>
        <row r="11348">
          <cell r="A11348" t="str">
            <v>19.007.0003-4</v>
          </cell>
          <cell r="B11348">
            <v>0.49</v>
          </cell>
        </row>
        <row r="11349">
          <cell r="A11349" t="str">
            <v>19.007.0004-2</v>
          </cell>
          <cell r="B11349">
            <v>5.57</v>
          </cell>
        </row>
        <row r="11350">
          <cell r="A11350" t="str">
            <v>19.007.0004-4</v>
          </cell>
          <cell r="B11350">
            <v>0.77</v>
          </cell>
        </row>
        <row r="11351">
          <cell r="A11351" t="str">
            <v>19.007.0005-2</v>
          </cell>
          <cell r="B11351">
            <v>5.71</v>
          </cell>
        </row>
        <row r="11352">
          <cell r="A11352" t="str">
            <v>19.007.0005-4</v>
          </cell>
          <cell r="B11352">
            <v>2.2999999999999998</v>
          </cell>
        </row>
        <row r="11353">
          <cell r="A11353" t="str">
            <v>19.007.0006-2</v>
          </cell>
          <cell r="B11353">
            <v>11.66</v>
          </cell>
        </row>
        <row r="11354">
          <cell r="A11354" t="str">
            <v>19.007.0006-4</v>
          </cell>
          <cell r="B11354">
            <v>3.83</v>
          </cell>
        </row>
        <row r="11355">
          <cell r="A11355" t="str">
            <v>19.007.0007-2</v>
          </cell>
          <cell r="B11355">
            <v>10.48</v>
          </cell>
        </row>
        <row r="11356">
          <cell r="A11356" t="str">
            <v>19.007.0007-4</v>
          </cell>
          <cell r="B11356">
            <v>4.72</v>
          </cell>
        </row>
        <row r="11357">
          <cell r="A11357" t="str">
            <v>19.007.0008-2</v>
          </cell>
          <cell r="B11357">
            <v>173.62</v>
          </cell>
        </row>
        <row r="11358">
          <cell r="A11358" t="str">
            <v>19.007.0008-3</v>
          </cell>
          <cell r="B11358">
            <v>141.38999999999999</v>
          </cell>
        </row>
        <row r="11359">
          <cell r="A11359" t="str">
            <v>19.007.0008-4</v>
          </cell>
          <cell r="B11359">
            <v>129.26</v>
          </cell>
        </row>
        <row r="11360">
          <cell r="A11360" t="str">
            <v>19.007.0009-2</v>
          </cell>
          <cell r="B11360">
            <v>190.44</v>
          </cell>
        </row>
        <row r="11361">
          <cell r="A11361" t="str">
            <v>19.007.0009-3</v>
          </cell>
          <cell r="B11361">
            <v>157.32</v>
          </cell>
        </row>
        <row r="11362">
          <cell r="A11362" t="str">
            <v>19.007.0009-4</v>
          </cell>
          <cell r="B11362">
            <v>144.97</v>
          </cell>
        </row>
        <row r="11363">
          <cell r="A11363" t="str">
            <v>19.007.0010-2</v>
          </cell>
          <cell r="B11363">
            <v>244.84</v>
          </cell>
        </row>
        <row r="11364">
          <cell r="A11364" t="str">
            <v>19.007.0010-3</v>
          </cell>
          <cell r="B11364">
            <v>201.64</v>
          </cell>
        </row>
        <row r="11365">
          <cell r="A11365" t="str">
            <v>19.007.0010-4</v>
          </cell>
          <cell r="B11365">
            <v>187.17</v>
          </cell>
        </row>
        <row r="11366">
          <cell r="A11366" t="str">
            <v>19.007.0011-2</v>
          </cell>
          <cell r="B11366">
            <v>261.25</v>
          </cell>
        </row>
        <row r="11367">
          <cell r="A11367" t="str">
            <v>19.007.0011-3</v>
          </cell>
          <cell r="B11367">
            <v>214.23</v>
          </cell>
        </row>
        <row r="11368">
          <cell r="A11368" t="str">
            <v>19.007.0011-4</v>
          </cell>
          <cell r="B11368">
            <v>198.81</v>
          </cell>
        </row>
        <row r="11369">
          <cell r="A11369" t="str">
            <v>19.007.0013-2</v>
          </cell>
          <cell r="B11369">
            <v>0.79</v>
          </cell>
        </row>
        <row r="11370">
          <cell r="A11370" t="str">
            <v>19.007.0013-4</v>
          </cell>
          <cell r="B11370">
            <v>0.24</v>
          </cell>
        </row>
        <row r="11371">
          <cell r="A11371" t="str">
            <v>19.007.0015-2</v>
          </cell>
          <cell r="B11371">
            <v>2.25</v>
          </cell>
        </row>
        <row r="11372">
          <cell r="A11372" t="str">
            <v>19.007.0015-4</v>
          </cell>
          <cell r="B11372">
            <v>0.36</v>
          </cell>
        </row>
        <row r="11373">
          <cell r="A11373" t="str">
            <v>19.007.0016-2</v>
          </cell>
          <cell r="B11373">
            <v>5.64</v>
          </cell>
        </row>
        <row r="11374">
          <cell r="A11374" t="str">
            <v>19.007.0016-4</v>
          </cell>
          <cell r="B11374">
            <v>0.92</v>
          </cell>
        </row>
        <row r="11375">
          <cell r="A11375" t="str">
            <v>19.007.0017-2</v>
          </cell>
          <cell r="B11375">
            <v>12.11</v>
          </cell>
        </row>
        <row r="11376">
          <cell r="A11376" t="str">
            <v>19.007.0017-3</v>
          </cell>
          <cell r="B11376">
            <v>4.9000000000000004</v>
          </cell>
        </row>
        <row r="11377">
          <cell r="A11377" t="str">
            <v>19.007.0017-4</v>
          </cell>
          <cell r="B11377">
            <v>3.02</v>
          </cell>
        </row>
        <row r="11378">
          <cell r="A11378" t="str">
            <v>19.007.0025-2</v>
          </cell>
          <cell r="B11378">
            <v>30.9</v>
          </cell>
        </row>
        <row r="11379">
          <cell r="A11379" t="str">
            <v>19.007.0025-4</v>
          </cell>
          <cell r="B11379">
            <v>20.28</v>
          </cell>
        </row>
        <row r="11380">
          <cell r="A11380" t="str">
            <v>19.007.9999-0</v>
          </cell>
          <cell r="B11380">
            <v>2940</v>
          </cell>
        </row>
        <row r="11381">
          <cell r="A11381" t="str">
            <v>19.008.0001-2</v>
          </cell>
          <cell r="B11381">
            <v>71.739999999999995</v>
          </cell>
        </row>
        <row r="11382">
          <cell r="A11382" t="str">
            <v>19.008.0001-3</v>
          </cell>
          <cell r="B11382">
            <v>49.3</v>
          </cell>
        </row>
        <row r="11383">
          <cell r="A11383" t="str">
            <v>19.008.0001-4</v>
          </cell>
          <cell r="B11383">
            <v>44.29</v>
          </cell>
        </row>
        <row r="11384">
          <cell r="A11384" t="str">
            <v>19.008.0002-2</v>
          </cell>
          <cell r="B11384">
            <v>109.29</v>
          </cell>
        </row>
        <row r="11385">
          <cell r="A11385" t="str">
            <v>19.008.0002-3</v>
          </cell>
          <cell r="B11385">
            <v>73.61</v>
          </cell>
        </row>
        <row r="11386">
          <cell r="A11386" t="str">
            <v>19.008.0002-4</v>
          </cell>
          <cell r="B11386">
            <v>66.36</v>
          </cell>
        </row>
        <row r="11387">
          <cell r="A11387" t="str">
            <v>19.008.0003-2</v>
          </cell>
          <cell r="B11387">
            <v>153.15</v>
          </cell>
        </row>
        <row r="11388">
          <cell r="A11388" t="str">
            <v>19.008.0003-3</v>
          </cell>
          <cell r="B11388">
            <v>104.28</v>
          </cell>
        </row>
        <row r="11389">
          <cell r="A11389" t="str">
            <v>19.008.0003-4</v>
          </cell>
          <cell r="B11389">
            <v>94.31</v>
          </cell>
        </row>
        <row r="11390">
          <cell r="A11390" t="str">
            <v>19.008.0004-2</v>
          </cell>
          <cell r="B11390">
            <v>173.59</v>
          </cell>
        </row>
        <row r="11391">
          <cell r="A11391" t="str">
            <v>19.008.0004-3</v>
          </cell>
          <cell r="B11391">
            <v>107.3</v>
          </cell>
        </row>
        <row r="11392">
          <cell r="A11392" t="str">
            <v>19.008.0004-4</v>
          </cell>
          <cell r="B11392">
            <v>95.31</v>
          </cell>
        </row>
        <row r="11393">
          <cell r="A11393" t="str">
            <v>19.008.0010-2</v>
          </cell>
          <cell r="B11393">
            <v>12.94</v>
          </cell>
        </row>
        <row r="11394">
          <cell r="A11394" t="str">
            <v>19.008.0010-4</v>
          </cell>
          <cell r="B11394">
            <v>8.48</v>
          </cell>
        </row>
        <row r="11395">
          <cell r="A11395" t="str">
            <v>19.008.9999-0</v>
          </cell>
          <cell r="B11395">
            <v>3610</v>
          </cell>
        </row>
        <row r="11396">
          <cell r="A11396" t="str">
            <v>19.009.0001-2</v>
          </cell>
          <cell r="B11396">
            <v>2.17</v>
          </cell>
        </row>
        <row r="11397">
          <cell r="A11397" t="str">
            <v>19.009.0001-4</v>
          </cell>
          <cell r="B11397">
            <v>0.28000000000000003</v>
          </cell>
        </row>
        <row r="11398">
          <cell r="A11398" t="str">
            <v>19.009.0002-2</v>
          </cell>
          <cell r="B11398">
            <v>6.19</v>
          </cell>
        </row>
        <row r="11399">
          <cell r="A11399" t="str">
            <v>19.009.0002-4</v>
          </cell>
          <cell r="B11399">
            <v>0.34</v>
          </cell>
        </row>
        <row r="11400">
          <cell r="A11400" t="str">
            <v>19.009.0004-2</v>
          </cell>
          <cell r="B11400">
            <v>9.18</v>
          </cell>
        </row>
        <row r="11401">
          <cell r="A11401" t="str">
            <v>19.009.0004-4</v>
          </cell>
          <cell r="B11401">
            <v>0.43</v>
          </cell>
        </row>
        <row r="11402">
          <cell r="A11402" t="str">
            <v>19.009.0005-2</v>
          </cell>
          <cell r="B11402">
            <v>12.05</v>
          </cell>
        </row>
        <row r="11403">
          <cell r="A11403" t="str">
            <v>19.009.0005-4</v>
          </cell>
          <cell r="B11403">
            <v>0.47</v>
          </cell>
        </row>
        <row r="11404">
          <cell r="A11404" t="str">
            <v>19.009.0008-2</v>
          </cell>
          <cell r="B11404">
            <v>1.93</v>
          </cell>
        </row>
        <row r="11405">
          <cell r="A11405" t="str">
            <v>19.009.0008-4</v>
          </cell>
          <cell r="B11405">
            <v>0.22</v>
          </cell>
        </row>
        <row r="11406">
          <cell r="A11406" t="str">
            <v>19.009.0010-2</v>
          </cell>
          <cell r="B11406">
            <v>3.15</v>
          </cell>
        </row>
        <row r="11407">
          <cell r="A11407" t="str">
            <v>19.009.0010-4</v>
          </cell>
          <cell r="B11407">
            <v>0.7</v>
          </cell>
        </row>
        <row r="11408">
          <cell r="A11408" t="str">
            <v>19.009.0011-2</v>
          </cell>
          <cell r="B11408">
            <v>29.99</v>
          </cell>
        </row>
        <row r="11409">
          <cell r="A11409" t="str">
            <v>19.009.0011-4</v>
          </cell>
          <cell r="B11409">
            <v>3.13</v>
          </cell>
        </row>
        <row r="11410">
          <cell r="A11410" t="str">
            <v>19.009.9999-0</v>
          </cell>
          <cell r="B11410">
            <v>3822</v>
          </cell>
        </row>
        <row r="11411">
          <cell r="A11411" t="str">
            <v>19.010.0002-2</v>
          </cell>
          <cell r="B11411">
            <v>12.46</v>
          </cell>
        </row>
        <row r="11412">
          <cell r="A11412" t="str">
            <v>19.010.0002-3</v>
          </cell>
          <cell r="B11412">
            <v>6.37</v>
          </cell>
        </row>
        <row r="11413">
          <cell r="A11413" t="str">
            <v>19.010.0002-4</v>
          </cell>
          <cell r="B11413">
            <v>5.39</v>
          </cell>
        </row>
        <row r="11414">
          <cell r="A11414" t="str">
            <v>19.010.0007-2</v>
          </cell>
          <cell r="B11414">
            <v>249.38</v>
          </cell>
        </row>
        <row r="11415">
          <cell r="A11415" t="str">
            <v>19.010.0007-3</v>
          </cell>
          <cell r="B11415">
            <v>135.91999999999999</v>
          </cell>
        </row>
        <row r="11416">
          <cell r="A11416" t="str">
            <v>19.010.0007-4</v>
          </cell>
          <cell r="B11416">
            <v>122.41</v>
          </cell>
        </row>
        <row r="11417">
          <cell r="A11417" t="str">
            <v>19.010.0008-2</v>
          </cell>
          <cell r="B11417">
            <v>320.22000000000003</v>
          </cell>
        </row>
        <row r="11418">
          <cell r="A11418" t="str">
            <v>19.010.0008-3</v>
          </cell>
          <cell r="B11418">
            <v>146.58000000000001</v>
          </cell>
        </row>
        <row r="11419">
          <cell r="A11419" t="str">
            <v>19.010.0008-4</v>
          </cell>
          <cell r="B11419">
            <v>126.1</v>
          </cell>
        </row>
        <row r="11420">
          <cell r="A11420" t="str">
            <v>19.010.0009-2</v>
          </cell>
          <cell r="B11420">
            <v>384.28</v>
          </cell>
        </row>
        <row r="11421">
          <cell r="A11421" t="str">
            <v>19.010.0009-3</v>
          </cell>
          <cell r="B11421">
            <v>155.06</v>
          </cell>
        </row>
        <row r="11422">
          <cell r="A11422" t="str">
            <v>19.010.0009-4</v>
          </cell>
          <cell r="B11422">
            <v>128.24</v>
          </cell>
        </row>
        <row r="11423">
          <cell r="A11423" t="str">
            <v>19.010.0010-2</v>
          </cell>
          <cell r="B11423">
            <v>498.29</v>
          </cell>
        </row>
        <row r="11424">
          <cell r="A11424" t="str">
            <v>19.010.0010-3</v>
          </cell>
          <cell r="B11424">
            <v>192.15</v>
          </cell>
        </row>
        <row r="11425">
          <cell r="A11425" t="str">
            <v>19.010.0010-4</v>
          </cell>
          <cell r="B11425">
            <v>154.74</v>
          </cell>
        </row>
        <row r="11426">
          <cell r="A11426" t="str">
            <v>19.010.0011-2</v>
          </cell>
          <cell r="B11426">
            <v>633.48</v>
          </cell>
        </row>
        <row r="11427">
          <cell r="A11427" t="str">
            <v>19.010.0011-3</v>
          </cell>
          <cell r="B11427">
            <v>238.99</v>
          </cell>
        </row>
        <row r="11428">
          <cell r="A11428" t="str">
            <v>19.010.0011-4</v>
          </cell>
          <cell r="B11428">
            <v>189.13</v>
          </cell>
        </row>
        <row r="11429">
          <cell r="A11429" t="str">
            <v>19.010.0012-2</v>
          </cell>
          <cell r="B11429">
            <v>822.06</v>
          </cell>
        </row>
        <row r="11430">
          <cell r="A11430" t="str">
            <v>19.010.0012-3</v>
          </cell>
          <cell r="B11430">
            <v>290.95</v>
          </cell>
        </row>
        <row r="11431">
          <cell r="A11431" t="str">
            <v>19.010.0012-4</v>
          </cell>
          <cell r="B11431">
            <v>223.29</v>
          </cell>
        </row>
        <row r="11432">
          <cell r="A11432" t="str">
            <v>19.010.0013-2</v>
          </cell>
          <cell r="B11432">
            <v>1014.51</v>
          </cell>
        </row>
        <row r="11433">
          <cell r="A11433" t="str">
            <v>19.010.0013-3</v>
          </cell>
          <cell r="B11433">
            <v>373.09</v>
          </cell>
        </row>
        <row r="11434">
          <cell r="A11434" t="str">
            <v>19.010.0013-4</v>
          </cell>
          <cell r="B11434">
            <v>284.77</v>
          </cell>
        </row>
        <row r="11435">
          <cell r="A11435" t="str">
            <v>19.010.0015-2</v>
          </cell>
          <cell r="B11435">
            <v>120.68</v>
          </cell>
        </row>
        <row r="11436">
          <cell r="A11436" t="str">
            <v>19.010.0015-3</v>
          </cell>
          <cell r="B11436">
            <v>73.069999999999993</v>
          </cell>
        </row>
        <row r="11437">
          <cell r="A11437" t="str">
            <v>19.010.0015-4</v>
          </cell>
          <cell r="B11437">
            <v>63.87</v>
          </cell>
        </row>
        <row r="11438">
          <cell r="A11438" t="str">
            <v>19.010.0016-2</v>
          </cell>
          <cell r="B11438">
            <v>127.48</v>
          </cell>
        </row>
        <row r="11439">
          <cell r="A11439" t="str">
            <v>19.010.0016-3</v>
          </cell>
          <cell r="B11439">
            <v>73.75</v>
          </cell>
        </row>
        <row r="11440">
          <cell r="A11440" t="str">
            <v>19.010.0016-4</v>
          </cell>
          <cell r="B11440">
            <v>63.87</v>
          </cell>
        </row>
        <row r="11441">
          <cell r="A11441" t="str">
            <v>19.010.0017-2</v>
          </cell>
          <cell r="B11441">
            <v>164</v>
          </cell>
        </row>
        <row r="11442">
          <cell r="A11442" t="str">
            <v>19.010.0017-3</v>
          </cell>
          <cell r="B11442">
            <v>88.01</v>
          </cell>
        </row>
        <row r="11443">
          <cell r="A11443" t="str">
            <v>19.010.0017-4</v>
          </cell>
          <cell r="B11443">
            <v>74.61</v>
          </cell>
        </row>
        <row r="11444">
          <cell r="A11444" t="str">
            <v>19.010.0018-2</v>
          </cell>
          <cell r="B11444">
            <v>139.22999999999999</v>
          </cell>
        </row>
        <row r="11445">
          <cell r="A11445" t="str">
            <v>19.010.0018-3</v>
          </cell>
          <cell r="B11445">
            <v>68</v>
          </cell>
        </row>
        <row r="11446">
          <cell r="A11446" t="str">
            <v>19.010.0018-4</v>
          </cell>
          <cell r="B11446">
            <v>56.86</v>
          </cell>
        </row>
        <row r="11447">
          <cell r="A11447" t="str">
            <v>19.010.0020-2</v>
          </cell>
          <cell r="B11447">
            <v>134.59</v>
          </cell>
        </row>
        <row r="11448">
          <cell r="A11448" t="str">
            <v>19.010.0025-2</v>
          </cell>
          <cell r="B11448">
            <v>113.64</v>
          </cell>
        </row>
        <row r="11449">
          <cell r="A11449" t="str">
            <v>19.010.0040-2</v>
          </cell>
          <cell r="B11449">
            <v>150.35</v>
          </cell>
        </row>
        <row r="11450">
          <cell r="A11450" t="str">
            <v>19.010.9999-0</v>
          </cell>
          <cell r="B11450">
            <v>2842</v>
          </cell>
        </row>
        <row r="11451">
          <cell r="A11451" t="str">
            <v>19.011.0002-2</v>
          </cell>
          <cell r="B11451">
            <v>37.78</v>
          </cell>
        </row>
        <row r="11452">
          <cell r="A11452" t="str">
            <v>19.011.0002-3</v>
          </cell>
          <cell r="B11452">
            <v>8.27</v>
          </cell>
        </row>
        <row r="11453">
          <cell r="A11453" t="str">
            <v>19.011.0002-4</v>
          </cell>
          <cell r="B11453">
            <v>4.6100000000000003</v>
          </cell>
        </row>
        <row r="11454">
          <cell r="A11454" t="str">
            <v>19.011.0003-2</v>
          </cell>
          <cell r="B11454">
            <v>54.53</v>
          </cell>
        </row>
        <row r="11455">
          <cell r="A11455" t="str">
            <v>19.011.0003-3</v>
          </cell>
          <cell r="B11455">
            <v>11.54</v>
          </cell>
        </row>
        <row r="11456">
          <cell r="A11456" t="str">
            <v>19.011.0003-4</v>
          </cell>
          <cell r="B11456">
            <v>6.24</v>
          </cell>
        </row>
        <row r="11457">
          <cell r="A11457" t="str">
            <v>19.011.0004-2</v>
          </cell>
          <cell r="B11457">
            <v>60.14</v>
          </cell>
        </row>
        <row r="11458">
          <cell r="A11458" t="str">
            <v>19.011.0004-3</v>
          </cell>
          <cell r="B11458">
            <v>13.32</v>
          </cell>
        </row>
        <row r="11459">
          <cell r="A11459" t="str">
            <v>19.011.0004-4</v>
          </cell>
          <cell r="B11459">
            <v>7.49</v>
          </cell>
        </row>
        <row r="11460">
          <cell r="A11460" t="str">
            <v>19.011.0005-2</v>
          </cell>
          <cell r="B11460">
            <v>90.77</v>
          </cell>
        </row>
        <row r="11461">
          <cell r="A11461" t="str">
            <v>19.011.0005-3</v>
          </cell>
          <cell r="B11461">
            <v>20.95</v>
          </cell>
        </row>
        <row r="11462">
          <cell r="A11462" t="str">
            <v>19.011.0005-4</v>
          </cell>
          <cell r="B11462">
            <v>12.26</v>
          </cell>
        </row>
        <row r="11463">
          <cell r="A11463" t="str">
            <v>19.011.0006-2</v>
          </cell>
          <cell r="B11463">
            <v>4.37</v>
          </cell>
        </row>
        <row r="11464">
          <cell r="A11464" t="str">
            <v>19.011.0006-3</v>
          </cell>
          <cell r="B11464">
            <v>0.51</v>
          </cell>
        </row>
        <row r="11465">
          <cell r="A11465" t="str">
            <v>19.011.0006-4</v>
          </cell>
          <cell r="B11465">
            <v>0.08</v>
          </cell>
        </row>
        <row r="11466">
          <cell r="A11466" t="str">
            <v>19.011.0007-2</v>
          </cell>
          <cell r="B11466">
            <v>37.46</v>
          </cell>
        </row>
        <row r="11467">
          <cell r="A11467" t="str">
            <v>19.011.0007-3</v>
          </cell>
          <cell r="B11467">
            <v>6.08</v>
          </cell>
        </row>
        <row r="11468">
          <cell r="A11468" t="str">
            <v>19.011.0007-4</v>
          </cell>
          <cell r="B11468">
            <v>2.4500000000000002</v>
          </cell>
        </row>
        <row r="11469">
          <cell r="A11469" t="str">
            <v>19.011.0009-2</v>
          </cell>
          <cell r="B11469">
            <v>77.11</v>
          </cell>
        </row>
        <row r="11470">
          <cell r="A11470" t="str">
            <v>19.011.0009-3</v>
          </cell>
          <cell r="B11470">
            <v>10.56</v>
          </cell>
        </row>
        <row r="11471">
          <cell r="A11471" t="str">
            <v>19.011.0009-4</v>
          </cell>
          <cell r="B11471">
            <v>2.99</v>
          </cell>
        </row>
        <row r="11472">
          <cell r="A11472" t="str">
            <v>19.011.0010-2</v>
          </cell>
          <cell r="B11472">
            <v>6.27</v>
          </cell>
        </row>
        <row r="11473">
          <cell r="A11473" t="str">
            <v>19.011.0010-3</v>
          </cell>
          <cell r="B11473">
            <v>0.79</v>
          </cell>
        </row>
        <row r="11474">
          <cell r="A11474" t="str">
            <v>19.011.0010-4</v>
          </cell>
          <cell r="B11474">
            <v>0.18</v>
          </cell>
        </row>
        <row r="11475">
          <cell r="A11475" t="str">
            <v>19.011.0011-2</v>
          </cell>
          <cell r="B11475">
            <v>28.09</v>
          </cell>
        </row>
        <row r="11476">
          <cell r="A11476" t="str">
            <v>19.011.0011-3</v>
          </cell>
          <cell r="B11476">
            <v>6.9</v>
          </cell>
        </row>
        <row r="11477">
          <cell r="A11477" t="str">
            <v>19.011.0011-4</v>
          </cell>
          <cell r="B11477">
            <v>4.3</v>
          </cell>
        </row>
        <row r="11478">
          <cell r="A11478" t="str">
            <v>19.011.0013-2</v>
          </cell>
          <cell r="B11478">
            <v>542.29999999999995</v>
          </cell>
        </row>
        <row r="11479">
          <cell r="A11479" t="str">
            <v>19.011.0013-3</v>
          </cell>
          <cell r="B11479">
            <v>295.29000000000002</v>
          </cell>
        </row>
        <row r="11480">
          <cell r="A11480" t="str">
            <v>19.011.0013-4</v>
          </cell>
          <cell r="B11480">
            <v>242.61</v>
          </cell>
        </row>
        <row r="11481">
          <cell r="A11481" t="str">
            <v>19.011.0014-2</v>
          </cell>
          <cell r="B11481">
            <v>1.97</v>
          </cell>
        </row>
        <row r="11482">
          <cell r="A11482" t="str">
            <v>19.011.0014-4</v>
          </cell>
          <cell r="B11482">
            <v>1.64</v>
          </cell>
        </row>
        <row r="11483">
          <cell r="A11483" t="str">
            <v>19.011.0015-2</v>
          </cell>
          <cell r="B11483">
            <v>5.61</v>
          </cell>
        </row>
        <row r="11484">
          <cell r="A11484" t="str">
            <v>19.011.0015-4</v>
          </cell>
          <cell r="B11484">
            <v>4.67</v>
          </cell>
        </row>
        <row r="11485">
          <cell r="A11485" t="str">
            <v>19.011.0016-2</v>
          </cell>
          <cell r="B11485">
            <v>0.2</v>
          </cell>
        </row>
        <row r="11486">
          <cell r="A11486" t="str">
            <v>19.011.0016-4</v>
          </cell>
          <cell r="B11486">
            <v>0.2</v>
          </cell>
        </row>
        <row r="11487">
          <cell r="A11487" t="str">
            <v>19.011.0017-2</v>
          </cell>
          <cell r="B11487">
            <v>0.66</v>
          </cell>
        </row>
        <row r="11488">
          <cell r="A11488" t="str">
            <v>19.011.0017-4</v>
          </cell>
          <cell r="B11488">
            <v>0.66</v>
          </cell>
        </row>
        <row r="11489">
          <cell r="A11489" t="str">
            <v>19.011.0018-2</v>
          </cell>
          <cell r="B11489">
            <v>2.04</v>
          </cell>
        </row>
        <row r="11490">
          <cell r="A11490" t="str">
            <v>19.011.0018-3</v>
          </cell>
          <cell r="B11490">
            <v>0.4</v>
          </cell>
        </row>
        <row r="11491">
          <cell r="A11491" t="str">
            <v>19.011.0018-4</v>
          </cell>
          <cell r="B11491">
            <v>0.19</v>
          </cell>
        </row>
        <row r="11492">
          <cell r="A11492" t="str">
            <v>19.011.0019-2</v>
          </cell>
          <cell r="B11492">
            <v>0.71</v>
          </cell>
        </row>
        <row r="11493">
          <cell r="A11493" t="str">
            <v>19.011.0019-4</v>
          </cell>
          <cell r="B11493">
            <v>0.48</v>
          </cell>
        </row>
        <row r="11494">
          <cell r="A11494" t="str">
            <v>19.011.0025-2</v>
          </cell>
          <cell r="B11494">
            <v>2.8</v>
          </cell>
        </row>
        <row r="11495">
          <cell r="A11495" t="str">
            <v>19.011.0025-4</v>
          </cell>
          <cell r="B11495">
            <v>0.3</v>
          </cell>
        </row>
        <row r="11496">
          <cell r="A11496" t="str">
            <v>19.011.0030-2</v>
          </cell>
          <cell r="B11496">
            <v>2.73</v>
          </cell>
        </row>
        <row r="11497">
          <cell r="A11497" t="str">
            <v>19.011.0030-4</v>
          </cell>
          <cell r="B11497">
            <v>0.25</v>
          </cell>
        </row>
        <row r="11498">
          <cell r="A11498" t="str">
            <v>19.011.0040-2</v>
          </cell>
          <cell r="B11498">
            <v>211.16</v>
          </cell>
        </row>
        <row r="11499">
          <cell r="A11499" t="str">
            <v>19.011.0040-3</v>
          </cell>
          <cell r="B11499">
            <v>129.94</v>
          </cell>
        </row>
        <row r="11500">
          <cell r="A11500" t="str">
            <v>19.011.0040-4</v>
          </cell>
          <cell r="B11500">
            <v>119.37</v>
          </cell>
        </row>
        <row r="11501">
          <cell r="A11501" t="str">
            <v>19.011.0045-2</v>
          </cell>
          <cell r="B11501">
            <v>9.58</v>
          </cell>
        </row>
        <row r="11502">
          <cell r="A11502" t="str">
            <v>19.011.0045-4</v>
          </cell>
          <cell r="B11502">
            <v>0.16</v>
          </cell>
        </row>
        <row r="11503">
          <cell r="A11503" t="str">
            <v>19.011.0050-2</v>
          </cell>
          <cell r="B11503">
            <v>64.8</v>
          </cell>
        </row>
        <row r="11504">
          <cell r="A11504" t="str">
            <v>19.011.0050-4</v>
          </cell>
          <cell r="B11504">
            <v>29.5</v>
          </cell>
        </row>
        <row r="11505">
          <cell r="A11505" t="str">
            <v>19.011.9999-0</v>
          </cell>
          <cell r="B11505">
            <v>2975</v>
          </cell>
        </row>
        <row r="11506">
          <cell r="A11506" t="str">
            <v>20.002.9999-0</v>
          </cell>
          <cell r="B11506">
            <v>4567</v>
          </cell>
        </row>
        <row r="11507">
          <cell r="A11507" t="str">
            <v>20.003.9999-0</v>
          </cell>
          <cell r="B11507">
            <v>3314</v>
          </cell>
        </row>
        <row r="11508">
          <cell r="A11508" t="str">
            <v>20.004.0001-0</v>
          </cell>
          <cell r="B11508">
            <v>0.38</v>
          </cell>
        </row>
        <row r="11509">
          <cell r="A11509" t="str">
            <v>20.004.0002-0</v>
          </cell>
          <cell r="B11509">
            <v>0.31</v>
          </cell>
        </row>
        <row r="11510">
          <cell r="A11510" t="str">
            <v>20.004.0005-0</v>
          </cell>
          <cell r="B11510">
            <v>0.61</v>
          </cell>
        </row>
        <row r="11511">
          <cell r="A11511" t="str">
            <v>20.004.0006-0</v>
          </cell>
          <cell r="B11511">
            <v>3.03</v>
          </cell>
        </row>
        <row r="11512">
          <cell r="A11512" t="str">
            <v>20.004.0007-0</v>
          </cell>
          <cell r="B11512">
            <v>6.11</v>
          </cell>
        </row>
        <row r="11513">
          <cell r="A11513" t="str">
            <v>20.004.0010-0</v>
          </cell>
          <cell r="B11513">
            <v>2.93</v>
          </cell>
        </row>
        <row r="11514">
          <cell r="A11514" t="str">
            <v>20.004.0011-0</v>
          </cell>
          <cell r="B11514">
            <v>16.47</v>
          </cell>
        </row>
        <row r="11515">
          <cell r="A11515" t="str">
            <v>20.004.0012-0</v>
          </cell>
          <cell r="B11515">
            <v>6.78</v>
          </cell>
        </row>
        <row r="11516">
          <cell r="A11516" t="str">
            <v>20.004.0013-0</v>
          </cell>
          <cell r="B11516">
            <v>1.63</v>
          </cell>
        </row>
        <row r="11517">
          <cell r="A11517" t="str">
            <v>20.004.0015-0</v>
          </cell>
          <cell r="B11517">
            <v>30.07</v>
          </cell>
        </row>
        <row r="11518">
          <cell r="A11518" t="str">
            <v>20.004.0016-0</v>
          </cell>
          <cell r="B11518">
            <v>2.87</v>
          </cell>
        </row>
        <row r="11519">
          <cell r="A11519" t="str">
            <v>20.004.0017-0</v>
          </cell>
          <cell r="B11519">
            <v>157.21</v>
          </cell>
        </row>
        <row r="11520">
          <cell r="A11520" t="str">
            <v>20.004.0018-0</v>
          </cell>
          <cell r="B11520">
            <v>209.6</v>
          </cell>
        </row>
        <row r="11521">
          <cell r="A11521" t="str">
            <v>20.004.0019-0</v>
          </cell>
          <cell r="B11521">
            <v>5.23</v>
          </cell>
        </row>
        <row r="11522">
          <cell r="A11522" t="str">
            <v>20.004.0020-0</v>
          </cell>
          <cell r="B11522">
            <v>1.36</v>
          </cell>
        </row>
        <row r="11523">
          <cell r="A11523" t="str">
            <v>20.004.0021-0</v>
          </cell>
          <cell r="B11523">
            <v>240.66</v>
          </cell>
        </row>
        <row r="11524">
          <cell r="A11524" t="str">
            <v>20.004.0022-0</v>
          </cell>
          <cell r="B11524">
            <v>264.89999999999998</v>
          </cell>
        </row>
        <row r="11525">
          <cell r="A11525" t="str">
            <v>20.004.0023-0</v>
          </cell>
          <cell r="B11525">
            <v>156.54</v>
          </cell>
        </row>
        <row r="11526">
          <cell r="A11526" t="str">
            <v>20.004.0025-0</v>
          </cell>
          <cell r="B11526">
            <v>26.03</v>
          </cell>
        </row>
        <row r="11527">
          <cell r="A11527" t="str">
            <v>20.004.0027-0</v>
          </cell>
          <cell r="B11527">
            <v>71.25</v>
          </cell>
        </row>
        <row r="11528">
          <cell r="A11528" t="str">
            <v>20.004.0028-0</v>
          </cell>
          <cell r="B11528">
            <v>66.98</v>
          </cell>
        </row>
        <row r="11529">
          <cell r="A11529" t="str">
            <v>20.004.0030-0</v>
          </cell>
          <cell r="B11529">
            <v>0.34</v>
          </cell>
        </row>
        <row r="11530">
          <cell r="A11530" t="str">
            <v>20.004.0033-1</v>
          </cell>
          <cell r="B11530">
            <v>1.23</v>
          </cell>
        </row>
        <row r="11531">
          <cell r="A11531" t="str">
            <v>20.004.0034-0</v>
          </cell>
          <cell r="B11531">
            <v>0.85</v>
          </cell>
        </row>
        <row r="11532">
          <cell r="A11532" t="str">
            <v>20.004.0036-0</v>
          </cell>
          <cell r="B11532">
            <v>0.13</v>
          </cell>
        </row>
        <row r="11533">
          <cell r="A11533" t="str">
            <v>20.004.0038-0</v>
          </cell>
          <cell r="B11533">
            <v>0.12</v>
          </cell>
        </row>
        <row r="11534">
          <cell r="A11534" t="str">
            <v>20.004.0040-0</v>
          </cell>
          <cell r="B11534">
            <v>0.15</v>
          </cell>
        </row>
        <row r="11535">
          <cell r="A11535" t="str">
            <v>20.004.0045-0</v>
          </cell>
          <cell r="B11535">
            <v>2.84</v>
          </cell>
        </row>
        <row r="11536">
          <cell r="A11536" t="str">
            <v>20.004.0100-0</v>
          </cell>
          <cell r="B11536">
            <v>19.16</v>
          </cell>
        </row>
        <row r="11537">
          <cell r="A11537" t="str">
            <v>20.004.0102-0</v>
          </cell>
          <cell r="B11537">
            <v>1.63</v>
          </cell>
        </row>
        <row r="11538">
          <cell r="A11538" t="str">
            <v>20.004.0105-0</v>
          </cell>
          <cell r="B11538">
            <v>2.71</v>
          </cell>
        </row>
        <row r="11539">
          <cell r="A11539" t="str">
            <v>20.004.0122-0</v>
          </cell>
          <cell r="B11539">
            <v>8.35</v>
          </cell>
        </row>
        <row r="11540">
          <cell r="A11540" t="str">
            <v>20.004.0125-0</v>
          </cell>
          <cell r="B11540">
            <v>0.14000000000000001</v>
          </cell>
        </row>
        <row r="11541">
          <cell r="A11541" t="str">
            <v>20.004.0127-0</v>
          </cell>
          <cell r="B11541">
            <v>71.81</v>
          </cell>
        </row>
        <row r="11542">
          <cell r="A11542" t="str">
            <v>20.004.0130-0</v>
          </cell>
          <cell r="B11542">
            <v>0.97</v>
          </cell>
        </row>
        <row r="11543">
          <cell r="A11543" t="str">
            <v>20.004.0131-0</v>
          </cell>
          <cell r="B11543">
            <v>0.38</v>
          </cell>
        </row>
        <row r="11544">
          <cell r="A11544" t="str">
            <v>20.004.0132-0</v>
          </cell>
          <cell r="B11544">
            <v>1.43</v>
          </cell>
        </row>
        <row r="11545">
          <cell r="A11545" t="str">
            <v>20.004.0135-0</v>
          </cell>
          <cell r="B11545">
            <v>0.19</v>
          </cell>
        </row>
        <row r="11546">
          <cell r="A11546" t="str">
            <v>20.004.0136-0</v>
          </cell>
          <cell r="B11546">
            <v>0.22</v>
          </cell>
        </row>
        <row r="11547">
          <cell r="A11547" t="str">
            <v>20.004.9999-0</v>
          </cell>
          <cell r="B11547">
            <v>3476</v>
          </cell>
        </row>
        <row r="11548">
          <cell r="A11548" t="str">
            <v>20.005.0001-0</v>
          </cell>
          <cell r="B11548">
            <v>6.11</v>
          </cell>
        </row>
        <row r="11549">
          <cell r="A11549" t="str">
            <v>20.005.0002-1</v>
          </cell>
          <cell r="B11549">
            <v>6.79</v>
          </cell>
        </row>
        <row r="11550">
          <cell r="A11550" t="str">
            <v>20.005.0003-1</v>
          </cell>
          <cell r="B11550">
            <v>7.46</v>
          </cell>
        </row>
        <row r="11551">
          <cell r="A11551" t="str">
            <v>20.005.0004-0</v>
          </cell>
          <cell r="B11551">
            <v>7.4</v>
          </cell>
        </row>
        <row r="11552">
          <cell r="A11552" t="str">
            <v>20.005.0005-0</v>
          </cell>
          <cell r="B11552">
            <v>8.2100000000000009</v>
          </cell>
        </row>
        <row r="11553">
          <cell r="A11553" t="str">
            <v>20.005.0006-0</v>
          </cell>
          <cell r="B11553">
            <v>9.0299999999999994</v>
          </cell>
        </row>
        <row r="11554">
          <cell r="A11554" t="str">
            <v>20.005.0007-0</v>
          </cell>
          <cell r="B11554">
            <v>6.89</v>
          </cell>
        </row>
        <row r="11555">
          <cell r="A11555" t="str">
            <v>20.005.0008-0</v>
          </cell>
          <cell r="B11555">
            <v>8.1199999999999992</v>
          </cell>
        </row>
        <row r="11556">
          <cell r="A11556" t="str">
            <v>20.005.0009-0</v>
          </cell>
          <cell r="B11556">
            <v>15.1</v>
          </cell>
        </row>
        <row r="11557">
          <cell r="A11557" t="str">
            <v>20.005.0010-0</v>
          </cell>
          <cell r="B11557">
            <v>11.3</v>
          </cell>
        </row>
        <row r="11558">
          <cell r="A11558" t="str">
            <v>20.005.9999-0</v>
          </cell>
          <cell r="B11558">
            <v>3360</v>
          </cell>
        </row>
        <row r="11559">
          <cell r="A11559" t="str">
            <v>20.006.0001-0</v>
          </cell>
          <cell r="B11559">
            <v>4.72</v>
          </cell>
        </row>
        <row r="11560">
          <cell r="A11560" t="str">
            <v>20.006.0002-0</v>
          </cell>
          <cell r="B11560">
            <v>7.89</v>
          </cell>
        </row>
        <row r="11561">
          <cell r="A11561" t="str">
            <v>20.006.0003-0</v>
          </cell>
          <cell r="B11561">
            <v>5.08</v>
          </cell>
        </row>
        <row r="11562">
          <cell r="A11562" t="str">
            <v>20.006.0100-0</v>
          </cell>
          <cell r="B11562">
            <v>120.86</v>
          </cell>
        </row>
        <row r="11563">
          <cell r="A11563" t="str">
            <v>20.006.9999-0</v>
          </cell>
          <cell r="B11563">
            <v>3450</v>
          </cell>
        </row>
        <row r="11564">
          <cell r="A11564" t="str">
            <v>20.007.0001-0</v>
          </cell>
          <cell r="B11564">
            <v>9.67</v>
          </cell>
        </row>
        <row r="11565">
          <cell r="A11565" t="str">
            <v>20.007.0002-0</v>
          </cell>
          <cell r="B11565">
            <v>6.42</v>
          </cell>
        </row>
        <row r="11566">
          <cell r="A11566" t="str">
            <v>20.007.9999-0</v>
          </cell>
          <cell r="B11566">
            <v>3317</v>
          </cell>
        </row>
        <row r="11567">
          <cell r="A11567" t="str">
            <v>20.008.0001-0</v>
          </cell>
          <cell r="B11567">
            <v>6.77</v>
          </cell>
        </row>
        <row r="11568">
          <cell r="A11568" t="str">
            <v>20.008.0002-0</v>
          </cell>
          <cell r="B11568">
            <v>6.22</v>
          </cell>
        </row>
        <row r="11569">
          <cell r="A11569" t="str">
            <v>20.008.0003-0</v>
          </cell>
          <cell r="B11569">
            <v>4.26</v>
          </cell>
        </row>
        <row r="11570">
          <cell r="A11570" t="str">
            <v>20.008.0004-0</v>
          </cell>
          <cell r="B11570">
            <v>4.3899999999999997</v>
          </cell>
        </row>
        <row r="11571">
          <cell r="A11571" t="str">
            <v>20.008.0010-0</v>
          </cell>
          <cell r="B11571">
            <v>6.77</v>
          </cell>
        </row>
        <row r="11572">
          <cell r="A11572" t="str">
            <v>20.008.0015-0</v>
          </cell>
          <cell r="B11572">
            <v>6.22</v>
          </cell>
        </row>
        <row r="11573">
          <cell r="A11573" t="str">
            <v>20.008.9999-0</v>
          </cell>
          <cell r="B11573">
            <v>3314</v>
          </cell>
        </row>
        <row r="11574">
          <cell r="A11574" t="str">
            <v>20.009.0001-1</v>
          </cell>
          <cell r="B11574">
            <v>0.22</v>
          </cell>
        </row>
        <row r="11575">
          <cell r="A11575" t="str">
            <v>20.009.0002-1</v>
          </cell>
          <cell r="B11575">
            <v>0.14000000000000001</v>
          </cell>
        </row>
        <row r="11576">
          <cell r="A11576" t="str">
            <v>20.009.0007-0</v>
          </cell>
          <cell r="B11576">
            <v>21.7</v>
          </cell>
        </row>
        <row r="11577">
          <cell r="A11577" t="str">
            <v>20.009.0008-0</v>
          </cell>
          <cell r="B11577">
            <v>44.37</v>
          </cell>
        </row>
        <row r="11578">
          <cell r="A11578" t="str">
            <v>20.009.0009-0</v>
          </cell>
          <cell r="B11578">
            <v>23.13</v>
          </cell>
        </row>
        <row r="11579">
          <cell r="A11579" t="str">
            <v>20.009.0010-0</v>
          </cell>
          <cell r="B11579">
            <v>21.23</v>
          </cell>
        </row>
        <row r="11580">
          <cell r="A11580" t="str">
            <v>20.009.0012-0</v>
          </cell>
          <cell r="B11580">
            <v>119.51</v>
          </cell>
        </row>
        <row r="11581">
          <cell r="A11581" t="str">
            <v>20.009.0014-0</v>
          </cell>
          <cell r="B11581">
            <v>46.53</v>
          </cell>
        </row>
        <row r="11582">
          <cell r="A11582" t="str">
            <v>20.009.0015-0</v>
          </cell>
          <cell r="B11582">
            <v>160.85</v>
          </cell>
        </row>
        <row r="11583">
          <cell r="A11583" t="str">
            <v>20.009.0017-0</v>
          </cell>
          <cell r="B11583">
            <v>0.38</v>
          </cell>
        </row>
        <row r="11584">
          <cell r="A11584" t="str">
            <v>20.009.0020-0</v>
          </cell>
          <cell r="B11584">
            <v>1.59</v>
          </cell>
        </row>
        <row r="11585">
          <cell r="A11585" t="str">
            <v>20.009.0021-0</v>
          </cell>
          <cell r="B11585">
            <v>2.6</v>
          </cell>
        </row>
        <row r="11586">
          <cell r="A11586" t="str">
            <v>20.009.0025-0</v>
          </cell>
          <cell r="B11586">
            <v>173.95</v>
          </cell>
        </row>
        <row r="11587">
          <cell r="A11587" t="str">
            <v>20.009.0028-0</v>
          </cell>
          <cell r="B11587">
            <v>125.53</v>
          </cell>
        </row>
        <row r="11588">
          <cell r="A11588" t="str">
            <v>20.009.0030-0</v>
          </cell>
          <cell r="B11588">
            <v>89.22</v>
          </cell>
        </row>
        <row r="11589">
          <cell r="A11589" t="str">
            <v>20.009.0033-0</v>
          </cell>
          <cell r="B11589">
            <v>72.28</v>
          </cell>
        </row>
        <row r="11590">
          <cell r="A11590" t="str">
            <v>20.009.0040-0</v>
          </cell>
          <cell r="B11590">
            <v>140.74</v>
          </cell>
        </row>
        <row r="11591">
          <cell r="A11591" t="str">
            <v>20.009.0042-0</v>
          </cell>
          <cell r="B11591">
            <v>100.53</v>
          </cell>
        </row>
        <row r="11592">
          <cell r="A11592" t="str">
            <v>20.009.0045-0</v>
          </cell>
          <cell r="B11592">
            <v>70.37</v>
          </cell>
        </row>
        <row r="11593">
          <cell r="A11593" t="str">
            <v>20.009.0048-0</v>
          </cell>
          <cell r="B11593">
            <v>56.29</v>
          </cell>
        </row>
        <row r="11594">
          <cell r="A11594" t="str">
            <v>20.009.0050-0</v>
          </cell>
          <cell r="B11594">
            <v>74.150000000000006</v>
          </cell>
        </row>
        <row r="11595">
          <cell r="A11595" t="str">
            <v>20.009.0060-0</v>
          </cell>
          <cell r="B11595">
            <v>33.21</v>
          </cell>
        </row>
        <row r="11596">
          <cell r="A11596" t="str">
            <v>20.009.0063-0</v>
          </cell>
          <cell r="B11596">
            <v>25</v>
          </cell>
        </row>
        <row r="11597">
          <cell r="A11597" t="str">
            <v>20.009.0065-0</v>
          </cell>
          <cell r="B11597">
            <v>18.850000000000001</v>
          </cell>
        </row>
        <row r="11598">
          <cell r="A11598" t="str">
            <v>20.009.0068-0</v>
          </cell>
          <cell r="B11598">
            <v>15.99</v>
          </cell>
        </row>
        <row r="11599">
          <cell r="A11599" t="str">
            <v>20.009.0080-0</v>
          </cell>
          <cell r="B11599">
            <v>125.53</v>
          </cell>
        </row>
        <row r="11600">
          <cell r="A11600" t="str">
            <v>20.009.0100-0</v>
          </cell>
          <cell r="B11600">
            <v>0.69</v>
          </cell>
        </row>
        <row r="11601">
          <cell r="A11601" t="str">
            <v>20.009.0105-0</v>
          </cell>
          <cell r="B11601">
            <v>1.3</v>
          </cell>
        </row>
        <row r="11602">
          <cell r="A11602" t="str">
            <v>20.009.0110-0</v>
          </cell>
          <cell r="B11602">
            <v>1.66</v>
          </cell>
        </row>
        <row r="11603">
          <cell r="A11603" t="str">
            <v>20.009.0115-0</v>
          </cell>
          <cell r="B11603">
            <v>2.13</v>
          </cell>
        </row>
        <row r="11604">
          <cell r="A11604" t="str">
            <v>20.009.9999-0</v>
          </cell>
          <cell r="B11604">
            <v>4364</v>
          </cell>
        </row>
        <row r="11605">
          <cell r="A11605" t="str">
            <v>20.010.0001-0</v>
          </cell>
          <cell r="B11605">
            <v>26.75</v>
          </cell>
        </row>
        <row r="11606">
          <cell r="A11606" t="str">
            <v>20.010.0002-0</v>
          </cell>
          <cell r="B11606">
            <v>21.9</v>
          </cell>
        </row>
        <row r="11607">
          <cell r="A11607" t="str">
            <v>20.010.0003-0</v>
          </cell>
          <cell r="B11607">
            <v>328.85</v>
          </cell>
        </row>
        <row r="11608">
          <cell r="A11608" t="str">
            <v>20.010.0004-0</v>
          </cell>
          <cell r="B11608">
            <v>1.1200000000000001</v>
          </cell>
        </row>
        <row r="11609">
          <cell r="A11609" t="str">
            <v>20.010.9999-0</v>
          </cell>
          <cell r="B11609">
            <v>3603</v>
          </cell>
        </row>
        <row r="11610">
          <cell r="A11610" t="str">
            <v>20.011.0001-0</v>
          </cell>
          <cell r="B11610">
            <v>1.8</v>
          </cell>
        </row>
        <row r="11611">
          <cell r="A11611" t="str">
            <v>20.011.9999-0</v>
          </cell>
          <cell r="B11611">
            <v>3541</v>
          </cell>
        </row>
        <row r="11612">
          <cell r="A11612" t="str">
            <v>20.012.0001-0</v>
          </cell>
          <cell r="B11612">
            <v>8.6199999999999992</v>
          </cell>
        </row>
        <row r="11613">
          <cell r="A11613" t="str">
            <v>20.012.0002-0</v>
          </cell>
          <cell r="B11613">
            <v>0.73</v>
          </cell>
        </row>
        <row r="11614">
          <cell r="A11614" t="str">
            <v>20.012.0003-0</v>
          </cell>
          <cell r="B11614">
            <v>0.78</v>
          </cell>
        </row>
        <row r="11615">
          <cell r="A11615" t="str">
            <v>20.012.0004-0</v>
          </cell>
          <cell r="B11615">
            <v>197.14</v>
          </cell>
        </row>
        <row r="11616">
          <cell r="A11616" t="str">
            <v>20.012.0005-0</v>
          </cell>
          <cell r="B11616">
            <v>12.41</v>
          </cell>
        </row>
        <row r="11617">
          <cell r="A11617" t="str">
            <v>20.012.0006-0</v>
          </cell>
          <cell r="B11617">
            <v>9.9700000000000006</v>
          </cell>
        </row>
        <row r="11618">
          <cell r="A11618" t="str">
            <v>20.012.0008-0</v>
          </cell>
          <cell r="B11618">
            <v>0.59</v>
          </cell>
        </row>
        <row r="11619">
          <cell r="A11619" t="str">
            <v>20.012.0009-0</v>
          </cell>
          <cell r="B11619">
            <v>10.74</v>
          </cell>
        </row>
        <row r="11620">
          <cell r="A11620" t="str">
            <v>20.012.0010-0</v>
          </cell>
          <cell r="B11620">
            <v>15.23</v>
          </cell>
        </row>
        <row r="11621">
          <cell r="A11621" t="str">
            <v>20.012.0011-0</v>
          </cell>
          <cell r="B11621">
            <v>48.97</v>
          </cell>
        </row>
        <row r="11622">
          <cell r="A11622" t="str">
            <v>20.012.0013-0</v>
          </cell>
          <cell r="B11622">
            <v>5.32</v>
          </cell>
        </row>
        <row r="11623">
          <cell r="A11623" t="str">
            <v>20.012.0015-0</v>
          </cell>
          <cell r="B11623">
            <v>7.39</v>
          </cell>
        </row>
        <row r="11624">
          <cell r="A11624" t="str">
            <v>20.012.0020-0</v>
          </cell>
          <cell r="B11624">
            <v>2.21</v>
          </cell>
        </row>
        <row r="11625">
          <cell r="A11625" t="str">
            <v>20.012.0025-0</v>
          </cell>
          <cell r="B11625">
            <v>5.91</v>
          </cell>
        </row>
        <row r="11626">
          <cell r="A11626" t="str">
            <v>20.012.0030-0</v>
          </cell>
          <cell r="B11626">
            <v>7.39</v>
          </cell>
        </row>
        <row r="11627">
          <cell r="A11627" t="str">
            <v>20.012.0035-0</v>
          </cell>
          <cell r="B11627">
            <v>11.82</v>
          </cell>
        </row>
        <row r="11628">
          <cell r="A11628" t="str">
            <v>20.012.0036-0</v>
          </cell>
          <cell r="B11628">
            <v>8.8699999999999992</v>
          </cell>
        </row>
        <row r="11629">
          <cell r="A11629" t="str">
            <v>20.012.0050-0</v>
          </cell>
          <cell r="B11629">
            <v>2.95</v>
          </cell>
        </row>
        <row r="11630">
          <cell r="A11630" t="str">
            <v>20.012.9999-0</v>
          </cell>
          <cell r="B11630">
            <v>5192</v>
          </cell>
        </row>
        <row r="11631">
          <cell r="A11631" t="str">
            <v>20.013.0005-0</v>
          </cell>
          <cell r="B11631">
            <v>2.7</v>
          </cell>
        </row>
        <row r="11632">
          <cell r="A11632" t="str">
            <v>20.013.9999-0</v>
          </cell>
          <cell r="B11632">
            <v>4246</v>
          </cell>
        </row>
        <row r="11633">
          <cell r="A11633" t="str">
            <v>20.015.0010-0</v>
          </cell>
          <cell r="B11633">
            <v>15.92</v>
          </cell>
        </row>
        <row r="11634">
          <cell r="A11634" t="str">
            <v>20.015.0015-0</v>
          </cell>
          <cell r="B11634">
            <v>350.01</v>
          </cell>
        </row>
        <row r="11635">
          <cell r="A11635" t="str">
            <v>20.015.9999-0</v>
          </cell>
          <cell r="B11635">
            <v>1001</v>
          </cell>
        </row>
        <row r="11636">
          <cell r="A11636" t="str">
            <v>20.016.0003-0</v>
          </cell>
          <cell r="B11636">
            <v>4.1500000000000004</v>
          </cell>
        </row>
        <row r="11637">
          <cell r="A11637" t="str">
            <v>20.016.0004-0</v>
          </cell>
          <cell r="B11637">
            <v>9.2200000000000006</v>
          </cell>
        </row>
        <row r="11638">
          <cell r="A11638" t="str">
            <v>20.016.0005-0</v>
          </cell>
          <cell r="B11638">
            <v>4.92</v>
          </cell>
        </row>
        <row r="11639">
          <cell r="A11639" t="str">
            <v>20.016.9999-0</v>
          </cell>
          <cell r="B11639">
            <v>6742</v>
          </cell>
        </row>
        <row r="11640">
          <cell r="A11640" t="str">
            <v>20.020.0001-0</v>
          </cell>
          <cell r="B11640">
            <v>20.010000000000002</v>
          </cell>
        </row>
        <row r="11641">
          <cell r="A11641" t="str">
            <v>20.020.0002-0</v>
          </cell>
          <cell r="B11641">
            <v>20.78</v>
          </cell>
        </row>
        <row r="11642">
          <cell r="A11642" t="str">
            <v>20.020.0003-0</v>
          </cell>
          <cell r="B11642">
            <v>25.21</v>
          </cell>
        </row>
        <row r="11643">
          <cell r="A11643" t="str">
            <v>20.020.0007-0</v>
          </cell>
          <cell r="B11643">
            <v>27.89</v>
          </cell>
        </row>
        <row r="11644">
          <cell r="A11644" t="str">
            <v>20.020.0008-0</v>
          </cell>
          <cell r="B11644">
            <v>39.25</v>
          </cell>
        </row>
        <row r="11645">
          <cell r="A11645" t="str">
            <v>20.020.0009-0</v>
          </cell>
          <cell r="B11645">
            <v>14.29</v>
          </cell>
        </row>
        <row r="11646">
          <cell r="A11646" t="str">
            <v>20.020.0010-0</v>
          </cell>
          <cell r="B11646">
            <v>45.47</v>
          </cell>
        </row>
        <row r="11647">
          <cell r="A11647" t="str">
            <v>20.020.9999-0</v>
          </cell>
          <cell r="B11647">
            <v>4203</v>
          </cell>
        </row>
        <row r="11648">
          <cell r="A11648" t="str">
            <v>20.023.0001-0</v>
          </cell>
          <cell r="B11648">
            <v>49.03</v>
          </cell>
        </row>
        <row r="11649">
          <cell r="A11649" t="str">
            <v>20.023.0002-0</v>
          </cell>
          <cell r="B11649">
            <v>58.47</v>
          </cell>
        </row>
        <row r="11650">
          <cell r="A11650" t="str">
            <v>20.023.0003-0</v>
          </cell>
          <cell r="B11650">
            <v>72.16</v>
          </cell>
        </row>
        <row r="11651">
          <cell r="A11651" t="str">
            <v>20.023.0004-0</v>
          </cell>
          <cell r="B11651">
            <v>147.62</v>
          </cell>
        </row>
        <row r="11652">
          <cell r="A11652" t="str">
            <v>20.023.0005-0</v>
          </cell>
          <cell r="B11652">
            <v>154</v>
          </cell>
        </row>
        <row r="11653">
          <cell r="A11653" t="str">
            <v>20.023.0006-0</v>
          </cell>
          <cell r="B11653">
            <v>36.85</v>
          </cell>
        </row>
        <row r="11654">
          <cell r="A11654" t="str">
            <v>20.023.0007-0</v>
          </cell>
          <cell r="B11654">
            <v>91.7</v>
          </cell>
        </row>
        <row r="11655">
          <cell r="A11655" t="str">
            <v>20.023.0050-0</v>
          </cell>
          <cell r="B11655">
            <v>34.33</v>
          </cell>
        </row>
        <row r="11656">
          <cell r="A11656" t="str">
            <v>20.023.9999-0</v>
          </cell>
          <cell r="B11656">
            <v>3371</v>
          </cell>
        </row>
        <row r="11657">
          <cell r="A11657" t="str">
            <v>20.024.0001-0</v>
          </cell>
          <cell r="B11657">
            <v>252.04</v>
          </cell>
        </row>
        <row r="11658">
          <cell r="A11658" t="str">
            <v>20.024.0005-0</v>
          </cell>
          <cell r="B11658">
            <v>181.59</v>
          </cell>
        </row>
        <row r="11659">
          <cell r="A11659" t="str">
            <v>20.024.0006-0</v>
          </cell>
          <cell r="B11659">
            <v>188.2</v>
          </cell>
        </row>
        <row r="11660">
          <cell r="A11660" t="str">
            <v>20.024.0007-0</v>
          </cell>
          <cell r="B11660">
            <v>194.82</v>
          </cell>
        </row>
        <row r="11661">
          <cell r="A11661" t="str">
            <v>20.024.0008-0</v>
          </cell>
          <cell r="B11661">
            <v>241.04</v>
          </cell>
        </row>
        <row r="11662">
          <cell r="A11662" t="str">
            <v>20.024.9999-0</v>
          </cell>
          <cell r="B11662">
            <v>3877</v>
          </cell>
        </row>
        <row r="11663">
          <cell r="A11663" t="str">
            <v>20.025.0001-0</v>
          </cell>
          <cell r="B11663">
            <v>346.64</v>
          </cell>
        </row>
        <row r="11664">
          <cell r="A11664" t="str">
            <v>20.025.9999-0</v>
          </cell>
          <cell r="B11664">
            <v>3462</v>
          </cell>
        </row>
        <row r="11665">
          <cell r="A11665" t="str">
            <v>20.026.0001-0</v>
          </cell>
          <cell r="B11665">
            <v>155.05000000000001</v>
          </cell>
        </row>
        <row r="11666">
          <cell r="A11666" t="str">
            <v>20.026.0002-0</v>
          </cell>
          <cell r="B11666">
            <v>203.68</v>
          </cell>
        </row>
        <row r="11667">
          <cell r="A11667" t="str">
            <v>20.026.0003-0</v>
          </cell>
          <cell r="B11667">
            <v>253.53</v>
          </cell>
        </row>
        <row r="11668">
          <cell r="A11668" t="str">
            <v>20.026.0007-0</v>
          </cell>
          <cell r="B11668">
            <v>232.1</v>
          </cell>
        </row>
        <row r="11669">
          <cell r="A11669" t="str">
            <v>20.026.0008-0</v>
          </cell>
          <cell r="B11669">
            <v>309.77999999999997</v>
          </cell>
        </row>
        <row r="11670">
          <cell r="A11670" t="str">
            <v>20.026.0009-0</v>
          </cell>
          <cell r="B11670">
            <v>381.42</v>
          </cell>
        </row>
        <row r="11671">
          <cell r="A11671" t="str">
            <v>20.026.0013-0</v>
          </cell>
          <cell r="B11671">
            <v>316.64999999999998</v>
          </cell>
        </row>
        <row r="11672">
          <cell r="A11672" t="str">
            <v>20.026.0014-0</v>
          </cell>
          <cell r="B11672">
            <v>389.48</v>
          </cell>
        </row>
        <row r="11673">
          <cell r="A11673" t="str">
            <v>20.026.0015-0</v>
          </cell>
          <cell r="B11673">
            <v>501.2</v>
          </cell>
        </row>
        <row r="11674">
          <cell r="A11674" t="str">
            <v>20.026.9999-0</v>
          </cell>
          <cell r="B11674">
            <v>3782</v>
          </cell>
        </row>
        <row r="11675">
          <cell r="A11675" t="str">
            <v>20.027.0001-0</v>
          </cell>
          <cell r="B11675">
            <v>287.10000000000002</v>
          </cell>
        </row>
        <row r="11676">
          <cell r="A11676" t="str">
            <v>20.027.0002-0</v>
          </cell>
          <cell r="B11676">
            <v>422.09</v>
          </cell>
        </row>
        <row r="11677">
          <cell r="A11677" t="str">
            <v>20.027.0003-0</v>
          </cell>
          <cell r="B11677">
            <v>479.6</v>
          </cell>
        </row>
        <row r="11678">
          <cell r="A11678" t="str">
            <v>20.027.0004-0</v>
          </cell>
          <cell r="B11678">
            <v>411.64</v>
          </cell>
        </row>
        <row r="11679">
          <cell r="A11679" t="str">
            <v>20.027.0005-0</v>
          </cell>
          <cell r="B11679">
            <v>510.7</v>
          </cell>
        </row>
        <row r="11680">
          <cell r="A11680" t="str">
            <v>20.027.0006-0</v>
          </cell>
          <cell r="B11680">
            <v>594.62</v>
          </cell>
        </row>
        <row r="11681">
          <cell r="A11681" t="str">
            <v>20.027.9999-0</v>
          </cell>
          <cell r="B11681">
            <v>3859</v>
          </cell>
        </row>
        <row r="11682">
          <cell r="A11682" t="str">
            <v>20.028.0001-0</v>
          </cell>
          <cell r="B11682">
            <v>2895.55</v>
          </cell>
        </row>
        <row r="11683">
          <cell r="A11683" t="str">
            <v>20.028.0002-0</v>
          </cell>
          <cell r="B11683">
            <v>3162.93</v>
          </cell>
        </row>
        <row r="11684">
          <cell r="A11684" t="str">
            <v>20.028.0003-0</v>
          </cell>
          <cell r="B11684">
            <v>3541.36</v>
          </cell>
        </row>
        <row r="11685">
          <cell r="A11685" t="str">
            <v>20.028.0004-0</v>
          </cell>
          <cell r="B11685">
            <v>3953.31</v>
          </cell>
        </row>
        <row r="11686">
          <cell r="A11686" t="str">
            <v>20.028.0005-0</v>
          </cell>
          <cell r="B11686">
            <v>4395.82</v>
          </cell>
        </row>
        <row r="11687">
          <cell r="A11687" t="str">
            <v>20.028.0006-0</v>
          </cell>
          <cell r="B11687">
            <v>4834.26</v>
          </cell>
        </row>
        <row r="11688">
          <cell r="A11688" t="str">
            <v>20.028.0008-0</v>
          </cell>
          <cell r="B11688">
            <v>757.08</v>
          </cell>
        </row>
        <row r="11689">
          <cell r="A11689" t="str">
            <v>20.028.0010-0</v>
          </cell>
          <cell r="B11689">
            <v>506.68</v>
          </cell>
        </row>
        <row r="11690">
          <cell r="A11690" t="str">
            <v>20.028.0014-0</v>
          </cell>
          <cell r="B11690">
            <v>925.92</v>
          </cell>
        </row>
        <row r="11691">
          <cell r="A11691" t="str">
            <v>20.028.0015-0</v>
          </cell>
          <cell r="B11691">
            <v>991.96</v>
          </cell>
        </row>
        <row r="11692">
          <cell r="A11692" t="str">
            <v>20.028.0016-0</v>
          </cell>
          <cell r="B11692">
            <v>1068.4100000000001</v>
          </cell>
        </row>
        <row r="11693">
          <cell r="A11693" t="str">
            <v>20.028.0020-0</v>
          </cell>
          <cell r="B11693">
            <v>93.27</v>
          </cell>
        </row>
        <row r="11694">
          <cell r="A11694" t="str">
            <v>20.028.9999-0</v>
          </cell>
          <cell r="B11694">
            <v>4098</v>
          </cell>
        </row>
        <row r="11695">
          <cell r="A11695" t="str">
            <v>20.029.0001-0</v>
          </cell>
          <cell r="B11695">
            <v>344.15</v>
          </cell>
        </row>
        <row r="11696">
          <cell r="A11696" t="str">
            <v>20.029.9999-0</v>
          </cell>
          <cell r="B11696">
            <v>4369</v>
          </cell>
        </row>
        <row r="11697">
          <cell r="A11697" t="str">
            <v>20.030.0001-0</v>
          </cell>
          <cell r="B11697">
            <v>113.62</v>
          </cell>
        </row>
        <row r="11698">
          <cell r="A11698" t="str">
            <v>20.030.0002-0</v>
          </cell>
          <cell r="B11698">
            <v>125.65</v>
          </cell>
        </row>
        <row r="11699">
          <cell r="A11699" t="str">
            <v>20.030.0003-0</v>
          </cell>
          <cell r="B11699">
            <v>142.96</v>
          </cell>
        </row>
        <row r="11700">
          <cell r="A11700" t="str">
            <v>20.030.9999-0</v>
          </cell>
          <cell r="B11700">
            <v>4421</v>
          </cell>
        </row>
        <row r="11701">
          <cell r="A11701" t="str">
            <v>20.031.0001-0</v>
          </cell>
          <cell r="B11701">
            <v>95.77</v>
          </cell>
        </row>
        <row r="11702">
          <cell r="A11702" t="str">
            <v>20.031.0002-0</v>
          </cell>
          <cell r="B11702">
            <v>103.09</v>
          </cell>
        </row>
        <row r="11703">
          <cell r="A11703" t="str">
            <v>20.031.0003-0</v>
          </cell>
          <cell r="B11703">
            <v>109.8</v>
          </cell>
        </row>
        <row r="11704">
          <cell r="A11704" t="str">
            <v>20.031.9999-0</v>
          </cell>
          <cell r="B11704">
            <v>4628</v>
          </cell>
        </row>
        <row r="11705">
          <cell r="A11705" t="str">
            <v>20.032.0001-0</v>
          </cell>
          <cell r="B11705">
            <v>101.62</v>
          </cell>
        </row>
        <row r="11706">
          <cell r="A11706" t="str">
            <v>20.032.0002-0</v>
          </cell>
          <cell r="B11706">
            <v>127.46</v>
          </cell>
        </row>
        <row r="11707">
          <cell r="A11707" t="str">
            <v>20.032.0003-0</v>
          </cell>
          <cell r="B11707">
            <v>156.56</v>
          </cell>
        </row>
        <row r="11708">
          <cell r="A11708" t="str">
            <v>20.032.9999-0</v>
          </cell>
          <cell r="B11708">
            <v>3463</v>
          </cell>
        </row>
        <row r="11709">
          <cell r="A11709" t="str">
            <v>20.033.0001-0</v>
          </cell>
          <cell r="B11709">
            <v>83.77</v>
          </cell>
        </row>
        <row r="11710">
          <cell r="A11710" t="str">
            <v>20.033.0002-0</v>
          </cell>
          <cell r="B11710">
            <v>104.9</v>
          </cell>
        </row>
        <row r="11711">
          <cell r="A11711" t="str">
            <v>20.033.0003-0</v>
          </cell>
          <cell r="B11711">
            <v>123.4</v>
          </cell>
        </row>
        <row r="11712">
          <cell r="A11712" t="str">
            <v>20.033.9999-0</v>
          </cell>
          <cell r="B11712">
            <v>3373</v>
          </cell>
        </row>
        <row r="11713">
          <cell r="A11713" t="str">
            <v>20.034.0001-0</v>
          </cell>
          <cell r="B11713">
            <v>151.22999999999999</v>
          </cell>
        </row>
        <row r="11714">
          <cell r="A11714" t="str">
            <v>20.034.0002-0</v>
          </cell>
          <cell r="B11714">
            <v>165.24</v>
          </cell>
        </row>
        <row r="11715">
          <cell r="A11715" t="str">
            <v>20.034.0003-0</v>
          </cell>
          <cell r="B11715">
            <v>185.8</v>
          </cell>
        </row>
        <row r="11716">
          <cell r="A11716" t="str">
            <v>20.034.9999-0</v>
          </cell>
          <cell r="B11716">
            <v>2691</v>
          </cell>
        </row>
        <row r="11717">
          <cell r="A11717" t="str">
            <v>20.035.0001-0</v>
          </cell>
          <cell r="B11717">
            <v>133.38</v>
          </cell>
        </row>
        <row r="11718">
          <cell r="A11718" t="str">
            <v>20.035.0002-0</v>
          </cell>
          <cell r="B11718">
            <v>142.68</v>
          </cell>
        </row>
        <row r="11719">
          <cell r="A11719" t="str">
            <v>20.035.0003-0</v>
          </cell>
          <cell r="B11719">
            <v>152.63999999999999</v>
          </cell>
        </row>
        <row r="11720">
          <cell r="A11720" t="str">
            <v>20.035.9999-0</v>
          </cell>
          <cell r="B11720">
            <v>2545</v>
          </cell>
        </row>
        <row r="11721">
          <cell r="A11721" t="str">
            <v>20.036.0001-0</v>
          </cell>
          <cell r="B11721">
            <v>121.01</v>
          </cell>
        </row>
        <row r="11722">
          <cell r="A11722" t="str">
            <v>20.036.0002-0</v>
          </cell>
          <cell r="B11722">
            <v>149.12</v>
          </cell>
        </row>
        <row r="11723">
          <cell r="A11723" t="str">
            <v>20.036.0003-0</v>
          </cell>
          <cell r="B11723">
            <v>180.32</v>
          </cell>
        </row>
        <row r="11724">
          <cell r="A11724" t="str">
            <v>20.036.9999-0</v>
          </cell>
          <cell r="B11724">
            <v>2688</v>
          </cell>
        </row>
        <row r="11725">
          <cell r="A11725" t="str">
            <v>20.037.0001-0</v>
          </cell>
          <cell r="B11725">
            <v>103.32</v>
          </cell>
        </row>
        <row r="11726">
          <cell r="A11726" t="str">
            <v>20.037.0002-0</v>
          </cell>
          <cell r="B11726">
            <v>126.3</v>
          </cell>
        </row>
        <row r="11727">
          <cell r="A11727" t="str">
            <v>20.037.0003-0</v>
          </cell>
          <cell r="B11727">
            <v>147.16</v>
          </cell>
        </row>
        <row r="11728">
          <cell r="A11728" t="str">
            <v>20.037.9999-0</v>
          </cell>
          <cell r="B11728">
            <v>2514</v>
          </cell>
        </row>
        <row r="11729">
          <cell r="A11729" t="str">
            <v>20.038.0010-0</v>
          </cell>
          <cell r="B11729">
            <v>61.16</v>
          </cell>
        </row>
        <row r="11730">
          <cell r="A11730" t="str">
            <v>20.038.0015-0</v>
          </cell>
          <cell r="B11730">
            <v>36.21</v>
          </cell>
        </row>
        <row r="11731">
          <cell r="A11731" t="str">
            <v>20.038.9999-0</v>
          </cell>
          <cell r="B11731">
            <v>1008</v>
          </cell>
        </row>
        <row r="11732">
          <cell r="A11732" t="str">
            <v>20.040.0002-0</v>
          </cell>
          <cell r="B11732">
            <v>11.8</v>
          </cell>
        </row>
        <row r="11733">
          <cell r="A11733" t="str">
            <v>20.040.0003-0</v>
          </cell>
          <cell r="B11733">
            <v>17.329999999999998</v>
          </cell>
        </row>
        <row r="11734">
          <cell r="A11734" t="str">
            <v>20.040.0005-0</v>
          </cell>
          <cell r="B11734">
            <v>14.15</v>
          </cell>
        </row>
        <row r="11735">
          <cell r="A11735" t="str">
            <v>20.040.0008-0</v>
          </cell>
          <cell r="B11735">
            <v>23.59</v>
          </cell>
        </row>
        <row r="11736">
          <cell r="A11736" t="str">
            <v>20.040.9999-0</v>
          </cell>
          <cell r="B11736">
            <v>2937</v>
          </cell>
        </row>
        <row r="11737">
          <cell r="A11737" t="str">
            <v>20.041.0002-0</v>
          </cell>
          <cell r="B11737">
            <v>139.11000000000001</v>
          </cell>
        </row>
        <row r="11738">
          <cell r="A11738" t="str">
            <v>20.041.0003-0</v>
          </cell>
          <cell r="B11738">
            <v>269.11</v>
          </cell>
        </row>
        <row r="11739">
          <cell r="A11739" t="str">
            <v>20.041.0005-0</v>
          </cell>
          <cell r="B11739">
            <v>216.47</v>
          </cell>
        </row>
        <row r="11740">
          <cell r="A11740" t="str">
            <v>20.041.0008-0</v>
          </cell>
          <cell r="B11740">
            <v>289.99</v>
          </cell>
        </row>
        <row r="11741">
          <cell r="A11741" t="str">
            <v>20.041.9999-0</v>
          </cell>
          <cell r="B11741">
            <v>2873</v>
          </cell>
        </row>
        <row r="11742">
          <cell r="A11742" t="str">
            <v>20.067.0038-0</v>
          </cell>
          <cell r="B11742">
            <v>3352.51</v>
          </cell>
        </row>
        <row r="11743">
          <cell r="A11743" t="str">
            <v>20.067.0039-0</v>
          </cell>
          <cell r="B11743">
            <v>6347.26</v>
          </cell>
        </row>
        <row r="11744">
          <cell r="A11744" t="str">
            <v>20.067.0040-0</v>
          </cell>
          <cell r="B11744">
            <v>9791.39</v>
          </cell>
        </row>
        <row r="11745">
          <cell r="A11745" t="str">
            <v>20.067.0041-0</v>
          </cell>
          <cell r="B11745">
            <v>4368.38</v>
          </cell>
        </row>
        <row r="11746">
          <cell r="A11746" t="str">
            <v>20.067.0042-0</v>
          </cell>
          <cell r="B11746">
            <v>8355.19</v>
          </cell>
        </row>
        <row r="11747">
          <cell r="A11747" t="str">
            <v>20.067.0043-0</v>
          </cell>
          <cell r="B11747">
            <v>12631.96</v>
          </cell>
        </row>
        <row r="11748">
          <cell r="A11748" t="str">
            <v>20.067.0044-0</v>
          </cell>
          <cell r="B11748">
            <v>6160.7</v>
          </cell>
        </row>
        <row r="11749">
          <cell r="A11749" t="str">
            <v>20.067.0045-0</v>
          </cell>
          <cell r="B11749">
            <v>9636.89</v>
          </cell>
        </row>
        <row r="11750">
          <cell r="A11750" t="str">
            <v>20.067.0046-0</v>
          </cell>
          <cell r="B11750">
            <v>17716.240000000002</v>
          </cell>
        </row>
        <row r="11751">
          <cell r="A11751" t="str">
            <v>20.067.0047-0</v>
          </cell>
          <cell r="B11751">
            <v>7901.9</v>
          </cell>
        </row>
        <row r="11752">
          <cell r="A11752" t="str">
            <v>20.067.0048-0</v>
          </cell>
          <cell r="B11752">
            <v>10880.93</v>
          </cell>
        </row>
        <row r="11753">
          <cell r="A11753" t="str">
            <v>20.067.0049-0</v>
          </cell>
          <cell r="B11753">
            <v>21386.01</v>
          </cell>
        </row>
        <row r="11754">
          <cell r="A11754" t="str">
            <v>20.067.0050-0</v>
          </cell>
          <cell r="B11754">
            <v>2339.83</v>
          </cell>
        </row>
        <row r="11755">
          <cell r="A11755" t="str">
            <v>20.067.0051-0</v>
          </cell>
          <cell r="B11755">
            <v>5597.06</v>
          </cell>
        </row>
        <row r="11756">
          <cell r="A11756" t="str">
            <v>20.067.0052-0</v>
          </cell>
          <cell r="B11756">
            <v>9043.39</v>
          </cell>
        </row>
        <row r="11757">
          <cell r="A11757" t="str">
            <v>20.067.0053-0</v>
          </cell>
          <cell r="B11757">
            <v>3443.58</v>
          </cell>
        </row>
        <row r="11758">
          <cell r="A11758" t="str">
            <v>20.067.0054-0</v>
          </cell>
          <cell r="B11758">
            <v>7116.4</v>
          </cell>
        </row>
        <row r="11759">
          <cell r="A11759" t="str">
            <v>20.067.0055-0</v>
          </cell>
          <cell r="B11759">
            <v>10888.33</v>
          </cell>
        </row>
        <row r="11760">
          <cell r="A11760" t="str">
            <v>20.067.0056-0</v>
          </cell>
          <cell r="B11760">
            <v>4384.97</v>
          </cell>
        </row>
        <row r="11761">
          <cell r="A11761" t="str">
            <v>20.067.0057-0</v>
          </cell>
          <cell r="B11761">
            <v>8696.59</v>
          </cell>
        </row>
        <row r="11762">
          <cell r="A11762" t="str">
            <v>20.067.0058-0</v>
          </cell>
          <cell r="B11762">
            <v>13845.3</v>
          </cell>
        </row>
        <row r="11763">
          <cell r="A11763" t="str">
            <v>20.067.0070-0</v>
          </cell>
          <cell r="B11763">
            <v>270.8</v>
          </cell>
        </row>
        <row r="11764">
          <cell r="A11764" t="str">
            <v>20.067.0072-0</v>
          </cell>
          <cell r="B11764">
            <v>454.41</v>
          </cell>
        </row>
        <row r="11765">
          <cell r="A11765" t="str">
            <v>20.067.0074-0</v>
          </cell>
          <cell r="B11765">
            <v>693.84</v>
          </cell>
        </row>
        <row r="11766">
          <cell r="A11766" t="str">
            <v>20.067.0076-0</v>
          </cell>
          <cell r="B11766">
            <v>993.98</v>
          </cell>
        </row>
        <row r="11767">
          <cell r="A11767" t="str">
            <v>20.067.0078-0</v>
          </cell>
          <cell r="B11767">
            <v>1358.64</v>
          </cell>
        </row>
        <row r="11768">
          <cell r="A11768" t="str">
            <v>20.067.0080-0</v>
          </cell>
          <cell r="B11768">
            <v>2262.52</v>
          </cell>
        </row>
        <row r="11769">
          <cell r="A11769" t="str">
            <v>20.067.0082-0</v>
          </cell>
          <cell r="B11769">
            <v>2736.57</v>
          </cell>
        </row>
        <row r="11770">
          <cell r="A11770" t="str">
            <v>20.067.0084-0</v>
          </cell>
          <cell r="B11770">
            <v>388.87</v>
          </cell>
        </row>
        <row r="11771">
          <cell r="A11771" t="str">
            <v>20.067.0086-0</v>
          </cell>
          <cell r="B11771">
            <v>654.99</v>
          </cell>
        </row>
        <row r="11772">
          <cell r="A11772" t="str">
            <v>20.067.0088-0</v>
          </cell>
          <cell r="B11772">
            <v>999.85</v>
          </cell>
        </row>
        <row r="11773">
          <cell r="A11773" t="str">
            <v>20.067.0090-0</v>
          </cell>
          <cell r="B11773">
            <v>1428.63</v>
          </cell>
        </row>
        <row r="11774">
          <cell r="A11774" t="str">
            <v>20.067.0092-0</v>
          </cell>
          <cell r="B11774">
            <v>1946.76</v>
          </cell>
        </row>
        <row r="11775">
          <cell r="A11775" t="str">
            <v>20.067.0094-0</v>
          </cell>
          <cell r="B11775">
            <v>2545.1999999999998</v>
          </cell>
        </row>
        <row r="11776">
          <cell r="A11776" t="str">
            <v>20.067.0096-0</v>
          </cell>
          <cell r="B11776">
            <v>3349.06</v>
          </cell>
        </row>
        <row r="11777">
          <cell r="A11777" t="str">
            <v>20.067.0098-0</v>
          </cell>
          <cell r="B11777">
            <v>506.68</v>
          </cell>
        </row>
        <row r="11778">
          <cell r="A11778" t="str">
            <v>20.067.0100-0</v>
          </cell>
          <cell r="B11778">
            <v>855.29</v>
          </cell>
        </row>
        <row r="11779">
          <cell r="A11779" t="str">
            <v>20.067.0102-0</v>
          </cell>
          <cell r="B11779">
            <v>1305.5899999999999</v>
          </cell>
        </row>
        <row r="11780">
          <cell r="A11780" t="str">
            <v>20.067.0104-0</v>
          </cell>
          <cell r="B11780">
            <v>1863.55</v>
          </cell>
        </row>
        <row r="11781">
          <cell r="A11781" t="str">
            <v>20.067.0106-0</v>
          </cell>
          <cell r="B11781">
            <v>2534.88</v>
          </cell>
        </row>
        <row r="11782">
          <cell r="A11782" t="str">
            <v>20.067.0108-0</v>
          </cell>
          <cell r="B11782">
            <v>3444.06</v>
          </cell>
        </row>
        <row r="11783">
          <cell r="A11783" t="str">
            <v>20.067.0110-0</v>
          </cell>
          <cell r="B11783">
            <v>4534.26</v>
          </cell>
        </row>
        <row r="11784">
          <cell r="A11784" t="str">
            <v>20.067.9999-0</v>
          </cell>
          <cell r="B11784">
            <v>3904</v>
          </cell>
        </row>
        <row r="11785">
          <cell r="A11785" t="str">
            <v>20.070.0001-0</v>
          </cell>
          <cell r="B11785">
            <v>149.25</v>
          </cell>
        </row>
        <row r="11786">
          <cell r="A11786" t="str">
            <v>20.070.0002-0</v>
          </cell>
          <cell r="B11786">
            <v>191.16</v>
          </cell>
        </row>
        <row r="11787">
          <cell r="A11787" t="str">
            <v>20.070.0003-0</v>
          </cell>
          <cell r="B11787">
            <v>342.75</v>
          </cell>
        </row>
        <row r="11788">
          <cell r="A11788" t="str">
            <v>20.070.0004-0</v>
          </cell>
          <cell r="B11788">
            <v>474.29</v>
          </cell>
        </row>
        <row r="11789">
          <cell r="A11789" t="str">
            <v>20.070.0008-0</v>
          </cell>
          <cell r="B11789">
            <v>257.77</v>
          </cell>
        </row>
        <row r="11790">
          <cell r="A11790" t="str">
            <v>20.070.0009-0</v>
          </cell>
          <cell r="B11790">
            <v>311.57</v>
          </cell>
        </row>
        <row r="11791">
          <cell r="A11791" t="str">
            <v>20.070.0010-0</v>
          </cell>
          <cell r="B11791">
            <v>475.41</v>
          </cell>
        </row>
        <row r="11792">
          <cell r="A11792" t="str">
            <v>20.070.0011-0</v>
          </cell>
          <cell r="B11792">
            <v>616.85</v>
          </cell>
        </row>
        <row r="11793">
          <cell r="A11793" t="str">
            <v>20.070.0015-0</v>
          </cell>
          <cell r="B11793">
            <v>373.96</v>
          </cell>
        </row>
        <row r="11794">
          <cell r="A11794" t="str">
            <v>20.070.0016-0</v>
          </cell>
          <cell r="B11794">
            <v>437.03</v>
          </cell>
        </row>
        <row r="11795">
          <cell r="A11795" t="str">
            <v>20.070.0017-0</v>
          </cell>
          <cell r="B11795">
            <v>619.29</v>
          </cell>
        </row>
        <row r="11796">
          <cell r="A11796" t="str">
            <v>20.070.0018-0</v>
          </cell>
          <cell r="B11796">
            <v>772.03</v>
          </cell>
        </row>
        <row r="11797">
          <cell r="A11797" t="str">
            <v>20.070.0022-0</v>
          </cell>
          <cell r="B11797">
            <v>238.76</v>
          </cell>
        </row>
        <row r="11798">
          <cell r="A11798" t="str">
            <v>20.070.0023-0</v>
          </cell>
          <cell r="B11798">
            <v>294.25</v>
          </cell>
        </row>
        <row r="11799">
          <cell r="A11799" t="str">
            <v>20.070.0024-0</v>
          </cell>
          <cell r="B11799">
            <v>459.9</v>
          </cell>
        </row>
        <row r="11800">
          <cell r="A11800" t="str">
            <v>20.070.0025-0</v>
          </cell>
          <cell r="B11800">
            <v>604.48</v>
          </cell>
        </row>
        <row r="11801">
          <cell r="A11801" t="str">
            <v>20.070.0029-0</v>
          </cell>
          <cell r="B11801">
            <v>424.54</v>
          </cell>
        </row>
        <row r="11802">
          <cell r="A11802" t="str">
            <v>20.070.0030-0</v>
          </cell>
          <cell r="B11802">
            <v>491.99</v>
          </cell>
        </row>
        <row r="11803">
          <cell r="A11803" t="str">
            <v>20.070.0031-0</v>
          </cell>
          <cell r="B11803">
            <v>680.18</v>
          </cell>
        </row>
        <row r="11804">
          <cell r="A11804" t="str">
            <v>20.070.0032-0</v>
          </cell>
          <cell r="B11804">
            <v>839.96</v>
          </cell>
        </row>
        <row r="11805">
          <cell r="A11805" t="str">
            <v>20.070.0036-0</v>
          </cell>
          <cell r="B11805">
            <v>626.35</v>
          </cell>
        </row>
        <row r="11806">
          <cell r="A11806" t="str">
            <v>20.070.0037-0</v>
          </cell>
          <cell r="B11806">
            <v>707.47</v>
          </cell>
        </row>
        <row r="11807">
          <cell r="A11807" t="str">
            <v>20.070.0038-0</v>
          </cell>
          <cell r="B11807">
            <v>921.47</v>
          </cell>
        </row>
        <row r="11808">
          <cell r="A11808" t="str">
            <v>20.070.0039-0</v>
          </cell>
          <cell r="B11808">
            <v>1098.8699999999999</v>
          </cell>
        </row>
        <row r="11809">
          <cell r="A11809" t="str">
            <v>20.070.9999-0</v>
          </cell>
          <cell r="B11809">
            <v>3635</v>
          </cell>
        </row>
        <row r="11810">
          <cell r="A11810" t="str">
            <v>20.071.9999-0</v>
          </cell>
          <cell r="B11810">
            <v>3521</v>
          </cell>
        </row>
        <row r="11811">
          <cell r="A11811" t="str">
            <v>20.080.9999-0</v>
          </cell>
          <cell r="B11811">
            <v>3646</v>
          </cell>
        </row>
        <row r="11812">
          <cell r="A11812" t="str">
            <v>20.085.0100-0</v>
          </cell>
          <cell r="B11812">
            <v>3286.95</v>
          </cell>
        </row>
        <row r="11813">
          <cell r="A11813" t="str">
            <v>20.085.0105-0</v>
          </cell>
          <cell r="B11813">
            <v>3473.1</v>
          </cell>
        </row>
        <row r="11814">
          <cell r="A11814" t="str">
            <v>20.085.0110-0</v>
          </cell>
          <cell r="B11814">
            <v>4176.3599999999997</v>
          </cell>
        </row>
        <row r="11815">
          <cell r="A11815" t="str">
            <v>20.085.0115-0</v>
          </cell>
          <cell r="B11815">
            <v>4412.88</v>
          </cell>
        </row>
        <row r="11816">
          <cell r="A11816" t="str">
            <v>20.085.0120-0</v>
          </cell>
          <cell r="B11816">
            <v>4872.42</v>
          </cell>
        </row>
        <row r="11817">
          <cell r="A11817" t="str">
            <v>20.085.0125-0</v>
          </cell>
          <cell r="B11817">
            <v>5148.3599999999997</v>
          </cell>
        </row>
        <row r="11818">
          <cell r="A11818" t="str">
            <v>20.085.0130-0</v>
          </cell>
          <cell r="B11818">
            <v>5555.59</v>
          </cell>
        </row>
        <row r="11819">
          <cell r="A11819" t="str">
            <v>20.085.0135-0</v>
          </cell>
          <cell r="B11819">
            <v>5870.22</v>
          </cell>
        </row>
        <row r="11820">
          <cell r="A11820" t="str">
            <v>20.085.0140-0</v>
          </cell>
          <cell r="B11820">
            <v>6522.34</v>
          </cell>
        </row>
        <row r="11821">
          <cell r="A11821" t="str">
            <v>20.085.0145-0</v>
          </cell>
          <cell r="B11821">
            <v>6891.72</v>
          </cell>
        </row>
        <row r="11822">
          <cell r="A11822" t="str">
            <v>20.085.0150-0</v>
          </cell>
          <cell r="B11822">
            <v>8048.68</v>
          </cell>
        </row>
        <row r="11823">
          <cell r="A11823" t="str">
            <v>20.085.0155-0</v>
          </cell>
          <cell r="B11823">
            <v>8553.34</v>
          </cell>
        </row>
        <row r="11824">
          <cell r="A11824" t="str">
            <v>20.085.0160-0</v>
          </cell>
          <cell r="B11824">
            <v>11791.78</v>
          </cell>
        </row>
        <row r="11825">
          <cell r="A11825" t="str">
            <v>20.085.0165-0</v>
          </cell>
          <cell r="B11825">
            <v>11961.95</v>
          </cell>
        </row>
        <row r="11826">
          <cell r="A11826" t="str">
            <v>20.085.0170-0</v>
          </cell>
          <cell r="B11826">
            <v>479.22</v>
          </cell>
        </row>
        <row r="11827">
          <cell r="A11827" t="str">
            <v>20.085.0175-0</v>
          </cell>
          <cell r="B11827">
            <v>508.2</v>
          </cell>
        </row>
        <row r="11828">
          <cell r="A11828" t="str">
            <v>20.085.0180-0</v>
          </cell>
          <cell r="B11828">
            <v>616.14</v>
          </cell>
        </row>
        <row r="11829">
          <cell r="A11829" t="str">
            <v>20.085.0185-0</v>
          </cell>
          <cell r="B11829">
            <v>653.4</v>
          </cell>
        </row>
        <row r="11830">
          <cell r="A11830" t="str">
            <v>20.085.0190-0</v>
          </cell>
          <cell r="B11830">
            <v>764.47</v>
          </cell>
        </row>
        <row r="11831">
          <cell r="A11831" t="str">
            <v>20.085.0195-0</v>
          </cell>
          <cell r="B11831">
            <v>810.7</v>
          </cell>
        </row>
        <row r="11832">
          <cell r="A11832" t="str">
            <v>20.085.0200-0</v>
          </cell>
          <cell r="B11832">
            <v>889.98</v>
          </cell>
        </row>
        <row r="11833">
          <cell r="A11833" t="str">
            <v>20.085.0205-0</v>
          </cell>
          <cell r="B11833">
            <v>943.8</v>
          </cell>
        </row>
        <row r="11834">
          <cell r="A11834" t="str">
            <v>20.085.0210-0</v>
          </cell>
          <cell r="B11834">
            <v>1095.3599999999999</v>
          </cell>
        </row>
        <row r="11835">
          <cell r="A11835" t="str">
            <v>20.085.0215-0</v>
          </cell>
          <cell r="B11835">
            <v>1161.5999999999999</v>
          </cell>
        </row>
        <row r="11836">
          <cell r="A11836" t="str">
            <v>20.085.0220-0</v>
          </cell>
          <cell r="B11836">
            <v>1334.97</v>
          </cell>
        </row>
        <row r="11837">
          <cell r="A11837" t="str">
            <v>20.085.0225-0</v>
          </cell>
          <cell r="B11837">
            <v>1415.7</v>
          </cell>
        </row>
        <row r="11838">
          <cell r="A11838" t="str">
            <v>20.085.0230-0</v>
          </cell>
          <cell r="B11838">
            <v>1471.89</v>
          </cell>
        </row>
        <row r="11839">
          <cell r="A11839" t="str">
            <v>20.085.0235-0</v>
          </cell>
          <cell r="B11839">
            <v>1560.9</v>
          </cell>
        </row>
        <row r="11840">
          <cell r="A11840" t="str">
            <v>20.085.0240-0</v>
          </cell>
          <cell r="B11840">
            <v>1992.87</v>
          </cell>
        </row>
        <row r="11841">
          <cell r="A11841" t="str">
            <v>20.085.0245-0</v>
          </cell>
          <cell r="B11841">
            <v>2022.15</v>
          </cell>
        </row>
        <row r="11842">
          <cell r="A11842" t="str">
            <v>20.085.0250-0</v>
          </cell>
          <cell r="B11842">
            <v>2167.11</v>
          </cell>
        </row>
        <row r="11843">
          <cell r="A11843" t="str">
            <v>20.085.0255-0</v>
          </cell>
          <cell r="B11843">
            <v>2198.9499999999998</v>
          </cell>
        </row>
        <row r="11844">
          <cell r="A11844" t="str">
            <v>20.085.0260-0</v>
          </cell>
          <cell r="B11844">
            <v>2856.88</v>
          </cell>
        </row>
        <row r="11845">
          <cell r="A11845" t="str">
            <v>20.085.0265-0</v>
          </cell>
          <cell r="B11845">
            <v>3015</v>
          </cell>
        </row>
        <row r="11846">
          <cell r="A11846" t="str">
            <v>20.085.0270-0</v>
          </cell>
          <cell r="B11846">
            <v>3112.72</v>
          </cell>
        </row>
        <row r="11847">
          <cell r="A11847" t="str">
            <v>20.085.0275-0</v>
          </cell>
          <cell r="B11847">
            <v>3285</v>
          </cell>
        </row>
        <row r="11848">
          <cell r="A11848" t="str">
            <v>20.085.0280-0</v>
          </cell>
          <cell r="B11848">
            <v>4043.96</v>
          </cell>
        </row>
        <row r="11849">
          <cell r="A11849" t="str">
            <v>20.085.0285-0</v>
          </cell>
          <cell r="B11849">
            <v>3992.28</v>
          </cell>
        </row>
        <row r="11850">
          <cell r="A11850" t="str">
            <v>20.085.0290-0</v>
          </cell>
          <cell r="B11850">
            <v>4544.76</v>
          </cell>
        </row>
        <row r="11851">
          <cell r="A11851" t="str">
            <v>20.085.0295-0</v>
          </cell>
          <cell r="B11851">
            <v>4486.68</v>
          </cell>
        </row>
        <row r="11852">
          <cell r="A11852" t="str">
            <v>20.085.0300-0</v>
          </cell>
          <cell r="B11852">
            <v>5058.08</v>
          </cell>
        </row>
        <row r="11853">
          <cell r="A11853" t="str">
            <v>20.085.0305-0</v>
          </cell>
          <cell r="B11853">
            <v>4993.4399999999996</v>
          </cell>
        </row>
        <row r="11854">
          <cell r="A11854" t="str">
            <v>20.085.0310-0</v>
          </cell>
          <cell r="B11854">
            <v>5558.88</v>
          </cell>
        </row>
        <row r="11855">
          <cell r="A11855" t="str">
            <v>20.085.0315-0</v>
          </cell>
          <cell r="B11855">
            <v>5487.84</v>
          </cell>
        </row>
        <row r="11856">
          <cell r="A11856" t="str">
            <v>20.085.0320-0</v>
          </cell>
          <cell r="B11856">
            <v>6072.2</v>
          </cell>
        </row>
        <row r="11857">
          <cell r="A11857" t="str">
            <v>20.085.0325-0</v>
          </cell>
          <cell r="B11857">
            <v>5994.6</v>
          </cell>
        </row>
        <row r="11858">
          <cell r="A11858" t="str">
            <v>20.085.0330-0</v>
          </cell>
          <cell r="B11858">
            <v>754.11</v>
          </cell>
        </row>
        <row r="11859">
          <cell r="A11859" t="str">
            <v>20.085.0335-0</v>
          </cell>
          <cell r="B11859">
            <v>728.28</v>
          </cell>
        </row>
        <row r="11860">
          <cell r="A11860" t="str">
            <v>20.085.0340-0</v>
          </cell>
          <cell r="B11860">
            <v>945.63</v>
          </cell>
        </row>
        <row r="11861">
          <cell r="A11861" t="str">
            <v>20.085.0345-0</v>
          </cell>
          <cell r="B11861">
            <v>913.24</v>
          </cell>
        </row>
        <row r="11862">
          <cell r="A11862" t="str">
            <v>20.085.0350-0</v>
          </cell>
          <cell r="B11862">
            <v>1125.18</v>
          </cell>
        </row>
        <row r="11863">
          <cell r="A11863" t="str">
            <v>20.085.0355-0</v>
          </cell>
          <cell r="B11863">
            <v>1086.6400000000001</v>
          </cell>
        </row>
        <row r="11864">
          <cell r="A11864" t="str">
            <v>20.085.0360-0</v>
          </cell>
          <cell r="B11864">
            <v>1352.61</v>
          </cell>
        </row>
        <row r="11865">
          <cell r="A11865" t="str">
            <v>20.085.0365-0</v>
          </cell>
          <cell r="B11865">
            <v>1306.28</v>
          </cell>
        </row>
        <row r="11866">
          <cell r="A11866" t="str">
            <v>20.085.0370-0</v>
          </cell>
          <cell r="B11866">
            <v>1508.22</v>
          </cell>
        </row>
        <row r="11867">
          <cell r="A11867" t="str">
            <v>20.085.0375-0</v>
          </cell>
          <cell r="B11867">
            <v>1456.56</v>
          </cell>
        </row>
        <row r="11868">
          <cell r="A11868" t="str">
            <v>20.085.0380-0</v>
          </cell>
          <cell r="B11868">
            <v>1580.04</v>
          </cell>
        </row>
        <row r="11869">
          <cell r="A11869" t="str">
            <v>20.085.0385-0</v>
          </cell>
          <cell r="B11869">
            <v>1525.92</v>
          </cell>
        </row>
        <row r="11870">
          <cell r="A11870" t="str">
            <v>20.085.0390-0</v>
          </cell>
          <cell r="B11870">
            <v>1891.26</v>
          </cell>
        </row>
        <row r="11871">
          <cell r="A11871" t="str">
            <v>20.085.0395-0</v>
          </cell>
          <cell r="B11871">
            <v>1826.48</v>
          </cell>
        </row>
        <row r="11872">
          <cell r="A11872" t="str">
            <v>20.085.0400-0</v>
          </cell>
          <cell r="B11872">
            <v>2539.6799999999998</v>
          </cell>
        </row>
        <row r="11873">
          <cell r="A11873" t="str">
            <v>20.085.0405-0</v>
          </cell>
          <cell r="B11873">
            <v>2683.98</v>
          </cell>
        </row>
        <row r="11874">
          <cell r="A11874" t="str">
            <v>20.085.0410-0</v>
          </cell>
          <cell r="B11874">
            <v>4782.1899999999996</v>
          </cell>
        </row>
        <row r="11875">
          <cell r="A11875" t="str">
            <v>20.085.0415-0</v>
          </cell>
          <cell r="B11875">
            <v>5053.0200000000004</v>
          </cell>
        </row>
        <row r="11876">
          <cell r="A11876" t="str">
            <v>20.085.0420-0</v>
          </cell>
          <cell r="B11876">
            <v>6406.6</v>
          </cell>
        </row>
        <row r="11877">
          <cell r="A11877" t="str">
            <v>20.085.0425-0</v>
          </cell>
          <cell r="B11877">
            <v>6808.3</v>
          </cell>
        </row>
        <row r="11878">
          <cell r="A11878" t="str">
            <v>20.085.0430-0</v>
          </cell>
          <cell r="B11878">
            <v>7215.2</v>
          </cell>
        </row>
        <row r="11879">
          <cell r="A11879" t="str">
            <v>20.085.0435-0</v>
          </cell>
          <cell r="B11879">
            <v>7667.6</v>
          </cell>
        </row>
        <row r="11880">
          <cell r="A11880" t="str">
            <v>20.085.0440-0</v>
          </cell>
          <cell r="B11880">
            <v>8558.7199999999993</v>
          </cell>
        </row>
        <row r="11881">
          <cell r="A11881" t="str">
            <v>20.085.0445-0</v>
          </cell>
          <cell r="B11881">
            <v>9095.36</v>
          </cell>
        </row>
        <row r="11882">
          <cell r="A11882" t="str">
            <v>20.085.0450-0</v>
          </cell>
          <cell r="B11882">
            <v>5170.8</v>
          </cell>
        </row>
        <row r="11883">
          <cell r="A11883" t="str">
            <v>20.085.0455-0</v>
          </cell>
          <cell r="B11883">
            <v>5490.72</v>
          </cell>
        </row>
        <row r="11884">
          <cell r="A11884" t="str">
            <v>20.085.0460-0</v>
          </cell>
          <cell r="B11884">
            <v>6074.3</v>
          </cell>
        </row>
        <row r="11885">
          <cell r="A11885" t="str">
            <v>20.085.0465-0</v>
          </cell>
          <cell r="B11885">
            <v>6450.12</v>
          </cell>
        </row>
        <row r="11886">
          <cell r="A11886" t="str">
            <v>20.085.0470-0</v>
          </cell>
          <cell r="B11886">
            <v>5838</v>
          </cell>
        </row>
        <row r="11887">
          <cell r="A11887" t="str">
            <v>20.085.0475-0</v>
          </cell>
          <cell r="B11887">
            <v>6199.2</v>
          </cell>
        </row>
        <row r="11888">
          <cell r="A11888" t="str">
            <v>20.085.0480-0</v>
          </cell>
          <cell r="B11888">
            <v>8201</v>
          </cell>
        </row>
        <row r="11889">
          <cell r="A11889" t="str">
            <v>20.085.0485-0</v>
          </cell>
          <cell r="B11889">
            <v>8708.4</v>
          </cell>
        </row>
        <row r="11890">
          <cell r="A11890" t="str">
            <v>20.085.0490-0</v>
          </cell>
          <cell r="B11890">
            <v>6394</v>
          </cell>
        </row>
        <row r="11891">
          <cell r="A11891" t="str">
            <v>20.085.0495-0</v>
          </cell>
          <cell r="B11891">
            <v>6789.6</v>
          </cell>
        </row>
        <row r="11892">
          <cell r="A11892" t="str">
            <v>20.085.0500-0</v>
          </cell>
          <cell r="B11892">
            <v>8729.2000000000007</v>
          </cell>
        </row>
        <row r="11893">
          <cell r="A11893" t="str">
            <v>20.085.0505-0</v>
          </cell>
          <cell r="B11893">
            <v>9269.2800000000007</v>
          </cell>
        </row>
        <row r="11894">
          <cell r="A11894" t="str">
            <v>20.085.0510-0</v>
          </cell>
          <cell r="B11894">
            <v>7186.3</v>
          </cell>
        </row>
        <row r="11895">
          <cell r="A11895" t="str">
            <v>20.085.0515-0</v>
          </cell>
          <cell r="B11895">
            <v>7630.92</v>
          </cell>
        </row>
        <row r="11896">
          <cell r="A11896" t="str">
            <v>20.085.0520-0</v>
          </cell>
          <cell r="B11896">
            <v>9688.2999999999993</v>
          </cell>
        </row>
        <row r="11897">
          <cell r="A11897" t="str">
            <v>20.085.0525-0</v>
          </cell>
          <cell r="B11897">
            <v>10287.719999999999</v>
          </cell>
        </row>
        <row r="11898">
          <cell r="A11898" t="str">
            <v>20.085.0530-0</v>
          </cell>
          <cell r="B11898">
            <v>9717.85</v>
          </cell>
        </row>
        <row r="11899">
          <cell r="A11899" t="str">
            <v>20.085.0535-0</v>
          </cell>
          <cell r="B11899">
            <v>10515.97</v>
          </cell>
        </row>
        <row r="11900">
          <cell r="A11900" t="str">
            <v>20.085.0540-0</v>
          </cell>
          <cell r="B11900">
            <v>14530.75</v>
          </cell>
        </row>
        <row r="11901">
          <cell r="A11901" t="str">
            <v>20.085.0545-0</v>
          </cell>
          <cell r="B11901">
            <v>15724.15</v>
          </cell>
        </row>
        <row r="11902">
          <cell r="A11902" t="str">
            <v>20.085.0550-0</v>
          </cell>
          <cell r="B11902">
            <v>14091</v>
          </cell>
        </row>
        <row r="11903">
          <cell r="A11903" t="str">
            <v>20.085.0555-0</v>
          </cell>
          <cell r="B11903">
            <v>15279</v>
          </cell>
        </row>
        <row r="11904">
          <cell r="A11904" t="str">
            <v>20.085.0560-0</v>
          </cell>
          <cell r="B11904">
            <v>20009.22</v>
          </cell>
        </row>
        <row r="11905">
          <cell r="A11905" t="str">
            <v>20.085.0565-0</v>
          </cell>
          <cell r="B11905">
            <v>21696.18</v>
          </cell>
        </row>
        <row r="11906">
          <cell r="A11906" t="str">
            <v>20.085.0570-0</v>
          </cell>
          <cell r="B11906">
            <v>21251.79</v>
          </cell>
        </row>
        <row r="11907">
          <cell r="A11907" t="str">
            <v>20.085.0575-0</v>
          </cell>
          <cell r="B11907">
            <v>23043.51</v>
          </cell>
        </row>
        <row r="11908">
          <cell r="A11908" t="str">
            <v>20.085.0580-0</v>
          </cell>
          <cell r="B11908">
            <v>16576.14</v>
          </cell>
        </row>
        <row r="11909">
          <cell r="A11909" t="str">
            <v>20.085.0585-0</v>
          </cell>
          <cell r="B11909">
            <v>17973.66</v>
          </cell>
        </row>
        <row r="11910">
          <cell r="A11910" t="str">
            <v>20.085.0590-0</v>
          </cell>
          <cell r="B11910">
            <v>1542.08</v>
          </cell>
        </row>
        <row r="11911">
          <cell r="A11911" t="str">
            <v>20.085.0595-0</v>
          </cell>
          <cell r="B11911">
            <v>1539.64</v>
          </cell>
        </row>
        <row r="11912">
          <cell r="A11912" t="str">
            <v>20.085.0600-0</v>
          </cell>
          <cell r="B11912">
            <v>2047.68</v>
          </cell>
        </row>
        <row r="11913">
          <cell r="A11913" t="str">
            <v>20.085.0605-0</v>
          </cell>
          <cell r="B11913">
            <v>2044.44</v>
          </cell>
        </row>
        <row r="11914">
          <cell r="A11914" t="str">
            <v>20.085.0610-0</v>
          </cell>
          <cell r="B11914">
            <v>2565.92</v>
          </cell>
        </row>
        <row r="11915">
          <cell r="A11915" t="str">
            <v>20.085.0615-0</v>
          </cell>
          <cell r="B11915">
            <v>2561.86</v>
          </cell>
        </row>
        <row r="11916">
          <cell r="A11916" t="str">
            <v>20.085.0620-0</v>
          </cell>
          <cell r="B11916">
            <v>3084.16</v>
          </cell>
        </row>
        <row r="11917">
          <cell r="A11917" t="str">
            <v>20.085.0625-0</v>
          </cell>
          <cell r="B11917">
            <v>3079.28</v>
          </cell>
        </row>
        <row r="11918">
          <cell r="A11918" t="str">
            <v>20.085.0630-0</v>
          </cell>
          <cell r="B11918">
            <v>3589.76</v>
          </cell>
        </row>
        <row r="11919">
          <cell r="A11919" t="str">
            <v>20.085.0635-0</v>
          </cell>
          <cell r="B11919">
            <v>3584.08</v>
          </cell>
        </row>
        <row r="11920">
          <cell r="A11920" t="str">
            <v>20.085.0640-0</v>
          </cell>
          <cell r="B11920">
            <v>4108</v>
          </cell>
        </row>
        <row r="11921">
          <cell r="A11921" t="str">
            <v>20.085.0645-0</v>
          </cell>
          <cell r="B11921">
            <v>4101.5</v>
          </cell>
        </row>
        <row r="11922">
          <cell r="A11922" t="str">
            <v>20.085.0650-0</v>
          </cell>
          <cell r="B11922">
            <v>4613.6000000000004</v>
          </cell>
        </row>
        <row r="11923">
          <cell r="A11923" t="str">
            <v>20.085.0655-0</v>
          </cell>
          <cell r="B11923">
            <v>4606.3</v>
          </cell>
        </row>
        <row r="11924">
          <cell r="A11924" t="str">
            <v>20.085.0660-0</v>
          </cell>
          <cell r="B11924">
            <v>6125</v>
          </cell>
        </row>
        <row r="11925">
          <cell r="A11925" t="str">
            <v>20.085.0665-0</v>
          </cell>
          <cell r="B11925">
            <v>6290</v>
          </cell>
        </row>
        <row r="11926">
          <cell r="A11926" t="str">
            <v>20.085.0670-0</v>
          </cell>
          <cell r="B11926">
            <v>8833.5</v>
          </cell>
        </row>
        <row r="11927">
          <cell r="A11927" t="str">
            <v>20.085.0675-0</v>
          </cell>
          <cell r="B11927">
            <v>9188.35</v>
          </cell>
        </row>
        <row r="11928">
          <cell r="A11928" t="str">
            <v>20.085.0680-0</v>
          </cell>
          <cell r="B11928">
            <v>12242.24</v>
          </cell>
        </row>
        <row r="11929">
          <cell r="A11929" t="str">
            <v>20.085.0685-0</v>
          </cell>
          <cell r="B11929">
            <v>12788.96</v>
          </cell>
        </row>
        <row r="11930">
          <cell r="A11930" t="str">
            <v>20.085.9999-0</v>
          </cell>
          <cell r="B11930">
            <v>2244</v>
          </cell>
        </row>
        <row r="11931">
          <cell r="A11931" t="str">
            <v>20.086.0100-0</v>
          </cell>
          <cell r="B11931">
            <v>57.03</v>
          </cell>
        </row>
        <row r="11932">
          <cell r="A11932" t="str">
            <v>20.086.0110-0</v>
          </cell>
          <cell r="B11932">
            <v>164.11</v>
          </cell>
        </row>
        <row r="11933">
          <cell r="A11933" t="str">
            <v>20.086.0120-0</v>
          </cell>
          <cell r="B11933">
            <v>79.180000000000007</v>
          </cell>
        </row>
        <row r="11934">
          <cell r="A11934" t="str">
            <v>20.086.0130-0</v>
          </cell>
          <cell r="B11934">
            <v>334.55</v>
          </cell>
        </row>
        <row r="11935">
          <cell r="A11935" t="str">
            <v>20.086.0140-0</v>
          </cell>
          <cell r="B11935">
            <v>382.35</v>
          </cell>
        </row>
        <row r="11936">
          <cell r="A11936" t="str">
            <v>20.086.0150-0</v>
          </cell>
          <cell r="B11936">
            <v>446.07</v>
          </cell>
        </row>
        <row r="11937">
          <cell r="A11937" t="str">
            <v>20.086.0160-0</v>
          </cell>
          <cell r="B11937">
            <v>535.29</v>
          </cell>
        </row>
        <row r="11938">
          <cell r="A11938" t="str">
            <v>20.086.0170-0</v>
          </cell>
          <cell r="B11938">
            <v>16.53</v>
          </cell>
        </row>
        <row r="11939">
          <cell r="A11939" t="str">
            <v>20.086.0180-0</v>
          </cell>
          <cell r="B11939">
            <v>22.05</v>
          </cell>
        </row>
        <row r="11940">
          <cell r="A11940" t="str">
            <v>20.086.0190-0</v>
          </cell>
          <cell r="B11940">
            <v>27.56</v>
          </cell>
        </row>
        <row r="11941">
          <cell r="A11941" t="str">
            <v>20.086.0200-0</v>
          </cell>
          <cell r="B11941">
            <v>33.07</v>
          </cell>
        </row>
        <row r="11942">
          <cell r="A11942" t="str">
            <v>20.086.0210-0</v>
          </cell>
          <cell r="B11942">
            <v>41.34</v>
          </cell>
        </row>
        <row r="11943">
          <cell r="A11943" t="str">
            <v>20.086.0220-0</v>
          </cell>
          <cell r="B11943">
            <v>48.64</v>
          </cell>
        </row>
        <row r="11944">
          <cell r="A11944" t="str">
            <v>20.086.0230-0</v>
          </cell>
          <cell r="B11944">
            <v>51.68</v>
          </cell>
        </row>
        <row r="11945">
          <cell r="A11945" t="str">
            <v>20.086.0240-0</v>
          </cell>
          <cell r="B11945">
            <v>57.03</v>
          </cell>
        </row>
        <row r="11946">
          <cell r="A11946" t="str">
            <v>20.086.0250-0</v>
          </cell>
          <cell r="B11946">
            <v>72.930000000000007</v>
          </cell>
        </row>
        <row r="11947">
          <cell r="A11947" t="str">
            <v>20.086.0260-0</v>
          </cell>
          <cell r="B11947">
            <v>78.77</v>
          </cell>
        </row>
        <row r="11948">
          <cell r="A11948" t="str">
            <v>20.086.0270-0</v>
          </cell>
          <cell r="B11948">
            <v>85.55</v>
          </cell>
        </row>
        <row r="11949">
          <cell r="A11949" t="str">
            <v>20.086.0280-0</v>
          </cell>
          <cell r="B11949">
            <v>179.03</v>
          </cell>
        </row>
        <row r="11950">
          <cell r="A11950" t="str">
            <v>20.086.0290-0</v>
          </cell>
          <cell r="B11950">
            <v>218.81</v>
          </cell>
        </row>
        <row r="11951">
          <cell r="A11951" t="str">
            <v>20.086.0300-0</v>
          </cell>
          <cell r="B11951">
            <v>218.81</v>
          </cell>
        </row>
        <row r="11952">
          <cell r="A11952" t="str">
            <v>20.086.0310-0</v>
          </cell>
          <cell r="B11952">
            <v>334.55</v>
          </cell>
        </row>
        <row r="11953">
          <cell r="A11953" t="str">
            <v>20.086.0320-0</v>
          </cell>
          <cell r="B11953">
            <v>382.35</v>
          </cell>
        </row>
        <row r="11954">
          <cell r="A11954" t="str">
            <v>20.086.0330-0</v>
          </cell>
          <cell r="B11954">
            <v>27.56</v>
          </cell>
        </row>
        <row r="11955">
          <cell r="A11955" t="str">
            <v>20.086.0340-0</v>
          </cell>
          <cell r="B11955">
            <v>33.07</v>
          </cell>
        </row>
        <row r="11956">
          <cell r="A11956" t="str">
            <v>20.086.0350-0</v>
          </cell>
          <cell r="B11956">
            <v>38.46</v>
          </cell>
        </row>
        <row r="11957">
          <cell r="A11957" t="str">
            <v>20.086.0360-0</v>
          </cell>
          <cell r="B11957">
            <v>48.64</v>
          </cell>
        </row>
        <row r="11958">
          <cell r="A11958" t="str">
            <v>20.086.0370-0</v>
          </cell>
          <cell r="B11958">
            <v>55.13</v>
          </cell>
        </row>
        <row r="11959">
          <cell r="A11959" t="str">
            <v>20.086.0380-0</v>
          </cell>
          <cell r="B11959">
            <v>59.06</v>
          </cell>
        </row>
        <row r="11960">
          <cell r="A11960" t="str">
            <v>20.086.0390-0</v>
          </cell>
          <cell r="B11960">
            <v>63.61</v>
          </cell>
        </row>
        <row r="11961">
          <cell r="A11961" t="str">
            <v>20.086.0400-0</v>
          </cell>
          <cell r="B11961">
            <v>196.93</v>
          </cell>
        </row>
        <row r="11962">
          <cell r="A11962" t="str">
            <v>20.086.0410-0</v>
          </cell>
          <cell r="B11962">
            <v>281.33</v>
          </cell>
        </row>
        <row r="11963">
          <cell r="A11963" t="str">
            <v>20.086.0420-0</v>
          </cell>
          <cell r="B11963">
            <v>382.35</v>
          </cell>
        </row>
        <row r="11964">
          <cell r="A11964" t="str">
            <v>20.086.0430-0</v>
          </cell>
          <cell r="B11964">
            <v>446.07</v>
          </cell>
        </row>
        <row r="11965">
          <cell r="A11965" t="str">
            <v>20.086.0440-0</v>
          </cell>
          <cell r="B11965">
            <v>535.29</v>
          </cell>
        </row>
        <row r="11966">
          <cell r="A11966" t="str">
            <v>20.086.0450-0</v>
          </cell>
          <cell r="B11966">
            <v>608.28</v>
          </cell>
        </row>
        <row r="11967">
          <cell r="A11967" t="str">
            <v>20.086.0460-0</v>
          </cell>
          <cell r="B11967">
            <v>787.19</v>
          </cell>
        </row>
        <row r="11968">
          <cell r="A11968" t="str">
            <v>20.086.0470-0</v>
          </cell>
          <cell r="B11968">
            <v>608.28</v>
          </cell>
        </row>
        <row r="11969">
          <cell r="A11969" t="str">
            <v>20.086.0480-0</v>
          </cell>
          <cell r="B11969">
            <v>787.19</v>
          </cell>
        </row>
        <row r="11970">
          <cell r="A11970" t="str">
            <v>20.086.0490-0</v>
          </cell>
          <cell r="B11970">
            <v>704.33</v>
          </cell>
        </row>
        <row r="11971">
          <cell r="A11971" t="str">
            <v>20.086.0500-0</v>
          </cell>
          <cell r="B11971">
            <v>863.37</v>
          </cell>
        </row>
        <row r="11972">
          <cell r="A11972" t="str">
            <v>20.086.0510-0</v>
          </cell>
          <cell r="B11972">
            <v>704.33</v>
          </cell>
        </row>
        <row r="11973">
          <cell r="A11973" t="str">
            <v>20.086.0520-0</v>
          </cell>
          <cell r="B11973">
            <v>955.88</v>
          </cell>
        </row>
        <row r="11974">
          <cell r="A11974" t="str">
            <v>20.086.0530-0</v>
          </cell>
          <cell r="B11974">
            <v>787.19</v>
          </cell>
        </row>
        <row r="11975">
          <cell r="A11975" t="str">
            <v>20.086.0540-0</v>
          </cell>
          <cell r="B11975">
            <v>1216.57</v>
          </cell>
        </row>
        <row r="11976">
          <cell r="A11976" t="str">
            <v>20.086.0550-0</v>
          </cell>
          <cell r="B11976">
            <v>955.88</v>
          </cell>
        </row>
        <row r="11977">
          <cell r="A11977" t="str">
            <v>20.086.0560-0</v>
          </cell>
          <cell r="B11977">
            <v>1486.92</v>
          </cell>
        </row>
        <row r="11978">
          <cell r="A11978" t="str">
            <v>20.086.0570-0</v>
          </cell>
          <cell r="B11978">
            <v>1115.19</v>
          </cell>
        </row>
        <row r="11979">
          <cell r="A11979" t="str">
            <v>20.086.0580-0</v>
          </cell>
          <cell r="B11979">
            <v>1672.79</v>
          </cell>
        </row>
        <row r="11980">
          <cell r="A11980" t="str">
            <v>20.086.0590-0</v>
          </cell>
          <cell r="B11980">
            <v>1473.92</v>
          </cell>
        </row>
        <row r="11981">
          <cell r="A11981" t="str">
            <v>20.086.0600-0</v>
          </cell>
          <cell r="B11981">
            <v>1146.3800000000001</v>
          </cell>
        </row>
        <row r="11982">
          <cell r="A11982" t="str">
            <v>20.086.0610-0</v>
          </cell>
          <cell r="B11982">
            <v>897.16</v>
          </cell>
        </row>
        <row r="11983">
          <cell r="A11983" t="str">
            <v>20.086.0620-0</v>
          </cell>
          <cell r="B11983">
            <v>1146.3800000000001</v>
          </cell>
        </row>
        <row r="11984">
          <cell r="A11984" t="str">
            <v>20.086.0630-0</v>
          </cell>
          <cell r="B11984">
            <v>1146.3800000000001</v>
          </cell>
        </row>
        <row r="11985">
          <cell r="A11985" t="str">
            <v>20.086.0640-0</v>
          </cell>
          <cell r="B11985">
            <v>1473.92</v>
          </cell>
        </row>
        <row r="11986">
          <cell r="A11986" t="str">
            <v>20.086.0650-0</v>
          </cell>
          <cell r="B11986">
            <v>2292.7600000000002</v>
          </cell>
        </row>
        <row r="11987">
          <cell r="A11987" t="str">
            <v>20.086.0660-0</v>
          </cell>
          <cell r="B11987">
            <v>2292.7600000000002</v>
          </cell>
        </row>
        <row r="11988">
          <cell r="A11988" t="str">
            <v>20.086.0670-0</v>
          </cell>
          <cell r="B11988">
            <v>4925.7299999999996</v>
          </cell>
        </row>
        <row r="11989">
          <cell r="A11989" t="str">
            <v>20.086.0680-0</v>
          </cell>
          <cell r="B11989">
            <v>5158.72</v>
          </cell>
        </row>
        <row r="11990">
          <cell r="A11990" t="str">
            <v>20.086.9999-0</v>
          </cell>
          <cell r="B11990">
            <v>4966</v>
          </cell>
        </row>
        <row r="11991">
          <cell r="A11991" t="str">
            <v>20.090.0001-1</v>
          </cell>
          <cell r="B11991">
            <v>35.119999999999997</v>
          </cell>
        </row>
        <row r="11992">
          <cell r="A11992" t="str">
            <v>20.090.0005-1</v>
          </cell>
          <cell r="B11992">
            <v>13.17</v>
          </cell>
        </row>
        <row r="11993">
          <cell r="A11993" t="str">
            <v>20.090.0006-0</v>
          </cell>
          <cell r="B11993">
            <v>36.26</v>
          </cell>
        </row>
        <row r="11994">
          <cell r="A11994" t="str">
            <v>20.090.9999-0</v>
          </cell>
          <cell r="B11994">
            <v>3286</v>
          </cell>
        </row>
        <row r="11995">
          <cell r="A11995" t="str">
            <v>20.091.0001-1</v>
          </cell>
          <cell r="B11995">
            <v>4.1100000000000003</v>
          </cell>
        </row>
        <row r="11996">
          <cell r="A11996" t="str">
            <v>20.091.9999-0</v>
          </cell>
          <cell r="B11996">
            <v>3446</v>
          </cell>
        </row>
        <row r="11997">
          <cell r="A11997" t="str">
            <v>20.092.0001-0</v>
          </cell>
          <cell r="B11997">
            <v>47.31</v>
          </cell>
        </row>
        <row r="11998">
          <cell r="A11998" t="str">
            <v>20.092.9999-0</v>
          </cell>
          <cell r="B11998">
            <v>4264</v>
          </cell>
        </row>
        <row r="11999">
          <cell r="A11999" t="str">
            <v>20.093.0001-0</v>
          </cell>
          <cell r="B11999">
            <v>0.34</v>
          </cell>
        </row>
        <row r="12000">
          <cell r="A12000" t="str">
            <v>20.093.9999-0</v>
          </cell>
          <cell r="B12000">
            <v>1869</v>
          </cell>
        </row>
        <row r="12001">
          <cell r="A12001" t="str">
            <v>20.096.0001-0</v>
          </cell>
          <cell r="B12001">
            <v>84.5</v>
          </cell>
        </row>
        <row r="12002">
          <cell r="A12002" t="str">
            <v>20.096.9999-0</v>
          </cell>
          <cell r="B12002">
            <v>3594</v>
          </cell>
        </row>
        <row r="12003">
          <cell r="A12003" t="str">
            <v>20.097.0001-0</v>
          </cell>
          <cell r="B12003">
            <v>74.09</v>
          </cell>
        </row>
        <row r="12004">
          <cell r="A12004" t="str">
            <v>20.097.0002-0</v>
          </cell>
          <cell r="B12004">
            <v>74.38</v>
          </cell>
        </row>
        <row r="12005">
          <cell r="A12005" t="str">
            <v>20.097.0003-0</v>
          </cell>
          <cell r="B12005">
            <v>72.69</v>
          </cell>
        </row>
        <row r="12006">
          <cell r="A12006" t="str">
            <v>20.097.0004-0</v>
          </cell>
          <cell r="B12006">
            <v>54.74</v>
          </cell>
        </row>
        <row r="12007">
          <cell r="A12007" t="str">
            <v>20.097.0005-0</v>
          </cell>
          <cell r="B12007">
            <v>52.05</v>
          </cell>
        </row>
        <row r="12008">
          <cell r="A12008" t="str">
            <v>20.097.0010-0</v>
          </cell>
          <cell r="B12008">
            <v>74.23</v>
          </cell>
        </row>
        <row r="12009">
          <cell r="A12009" t="str">
            <v>20.097.0011-0</v>
          </cell>
          <cell r="B12009">
            <v>81.7</v>
          </cell>
        </row>
        <row r="12010">
          <cell r="A12010" t="str">
            <v>20.097.9999-0</v>
          </cell>
          <cell r="B12010">
            <v>3920</v>
          </cell>
        </row>
        <row r="12011">
          <cell r="A12011" t="str">
            <v>20.098.0001-0</v>
          </cell>
          <cell r="B12011">
            <v>73.27</v>
          </cell>
        </row>
        <row r="12012">
          <cell r="A12012" t="str">
            <v>20.098.9999-0</v>
          </cell>
          <cell r="B12012">
            <v>3493</v>
          </cell>
        </row>
        <row r="12013">
          <cell r="A12013" t="str">
            <v>20.099.0001-0</v>
          </cell>
          <cell r="B12013">
            <v>42.94</v>
          </cell>
        </row>
        <row r="12014">
          <cell r="A12014" t="str">
            <v>20.099.9999-0</v>
          </cell>
          <cell r="B12014">
            <v>6535</v>
          </cell>
        </row>
        <row r="12015">
          <cell r="A12015" t="str">
            <v>20.100.0001-0</v>
          </cell>
          <cell r="B12015">
            <v>1.72</v>
          </cell>
        </row>
        <row r="12016">
          <cell r="A12016" t="str">
            <v>20.100.0005-0</v>
          </cell>
          <cell r="B12016">
            <v>376.34</v>
          </cell>
        </row>
        <row r="12017">
          <cell r="A12017" t="str">
            <v>20.100.0010-0</v>
          </cell>
          <cell r="B12017">
            <v>226.21</v>
          </cell>
        </row>
        <row r="12018">
          <cell r="A12018" t="str">
            <v>20.100.0011-0</v>
          </cell>
          <cell r="B12018">
            <v>246.49</v>
          </cell>
        </row>
        <row r="12019">
          <cell r="A12019" t="str">
            <v>20.100.0012-0</v>
          </cell>
          <cell r="B12019">
            <v>370.55</v>
          </cell>
        </row>
        <row r="12020">
          <cell r="A12020" t="str">
            <v>20.100.0013-0</v>
          </cell>
          <cell r="B12020">
            <v>260.10000000000002</v>
          </cell>
        </row>
        <row r="12021">
          <cell r="A12021" t="str">
            <v>20.100.0015-0</v>
          </cell>
          <cell r="B12021">
            <v>1</v>
          </cell>
        </row>
        <row r="12022">
          <cell r="A12022" t="str">
            <v>20.100.0016-0</v>
          </cell>
          <cell r="B12022">
            <v>2.6</v>
          </cell>
        </row>
        <row r="12023">
          <cell r="A12023" t="str">
            <v>20.100.0030-0</v>
          </cell>
          <cell r="B12023">
            <v>304.97000000000003</v>
          </cell>
        </row>
        <row r="12024">
          <cell r="A12024" t="str">
            <v>20.100.0050-0</v>
          </cell>
          <cell r="B12024">
            <v>183.32</v>
          </cell>
        </row>
        <row r="12025">
          <cell r="A12025" t="str">
            <v>20.100.0060-0</v>
          </cell>
          <cell r="B12025">
            <v>2.2799999999999998</v>
          </cell>
        </row>
        <row r="12026">
          <cell r="A12026" t="str">
            <v>20.100.0070-0</v>
          </cell>
          <cell r="B12026">
            <v>0.46</v>
          </cell>
        </row>
        <row r="12027">
          <cell r="A12027" t="str">
            <v>20.100.0075-0</v>
          </cell>
          <cell r="B12027">
            <v>406.79</v>
          </cell>
        </row>
        <row r="12028">
          <cell r="A12028" t="str">
            <v>20.100.0080-0</v>
          </cell>
          <cell r="B12028">
            <v>1.65</v>
          </cell>
        </row>
        <row r="12029">
          <cell r="A12029" t="str">
            <v>20.100.0085-0</v>
          </cell>
          <cell r="B12029">
            <v>3.08</v>
          </cell>
        </row>
        <row r="12030">
          <cell r="A12030" t="str">
            <v>20.100.0090-0</v>
          </cell>
          <cell r="B12030">
            <v>4.5599999999999996</v>
          </cell>
        </row>
        <row r="12031">
          <cell r="A12031" t="str">
            <v>20.100.0095-0</v>
          </cell>
          <cell r="B12031">
            <v>6.09</v>
          </cell>
        </row>
        <row r="12032">
          <cell r="A12032" t="str">
            <v>20.100.9999-0</v>
          </cell>
          <cell r="B12032">
            <v>2067</v>
          </cell>
        </row>
        <row r="12033">
          <cell r="A12033" t="str">
            <v>20.101.0011-0</v>
          </cell>
          <cell r="B12033">
            <v>937.8</v>
          </cell>
        </row>
        <row r="12034">
          <cell r="A12034" t="str">
            <v>20.101.0013-0</v>
          </cell>
          <cell r="B12034">
            <v>1062.9000000000001</v>
          </cell>
        </row>
        <row r="12035">
          <cell r="A12035" t="str">
            <v>20.101.9999-0</v>
          </cell>
          <cell r="B12035">
            <v>7642</v>
          </cell>
        </row>
        <row r="12036">
          <cell r="A12036" t="str">
            <v>20.102.0003-0</v>
          </cell>
          <cell r="B12036">
            <v>888.9</v>
          </cell>
        </row>
        <row r="12037">
          <cell r="A12037" t="str">
            <v>20.102.0004-0</v>
          </cell>
          <cell r="B12037">
            <v>948.4</v>
          </cell>
        </row>
        <row r="12038">
          <cell r="A12038" t="str">
            <v>20.102.0005-0</v>
          </cell>
          <cell r="B12038">
            <v>2168.1</v>
          </cell>
        </row>
        <row r="12039">
          <cell r="A12039" t="str">
            <v>20.102.0006-0</v>
          </cell>
          <cell r="B12039">
            <v>2281.8000000000002</v>
          </cell>
        </row>
        <row r="12040">
          <cell r="A12040" t="str">
            <v>20.102.0007-0</v>
          </cell>
          <cell r="B12040">
            <v>1124.5999999999999</v>
          </cell>
        </row>
        <row r="12041">
          <cell r="A12041" t="str">
            <v>20.102.0008-0</v>
          </cell>
          <cell r="B12041">
            <v>1191.5</v>
          </cell>
        </row>
        <row r="12042">
          <cell r="A12042" t="str">
            <v>20.102.9999-0</v>
          </cell>
          <cell r="B12042">
            <v>12527</v>
          </cell>
        </row>
        <row r="12043">
          <cell r="A12043" t="str">
            <v>20.103.0001-0</v>
          </cell>
          <cell r="B12043">
            <v>36060</v>
          </cell>
        </row>
        <row r="12044">
          <cell r="A12044" t="str">
            <v>20.103.9999-0</v>
          </cell>
          <cell r="B12044">
            <v>6008</v>
          </cell>
        </row>
        <row r="12045">
          <cell r="A12045" t="str">
            <v>20.104.0001-0</v>
          </cell>
          <cell r="B12045">
            <v>34.770000000000003</v>
          </cell>
        </row>
        <row r="12046">
          <cell r="A12046" t="str">
            <v>20.104.0005-0</v>
          </cell>
          <cell r="B12046">
            <v>21.7</v>
          </cell>
        </row>
        <row r="12047">
          <cell r="A12047" t="str">
            <v>20.104.9999-0</v>
          </cell>
          <cell r="B12047">
            <v>6352</v>
          </cell>
        </row>
        <row r="12048">
          <cell r="A12048" t="str">
            <v>20.105.0001-0</v>
          </cell>
          <cell r="B12048">
            <v>3.09</v>
          </cell>
        </row>
        <row r="12049">
          <cell r="A12049" t="str">
            <v>20.105.0004-0</v>
          </cell>
          <cell r="B12049">
            <v>634.75</v>
          </cell>
        </row>
        <row r="12050">
          <cell r="A12050" t="str">
            <v>20.105.0005-0</v>
          </cell>
          <cell r="B12050">
            <v>0.33</v>
          </cell>
        </row>
        <row r="12051">
          <cell r="A12051" t="str">
            <v>20.105.9999-0</v>
          </cell>
          <cell r="B12051">
            <v>5571</v>
          </cell>
        </row>
        <row r="12052">
          <cell r="A12052" t="str">
            <v>20.106.0001-0</v>
          </cell>
          <cell r="B12052">
            <v>4.66</v>
          </cell>
        </row>
        <row r="12053">
          <cell r="A12053" t="str">
            <v>20.106.9999-0</v>
          </cell>
          <cell r="B12053">
            <v>4059</v>
          </cell>
        </row>
        <row r="12054">
          <cell r="A12054" t="str">
            <v>20.107.0001-0</v>
          </cell>
          <cell r="B12054">
            <v>48.73</v>
          </cell>
        </row>
        <row r="12055">
          <cell r="A12055" t="str">
            <v>20.107.9999-0</v>
          </cell>
          <cell r="B12055">
            <v>5130</v>
          </cell>
        </row>
        <row r="12056">
          <cell r="A12056" t="str">
            <v>20.110.9999-0</v>
          </cell>
          <cell r="B12056">
            <v>3741</v>
          </cell>
        </row>
        <row r="12057">
          <cell r="A12057" t="str">
            <v>20.111.0001-0</v>
          </cell>
          <cell r="B12057">
            <v>65.400000000000006</v>
          </cell>
        </row>
        <row r="12058">
          <cell r="A12058" t="str">
            <v>20.111.0006-0</v>
          </cell>
          <cell r="B12058">
            <v>62.58</v>
          </cell>
        </row>
        <row r="12059">
          <cell r="A12059" t="str">
            <v>20.111.0007-0</v>
          </cell>
          <cell r="B12059">
            <v>48.4</v>
          </cell>
        </row>
        <row r="12060">
          <cell r="A12060" t="str">
            <v>20.111.0008-0</v>
          </cell>
          <cell r="B12060">
            <v>36.79</v>
          </cell>
        </row>
        <row r="12061">
          <cell r="A12061" t="str">
            <v>20.111.0009-0</v>
          </cell>
          <cell r="B12061">
            <v>50.69</v>
          </cell>
        </row>
        <row r="12062">
          <cell r="A12062" t="str">
            <v>20.111.0010-0</v>
          </cell>
          <cell r="B12062">
            <v>9.16</v>
          </cell>
        </row>
        <row r="12063">
          <cell r="A12063" t="str">
            <v>20.111.9999-0</v>
          </cell>
          <cell r="B12063">
            <v>4799</v>
          </cell>
        </row>
        <row r="12064">
          <cell r="A12064" t="str">
            <v>20.112.0010-0</v>
          </cell>
          <cell r="B12064">
            <v>48.5</v>
          </cell>
        </row>
        <row r="12065">
          <cell r="A12065" t="str">
            <v>20.112.0011-0</v>
          </cell>
          <cell r="B12065">
            <v>48.5</v>
          </cell>
        </row>
        <row r="12066">
          <cell r="A12066" t="str">
            <v>20.112.0013-0</v>
          </cell>
          <cell r="B12066">
            <v>38</v>
          </cell>
        </row>
        <row r="12067">
          <cell r="A12067" t="str">
            <v>20.112.0014-0</v>
          </cell>
          <cell r="B12067">
            <v>48.5</v>
          </cell>
        </row>
        <row r="12068">
          <cell r="A12068" t="str">
            <v>20.112.0015-0</v>
          </cell>
          <cell r="B12068">
            <v>9</v>
          </cell>
        </row>
        <row r="12069">
          <cell r="A12069" t="str">
            <v>20.112.9999-0</v>
          </cell>
          <cell r="B12069">
            <v>9116</v>
          </cell>
        </row>
        <row r="12070">
          <cell r="A12070" t="str">
            <v>20.113.0010-0</v>
          </cell>
          <cell r="B12070">
            <v>71.260000000000005</v>
          </cell>
        </row>
        <row r="12071">
          <cell r="A12071" t="str">
            <v>20.113.0011-0</v>
          </cell>
          <cell r="B12071">
            <v>68.849999999999994</v>
          </cell>
        </row>
        <row r="12072">
          <cell r="A12072" t="str">
            <v>20.113.0012-0</v>
          </cell>
          <cell r="B12072">
            <v>46.22</v>
          </cell>
        </row>
        <row r="12073">
          <cell r="A12073" t="str">
            <v>20.113.0013-0</v>
          </cell>
          <cell r="B12073">
            <v>32.74</v>
          </cell>
        </row>
        <row r="12074">
          <cell r="A12074" t="str">
            <v>20.113.0014-0</v>
          </cell>
          <cell r="B12074">
            <v>62.19</v>
          </cell>
        </row>
        <row r="12075">
          <cell r="A12075" t="str">
            <v>20.113.0015-0</v>
          </cell>
          <cell r="B12075">
            <v>16.510000000000002</v>
          </cell>
        </row>
        <row r="12076">
          <cell r="A12076" t="str">
            <v>20.113.9999-0</v>
          </cell>
          <cell r="B12076">
            <v>9681</v>
          </cell>
        </row>
        <row r="12077">
          <cell r="A12077" t="str">
            <v>20.114.0010-0</v>
          </cell>
          <cell r="B12077">
            <v>72</v>
          </cell>
        </row>
        <row r="12078">
          <cell r="A12078" t="str">
            <v>20.114.0011-0</v>
          </cell>
          <cell r="B12078">
            <v>70</v>
          </cell>
        </row>
        <row r="12079">
          <cell r="A12079" t="str">
            <v>20.114.0012-0</v>
          </cell>
          <cell r="B12079">
            <v>56</v>
          </cell>
        </row>
        <row r="12080">
          <cell r="A12080" t="str">
            <v>20.114.0013-0</v>
          </cell>
          <cell r="B12080">
            <v>40</v>
          </cell>
        </row>
        <row r="12081">
          <cell r="A12081" t="str">
            <v>20.114.0014-0</v>
          </cell>
          <cell r="B12081">
            <v>70</v>
          </cell>
        </row>
        <row r="12082">
          <cell r="A12082" t="str">
            <v>20.114.0015-0</v>
          </cell>
          <cell r="B12082">
            <v>21.87</v>
          </cell>
        </row>
        <row r="12083">
          <cell r="A12083" t="str">
            <v>20.114.9999-0</v>
          </cell>
          <cell r="B12083">
            <v>3879</v>
          </cell>
        </row>
        <row r="12084">
          <cell r="A12084" t="str">
            <v>20.115.0010-0</v>
          </cell>
          <cell r="B12084">
            <v>75</v>
          </cell>
        </row>
        <row r="12085">
          <cell r="A12085" t="str">
            <v>20.115.0011-0</v>
          </cell>
          <cell r="B12085">
            <v>65.13</v>
          </cell>
        </row>
        <row r="12086">
          <cell r="A12086" t="str">
            <v>20.115.0012-0</v>
          </cell>
          <cell r="B12086">
            <v>48</v>
          </cell>
        </row>
        <row r="12087">
          <cell r="A12087" t="str">
            <v>20.115.0013-0</v>
          </cell>
          <cell r="B12087">
            <v>20</v>
          </cell>
        </row>
        <row r="12088">
          <cell r="A12088" t="str">
            <v>20.115.0014-0</v>
          </cell>
          <cell r="B12088">
            <v>55</v>
          </cell>
        </row>
        <row r="12089">
          <cell r="A12089" t="str">
            <v>20.115.0015-0</v>
          </cell>
          <cell r="B12089">
            <v>40.630000000000003</v>
          </cell>
        </row>
        <row r="12090">
          <cell r="A12090" t="str">
            <v>20.115.9999-0</v>
          </cell>
          <cell r="B12090">
            <v>5190</v>
          </cell>
        </row>
        <row r="12091">
          <cell r="A12091" t="str">
            <v>20.116.0005-0</v>
          </cell>
          <cell r="B12091">
            <v>61.48</v>
          </cell>
        </row>
        <row r="12092">
          <cell r="A12092" t="str">
            <v>20.116.0006-0</v>
          </cell>
          <cell r="B12092">
            <v>63.26</v>
          </cell>
        </row>
        <row r="12093">
          <cell r="A12093" t="str">
            <v>20.116.0007-0</v>
          </cell>
          <cell r="B12093">
            <v>59.7</v>
          </cell>
        </row>
        <row r="12094">
          <cell r="A12094" t="str">
            <v>20.116.0008-0</v>
          </cell>
          <cell r="B12094">
            <v>73.739999999999995</v>
          </cell>
        </row>
        <row r="12095">
          <cell r="A12095" t="str">
            <v>20.116.0012-0</v>
          </cell>
          <cell r="B12095">
            <v>44.7</v>
          </cell>
        </row>
        <row r="12096">
          <cell r="A12096" t="str">
            <v>20.116.0013-0</v>
          </cell>
          <cell r="B12096">
            <v>64.069999999999993</v>
          </cell>
        </row>
        <row r="12097">
          <cell r="A12097" t="str">
            <v>20.116.0014-0</v>
          </cell>
          <cell r="B12097">
            <v>28.93</v>
          </cell>
        </row>
        <row r="12098">
          <cell r="A12098" t="str">
            <v>20.116.0020-0</v>
          </cell>
          <cell r="B12098">
            <v>42.94</v>
          </cell>
        </row>
        <row r="12099">
          <cell r="A12099" t="str">
            <v>20.116.9999-0</v>
          </cell>
          <cell r="B12099">
            <v>996</v>
          </cell>
        </row>
        <row r="12100">
          <cell r="A12100" t="str">
            <v>20.125.9999-0</v>
          </cell>
          <cell r="B12100">
            <v>2466</v>
          </cell>
        </row>
        <row r="12101">
          <cell r="A12101" t="str">
            <v>20.170.0001-0</v>
          </cell>
          <cell r="B12101">
            <v>106.37</v>
          </cell>
        </row>
        <row r="12102">
          <cell r="A12102" t="str">
            <v>20.170.0002-0</v>
          </cell>
          <cell r="B12102">
            <v>4486.49</v>
          </cell>
        </row>
        <row r="12103">
          <cell r="A12103" t="str">
            <v>20.170.0005-0</v>
          </cell>
          <cell r="B12103">
            <v>1260.5</v>
          </cell>
        </row>
        <row r="12104">
          <cell r="A12104" t="str">
            <v>20.170.0015-0</v>
          </cell>
          <cell r="B12104">
            <v>3054.05</v>
          </cell>
        </row>
        <row r="12105">
          <cell r="A12105" t="str">
            <v>20.170.9999-0</v>
          </cell>
          <cell r="B12105">
            <v>3762</v>
          </cell>
        </row>
        <row r="12106">
          <cell r="A12106" t="str">
            <v>20.175.0002-1</v>
          </cell>
          <cell r="B12106">
            <v>282.67</v>
          </cell>
        </row>
        <row r="12107">
          <cell r="A12107" t="str">
            <v>20.175.0003-0</v>
          </cell>
          <cell r="B12107">
            <v>364.8</v>
          </cell>
        </row>
        <row r="12108">
          <cell r="A12108" t="str">
            <v>20.175.0004-0</v>
          </cell>
          <cell r="B12108">
            <v>317.64</v>
          </cell>
        </row>
        <row r="12109">
          <cell r="A12109" t="str">
            <v>20.175.0005-0</v>
          </cell>
          <cell r="B12109">
            <v>874.22</v>
          </cell>
        </row>
        <row r="12110">
          <cell r="A12110" t="str">
            <v>20.175.0006-0</v>
          </cell>
          <cell r="B12110">
            <v>931.86</v>
          </cell>
        </row>
        <row r="12111">
          <cell r="A12111" t="str">
            <v>20.175.0007-0</v>
          </cell>
          <cell r="B12111">
            <v>835.78</v>
          </cell>
        </row>
        <row r="12112">
          <cell r="A12112" t="str">
            <v>20.175.0010-1</v>
          </cell>
          <cell r="B12112">
            <v>93.62</v>
          </cell>
        </row>
        <row r="12113">
          <cell r="A12113" t="str">
            <v>20.175.0015-0</v>
          </cell>
          <cell r="B12113">
            <v>333.71</v>
          </cell>
        </row>
        <row r="12114">
          <cell r="A12114" t="str">
            <v>20.175.9999-0</v>
          </cell>
          <cell r="B12114">
            <v>3930</v>
          </cell>
        </row>
        <row r="12115">
          <cell r="A12115" t="str">
            <v>20.176.0010-0</v>
          </cell>
          <cell r="B12115">
            <v>98.31</v>
          </cell>
        </row>
        <row r="12116">
          <cell r="A12116" t="str">
            <v>20.176.9999-0</v>
          </cell>
          <cell r="B12116">
            <v>998</v>
          </cell>
        </row>
        <row r="12117">
          <cell r="A12117" t="str">
            <v>20.180.0001-0</v>
          </cell>
          <cell r="B12117">
            <v>298.16000000000003</v>
          </cell>
        </row>
        <row r="12118">
          <cell r="A12118" t="str">
            <v>20.180.0002-0</v>
          </cell>
          <cell r="B12118">
            <v>163.77000000000001</v>
          </cell>
        </row>
        <row r="12119">
          <cell r="A12119" t="str">
            <v>20.180.9999-0</v>
          </cell>
          <cell r="B12119">
            <v>3163</v>
          </cell>
        </row>
        <row r="12120">
          <cell r="A12120" t="str">
            <v>20.181.0001-0</v>
          </cell>
          <cell r="B12120">
            <v>38.18</v>
          </cell>
        </row>
        <row r="12121">
          <cell r="A12121" t="str">
            <v>20.181.0005-1</v>
          </cell>
          <cell r="B12121">
            <v>4425.91</v>
          </cell>
        </row>
        <row r="12122">
          <cell r="A12122" t="str">
            <v>20.181.0006-1</v>
          </cell>
          <cell r="B12122">
            <v>5659.59</v>
          </cell>
        </row>
        <row r="12123">
          <cell r="A12123" t="str">
            <v>20.181.9999-0</v>
          </cell>
          <cell r="B12123">
            <v>4051</v>
          </cell>
        </row>
        <row r="12124">
          <cell r="A12124" t="str">
            <v>20.183.0001-1</v>
          </cell>
          <cell r="B12124">
            <v>14.72</v>
          </cell>
        </row>
        <row r="12125">
          <cell r="A12125" t="str">
            <v>20.183.9999-0</v>
          </cell>
          <cell r="B12125">
            <v>3876</v>
          </cell>
        </row>
        <row r="12126">
          <cell r="A12126" t="str">
            <v>20.198.0001-0</v>
          </cell>
          <cell r="B12126">
            <v>769.85</v>
          </cell>
        </row>
        <row r="12127">
          <cell r="A12127" t="str">
            <v>20.198.9999-0</v>
          </cell>
          <cell r="B12127">
            <v>4440</v>
          </cell>
        </row>
        <row r="12128">
          <cell r="A12128" t="str">
            <v>20.200.9999-0</v>
          </cell>
          <cell r="B12128">
            <v>3922</v>
          </cell>
        </row>
        <row r="12129">
          <cell r="A12129" t="str">
            <v>21.001.0010-0</v>
          </cell>
          <cell r="B12129">
            <v>190.3</v>
          </cell>
        </row>
        <row r="12130">
          <cell r="A12130" t="str">
            <v>21.001.0015-0</v>
          </cell>
          <cell r="B12130">
            <v>206.97</v>
          </cell>
        </row>
        <row r="12131">
          <cell r="A12131" t="str">
            <v>21.001.0020-0</v>
          </cell>
          <cell r="B12131">
            <v>239.73</v>
          </cell>
        </row>
        <row r="12132">
          <cell r="A12132" t="str">
            <v>21.001.0021-0</v>
          </cell>
          <cell r="B12132">
            <v>293.02</v>
          </cell>
        </row>
        <row r="12133">
          <cell r="A12133" t="str">
            <v>21.001.0025-0</v>
          </cell>
          <cell r="B12133">
            <v>389.27</v>
          </cell>
        </row>
        <row r="12134">
          <cell r="A12134" t="str">
            <v>21.001.0060-0</v>
          </cell>
          <cell r="B12134">
            <v>90.38</v>
          </cell>
        </row>
        <row r="12135">
          <cell r="A12135" t="str">
            <v>21.001.0062-0</v>
          </cell>
          <cell r="B12135">
            <v>182.5</v>
          </cell>
        </row>
        <row r="12136">
          <cell r="A12136" t="str">
            <v>21.001.0065-0</v>
          </cell>
          <cell r="B12136">
            <v>365.61</v>
          </cell>
        </row>
        <row r="12137">
          <cell r="A12137" t="str">
            <v>21.001.0070-0</v>
          </cell>
          <cell r="B12137">
            <v>182.5</v>
          </cell>
        </row>
        <row r="12138">
          <cell r="A12138" t="str">
            <v>21.001.0075-0</v>
          </cell>
          <cell r="B12138">
            <v>215.83</v>
          </cell>
        </row>
        <row r="12139">
          <cell r="A12139" t="str">
            <v>21.001.0080-0</v>
          </cell>
          <cell r="B12139">
            <v>182.5</v>
          </cell>
        </row>
        <row r="12140">
          <cell r="A12140" t="str">
            <v>21.001.0090-0</v>
          </cell>
          <cell r="B12140">
            <v>215.83</v>
          </cell>
        </row>
        <row r="12141">
          <cell r="A12141" t="str">
            <v>21.001.0095-0</v>
          </cell>
          <cell r="B12141">
            <v>148.63999999999999</v>
          </cell>
        </row>
        <row r="12142">
          <cell r="A12142" t="str">
            <v>21.001.0150-0</v>
          </cell>
          <cell r="B12142">
            <v>333.3</v>
          </cell>
        </row>
        <row r="12143">
          <cell r="A12143" t="str">
            <v>21.001.0155-0</v>
          </cell>
          <cell r="B12143">
            <v>999.92</v>
          </cell>
        </row>
        <row r="12144">
          <cell r="A12144" t="str">
            <v>21.001.0160-0</v>
          </cell>
          <cell r="B12144">
            <v>83.32</v>
          </cell>
        </row>
        <row r="12145">
          <cell r="A12145" t="str">
            <v>21.001.0165-0</v>
          </cell>
          <cell r="B12145">
            <v>124.99</v>
          </cell>
        </row>
        <row r="12146">
          <cell r="A12146" t="str">
            <v>21.001.0170-0</v>
          </cell>
          <cell r="B12146">
            <v>166.65</v>
          </cell>
        </row>
        <row r="12147">
          <cell r="A12147" t="str">
            <v>21.001.0175-0</v>
          </cell>
          <cell r="B12147">
            <v>83.32</v>
          </cell>
        </row>
        <row r="12148">
          <cell r="A12148" t="str">
            <v>21.001.0180-0</v>
          </cell>
          <cell r="B12148">
            <v>133.32</v>
          </cell>
        </row>
        <row r="12149">
          <cell r="A12149" t="str">
            <v>21.001.0185-0</v>
          </cell>
          <cell r="B12149">
            <v>99.99</v>
          </cell>
        </row>
        <row r="12150">
          <cell r="A12150" t="str">
            <v>21.001.0190-0</v>
          </cell>
          <cell r="B12150">
            <v>166.65</v>
          </cell>
        </row>
        <row r="12151">
          <cell r="A12151" t="str">
            <v>21.001.9999-0</v>
          </cell>
          <cell r="B12151">
            <v>2290</v>
          </cell>
        </row>
        <row r="12152">
          <cell r="A12152" t="str">
            <v>21.002.0010-0</v>
          </cell>
          <cell r="B12152">
            <v>525</v>
          </cell>
        </row>
        <row r="12153">
          <cell r="A12153" t="str">
            <v>21.002.0015-0</v>
          </cell>
          <cell r="B12153">
            <v>698.4</v>
          </cell>
        </row>
        <row r="12154">
          <cell r="A12154" t="str">
            <v>21.002.0020-0</v>
          </cell>
          <cell r="B12154">
            <v>983.25</v>
          </cell>
        </row>
        <row r="12155">
          <cell r="A12155" t="str">
            <v>21.002.0025-0</v>
          </cell>
          <cell r="B12155">
            <v>666.75</v>
          </cell>
        </row>
        <row r="12156">
          <cell r="A12156" t="str">
            <v>21.002.0030-0</v>
          </cell>
          <cell r="B12156">
            <v>1070</v>
          </cell>
        </row>
        <row r="12157">
          <cell r="A12157" t="str">
            <v>21.002.0035-0</v>
          </cell>
          <cell r="B12157">
            <v>840</v>
          </cell>
        </row>
        <row r="12158">
          <cell r="A12158" t="str">
            <v>21.002.0040-0</v>
          </cell>
          <cell r="B12158">
            <v>4260.5200000000004</v>
          </cell>
        </row>
        <row r="12159">
          <cell r="A12159" t="str">
            <v>21.002.0045-0</v>
          </cell>
          <cell r="B12159">
            <v>5457.87</v>
          </cell>
        </row>
        <row r="12160">
          <cell r="A12160" t="str">
            <v>21.002.9999-0</v>
          </cell>
          <cell r="B12160">
            <v>1000</v>
          </cell>
        </row>
        <row r="12161">
          <cell r="A12161" t="str">
            <v>21.003.0010-0</v>
          </cell>
          <cell r="B12161">
            <v>187.03</v>
          </cell>
        </row>
        <row r="12162">
          <cell r="A12162" t="str">
            <v>21.003.0015-0</v>
          </cell>
          <cell r="B12162">
            <v>1357</v>
          </cell>
        </row>
        <row r="12163">
          <cell r="A12163" t="str">
            <v>21.003.0020-0</v>
          </cell>
          <cell r="B12163">
            <v>1556.2</v>
          </cell>
        </row>
        <row r="12164">
          <cell r="A12164" t="str">
            <v>21.003.0025-0</v>
          </cell>
          <cell r="B12164">
            <v>1871.48</v>
          </cell>
        </row>
        <row r="12165">
          <cell r="A12165" t="str">
            <v>21.003.0030-0</v>
          </cell>
          <cell r="B12165">
            <v>1786.8</v>
          </cell>
        </row>
        <row r="12166">
          <cell r="A12166" t="str">
            <v>21.003.0035-0</v>
          </cell>
          <cell r="B12166">
            <v>1871.27</v>
          </cell>
        </row>
        <row r="12167">
          <cell r="A12167" t="str">
            <v>21.003.0040-0</v>
          </cell>
          <cell r="B12167">
            <v>2096.65</v>
          </cell>
        </row>
        <row r="12168">
          <cell r="A12168" t="str">
            <v>21.003.0045-0</v>
          </cell>
          <cell r="B12168">
            <v>2096.65</v>
          </cell>
        </row>
        <row r="12169">
          <cell r="A12169" t="str">
            <v>21.003.0050-0</v>
          </cell>
          <cell r="B12169">
            <v>2072.2199999999998</v>
          </cell>
        </row>
        <row r="12170">
          <cell r="A12170" t="str">
            <v>21.003.0052-0</v>
          </cell>
          <cell r="B12170">
            <v>457.16</v>
          </cell>
        </row>
        <row r="12171">
          <cell r="A12171" t="str">
            <v>21.003.0053-0</v>
          </cell>
          <cell r="B12171">
            <v>757.94</v>
          </cell>
        </row>
        <row r="12172">
          <cell r="A12172" t="str">
            <v>21.003.0054-0</v>
          </cell>
          <cell r="B12172">
            <v>496.48</v>
          </cell>
        </row>
        <row r="12173">
          <cell r="A12173" t="str">
            <v>21.003.0055-0</v>
          </cell>
          <cell r="B12173">
            <v>932.96</v>
          </cell>
        </row>
        <row r="12174">
          <cell r="A12174" t="str">
            <v>21.003.0056-0</v>
          </cell>
          <cell r="B12174">
            <v>970.44</v>
          </cell>
        </row>
        <row r="12175">
          <cell r="A12175" t="str">
            <v>21.003.0057-0</v>
          </cell>
          <cell r="B12175">
            <v>1004.07</v>
          </cell>
        </row>
        <row r="12176">
          <cell r="A12176" t="str">
            <v>21.003.0058-0</v>
          </cell>
          <cell r="B12176">
            <v>1182.72</v>
          </cell>
        </row>
        <row r="12177">
          <cell r="A12177" t="str">
            <v>21.003.0060-0</v>
          </cell>
          <cell r="B12177">
            <v>1034</v>
          </cell>
        </row>
        <row r="12178">
          <cell r="A12178" t="str">
            <v>21.003.0065-0</v>
          </cell>
          <cell r="B12178">
            <v>6873.01</v>
          </cell>
        </row>
        <row r="12179">
          <cell r="A12179" t="str">
            <v>21.003.0070-0</v>
          </cell>
          <cell r="B12179">
            <v>1587</v>
          </cell>
        </row>
        <row r="12180">
          <cell r="A12180" t="str">
            <v>21.003.0072-0</v>
          </cell>
          <cell r="B12180">
            <v>2151.63</v>
          </cell>
        </row>
        <row r="12181">
          <cell r="A12181" t="str">
            <v>21.003.0075-0</v>
          </cell>
          <cell r="B12181">
            <v>2609.9699999999998</v>
          </cell>
        </row>
        <row r="12182">
          <cell r="A12182" t="str">
            <v>21.003.0078-0</v>
          </cell>
          <cell r="B12182">
            <v>2012.89</v>
          </cell>
        </row>
        <row r="12183">
          <cell r="A12183" t="str">
            <v>21.003.0080-0</v>
          </cell>
          <cell r="B12183">
            <v>542.72</v>
          </cell>
        </row>
        <row r="12184">
          <cell r="A12184" t="str">
            <v>21.003.0085-0</v>
          </cell>
          <cell r="B12184">
            <v>660.6</v>
          </cell>
        </row>
        <row r="12185">
          <cell r="A12185" t="str">
            <v>21.003.0090-0</v>
          </cell>
          <cell r="B12185">
            <v>6355</v>
          </cell>
        </row>
        <row r="12186">
          <cell r="A12186" t="str">
            <v>21.003.0095-0</v>
          </cell>
          <cell r="B12186">
            <v>6892</v>
          </cell>
        </row>
        <row r="12187">
          <cell r="A12187" t="str">
            <v>21.003.0100-0</v>
          </cell>
          <cell r="B12187">
            <v>6430.36</v>
          </cell>
        </row>
        <row r="12188">
          <cell r="A12188" t="str">
            <v>21.003.0105-0</v>
          </cell>
          <cell r="B12188">
            <v>6144</v>
          </cell>
        </row>
        <row r="12189">
          <cell r="A12189" t="str">
            <v>21.003.0110-0</v>
          </cell>
          <cell r="B12189">
            <v>5732.46</v>
          </cell>
        </row>
        <row r="12190">
          <cell r="A12190" t="str">
            <v>21.003.0115-0</v>
          </cell>
          <cell r="B12190">
            <v>5929.33</v>
          </cell>
        </row>
        <row r="12191">
          <cell r="A12191" t="str">
            <v>21.003.0140-0</v>
          </cell>
          <cell r="B12191">
            <v>1049.6500000000001</v>
          </cell>
        </row>
        <row r="12192">
          <cell r="A12192" t="str">
            <v>21.003.0150-0</v>
          </cell>
          <cell r="B12192">
            <v>6390.58</v>
          </cell>
        </row>
        <row r="12193">
          <cell r="A12193" t="str">
            <v>21.003.9999-0</v>
          </cell>
          <cell r="B12193">
            <v>1013</v>
          </cell>
        </row>
        <row r="12194">
          <cell r="A12194" t="str">
            <v>21.004.0005-0</v>
          </cell>
          <cell r="B12194">
            <v>190.2</v>
          </cell>
        </row>
        <row r="12195">
          <cell r="A12195" t="str">
            <v>21.004.0007-0</v>
          </cell>
          <cell r="B12195">
            <v>284.38</v>
          </cell>
        </row>
        <row r="12196">
          <cell r="A12196" t="str">
            <v>21.004.0095-0</v>
          </cell>
          <cell r="B12196">
            <v>66.66</v>
          </cell>
        </row>
        <row r="12197">
          <cell r="A12197" t="str">
            <v>21.004.0100-0</v>
          </cell>
          <cell r="B12197">
            <v>83.32</v>
          </cell>
        </row>
        <row r="12198">
          <cell r="A12198" t="str">
            <v>21.004.0101-0</v>
          </cell>
          <cell r="B12198">
            <v>166.65</v>
          </cell>
        </row>
        <row r="12199">
          <cell r="A12199" t="str">
            <v>21.004.0102-0</v>
          </cell>
          <cell r="B12199">
            <v>208.31</v>
          </cell>
        </row>
        <row r="12200">
          <cell r="A12200" t="str">
            <v>21.004.0105-0</v>
          </cell>
          <cell r="B12200">
            <v>16.66</v>
          </cell>
        </row>
        <row r="12201">
          <cell r="A12201" t="str">
            <v>21.004.0108-0</v>
          </cell>
          <cell r="B12201">
            <v>16.66</v>
          </cell>
        </row>
        <row r="12202">
          <cell r="A12202" t="str">
            <v>21.004.0110-0</v>
          </cell>
          <cell r="B12202">
            <v>4.16</v>
          </cell>
        </row>
        <row r="12203">
          <cell r="A12203" t="str">
            <v>21.004.0120-0</v>
          </cell>
          <cell r="B12203">
            <v>66.66</v>
          </cell>
        </row>
        <row r="12204">
          <cell r="A12204" t="str">
            <v>21.004.0125-0</v>
          </cell>
          <cell r="B12204">
            <v>4.16</v>
          </cell>
        </row>
        <row r="12205">
          <cell r="A12205" t="str">
            <v>21.004.0130-0</v>
          </cell>
          <cell r="B12205">
            <v>33.33</v>
          </cell>
        </row>
        <row r="12206">
          <cell r="A12206" t="str">
            <v>21.004.0135-0</v>
          </cell>
          <cell r="B12206">
            <v>12.49</v>
          </cell>
        </row>
        <row r="12207">
          <cell r="A12207" t="str">
            <v>21.004.0140-0</v>
          </cell>
          <cell r="B12207">
            <v>4.16</v>
          </cell>
        </row>
        <row r="12208">
          <cell r="A12208" t="str">
            <v>21.004.0141-0</v>
          </cell>
          <cell r="B12208">
            <v>12.49</v>
          </cell>
        </row>
        <row r="12209">
          <cell r="A12209" t="str">
            <v>21.004.0142-0</v>
          </cell>
          <cell r="B12209">
            <v>16.66</v>
          </cell>
        </row>
        <row r="12210">
          <cell r="A12210" t="str">
            <v>21.004.0143-0</v>
          </cell>
          <cell r="B12210">
            <v>24.99</v>
          </cell>
        </row>
        <row r="12211">
          <cell r="A12211" t="str">
            <v>21.004.0144-0</v>
          </cell>
          <cell r="B12211">
            <v>49.99</v>
          </cell>
        </row>
        <row r="12212">
          <cell r="A12212" t="str">
            <v>21.004.0150-0</v>
          </cell>
          <cell r="B12212">
            <v>16.66</v>
          </cell>
        </row>
        <row r="12213">
          <cell r="A12213" t="str">
            <v>21.004.0153-0</v>
          </cell>
          <cell r="B12213">
            <v>8.33</v>
          </cell>
        </row>
        <row r="12214">
          <cell r="A12214" t="str">
            <v>21.004.0155-0</v>
          </cell>
          <cell r="B12214">
            <v>8.33</v>
          </cell>
        </row>
        <row r="12215">
          <cell r="A12215" t="str">
            <v>21.004.0158-0</v>
          </cell>
          <cell r="B12215">
            <v>4.16</v>
          </cell>
        </row>
        <row r="12216">
          <cell r="A12216" t="str">
            <v>21.004.0160-0</v>
          </cell>
          <cell r="B12216">
            <v>8.33</v>
          </cell>
        </row>
        <row r="12217">
          <cell r="A12217" t="str">
            <v>21.004.0165-0</v>
          </cell>
          <cell r="B12217">
            <v>4.16</v>
          </cell>
        </row>
        <row r="12218">
          <cell r="A12218" t="str">
            <v>21.004.0168-0</v>
          </cell>
          <cell r="B12218">
            <v>4.16</v>
          </cell>
        </row>
        <row r="12219">
          <cell r="A12219" t="str">
            <v>21.004.0170-0</v>
          </cell>
          <cell r="B12219">
            <v>4.16</v>
          </cell>
        </row>
        <row r="12220">
          <cell r="A12220" t="str">
            <v>21.004.0175-0</v>
          </cell>
          <cell r="B12220">
            <v>12.49</v>
          </cell>
        </row>
        <row r="12221">
          <cell r="A12221" t="str">
            <v>21.004.0185-0</v>
          </cell>
          <cell r="B12221">
            <v>1.66</v>
          </cell>
        </row>
        <row r="12222">
          <cell r="A12222" t="str">
            <v>21.004.0186-0</v>
          </cell>
          <cell r="B12222">
            <v>24.99</v>
          </cell>
        </row>
        <row r="12223">
          <cell r="A12223" t="str">
            <v>21.004.0187-0</v>
          </cell>
          <cell r="B12223">
            <v>33.33</v>
          </cell>
        </row>
        <row r="12224">
          <cell r="A12224" t="str">
            <v>21.004.0188-0</v>
          </cell>
          <cell r="B12224">
            <v>49.99</v>
          </cell>
        </row>
        <row r="12225">
          <cell r="A12225" t="str">
            <v>21.004.0189-0</v>
          </cell>
          <cell r="B12225">
            <v>4.16</v>
          </cell>
        </row>
        <row r="12226">
          <cell r="A12226" t="str">
            <v>21.004.0190-0</v>
          </cell>
          <cell r="B12226">
            <v>4.16</v>
          </cell>
        </row>
        <row r="12227">
          <cell r="A12227" t="str">
            <v>21.004.0200-0</v>
          </cell>
          <cell r="B12227">
            <v>72.959999999999994</v>
          </cell>
        </row>
        <row r="12228">
          <cell r="A12228" t="str">
            <v>21.004.9999-0</v>
          </cell>
          <cell r="B12228">
            <v>2158</v>
          </cell>
        </row>
        <row r="12229">
          <cell r="A12229" t="str">
            <v>21.005.0010-0</v>
          </cell>
          <cell r="B12229">
            <v>1893.81</v>
          </cell>
        </row>
        <row r="12230">
          <cell r="A12230" t="str">
            <v>21.005.0011-0</v>
          </cell>
          <cell r="B12230">
            <v>1942.69</v>
          </cell>
        </row>
        <row r="12231">
          <cell r="A12231" t="str">
            <v>21.005.0015-0</v>
          </cell>
          <cell r="B12231">
            <v>2096.21</v>
          </cell>
        </row>
        <row r="12232">
          <cell r="A12232" t="str">
            <v>21.005.0016-0</v>
          </cell>
          <cell r="B12232">
            <v>2271.73</v>
          </cell>
        </row>
        <row r="12233">
          <cell r="A12233" t="str">
            <v>21.005.0020-0</v>
          </cell>
          <cell r="B12233">
            <v>1829.09</v>
          </cell>
        </row>
        <row r="12234">
          <cell r="A12234" t="str">
            <v>21.005.0050-0</v>
          </cell>
          <cell r="B12234">
            <v>1378.09</v>
          </cell>
        </row>
        <row r="12235">
          <cell r="A12235" t="str">
            <v>21.005.9999-0</v>
          </cell>
          <cell r="B12235">
            <v>2995</v>
          </cell>
        </row>
        <row r="12236">
          <cell r="A12236" t="str">
            <v>21.006.0010-0</v>
          </cell>
          <cell r="B12236">
            <v>433.02</v>
          </cell>
        </row>
        <row r="12237">
          <cell r="A12237" t="str">
            <v>21.006.0015-0</v>
          </cell>
          <cell r="B12237">
            <v>338.84</v>
          </cell>
        </row>
        <row r="12238">
          <cell r="A12238" t="str">
            <v>21.006.9999-0</v>
          </cell>
          <cell r="B12238">
            <v>1051</v>
          </cell>
        </row>
        <row r="12239">
          <cell r="A12239" t="str">
            <v>21.007.0010-0</v>
          </cell>
          <cell r="B12239">
            <v>71.680000000000007</v>
          </cell>
        </row>
        <row r="12240">
          <cell r="A12240" t="str">
            <v>21.007.0015-0</v>
          </cell>
          <cell r="B12240">
            <v>100.6</v>
          </cell>
        </row>
        <row r="12241">
          <cell r="A12241" t="str">
            <v>21.007.9999-0</v>
          </cell>
          <cell r="B12241">
            <v>5212</v>
          </cell>
        </row>
        <row r="12242">
          <cell r="A12242" t="str">
            <v>21.008.0010-0</v>
          </cell>
          <cell r="B12242">
            <v>20426.23</v>
          </cell>
        </row>
        <row r="12243">
          <cell r="A12243" t="str">
            <v>21.008.0020-0</v>
          </cell>
          <cell r="B12243">
            <v>26735.22</v>
          </cell>
        </row>
        <row r="12244">
          <cell r="A12244" t="str">
            <v>21.008.0025-0</v>
          </cell>
          <cell r="B12244">
            <v>32351.95</v>
          </cell>
        </row>
        <row r="12245">
          <cell r="A12245" t="str">
            <v>21.008.0030-0</v>
          </cell>
          <cell r="B12245">
            <v>7773.92</v>
          </cell>
        </row>
        <row r="12246">
          <cell r="A12246" t="str">
            <v>21.008.9999-0</v>
          </cell>
          <cell r="B12246">
            <v>1000</v>
          </cell>
        </row>
        <row r="12247">
          <cell r="A12247" t="str">
            <v>21.009.0010-0</v>
          </cell>
          <cell r="B12247">
            <v>24.34</v>
          </cell>
        </row>
        <row r="12248">
          <cell r="A12248" t="str">
            <v>21.009.0011-0</v>
          </cell>
          <cell r="B12248">
            <v>48.69</v>
          </cell>
        </row>
        <row r="12249">
          <cell r="A12249" t="str">
            <v>21.009.0012-0</v>
          </cell>
          <cell r="B12249">
            <v>89.05</v>
          </cell>
        </row>
        <row r="12250">
          <cell r="A12250" t="str">
            <v>21.009.0013-0</v>
          </cell>
          <cell r="B12250">
            <v>137.74</v>
          </cell>
        </row>
        <row r="12251">
          <cell r="A12251" t="str">
            <v>21.009.0030-0</v>
          </cell>
          <cell r="B12251">
            <v>80.31</v>
          </cell>
        </row>
        <row r="12252">
          <cell r="A12252" t="str">
            <v>21.009.0031-0</v>
          </cell>
          <cell r="B12252">
            <v>110.69</v>
          </cell>
        </row>
        <row r="12253">
          <cell r="A12253" t="str">
            <v>21.009.0040-0</v>
          </cell>
          <cell r="B12253">
            <v>104.45</v>
          </cell>
        </row>
        <row r="12254">
          <cell r="A12254" t="str">
            <v>21.009.0041-0</v>
          </cell>
          <cell r="B12254">
            <v>136.08000000000001</v>
          </cell>
        </row>
        <row r="12255">
          <cell r="A12255" t="str">
            <v>21.009.0080-0</v>
          </cell>
          <cell r="B12255">
            <v>52.39</v>
          </cell>
        </row>
        <row r="12256">
          <cell r="A12256" t="str">
            <v>21.009.0081-0</v>
          </cell>
          <cell r="B12256">
            <v>44.41</v>
          </cell>
        </row>
        <row r="12257">
          <cell r="A12257" t="str">
            <v>21.009.0100-0</v>
          </cell>
          <cell r="B12257">
            <v>10.210000000000001</v>
          </cell>
        </row>
        <row r="12258">
          <cell r="A12258" t="str">
            <v>21.009.0101-0</v>
          </cell>
          <cell r="B12258">
            <v>19.649999999999999</v>
          </cell>
        </row>
        <row r="12259">
          <cell r="A12259" t="str">
            <v>21.009.0102-0</v>
          </cell>
          <cell r="B12259">
            <v>47.86</v>
          </cell>
        </row>
        <row r="12260">
          <cell r="A12260" t="str">
            <v>21.009.0105-0</v>
          </cell>
          <cell r="B12260">
            <v>82.78</v>
          </cell>
        </row>
        <row r="12261">
          <cell r="A12261" t="str">
            <v>21.009.0106-0</v>
          </cell>
          <cell r="B12261">
            <v>22.69</v>
          </cell>
        </row>
        <row r="12262">
          <cell r="A12262" t="str">
            <v>21.009.0107-0</v>
          </cell>
          <cell r="B12262">
            <v>26.9</v>
          </cell>
        </row>
        <row r="12263">
          <cell r="A12263" t="str">
            <v>21.009.0108-0</v>
          </cell>
          <cell r="B12263">
            <v>10.74</v>
          </cell>
        </row>
        <row r="12264">
          <cell r="A12264" t="str">
            <v>21.009.0109-0</v>
          </cell>
          <cell r="B12264">
            <v>5.95</v>
          </cell>
        </row>
        <row r="12265">
          <cell r="A12265" t="str">
            <v>21.009.0110-0</v>
          </cell>
          <cell r="B12265">
            <v>6.14</v>
          </cell>
        </row>
        <row r="12266">
          <cell r="A12266" t="str">
            <v>21.009.0111-0</v>
          </cell>
          <cell r="B12266">
            <v>6.49</v>
          </cell>
        </row>
        <row r="12267">
          <cell r="A12267" t="str">
            <v>21.009.0112-0</v>
          </cell>
          <cell r="B12267">
            <v>6.67</v>
          </cell>
        </row>
        <row r="12268">
          <cell r="A12268" t="str">
            <v>21.009.0113-0</v>
          </cell>
          <cell r="B12268">
            <v>6.89</v>
          </cell>
        </row>
        <row r="12269">
          <cell r="A12269" t="str">
            <v>21.009.0114-0</v>
          </cell>
          <cell r="B12269">
            <v>32.549999999999997</v>
          </cell>
        </row>
        <row r="12270">
          <cell r="A12270" t="str">
            <v>21.009.0115-0</v>
          </cell>
          <cell r="B12270">
            <v>10.74</v>
          </cell>
        </row>
        <row r="12271">
          <cell r="A12271" t="str">
            <v>21.009.0116-0</v>
          </cell>
          <cell r="B12271">
            <v>7.23</v>
          </cell>
        </row>
        <row r="12272">
          <cell r="A12272" t="str">
            <v>21.009.9999-0</v>
          </cell>
          <cell r="B12272">
            <v>2629</v>
          </cell>
        </row>
        <row r="12273">
          <cell r="A12273" t="str">
            <v>21.010.0005-0</v>
          </cell>
          <cell r="B12273">
            <v>26.36</v>
          </cell>
        </row>
        <row r="12274">
          <cell r="A12274" t="str">
            <v>21.010.0010-0</v>
          </cell>
          <cell r="B12274">
            <v>44.81</v>
          </cell>
        </row>
        <row r="12275">
          <cell r="A12275" t="str">
            <v>21.010.0015-0</v>
          </cell>
          <cell r="B12275">
            <v>114.2</v>
          </cell>
        </row>
        <row r="12276">
          <cell r="A12276" t="str">
            <v>21.010.0020-0</v>
          </cell>
          <cell r="B12276">
            <v>193.01</v>
          </cell>
        </row>
        <row r="12277">
          <cell r="A12277" t="str">
            <v>21.010.0025-0</v>
          </cell>
          <cell r="B12277">
            <v>51.65</v>
          </cell>
        </row>
        <row r="12278">
          <cell r="A12278" t="str">
            <v>21.010.0030-0</v>
          </cell>
          <cell r="B12278">
            <v>63.18</v>
          </cell>
        </row>
        <row r="12279">
          <cell r="A12279" t="str">
            <v>21.010.0035-0</v>
          </cell>
          <cell r="B12279">
            <v>76.75</v>
          </cell>
        </row>
        <row r="12280">
          <cell r="A12280" t="str">
            <v>21.010.0040-0</v>
          </cell>
          <cell r="B12280">
            <v>85.76</v>
          </cell>
        </row>
        <row r="12281">
          <cell r="A12281" t="str">
            <v>21.010.0045-0</v>
          </cell>
          <cell r="B12281">
            <v>34.57</v>
          </cell>
        </row>
        <row r="12282">
          <cell r="A12282" t="str">
            <v>21.010.0050-0</v>
          </cell>
          <cell r="B12282">
            <v>479.84</v>
          </cell>
        </row>
        <row r="12283">
          <cell r="A12283" t="str">
            <v>21.010.9999-0</v>
          </cell>
          <cell r="B12283">
            <v>3505</v>
          </cell>
        </row>
        <row r="12284">
          <cell r="A12284" t="str">
            <v>21.011.0010-0</v>
          </cell>
          <cell r="B12284">
            <v>102.27</v>
          </cell>
        </row>
        <row r="12285">
          <cell r="A12285" t="str">
            <v>21.011.0012-0</v>
          </cell>
          <cell r="B12285">
            <v>121.24</v>
          </cell>
        </row>
        <row r="12286">
          <cell r="A12286" t="str">
            <v>21.011.0015-0</v>
          </cell>
          <cell r="B12286">
            <v>301.45999999999998</v>
          </cell>
        </row>
        <row r="12287">
          <cell r="A12287" t="str">
            <v>21.011.0016-0</v>
          </cell>
          <cell r="B12287">
            <v>587.45000000000005</v>
          </cell>
        </row>
        <row r="12288">
          <cell r="A12288" t="str">
            <v>21.011.0020-0</v>
          </cell>
          <cell r="B12288">
            <v>121.24</v>
          </cell>
        </row>
        <row r="12289">
          <cell r="A12289" t="str">
            <v>21.011.0021-0</v>
          </cell>
          <cell r="B12289">
            <v>234.43</v>
          </cell>
        </row>
        <row r="12290">
          <cell r="A12290" t="str">
            <v>21.011.0025-0</v>
          </cell>
          <cell r="B12290">
            <v>121.24</v>
          </cell>
        </row>
        <row r="12291">
          <cell r="A12291" t="str">
            <v>21.011.0026-0</v>
          </cell>
          <cell r="B12291">
            <v>234.43</v>
          </cell>
        </row>
        <row r="12292">
          <cell r="A12292" t="str">
            <v>21.011.0030-0</v>
          </cell>
          <cell r="B12292">
            <v>519.08000000000004</v>
          </cell>
        </row>
        <row r="12293">
          <cell r="A12293" t="str">
            <v>21.011.0035-0</v>
          </cell>
          <cell r="B12293">
            <v>924.55</v>
          </cell>
        </row>
        <row r="12294">
          <cell r="A12294" t="str">
            <v>21.011.0040-0</v>
          </cell>
          <cell r="B12294">
            <v>1174.4000000000001</v>
          </cell>
        </row>
        <row r="12295">
          <cell r="A12295" t="str">
            <v>21.011.0050-0</v>
          </cell>
          <cell r="B12295">
            <v>1345.65</v>
          </cell>
        </row>
        <row r="12296">
          <cell r="A12296" t="str">
            <v>21.011.0060-0</v>
          </cell>
          <cell r="B12296">
            <v>1928.67</v>
          </cell>
        </row>
        <row r="12297">
          <cell r="A12297" t="str">
            <v>21.011.0070-0</v>
          </cell>
          <cell r="B12297">
            <v>1332.48</v>
          </cell>
        </row>
        <row r="12298">
          <cell r="A12298" t="str">
            <v>21.011.0075-0</v>
          </cell>
          <cell r="B12298">
            <v>366.67</v>
          </cell>
        </row>
        <row r="12299">
          <cell r="A12299" t="str">
            <v>21.011.0080-0</v>
          </cell>
          <cell r="B12299">
            <v>528.85</v>
          </cell>
        </row>
        <row r="12300">
          <cell r="A12300" t="str">
            <v>21.011.0085-0</v>
          </cell>
          <cell r="B12300">
            <v>957.38</v>
          </cell>
        </row>
        <row r="12301">
          <cell r="A12301" t="str">
            <v>21.011.0090-0</v>
          </cell>
          <cell r="B12301">
            <v>628.84</v>
          </cell>
        </row>
        <row r="12302">
          <cell r="A12302" t="str">
            <v>21.011.0095-0</v>
          </cell>
          <cell r="B12302">
            <v>949.04</v>
          </cell>
        </row>
        <row r="12303">
          <cell r="A12303" t="str">
            <v>21.011.0100-0</v>
          </cell>
          <cell r="B12303">
            <v>957.38</v>
          </cell>
        </row>
        <row r="12304">
          <cell r="A12304" t="str">
            <v>21.011.9999-0</v>
          </cell>
          <cell r="B12304">
            <v>2787</v>
          </cell>
        </row>
        <row r="12305">
          <cell r="A12305" t="str">
            <v>21.013.0010-0</v>
          </cell>
          <cell r="B12305">
            <v>314.77999999999997</v>
          </cell>
        </row>
        <row r="12306">
          <cell r="A12306" t="str">
            <v>21.013.9999-0</v>
          </cell>
          <cell r="B12306">
            <v>2231</v>
          </cell>
        </row>
        <row r="12307">
          <cell r="A12307" t="str">
            <v>21.015.0179-0</v>
          </cell>
          <cell r="B12307">
            <v>8.33</v>
          </cell>
        </row>
        <row r="12308">
          <cell r="A12308" t="str">
            <v>21.015.0181-0</v>
          </cell>
          <cell r="B12308">
            <v>48.1</v>
          </cell>
        </row>
        <row r="12309">
          <cell r="A12309" t="str">
            <v>21.015.0182-0</v>
          </cell>
          <cell r="B12309">
            <v>36.200000000000003</v>
          </cell>
        </row>
        <row r="12310">
          <cell r="A12310" t="str">
            <v>21.015.0184-0</v>
          </cell>
          <cell r="B12310">
            <v>66.66</v>
          </cell>
        </row>
        <row r="12311">
          <cell r="A12311" t="str">
            <v>21.015.0186-0</v>
          </cell>
          <cell r="B12311">
            <v>33.33</v>
          </cell>
        </row>
        <row r="12312">
          <cell r="A12312" t="str">
            <v>21.015.0188-0</v>
          </cell>
          <cell r="B12312">
            <v>438.25</v>
          </cell>
        </row>
        <row r="12313">
          <cell r="A12313" t="str">
            <v>21.015.0190-0</v>
          </cell>
          <cell r="B12313">
            <v>566.47</v>
          </cell>
        </row>
        <row r="12314">
          <cell r="A12314" t="str">
            <v>21.015.0192-0</v>
          </cell>
          <cell r="B12314">
            <v>58.32</v>
          </cell>
        </row>
        <row r="12315">
          <cell r="A12315" t="str">
            <v>21.015.0194-0</v>
          </cell>
          <cell r="B12315">
            <v>66.66</v>
          </cell>
        </row>
        <row r="12316">
          <cell r="A12316" t="str">
            <v>21.015.0196-0</v>
          </cell>
          <cell r="B12316">
            <v>847.37</v>
          </cell>
        </row>
        <row r="12317">
          <cell r="A12317" t="str">
            <v>21.015.0198-0</v>
          </cell>
          <cell r="B12317">
            <v>66.66</v>
          </cell>
        </row>
        <row r="12318">
          <cell r="A12318" t="str">
            <v>21.015.0201-0</v>
          </cell>
          <cell r="B12318">
            <v>133.32</v>
          </cell>
        </row>
        <row r="12319">
          <cell r="A12319" t="str">
            <v>21.015.0205-0</v>
          </cell>
          <cell r="B12319">
            <v>48.29</v>
          </cell>
        </row>
        <row r="12320">
          <cell r="A12320" t="str">
            <v>21.015.0207-0</v>
          </cell>
          <cell r="B12320">
            <v>20.63</v>
          </cell>
        </row>
        <row r="12321">
          <cell r="A12321" t="str">
            <v>21.015.0208-0</v>
          </cell>
          <cell r="B12321">
            <v>27.61</v>
          </cell>
        </row>
        <row r="12322">
          <cell r="A12322" t="str">
            <v>21.015.0209-0</v>
          </cell>
          <cell r="B12322">
            <v>44.82</v>
          </cell>
        </row>
        <row r="12323">
          <cell r="A12323" t="str">
            <v>21.015.0210-0</v>
          </cell>
          <cell r="B12323">
            <v>306.64</v>
          </cell>
        </row>
        <row r="12324">
          <cell r="A12324" t="str">
            <v>21.015.0220-0</v>
          </cell>
          <cell r="B12324">
            <v>218.29</v>
          </cell>
        </row>
        <row r="12325">
          <cell r="A12325" t="str">
            <v>21.015.0230-0</v>
          </cell>
          <cell r="B12325">
            <v>23.63</v>
          </cell>
        </row>
        <row r="12326">
          <cell r="A12326" t="str">
            <v>21.015.0235-0</v>
          </cell>
          <cell r="B12326">
            <v>4.16</v>
          </cell>
        </row>
        <row r="12327">
          <cell r="A12327" t="str">
            <v>21.015.9999-0</v>
          </cell>
          <cell r="B12327">
            <v>2825</v>
          </cell>
        </row>
        <row r="12328">
          <cell r="A12328" t="str">
            <v>21.018.0010-0</v>
          </cell>
          <cell r="B12328">
            <v>58.32</v>
          </cell>
        </row>
        <row r="12329">
          <cell r="A12329" t="str">
            <v>21.018.0012-0</v>
          </cell>
          <cell r="B12329">
            <v>83.32</v>
          </cell>
        </row>
        <row r="12330">
          <cell r="A12330" t="str">
            <v>21.018.0015-0</v>
          </cell>
          <cell r="B12330">
            <v>66.66</v>
          </cell>
        </row>
        <row r="12331">
          <cell r="A12331" t="str">
            <v>21.018.0018-0</v>
          </cell>
          <cell r="B12331">
            <v>99.99</v>
          </cell>
        </row>
        <row r="12332">
          <cell r="A12332" t="str">
            <v>21.018.0020-0</v>
          </cell>
          <cell r="B12332">
            <v>16.66</v>
          </cell>
        </row>
        <row r="12333">
          <cell r="A12333" t="str">
            <v>21.018.0021-0</v>
          </cell>
          <cell r="B12333">
            <v>33.33</v>
          </cell>
        </row>
        <row r="12334">
          <cell r="A12334" t="str">
            <v>21.018.0022-0</v>
          </cell>
          <cell r="B12334">
            <v>49.99</v>
          </cell>
        </row>
        <row r="12335">
          <cell r="A12335" t="str">
            <v>21.018.0023-0</v>
          </cell>
          <cell r="B12335">
            <v>66.66</v>
          </cell>
        </row>
        <row r="12336">
          <cell r="A12336" t="str">
            <v>21.018.0025-0</v>
          </cell>
          <cell r="B12336">
            <v>54.16</v>
          </cell>
        </row>
        <row r="12337">
          <cell r="A12337" t="str">
            <v>21.018.0030-0</v>
          </cell>
          <cell r="B12337">
            <v>83.32</v>
          </cell>
        </row>
        <row r="12338">
          <cell r="A12338" t="str">
            <v>21.018.0031-0</v>
          </cell>
          <cell r="B12338">
            <v>24.99</v>
          </cell>
        </row>
        <row r="12339">
          <cell r="A12339" t="str">
            <v>21.018.0032-0</v>
          </cell>
          <cell r="B12339">
            <v>41.66</v>
          </cell>
        </row>
        <row r="12340">
          <cell r="A12340" t="str">
            <v>21.018.0035-0</v>
          </cell>
          <cell r="B12340">
            <v>4.83</v>
          </cell>
        </row>
        <row r="12341">
          <cell r="A12341" t="str">
            <v>21.018.0040-0</v>
          </cell>
          <cell r="B12341">
            <v>2.06</v>
          </cell>
        </row>
        <row r="12342">
          <cell r="A12342" t="str">
            <v>21.018.0045-0</v>
          </cell>
          <cell r="B12342">
            <v>10.96</v>
          </cell>
        </row>
        <row r="12343">
          <cell r="A12343" t="str">
            <v>21.018.0050-0</v>
          </cell>
          <cell r="B12343">
            <v>158.02000000000001</v>
          </cell>
        </row>
        <row r="12344">
          <cell r="A12344" t="str">
            <v>21.018.9999-0</v>
          </cell>
          <cell r="B12344">
            <v>2403</v>
          </cell>
        </row>
        <row r="12345">
          <cell r="A12345" t="str">
            <v>21.019.0010-0</v>
          </cell>
          <cell r="B12345">
            <v>58.97</v>
          </cell>
        </row>
        <row r="12346">
          <cell r="A12346" t="str">
            <v>21.019.0020-0</v>
          </cell>
          <cell r="B12346">
            <v>105.77</v>
          </cell>
        </row>
        <row r="12347">
          <cell r="A12347" t="str">
            <v>21.019.0025-0</v>
          </cell>
          <cell r="B12347">
            <v>52.31</v>
          </cell>
        </row>
        <row r="12348">
          <cell r="A12348" t="str">
            <v>21.019.0030-0</v>
          </cell>
          <cell r="B12348">
            <v>128.4</v>
          </cell>
        </row>
        <row r="12349">
          <cell r="A12349" t="str">
            <v>21.019.0040-0</v>
          </cell>
          <cell r="B12349">
            <v>14.4</v>
          </cell>
        </row>
        <row r="12350">
          <cell r="A12350" t="str">
            <v>21.019.0045-0</v>
          </cell>
          <cell r="B12350">
            <v>75.16</v>
          </cell>
        </row>
        <row r="12351">
          <cell r="A12351" t="str">
            <v>21.019.0055-0</v>
          </cell>
          <cell r="B12351">
            <v>202.17</v>
          </cell>
        </row>
        <row r="12352">
          <cell r="A12352" t="str">
            <v>21.019.0060-0</v>
          </cell>
          <cell r="B12352">
            <v>59</v>
          </cell>
        </row>
        <row r="12353">
          <cell r="A12353" t="str">
            <v>21.019.0065-0</v>
          </cell>
          <cell r="B12353">
            <v>126.88</v>
          </cell>
        </row>
        <row r="12354">
          <cell r="A12354" t="str">
            <v>21.019.0070-0</v>
          </cell>
          <cell r="B12354">
            <v>132.13</v>
          </cell>
        </row>
        <row r="12355">
          <cell r="A12355" t="str">
            <v>21.019.0072-0</v>
          </cell>
          <cell r="B12355">
            <v>93.21</v>
          </cell>
        </row>
        <row r="12356">
          <cell r="A12356" t="str">
            <v>21.019.0075-0</v>
          </cell>
          <cell r="B12356">
            <v>83.04</v>
          </cell>
        </row>
        <row r="12357">
          <cell r="A12357" t="str">
            <v>21.019.0077-0</v>
          </cell>
          <cell r="B12357">
            <v>659.46</v>
          </cell>
        </row>
        <row r="12358">
          <cell r="A12358" t="str">
            <v>21.019.0078-0</v>
          </cell>
          <cell r="B12358">
            <v>252</v>
          </cell>
        </row>
        <row r="12359">
          <cell r="A12359" t="str">
            <v>21.019.0080-0</v>
          </cell>
          <cell r="B12359">
            <v>258.8</v>
          </cell>
        </row>
        <row r="12360">
          <cell r="A12360" t="str">
            <v>21.019.0085-0</v>
          </cell>
          <cell r="B12360">
            <v>258.8</v>
          </cell>
        </row>
        <row r="12361">
          <cell r="A12361" t="str">
            <v>21.019.0090-0</v>
          </cell>
          <cell r="B12361">
            <v>304</v>
          </cell>
        </row>
        <row r="12362">
          <cell r="A12362" t="str">
            <v>21.019.0095-0</v>
          </cell>
          <cell r="B12362">
            <v>718</v>
          </cell>
        </row>
        <row r="12363">
          <cell r="A12363" t="str">
            <v>21.019.0100-0</v>
          </cell>
          <cell r="B12363">
            <v>464.98</v>
          </cell>
        </row>
        <row r="12364">
          <cell r="A12364" t="str">
            <v>21.019.0105-0</v>
          </cell>
          <cell r="B12364">
            <v>506.68</v>
          </cell>
        </row>
        <row r="12365">
          <cell r="A12365" t="str">
            <v>21.019.0110-0</v>
          </cell>
          <cell r="B12365">
            <v>735</v>
          </cell>
        </row>
        <row r="12366">
          <cell r="A12366" t="str">
            <v>21.019.9999-0</v>
          </cell>
          <cell r="B12366">
            <v>999</v>
          </cell>
        </row>
        <row r="12367">
          <cell r="A12367" t="str">
            <v>21.020.0050-0</v>
          </cell>
          <cell r="B12367">
            <v>52.3</v>
          </cell>
        </row>
        <row r="12368">
          <cell r="A12368" t="str">
            <v>21.020.0055-0</v>
          </cell>
          <cell r="B12368">
            <v>106.76</v>
          </cell>
        </row>
        <row r="12369">
          <cell r="A12369" t="str">
            <v>21.020.0060-0</v>
          </cell>
          <cell r="B12369">
            <v>123.43</v>
          </cell>
        </row>
        <row r="12370">
          <cell r="A12370" t="str">
            <v>21.020.0065-0</v>
          </cell>
          <cell r="B12370">
            <v>8.33</v>
          </cell>
        </row>
        <row r="12371">
          <cell r="A12371" t="str">
            <v>21.020.0070-0</v>
          </cell>
          <cell r="B12371">
            <v>8.33</v>
          </cell>
        </row>
        <row r="12372">
          <cell r="A12372" t="str">
            <v>21.020.0075-0</v>
          </cell>
          <cell r="B12372">
            <v>16.66</v>
          </cell>
        </row>
        <row r="12373">
          <cell r="A12373" t="str">
            <v>21.020.0080-0</v>
          </cell>
          <cell r="B12373">
            <v>12.49</v>
          </cell>
        </row>
        <row r="12374">
          <cell r="A12374" t="str">
            <v>21.020.0085-0</v>
          </cell>
          <cell r="B12374">
            <v>41.66</v>
          </cell>
        </row>
        <row r="12375">
          <cell r="A12375" t="str">
            <v>21.020.0090-0</v>
          </cell>
          <cell r="B12375">
            <v>24.99</v>
          </cell>
        </row>
        <row r="12376">
          <cell r="A12376" t="str">
            <v>21.020.0095-0</v>
          </cell>
          <cell r="B12376">
            <v>16.66</v>
          </cell>
        </row>
        <row r="12377">
          <cell r="A12377" t="str">
            <v>21.020.0106-0</v>
          </cell>
          <cell r="B12377">
            <v>58.32</v>
          </cell>
        </row>
        <row r="12378">
          <cell r="A12378" t="str">
            <v>21.020.0107-0</v>
          </cell>
          <cell r="B12378">
            <v>11.68</v>
          </cell>
        </row>
        <row r="12379">
          <cell r="A12379" t="str">
            <v>21.020.9999-0</v>
          </cell>
          <cell r="B12379">
            <v>2612</v>
          </cell>
        </row>
        <row r="12380">
          <cell r="A12380" t="str">
            <v>21.021.0010-0</v>
          </cell>
          <cell r="B12380">
            <v>1045.73</v>
          </cell>
        </row>
        <row r="12381">
          <cell r="A12381" t="str">
            <v>21.021.0015-0</v>
          </cell>
          <cell r="B12381">
            <v>1096.22</v>
          </cell>
        </row>
        <row r="12382">
          <cell r="A12382" t="str">
            <v>21.021.9999-0</v>
          </cell>
          <cell r="B12382">
            <v>1050</v>
          </cell>
        </row>
        <row r="12383">
          <cell r="A12383" t="str">
            <v>21.022.0010-0</v>
          </cell>
          <cell r="B12383">
            <v>49.99</v>
          </cell>
        </row>
        <row r="12384">
          <cell r="A12384" t="str">
            <v>21.022.0015-0</v>
          </cell>
          <cell r="B12384">
            <v>66.66</v>
          </cell>
        </row>
        <row r="12385">
          <cell r="A12385" t="str">
            <v>21.022.0020-0</v>
          </cell>
          <cell r="B12385">
            <v>99.99</v>
          </cell>
        </row>
        <row r="12386">
          <cell r="A12386" t="str">
            <v>21.022.9999-0</v>
          </cell>
          <cell r="B12386">
            <v>1099</v>
          </cell>
        </row>
        <row r="12387">
          <cell r="A12387" t="str">
            <v>21.023.0030-0</v>
          </cell>
          <cell r="B12387">
            <v>60</v>
          </cell>
        </row>
        <row r="12388">
          <cell r="A12388" t="str">
            <v>21.023.0035-0</v>
          </cell>
          <cell r="B12388">
            <v>95.78</v>
          </cell>
        </row>
        <row r="12389">
          <cell r="A12389" t="str">
            <v>21.023.0040-0</v>
          </cell>
          <cell r="B12389">
            <v>361.56</v>
          </cell>
        </row>
        <row r="12390">
          <cell r="A12390" t="str">
            <v>21.023.0045-0</v>
          </cell>
          <cell r="B12390">
            <v>278.72000000000003</v>
          </cell>
        </row>
        <row r="12391">
          <cell r="A12391" t="str">
            <v>21.023.0050-0</v>
          </cell>
          <cell r="B12391">
            <v>104.49</v>
          </cell>
        </row>
        <row r="12392">
          <cell r="A12392" t="str">
            <v>21.023.0055-0</v>
          </cell>
          <cell r="B12392">
            <v>82.45</v>
          </cell>
        </row>
        <row r="12393">
          <cell r="A12393" t="str">
            <v>21.023.0060-0</v>
          </cell>
          <cell r="B12393">
            <v>104.49</v>
          </cell>
        </row>
        <row r="12394">
          <cell r="A12394" t="str">
            <v>21.023.0065-0</v>
          </cell>
          <cell r="B12394">
            <v>106.26</v>
          </cell>
        </row>
        <row r="12395">
          <cell r="A12395" t="str">
            <v>21.023.0070-0</v>
          </cell>
          <cell r="B12395">
            <v>139.9</v>
          </cell>
        </row>
        <row r="12396">
          <cell r="A12396" t="str">
            <v>21.023.0075-0</v>
          </cell>
          <cell r="B12396">
            <v>151.28</v>
          </cell>
        </row>
        <row r="12397">
          <cell r="A12397" t="str">
            <v>21.023.0080-0</v>
          </cell>
          <cell r="B12397">
            <v>113.7</v>
          </cell>
        </row>
        <row r="12398">
          <cell r="A12398" t="str">
            <v>21.023.0085-0</v>
          </cell>
          <cell r="B12398">
            <v>155.05000000000001</v>
          </cell>
        </row>
        <row r="12399">
          <cell r="A12399" t="str">
            <v>21.023.0090-0</v>
          </cell>
          <cell r="B12399">
            <v>93.3</v>
          </cell>
        </row>
        <row r="12400">
          <cell r="A12400" t="str">
            <v>21.023.9999-0</v>
          </cell>
          <cell r="B12400">
            <v>1922</v>
          </cell>
        </row>
        <row r="12401">
          <cell r="A12401" t="str">
            <v>21.024.0010-0</v>
          </cell>
          <cell r="B12401">
            <v>1.66</v>
          </cell>
        </row>
        <row r="12402">
          <cell r="A12402" t="str">
            <v>21.024.0015-0</v>
          </cell>
          <cell r="B12402">
            <v>2.08</v>
          </cell>
        </row>
        <row r="12403">
          <cell r="A12403" t="str">
            <v>21.024.0020-0</v>
          </cell>
          <cell r="B12403">
            <v>2.4900000000000002</v>
          </cell>
        </row>
        <row r="12404">
          <cell r="A12404" t="str">
            <v>21.024.0025-0</v>
          </cell>
          <cell r="B12404">
            <v>3.33</v>
          </cell>
        </row>
        <row r="12405">
          <cell r="A12405" t="str">
            <v>21.024.0030-0</v>
          </cell>
          <cell r="B12405">
            <v>2.4900000000000002</v>
          </cell>
        </row>
        <row r="12406">
          <cell r="A12406" t="str">
            <v>21.024.0035-0</v>
          </cell>
          <cell r="B12406">
            <v>2.4900000000000002</v>
          </cell>
        </row>
        <row r="12407">
          <cell r="A12407" t="str">
            <v>21.024.0040-0</v>
          </cell>
          <cell r="B12407">
            <v>1.02</v>
          </cell>
        </row>
        <row r="12408">
          <cell r="A12408" t="str">
            <v>21.024.0100-0</v>
          </cell>
          <cell r="B12408">
            <v>0.03</v>
          </cell>
        </row>
        <row r="12409">
          <cell r="A12409" t="str">
            <v>21.024.0105-0</v>
          </cell>
          <cell r="B12409">
            <v>0.05</v>
          </cell>
        </row>
        <row r="12410">
          <cell r="A12410" t="str">
            <v>21.024.9999-0</v>
          </cell>
          <cell r="B12410">
            <v>1076</v>
          </cell>
        </row>
        <row r="12411">
          <cell r="A12411" t="str">
            <v>21.025.9999-0</v>
          </cell>
          <cell r="B12411">
            <v>4378</v>
          </cell>
        </row>
        <row r="12412">
          <cell r="A12412" t="str">
            <v>21.026.0010-0</v>
          </cell>
          <cell r="B12412">
            <v>0.4</v>
          </cell>
        </row>
        <row r="12413">
          <cell r="A12413" t="str">
            <v>21.026.0012-0</v>
          </cell>
          <cell r="B12413">
            <v>1</v>
          </cell>
        </row>
        <row r="12414">
          <cell r="A12414" t="str">
            <v>21.026.0015-0</v>
          </cell>
          <cell r="B12414">
            <v>1.32</v>
          </cell>
        </row>
        <row r="12415">
          <cell r="A12415" t="str">
            <v>21.026.0020-0</v>
          </cell>
          <cell r="B12415">
            <v>2.04</v>
          </cell>
        </row>
        <row r="12416">
          <cell r="A12416" t="str">
            <v>21.026.0030-0</v>
          </cell>
          <cell r="B12416">
            <v>2.31</v>
          </cell>
        </row>
        <row r="12417">
          <cell r="A12417" t="str">
            <v>21.026.0035-0</v>
          </cell>
          <cell r="B12417">
            <v>3.18</v>
          </cell>
        </row>
        <row r="12418">
          <cell r="A12418" t="str">
            <v>21.026.0040-0</v>
          </cell>
          <cell r="B12418">
            <v>3.55</v>
          </cell>
        </row>
        <row r="12419">
          <cell r="A12419" t="str">
            <v>21.026.0050-0</v>
          </cell>
          <cell r="B12419">
            <v>4.1399999999999997</v>
          </cell>
        </row>
        <row r="12420">
          <cell r="A12420" t="str">
            <v>21.026.0055-0</v>
          </cell>
          <cell r="B12420">
            <v>5.19</v>
          </cell>
        </row>
        <row r="12421">
          <cell r="A12421" t="str">
            <v>21.026.0060-0</v>
          </cell>
          <cell r="B12421">
            <v>6.45</v>
          </cell>
        </row>
        <row r="12422">
          <cell r="A12422" t="str">
            <v>21.026.0065-0</v>
          </cell>
          <cell r="B12422">
            <v>6.76</v>
          </cell>
        </row>
        <row r="12423">
          <cell r="A12423" t="str">
            <v>21.026.0070-0</v>
          </cell>
          <cell r="B12423">
            <v>9.7200000000000006</v>
          </cell>
        </row>
        <row r="12424">
          <cell r="A12424" t="str">
            <v>21.026.0075-0</v>
          </cell>
          <cell r="B12424">
            <v>3.22</v>
          </cell>
        </row>
        <row r="12425">
          <cell r="A12425" t="str">
            <v>21.026.0080-0</v>
          </cell>
          <cell r="B12425">
            <v>14.56</v>
          </cell>
        </row>
        <row r="12426">
          <cell r="A12426" t="str">
            <v>21.026.0100-0</v>
          </cell>
          <cell r="B12426">
            <v>1.92</v>
          </cell>
        </row>
        <row r="12427">
          <cell r="A12427" t="str">
            <v>21.026.0105-0</v>
          </cell>
          <cell r="B12427">
            <v>4</v>
          </cell>
        </row>
        <row r="12428">
          <cell r="A12428" t="str">
            <v>21.026.0110-0</v>
          </cell>
          <cell r="B12428">
            <v>6.26</v>
          </cell>
        </row>
        <row r="12429">
          <cell r="A12429" t="str">
            <v>21.026.0120-0</v>
          </cell>
          <cell r="B12429">
            <v>7.99</v>
          </cell>
        </row>
        <row r="12430">
          <cell r="A12430" t="str">
            <v>21.026.0130-0</v>
          </cell>
          <cell r="B12430">
            <v>11.82</v>
          </cell>
        </row>
        <row r="12431">
          <cell r="A12431" t="str">
            <v>21.026.0200-0</v>
          </cell>
          <cell r="B12431">
            <v>3.76</v>
          </cell>
        </row>
        <row r="12432">
          <cell r="A12432" t="str">
            <v>21.026.0250-0</v>
          </cell>
          <cell r="B12432">
            <v>8.7899999999999991</v>
          </cell>
        </row>
        <row r="12433">
          <cell r="A12433" t="str">
            <v>21.026.0290-0</v>
          </cell>
          <cell r="B12433">
            <v>24.21</v>
          </cell>
        </row>
        <row r="12434">
          <cell r="A12434" t="str">
            <v>21.026.0350-0</v>
          </cell>
          <cell r="B12434">
            <v>14.45</v>
          </cell>
        </row>
        <row r="12435">
          <cell r="A12435" t="str">
            <v>21.026.0400-0</v>
          </cell>
          <cell r="B12435">
            <v>84.27</v>
          </cell>
        </row>
        <row r="12436">
          <cell r="A12436" t="str">
            <v>21.026.0450-0</v>
          </cell>
          <cell r="B12436">
            <v>23.55</v>
          </cell>
        </row>
        <row r="12437">
          <cell r="A12437" t="str">
            <v>21.026.9999-0</v>
          </cell>
          <cell r="B12437">
            <v>999</v>
          </cell>
        </row>
        <row r="12438">
          <cell r="A12438" t="str">
            <v>21.027.0010-0</v>
          </cell>
          <cell r="B12438">
            <v>1.72</v>
          </cell>
        </row>
        <row r="12439">
          <cell r="A12439" t="str">
            <v>21.027.0015-0</v>
          </cell>
          <cell r="B12439">
            <v>1.33</v>
          </cell>
        </row>
        <row r="12440">
          <cell r="A12440" t="str">
            <v>21.027.0020-0</v>
          </cell>
          <cell r="B12440">
            <v>3.07</v>
          </cell>
        </row>
        <row r="12441">
          <cell r="A12441" t="str">
            <v>21.027.0025-0</v>
          </cell>
          <cell r="B12441">
            <v>2.61</v>
          </cell>
        </row>
        <row r="12442">
          <cell r="A12442" t="str">
            <v>21.027.0040-0</v>
          </cell>
          <cell r="B12442">
            <v>2.0099999999999998</v>
          </cell>
        </row>
        <row r="12443">
          <cell r="A12443" t="str">
            <v>21.027.0050-0</v>
          </cell>
          <cell r="B12443">
            <v>1.67</v>
          </cell>
        </row>
        <row r="12444">
          <cell r="A12444" t="str">
            <v>21.027.0060-0</v>
          </cell>
          <cell r="B12444">
            <v>2.4300000000000002</v>
          </cell>
        </row>
        <row r="12445">
          <cell r="A12445" t="str">
            <v>21.027.9999-0</v>
          </cell>
          <cell r="B12445">
            <v>1000</v>
          </cell>
        </row>
        <row r="12446">
          <cell r="A12446" t="str">
            <v>21.028.0001-0</v>
          </cell>
          <cell r="B12446">
            <v>5.19</v>
          </cell>
        </row>
        <row r="12447">
          <cell r="A12447" t="str">
            <v>21.028.0002-0</v>
          </cell>
          <cell r="B12447">
            <v>4.25</v>
          </cell>
        </row>
        <row r="12448">
          <cell r="A12448" t="str">
            <v>21.028.0003-0</v>
          </cell>
          <cell r="B12448">
            <v>3.18</v>
          </cell>
        </row>
        <row r="12449">
          <cell r="A12449" t="str">
            <v>21.028.0004-0</v>
          </cell>
          <cell r="B12449">
            <v>2.74</v>
          </cell>
        </row>
        <row r="12450">
          <cell r="A12450" t="str">
            <v>21.028.0010-0</v>
          </cell>
          <cell r="B12450">
            <v>4.05</v>
          </cell>
        </row>
        <row r="12451">
          <cell r="A12451" t="str">
            <v>21.028.0015-0</v>
          </cell>
          <cell r="B12451">
            <v>29.43</v>
          </cell>
        </row>
        <row r="12452">
          <cell r="A12452" t="str">
            <v>21.028.0020-0</v>
          </cell>
          <cell r="B12452">
            <v>1.4</v>
          </cell>
        </row>
        <row r="12453">
          <cell r="A12453" t="str">
            <v>21.028.0025-0</v>
          </cell>
          <cell r="B12453">
            <v>2.35</v>
          </cell>
        </row>
        <row r="12454">
          <cell r="A12454" t="str">
            <v>21.028.0030-0</v>
          </cell>
          <cell r="B12454">
            <v>1.76</v>
          </cell>
        </row>
        <row r="12455">
          <cell r="A12455" t="str">
            <v>21.028.0035-0</v>
          </cell>
          <cell r="B12455">
            <v>5.65</v>
          </cell>
        </row>
        <row r="12456">
          <cell r="A12456" t="str">
            <v>21.028.0040-0</v>
          </cell>
          <cell r="B12456">
            <v>9.73</v>
          </cell>
        </row>
        <row r="12457">
          <cell r="A12457" t="str">
            <v>21.028.0060-0</v>
          </cell>
          <cell r="B12457">
            <v>5.58</v>
          </cell>
        </row>
        <row r="12458">
          <cell r="A12458" t="str">
            <v>21.028.0065-0</v>
          </cell>
          <cell r="B12458">
            <v>5.53</v>
          </cell>
        </row>
        <row r="12459">
          <cell r="A12459" t="str">
            <v>21.028.0070-0</v>
          </cell>
          <cell r="B12459">
            <v>5.86</v>
          </cell>
        </row>
        <row r="12460">
          <cell r="A12460" t="str">
            <v>21.028.0075-0</v>
          </cell>
          <cell r="B12460">
            <v>3.76</v>
          </cell>
        </row>
        <row r="12461">
          <cell r="A12461" t="str">
            <v>21.028.0080-0</v>
          </cell>
          <cell r="B12461">
            <v>3.86</v>
          </cell>
        </row>
        <row r="12462">
          <cell r="A12462" t="str">
            <v>21.028.0085-0</v>
          </cell>
          <cell r="B12462">
            <v>5.52</v>
          </cell>
        </row>
        <row r="12463">
          <cell r="A12463" t="str">
            <v>21.028.0090-0</v>
          </cell>
          <cell r="B12463">
            <v>5.48</v>
          </cell>
        </row>
        <row r="12464">
          <cell r="A12464" t="str">
            <v>21.028.0095-0</v>
          </cell>
          <cell r="B12464">
            <v>6.48</v>
          </cell>
        </row>
        <row r="12465">
          <cell r="A12465" t="str">
            <v>21.028.0100-0</v>
          </cell>
          <cell r="B12465">
            <v>5.85</v>
          </cell>
        </row>
        <row r="12466">
          <cell r="A12466" t="str">
            <v>21.028.0105-0</v>
          </cell>
          <cell r="B12466">
            <v>5.33</v>
          </cell>
        </row>
        <row r="12467">
          <cell r="A12467" t="str">
            <v>21.028.0110-0</v>
          </cell>
          <cell r="B12467">
            <v>5.83</v>
          </cell>
        </row>
        <row r="12468">
          <cell r="A12468" t="str">
            <v>21.028.0115-0</v>
          </cell>
          <cell r="B12468">
            <v>5.38</v>
          </cell>
        </row>
        <row r="12469">
          <cell r="A12469" t="str">
            <v>21.028.0120-0</v>
          </cell>
          <cell r="B12469">
            <v>5.7</v>
          </cell>
        </row>
        <row r="12470">
          <cell r="A12470" t="str">
            <v>21.028.0125-0</v>
          </cell>
          <cell r="B12470">
            <v>5.44</v>
          </cell>
        </row>
        <row r="12471">
          <cell r="A12471" t="str">
            <v>21.028.0130-0</v>
          </cell>
          <cell r="B12471">
            <v>33.74</v>
          </cell>
        </row>
        <row r="12472">
          <cell r="A12472" t="str">
            <v>21.028.0135-0</v>
          </cell>
          <cell r="B12472">
            <v>41.9</v>
          </cell>
        </row>
        <row r="12473">
          <cell r="A12473" t="str">
            <v>21.028.0140-0</v>
          </cell>
          <cell r="B12473">
            <v>7.81</v>
          </cell>
        </row>
        <row r="12474">
          <cell r="A12474" t="str">
            <v>21.028.0145-0</v>
          </cell>
          <cell r="B12474">
            <v>169.14</v>
          </cell>
        </row>
        <row r="12475">
          <cell r="A12475" t="str">
            <v>21.028.0150-0</v>
          </cell>
          <cell r="B12475">
            <v>18.04</v>
          </cell>
        </row>
        <row r="12476">
          <cell r="A12476" t="str">
            <v>21.028.9999-0</v>
          </cell>
          <cell r="B12476">
            <v>1050</v>
          </cell>
        </row>
        <row r="12477">
          <cell r="A12477" t="str">
            <v>21.029.0010-0</v>
          </cell>
          <cell r="B12477">
            <v>14.99</v>
          </cell>
        </row>
        <row r="12478">
          <cell r="A12478" t="str">
            <v>21.029.0015-0</v>
          </cell>
          <cell r="B12478">
            <v>51.35</v>
          </cell>
        </row>
        <row r="12479">
          <cell r="A12479" t="str">
            <v>21.029.0020-0</v>
          </cell>
          <cell r="B12479">
            <v>51.05</v>
          </cell>
        </row>
        <row r="12480">
          <cell r="A12480" t="str">
            <v>21.029.9999-0</v>
          </cell>
          <cell r="B12480">
            <v>1042</v>
          </cell>
        </row>
        <row r="12481">
          <cell r="A12481" t="str">
            <v>21.030.0050-0</v>
          </cell>
          <cell r="B12481">
            <v>186.46</v>
          </cell>
        </row>
        <row r="12482">
          <cell r="A12482" t="str">
            <v>21.030.0055-0</v>
          </cell>
          <cell r="B12482">
            <v>131.30000000000001</v>
          </cell>
        </row>
        <row r="12483">
          <cell r="A12483" t="str">
            <v>21.030.0060-0</v>
          </cell>
          <cell r="B12483">
            <v>8.6300000000000008</v>
          </cell>
        </row>
        <row r="12484">
          <cell r="A12484" t="str">
            <v>21.030.0065-0</v>
          </cell>
          <cell r="B12484">
            <v>11.37</v>
          </cell>
        </row>
        <row r="12485">
          <cell r="A12485" t="str">
            <v>21.030.0070-0</v>
          </cell>
          <cell r="B12485">
            <v>16.39</v>
          </cell>
        </row>
        <row r="12486">
          <cell r="A12486" t="str">
            <v>21.030.0075-0</v>
          </cell>
          <cell r="B12486">
            <v>22.49</v>
          </cell>
        </row>
        <row r="12487">
          <cell r="A12487" t="str">
            <v>21.030.0080-0</v>
          </cell>
          <cell r="B12487">
            <v>5.72</v>
          </cell>
        </row>
        <row r="12488">
          <cell r="A12488" t="str">
            <v>21.030.0085-0</v>
          </cell>
          <cell r="B12488">
            <v>10.53</v>
          </cell>
        </row>
        <row r="12489">
          <cell r="A12489" t="str">
            <v>21.030.0090-0</v>
          </cell>
          <cell r="B12489">
            <v>29.08</v>
          </cell>
        </row>
        <row r="12490">
          <cell r="A12490" t="str">
            <v>21.030.0100-0</v>
          </cell>
          <cell r="B12490">
            <v>35.5</v>
          </cell>
        </row>
        <row r="12491">
          <cell r="A12491" t="str">
            <v>21.030.0105-0</v>
          </cell>
          <cell r="B12491">
            <v>49.58</v>
          </cell>
        </row>
        <row r="12492">
          <cell r="A12492" t="str">
            <v>21.030.9999-0</v>
          </cell>
          <cell r="B12492">
            <v>1844</v>
          </cell>
        </row>
        <row r="12493">
          <cell r="A12493" t="str">
            <v>21.031.0010-0</v>
          </cell>
          <cell r="B12493">
            <v>5.54</v>
          </cell>
        </row>
        <row r="12494">
          <cell r="A12494" t="str">
            <v>21.031.0015-0</v>
          </cell>
          <cell r="B12494">
            <v>31</v>
          </cell>
        </row>
        <row r="12495">
          <cell r="A12495" t="str">
            <v>21.031.0020-0</v>
          </cell>
          <cell r="B12495">
            <v>161.41</v>
          </cell>
        </row>
        <row r="12496">
          <cell r="A12496" t="str">
            <v>21.031.0025-0</v>
          </cell>
          <cell r="B12496">
            <v>7.47</v>
          </cell>
        </row>
        <row r="12497">
          <cell r="A12497" t="str">
            <v>21.031.0030-0</v>
          </cell>
          <cell r="B12497">
            <v>12.49</v>
          </cell>
        </row>
        <row r="12498">
          <cell r="A12498" t="str">
            <v>21.031.0035-0</v>
          </cell>
          <cell r="B12498">
            <v>41.16</v>
          </cell>
        </row>
        <row r="12499">
          <cell r="A12499" t="str">
            <v>21.031.0040-0</v>
          </cell>
          <cell r="B12499">
            <v>12.49</v>
          </cell>
        </row>
        <row r="12500">
          <cell r="A12500" t="str">
            <v>21.031.9999-0</v>
          </cell>
          <cell r="B12500">
            <v>1035</v>
          </cell>
        </row>
        <row r="12501">
          <cell r="A12501" t="str">
            <v>21.035.0007-0</v>
          </cell>
          <cell r="B12501">
            <v>143.19</v>
          </cell>
        </row>
        <row r="12502">
          <cell r="A12502" t="str">
            <v>21.035.0008-0</v>
          </cell>
          <cell r="B12502">
            <v>189.26</v>
          </cell>
        </row>
        <row r="12503">
          <cell r="A12503" t="str">
            <v>21.035.0009-0</v>
          </cell>
          <cell r="B12503">
            <v>93.27</v>
          </cell>
        </row>
        <row r="12504">
          <cell r="A12504" t="str">
            <v>21.035.0010-0</v>
          </cell>
          <cell r="B12504">
            <v>135.97</v>
          </cell>
        </row>
        <row r="12505">
          <cell r="A12505" t="str">
            <v>21.035.0012-0</v>
          </cell>
          <cell r="B12505">
            <v>178.68</v>
          </cell>
        </row>
        <row r="12506">
          <cell r="A12506" t="str">
            <v>21.035.0014-0</v>
          </cell>
          <cell r="B12506">
            <v>61.66</v>
          </cell>
        </row>
        <row r="12507">
          <cell r="A12507" t="str">
            <v>21.035.0015-0</v>
          </cell>
          <cell r="B12507">
            <v>8.4700000000000006</v>
          </cell>
        </row>
        <row r="12508">
          <cell r="A12508" t="str">
            <v>21.035.0016-0</v>
          </cell>
          <cell r="B12508">
            <v>12.06</v>
          </cell>
        </row>
        <row r="12509">
          <cell r="A12509" t="str">
            <v>21.035.0017-0</v>
          </cell>
          <cell r="B12509">
            <v>15.78</v>
          </cell>
        </row>
        <row r="12510">
          <cell r="A12510" t="str">
            <v>21.035.0050-0</v>
          </cell>
          <cell r="B12510">
            <v>181.65</v>
          </cell>
        </row>
        <row r="12511">
          <cell r="A12511" t="str">
            <v>21.035.0100-0</v>
          </cell>
          <cell r="B12511">
            <v>245.29</v>
          </cell>
        </row>
        <row r="12512">
          <cell r="A12512" t="str">
            <v>21.035.0103-0</v>
          </cell>
          <cell r="B12512">
            <v>287.08</v>
          </cell>
        </row>
        <row r="12513">
          <cell r="A12513" t="str">
            <v>21.035.0105-0</v>
          </cell>
          <cell r="B12513">
            <v>407.22</v>
          </cell>
        </row>
        <row r="12514">
          <cell r="A12514" t="str">
            <v>21.035.0150-0</v>
          </cell>
          <cell r="B12514">
            <v>49.99</v>
          </cell>
        </row>
        <row r="12515">
          <cell r="A12515" t="str">
            <v>21.035.0160-0</v>
          </cell>
          <cell r="B12515">
            <v>8.33</v>
          </cell>
        </row>
        <row r="12516">
          <cell r="A12516" t="str">
            <v>21.035.0200-0</v>
          </cell>
          <cell r="B12516">
            <v>296.07</v>
          </cell>
        </row>
        <row r="12517">
          <cell r="A12517" t="str">
            <v>21.035.0205-0</v>
          </cell>
          <cell r="B12517">
            <v>304.7</v>
          </cell>
        </row>
        <row r="12518">
          <cell r="A12518" t="str">
            <v>21.035.0220-0</v>
          </cell>
          <cell r="B12518">
            <v>51.43</v>
          </cell>
        </row>
        <row r="12519">
          <cell r="A12519" t="str">
            <v>21.035.0230-0</v>
          </cell>
          <cell r="B12519">
            <v>275.01</v>
          </cell>
        </row>
        <row r="12520">
          <cell r="A12520" t="str">
            <v>21.035.0235-0</v>
          </cell>
          <cell r="B12520">
            <v>425.29</v>
          </cell>
        </row>
        <row r="12521">
          <cell r="A12521" t="str">
            <v>21.035.0250-0</v>
          </cell>
          <cell r="B12521">
            <v>8.3699999999999992</v>
          </cell>
        </row>
        <row r="12522">
          <cell r="A12522" t="str">
            <v>21.035.9999-0</v>
          </cell>
          <cell r="B12522">
            <v>3323</v>
          </cell>
        </row>
        <row r="12523">
          <cell r="A12523" t="str">
            <v>21.036.0010-0</v>
          </cell>
          <cell r="B12523">
            <v>6.13</v>
          </cell>
        </row>
        <row r="12524">
          <cell r="A12524" t="str">
            <v>21.036.0015-0</v>
          </cell>
          <cell r="B12524">
            <v>11.97</v>
          </cell>
        </row>
        <row r="12525">
          <cell r="A12525" t="str">
            <v>21.036.0020-0</v>
          </cell>
          <cell r="B12525">
            <v>15.79</v>
          </cell>
        </row>
        <row r="12526">
          <cell r="A12526" t="str">
            <v>21.036.0025-0</v>
          </cell>
          <cell r="B12526">
            <v>25.7</v>
          </cell>
        </row>
        <row r="12527">
          <cell r="A12527" t="str">
            <v>21.036.0050-0</v>
          </cell>
          <cell r="B12527">
            <v>1.92</v>
          </cell>
        </row>
        <row r="12528">
          <cell r="A12528" t="str">
            <v>21.036.0055-0</v>
          </cell>
          <cell r="B12528">
            <v>9</v>
          </cell>
        </row>
        <row r="12529">
          <cell r="A12529" t="str">
            <v>21.036.0060-0</v>
          </cell>
          <cell r="B12529">
            <v>29.88</v>
          </cell>
        </row>
        <row r="12530">
          <cell r="A12530" t="str">
            <v>21.036.0065-0</v>
          </cell>
          <cell r="B12530">
            <v>0.79</v>
          </cell>
        </row>
        <row r="12531">
          <cell r="A12531" t="str">
            <v>21.036.0070-0</v>
          </cell>
          <cell r="B12531">
            <v>2.0099999999999998</v>
          </cell>
        </row>
        <row r="12532">
          <cell r="A12532" t="str">
            <v>21.036.0075-0</v>
          </cell>
          <cell r="B12532">
            <v>2.86</v>
          </cell>
        </row>
        <row r="12533">
          <cell r="A12533" t="str">
            <v>21.036.0080-0</v>
          </cell>
          <cell r="B12533">
            <v>6.57</v>
          </cell>
        </row>
        <row r="12534">
          <cell r="A12534" t="str">
            <v>21.036.9999-0</v>
          </cell>
          <cell r="B12534">
            <v>1000</v>
          </cell>
        </row>
        <row r="12535">
          <cell r="A12535" t="str">
            <v>21.037.0010-0</v>
          </cell>
          <cell r="B12535">
            <v>1.1299999999999999</v>
          </cell>
        </row>
        <row r="12536">
          <cell r="A12536" t="str">
            <v>21.037.0015-0</v>
          </cell>
          <cell r="B12536">
            <v>2.41</v>
          </cell>
        </row>
        <row r="12537">
          <cell r="A12537" t="str">
            <v>21.037.0020-0</v>
          </cell>
          <cell r="B12537">
            <v>11.28</v>
          </cell>
        </row>
        <row r="12538">
          <cell r="A12538" t="str">
            <v>21.037.0050-0</v>
          </cell>
          <cell r="B12538">
            <v>1.04</v>
          </cell>
        </row>
        <row r="12539">
          <cell r="A12539" t="str">
            <v>21.037.0100-0</v>
          </cell>
          <cell r="B12539">
            <v>1.58</v>
          </cell>
        </row>
        <row r="12540">
          <cell r="A12540" t="str">
            <v>21.037.0105-0</v>
          </cell>
          <cell r="B12540">
            <v>3.13</v>
          </cell>
        </row>
        <row r="12541">
          <cell r="A12541" t="str">
            <v>21.037.0108-0</v>
          </cell>
          <cell r="B12541">
            <v>12.47</v>
          </cell>
        </row>
        <row r="12542">
          <cell r="A12542" t="str">
            <v>21.037.0120-0</v>
          </cell>
          <cell r="B12542">
            <v>0.32</v>
          </cell>
        </row>
        <row r="12543">
          <cell r="A12543" t="str">
            <v>21.037.0125-0</v>
          </cell>
          <cell r="B12543">
            <v>0.47</v>
          </cell>
        </row>
        <row r="12544">
          <cell r="A12544" t="str">
            <v>21.037.0130-0</v>
          </cell>
          <cell r="B12544">
            <v>0.91</v>
          </cell>
        </row>
        <row r="12545">
          <cell r="A12545" t="str">
            <v>21.037.0135-0</v>
          </cell>
          <cell r="B12545">
            <v>2.02</v>
          </cell>
        </row>
        <row r="12546">
          <cell r="A12546" t="str">
            <v>21.037.9999-0</v>
          </cell>
          <cell r="B12546">
            <v>1000</v>
          </cell>
        </row>
        <row r="12547">
          <cell r="A12547" t="str">
            <v>21.038.0010-0</v>
          </cell>
          <cell r="B12547">
            <v>7.25</v>
          </cell>
        </row>
        <row r="12548">
          <cell r="A12548" t="str">
            <v>21.038.0050-0</v>
          </cell>
          <cell r="B12548">
            <v>7.51</v>
          </cell>
        </row>
        <row r="12549">
          <cell r="A12549" t="str">
            <v>21.038.0055-0</v>
          </cell>
          <cell r="B12549">
            <v>10.92</v>
          </cell>
        </row>
        <row r="12550">
          <cell r="A12550" t="str">
            <v>21.038.0060-0</v>
          </cell>
          <cell r="B12550">
            <v>38.799999999999997</v>
          </cell>
        </row>
        <row r="12551">
          <cell r="A12551" t="str">
            <v>21.038.9999-0</v>
          </cell>
          <cell r="B12551">
            <v>1032</v>
          </cell>
        </row>
        <row r="12552">
          <cell r="A12552" t="str">
            <v>21.040.0010-0</v>
          </cell>
          <cell r="B12552">
            <v>3</v>
          </cell>
        </row>
        <row r="12553">
          <cell r="A12553" t="str">
            <v>21.040.0015-0</v>
          </cell>
          <cell r="B12553">
            <v>1684.08</v>
          </cell>
        </row>
        <row r="12554">
          <cell r="A12554" t="str">
            <v>21.040.0020-0</v>
          </cell>
          <cell r="B12554">
            <v>2091.7600000000002</v>
          </cell>
        </row>
        <row r="12555">
          <cell r="A12555" t="str">
            <v>21.040.0050-0</v>
          </cell>
          <cell r="B12555">
            <v>1283.06</v>
          </cell>
        </row>
        <row r="12556">
          <cell r="A12556" t="str">
            <v>21.040.0100-0</v>
          </cell>
          <cell r="B12556">
            <v>58.32</v>
          </cell>
        </row>
        <row r="12557">
          <cell r="A12557" t="str">
            <v>21.040.0110-0</v>
          </cell>
          <cell r="B12557">
            <v>204.2</v>
          </cell>
        </row>
        <row r="12558">
          <cell r="A12558" t="str">
            <v>21.040.0120-0</v>
          </cell>
          <cell r="B12558">
            <v>2245.2399999999998</v>
          </cell>
        </row>
        <row r="12559">
          <cell r="A12559" t="str">
            <v>21.040.0130-0</v>
          </cell>
          <cell r="B12559">
            <v>1190.31</v>
          </cell>
        </row>
        <row r="12560">
          <cell r="A12560" t="str">
            <v>21.040.9999-0</v>
          </cell>
          <cell r="B12560">
            <v>3320</v>
          </cell>
        </row>
        <row r="12561">
          <cell r="A12561" t="str">
            <v>21.042.0010-0</v>
          </cell>
          <cell r="B12561">
            <v>370.08</v>
          </cell>
        </row>
        <row r="12562">
          <cell r="A12562" t="str">
            <v>21.042.0015-0</v>
          </cell>
          <cell r="B12562">
            <v>149.1</v>
          </cell>
        </row>
        <row r="12563">
          <cell r="A12563" t="str">
            <v>21.042.0025-0</v>
          </cell>
          <cell r="B12563">
            <v>29.72</v>
          </cell>
        </row>
        <row r="12564">
          <cell r="A12564" t="str">
            <v>21.042.0030-0</v>
          </cell>
          <cell r="B12564">
            <v>149.75</v>
          </cell>
        </row>
        <row r="12565">
          <cell r="A12565" t="str">
            <v>21.042.0035-0</v>
          </cell>
          <cell r="B12565">
            <v>576.91</v>
          </cell>
        </row>
        <row r="12566">
          <cell r="A12566" t="str">
            <v>21.042.0040-0</v>
          </cell>
          <cell r="B12566">
            <v>432.04</v>
          </cell>
        </row>
        <row r="12567">
          <cell r="A12567" t="str">
            <v>21.042.0045-0</v>
          </cell>
          <cell r="B12567">
            <v>414.19</v>
          </cell>
        </row>
        <row r="12568">
          <cell r="A12568" t="str">
            <v>21.042.0050-0</v>
          </cell>
          <cell r="B12568">
            <v>576.91</v>
          </cell>
        </row>
        <row r="12569">
          <cell r="A12569" t="str">
            <v>21.042.0060-0</v>
          </cell>
          <cell r="B12569">
            <v>519.59</v>
          </cell>
        </row>
        <row r="12570">
          <cell r="A12570" t="str">
            <v>21.042.0065-0</v>
          </cell>
          <cell r="B12570">
            <v>883.84</v>
          </cell>
        </row>
        <row r="12571">
          <cell r="A12571" t="str">
            <v>21.042.0070-0</v>
          </cell>
          <cell r="B12571">
            <v>1895.15</v>
          </cell>
        </row>
        <row r="12572">
          <cell r="A12572" t="str">
            <v>21.042.0075-0</v>
          </cell>
          <cell r="B12572">
            <v>496.9</v>
          </cell>
        </row>
        <row r="12573">
          <cell r="A12573" t="str">
            <v>21.042.0080-0</v>
          </cell>
          <cell r="B12573">
            <v>26.95</v>
          </cell>
        </row>
        <row r="12574">
          <cell r="A12574" t="str">
            <v>21.042.0085-0</v>
          </cell>
          <cell r="B12574">
            <v>725.58</v>
          </cell>
        </row>
        <row r="12575">
          <cell r="A12575" t="str">
            <v>21.042.0090-0</v>
          </cell>
          <cell r="B12575">
            <v>510.8</v>
          </cell>
        </row>
        <row r="12576">
          <cell r="A12576" t="str">
            <v>21.042.0095-0</v>
          </cell>
          <cell r="B12576">
            <v>469.1</v>
          </cell>
        </row>
        <row r="12577">
          <cell r="A12577" t="str">
            <v>21.042.0110-0</v>
          </cell>
          <cell r="B12577">
            <v>1510</v>
          </cell>
        </row>
        <row r="12578">
          <cell r="A12578" t="str">
            <v>21.042.0115-0</v>
          </cell>
          <cell r="B12578">
            <v>364.96</v>
          </cell>
        </row>
        <row r="12579">
          <cell r="A12579" t="str">
            <v>21.042.0120-0</v>
          </cell>
          <cell r="B12579">
            <v>499.56</v>
          </cell>
        </row>
        <row r="12580">
          <cell r="A12580" t="str">
            <v>21.042.0125-0</v>
          </cell>
          <cell r="B12580">
            <v>263.32</v>
          </cell>
        </row>
        <row r="12581">
          <cell r="A12581" t="str">
            <v>21.042.0130-0</v>
          </cell>
          <cell r="B12581">
            <v>450.59</v>
          </cell>
        </row>
        <row r="12582">
          <cell r="A12582" t="str">
            <v>21.042.0135-0</v>
          </cell>
          <cell r="B12582">
            <v>945</v>
          </cell>
        </row>
        <row r="12583">
          <cell r="A12583" t="str">
            <v>21.042.0140-0</v>
          </cell>
          <cell r="B12583">
            <v>742</v>
          </cell>
        </row>
        <row r="12584">
          <cell r="A12584" t="str">
            <v>21.042.0145-0</v>
          </cell>
          <cell r="B12584">
            <v>963.84</v>
          </cell>
        </row>
        <row r="12585">
          <cell r="A12585" t="str">
            <v>21.042.0150-0</v>
          </cell>
          <cell r="B12585">
            <v>1510</v>
          </cell>
        </row>
        <row r="12586">
          <cell r="A12586" t="str">
            <v>21.042.0155-0</v>
          </cell>
          <cell r="B12586">
            <v>966.64</v>
          </cell>
        </row>
        <row r="12587">
          <cell r="A12587" t="str">
            <v>21.042.0160-0</v>
          </cell>
          <cell r="B12587">
            <v>966.64</v>
          </cell>
        </row>
        <row r="12588">
          <cell r="A12588" t="str">
            <v>21.042.0165-0</v>
          </cell>
          <cell r="B12588">
            <v>962.83</v>
          </cell>
        </row>
        <row r="12589">
          <cell r="A12589" t="str">
            <v>21.042.9999-0</v>
          </cell>
          <cell r="B12589">
            <v>1036</v>
          </cell>
        </row>
        <row r="12590">
          <cell r="A12590" t="str">
            <v>21.045.0015-0</v>
          </cell>
          <cell r="B12590">
            <v>5.03</v>
          </cell>
        </row>
        <row r="12591">
          <cell r="A12591" t="str">
            <v>21.045.0020-0</v>
          </cell>
          <cell r="B12591">
            <v>8.4600000000000009</v>
          </cell>
        </row>
        <row r="12592">
          <cell r="A12592" t="str">
            <v>21.045.0050-0</v>
          </cell>
          <cell r="B12592">
            <v>76.5</v>
          </cell>
        </row>
        <row r="12593">
          <cell r="A12593" t="str">
            <v>21.045.0055-0</v>
          </cell>
          <cell r="B12593">
            <v>87.93</v>
          </cell>
        </row>
        <row r="12594">
          <cell r="A12594" t="str">
            <v>21.045.0060-0</v>
          </cell>
          <cell r="B12594">
            <v>81.790000000000006</v>
          </cell>
        </row>
        <row r="12595">
          <cell r="A12595" t="str">
            <v>21.045.0065-0</v>
          </cell>
          <cell r="B12595">
            <v>86.32</v>
          </cell>
        </row>
        <row r="12596">
          <cell r="A12596" t="str">
            <v>21.045.0070-0</v>
          </cell>
          <cell r="B12596">
            <v>106.83</v>
          </cell>
        </row>
        <row r="12597">
          <cell r="A12597" t="str">
            <v>21.045.0080-0</v>
          </cell>
          <cell r="B12597">
            <v>32.44</v>
          </cell>
        </row>
        <row r="12598">
          <cell r="A12598" t="str">
            <v>21.045.0085-0</v>
          </cell>
          <cell r="B12598">
            <v>34.74</v>
          </cell>
        </row>
        <row r="12599">
          <cell r="A12599" t="str">
            <v>21.045.0090-0</v>
          </cell>
          <cell r="B12599">
            <v>34.979999999999997</v>
          </cell>
        </row>
        <row r="12600">
          <cell r="A12600" t="str">
            <v>21.045.0095-0</v>
          </cell>
          <cell r="B12600">
            <v>33.57</v>
          </cell>
        </row>
        <row r="12601">
          <cell r="A12601" t="str">
            <v>21.045.0100-0</v>
          </cell>
          <cell r="B12601">
            <v>37.85</v>
          </cell>
        </row>
        <row r="12602">
          <cell r="A12602" t="str">
            <v>21.045.0105-0</v>
          </cell>
          <cell r="B12602">
            <v>9.68</v>
          </cell>
        </row>
        <row r="12603">
          <cell r="A12603" t="str">
            <v>21.045.0110-0</v>
          </cell>
          <cell r="B12603">
            <v>16.079999999999998</v>
          </cell>
        </row>
        <row r="12604">
          <cell r="A12604" t="str">
            <v>21.045.0120-0</v>
          </cell>
          <cell r="B12604">
            <v>16.059999999999999</v>
          </cell>
        </row>
        <row r="12605">
          <cell r="A12605" t="str">
            <v>21.045.0125-0</v>
          </cell>
          <cell r="B12605">
            <v>18.920000000000002</v>
          </cell>
        </row>
        <row r="12606">
          <cell r="A12606" t="str">
            <v>21.045.0130-0</v>
          </cell>
          <cell r="B12606">
            <v>18.71</v>
          </cell>
        </row>
        <row r="12607">
          <cell r="A12607" t="str">
            <v>21.045.0135-0</v>
          </cell>
          <cell r="B12607">
            <v>21.11</v>
          </cell>
        </row>
        <row r="12608">
          <cell r="A12608" t="str">
            <v>21.045.0140-0</v>
          </cell>
          <cell r="B12608">
            <v>13.57</v>
          </cell>
        </row>
        <row r="12609">
          <cell r="A12609" t="str">
            <v>21.045.0145-0</v>
          </cell>
          <cell r="B12609">
            <v>18.920000000000002</v>
          </cell>
        </row>
        <row r="12610">
          <cell r="A12610" t="str">
            <v>21.045.0150-0</v>
          </cell>
          <cell r="B12610">
            <v>21.11</v>
          </cell>
        </row>
        <row r="12611">
          <cell r="A12611" t="str">
            <v>21.045.0160-0</v>
          </cell>
          <cell r="B12611">
            <v>21.86</v>
          </cell>
        </row>
        <row r="12612">
          <cell r="A12612" t="str">
            <v>21.045.9999-0</v>
          </cell>
          <cell r="B12612">
            <v>1000</v>
          </cell>
        </row>
        <row r="12613">
          <cell r="A12613" t="str">
            <v>21.046.0010-0</v>
          </cell>
          <cell r="B12613">
            <v>28.84</v>
          </cell>
        </row>
        <row r="12614">
          <cell r="A12614" t="str">
            <v>21.046.0020-0</v>
          </cell>
          <cell r="B12614">
            <v>30.62</v>
          </cell>
        </row>
        <row r="12615">
          <cell r="A12615" t="str">
            <v>21.046.0025-0</v>
          </cell>
          <cell r="B12615">
            <v>35.450000000000003</v>
          </cell>
        </row>
        <row r="12616">
          <cell r="A12616" t="str">
            <v>21.046.0035-0</v>
          </cell>
          <cell r="B12616">
            <v>49.24</v>
          </cell>
        </row>
        <row r="12617">
          <cell r="A12617" t="str">
            <v>21.046.0040-0</v>
          </cell>
          <cell r="B12617">
            <v>58.76</v>
          </cell>
        </row>
        <row r="12618">
          <cell r="A12618" t="str">
            <v>21.046.0045-0</v>
          </cell>
          <cell r="B12618">
            <v>21.78</v>
          </cell>
        </row>
        <row r="12619">
          <cell r="A12619" t="str">
            <v>21.046.0050-0</v>
          </cell>
          <cell r="B12619">
            <v>35.630000000000003</v>
          </cell>
        </row>
        <row r="12620">
          <cell r="A12620" t="str">
            <v>21.046.0055-0</v>
          </cell>
          <cell r="B12620">
            <v>24.98</v>
          </cell>
        </row>
        <row r="12621">
          <cell r="A12621" t="str">
            <v>21.046.0060-0</v>
          </cell>
          <cell r="B12621">
            <v>33.450000000000003</v>
          </cell>
        </row>
        <row r="12622">
          <cell r="A12622" t="str">
            <v>21.046.0065-0</v>
          </cell>
          <cell r="B12622">
            <v>58.46</v>
          </cell>
        </row>
        <row r="12623">
          <cell r="A12623" t="str">
            <v>21.046.0070-0</v>
          </cell>
          <cell r="B12623">
            <v>65.84</v>
          </cell>
        </row>
        <row r="12624">
          <cell r="A12624" t="str">
            <v>21.046.9999-0</v>
          </cell>
          <cell r="B12624">
            <v>1014</v>
          </cell>
        </row>
        <row r="12625">
          <cell r="A12625" t="str">
            <v>21.048.0010-0</v>
          </cell>
          <cell r="B12625">
            <v>209.86</v>
          </cell>
        </row>
        <row r="12626">
          <cell r="A12626" t="str">
            <v>21.048.0015-0</v>
          </cell>
          <cell r="B12626">
            <v>66.66</v>
          </cell>
        </row>
        <row r="12627">
          <cell r="A12627" t="str">
            <v>21.048.0020-0</v>
          </cell>
          <cell r="B12627">
            <v>53.86</v>
          </cell>
        </row>
        <row r="12628">
          <cell r="A12628" t="str">
            <v>21.048.0025-0</v>
          </cell>
          <cell r="B12628">
            <v>143.82</v>
          </cell>
        </row>
        <row r="12629">
          <cell r="A12629" t="str">
            <v>21.048.0030-0</v>
          </cell>
          <cell r="B12629">
            <v>119.28</v>
          </cell>
        </row>
        <row r="12630">
          <cell r="A12630" t="str">
            <v>21.048.0035-0</v>
          </cell>
          <cell r="B12630">
            <v>209.73</v>
          </cell>
        </row>
        <row r="12631">
          <cell r="A12631" t="str">
            <v>21.048.0040-0</v>
          </cell>
          <cell r="B12631">
            <v>197.05</v>
          </cell>
        </row>
        <row r="12632">
          <cell r="A12632" t="str">
            <v>21.048.0045-0</v>
          </cell>
          <cell r="B12632">
            <v>2.08</v>
          </cell>
        </row>
        <row r="12633">
          <cell r="A12633" t="str">
            <v>21.048.0050-0</v>
          </cell>
          <cell r="B12633">
            <v>16.66</v>
          </cell>
        </row>
        <row r="12634">
          <cell r="A12634" t="str">
            <v>21.048.0055-0</v>
          </cell>
          <cell r="B12634">
            <v>16.66</v>
          </cell>
        </row>
        <row r="12635">
          <cell r="A12635" t="str">
            <v>21.048.0060-0</v>
          </cell>
          <cell r="B12635">
            <v>24.99</v>
          </cell>
        </row>
        <row r="12636">
          <cell r="A12636" t="str">
            <v>21.048.0065-0</v>
          </cell>
          <cell r="B12636">
            <v>1.24</v>
          </cell>
        </row>
        <row r="12637">
          <cell r="A12637" t="str">
            <v>21.048.9999-0</v>
          </cell>
          <cell r="B12637">
            <v>1060</v>
          </cell>
        </row>
        <row r="12638">
          <cell r="A12638" t="str">
            <v>21.050.0010-0</v>
          </cell>
          <cell r="B12638">
            <v>8.1999999999999993</v>
          </cell>
        </row>
        <row r="12639">
          <cell r="A12639" t="str">
            <v>21.050.0015-0</v>
          </cell>
          <cell r="B12639">
            <v>2.4900000000000002</v>
          </cell>
        </row>
        <row r="12640">
          <cell r="A12640" t="str">
            <v>21.050.0020-0</v>
          </cell>
          <cell r="B12640">
            <v>0.15</v>
          </cell>
        </row>
        <row r="12641">
          <cell r="A12641" t="str">
            <v>21.050.0025-0</v>
          </cell>
          <cell r="B12641">
            <v>0.08</v>
          </cell>
        </row>
        <row r="12642">
          <cell r="A12642" t="str">
            <v>21.050.0035-0</v>
          </cell>
          <cell r="B12642">
            <v>9.93</v>
          </cell>
        </row>
        <row r="12643">
          <cell r="A12643" t="str">
            <v>21.050.0040-0</v>
          </cell>
          <cell r="B12643">
            <v>50.95</v>
          </cell>
        </row>
        <row r="12644">
          <cell r="A12644" t="str">
            <v>21.050.0045-0</v>
          </cell>
          <cell r="B12644">
            <v>9.15</v>
          </cell>
        </row>
        <row r="12645">
          <cell r="A12645" t="str">
            <v>21.050.0050-0</v>
          </cell>
          <cell r="B12645">
            <v>4.8099999999999996</v>
          </cell>
        </row>
        <row r="12646">
          <cell r="A12646" t="str">
            <v>21.050.0055-0</v>
          </cell>
          <cell r="B12646">
            <v>14.39</v>
          </cell>
        </row>
        <row r="12647">
          <cell r="A12647" t="str">
            <v>21.050.0060-0</v>
          </cell>
          <cell r="B12647">
            <v>35.24</v>
          </cell>
        </row>
        <row r="12648">
          <cell r="A12648" t="str">
            <v>21.050.0065-0</v>
          </cell>
          <cell r="B12648">
            <v>2022.02</v>
          </cell>
        </row>
        <row r="12649">
          <cell r="A12649" t="str">
            <v>21.050.0070-0</v>
          </cell>
          <cell r="B12649">
            <v>94.44</v>
          </cell>
        </row>
        <row r="12650">
          <cell r="A12650" t="str">
            <v>21.050.0075-0</v>
          </cell>
          <cell r="B12650">
            <v>26.54</v>
          </cell>
        </row>
        <row r="12651">
          <cell r="A12651" t="str">
            <v>21.050.0080-0</v>
          </cell>
          <cell r="B12651">
            <v>0.87</v>
          </cell>
        </row>
        <row r="12652">
          <cell r="A12652" t="str">
            <v>21.050.0085-0</v>
          </cell>
          <cell r="B12652">
            <v>0.6</v>
          </cell>
        </row>
        <row r="12653">
          <cell r="A12653" t="str">
            <v>21.050.0090-0</v>
          </cell>
          <cell r="B12653">
            <v>1.61</v>
          </cell>
        </row>
        <row r="12654">
          <cell r="A12654" t="str">
            <v>21.050.0095-0</v>
          </cell>
          <cell r="B12654">
            <v>0.47</v>
          </cell>
        </row>
        <row r="12655">
          <cell r="A12655" t="str">
            <v>21.050.0100-0</v>
          </cell>
          <cell r="B12655">
            <v>0.36</v>
          </cell>
        </row>
        <row r="12656">
          <cell r="A12656" t="str">
            <v>21.050.0105-0</v>
          </cell>
          <cell r="B12656">
            <v>0.14000000000000001</v>
          </cell>
        </row>
        <row r="12657">
          <cell r="A12657" t="str">
            <v>21.050.0110-0</v>
          </cell>
          <cell r="B12657">
            <v>42.34</v>
          </cell>
        </row>
        <row r="12658">
          <cell r="A12658" t="str">
            <v>21.050.0120-0</v>
          </cell>
          <cell r="B12658">
            <v>62.74</v>
          </cell>
        </row>
        <row r="12659">
          <cell r="A12659" t="str">
            <v>21.050.0125-0</v>
          </cell>
          <cell r="B12659">
            <v>52.28</v>
          </cell>
        </row>
        <row r="12660">
          <cell r="A12660" t="str">
            <v>21.050.9999-0</v>
          </cell>
          <cell r="B12660">
            <v>1628</v>
          </cell>
        </row>
        <row r="12661">
          <cell r="A12661" t="str">
            <v>21.051.0010-0</v>
          </cell>
          <cell r="B12661">
            <v>3.9</v>
          </cell>
        </row>
        <row r="12662">
          <cell r="A12662" t="str">
            <v>21.051.0030-0</v>
          </cell>
          <cell r="B12662">
            <v>4.91</v>
          </cell>
        </row>
        <row r="12663">
          <cell r="A12663" t="str">
            <v>21.051.0040-0</v>
          </cell>
          <cell r="B12663">
            <v>2.42</v>
          </cell>
        </row>
        <row r="12664">
          <cell r="A12664" t="str">
            <v>21.051.9999-0</v>
          </cell>
          <cell r="B12664">
            <v>950</v>
          </cell>
        </row>
        <row r="12665">
          <cell r="A12665" t="str">
            <v>21.090.9999-0</v>
          </cell>
          <cell r="B12665">
            <v>4014</v>
          </cell>
        </row>
        <row r="12666">
          <cell r="A12666" t="str">
            <v>21.100.0021-0</v>
          </cell>
          <cell r="B12666">
            <v>27.16</v>
          </cell>
        </row>
        <row r="12667">
          <cell r="A12667" t="str">
            <v>21.100.0030-0</v>
          </cell>
          <cell r="B12667">
            <v>13.83</v>
          </cell>
        </row>
        <row r="12668">
          <cell r="A12668" t="str">
            <v>21.100.0031-0</v>
          </cell>
          <cell r="B12668">
            <v>13.83</v>
          </cell>
        </row>
        <row r="12669">
          <cell r="A12669" t="str">
            <v>21.100.0040-0</v>
          </cell>
          <cell r="B12669">
            <v>27.66</v>
          </cell>
        </row>
        <row r="12670">
          <cell r="A12670" t="str">
            <v>21.100.0041-0</v>
          </cell>
          <cell r="B12670">
            <v>33.19</v>
          </cell>
        </row>
        <row r="12671">
          <cell r="A12671" t="str">
            <v>21.100.0060-0</v>
          </cell>
          <cell r="B12671">
            <v>12.46</v>
          </cell>
        </row>
        <row r="12672">
          <cell r="A12672" t="str">
            <v>21.100.0070-0</v>
          </cell>
          <cell r="B12672">
            <v>16.66</v>
          </cell>
        </row>
        <row r="12673">
          <cell r="A12673" t="str">
            <v>21.100.0100-0</v>
          </cell>
          <cell r="B12673">
            <v>22.63</v>
          </cell>
        </row>
        <row r="12674">
          <cell r="A12674" t="str">
            <v>21.100.0101-0</v>
          </cell>
          <cell r="B12674">
            <v>27.16</v>
          </cell>
        </row>
        <row r="12675">
          <cell r="A12675" t="str">
            <v>21.100.0110-0</v>
          </cell>
          <cell r="B12675">
            <v>8.33</v>
          </cell>
        </row>
        <row r="12676">
          <cell r="A12676" t="str">
            <v>21.100.0120-0</v>
          </cell>
          <cell r="B12676">
            <v>47.63</v>
          </cell>
        </row>
        <row r="12677">
          <cell r="A12677" t="str">
            <v>21.100.0121-0</v>
          </cell>
          <cell r="B12677">
            <v>57.16</v>
          </cell>
        </row>
        <row r="12678">
          <cell r="A12678" t="str">
            <v>21.100.0122-0</v>
          </cell>
          <cell r="B12678">
            <v>22.16</v>
          </cell>
        </row>
        <row r="12679">
          <cell r="A12679" t="str">
            <v>21.100.0123-0</v>
          </cell>
          <cell r="B12679">
            <v>26.59</v>
          </cell>
        </row>
        <row r="12680">
          <cell r="A12680" t="str">
            <v>21.100.0125-0</v>
          </cell>
          <cell r="B12680">
            <v>30.49</v>
          </cell>
        </row>
        <row r="12681">
          <cell r="A12681" t="str">
            <v>21.100.0126-0</v>
          </cell>
          <cell r="B12681">
            <v>36.590000000000003</v>
          </cell>
        </row>
        <row r="12682">
          <cell r="A12682" t="str">
            <v>21.100.0130-0</v>
          </cell>
          <cell r="B12682">
            <v>64.3</v>
          </cell>
        </row>
        <row r="12683">
          <cell r="A12683" t="str">
            <v>21.100.0135-0</v>
          </cell>
          <cell r="B12683">
            <v>55.49</v>
          </cell>
        </row>
        <row r="12684">
          <cell r="A12684" t="str">
            <v>21.100.0140-0</v>
          </cell>
          <cell r="B12684">
            <v>97.63</v>
          </cell>
        </row>
        <row r="12685">
          <cell r="A12685" t="str">
            <v>21.100.0145-0</v>
          </cell>
          <cell r="B12685">
            <v>88.82</v>
          </cell>
        </row>
        <row r="12686">
          <cell r="A12686" t="str">
            <v>21.100.0160-0</v>
          </cell>
          <cell r="B12686">
            <v>12.1</v>
          </cell>
        </row>
        <row r="12687">
          <cell r="A12687" t="str">
            <v>21.100.0170-0</v>
          </cell>
          <cell r="B12687">
            <v>12.1</v>
          </cell>
        </row>
        <row r="12688">
          <cell r="A12688" t="str">
            <v>21.100.0190-0</v>
          </cell>
          <cell r="B12688">
            <v>39.119999999999997</v>
          </cell>
        </row>
        <row r="12689">
          <cell r="A12689" t="str">
            <v>21.100.0250-0</v>
          </cell>
          <cell r="B12689">
            <v>12.99</v>
          </cell>
        </row>
        <row r="12690">
          <cell r="A12690" t="str">
            <v>21.100.0251-0</v>
          </cell>
          <cell r="B12690">
            <v>15.58</v>
          </cell>
        </row>
        <row r="12691">
          <cell r="A12691" t="str">
            <v>21.100.0300-0</v>
          </cell>
          <cell r="B12691">
            <v>14.05</v>
          </cell>
        </row>
        <row r="12692">
          <cell r="A12692" t="str">
            <v>21.100.0301-0</v>
          </cell>
          <cell r="B12692">
            <v>16.86</v>
          </cell>
        </row>
        <row r="12693">
          <cell r="A12693" t="str">
            <v>21.100.9999-0</v>
          </cell>
          <cell r="B12693">
            <v>3159</v>
          </cell>
        </row>
        <row r="12694">
          <cell r="A12694" t="str">
            <v>21.101.0010-0</v>
          </cell>
          <cell r="B12694">
            <v>106.17</v>
          </cell>
        </row>
        <row r="12695">
          <cell r="A12695" t="str">
            <v>21.101.9999-0</v>
          </cell>
          <cell r="B12695">
            <v>4630</v>
          </cell>
        </row>
        <row r="12696">
          <cell r="A12696" t="str">
            <v>21.102.0010-0</v>
          </cell>
          <cell r="B12696">
            <v>28.84</v>
          </cell>
        </row>
        <row r="12697">
          <cell r="A12697" t="str">
            <v>21.102.9999-0</v>
          </cell>
          <cell r="B12697">
            <v>3073</v>
          </cell>
        </row>
        <row r="12698">
          <cell r="A12698" t="str">
            <v>21.103.0010-0</v>
          </cell>
          <cell r="B12698">
            <v>16.100000000000001</v>
          </cell>
        </row>
        <row r="12699">
          <cell r="A12699" t="str">
            <v>21.103.9999-0</v>
          </cell>
          <cell r="B12699">
            <v>4050</v>
          </cell>
        </row>
        <row r="12700">
          <cell r="A12700" t="str">
            <v>22.005.0005-0</v>
          </cell>
          <cell r="B12700">
            <v>4.2699999999999996</v>
          </cell>
        </row>
        <row r="12701">
          <cell r="A12701" t="str">
            <v>22.005.0015-0</v>
          </cell>
          <cell r="B12701">
            <v>6.41</v>
          </cell>
        </row>
        <row r="12702">
          <cell r="A12702" t="str">
            <v>22.005.0020-0</v>
          </cell>
          <cell r="B12702">
            <v>2.13</v>
          </cell>
        </row>
        <row r="12703">
          <cell r="A12703" t="str">
            <v>22.005.0025-0</v>
          </cell>
          <cell r="B12703">
            <v>7.12</v>
          </cell>
        </row>
        <row r="12704">
          <cell r="A12704" t="str">
            <v>22.005.0030-0</v>
          </cell>
          <cell r="B12704">
            <v>2.13</v>
          </cell>
        </row>
        <row r="12705">
          <cell r="A12705" t="str">
            <v>22.005.0035-0</v>
          </cell>
          <cell r="B12705">
            <v>8.02</v>
          </cell>
        </row>
        <row r="12706">
          <cell r="A12706" t="str">
            <v>22.005.0040-0</v>
          </cell>
          <cell r="B12706">
            <v>0.35</v>
          </cell>
        </row>
        <row r="12707">
          <cell r="A12707" t="str">
            <v>22.005.0045-0</v>
          </cell>
          <cell r="B12707">
            <v>64.69</v>
          </cell>
        </row>
        <row r="12708">
          <cell r="A12708" t="str">
            <v>22.005.0050-0</v>
          </cell>
          <cell r="B12708">
            <v>21.38</v>
          </cell>
        </row>
        <row r="12709">
          <cell r="A12709" t="str">
            <v>22.005.0055-0</v>
          </cell>
          <cell r="B12709">
            <v>10.69</v>
          </cell>
        </row>
        <row r="12710">
          <cell r="A12710" t="str">
            <v>22.005.0060-0</v>
          </cell>
          <cell r="B12710">
            <v>32.29</v>
          </cell>
        </row>
        <row r="12711">
          <cell r="A12711" t="str">
            <v>22.005.0070-0</v>
          </cell>
          <cell r="B12711">
            <v>9.8000000000000007</v>
          </cell>
        </row>
        <row r="12712">
          <cell r="A12712" t="str">
            <v>22.005.0075-0</v>
          </cell>
          <cell r="B12712">
            <v>9.39</v>
          </cell>
        </row>
        <row r="12713">
          <cell r="A12713" t="str">
            <v>22.005.0080-0</v>
          </cell>
          <cell r="B12713">
            <v>9.39</v>
          </cell>
        </row>
        <row r="12714">
          <cell r="A12714" t="str">
            <v>22.005.0085-0</v>
          </cell>
          <cell r="B12714">
            <v>9.39</v>
          </cell>
        </row>
        <row r="12715">
          <cell r="A12715" t="str">
            <v>22.005.9999-0</v>
          </cell>
          <cell r="B12715">
            <v>6637</v>
          </cell>
        </row>
        <row r="12716">
          <cell r="A12716" t="str">
            <v>22.010.0010-0</v>
          </cell>
          <cell r="B12716">
            <v>1.1100000000000001</v>
          </cell>
        </row>
        <row r="12717">
          <cell r="A12717" t="str">
            <v>22.010.0015-0</v>
          </cell>
          <cell r="B12717">
            <v>0.62</v>
          </cell>
        </row>
        <row r="12718">
          <cell r="A12718" t="str">
            <v>22.010.0020-0</v>
          </cell>
          <cell r="B12718">
            <v>0.69</v>
          </cell>
        </row>
        <row r="12719">
          <cell r="A12719" t="str">
            <v>22.010.0030-0</v>
          </cell>
          <cell r="B12719">
            <v>21.3</v>
          </cell>
        </row>
        <row r="12720">
          <cell r="A12720" t="str">
            <v>22.010.9999-0</v>
          </cell>
          <cell r="B12720">
            <v>993</v>
          </cell>
        </row>
        <row r="12721">
          <cell r="A12721" t="str">
            <v>22.013.0005-0</v>
          </cell>
          <cell r="B12721">
            <v>0.71</v>
          </cell>
        </row>
        <row r="12722">
          <cell r="A12722" t="str">
            <v>22.013.0010-0</v>
          </cell>
          <cell r="B12722">
            <v>1166.49</v>
          </cell>
        </row>
        <row r="12723">
          <cell r="A12723" t="str">
            <v>22.013.0015-0</v>
          </cell>
          <cell r="B12723">
            <v>1165.5999999999999</v>
          </cell>
        </row>
        <row r="12724">
          <cell r="A12724" t="str">
            <v>22.013.0020-0</v>
          </cell>
          <cell r="B12724">
            <v>1296.06</v>
          </cell>
        </row>
        <row r="12725">
          <cell r="A12725" t="str">
            <v>22.013.0025-0</v>
          </cell>
          <cell r="B12725">
            <v>971.33</v>
          </cell>
        </row>
        <row r="12726">
          <cell r="A12726" t="str">
            <v>22.013.9999-0</v>
          </cell>
          <cell r="B12726">
            <v>6569</v>
          </cell>
        </row>
        <row r="12727">
          <cell r="A12727" t="str">
            <v>22.016.0005-0</v>
          </cell>
          <cell r="B12727">
            <v>249.9</v>
          </cell>
        </row>
        <row r="12728">
          <cell r="A12728" t="str">
            <v>22.016.0010-0</v>
          </cell>
          <cell r="B12728">
            <v>227.07</v>
          </cell>
        </row>
        <row r="12729">
          <cell r="A12729" t="str">
            <v>22.016.0015-0</v>
          </cell>
          <cell r="B12729">
            <v>94.86</v>
          </cell>
        </row>
        <row r="12730">
          <cell r="A12730" t="str">
            <v>22.016.0020-0</v>
          </cell>
          <cell r="B12730">
            <v>199.92</v>
          </cell>
        </row>
        <row r="12731">
          <cell r="A12731" t="str">
            <v>22.016.0025-0</v>
          </cell>
          <cell r="B12731">
            <v>143.22</v>
          </cell>
        </row>
        <row r="12732">
          <cell r="A12732" t="str">
            <v>22.016.0030-0</v>
          </cell>
          <cell r="B12732">
            <v>73.2</v>
          </cell>
        </row>
        <row r="12733">
          <cell r="A12733" t="str">
            <v>22.016.9999-0</v>
          </cell>
          <cell r="B12733">
            <v>4244</v>
          </cell>
        </row>
        <row r="12734">
          <cell r="A12734" t="str">
            <v>22.020.0005-0</v>
          </cell>
          <cell r="B12734">
            <v>5.16</v>
          </cell>
        </row>
        <row r="12735">
          <cell r="A12735" t="str">
            <v>22.020.0010-0</v>
          </cell>
          <cell r="B12735">
            <v>194.08</v>
          </cell>
        </row>
        <row r="12736">
          <cell r="A12736" t="str">
            <v>22.020.0015-0</v>
          </cell>
          <cell r="B12736">
            <v>0.35</v>
          </cell>
        </row>
        <row r="12737">
          <cell r="A12737" t="str">
            <v>22.020.0030-0</v>
          </cell>
          <cell r="B12737">
            <v>8.5500000000000007</v>
          </cell>
        </row>
        <row r="12738">
          <cell r="A12738" t="str">
            <v>22.020.0035-0</v>
          </cell>
          <cell r="B12738">
            <v>8.5500000000000007</v>
          </cell>
        </row>
        <row r="12739">
          <cell r="A12739" t="str">
            <v>22.020.0040-0</v>
          </cell>
          <cell r="B12739">
            <v>8.91</v>
          </cell>
        </row>
        <row r="12740">
          <cell r="A12740" t="str">
            <v>22.020.0045-0</v>
          </cell>
          <cell r="B12740">
            <v>21.03</v>
          </cell>
        </row>
        <row r="12741">
          <cell r="A12741" t="str">
            <v>22.020.0050-0</v>
          </cell>
          <cell r="B12741">
            <v>85.54</v>
          </cell>
        </row>
        <row r="12742">
          <cell r="A12742" t="str">
            <v>22.020.0055-0</v>
          </cell>
          <cell r="B12742">
            <v>129.38999999999999</v>
          </cell>
        </row>
        <row r="12743">
          <cell r="A12743" t="str">
            <v>22.020.0070-0</v>
          </cell>
          <cell r="B12743">
            <v>1.78</v>
          </cell>
        </row>
        <row r="12744">
          <cell r="A12744" t="str">
            <v>22.020.0075-0</v>
          </cell>
          <cell r="B12744">
            <v>0.53</v>
          </cell>
        </row>
        <row r="12745">
          <cell r="A12745" t="str">
            <v>22.020.0080-0</v>
          </cell>
          <cell r="B12745">
            <v>1.42</v>
          </cell>
        </row>
        <row r="12746">
          <cell r="A12746" t="str">
            <v>22.020.0085-0</v>
          </cell>
          <cell r="B12746">
            <v>0.71</v>
          </cell>
        </row>
        <row r="12747">
          <cell r="A12747" t="str">
            <v>22.020.0090-0</v>
          </cell>
          <cell r="B12747">
            <v>0.89</v>
          </cell>
        </row>
        <row r="12748">
          <cell r="A12748" t="str">
            <v>22.020.0095-0</v>
          </cell>
          <cell r="B12748">
            <v>0.79</v>
          </cell>
        </row>
        <row r="12749">
          <cell r="A12749" t="str">
            <v>22.020.0100-0</v>
          </cell>
          <cell r="B12749">
            <v>0.71</v>
          </cell>
        </row>
        <row r="12750">
          <cell r="A12750" t="str">
            <v>22.020.0105-0</v>
          </cell>
          <cell r="B12750">
            <v>0.53</v>
          </cell>
        </row>
        <row r="12751">
          <cell r="A12751" t="str">
            <v>22.020.0110-0</v>
          </cell>
          <cell r="B12751">
            <v>0.53</v>
          </cell>
        </row>
        <row r="12752">
          <cell r="A12752" t="str">
            <v>22.020.0115-0</v>
          </cell>
          <cell r="B12752">
            <v>0.35</v>
          </cell>
        </row>
        <row r="12753">
          <cell r="A12753" t="str">
            <v>22.020.0120-0</v>
          </cell>
          <cell r="B12753">
            <v>0.12</v>
          </cell>
        </row>
        <row r="12754">
          <cell r="A12754" t="str">
            <v>22.020.0125-0</v>
          </cell>
          <cell r="B12754">
            <v>15.8</v>
          </cell>
        </row>
        <row r="12755">
          <cell r="A12755" t="str">
            <v>22.020.0130-0</v>
          </cell>
          <cell r="B12755">
            <v>22.2</v>
          </cell>
        </row>
        <row r="12756">
          <cell r="A12756" t="str">
            <v>22.020.0135-0</v>
          </cell>
          <cell r="B12756">
            <v>1.26</v>
          </cell>
        </row>
        <row r="12757">
          <cell r="A12757" t="str">
            <v>22.020.0140-0</v>
          </cell>
          <cell r="B12757">
            <v>0.53</v>
          </cell>
        </row>
        <row r="12758">
          <cell r="A12758" t="str">
            <v>22.020.0145-0</v>
          </cell>
          <cell r="B12758">
            <v>0.12</v>
          </cell>
        </row>
        <row r="12759">
          <cell r="A12759" t="str">
            <v>22.020.0150-0</v>
          </cell>
          <cell r="B12759">
            <v>2.67</v>
          </cell>
        </row>
        <row r="12760">
          <cell r="A12760" t="str">
            <v>22.020.9999-0</v>
          </cell>
          <cell r="B12760">
            <v>6560</v>
          </cell>
        </row>
        <row r="12761">
          <cell r="A12761" t="str">
            <v>22.025.0005-0</v>
          </cell>
          <cell r="B12761">
            <v>142.79</v>
          </cell>
        </row>
        <row r="12762">
          <cell r="A12762" t="str">
            <v>22.025.0010-0</v>
          </cell>
          <cell r="B12762">
            <v>219.43</v>
          </cell>
        </row>
        <row r="12763">
          <cell r="A12763" t="str">
            <v>22.025.0015-0</v>
          </cell>
          <cell r="B12763">
            <v>219.43</v>
          </cell>
        </row>
        <row r="12764">
          <cell r="A12764" t="str">
            <v>22.025.9999-0</v>
          </cell>
          <cell r="B12764">
            <v>2990</v>
          </cell>
        </row>
        <row r="12765">
          <cell r="A12765" t="str">
            <v>22.026.0010-0</v>
          </cell>
          <cell r="B12765">
            <v>0.12</v>
          </cell>
        </row>
        <row r="12766">
          <cell r="A12766" t="str">
            <v>22.026.9999-0</v>
          </cell>
          <cell r="B12766">
            <v>9388</v>
          </cell>
        </row>
        <row r="12767">
          <cell r="A12767" t="str">
            <v>22.028.0005-0</v>
          </cell>
          <cell r="B12767">
            <v>0.7</v>
          </cell>
        </row>
        <row r="12768">
          <cell r="A12768" t="str">
            <v>22.028.0010-0</v>
          </cell>
          <cell r="B12768">
            <v>0.53</v>
          </cell>
        </row>
        <row r="12769">
          <cell r="A12769" t="str">
            <v>22.028.0015-0</v>
          </cell>
          <cell r="B12769">
            <v>0.38</v>
          </cell>
        </row>
        <row r="12770">
          <cell r="A12770" t="str">
            <v>22.028.0025-0</v>
          </cell>
          <cell r="B12770">
            <v>10.69</v>
          </cell>
        </row>
        <row r="12771">
          <cell r="A12771" t="str">
            <v>22.028.0035-0</v>
          </cell>
          <cell r="B12771">
            <v>47.25</v>
          </cell>
        </row>
        <row r="12772">
          <cell r="A12772" t="str">
            <v>22.028.0040-0</v>
          </cell>
          <cell r="B12772">
            <v>1.35</v>
          </cell>
        </row>
        <row r="12773">
          <cell r="A12773" t="str">
            <v>22.028.0045-0</v>
          </cell>
          <cell r="B12773">
            <v>143.9</v>
          </cell>
        </row>
        <row r="12774">
          <cell r="A12774" t="str">
            <v>22.028.0050-0</v>
          </cell>
          <cell r="B12774">
            <v>178.29</v>
          </cell>
        </row>
        <row r="12775">
          <cell r="A12775" t="str">
            <v>22.028.9999-0</v>
          </cell>
          <cell r="B12775">
            <v>10899</v>
          </cell>
        </row>
        <row r="12776">
          <cell r="A12776" t="str">
            <v>22.030.0010-0</v>
          </cell>
          <cell r="B12776">
            <v>128.32</v>
          </cell>
        </row>
        <row r="12777">
          <cell r="A12777" t="str">
            <v>22.030.0015-0</v>
          </cell>
          <cell r="B12777">
            <v>0.35</v>
          </cell>
        </row>
        <row r="12778">
          <cell r="A12778" t="str">
            <v>22.030.0030-0</v>
          </cell>
          <cell r="B12778">
            <v>17.82</v>
          </cell>
        </row>
        <row r="12779">
          <cell r="A12779" t="str">
            <v>22.030.0035-0</v>
          </cell>
          <cell r="B12779">
            <v>61.96</v>
          </cell>
        </row>
        <row r="12780">
          <cell r="A12780" t="str">
            <v>22.030.0040-0</v>
          </cell>
          <cell r="B12780">
            <v>131.44999999999999</v>
          </cell>
        </row>
        <row r="12781">
          <cell r="A12781" t="str">
            <v>22.030.0045-0</v>
          </cell>
          <cell r="B12781">
            <v>235.6</v>
          </cell>
        </row>
        <row r="12782">
          <cell r="A12782" t="str">
            <v>22.030.0050-0</v>
          </cell>
          <cell r="B12782">
            <v>18.09</v>
          </cell>
        </row>
        <row r="12783">
          <cell r="A12783" t="str">
            <v>22.030.0055-0</v>
          </cell>
          <cell r="B12783">
            <v>62.04</v>
          </cell>
        </row>
        <row r="12784">
          <cell r="A12784" t="str">
            <v>22.030.0060-0</v>
          </cell>
          <cell r="B12784">
            <v>148.53</v>
          </cell>
        </row>
        <row r="12785">
          <cell r="A12785" t="str">
            <v>22.030.0065-0</v>
          </cell>
          <cell r="B12785">
            <v>297.64</v>
          </cell>
        </row>
        <row r="12786">
          <cell r="A12786" t="str">
            <v>22.030.0070-0</v>
          </cell>
          <cell r="B12786">
            <v>113.81</v>
          </cell>
        </row>
        <row r="12787">
          <cell r="A12787" t="str">
            <v>22.030.0075-0</v>
          </cell>
          <cell r="B12787">
            <v>475.1</v>
          </cell>
        </row>
        <row r="12788">
          <cell r="A12788" t="str">
            <v>22.030.0080-0</v>
          </cell>
          <cell r="B12788">
            <v>32.29</v>
          </cell>
        </row>
        <row r="12789">
          <cell r="A12789" t="str">
            <v>22.030.0085-0</v>
          </cell>
          <cell r="B12789">
            <v>27.63</v>
          </cell>
        </row>
        <row r="12790">
          <cell r="A12790" t="str">
            <v>22.030.0090-0</v>
          </cell>
          <cell r="B12790">
            <v>96</v>
          </cell>
        </row>
        <row r="12791">
          <cell r="A12791" t="str">
            <v>22.030.0095-0</v>
          </cell>
          <cell r="B12791">
            <v>72.430000000000007</v>
          </cell>
        </row>
        <row r="12792">
          <cell r="A12792" t="str">
            <v>22.030.0100-0</v>
          </cell>
          <cell r="B12792">
            <v>884.18</v>
          </cell>
        </row>
        <row r="12793">
          <cell r="A12793" t="str">
            <v>22.030.0105-0</v>
          </cell>
          <cell r="B12793">
            <v>28.71</v>
          </cell>
        </row>
        <row r="12794">
          <cell r="A12794" t="str">
            <v>22.030.9999-0</v>
          </cell>
          <cell r="B12794">
            <v>6674</v>
          </cell>
        </row>
        <row r="12795">
          <cell r="A12795" t="str">
            <v>22.040.0005-0</v>
          </cell>
          <cell r="B12795">
            <v>51.68</v>
          </cell>
        </row>
        <row r="12796">
          <cell r="A12796" t="str">
            <v>22.040.0010-0</v>
          </cell>
          <cell r="B12796">
            <v>51.68</v>
          </cell>
        </row>
        <row r="12797">
          <cell r="A12797" t="str">
            <v>22.040.0015-0</v>
          </cell>
          <cell r="B12797">
            <v>22.99</v>
          </cell>
        </row>
        <row r="12798">
          <cell r="A12798" t="str">
            <v>22.040.0020-0</v>
          </cell>
          <cell r="B12798">
            <v>12.83</v>
          </cell>
        </row>
        <row r="12799">
          <cell r="A12799" t="str">
            <v>22.040.0025-0</v>
          </cell>
          <cell r="B12799">
            <v>16.04</v>
          </cell>
        </row>
        <row r="12800">
          <cell r="A12800" t="str">
            <v>22.040.0030-0</v>
          </cell>
          <cell r="B12800">
            <v>80.91</v>
          </cell>
        </row>
        <row r="12801">
          <cell r="A12801" t="str">
            <v>22.040.0035-0</v>
          </cell>
          <cell r="B12801">
            <v>18.350000000000001</v>
          </cell>
        </row>
        <row r="12802">
          <cell r="A12802" t="str">
            <v>22.040.0040-0</v>
          </cell>
          <cell r="B12802">
            <v>12.83</v>
          </cell>
        </row>
        <row r="12803">
          <cell r="A12803" t="str">
            <v>22.040.0045-0</v>
          </cell>
          <cell r="B12803">
            <v>21.38</v>
          </cell>
        </row>
        <row r="12804">
          <cell r="A12804" t="str">
            <v>22.040.0050-0</v>
          </cell>
          <cell r="B12804">
            <v>2.4900000000000002</v>
          </cell>
        </row>
        <row r="12805">
          <cell r="A12805" t="str">
            <v>22.040.0055-0</v>
          </cell>
          <cell r="B12805">
            <v>1.42</v>
          </cell>
        </row>
        <row r="12806">
          <cell r="A12806" t="str">
            <v>22.040.9999-0</v>
          </cell>
          <cell r="B12806">
            <v>6551</v>
          </cell>
        </row>
        <row r="12807">
          <cell r="A12807" t="str">
            <v>22.050.0005-0</v>
          </cell>
          <cell r="B12807">
            <v>34.83</v>
          </cell>
        </row>
        <row r="12808">
          <cell r="A12808" t="str">
            <v>22.050.0010-0</v>
          </cell>
          <cell r="B12808">
            <v>58.1</v>
          </cell>
        </row>
        <row r="12809">
          <cell r="A12809" t="str">
            <v>22.050.0015-0</v>
          </cell>
          <cell r="B12809">
            <v>14.92</v>
          </cell>
        </row>
        <row r="12810">
          <cell r="A12810" t="str">
            <v>22.050.0020-0</v>
          </cell>
          <cell r="B12810">
            <v>4.8</v>
          </cell>
        </row>
        <row r="12811">
          <cell r="A12811" t="str">
            <v>22.050.0025-0</v>
          </cell>
          <cell r="B12811">
            <v>5.76</v>
          </cell>
        </row>
        <row r="12812">
          <cell r="A12812" t="str">
            <v>22.050.0030-0</v>
          </cell>
          <cell r="B12812">
            <v>71.989999999999995</v>
          </cell>
        </row>
        <row r="12813">
          <cell r="A12813" t="str">
            <v>22.050.0035-0</v>
          </cell>
          <cell r="B12813">
            <v>5.18</v>
          </cell>
        </row>
        <row r="12814">
          <cell r="A12814" t="str">
            <v>22.050.9999-0</v>
          </cell>
          <cell r="B12814">
            <v>4828</v>
          </cell>
        </row>
        <row r="12815">
          <cell r="A12815" t="str">
            <v>54.001.0007-1</v>
          </cell>
          <cell r="B12815">
            <v>0.36</v>
          </cell>
        </row>
        <row r="12816">
          <cell r="A12816" t="str">
            <v>54.001.0010-1</v>
          </cell>
          <cell r="B12816">
            <v>2.96</v>
          </cell>
        </row>
        <row r="12817">
          <cell r="A12817" t="str">
            <v>54.001.0011-1</v>
          </cell>
          <cell r="B12817">
            <v>2.96</v>
          </cell>
        </row>
        <row r="12818">
          <cell r="A12818" t="str">
            <v>54.001.0013-1</v>
          </cell>
          <cell r="B12818">
            <v>2.91</v>
          </cell>
        </row>
        <row r="12819">
          <cell r="A12819" t="str">
            <v>54.001.0069-1</v>
          </cell>
          <cell r="B12819">
            <v>31.71</v>
          </cell>
        </row>
        <row r="12820">
          <cell r="A12820" t="str">
            <v>54.001.0070-1</v>
          </cell>
          <cell r="B12820">
            <v>9.94</v>
          </cell>
        </row>
        <row r="12821">
          <cell r="A12821" t="str">
            <v>54.001.0071-1</v>
          </cell>
          <cell r="B12821">
            <v>172.7</v>
          </cell>
        </row>
        <row r="12822">
          <cell r="A12822" t="str">
            <v>54.001.0073-1</v>
          </cell>
          <cell r="B12822">
            <v>19.37</v>
          </cell>
        </row>
        <row r="12823">
          <cell r="A12823" t="str">
            <v>54.001.0074-1</v>
          </cell>
          <cell r="B12823">
            <v>37.21</v>
          </cell>
        </row>
        <row r="12824">
          <cell r="A12824" t="str">
            <v>54.001.0077-1</v>
          </cell>
          <cell r="B12824">
            <v>22.31</v>
          </cell>
        </row>
        <row r="12825">
          <cell r="A12825" t="str">
            <v>54.001.0081-1</v>
          </cell>
          <cell r="B12825">
            <v>200.27</v>
          </cell>
        </row>
        <row r="12826">
          <cell r="A12826" t="str">
            <v>54.001.0082-1</v>
          </cell>
          <cell r="B12826">
            <v>207.55</v>
          </cell>
        </row>
        <row r="12827">
          <cell r="A12827" t="str">
            <v>54.001.0100-1</v>
          </cell>
          <cell r="B12827">
            <v>49.51</v>
          </cell>
        </row>
        <row r="12828">
          <cell r="A12828" t="str">
            <v>54.001.0104-1</v>
          </cell>
          <cell r="B12828">
            <v>659579.06000000006</v>
          </cell>
        </row>
        <row r="12829">
          <cell r="A12829" t="str">
            <v>54.001.0117-1</v>
          </cell>
          <cell r="B12829">
            <v>21709.63</v>
          </cell>
        </row>
        <row r="12830">
          <cell r="A12830" t="str">
            <v>54.001.0118-1</v>
          </cell>
          <cell r="B12830">
            <v>99175.74</v>
          </cell>
        </row>
        <row r="12831">
          <cell r="A12831" t="str">
            <v>54.001.0126-1</v>
          </cell>
          <cell r="B12831">
            <v>584661.36</v>
          </cell>
        </row>
        <row r="12832">
          <cell r="A12832" t="str">
            <v>54.001.0127-1</v>
          </cell>
          <cell r="B12832">
            <v>503205.37</v>
          </cell>
        </row>
        <row r="12833">
          <cell r="A12833" t="str">
            <v>54.001.0128-1</v>
          </cell>
          <cell r="B12833">
            <v>503205.37</v>
          </cell>
        </row>
        <row r="12834">
          <cell r="A12834" t="str">
            <v>54.001.0129-1</v>
          </cell>
          <cell r="B12834">
            <v>637393.19999999995</v>
          </cell>
        </row>
        <row r="12835">
          <cell r="A12835" t="str">
            <v>54.001.0132-1</v>
          </cell>
          <cell r="B12835">
            <v>13.63</v>
          </cell>
        </row>
        <row r="12836">
          <cell r="A12836" t="str">
            <v>54.001.0133-1</v>
          </cell>
          <cell r="B12836">
            <v>14.97</v>
          </cell>
        </row>
        <row r="12837">
          <cell r="A12837" t="str">
            <v>54.001.0134-1</v>
          </cell>
          <cell r="B12837">
            <v>15.6</v>
          </cell>
        </row>
        <row r="12838">
          <cell r="A12838" t="str">
            <v>54.001.0135-1</v>
          </cell>
          <cell r="B12838">
            <v>17.89</v>
          </cell>
        </row>
        <row r="12839">
          <cell r="A12839" t="str">
            <v>54.001.0136-1</v>
          </cell>
          <cell r="B12839">
            <v>18.260000000000002</v>
          </cell>
        </row>
        <row r="12840">
          <cell r="A12840" t="str">
            <v>54.001.0137-1</v>
          </cell>
          <cell r="B12840">
            <v>21.96</v>
          </cell>
        </row>
        <row r="12841">
          <cell r="A12841" t="str">
            <v>54.001.0138-1</v>
          </cell>
          <cell r="B12841">
            <v>23.92</v>
          </cell>
        </row>
        <row r="12842">
          <cell r="A12842" t="str">
            <v>54.001.0139-1</v>
          </cell>
          <cell r="B12842">
            <v>28.2</v>
          </cell>
        </row>
        <row r="12843">
          <cell r="A12843" t="str">
            <v>54.001.0140-1</v>
          </cell>
          <cell r="B12843">
            <v>31.32</v>
          </cell>
        </row>
        <row r="12844">
          <cell r="A12844" t="str">
            <v>54.001.0141-1</v>
          </cell>
          <cell r="B12844">
            <v>5.56</v>
          </cell>
        </row>
        <row r="12845">
          <cell r="A12845" t="str">
            <v>54.001.0142-1</v>
          </cell>
          <cell r="B12845">
            <v>7.55</v>
          </cell>
        </row>
        <row r="12846">
          <cell r="A12846" t="str">
            <v>54.001.0143-1</v>
          </cell>
          <cell r="B12846">
            <v>17.100000000000001</v>
          </cell>
        </row>
        <row r="12847">
          <cell r="A12847" t="str">
            <v>54.001.0144-1</v>
          </cell>
          <cell r="B12847">
            <v>19.93</v>
          </cell>
        </row>
        <row r="12848">
          <cell r="A12848" t="str">
            <v>54.001.0145-1</v>
          </cell>
          <cell r="B12848">
            <v>25.58</v>
          </cell>
        </row>
        <row r="12849">
          <cell r="A12849" t="str">
            <v>54.001.0146-1</v>
          </cell>
          <cell r="B12849">
            <v>31.24</v>
          </cell>
        </row>
        <row r="12850">
          <cell r="A12850" t="str">
            <v>54.001.0147-1</v>
          </cell>
          <cell r="B12850">
            <v>53.95</v>
          </cell>
        </row>
        <row r="12851">
          <cell r="A12851" t="str">
            <v>54.001.0150-1</v>
          </cell>
          <cell r="B12851">
            <v>15.28</v>
          </cell>
        </row>
        <row r="12852">
          <cell r="A12852" t="str">
            <v>54.001.0151-1</v>
          </cell>
          <cell r="B12852">
            <v>34.76</v>
          </cell>
        </row>
        <row r="12853">
          <cell r="A12853" t="str">
            <v>54.001.0152-1</v>
          </cell>
          <cell r="B12853">
            <v>38.590000000000003</v>
          </cell>
        </row>
        <row r="12854">
          <cell r="A12854" t="str">
            <v>54.001.0154-1</v>
          </cell>
          <cell r="B12854">
            <v>2.08</v>
          </cell>
        </row>
        <row r="12855">
          <cell r="A12855" t="str">
            <v>54.001.0160-1</v>
          </cell>
          <cell r="B12855">
            <v>18.34</v>
          </cell>
        </row>
        <row r="12856">
          <cell r="A12856" t="str">
            <v>54.001.9999-0</v>
          </cell>
          <cell r="B12856">
            <v>801</v>
          </cell>
        </row>
        <row r="12857">
          <cell r="A12857" t="str">
            <v>55.001.0010-1</v>
          </cell>
          <cell r="B12857">
            <v>0.45</v>
          </cell>
        </row>
        <row r="12858">
          <cell r="A12858" t="str">
            <v>55.001.0011-1</v>
          </cell>
          <cell r="B12858">
            <v>0.65</v>
          </cell>
        </row>
        <row r="12859">
          <cell r="A12859" t="str">
            <v>55.001.0012-1</v>
          </cell>
          <cell r="B12859">
            <v>1.34</v>
          </cell>
        </row>
        <row r="12860">
          <cell r="A12860" t="str">
            <v>55.001.0013-1</v>
          </cell>
          <cell r="B12860">
            <v>460.69</v>
          </cell>
        </row>
        <row r="12861">
          <cell r="A12861" t="str">
            <v>55.001.9999-0</v>
          </cell>
          <cell r="B12861">
            <v>1868</v>
          </cell>
        </row>
        <row r="12862">
          <cell r="A12862" t="str">
            <v>55.010.0001-1</v>
          </cell>
          <cell r="B12862">
            <v>914.89</v>
          </cell>
        </row>
        <row r="12863">
          <cell r="A12863" t="str">
            <v>55.010.0003-1</v>
          </cell>
          <cell r="B12863">
            <v>89.13</v>
          </cell>
        </row>
        <row r="12864">
          <cell r="A12864" t="str">
            <v>55.010.9999-0</v>
          </cell>
          <cell r="B12864">
            <v>3482</v>
          </cell>
        </row>
        <row r="12865">
          <cell r="A12865" t="str">
            <v>55.019.0010-1</v>
          </cell>
          <cell r="B12865">
            <v>59.14</v>
          </cell>
        </row>
        <row r="12866">
          <cell r="A12866" t="str">
            <v>55.019.9999-0</v>
          </cell>
          <cell r="B12866">
            <v>4195</v>
          </cell>
        </row>
        <row r="12867">
          <cell r="A12867" t="str">
            <v>55.100.0002-1</v>
          </cell>
          <cell r="B12867">
            <v>75.099999999999994</v>
          </cell>
        </row>
        <row r="12868">
          <cell r="A12868" t="str">
            <v>55.100.0003-1</v>
          </cell>
          <cell r="B12868">
            <v>40.65</v>
          </cell>
        </row>
        <row r="12869">
          <cell r="A12869" t="str">
            <v>55.100.0004-1</v>
          </cell>
          <cell r="B12869">
            <v>41.99</v>
          </cell>
        </row>
        <row r="12870">
          <cell r="A12870" t="str">
            <v>55.100.0005-1</v>
          </cell>
          <cell r="B12870">
            <v>251.96</v>
          </cell>
        </row>
        <row r="12871">
          <cell r="A12871" t="str">
            <v>55.100.0006-1</v>
          </cell>
          <cell r="B12871">
            <v>1192.42</v>
          </cell>
        </row>
        <row r="12872">
          <cell r="A12872" t="str">
            <v>55.100.0017-1</v>
          </cell>
          <cell r="B12872">
            <v>5579.62</v>
          </cell>
        </row>
        <row r="12873">
          <cell r="A12873" t="str">
            <v>55.100.0019-1</v>
          </cell>
          <cell r="B12873">
            <v>240.6</v>
          </cell>
        </row>
        <row r="12874">
          <cell r="A12874" t="str">
            <v>55.100.0023-1</v>
          </cell>
          <cell r="B12874">
            <v>536.02</v>
          </cell>
        </row>
        <row r="12875">
          <cell r="A12875" t="str">
            <v>55.100.0027-1</v>
          </cell>
          <cell r="B12875">
            <v>481.95</v>
          </cell>
        </row>
        <row r="12876">
          <cell r="A12876" t="str">
            <v>55.100.0029-1</v>
          </cell>
          <cell r="B12876">
            <v>269.51</v>
          </cell>
        </row>
        <row r="12877">
          <cell r="A12877" t="str">
            <v>55.100.0031-1</v>
          </cell>
          <cell r="B12877">
            <v>837.44</v>
          </cell>
        </row>
        <row r="12878">
          <cell r="A12878" t="str">
            <v>55.100.0032-1</v>
          </cell>
          <cell r="B12878">
            <v>134.37</v>
          </cell>
        </row>
        <row r="12879">
          <cell r="A12879" t="str">
            <v>55.100.0033-1</v>
          </cell>
          <cell r="B12879">
            <v>139.71</v>
          </cell>
        </row>
        <row r="12880">
          <cell r="A12880" t="str">
            <v>55.100.0034-1</v>
          </cell>
          <cell r="B12880">
            <v>123.09</v>
          </cell>
        </row>
        <row r="12881">
          <cell r="A12881" t="str">
            <v>55.100.0035-1</v>
          </cell>
          <cell r="B12881">
            <v>78.930000000000007</v>
          </cell>
        </row>
        <row r="12882">
          <cell r="A12882" t="str">
            <v>55.100.0036-1</v>
          </cell>
          <cell r="B12882">
            <v>141.43</v>
          </cell>
        </row>
        <row r="12883">
          <cell r="A12883" t="str">
            <v>55.100.0037-1</v>
          </cell>
          <cell r="B12883">
            <v>78.23</v>
          </cell>
        </row>
        <row r="12884">
          <cell r="A12884" t="str">
            <v>55.100.0038-1</v>
          </cell>
          <cell r="B12884">
            <v>264.95999999999998</v>
          </cell>
        </row>
        <row r="12885">
          <cell r="A12885" t="str">
            <v>55.100.0039-1</v>
          </cell>
          <cell r="B12885">
            <v>97.25</v>
          </cell>
        </row>
        <row r="12886">
          <cell r="A12886" t="str">
            <v>55.100.0046-1</v>
          </cell>
          <cell r="B12886">
            <v>570.80999999999995</v>
          </cell>
        </row>
        <row r="12887">
          <cell r="A12887" t="str">
            <v>55.100.0047-1</v>
          </cell>
          <cell r="B12887">
            <v>753.96</v>
          </cell>
        </row>
        <row r="12888">
          <cell r="A12888" t="str">
            <v>55.100.0048-1</v>
          </cell>
          <cell r="B12888">
            <v>347.98</v>
          </cell>
        </row>
        <row r="12889">
          <cell r="A12889" t="str">
            <v>55.100.0049-1</v>
          </cell>
          <cell r="B12889">
            <v>418.19</v>
          </cell>
        </row>
        <row r="12890">
          <cell r="A12890" t="str">
            <v>55.100.0050-1</v>
          </cell>
          <cell r="B12890">
            <v>528.08000000000004</v>
          </cell>
        </row>
        <row r="12891">
          <cell r="A12891" t="str">
            <v>55.100.0051-1</v>
          </cell>
          <cell r="B12891">
            <v>260.60000000000002</v>
          </cell>
        </row>
        <row r="12892">
          <cell r="A12892" t="str">
            <v>55.100.0052-1</v>
          </cell>
          <cell r="B12892">
            <v>5.0599999999999996</v>
          </cell>
        </row>
        <row r="12893">
          <cell r="A12893" t="str">
            <v>55.100.0056-1</v>
          </cell>
          <cell r="B12893">
            <v>208.41</v>
          </cell>
        </row>
        <row r="12894">
          <cell r="A12894" t="str">
            <v>55.100.0058-1</v>
          </cell>
          <cell r="B12894">
            <v>353.82</v>
          </cell>
        </row>
        <row r="12895">
          <cell r="A12895" t="str">
            <v>55.100.0059-1</v>
          </cell>
          <cell r="B12895">
            <v>72.87</v>
          </cell>
        </row>
        <row r="12896">
          <cell r="A12896" t="str">
            <v>55.100.0060-1</v>
          </cell>
          <cell r="B12896">
            <v>32.9</v>
          </cell>
        </row>
        <row r="12897">
          <cell r="A12897" t="str">
            <v>55.100.0061-1</v>
          </cell>
          <cell r="B12897">
            <v>28.13</v>
          </cell>
        </row>
        <row r="12898">
          <cell r="A12898" t="str">
            <v>55.100.0063-1</v>
          </cell>
          <cell r="B12898">
            <v>11</v>
          </cell>
        </row>
        <row r="12899">
          <cell r="A12899" t="str">
            <v>55.100.0064-1</v>
          </cell>
          <cell r="B12899">
            <v>3.7</v>
          </cell>
        </row>
        <row r="12900">
          <cell r="A12900" t="str">
            <v>55.100.0065-1</v>
          </cell>
          <cell r="B12900">
            <v>1.65</v>
          </cell>
        </row>
        <row r="12901">
          <cell r="A12901" t="str">
            <v>55.100.0067-1</v>
          </cell>
          <cell r="B12901">
            <v>1350.52</v>
          </cell>
        </row>
        <row r="12902">
          <cell r="A12902" t="str">
            <v>55.100.0068-1</v>
          </cell>
          <cell r="B12902">
            <v>1.48</v>
          </cell>
        </row>
        <row r="12903">
          <cell r="A12903" t="str">
            <v>55.100.0069-1</v>
          </cell>
          <cell r="B12903">
            <v>1.45</v>
          </cell>
        </row>
        <row r="12904">
          <cell r="A12904" t="str">
            <v>55.100.0070-1</v>
          </cell>
          <cell r="B12904">
            <v>1.34</v>
          </cell>
        </row>
        <row r="12905">
          <cell r="A12905" t="str">
            <v>55.100.0071-1</v>
          </cell>
          <cell r="B12905">
            <v>21.49</v>
          </cell>
        </row>
        <row r="12906">
          <cell r="A12906" t="str">
            <v>55.100.0072-1</v>
          </cell>
          <cell r="B12906">
            <v>30.5</v>
          </cell>
        </row>
        <row r="12907">
          <cell r="A12907" t="str">
            <v>55.100.9999-0</v>
          </cell>
          <cell r="B12907">
            <v>3690</v>
          </cell>
        </row>
        <row r="12908">
          <cell r="A12908" t="str">
            <v>58.002.0138-1</v>
          </cell>
          <cell r="B12908">
            <v>2.68</v>
          </cell>
        </row>
        <row r="12909">
          <cell r="A12909" t="str">
            <v>58.002.0150-1</v>
          </cell>
          <cell r="B12909">
            <v>16.12</v>
          </cell>
        </row>
        <row r="12910">
          <cell r="A12910" t="str">
            <v>58.002.0155-1</v>
          </cell>
          <cell r="B12910">
            <v>38.6</v>
          </cell>
        </row>
        <row r="12911">
          <cell r="A12911" t="str">
            <v>58.002.0304-1</v>
          </cell>
          <cell r="B12911">
            <v>79.16</v>
          </cell>
        </row>
        <row r="12912">
          <cell r="A12912" t="str">
            <v>58.002.0306-1</v>
          </cell>
          <cell r="B12912">
            <v>2.13</v>
          </cell>
        </row>
        <row r="12913">
          <cell r="A12913" t="str">
            <v>58.002.0307-1</v>
          </cell>
          <cell r="B12913">
            <v>0.23</v>
          </cell>
        </row>
        <row r="12914">
          <cell r="A12914" t="str">
            <v>58.002.0313-1</v>
          </cell>
          <cell r="B12914">
            <v>48.8</v>
          </cell>
        </row>
        <row r="12915">
          <cell r="A12915" t="str">
            <v>58.002.0315-1</v>
          </cell>
          <cell r="B12915">
            <v>76.569999999999993</v>
          </cell>
        </row>
        <row r="12916">
          <cell r="A12916" t="str">
            <v>58.002.0316-1</v>
          </cell>
          <cell r="B12916">
            <v>19.03</v>
          </cell>
        </row>
        <row r="12917">
          <cell r="A12917" t="str">
            <v>58.002.0318-1</v>
          </cell>
          <cell r="B12917">
            <v>0.86</v>
          </cell>
        </row>
        <row r="12918">
          <cell r="A12918" t="str">
            <v>58.002.0319-1</v>
          </cell>
          <cell r="B12918">
            <v>3.35</v>
          </cell>
        </row>
        <row r="12919">
          <cell r="A12919" t="str">
            <v>58.002.0322-1</v>
          </cell>
          <cell r="B12919">
            <v>73.87</v>
          </cell>
        </row>
        <row r="12920">
          <cell r="A12920" t="str">
            <v>58.002.0325-1</v>
          </cell>
          <cell r="B12920">
            <v>2.11</v>
          </cell>
        </row>
        <row r="12921">
          <cell r="A12921" t="str">
            <v>58.002.0326-1</v>
          </cell>
          <cell r="B12921">
            <v>0.63</v>
          </cell>
        </row>
        <row r="12922">
          <cell r="A12922" t="str">
            <v>58.002.0327-1</v>
          </cell>
          <cell r="B12922">
            <v>56.55</v>
          </cell>
        </row>
        <row r="12923">
          <cell r="A12923" t="str">
            <v>58.002.0328-1</v>
          </cell>
          <cell r="B12923">
            <v>38.67</v>
          </cell>
        </row>
        <row r="12924">
          <cell r="A12924" t="str">
            <v>58.002.0329-1</v>
          </cell>
          <cell r="B12924">
            <v>64.34</v>
          </cell>
        </row>
        <row r="12925">
          <cell r="A12925" t="str">
            <v>58.002.0330-1</v>
          </cell>
          <cell r="B12925">
            <v>69.489999999999995</v>
          </cell>
        </row>
        <row r="12926">
          <cell r="A12926" t="str">
            <v>58.002.0331-1</v>
          </cell>
          <cell r="B12926">
            <v>29.83</v>
          </cell>
        </row>
        <row r="12927">
          <cell r="A12927" t="str">
            <v>58.002.0332-1</v>
          </cell>
          <cell r="B12927">
            <v>47.52</v>
          </cell>
        </row>
        <row r="12928">
          <cell r="A12928" t="str">
            <v>58.002.0333-1</v>
          </cell>
          <cell r="B12928">
            <v>101.24</v>
          </cell>
        </row>
        <row r="12929">
          <cell r="A12929" t="str">
            <v>58.002.0336-1</v>
          </cell>
          <cell r="B12929">
            <v>24.06</v>
          </cell>
        </row>
        <row r="12930">
          <cell r="A12930" t="str">
            <v>58.002.0337-1</v>
          </cell>
          <cell r="B12930">
            <v>1.68</v>
          </cell>
        </row>
        <row r="12931">
          <cell r="A12931" t="str">
            <v>58.002.0339-1</v>
          </cell>
          <cell r="B12931">
            <v>3.8</v>
          </cell>
        </row>
        <row r="12932">
          <cell r="A12932" t="str">
            <v>58.002.0343-1</v>
          </cell>
          <cell r="B12932">
            <v>22.01</v>
          </cell>
        </row>
        <row r="12933">
          <cell r="A12933" t="str">
            <v>58.002.0350-1</v>
          </cell>
          <cell r="B12933">
            <v>49.06</v>
          </cell>
        </row>
        <row r="12934">
          <cell r="A12934" t="str">
            <v>58.002.0352-1</v>
          </cell>
          <cell r="B12934">
            <v>339.14</v>
          </cell>
        </row>
        <row r="12935">
          <cell r="A12935" t="str">
            <v>58.002.0354-1</v>
          </cell>
          <cell r="B12935">
            <v>44.23</v>
          </cell>
        </row>
        <row r="12936">
          <cell r="A12936" t="str">
            <v>58.002.0355-1</v>
          </cell>
          <cell r="B12936">
            <v>56.64</v>
          </cell>
        </row>
        <row r="12937">
          <cell r="A12937" t="str">
            <v>58.002.0356-1</v>
          </cell>
          <cell r="B12937">
            <v>106.74</v>
          </cell>
        </row>
        <row r="12938">
          <cell r="A12938" t="str">
            <v>58.002.0357-1</v>
          </cell>
          <cell r="B12938">
            <v>48.93</v>
          </cell>
        </row>
        <row r="12939">
          <cell r="A12939" t="str">
            <v>58.002.0358-1</v>
          </cell>
          <cell r="B12939">
            <v>65.02</v>
          </cell>
        </row>
        <row r="12940">
          <cell r="A12940" t="str">
            <v>58.002.0376-1</v>
          </cell>
          <cell r="B12940">
            <v>85.11</v>
          </cell>
        </row>
        <row r="12941">
          <cell r="A12941" t="str">
            <v>58.002.0400-1</v>
          </cell>
          <cell r="B12941">
            <v>66.77</v>
          </cell>
        </row>
        <row r="12942">
          <cell r="A12942" t="str">
            <v>58.002.0401-1</v>
          </cell>
          <cell r="B12942">
            <v>103.58</v>
          </cell>
        </row>
        <row r="12943">
          <cell r="A12943" t="str">
            <v>58.002.0402-1</v>
          </cell>
          <cell r="B12943">
            <v>233.87</v>
          </cell>
        </row>
        <row r="12944">
          <cell r="A12944" t="str">
            <v>58.002.0407-1</v>
          </cell>
          <cell r="B12944">
            <v>5.86</v>
          </cell>
        </row>
        <row r="12945">
          <cell r="A12945" t="str">
            <v>58.002.0412-1</v>
          </cell>
          <cell r="B12945">
            <v>0.73</v>
          </cell>
        </row>
        <row r="12946">
          <cell r="A12946" t="str">
            <v>58.002.0413-1</v>
          </cell>
          <cell r="B12946">
            <v>171.12</v>
          </cell>
        </row>
        <row r="12947">
          <cell r="A12947" t="str">
            <v>58.002.0425-1</v>
          </cell>
          <cell r="B12947">
            <v>14.71</v>
          </cell>
        </row>
        <row r="12948">
          <cell r="A12948" t="str">
            <v>58.002.0428-1</v>
          </cell>
          <cell r="B12948">
            <v>28.94</v>
          </cell>
        </row>
        <row r="12949">
          <cell r="A12949" t="str">
            <v>58.002.0429-1</v>
          </cell>
          <cell r="B12949">
            <v>1.41</v>
          </cell>
        </row>
        <row r="12950">
          <cell r="A12950" t="str">
            <v>58.002.0430-1</v>
          </cell>
          <cell r="B12950">
            <v>8.1</v>
          </cell>
        </row>
        <row r="12951">
          <cell r="A12951" t="str">
            <v>58.002.0431-1</v>
          </cell>
          <cell r="B12951">
            <v>5.29</v>
          </cell>
        </row>
        <row r="12952">
          <cell r="A12952" t="str">
            <v>58.002.0432-1</v>
          </cell>
          <cell r="B12952">
            <v>36.75</v>
          </cell>
        </row>
        <row r="12953">
          <cell r="A12953" t="str">
            <v>58.002.0433-1</v>
          </cell>
          <cell r="B12953">
            <v>7.71</v>
          </cell>
        </row>
        <row r="12954">
          <cell r="A12954" t="str">
            <v>58.002.0434-1</v>
          </cell>
          <cell r="B12954">
            <v>14.92</v>
          </cell>
        </row>
        <row r="12955">
          <cell r="A12955" t="str">
            <v>58.002.0435-1</v>
          </cell>
          <cell r="B12955">
            <v>19.16</v>
          </cell>
        </row>
        <row r="12956">
          <cell r="A12956" t="str">
            <v>58.002.0436-1</v>
          </cell>
          <cell r="B12956">
            <v>7.03</v>
          </cell>
        </row>
        <row r="12957">
          <cell r="A12957" t="str">
            <v>58.002.9999-0</v>
          </cell>
          <cell r="B12957">
            <v>7085</v>
          </cell>
        </row>
        <row r="12958">
          <cell r="A12958" t="str">
            <v>58.003.0008-1</v>
          </cell>
          <cell r="B12958">
            <v>1.65</v>
          </cell>
        </row>
        <row r="12959">
          <cell r="A12959" t="str">
            <v>58.003.9999-0</v>
          </cell>
          <cell r="B12959">
            <v>4220</v>
          </cell>
        </row>
        <row r="12960">
          <cell r="A12960" t="str">
            <v>59.003.0010-1</v>
          </cell>
          <cell r="B12960">
            <v>13.08</v>
          </cell>
        </row>
        <row r="12961">
          <cell r="A12961" t="str">
            <v>59.003.0050-1</v>
          </cell>
          <cell r="B12961">
            <v>0.5</v>
          </cell>
        </row>
        <row r="12962">
          <cell r="A12962" t="str">
            <v>59.003.0060-1</v>
          </cell>
          <cell r="B12962">
            <v>182.88</v>
          </cell>
        </row>
        <row r="12963">
          <cell r="A12963" t="str">
            <v>59.003.9999-0</v>
          </cell>
          <cell r="B12963">
            <v>1229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M GERAL"/>
      <sheetName val="ELÉTRICA"/>
      <sheetName val="ESTRUTURA MÓD."/>
      <sheetName val="PLANILHA"/>
      <sheetName val="MEMÓRIA DE CÁLCULO"/>
    </sheetNames>
    <sheetDataSet>
      <sheetData sheetId="0">
        <row r="6">
          <cell r="G6">
            <v>156.03</v>
          </cell>
        </row>
        <row r="36">
          <cell r="H36">
            <v>1363.9689999999998</v>
          </cell>
        </row>
      </sheetData>
      <sheetData sheetId="1">
        <row r="6">
          <cell r="F6">
            <v>1200</v>
          </cell>
        </row>
        <row r="10">
          <cell r="F10">
            <v>1</v>
          </cell>
        </row>
        <row r="12">
          <cell r="F12">
            <v>100</v>
          </cell>
        </row>
        <row r="19">
          <cell r="F19">
            <v>275</v>
          </cell>
        </row>
        <row r="20">
          <cell r="F20">
            <v>2</v>
          </cell>
        </row>
        <row r="22">
          <cell r="F22">
            <v>4</v>
          </cell>
        </row>
        <row r="55">
          <cell r="F55">
            <v>400</v>
          </cell>
        </row>
        <row r="56">
          <cell r="F56">
            <v>400</v>
          </cell>
        </row>
        <row r="79">
          <cell r="F79">
            <v>50</v>
          </cell>
        </row>
        <row r="89">
          <cell r="F89">
            <v>40</v>
          </cell>
        </row>
        <row r="90">
          <cell r="F90">
            <v>2</v>
          </cell>
        </row>
        <row r="93">
          <cell r="F93">
            <v>2</v>
          </cell>
        </row>
        <row r="94">
          <cell r="F94">
            <v>2</v>
          </cell>
        </row>
        <row r="120">
          <cell r="F120">
            <v>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CB156"/>
  <sheetViews>
    <sheetView zoomScale="90" zoomScaleNormal="90" zoomScaleSheetLayoutView="90" workbookViewId="0">
      <selection activeCell="H44" sqref="H44"/>
    </sheetView>
  </sheetViews>
  <sheetFormatPr defaultRowHeight="15" x14ac:dyDescent="0.25"/>
  <cols>
    <col min="1" max="1" width="7" style="303" bestFit="1" customWidth="1"/>
    <col min="2" max="2" width="14.85546875" style="304" customWidth="1"/>
    <col min="3" max="3" width="52.85546875" style="305" customWidth="1"/>
    <col min="4" max="4" width="7.85546875" style="303" bestFit="1" customWidth="1"/>
    <col min="5" max="5" width="10" style="306" bestFit="1" customWidth="1"/>
    <col min="6" max="6" width="25.140625" style="133" customWidth="1"/>
    <col min="7" max="7" width="10" style="134" customWidth="1"/>
    <col min="8" max="78" width="9.140625" style="134"/>
    <col min="79" max="247" width="9.140625" style="136"/>
    <col min="248" max="248" width="14.5703125" style="136" bestFit="1" customWidth="1"/>
    <col min="249" max="249" width="52.85546875" style="136" customWidth="1"/>
    <col min="250" max="250" width="10" style="136" customWidth="1"/>
    <col min="251" max="251" width="9.28515625" style="136" bestFit="1" customWidth="1"/>
    <col min="252" max="252" width="13.7109375" style="136" customWidth="1"/>
    <col min="253" max="253" width="16.28515625" style="136" bestFit="1" customWidth="1"/>
    <col min="254" max="254" width="11.85546875" style="136" customWidth="1"/>
    <col min="255" max="255" width="13.5703125" style="136" customWidth="1"/>
    <col min="256" max="503" width="9.140625" style="136"/>
    <col min="504" max="504" width="14.5703125" style="136" bestFit="1" customWidth="1"/>
    <col min="505" max="505" width="52.85546875" style="136" customWidth="1"/>
    <col min="506" max="506" width="10" style="136" customWidth="1"/>
    <col min="507" max="507" width="9.28515625" style="136" bestFit="1" customWidth="1"/>
    <col min="508" max="508" width="13.7109375" style="136" customWidth="1"/>
    <col min="509" max="509" width="16.28515625" style="136" bestFit="1" customWidth="1"/>
    <col min="510" max="510" width="11.85546875" style="136" customWidth="1"/>
    <col min="511" max="511" width="13.5703125" style="136" customWidth="1"/>
    <col min="512" max="759" width="9.140625" style="136"/>
    <col min="760" max="760" width="14.5703125" style="136" bestFit="1" customWidth="1"/>
    <col min="761" max="761" width="52.85546875" style="136" customWidth="1"/>
    <col min="762" max="762" width="10" style="136" customWidth="1"/>
    <col min="763" max="763" width="9.28515625" style="136" bestFit="1" customWidth="1"/>
    <col min="764" max="764" width="13.7109375" style="136" customWidth="1"/>
    <col min="765" max="765" width="16.28515625" style="136" bestFit="1" customWidth="1"/>
    <col min="766" max="766" width="11.85546875" style="136" customWidth="1"/>
    <col min="767" max="767" width="13.5703125" style="136" customWidth="1"/>
    <col min="768" max="1015" width="9.140625" style="136"/>
    <col min="1016" max="1016" width="14.5703125" style="136" bestFit="1" customWidth="1"/>
    <col min="1017" max="1017" width="52.85546875" style="136" customWidth="1"/>
    <col min="1018" max="1018" width="10" style="136" customWidth="1"/>
    <col min="1019" max="1019" width="9.28515625" style="136" bestFit="1" customWidth="1"/>
    <col min="1020" max="1020" width="13.7109375" style="136" customWidth="1"/>
    <col min="1021" max="1021" width="16.28515625" style="136" bestFit="1" customWidth="1"/>
    <col min="1022" max="1022" width="11.85546875" style="136" customWidth="1"/>
    <col min="1023" max="1023" width="13.5703125" style="136" customWidth="1"/>
    <col min="1024" max="1271" width="9.140625" style="136"/>
    <col min="1272" max="1272" width="14.5703125" style="136" bestFit="1" customWidth="1"/>
    <col min="1273" max="1273" width="52.85546875" style="136" customWidth="1"/>
    <col min="1274" max="1274" width="10" style="136" customWidth="1"/>
    <col min="1275" max="1275" width="9.28515625" style="136" bestFit="1" customWidth="1"/>
    <col min="1276" max="1276" width="13.7109375" style="136" customWidth="1"/>
    <col min="1277" max="1277" width="16.28515625" style="136" bestFit="1" customWidth="1"/>
    <col min="1278" max="1278" width="11.85546875" style="136" customWidth="1"/>
    <col min="1279" max="1279" width="13.5703125" style="136" customWidth="1"/>
    <col min="1280" max="1527" width="9.140625" style="136"/>
    <col min="1528" max="1528" width="14.5703125" style="136" bestFit="1" customWidth="1"/>
    <col min="1529" max="1529" width="52.85546875" style="136" customWidth="1"/>
    <col min="1530" max="1530" width="10" style="136" customWidth="1"/>
    <col min="1531" max="1531" width="9.28515625" style="136" bestFit="1" customWidth="1"/>
    <col min="1532" max="1532" width="13.7109375" style="136" customWidth="1"/>
    <col min="1533" max="1533" width="16.28515625" style="136" bestFit="1" customWidth="1"/>
    <col min="1534" max="1534" width="11.85546875" style="136" customWidth="1"/>
    <col min="1535" max="1535" width="13.5703125" style="136" customWidth="1"/>
    <col min="1536" max="1783" width="9.140625" style="136"/>
    <col min="1784" max="1784" width="14.5703125" style="136" bestFit="1" customWidth="1"/>
    <col min="1785" max="1785" width="52.85546875" style="136" customWidth="1"/>
    <col min="1786" max="1786" width="10" style="136" customWidth="1"/>
    <col min="1787" max="1787" width="9.28515625" style="136" bestFit="1" customWidth="1"/>
    <col min="1788" max="1788" width="13.7109375" style="136" customWidth="1"/>
    <col min="1789" max="1789" width="16.28515625" style="136" bestFit="1" customWidth="1"/>
    <col min="1790" max="1790" width="11.85546875" style="136" customWidth="1"/>
    <col min="1791" max="1791" width="13.5703125" style="136" customWidth="1"/>
    <col min="1792" max="2039" width="9.140625" style="136"/>
    <col min="2040" max="2040" width="14.5703125" style="136" bestFit="1" customWidth="1"/>
    <col min="2041" max="2041" width="52.85546875" style="136" customWidth="1"/>
    <col min="2042" max="2042" width="10" style="136" customWidth="1"/>
    <col min="2043" max="2043" width="9.28515625" style="136" bestFit="1" customWidth="1"/>
    <col min="2044" max="2044" width="13.7109375" style="136" customWidth="1"/>
    <col min="2045" max="2045" width="16.28515625" style="136" bestFit="1" customWidth="1"/>
    <col min="2046" max="2046" width="11.85546875" style="136" customWidth="1"/>
    <col min="2047" max="2047" width="13.5703125" style="136" customWidth="1"/>
    <col min="2048" max="2295" width="9.140625" style="136"/>
    <col min="2296" max="2296" width="14.5703125" style="136" bestFit="1" customWidth="1"/>
    <col min="2297" max="2297" width="52.85546875" style="136" customWidth="1"/>
    <col min="2298" max="2298" width="10" style="136" customWidth="1"/>
    <col min="2299" max="2299" width="9.28515625" style="136" bestFit="1" customWidth="1"/>
    <col min="2300" max="2300" width="13.7109375" style="136" customWidth="1"/>
    <col min="2301" max="2301" width="16.28515625" style="136" bestFit="1" customWidth="1"/>
    <col min="2302" max="2302" width="11.85546875" style="136" customWidth="1"/>
    <col min="2303" max="2303" width="13.5703125" style="136" customWidth="1"/>
    <col min="2304" max="2551" width="9.140625" style="136"/>
    <col min="2552" max="2552" width="14.5703125" style="136" bestFit="1" customWidth="1"/>
    <col min="2553" max="2553" width="52.85546875" style="136" customWidth="1"/>
    <col min="2554" max="2554" width="10" style="136" customWidth="1"/>
    <col min="2555" max="2555" width="9.28515625" style="136" bestFit="1" customWidth="1"/>
    <col min="2556" max="2556" width="13.7109375" style="136" customWidth="1"/>
    <col min="2557" max="2557" width="16.28515625" style="136" bestFit="1" customWidth="1"/>
    <col min="2558" max="2558" width="11.85546875" style="136" customWidth="1"/>
    <col min="2559" max="2559" width="13.5703125" style="136" customWidth="1"/>
    <col min="2560" max="2807" width="9.140625" style="136"/>
    <col min="2808" max="2808" width="14.5703125" style="136" bestFit="1" customWidth="1"/>
    <col min="2809" max="2809" width="52.85546875" style="136" customWidth="1"/>
    <col min="2810" max="2810" width="10" style="136" customWidth="1"/>
    <col min="2811" max="2811" width="9.28515625" style="136" bestFit="1" customWidth="1"/>
    <col min="2812" max="2812" width="13.7109375" style="136" customWidth="1"/>
    <col min="2813" max="2813" width="16.28515625" style="136" bestFit="1" customWidth="1"/>
    <col min="2814" max="2814" width="11.85546875" style="136" customWidth="1"/>
    <col min="2815" max="2815" width="13.5703125" style="136" customWidth="1"/>
    <col min="2816" max="3063" width="9.140625" style="136"/>
    <col min="3064" max="3064" width="14.5703125" style="136" bestFit="1" customWidth="1"/>
    <col min="3065" max="3065" width="52.85546875" style="136" customWidth="1"/>
    <col min="3066" max="3066" width="10" style="136" customWidth="1"/>
    <col min="3067" max="3067" width="9.28515625" style="136" bestFit="1" customWidth="1"/>
    <col min="3068" max="3068" width="13.7109375" style="136" customWidth="1"/>
    <col min="3069" max="3069" width="16.28515625" style="136" bestFit="1" customWidth="1"/>
    <col min="3070" max="3070" width="11.85546875" style="136" customWidth="1"/>
    <col min="3071" max="3071" width="13.5703125" style="136" customWidth="1"/>
    <col min="3072" max="3319" width="9.140625" style="136"/>
    <col min="3320" max="3320" width="14.5703125" style="136" bestFit="1" customWidth="1"/>
    <col min="3321" max="3321" width="52.85546875" style="136" customWidth="1"/>
    <col min="3322" max="3322" width="10" style="136" customWidth="1"/>
    <col min="3323" max="3323" width="9.28515625" style="136" bestFit="1" customWidth="1"/>
    <col min="3324" max="3324" width="13.7109375" style="136" customWidth="1"/>
    <col min="3325" max="3325" width="16.28515625" style="136" bestFit="1" customWidth="1"/>
    <col min="3326" max="3326" width="11.85546875" style="136" customWidth="1"/>
    <col min="3327" max="3327" width="13.5703125" style="136" customWidth="1"/>
    <col min="3328" max="3575" width="9.140625" style="136"/>
    <col min="3576" max="3576" width="14.5703125" style="136" bestFit="1" customWidth="1"/>
    <col min="3577" max="3577" width="52.85546875" style="136" customWidth="1"/>
    <col min="3578" max="3578" width="10" style="136" customWidth="1"/>
    <col min="3579" max="3579" width="9.28515625" style="136" bestFit="1" customWidth="1"/>
    <col min="3580" max="3580" width="13.7109375" style="136" customWidth="1"/>
    <col min="3581" max="3581" width="16.28515625" style="136" bestFit="1" customWidth="1"/>
    <col min="3582" max="3582" width="11.85546875" style="136" customWidth="1"/>
    <col min="3583" max="3583" width="13.5703125" style="136" customWidth="1"/>
    <col min="3584" max="3831" width="9.140625" style="136"/>
    <col min="3832" max="3832" width="14.5703125" style="136" bestFit="1" customWidth="1"/>
    <col min="3833" max="3833" width="52.85546875" style="136" customWidth="1"/>
    <col min="3834" max="3834" width="10" style="136" customWidth="1"/>
    <col min="3835" max="3835" width="9.28515625" style="136" bestFit="1" customWidth="1"/>
    <col min="3836" max="3836" width="13.7109375" style="136" customWidth="1"/>
    <col min="3837" max="3837" width="16.28515625" style="136" bestFit="1" customWidth="1"/>
    <col min="3838" max="3838" width="11.85546875" style="136" customWidth="1"/>
    <col min="3839" max="3839" width="13.5703125" style="136" customWidth="1"/>
    <col min="3840" max="4087" width="9.140625" style="136"/>
    <col min="4088" max="4088" width="14.5703125" style="136" bestFit="1" customWidth="1"/>
    <col min="4089" max="4089" width="52.85546875" style="136" customWidth="1"/>
    <col min="4090" max="4090" width="10" style="136" customWidth="1"/>
    <col min="4091" max="4091" width="9.28515625" style="136" bestFit="1" customWidth="1"/>
    <col min="4092" max="4092" width="13.7109375" style="136" customWidth="1"/>
    <col min="4093" max="4093" width="16.28515625" style="136" bestFit="1" customWidth="1"/>
    <col min="4094" max="4094" width="11.85546875" style="136" customWidth="1"/>
    <col min="4095" max="4095" width="13.5703125" style="136" customWidth="1"/>
    <col min="4096" max="4343" width="9.140625" style="136"/>
    <col min="4344" max="4344" width="14.5703125" style="136" bestFit="1" customWidth="1"/>
    <col min="4345" max="4345" width="52.85546875" style="136" customWidth="1"/>
    <col min="4346" max="4346" width="10" style="136" customWidth="1"/>
    <col min="4347" max="4347" width="9.28515625" style="136" bestFit="1" customWidth="1"/>
    <col min="4348" max="4348" width="13.7109375" style="136" customWidth="1"/>
    <col min="4349" max="4349" width="16.28515625" style="136" bestFit="1" customWidth="1"/>
    <col min="4350" max="4350" width="11.85546875" style="136" customWidth="1"/>
    <col min="4351" max="4351" width="13.5703125" style="136" customWidth="1"/>
    <col min="4352" max="4599" width="9.140625" style="136"/>
    <col min="4600" max="4600" width="14.5703125" style="136" bestFit="1" customWidth="1"/>
    <col min="4601" max="4601" width="52.85546875" style="136" customWidth="1"/>
    <col min="4602" max="4602" width="10" style="136" customWidth="1"/>
    <col min="4603" max="4603" width="9.28515625" style="136" bestFit="1" customWidth="1"/>
    <col min="4604" max="4604" width="13.7109375" style="136" customWidth="1"/>
    <col min="4605" max="4605" width="16.28515625" style="136" bestFit="1" customWidth="1"/>
    <col min="4606" max="4606" width="11.85546875" style="136" customWidth="1"/>
    <col min="4607" max="4607" width="13.5703125" style="136" customWidth="1"/>
    <col min="4608" max="4855" width="9.140625" style="136"/>
    <col min="4856" max="4856" width="14.5703125" style="136" bestFit="1" customWidth="1"/>
    <col min="4857" max="4857" width="52.85546875" style="136" customWidth="1"/>
    <col min="4858" max="4858" width="10" style="136" customWidth="1"/>
    <col min="4859" max="4859" width="9.28515625" style="136" bestFit="1" customWidth="1"/>
    <col min="4860" max="4860" width="13.7109375" style="136" customWidth="1"/>
    <col min="4861" max="4861" width="16.28515625" style="136" bestFit="1" customWidth="1"/>
    <col min="4862" max="4862" width="11.85546875" style="136" customWidth="1"/>
    <col min="4863" max="4863" width="13.5703125" style="136" customWidth="1"/>
    <col min="4864" max="5111" width="9.140625" style="136"/>
    <col min="5112" max="5112" width="14.5703125" style="136" bestFit="1" customWidth="1"/>
    <col min="5113" max="5113" width="52.85546875" style="136" customWidth="1"/>
    <col min="5114" max="5114" width="10" style="136" customWidth="1"/>
    <col min="5115" max="5115" width="9.28515625" style="136" bestFit="1" customWidth="1"/>
    <col min="5116" max="5116" width="13.7109375" style="136" customWidth="1"/>
    <col min="5117" max="5117" width="16.28515625" style="136" bestFit="1" customWidth="1"/>
    <col min="5118" max="5118" width="11.85546875" style="136" customWidth="1"/>
    <col min="5119" max="5119" width="13.5703125" style="136" customWidth="1"/>
    <col min="5120" max="5367" width="9.140625" style="136"/>
    <col min="5368" max="5368" width="14.5703125" style="136" bestFit="1" customWidth="1"/>
    <col min="5369" max="5369" width="52.85546875" style="136" customWidth="1"/>
    <col min="5370" max="5370" width="10" style="136" customWidth="1"/>
    <col min="5371" max="5371" width="9.28515625" style="136" bestFit="1" customWidth="1"/>
    <col min="5372" max="5372" width="13.7109375" style="136" customWidth="1"/>
    <col min="5373" max="5373" width="16.28515625" style="136" bestFit="1" customWidth="1"/>
    <col min="5374" max="5374" width="11.85546875" style="136" customWidth="1"/>
    <col min="5375" max="5375" width="13.5703125" style="136" customWidth="1"/>
    <col min="5376" max="5623" width="9.140625" style="136"/>
    <col min="5624" max="5624" width="14.5703125" style="136" bestFit="1" customWidth="1"/>
    <col min="5625" max="5625" width="52.85546875" style="136" customWidth="1"/>
    <col min="5626" max="5626" width="10" style="136" customWidth="1"/>
    <col min="5627" max="5627" width="9.28515625" style="136" bestFit="1" customWidth="1"/>
    <col min="5628" max="5628" width="13.7109375" style="136" customWidth="1"/>
    <col min="5629" max="5629" width="16.28515625" style="136" bestFit="1" customWidth="1"/>
    <col min="5630" max="5630" width="11.85546875" style="136" customWidth="1"/>
    <col min="5631" max="5631" width="13.5703125" style="136" customWidth="1"/>
    <col min="5632" max="5879" width="9.140625" style="136"/>
    <col min="5880" max="5880" width="14.5703125" style="136" bestFit="1" customWidth="1"/>
    <col min="5881" max="5881" width="52.85546875" style="136" customWidth="1"/>
    <col min="5882" max="5882" width="10" style="136" customWidth="1"/>
    <col min="5883" max="5883" width="9.28515625" style="136" bestFit="1" customWidth="1"/>
    <col min="5884" max="5884" width="13.7109375" style="136" customWidth="1"/>
    <col min="5885" max="5885" width="16.28515625" style="136" bestFit="1" customWidth="1"/>
    <col min="5886" max="5886" width="11.85546875" style="136" customWidth="1"/>
    <col min="5887" max="5887" width="13.5703125" style="136" customWidth="1"/>
    <col min="5888" max="6135" width="9.140625" style="136"/>
    <col min="6136" max="6136" width="14.5703125" style="136" bestFit="1" customWidth="1"/>
    <col min="6137" max="6137" width="52.85546875" style="136" customWidth="1"/>
    <col min="6138" max="6138" width="10" style="136" customWidth="1"/>
    <col min="6139" max="6139" width="9.28515625" style="136" bestFit="1" customWidth="1"/>
    <col min="6140" max="6140" width="13.7109375" style="136" customWidth="1"/>
    <col min="6141" max="6141" width="16.28515625" style="136" bestFit="1" customWidth="1"/>
    <col min="6142" max="6142" width="11.85546875" style="136" customWidth="1"/>
    <col min="6143" max="6143" width="13.5703125" style="136" customWidth="1"/>
    <col min="6144" max="6391" width="9.140625" style="136"/>
    <col min="6392" max="6392" width="14.5703125" style="136" bestFit="1" customWidth="1"/>
    <col min="6393" max="6393" width="52.85546875" style="136" customWidth="1"/>
    <col min="6394" max="6394" width="10" style="136" customWidth="1"/>
    <col min="6395" max="6395" width="9.28515625" style="136" bestFit="1" customWidth="1"/>
    <col min="6396" max="6396" width="13.7109375" style="136" customWidth="1"/>
    <col min="6397" max="6397" width="16.28515625" style="136" bestFit="1" customWidth="1"/>
    <col min="6398" max="6398" width="11.85546875" style="136" customWidth="1"/>
    <col min="6399" max="6399" width="13.5703125" style="136" customWidth="1"/>
    <col min="6400" max="6647" width="9.140625" style="136"/>
    <col min="6648" max="6648" width="14.5703125" style="136" bestFit="1" customWidth="1"/>
    <col min="6649" max="6649" width="52.85546875" style="136" customWidth="1"/>
    <col min="6650" max="6650" width="10" style="136" customWidth="1"/>
    <col min="6651" max="6651" width="9.28515625" style="136" bestFit="1" customWidth="1"/>
    <col min="6652" max="6652" width="13.7109375" style="136" customWidth="1"/>
    <col min="6653" max="6653" width="16.28515625" style="136" bestFit="1" customWidth="1"/>
    <col min="6654" max="6654" width="11.85546875" style="136" customWidth="1"/>
    <col min="6655" max="6655" width="13.5703125" style="136" customWidth="1"/>
    <col min="6656" max="6903" width="9.140625" style="136"/>
    <col min="6904" max="6904" width="14.5703125" style="136" bestFit="1" customWidth="1"/>
    <col min="6905" max="6905" width="52.85546875" style="136" customWidth="1"/>
    <col min="6906" max="6906" width="10" style="136" customWidth="1"/>
    <col min="6907" max="6907" width="9.28515625" style="136" bestFit="1" customWidth="1"/>
    <col min="6908" max="6908" width="13.7109375" style="136" customWidth="1"/>
    <col min="6909" max="6909" width="16.28515625" style="136" bestFit="1" customWidth="1"/>
    <col min="6910" max="6910" width="11.85546875" style="136" customWidth="1"/>
    <col min="6911" max="6911" width="13.5703125" style="136" customWidth="1"/>
    <col min="6912" max="7159" width="9.140625" style="136"/>
    <col min="7160" max="7160" width="14.5703125" style="136" bestFit="1" customWidth="1"/>
    <col min="7161" max="7161" width="52.85546875" style="136" customWidth="1"/>
    <col min="7162" max="7162" width="10" style="136" customWidth="1"/>
    <col min="7163" max="7163" width="9.28515625" style="136" bestFit="1" customWidth="1"/>
    <col min="7164" max="7164" width="13.7109375" style="136" customWidth="1"/>
    <col min="7165" max="7165" width="16.28515625" style="136" bestFit="1" customWidth="1"/>
    <col min="7166" max="7166" width="11.85546875" style="136" customWidth="1"/>
    <col min="7167" max="7167" width="13.5703125" style="136" customWidth="1"/>
    <col min="7168" max="7415" width="9.140625" style="136"/>
    <col min="7416" max="7416" width="14.5703125" style="136" bestFit="1" customWidth="1"/>
    <col min="7417" max="7417" width="52.85546875" style="136" customWidth="1"/>
    <col min="7418" max="7418" width="10" style="136" customWidth="1"/>
    <col min="7419" max="7419" width="9.28515625" style="136" bestFit="1" customWidth="1"/>
    <col min="7420" max="7420" width="13.7109375" style="136" customWidth="1"/>
    <col min="7421" max="7421" width="16.28515625" style="136" bestFit="1" customWidth="1"/>
    <col min="7422" max="7422" width="11.85546875" style="136" customWidth="1"/>
    <col min="7423" max="7423" width="13.5703125" style="136" customWidth="1"/>
    <col min="7424" max="7671" width="9.140625" style="136"/>
    <col min="7672" max="7672" width="14.5703125" style="136" bestFit="1" customWidth="1"/>
    <col min="7673" max="7673" width="52.85546875" style="136" customWidth="1"/>
    <col min="7674" max="7674" width="10" style="136" customWidth="1"/>
    <col min="7675" max="7675" width="9.28515625" style="136" bestFit="1" customWidth="1"/>
    <col min="7676" max="7676" width="13.7109375" style="136" customWidth="1"/>
    <col min="7677" max="7677" width="16.28515625" style="136" bestFit="1" customWidth="1"/>
    <col min="7678" max="7678" width="11.85546875" style="136" customWidth="1"/>
    <col min="7679" max="7679" width="13.5703125" style="136" customWidth="1"/>
    <col min="7680" max="7927" width="9.140625" style="136"/>
    <col min="7928" max="7928" width="14.5703125" style="136" bestFit="1" customWidth="1"/>
    <col min="7929" max="7929" width="52.85546875" style="136" customWidth="1"/>
    <col min="7930" max="7930" width="10" style="136" customWidth="1"/>
    <col min="7931" max="7931" width="9.28515625" style="136" bestFit="1" customWidth="1"/>
    <col min="7932" max="7932" width="13.7109375" style="136" customWidth="1"/>
    <col min="7933" max="7933" width="16.28515625" style="136" bestFit="1" customWidth="1"/>
    <col min="7934" max="7934" width="11.85546875" style="136" customWidth="1"/>
    <col min="7935" max="7935" width="13.5703125" style="136" customWidth="1"/>
    <col min="7936" max="8183" width="9.140625" style="136"/>
    <col min="8184" max="8184" width="14.5703125" style="136" bestFit="1" customWidth="1"/>
    <col min="8185" max="8185" width="52.85546875" style="136" customWidth="1"/>
    <col min="8186" max="8186" width="10" style="136" customWidth="1"/>
    <col min="8187" max="8187" width="9.28515625" style="136" bestFit="1" customWidth="1"/>
    <col min="8188" max="8188" width="13.7109375" style="136" customWidth="1"/>
    <col min="8189" max="8189" width="16.28515625" style="136" bestFit="1" customWidth="1"/>
    <col min="8190" max="8190" width="11.85546875" style="136" customWidth="1"/>
    <col min="8191" max="8191" width="13.5703125" style="136" customWidth="1"/>
    <col min="8192" max="8439" width="9.140625" style="136"/>
    <col min="8440" max="8440" width="14.5703125" style="136" bestFit="1" customWidth="1"/>
    <col min="8441" max="8441" width="52.85546875" style="136" customWidth="1"/>
    <col min="8442" max="8442" width="10" style="136" customWidth="1"/>
    <col min="8443" max="8443" width="9.28515625" style="136" bestFit="1" customWidth="1"/>
    <col min="8444" max="8444" width="13.7109375" style="136" customWidth="1"/>
    <col min="8445" max="8445" width="16.28515625" style="136" bestFit="1" customWidth="1"/>
    <col min="8446" max="8446" width="11.85546875" style="136" customWidth="1"/>
    <col min="8447" max="8447" width="13.5703125" style="136" customWidth="1"/>
    <col min="8448" max="8695" width="9.140625" style="136"/>
    <col min="8696" max="8696" width="14.5703125" style="136" bestFit="1" customWidth="1"/>
    <col min="8697" max="8697" width="52.85546875" style="136" customWidth="1"/>
    <col min="8698" max="8698" width="10" style="136" customWidth="1"/>
    <col min="8699" max="8699" width="9.28515625" style="136" bestFit="1" customWidth="1"/>
    <col min="8700" max="8700" width="13.7109375" style="136" customWidth="1"/>
    <col min="8701" max="8701" width="16.28515625" style="136" bestFit="1" customWidth="1"/>
    <col min="8702" max="8702" width="11.85546875" style="136" customWidth="1"/>
    <col min="8703" max="8703" width="13.5703125" style="136" customWidth="1"/>
    <col min="8704" max="8951" width="9.140625" style="136"/>
    <col min="8952" max="8952" width="14.5703125" style="136" bestFit="1" customWidth="1"/>
    <col min="8953" max="8953" width="52.85546875" style="136" customWidth="1"/>
    <col min="8954" max="8954" width="10" style="136" customWidth="1"/>
    <col min="8955" max="8955" width="9.28515625" style="136" bestFit="1" customWidth="1"/>
    <col min="8956" max="8956" width="13.7109375" style="136" customWidth="1"/>
    <col min="8957" max="8957" width="16.28515625" style="136" bestFit="1" customWidth="1"/>
    <col min="8958" max="8958" width="11.85546875" style="136" customWidth="1"/>
    <col min="8959" max="8959" width="13.5703125" style="136" customWidth="1"/>
    <col min="8960" max="9207" width="9.140625" style="136"/>
    <col min="9208" max="9208" width="14.5703125" style="136" bestFit="1" customWidth="1"/>
    <col min="9209" max="9209" width="52.85546875" style="136" customWidth="1"/>
    <col min="9210" max="9210" width="10" style="136" customWidth="1"/>
    <col min="9211" max="9211" width="9.28515625" style="136" bestFit="1" customWidth="1"/>
    <col min="9212" max="9212" width="13.7109375" style="136" customWidth="1"/>
    <col min="9213" max="9213" width="16.28515625" style="136" bestFit="1" customWidth="1"/>
    <col min="9214" max="9214" width="11.85546875" style="136" customWidth="1"/>
    <col min="9215" max="9215" width="13.5703125" style="136" customWidth="1"/>
    <col min="9216" max="9463" width="9.140625" style="136"/>
    <col min="9464" max="9464" width="14.5703125" style="136" bestFit="1" customWidth="1"/>
    <col min="9465" max="9465" width="52.85546875" style="136" customWidth="1"/>
    <col min="9466" max="9466" width="10" style="136" customWidth="1"/>
    <col min="9467" max="9467" width="9.28515625" style="136" bestFit="1" customWidth="1"/>
    <col min="9468" max="9468" width="13.7109375" style="136" customWidth="1"/>
    <col min="9469" max="9469" width="16.28515625" style="136" bestFit="1" customWidth="1"/>
    <col min="9470" max="9470" width="11.85546875" style="136" customWidth="1"/>
    <col min="9471" max="9471" width="13.5703125" style="136" customWidth="1"/>
    <col min="9472" max="9719" width="9.140625" style="136"/>
    <col min="9720" max="9720" width="14.5703125" style="136" bestFit="1" customWidth="1"/>
    <col min="9721" max="9721" width="52.85546875" style="136" customWidth="1"/>
    <col min="9722" max="9722" width="10" style="136" customWidth="1"/>
    <col min="9723" max="9723" width="9.28515625" style="136" bestFit="1" customWidth="1"/>
    <col min="9724" max="9724" width="13.7109375" style="136" customWidth="1"/>
    <col min="9725" max="9725" width="16.28515625" style="136" bestFit="1" customWidth="1"/>
    <col min="9726" max="9726" width="11.85546875" style="136" customWidth="1"/>
    <col min="9727" max="9727" width="13.5703125" style="136" customWidth="1"/>
    <col min="9728" max="9975" width="9.140625" style="136"/>
    <col min="9976" max="9976" width="14.5703125" style="136" bestFit="1" customWidth="1"/>
    <col min="9977" max="9977" width="52.85546875" style="136" customWidth="1"/>
    <col min="9978" max="9978" width="10" style="136" customWidth="1"/>
    <col min="9979" max="9979" width="9.28515625" style="136" bestFit="1" customWidth="1"/>
    <col min="9980" max="9980" width="13.7109375" style="136" customWidth="1"/>
    <col min="9981" max="9981" width="16.28515625" style="136" bestFit="1" customWidth="1"/>
    <col min="9982" max="9982" width="11.85546875" style="136" customWidth="1"/>
    <col min="9983" max="9983" width="13.5703125" style="136" customWidth="1"/>
    <col min="9984" max="10231" width="9.140625" style="136"/>
    <col min="10232" max="10232" width="14.5703125" style="136" bestFit="1" customWidth="1"/>
    <col min="10233" max="10233" width="52.85546875" style="136" customWidth="1"/>
    <col min="10234" max="10234" width="10" style="136" customWidth="1"/>
    <col min="10235" max="10235" width="9.28515625" style="136" bestFit="1" customWidth="1"/>
    <col min="10236" max="10236" width="13.7109375" style="136" customWidth="1"/>
    <col min="10237" max="10237" width="16.28515625" style="136" bestFit="1" customWidth="1"/>
    <col min="10238" max="10238" width="11.85546875" style="136" customWidth="1"/>
    <col min="10239" max="10239" width="13.5703125" style="136" customWidth="1"/>
    <col min="10240" max="10487" width="9.140625" style="136"/>
    <col min="10488" max="10488" width="14.5703125" style="136" bestFit="1" customWidth="1"/>
    <col min="10489" max="10489" width="52.85546875" style="136" customWidth="1"/>
    <col min="10490" max="10490" width="10" style="136" customWidth="1"/>
    <col min="10491" max="10491" width="9.28515625" style="136" bestFit="1" customWidth="1"/>
    <col min="10492" max="10492" width="13.7109375" style="136" customWidth="1"/>
    <col min="10493" max="10493" width="16.28515625" style="136" bestFit="1" customWidth="1"/>
    <col min="10494" max="10494" width="11.85546875" style="136" customWidth="1"/>
    <col min="10495" max="10495" width="13.5703125" style="136" customWidth="1"/>
    <col min="10496" max="10743" width="9.140625" style="136"/>
    <col min="10744" max="10744" width="14.5703125" style="136" bestFit="1" customWidth="1"/>
    <col min="10745" max="10745" width="52.85546875" style="136" customWidth="1"/>
    <col min="10746" max="10746" width="10" style="136" customWidth="1"/>
    <col min="10747" max="10747" width="9.28515625" style="136" bestFit="1" customWidth="1"/>
    <col min="10748" max="10748" width="13.7109375" style="136" customWidth="1"/>
    <col min="10749" max="10749" width="16.28515625" style="136" bestFit="1" customWidth="1"/>
    <col min="10750" max="10750" width="11.85546875" style="136" customWidth="1"/>
    <col min="10751" max="10751" width="13.5703125" style="136" customWidth="1"/>
    <col min="10752" max="10999" width="9.140625" style="136"/>
    <col min="11000" max="11000" width="14.5703125" style="136" bestFit="1" customWidth="1"/>
    <col min="11001" max="11001" width="52.85546875" style="136" customWidth="1"/>
    <col min="11002" max="11002" width="10" style="136" customWidth="1"/>
    <col min="11003" max="11003" width="9.28515625" style="136" bestFit="1" customWidth="1"/>
    <col min="11004" max="11004" width="13.7109375" style="136" customWidth="1"/>
    <col min="11005" max="11005" width="16.28515625" style="136" bestFit="1" customWidth="1"/>
    <col min="11006" max="11006" width="11.85546875" style="136" customWidth="1"/>
    <col min="11007" max="11007" width="13.5703125" style="136" customWidth="1"/>
    <col min="11008" max="11255" width="9.140625" style="136"/>
    <col min="11256" max="11256" width="14.5703125" style="136" bestFit="1" customWidth="1"/>
    <col min="11257" max="11257" width="52.85546875" style="136" customWidth="1"/>
    <col min="11258" max="11258" width="10" style="136" customWidth="1"/>
    <col min="11259" max="11259" width="9.28515625" style="136" bestFit="1" customWidth="1"/>
    <col min="11260" max="11260" width="13.7109375" style="136" customWidth="1"/>
    <col min="11261" max="11261" width="16.28515625" style="136" bestFit="1" customWidth="1"/>
    <col min="11262" max="11262" width="11.85546875" style="136" customWidth="1"/>
    <col min="11263" max="11263" width="13.5703125" style="136" customWidth="1"/>
    <col min="11264" max="11511" width="9.140625" style="136"/>
    <col min="11512" max="11512" width="14.5703125" style="136" bestFit="1" customWidth="1"/>
    <col min="11513" max="11513" width="52.85546875" style="136" customWidth="1"/>
    <col min="11514" max="11514" width="10" style="136" customWidth="1"/>
    <col min="11515" max="11515" width="9.28515625" style="136" bestFit="1" customWidth="1"/>
    <col min="11516" max="11516" width="13.7109375" style="136" customWidth="1"/>
    <col min="11517" max="11517" width="16.28515625" style="136" bestFit="1" customWidth="1"/>
    <col min="11518" max="11518" width="11.85546875" style="136" customWidth="1"/>
    <col min="11519" max="11519" width="13.5703125" style="136" customWidth="1"/>
    <col min="11520" max="11767" width="9.140625" style="136"/>
    <col min="11768" max="11768" width="14.5703125" style="136" bestFit="1" customWidth="1"/>
    <col min="11769" max="11769" width="52.85546875" style="136" customWidth="1"/>
    <col min="11770" max="11770" width="10" style="136" customWidth="1"/>
    <col min="11771" max="11771" width="9.28515625" style="136" bestFit="1" customWidth="1"/>
    <col min="11772" max="11772" width="13.7109375" style="136" customWidth="1"/>
    <col min="11773" max="11773" width="16.28515625" style="136" bestFit="1" customWidth="1"/>
    <col min="11774" max="11774" width="11.85546875" style="136" customWidth="1"/>
    <col min="11775" max="11775" width="13.5703125" style="136" customWidth="1"/>
    <col min="11776" max="12023" width="9.140625" style="136"/>
    <col min="12024" max="12024" width="14.5703125" style="136" bestFit="1" customWidth="1"/>
    <col min="12025" max="12025" width="52.85546875" style="136" customWidth="1"/>
    <col min="12026" max="12026" width="10" style="136" customWidth="1"/>
    <col min="12027" max="12027" width="9.28515625" style="136" bestFit="1" customWidth="1"/>
    <col min="12028" max="12028" width="13.7109375" style="136" customWidth="1"/>
    <col min="12029" max="12029" width="16.28515625" style="136" bestFit="1" customWidth="1"/>
    <col min="12030" max="12030" width="11.85546875" style="136" customWidth="1"/>
    <col min="12031" max="12031" width="13.5703125" style="136" customWidth="1"/>
    <col min="12032" max="12279" width="9.140625" style="136"/>
    <col min="12280" max="12280" width="14.5703125" style="136" bestFit="1" customWidth="1"/>
    <col min="12281" max="12281" width="52.85546875" style="136" customWidth="1"/>
    <col min="12282" max="12282" width="10" style="136" customWidth="1"/>
    <col min="12283" max="12283" width="9.28515625" style="136" bestFit="1" customWidth="1"/>
    <col min="12284" max="12284" width="13.7109375" style="136" customWidth="1"/>
    <col min="12285" max="12285" width="16.28515625" style="136" bestFit="1" customWidth="1"/>
    <col min="12286" max="12286" width="11.85546875" style="136" customWidth="1"/>
    <col min="12287" max="12287" width="13.5703125" style="136" customWidth="1"/>
    <col min="12288" max="12535" width="9.140625" style="136"/>
    <col min="12536" max="12536" width="14.5703125" style="136" bestFit="1" customWidth="1"/>
    <col min="12537" max="12537" width="52.85546875" style="136" customWidth="1"/>
    <col min="12538" max="12538" width="10" style="136" customWidth="1"/>
    <col min="12539" max="12539" width="9.28515625" style="136" bestFit="1" customWidth="1"/>
    <col min="12540" max="12540" width="13.7109375" style="136" customWidth="1"/>
    <col min="12541" max="12541" width="16.28515625" style="136" bestFit="1" customWidth="1"/>
    <col min="12542" max="12542" width="11.85546875" style="136" customWidth="1"/>
    <col min="12543" max="12543" width="13.5703125" style="136" customWidth="1"/>
    <col min="12544" max="12791" width="9.140625" style="136"/>
    <col min="12792" max="12792" width="14.5703125" style="136" bestFit="1" customWidth="1"/>
    <col min="12793" max="12793" width="52.85546875" style="136" customWidth="1"/>
    <col min="12794" max="12794" width="10" style="136" customWidth="1"/>
    <col min="12795" max="12795" width="9.28515625" style="136" bestFit="1" customWidth="1"/>
    <col min="12796" max="12796" width="13.7109375" style="136" customWidth="1"/>
    <col min="12797" max="12797" width="16.28515625" style="136" bestFit="1" customWidth="1"/>
    <col min="12798" max="12798" width="11.85546875" style="136" customWidth="1"/>
    <col min="12799" max="12799" width="13.5703125" style="136" customWidth="1"/>
    <col min="12800" max="13047" width="9.140625" style="136"/>
    <col min="13048" max="13048" width="14.5703125" style="136" bestFit="1" customWidth="1"/>
    <col min="13049" max="13049" width="52.85546875" style="136" customWidth="1"/>
    <col min="13050" max="13050" width="10" style="136" customWidth="1"/>
    <col min="13051" max="13051" width="9.28515625" style="136" bestFit="1" customWidth="1"/>
    <col min="13052" max="13052" width="13.7109375" style="136" customWidth="1"/>
    <col min="13053" max="13053" width="16.28515625" style="136" bestFit="1" customWidth="1"/>
    <col min="13054" max="13054" width="11.85546875" style="136" customWidth="1"/>
    <col min="13055" max="13055" width="13.5703125" style="136" customWidth="1"/>
    <col min="13056" max="13303" width="9.140625" style="136"/>
    <col min="13304" max="13304" width="14.5703125" style="136" bestFit="1" customWidth="1"/>
    <col min="13305" max="13305" width="52.85546875" style="136" customWidth="1"/>
    <col min="13306" max="13306" width="10" style="136" customWidth="1"/>
    <col min="13307" max="13307" width="9.28515625" style="136" bestFit="1" customWidth="1"/>
    <col min="13308" max="13308" width="13.7109375" style="136" customWidth="1"/>
    <col min="13309" max="13309" width="16.28515625" style="136" bestFit="1" customWidth="1"/>
    <col min="13310" max="13310" width="11.85546875" style="136" customWidth="1"/>
    <col min="13311" max="13311" width="13.5703125" style="136" customWidth="1"/>
    <col min="13312" max="13559" width="9.140625" style="136"/>
    <col min="13560" max="13560" width="14.5703125" style="136" bestFit="1" customWidth="1"/>
    <col min="13561" max="13561" width="52.85546875" style="136" customWidth="1"/>
    <col min="13562" max="13562" width="10" style="136" customWidth="1"/>
    <col min="13563" max="13563" width="9.28515625" style="136" bestFit="1" customWidth="1"/>
    <col min="13564" max="13564" width="13.7109375" style="136" customWidth="1"/>
    <col min="13565" max="13565" width="16.28515625" style="136" bestFit="1" customWidth="1"/>
    <col min="13566" max="13566" width="11.85546875" style="136" customWidth="1"/>
    <col min="13567" max="13567" width="13.5703125" style="136" customWidth="1"/>
    <col min="13568" max="13815" width="9.140625" style="136"/>
    <col min="13816" max="13816" width="14.5703125" style="136" bestFit="1" customWidth="1"/>
    <col min="13817" max="13817" width="52.85546875" style="136" customWidth="1"/>
    <col min="13818" max="13818" width="10" style="136" customWidth="1"/>
    <col min="13819" max="13819" width="9.28515625" style="136" bestFit="1" customWidth="1"/>
    <col min="13820" max="13820" width="13.7109375" style="136" customWidth="1"/>
    <col min="13821" max="13821" width="16.28515625" style="136" bestFit="1" customWidth="1"/>
    <col min="13822" max="13822" width="11.85546875" style="136" customWidth="1"/>
    <col min="13823" max="13823" width="13.5703125" style="136" customWidth="1"/>
    <col min="13824" max="14071" width="9.140625" style="136"/>
    <col min="14072" max="14072" width="14.5703125" style="136" bestFit="1" customWidth="1"/>
    <col min="14073" max="14073" width="52.85546875" style="136" customWidth="1"/>
    <col min="14074" max="14074" width="10" style="136" customWidth="1"/>
    <col min="14075" max="14075" width="9.28515625" style="136" bestFit="1" customWidth="1"/>
    <col min="14076" max="14076" width="13.7109375" style="136" customWidth="1"/>
    <col min="14077" max="14077" width="16.28515625" style="136" bestFit="1" customWidth="1"/>
    <col min="14078" max="14078" width="11.85546875" style="136" customWidth="1"/>
    <col min="14079" max="14079" width="13.5703125" style="136" customWidth="1"/>
    <col min="14080" max="14327" width="9.140625" style="136"/>
    <col min="14328" max="14328" width="14.5703125" style="136" bestFit="1" customWidth="1"/>
    <col min="14329" max="14329" width="52.85546875" style="136" customWidth="1"/>
    <col min="14330" max="14330" width="10" style="136" customWidth="1"/>
    <col min="14331" max="14331" width="9.28515625" style="136" bestFit="1" customWidth="1"/>
    <col min="14332" max="14332" width="13.7109375" style="136" customWidth="1"/>
    <col min="14333" max="14333" width="16.28515625" style="136" bestFit="1" customWidth="1"/>
    <col min="14334" max="14334" width="11.85546875" style="136" customWidth="1"/>
    <col min="14335" max="14335" width="13.5703125" style="136" customWidth="1"/>
    <col min="14336" max="14583" width="9.140625" style="136"/>
    <col min="14584" max="14584" width="14.5703125" style="136" bestFit="1" customWidth="1"/>
    <col min="14585" max="14585" width="52.85546875" style="136" customWidth="1"/>
    <col min="14586" max="14586" width="10" style="136" customWidth="1"/>
    <col min="14587" max="14587" width="9.28515625" style="136" bestFit="1" customWidth="1"/>
    <col min="14588" max="14588" width="13.7109375" style="136" customWidth="1"/>
    <col min="14589" max="14589" width="16.28515625" style="136" bestFit="1" customWidth="1"/>
    <col min="14590" max="14590" width="11.85546875" style="136" customWidth="1"/>
    <col min="14591" max="14591" width="13.5703125" style="136" customWidth="1"/>
    <col min="14592" max="14839" width="9.140625" style="136"/>
    <col min="14840" max="14840" width="14.5703125" style="136" bestFit="1" customWidth="1"/>
    <col min="14841" max="14841" width="52.85546875" style="136" customWidth="1"/>
    <col min="14842" max="14842" width="10" style="136" customWidth="1"/>
    <col min="14843" max="14843" width="9.28515625" style="136" bestFit="1" customWidth="1"/>
    <col min="14844" max="14844" width="13.7109375" style="136" customWidth="1"/>
    <col min="14845" max="14845" width="16.28515625" style="136" bestFit="1" customWidth="1"/>
    <col min="14846" max="14846" width="11.85546875" style="136" customWidth="1"/>
    <col min="14847" max="14847" width="13.5703125" style="136" customWidth="1"/>
    <col min="14848" max="15095" width="9.140625" style="136"/>
    <col min="15096" max="15096" width="14.5703125" style="136" bestFit="1" customWidth="1"/>
    <col min="15097" max="15097" width="52.85546875" style="136" customWidth="1"/>
    <col min="15098" max="15098" width="10" style="136" customWidth="1"/>
    <col min="15099" max="15099" width="9.28515625" style="136" bestFit="1" customWidth="1"/>
    <col min="15100" max="15100" width="13.7109375" style="136" customWidth="1"/>
    <col min="15101" max="15101" width="16.28515625" style="136" bestFit="1" customWidth="1"/>
    <col min="15102" max="15102" width="11.85546875" style="136" customWidth="1"/>
    <col min="15103" max="15103" width="13.5703125" style="136" customWidth="1"/>
    <col min="15104" max="15351" width="9.140625" style="136"/>
    <col min="15352" max="15352" width="14.5703125" style="136" bestFit="1" customWidth="1"/>
    <col min="15353" max="15353" width="52.85546875" style="136" customWidth="1"/>
    <col min="15354" max="15354" width="10" style="136" customWidth="1"/>
    <col min="15355" max="15355" width="9.28515625" style="136" bestFit="1" customWidth="1"/>
    <col min="15356" max="15356" width="13.7109375" style="136" customWidth="1"/>
    <col min="15357" max="15357" width="16.28515625" style="136" bestFit="1" customWidth="1"/>
    <col min="15358" max="15358" width="11.85546875" style="136" customWidth="1"/>
    <col min="15359" max="15359" width="13.5703125" style="136" customWidth="1"/>
    <col min="15360" max="15607" width="9.140625" style="136"/>
    <col min="15608" max="15608" width="14.5703125" style="136" bestFit="1" customWidth="1"/>
    <col min="15609" max="15609" width="52.85546875" style="136" customWidth="1"/>
    <col min="15610" max="15610" width="10" style="136" customWidth="1"/>
    <col min="15611" max="15611" width="9.28515625" style="136" bestFit="1" customWidth="1"/>
    <col min="15612" max="15612" width="13.7109375" style="136" customWidth="1"/>
    <col min="15613" max="15613" width="16.28515625" style="136" bestFit="1" customWidth="1"/>
    <col min="15614" max="15614" width="11.85546875" style="136" customWidth="1"/>
    <col min="15615" max="15615" width="13.5703125" style="136" customWidth="1"/>
    <col min="15616" max="15863" width="9.140625" style="136"/>
    <col min="15864" max="15864" width="14.5703125" style="136" bestFit="1" customWidth="1"/>
    <col min="15865" max="15865" width="52.85546875" style="136" customWidth="1"/>
    <col min="15866" max="15866" width="10" style="136" customWidth="1"/>
    <col min="15867" max="15867" width="9.28515625" style="136" bestFit="1" customWidth="1"/>
    <col min="15868" max="15868" width="13.7109375" style="136" customWidth="1"/>
    <col min="15869" max="15869" width="16.28515625" style="136" bestFit="1" customWidth="1"/>
    <col min="15870" max="15870" width="11.85546875" style="136" customWidth="1"/>
    <col min="15871" max="15871" width="13.5703125" style="136" customWidth="1"/>
    <col min="15872" max="16119" width="9.140625" style="136"/>
    <col min="16120" max="16120" width="14.5703125" style="136" bestFit="1" customWidth="1"/>
    <col min="16121" max="16121" width="52.85546875" style="136" customWidth="1"/>
    <col min="16122" max="16122" width="10" style="136" customWidth="1"/>
    <col min="16123" max="16123" width="9.28515625" style="136" bestFit="1" customWidth="1"/>
    <col min="16124" max="16124" width="13.7109375" style="136" customWidth="1"/>
    <col min="16125" max="16125" width="16.28515625" style="136" bestFit="1" customWidth="1"/>
    <col min="16126" max="16126" width="11.85546875" style="136" customWidth="1"/>
    <col min="16127" max="16127" width="13.5703125" style="136" customWidth="1"/>
    <col min="16128" max="16384" width="9.140625" style="136"/>
  </cols>
  <sheetData>
    <row r="2" spans="1:80" s="10" customFormat="1" ht="25.5" customHeight="1" x14ac:dyDescent="0.2">
      <c r="A2" s="10" t="s">
        <v>23452</v>
      </c>
      <c r="C2" s="414" t="s">
        <v>23453</v>
      </c>
      <c r="D2" s="415"/>
      <c r="E2" s="415"/>
      <c r="F2" s="415"/>
      <c r="G2" s="415"/>
      <c r="H2" s="14"/>
      <c r="I2" s="14"/>
      <c r="J2" s="14"/>
      <c r="K2" s="14"/>
      <c r="L2" s="14"/>
      <c r="M2" s="11"/>
    </row>
    <row r="3" spans="1:80" s="10" customFormat="1" ht="27.75" customHeight="1" x14ac:dyDescent="0.25">
      <c r="C3" s="416" t="s">
        <v>23454</v>
      </c>
      <c r="D3" s="415"/>
      <c r="E3" s="415"/>
      <c r="F3" s="415"/>
      <c r="G3" s="415"/>
      <c r="H3" s="15"/>
      <c r="I3" s="15"/>
      <c r="J3" s="15"/>
      <c r="K3" s="15"/>
      <c r="L3" s="15"/>
      <c r="M3" s="11"/>
    </row>
    <row r="4" spans="1:80" s="10" customFormat="1" ht="22.5" customHeight="1" x14ac:dyDescent="0.2">
      <c r="A4" s="10" t="s">
        <v>23452</v>
      </c>
      <c r="C4" s="417" t="s">
        <v>23512</v>
      </c>
      <c r="D4" s="415"/>
      <c r="E4" s="415"/>
      <c r="F4" s="415"/>
      <c r="G4" s="415"/>
      <c r="H4" s="16"/>
      <c r="I4" s="16"/>
      <c r="J4" s="14"/>
      <c r="K4" s="14"/>
      <c r="L4" s="14"/>
      <c r="M4" s="11"/>
    </row>
    <row r="5" spans="1:80" s="10" customFormat="1" ht="30" customHeight="1" x14ac:dyDescent="0.2">
      <c r="B5" s="12"/>
      <c r="C5" s="13" t="s">
        <v>23909</v>
      </c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80" s="2" customFormat="1" ht="12.75" x14ac:dyDescent="0.2">
      <c r="A6" s="9"/>
      <c r="B6" s="9"/>
      <c r="C6" s="408"/>
      <c r="D6" s="408"/>
      <c r="E6" s="408"/>
      <c r="F6" s="408"/>
      <c r="G6" s="408"/>
      <c r="H6" s="1"/>
      <c r="I6" s="8"/>
      <c r="J6" s="8"/>
      <c r="K6" s="8"/>
      <c r="L6" s="8"/>
      <c r="M6" s="8"/>
      <c r="N6" s="1"/>
      <c r="O6" s="1"/>
      <c r="P6" s="1"/>
      <c r="Q6" s="1"/>
      <c r="R6" s="1"/>
      <c r="S6" s="1"/>
      <c r="T6" s="1"/>
      <c r="U6" s="1"/>
      <c r="V6" s="1"/>
    </row>
    <row r="7" spans="1:80" s="4" customFormat="1" ht="19.5" customHeight="1" x14ac:dyDescent="0.2">
      <c r="A7" s="6" t="s">
        <v>23443</v>
      </c>
      <c r="C7" s="3"/>
      <c r="D7" s="409" t="s">
        <v>23510</v>
      </c>
      <c r="E7" s="410"/>
      <c r="F7" s="410"/>
      <c r="G7" s="410"/>
      <c r="I7" s="5"/>
      <c r="J7" s="5"/>
      <c r="K7" s="5"/>
      <c r="L7" s="5"/>
      <c r="M7" s="5"/>
    </row>
    <row r="8" spans="1:80" s="4" customFormat="1" ht="19.5" customHeight="1" x14ac:dyDescent="0.2">
      <c r="A8" s="6" t="s">
        <v>23444</v>
      </c>
      <c r="B8" s="6"/>
      <c r="C8" s="7"/>
      <c r="D8" s="409" t="s">
        <v>23511</v>
      </c>
      <c r="E8" s="410"/>
      <c r="F8" s="410"/>
      <c r="G8" s="410"/>
      <c r="I8" s="5"/>
      <c r="J8" s="5"/>
      <c r="K8" s="5"/>
      <c r="L8" s="5"/>
      <c r="M8" s="5"/>
    </row>
    <row r="9" spans="1:80" s="4" customFormat="1" ht="19.5" customHeight="1" x14ac:dyDescent="0.2">
      <c r="A9" s="6"/>
      <c r="B9" s="6"/>
      <c r="C9" s="3"/>
      <c r="D9" s="411" t="s">
        <v>24075</v>
      </c>
      <c r="E9" s="412"/>
      <c r="F9" s="412"/>
      <c r="G9" s="412"/>
      <c r="I9" s="5"/>
      <c r="J9" s="5"/>
      <c r="K9" s="5"/>
      <c r="L9" s="5"/>
      <c r="M9" s="5"/>
    </row>
    <row r="10" spans="1:80" s="4" customFormat="1" ht="24" customHeight="1" x14ac:dyDescent="0.2">
      <c r="A10" s="6"/>
      <c r="C10" s="3"/>
      <c r="D10" s="409" t="s">
        <v>23582</v>
      </c>
      <c r="E10" s="413"/>
      <c r="F10" s="413"/>
      <c r="G10" s="413"/>
      <c r="I10" s="5"/>
      <c r="J10" s="5"/>
      <c r="K10" s="5"/>
      <c r="L10" s="5"/>
      <c r="M10" s="5"/>
    </row>
    <row r="11" spans="1:80" ht="16.5" thickBot="1" x14ac:dyDescent="0.3">
      <c r="A11" s="307"/>
      <c r="B11" s="404"/>
      <c r="C11" s="404"/>
      <c r="D11" s="405"/>
      <c r="E11" s="405"/>
      <c r="F11" s="405"/>
    </row>
    <row r="12" spans="1:80" ht="30.75" thickBot="1" x14ac:dyDescent="0.3">
      <c r="A12" s="137" t="s">
        <v>23442</v>
      </c>
      <c r="B12" s="138" t="s">
        <v>24073</v>
      </c>
      <c r="C12" s="139" t="s">
        <v>23583</v>
      </c>
      <c r="D12" s="139" t="s">
        <v>0</v>
      </c>
      <c r="E12" s="140" t="s">
        <v>1</v>
      </c>
      <c r="F12" s="142" t="s">
        <v>23909</v>
      </c>
    </row>
    <row r="13" spans="1:80" ht="15.75" thickBot="1" x14ac:dyDescent="0.3">
      <c r="A13" s="349" t="s">
        <v>23586</v>
      </c>
      <c r="B13" s="144"/>
      <c r="C13" s="145" t="s">
        <v>23</v>
      </c>
      <c r="D13" s="146"/>
      <c r="E13" s="147"/>
      <c r="F13" s="308"/>
      <c r="G13" s="168"/>
    </row>
    <row r="14" spans="1:80" ht="66.75" customHeight="1" x14ac:dyDescent="0.25">
      <c r="A14" s="177" t="s">
        <v>24</v>
      </c>
      <c r="B14" s="156" t="s">
        <v>1937</v>
      </c>
      <c r="C14" s="157" t="s">
        <v>24053</v>
      </c>
      <c r="D14" s="172" t="s">
        <v>23592</v>
      </c>
      <c r="E14" s="159">
        <v>3</v>
      </c>
      <c r="F14" s="309" t="s">
        <v>24052</v>
      </c>
      <c r="G14" s="310"/>
      <c r="CA14" s="134"/>
      <c r="CB14" s="134"/>
    </row>
    <row r="15" spans="1:80" ht="90" x14ac:dyDescent="0.25">
      <c r="A15" s="177" t="s">
        <v>25</v>
      </c>
      <c r="B15" s="156" t="s">
        <v>9</v>
      </c>
      <c r="C15" s="157" t="s">
        <v>23589</v>
      </c>
      <c r="D15" s="158" t="s">
        <v>2</v>
      </c>
      <c r="E15" s="159">
        <v>4</v>
      </c>
      <c r="F15" s="350" t="s">
        <v>23910</v>
      </c>
      <c r="G15" s="310"/>
      <c r="CA15" s="134"/>
      <c r="CB15" s="134"/>
    </row>
    <row r="16" spans="1:80" s="134" customFormat="1" ht="30" x14ac:dyDescent="0.25">
      <c r="A16" s="177" t="s">
        <v>26</v>
      </c>
      <c r="B16" s="170" t="s">
        <v>2834</v>
      </c>
      <c r="C16" s="171" t="s">
        <v>23591</v>
      </c>
      <c r="D16" s="172" t="s">
        <v>23592</v>
      </c>
      <c r="E16" s="173">
        <v>418</v>
      </c>
      <c r="F16" s="311" t="s">
        <v>23911</v>
      </c>
      <c r="G16" s="168"/>
    </row>
    <row r="17" spans="1:7" s="134" customFormat="1" ht="45" x14ac:dyDescent="0.25">
      <c r="A17" s="177" t="s">
        <v>23445</v>
      </c>
      <c r="B17" s="156" t="s">
        <v>2864</v>
      </c>
      <c r="C17" s="157" t="s">
        <v>23593</v>
      </c>
      <c r="D17" s="158" t="s">
        <v>23592</v>
      </c>
      <c r="E17" s="159">
        <v>324</v>
      </c>
      <c r="F17" s="311" t="s">
        <v>23912</v>
      </c>
      <c r="G17" s="168"/>
    </row>
    <row r="18" spans="1:7" s="134" customFormat="1" ht="75" x14ac:dyDescent="0.25">
      <c r="A18" s="177" t="s">
        <v>23446</v>
      </c>
      <c r="B18" s="156" t="s">
        <v>3253</v>
      </c>
      <c r="C18" s="157" t="s">
        <v>23594</v>
      </c>
      <c r="D18" s="158" t="s">
        <v>23592</v>
      </c>
      <c r="E18" s="159">
        <v>1560.3000000000002</v>
      </c>
      <c r="F18" s="312" t="s">
        <v>23913</v>
      </c>
      <c r="G18" s="168"/>
    </row>
    <row r="19" spans="1:7" s="134" customFormat="1" ht="45" x14ac:dyDescent="0.25">
      <c r="A19" s="177" t="s">
        <v>23447</v>
      </c>
      <c r="B19" s="156" t="s">
        <v>2840</v>
      </c>
      <c r="C19" s="157" t="s">
        <v>23595</v>
      </c>
      <c r="D19" s="158" t="s">
        <v>23592</v>
      </c>
      <c r="E19" s="159">
        <v>136.38999999999999</v>
      </c>
      <c r="F19" s="312" t="s">
        <v>23953</v>
      </c>
      <c r="G19" s="168"/>
    </row>
    <row r="20" spans="1:7" s="134" customFormat="1" ht="60" x14ac:dyDescent="0.25">
      <c r="A20" s="177" t="s">
        <v>23448</v>
      </c>
      <c r="B20" s="156" t="s">
        <v>3165</v>
      </c>
      <c r="C20" s="157" t="s">
        <v>23596</v>
      </c>
      <c r="D20" s="158" t="s">
        <v>5</v>
      </c>
      <c r="E20" s="159">
        <v>3834.74</v>
      </c>
      <c r="F20" s="312" t="s">
        <v>23952</v>
      </c>
      <c r="G20" s="168"/>
    </row>
    <row r="21" spans="1:7" s="134" customFormat="1" ht="30" x14ac:dyDescent="0.25">
      <c r="A21" s="177" t="s">
        <v>23449</v>
      </c>
      <c r="B21" s="156" t="s">
        <v>2917</v>
      </c>
      <c r="C21" s="181" t="s">
        <v>23597</v>
      </c>
      <c r="D21" s="182" t="s">
        <v>23598</v>
      </c>
      <c r="E21" s="159">
        <v>8</v>
      </c>
      <c r="F21" s="313" t="s">
        <v>23954</v>
      </c>
      <c r="G21" s="168"/>
    </row>
    <row r="22" spans="1:7" s="134" customFormat="1" ht="30" x14ac:dyDescent="0.25">
      <c r="A22" s="177" t="s">
        <v>23450</v>
      </c>
      <c r="B22" s="156" t="s">
        <v>2844</v>
      </c>
      <c r="C22" s="181" t="s">
        <v>23599</v>
      </c>
      <c r="D22" s="182" t="s">
        <v>23598</v>
      </c>
      <c r="E22" s="159">
        <v>600</v>
      </c>
      <c r="F22" s="313" t="s">
        <v>23955</v>
      </c>
      <c r="G22" s="168"/>
    </row>
    <row r="23" spans="1:7" s="134" customFormat="1" ht="60" x14ac:dyDescent="0.25">
      <c r="A23" s="177" t="s">
        <v>23555</v>
      </c>
      <c r="B23" s="156" t="s">
        <v>18202</v>
      </c>
      <c r="C23" s="185" t="s">
        <v>23600</v>
      </c>
      <c r="D23" s="314" t="s">
        <v>23592</v>
      </c>
      <c r="E23" s="159">
        <v>414.4</v>
      </c>
      <c r="F23" s="312" t="s">
        <v>23951</v>
      </c>
      <c r="G23" s="168"/>
    </row>
    <row r="24" spans="1:7" s="134" customFormat="1" ht="45" x14ac:dyDescent="0.25">
      <c r="A24" s="177" t="s">
        <v>23963</v>
      </c>
      <c r="B24" s="156" t="s">
        <v>2798</v>
      </c>
      <c r="C24" s="185" t="s">
        <v>23601</v>
      </c>
      <c r="D24" s="314" t="s">
        <v>23592</v>
      </c>
      <c r="E24" s="159">
        <v>209</v>
      </c>
      <c r="F24" s="312" t="s">
        <v>23914</v>
      </c>
      <c r="G24" s="168"/>
    </row>
    <row r="25" spans="1:7" s="134" customFormat="1" ht="45" x14ac:dyDescent="0.25">
      <c r="A25" s="177" t="s">
        <v>23964</v>
      </c>
      <c r="B25" s="156" t="s">
        <v>2919</v>
      </c>
      <c r="C25" s="185" t="s">
        <v>23602</v>
      </c>
      <c r="D25" s="314" t="s">
        <v>23592</v>
      </c>
      <c r="E25" s="159">
        <v>50</v>
      </c>
      <c r="F25" s="315" t="s">
        <v>23956</v>
      </c>
      <c r="G25" s="168"/>
    </row>
    <row r="26" spans="1:7" s="134" customFormat="1" ht="30" x14ac:dyDescent="0.25">
      <c r="A26" s="177" t="s">
        <v>23965</v>
      </c>
      <c r="B26" s="156" t="s">
        <v>79</v>
      </c>
      <c r="C26" s="185" t="s">
        <v>23604</v>
      </c>
      <c r="D26" s="314" t="s">
        <v>23605</v>
      </c>
      <c r="E26" s="159">
        <v>9</v>
      </c>
      <c r="F26" s="175" t="s">
        <v>23915</v>
      </c>
      <c r="G26" s="168"/>
    </row>
    <row r="27" spans="1:7" s="134" customFormat="1" ht="30" x14ac:dyDescent="0.25">
      <c r="A27" s="177" t="s">
        <v>23966</v>
      </c>
      <c r="B27" s="156" t="s">
        <v>2832</v>
      </c>
      <c r="C27" s="185" t="s">
        <v>23603</v>
      </c>
      <c r="D27" s="314" t="s">
        <v>3</v>
      </c>
      <c r="E27" s="159">
        <v>80</v>
      </c>
      <c r="F27" s="315" t="s">
        <v>23916</v>
      </c>
      <c r="G27" s="168"/>
    </row>
    <row r="28" spans="1:7" s="134" customFormat="1" x14ac:dyDescent="0.25">
      <c r="A28" s="177" t="s">
        <v>24054</v>
      </c>
      <c r="B28" s="156" t="s">
        <v>2915</v>
      </c>
      <c r="C28" s="185" t="s">
        <v>23606</v>
      </c>
      <c r="D28" s="314" t="s">
        <v>23605</v>
      </c>
      <c r="E28" s="159">
        <v>30</v>
      </c>
      <c r="F28" s="175" t="s">
        <v>23917</v>
      </c>
      <c r="G28" s="168"/>
    </row>
    <row r="29" spans="1:7" s="134" customFormat="1" ht="30" x14ac:dyDescent="0.25">
      <c r="A29" s="177" t="s">
        <v>24055</v>
      </c>
      <c r="B29" s="352" t="s">
        <v>62</v>
      </c>
      <c r="C29" s="353" t="s">
        <v>23609</v>
      </c>
      <c r="D29" s="354" t="s">
        <v>23610</v>
      </c>
      <c r="E29" s="355">
        <v>8</v>
      </c>
      <c r="F29" s="175" t="s">
        <v>24059</v>
      </c>
      <c r="G29" s="168"/>
    </row>
    <row r="30" spans="1:7" s="134" customFormat="1" x14ac:dyDescent="0.25">
      <c r="A30" s="177" t="s">
        <v>24056</v>
      </c>
      <c r="B30" s="357" t="s">
        <v>20</v>
      </c>
      <c r="C30" s="353" t="s">
        <v>23612</v>
      </c>
      <c r="D30" s="354" t="s">
        <v>23610</v>
      </c>
      <c r="E30" s="355">
        <v>16</v>
      </c>
      <c r="F30" s="175" t="s">
        <v>24060</v>
      </c>
      <c r="G30" s="168"/>
    </row>
    <row r="31" spans="1:7" s="134" customFormat="1" ht="30" x14ac:dyDescent="0.25">
      <c r="A31" s="177" t="s">
        <v>24057</v>
      </c>
      <c r="B31" s="357" t="s">
        <v>3935</v>
      </c>
      <c r="C31" s="353" t="s">
        <v>23613</v>
      </c>
      <c r="D31" s="354" t="s">
        <v>23610</v>
      </c>
      <c r="E31" s="355">
        <v>16</v>
      </c>
      <c r="F31" s="175" t="s">
        <v>24060</v>
      </c>
      <c r="G31" s="168"/>
    </row>
    <row r="32" spans="1:7" s="134" customFormat="1" x14ac:dyDescent="0.25">
      <c r="A32" s="177" t="s">
        <v>24058</v>
      </c>
      <c r="B32" s="357" t="s">
        <v>23614</v>
      </c>
      <c r="C32" s="353" t="s">
        <v>23615</v>
      </c>
      <c r="D32" s="354" t="s">
        <v>23610</v>
      </c>
      <c r="E32" s="355">
        <v>16</v>
      </c>
      <c r="F32" s="175" t="s">
        <v>24060</v>
      </c>
      <c r="G32" s="168"/>
    </row>
    <row r="33" spans="1:80" s="134" customFormat="1" ht="12" customHeight="1" thickBot="1" x14ac:dyDescent="0.3">
      <c r="A33" s="197"/>
      <c r="B33" s="198"/>
      <c r="C33" s="199"/>
      <c r="D33" s="200"/>
      <c r="E33" s="201"/>
      <c r="F33" s="203"/>
      <c r="G33" s="168"/>
      <c r="CA33" s="136"/>
      <c r="CB33" s="136"/>
    </row>
    <row r="34" spans="1:80" s="134" customFormat="1" ht="15.75" thickBot="1" x14ac:dyDescent="0.3">
      <c r="A34" s="143" t="s">
        <v>23588</v>
      </c>
      <c r="B34" s="144"/>
      <c r="C34" s="145" t="s">
        <v>23617</v>
      </c>
      <c r="D34" s="146"/>
      <c r="E34" s="147"/>
      <c r="F34" s="308"/>
      <c r="G34" s="168"/>
      <c r="CA34" s="136"/>
      <c r="CB34" s="136"/>
    </row>
    <row r="35" spans="1:80" s="134" customFormat="1" ht="90" x14ac:dyDescent="0.25">
      <c r="A35" s="155" t="s">
        <v>27</v>
      </c>
      <c r="B35" s="205" t="s">
        <v>2460</v>
      </c>
      <c r="C35" s="316" t="s">
        <v>23618</v>
      </c>
      <c r="D35" s="206" t="s">
        <v>23619</v>
      </c>
      <c r="E35" s="207">
        <v>335.12</v>
      </c>
      <c r="F35" s="317" t="s">
        <v>23957</v>
      </c>
      <c r="G35" s="168"/>
    </row>
    <row r="36" spans="1:80" s="134" customFormat="1" ht="90" x14ac:dyDescent="0.25">
      <c r="A36" s="177" t="s">
        <v>28</v>
      </c>
      <c r="B36" s="156" t="s">
        <v>2608</v>
      </c>
      <c r="C36" s="318" t="s">
        <v>23620</v>
      </c>
      <c r="D36" s="182" t="s">
        <v>23621</v>
      </c>
      <c r="E36" s="159">
        <v>3.83</v>
      </c>
      <c r="F36" s="313" t="s">
        <v>23958</v>
      </c>
      <c r="G36" s="168"/>
    </row>
    <row r="37" spans="1:80" s="134" customFormat="1" ht="195.75" thickBot="1" x14ac:dyDescent="0.3">
      <c r="A37" s="169" t="s">
        <v>29</v>
      </c>
      <c r="B37" s="209" t="s">
        <v>20135</v>
      </c>
      <c r="C37" s="318" t="s">
        <v>23622</v>
      </c>
      <c r="D37" s="182" t="s">
        <v>23610</v>
      </c>
      <c r="E37" s="159">
        <v>16</v>
      </c>
      <c r="F37" s="313" t="s">
        <v>23959</v>
      </c>
      <c r="G37" s="168"/>
    </row>
    <row r="38" spans="1:80" s="134" customFormat="1" ht="15.75" thickBot="1" x14ac:dyDescent="0.3">
      <c r="A38" s="143" t="s">
        <v>23590</v>
      </c>
      <c r="B38" s="144"/>
      <c r="C38" s="145" t="s">
        <v>23624</v>
      </c>
      <c r="D38" s="146"/>
      <c r="E38" s="147"/>
      <c r="F38" s="308"/>
      <c r="G38" s="168"/>
    </row>
    <row r="39" spans="1:80" s="134" customFormat="1" ht="60" x14ac:dyDescent="0.25">
      <c r="A39" s="169" t="s">
        <v>30</v>
      </c>
      <c r="B39" s="156" t="s">
        <v>818</v>
      </c>
      <c r="C39" s="318" t="s">
        <v>23625</v>
      </c>
      <c r="D39" s="182" t="s">
        <v>23626</v>
      </c>
      <c r="E39" s="159">
        <v>450</v>
      </c>
      <c r="F39" s="313" t="s">
        <v>23918</v>
      </c>
      <c r="G39" s="168"/>
    </row>
    <row r="40" spans="1:80" ht="12" customHeight="1" thickBot="1" x14ac:dyDescent="0.3">
      <c r="A40" s="210"/>
      <c r="B40" s="319"/>
      <c r="C40" s="211"/>
      <c r="D40" s="212"/>
      <c r="E40" s="213"/>
      <c r="F40" s="215"/>
      <c r="G40" s="168"/>
    </row>
    <row r="41" spans="1:80" ht="15.75" thickBot="1" x14ac:dyDescent="0.3">
      <c r="A41" s="143" t="s">
        <v>23616</v>
      </c>
      <c r="B41" s="144"/>
      <c r="C41" s="145" t="s">
        <v>23628</v>
      </c>
      <c r="D41" s="146"/>
      <c r="E41" s="147"/>
      <c r="F41" s="308"/>
      <c r="G41" s="168"/>
    </row>
    <row r="42" spans="1:80" s="134" customFormat="1" ht="93" customHeight="1" x14ac:dyDescent="0.25">
      <c r="A42" s="177" t="s">
        <v>31</v>
      </c>
      <c r="B42" s="156" t="s">
        <v>10810</v>
      </c>
      <c r="C42" s="171" t="s">
        <v>23629</v>
      </c>
      <c r="D42" s="172" t="s">
        <v>5</v>
      </c>
      <c r="E42" s="159">
        <v>3834.74</v>
      </c>
      <c r="F42" s="312" t="s">
        <v>23952</v>
      </c>
      <c r="G42" s="168"/>
    </row>
    <row r="43" spans="1:80" s="370" customFormat="1" ht="60" x14ac:dyDescent="0.25">
      <c r="A43" s="177" t="s">
        <v>24081</v>
      </c>
      <c r="B43" s="393">
        <v>73656</v>
      </c>
      <c r="C43" s="394" t="s">
        <v>24078</v>
      </c>
      <c r="D43" s="395" t="s">
        <v>23626</v>
      </c>
      <c r="E43" s="396">
        <v>156.03</v>
      </c>
      <c r="F43" s="402" t="s">
        <v>24083</v>
      </c>
      <c r="G43" s="368"/>
    </row>
    <row r="44" spans="1:80" s="370" customFormat="1" ht="60" x14ac:dyDescent="0.25">
      <c r="A44" s="177" t="s">
        <v>24082</v>
      </c>
      <c r="B44" s="393" t="s">
        <v>24079</v>
      </c>
      <c r="C44" s="394" t="s">
        <v>24080</v>
      </c>
      <c r="D44" s="395" t="s">
        <v>23626</v>
      </c>
      <c r="E44" s="396">
        <v>312.06</v>
      </c>
      <c r="F44" s="403" t="s">
        <v>24084</v>
      </c>
      <c r="G44" s="368"/>
    </row>
    <row r="45" spans="1:80" ht="12" customHeight="1" thickBot="1" x14ac:dyDescent="0.3">
      <c r="A45" s="210"/>
      <c r="B45" s="319"/>
      <c r="C45" s="211"/>
      <c r="D45" s="212"/>
      <c r="E45" s="213"/>
      <c r="F45" s="215"/>
      <c r="G45" s="168"/>
    </row>
    <row r="46" spans="1:80" ht="15.75" thickBot="1" x14ac:dyDescent="0.3">
      <c r="A46" s="143" t="s">
        <v>23623</v>
      </c>
      <c r="B46" s="144"/>
      <c r="C46" s="145" t="s">
        <v>23631</v>
      </c>
      <c r="D46" s="146"/>
      <c r="E46" s="147"/>
      <c r="F46" s="308"/>
      <c r="G46" s="168"/>
    </row>
    <row r="47" spans="1:80" s="134" customFormat="1" ht="150" x14ac:dyDescent="0.25">
      <c r="A47" s="217" t="s">
        <v>32</v>
      </c>
      <c r="B47" s="170" t="s">
        <v>11509</v>
      </c>
      <c r="C47" s="171" t="s">
        <v>24065</v>
      </c>
      <c r="D47" s="218" t="s">
        <v>23626</v>
      </c>
      <c r="E47" s="173">
        <v>204.59</v>
      </c>
      <c r="F47" s="312" t="s">
        <v>23960</v>
      </c>
      <c r="G47" s="168"/>
    </row>
    <row r="48" spans="1:80" s="134" customFormat="1" ht="12" customHeight="1" thickBot="1" x14ac:dyDescent="0.3">
      <c r="A48" s="221"/>
      <c r="B48" s="222"/>
      <c r="C48" s="223"/>
      <c r="D48" s="224"/>
      <c r="E48" s="225"/>
      <c r="F48" s="320"/>
      <c r="G48" s="168"/>
      <c r="CA48" s="136"/>
      <c r="CB48" s="136"/>
    </row>
    <row r="49" spans="1:80" s="134" customFormat="1" ht="15.75" thickBot="1" x14ac:dyDescent="0.3">
      <c r="A49" s="143" t="s">
        <v>23627</v>
      </c>
      <c r="B49" s="144"/>
      <c r="C49" s="145" t="s">
        <v>23641</v>
      </c>
      <c r="D49" s="146"/>
      <c r="E49" s="147"/>
      <c r="F49" s="308"/>
      <c r="G49" s="168"/>
      <c r="CA49" s="136"/>
      <c r="CB49" s="136"/>
    </row>
    <row r="50" spans="1:80" s="134" customFormat="1" ht="150" x14ac:dyDescent="0.25">
      <c r="A50" s="177" t="s">
        <v>23552</v>
      </c>
      <c r="B50" s="170" t="s">
        <v>11982</v>
      </c>
      <c r="C50" s="171" t="s">
        <v>24064</v>
      </c>
      <c r="D50" s="218" t="s">
        <v>23626</v>
      </c>
      <c r="E50" s="173">
        <v>104.5</v>
      </c>
      <c r="F50" s="312" t="s">
        <v>23961</v>
      </c>
      <c r="G50" s="168"/>
    </row>
    <row r="51" spans="1:80" s="134" customFormat="1" ht="45" x14ac:dyDescent="0.25">
      <c r="A51" s="177" t="s">
        <v>23553</v>
      </c>
      <c r="B51" s="228" t="s">
        <v>13532</v>
      </c>
      <c r="C51" s="181" t="s">
        <v>24066</v>
      </c>
      <c r="D51" s="182" t="s">
        <v>23626</v>
      </c>
      <c r="E51" s="159">
        <v>324</v>
      </c>
      <c r="F51" s="313" t="str">
        <f>F17</f>
        <v>40% do total de compensado naval (810,00 m²)</v>
      </c>
      <c r="G51" s="168"/>
    </row>
    <row r="52" spans="1:80" s="134" customFormat="1" ht="120" x14ac:dyDescent="0.25">
      <c r="A52" s="177" t="s">
        <v>23554</v>
      </c>
      <c r="B52" s="156" t="s">
        <v>12591</v>
      </c>
      <c r="C52" s="321" t="s">
        <v>23645</v>
      </c>
      <c r="D52" s="182" t="s">
        <v>23626</v>
      </c>
      <c r="E52" s="159">
        <v>418</v>
      </c>
      <c r="F52" s="313" t="str">
        <f>F16</f>
        <v>40% do total de piso vinílico (1.045,00 m²)</v>
      </c>
      <c r="G52" s="168"/>
    </row>
    <row r="53" spans="1:80" s="134" customFormat="1" ht="120" x14ac:dyDescent="0.25">
      <c r="A53" s="177" t="s">
        <v>23967</v>
      </c>
      <c r="B53" s="156" t="s">
        <v>23647</v>
      </c>
      <c r="C53" s="321" t="s">
        <v>23648</v>
      </c>
      <c r="D53" s="182" t="s">
        <v>23592</v>
      </c>
      <c r="E53" s="159">
        <v>450</v>
      </c>
      <c r="F53" s="313" t="s">
        <v>23918</v>
      </c>
      <c r="G53" s="168"/>
    </row>
    <row r="54" spans="1:80" s="134" customFormat="1" ht="45" x14ac:dyDescent="0.25">
      <c r="A54" s="177" t="s">
        <v>23968</v>
      </c>
      <c r="B54" s="156" t="s">
        <v>12617</v>
      </c>
      <c r="C54" s="321" t="s">
        <v>23650</v>
      </c>
      <c r="D54" s="322" t="s">
        <v>23598</v>
      </c>
      <c r="E54" s="323">
        <v>600</v>
      </c>
      <c r="F54" s="313" t="str">
        <f>F22</f>
        <v>100 peças de rodapé de 6,00 m</v>
      </c>
      <c r="G54" s="168"/>
    </row>
    <row r="55" spans="1:80" s="134" customFormat="1" ht="12" customHeight="1" thickBot="1" x14ac:dyDescent="0.3">
      <c r="A55" s="197"/>
      <c r="B55" s="229"/>
      <c r="C55" s="324"/>
      <c r="D55" s="325"/>
      <c r="E55" s="326"/>
      <c r="F55" s="231"/>
      <c r="G55" s="168"/>
    </row>
    <row r="56" spans="1:80" s="134" customFormat="1" ht="15.75" thickBot="1" x14ac:dyDescent="0.3">
      <c r="A56" s="143" t="s">
        <v>23630</v>
      </c>
      <c r="B56" s="144"/>
      <c r="C56" s="145" t="s">
        <v>23652</v>
      </c>
      <c r="D56" s="146"/>
      <c r="E56" s="147"/>
      <c r="F56" s="308"/>
      <c r="G56" s="168"/>
    </row>
    <row r="57" spans="1:80" s="134" customFormat="1" ht="120" x14ac:dyDescent="0.25">
      <c r="A57" s="177" t="s">
        <v>23633</v>
      </c>
      <c r="B57" s="228" t="s">
        <v>18140</v>
      </c>
      <c r="C57" s="232" t="s">
        <v>23654</v>
      </c>
      <c r="D57" s="182" t="s">
        <v>23626</v>
      </c>
      <c r="E57" s="159">
        <v>414.4</v>
      </c>
      <c r="F57" s="313" t="str">
        <f>F23</f>
        <v>40% da área total de cobertura (1.036,00m²) a ser substituído por corrosão</v>
      </c>
      <c r="G57" s="168"/>
    </row>
    <row r="58" spans="1:80" s="134" customFormat="1" ht="49.5" customHeight="1" x14ac:dyDescent="0.25">
      <c r="A58" s="177" t="s">
        <v>23969</v>
      </c>
      <c r="B58" s="228" t="s">
        <v>18162</v>
      </c>
      <c r="C58" s="232" t="s">
        <v>23656</v>
      </c>
      <c r="D58" s="182" t="s">
        <v>23598</v>
      </c>
      <c r="E58" s="159">
        <v>80</v>
      </c>
      <c r="F58" s="313" t="str">
        <f>F30</f>
        <v>2diasx8horas</v>
      </c>
      <c r="G58" s="168"/>
    </row>
    <row r="59" spans="1:80" s="134" customFormat="1" ht="12" customHeight="1" thickBot="1" x14ac:dyDescent="0.3">
      <c r="A59" s="221"/>
      <c r="B59" s="233"/>
      <c r="C59" s="223"/>
      <c r="D59" s="224"/>
      <c r="E59" s="225"/>
      <c r="F59" s="226"/>
      <c r="G59" s="168"/>
      <c r="CA59" s="136"/>
      <c r="CB59" s="136"/>
    </row>
    <row r="60" spans="1:80" s="134" customFormat="1" ht="15.75" thickBot="1" x14ac:dyDescent="0.3">
      <c r="A60" s="143" t="s">
        <v>23970</v>
      </c>
      <c r="B60" s="144"/>
      <c r="C60" s="145" t="s">
        <v>23657</v>
      </c>
      <c r="D60" s="146"/>
      <c r="E60" s="147"/>
      <c r="F60" s="308"/>
      <c r="G60" s="168"/>
      <c r="CA60" s="136"/>
      <c r="CB60" s="136"/>
    </row>
    <row r="61" spans="1:80" s="134" customFormat="1" ht="75" x14ac:dyDescent="0.25">
      <c r="A61" s="177" t="s">
        <v>23642</v>
      </c>
      <c r="B61" s="156" t="s">
        <v>23556</v>
      </c>
      <c r="C61" s="237" t="s">
        <v>23659</v>
      </c>
      <c r="D61" s="182" t="s">
        <v>23605</v>
      </c>
      <c r="E61" s="159">
        <v>5</v>
      </c>
      <c r="F61" s="160" t="s">
        <v>23919</v>
      </c>
      <c r="G61" s="168"/>
    </row>
    <row r="62" spans="1:80" s="134" customFormat="1" ht="75" x14ac:dyDescent="0.25">
      <c r="A62" s="177" t="s">
        <v>23643</v>
      </c>
      <c r="B62" s="156" t="s">
        <v>23635</v>
      </c>
      <c r="C62" s="237" t="s">
        <v>23669</v>
      </c>
      <c r="D62" s="182" t="s">
        <v>23605</v>
      </c>
      <c r="E62" s="159">
        <v>1</v>
      </c>
      <c r="F62" s="160" t="s">
        <v>23920</v>
      </c>
      <c r="G62" s="168"/>
    </row>
    <row r="63" spans="1:80" s="134" customFormat="1" ht="75" x14ac:dyDescent="0.25">
      <c r="A63" s="177" t="s">
        <v>23644</v>
      </c>
      <c r="B63" s="156" t="s">
        <v>13630</v>
      </c>
      <c r="C63" s="181" t="s">
        <v>23671</v>
      </c>
      <c r="D63" s="182" t="s">
        <v>23605</v>
      </c>
      <c r="E63" s="183">
        <v>10</v>
      </c>
      <c r="F63" s="160" t="s">
        <v>23516</v>
      </c>
      <c r="G63" s="168"/>
    </row>
    <row r="64" spans="1:80" s="134" customFormat="1" ht="75" x14ac:dyDescent="0.25">
      <c r="A64" s="177" t="s">
        <v>23646</v>
      </c>
      <c r="B64" s="228" t="s">
        <v>12947</v>
      </c>
      <c r="C64" s="181" t="s">
        <v>23673</v>
      </c>
      <c r="D64" s="182" t="s">
        <v>23598</v>
      </c>
      <c r="E64" s="183">
        <v>50</v>
      </c>
      <c r="F64" s="313" t="s">
        <v>24071</v>
      </c>
      <c r="G64" s="168"/>
    </row>
    <row r="65" spans="1:7" s="134" customFormat="1" ht="60" x14ac:dyDescent="0.25">
      <c r="A65" s="177" t="s">
        <v>23649</v>
      </c>
      <c r="B65" s="156" t="s">
        <v>23675</v>
      </c>
      <c r="C65" s="181" t="s">
        <v>23676</v>
      </c>
      <c r="D65" s="182" t="s">
        <v>23626</v>
      </c>
      <c r="E65" s="183">
        <v>7.5600000000000005</v>
      </c>
      <c r="F65" s="313" t="s">
        <v>23921</v>
      </c>
      <c r="G65" s="168"/>
    </row>
    <row r="66" spans="1:7" s="134" customFormat="1" ht="12" customHeight="1" thickBot="1" x14ac:dyDescent="0.3">
      <c r="A66" s="241"/>
      <c r="B66" s="242"/>
      <c r="C66" s="243"/>
      <c r="D66" s="154"/>
      <c r="E66" s="244"/>
      <c r="F66" s="245"/>
      <c r="G66" s="246"/>
    </row>
    <row r="67" spans="1:7" s="134" customFormat="1" ht="19.5" customHeight="1" thickBot="1" x14ac:dyDescent="0.3">
      <c r="A67" s="143" t="s">
        <v>23971</v>
      </c>
      <c r="B67" s="144"/>
      <c r="C67" s="145" t="s">
        <v>23677</v>
      </c>
      <c r="D67" s="146"/>
      <c r="E67" s="147"/>
      <c r="F67" s="308"/>
      <c r="G67" s="246"/>
    </row>
    <row r="68" spans="1:7" s="134" customFormat="1" ht="30" x14ac:dyDescent="0.25">
      <c r="A68" s="177" t="s">
        <v>23653</v>
      </c>
      <c r="B68" s="156" t="s">
        <v>16939</v>
      </c>
      <c r="C68" s="181" t="s">
        <v>23679</v>
      </c>
      <c r="D68" s="182" t="s">
        <v>23598</v>
      </c>
      <c r="E68" s="183">
        <v>600</v>
      </c>
      <c r="F68" s="160" t="s">
        <v>23513</v>
      </c>
      <c r="G68" s="168"/>
    </row>
    <row r="69" spans="1:7" s="134" customFormat="1" ht="75" x14ac:dyDescent="0.25">
      <c r="A69" s="177" t="s">
        <v>23655</v>
      </c>
      <c r="B69" s="156" t="s">
        <v>19147</v>
      </c>
      <c r="C69" s="181" t="s">
        <v>23680</v>
      </c>
      <c r="D69" s="247" t="s">
        <v>23663</v>
      </c>
      <c r="E69" s="183">
        <v>21</v>
      </c>
      <c r="F69" s="160" t="s">
        <v>23922</v>
      </c>
      <c r="G69" s="168"/>
    </row>
    <row r="70" spans="1:7" s="134" customFormat="1" ht="45" x14ac:dyDescent="0.25">
      <c r="A70" s="177" t="s">
        <v>23972</v>
      </c>
      <c r="B70" s="156" t="s">
        <v>19502</v>
      </c>
      <c r="C70" s="181" t="s">
        <v>23681</v>
      </c>
      <c r="D70" s="182" t="s">
        <v>23605</v>
      </c>
      <c r="E70" s="183">
        <v>2</v>
      </c>
      <c r="F70" s="160" t="s">
        <v>23923</v>
      </c>
      <c r="G70" s="168"/>
    </row>
    <row r="71" spans="1:7" s="134" customFormat="1" ht="45" x14ac:dyDescent="0.25">
      <c r="A71" s="177" t="s">
        <v>23973</v>
      </c>
      <c r="B71" s="156">
        <v>97608</v>
      </c>
      <c r="C71" s="181" t="s">
        <v>23682</v>
      </c>
      <c r="D71" s="247" t="s">
        <v>23663</v>
      </c>
      <c r="E71" s="183">
        <v>1</v>
      </c>
      <c r="F71" s="160" t="s">
        <v>23924</v>
      </c>
      <c r="G71" s="168"/>
    </row>
    <row r="72" spans="1:7" s="134" customFormat="1" ht="30" x14ac:dyDescent="0.25">
      <c r="A72" s="177" t="s">
        <v>23974</v>
      </c>
      <c r="B72" s="156" t="s">
        <v>16424</v>
      </c>
      <c r="C72" s="181" t="s">
        <v>23683</v>
      </c>
      <c r="D72" s="182" t="s">
        <v>23605</v>
      </c>
      <c r="E72" s="183">
        <v>50</v>
      </c>
      <c r="F72" s="160" t="s">
        <v>23925</v>
      </c>
      <c r="G72" s="168"/>
    </row>
    <row r="73" spans="1:7" s="134" customFormat="1" ht="45" x14ac:dyDescent="0.25">
      <c r="A73" s="177" t="s">
        <v>23975</v>
      </c>
      <c r="B73" s="156" t="s">
        <v>16430</v>
      </c>
      <c r="C73" s="181" t="s">
        <v>23684</v>
      </c>
      <c r="D73" s="182" t="s">
        <v>23605</v>
      </c>
      <c r="E73" s="183">
        <v>5</v>
      </c>
      <c r="F73" s="160" t="s">
        <v>23919</v>
      </c>
      <c r="G73" s="168"/>
    </row>
    <row r="74" spans="1:7" s="134" customFormat="1" ht="45" x14ac:dyDescent="0.25">
      <c r="A74" s="177" t="s">
        <v>23976</v>
      </c>
      <c r="B74" s="156" t="s">
        <v>16436</v>
      </c>
      <c r="C74" s="181" t="s">
        <v>23685</v>
      </c>
      <c r="D74" s="182" t="s">
        <v>23605</v>
      </c>
      <c r="E74" s="183">
        <v>80</v>
      </c>
      <c r="F74" s="160" t="s">
        <v>23926</v>
      </c>
      <c r="G74" s="168"/>
    </row>
    <row r="75" spans="1:7" s="134" customFormat="1" ht="45" x14ac:dyDescent="0.25">
      <c r="A75" s="177" t="s">
        <v>23977</v>
      </c>
      <c r="B75" s="156" t="s">
        <v>16438</v>
      </c>
      <c r="C75" s="181" t="s">
        <v>23686</v>
      </c>
      <c r="D75" s="182" t="s">
        <v>23605</v>
      </c>
      <c r="E75" s="183">
        <v>40</v>
      </c>
      <c r="F75" s="160" t="s">
        <v>23927</v>
      </c>
      <c r="G75" s="168"/>
    </row>
    <row r="76" spans="1:7" s="134" customFormat="1" x14ac:dyDescent="0.25">
      <c r="A76" s="177" t="s">
        <v>23978</v>
      </c>
      <c r="B76" s="156">
        <v>7543</v>
      </c>
      <c r="C76" s="181" t="s">
        <v>23687</v>
      </c>
      <c r="D76" s="182" t="s">
        <v>23605</v>
      </c>
      <c r="E76" s="183">
        <v>50</v>
      </c>
      <c r="F76" s="160" t="s">
        <v>23925</v>
      </c>
      <c r="G76" s="168"/>
    </row>
    <row r="77" spans="1:7" s="134" customFormat="1" ht="45" x14ac:dyDescent="0.25">
      <c r="A77" s="177" t="s">
        <v>23979</v>
      </c>
      <c r="B77" s="156">
        <v>38099</v>
      </c>
      <c r="C77" s="181" t="s">
        <v>23688</v>
      </c>
      <c r="D77" s="182" t="s">
        <v>23605</v>
      </c>
      <c r="E77" s="183">
        <v>100</v>
      </c>
      <c r="F77" s="160" t="s">
        <v>23928</v>
      </c>
      <c r="G77" s="168"/>
    </row>
    <row r="78" spans="1:7" s="134" customFormat="1" ht="60" x14ac:dyDescent="0.25">
      <c r="A78" s="177" t="s">
        <v>23980</v>
      </c>
      <c r="B78" s="156" t="s">
        <v>23689</v>
      </c>
      <c r="C78" s="181" t="s">
        <v>23690</v>
      </c>
      <c r="D78" s="182" t="s">
        <v>23598</v>
      </c>
      <c r="E78" s="183">
        <v>4000</v>
      </c>
      <c r="F78" s="160" t="s">
        <v>24067</v>
      </c>
      <c r="G78" s="168"/>
    </row>
    <row r="79" spans="1:7" s="134" customFormat="1" ht="60" x14ac:dyDescent="0.25">
      <c r="A79" s="177" t="s">
        <v>23981</v>
      </c>
      <c r="B79" s="156" t="s">
        <v>14734</v>
      </c>
      <c r="C79" s="181" t="s">
        <v>23691</v>
      </c>
      <c r="D79" s="182" t="s">
        <v>23598</v>
      </c>
      <c r="E79" s="183">
        <v>4000</v>
      </c>
      <c r="F79" s="160" t="s">
        <v>24067</v>
      </c>
      <c r="G79" s="168"/>
    </row>
    <row r="80" spans="1:7" s="134" customFormat="1" ht="60" x14ac:dyDescent="0.25">
      <c r="A80" s="177" t="s">
        <v>23982</v>
      </c>
      <c r="B80" s="156" t="s">
        <v>14736</v>
      </c>
      <c r="C80" s="181" t="s">
        <v>23692</v>
      </c>
      <c r="D80" s="182" t="s">
        <v>23598</v>
      </c>
      <c r="E80" s="183">
        <v>1500</v>
      </c>
      <c r="F80" s="160" t="s">
        <v>24068</v>
      </c>
      <c r="G80" s="168"/>
    </row>
    <row r="81" spans="1:7" s="134" customFormat="1" ht="60" x14ac:dyDescent="0.25">
      <c r="A81" s="177" t="s">
        <v>23983</v>
      </c>
      <c r="B81" s="156" t="s">
        <v>14738</v>
      </c>
      <c r="C81" s="181" t="s">
        <v>23693</v>
      </c>
      <c r="D81" s="182" t="s">
        <v>23598</v>
      </c>
      <c r="E81" s="183">
        <v>150</v>
      </c>
      <c r="F81" s="160" t="s">
        <v>23929</v>
      </c>
      <c r="G81" s="168"/>
    </row>
    <row r="82" spans="1:7" s="134" customFormat="1" ht="60" x14ac:dyDescent="0.25">
      <c r="A82" s="177" t="s">
        <v>23984</v>
      </c>
      <c r="B82" s="156" t="s">
        <v>23694</v>
      </c>
      <c r="C82" s="181" t="s">
        <v>23695</v>
      </c>
      <c r="D82" s="182" t="s">
        <v>23598</v>
      </c>
      <c r="E82" s="183">
        <v>70</v>
      </c>
      <c r="F82" s="160" t="s">
        <v>23515</v>
      </c>
      <c r="G82" s="168"/>
    </row>
    <row r="83" spans="1:7" s="134" customFormat="1" ht="60" x14ac:dyDescent="0.25">
      <c r="A83" s="177" t="s">
        <v>23985</v>
      </c>
      <c r="B83" s="156" t="s">
        <v>23696</v>
      </c>
      <c r="C83" s="181" t="s">
        <v>23697</v>
      </c>
      <c r="D83" s="182" t="s">
        <v>23598</v>
      </c>
      <c r="E83" s="183">
        <v>300</v>
      </c>
      <c r="F83" s="160" t="s">
        <v>23930</v>
      </c>
      <c r="G83" s="168"/>
    </row>
    <row r="84" spans="1:7" s="134" customFormat="1" ht="60" x14ac:dyDescent="0.25">
      <c r="A84" s="177" t="s">
        <v>23986</v>
      </c>
      <c r="B84" s="156" t="s">
        <v>23698</v>
      </c>
      <c r="C84" s="181" t="s">
        <v>23699</v>
      </c>
      <c r="D84" s="182" t="s">
        <v>23598</v>
      </c>
      <c r="E84" s="183">
        <v>200</v>
      </c>
      <c r="F84" s="160" t="s">
        <v>23931</v>
      </c>
      <c r="G84" s="168"/>
    </row>
    <row r="85" spans="1:7" s="134" customFormat="1" ht="60" x14ac:dyDescent="0.25">
      <c r="A85" s="177" t="s">
        <v>23987</v>
      </c>
      <c r="B85" s="156" t="s">
        <v>23700</v>
      </c>
      <c r="C85" s="181" t="s">
        <v>23701</v>
      </c>
      <c r="D85" s="182" t="s">
        <v>23598</v>
      </c>
      <c r="E85" s="183">
        <v>200</v>
      </c>
      <c r="F85" s="160" t="s">
        <v>23931</v>
      </c>
      <c r="G85" s="168"/>
    </row>
    <row r="86" spans="1:7" s="134" customFormat="1" ht="60" x14ac:dyDescent="0.25">
      <c r="A86" s="177" t="s">
        <v>23988</v>
      </c>
      <c r="B86" s="156" t="s">
        <v>14748</v>
      </c>
      <c r="C86" s="181" t="s">
        <v>23702</v>
      </c>
      <c r="D86" s="182" t="s">
        <v>23598</v>
      </c>
      <c r="E86" s="183">
        <v>180</v>
      </c>
      <c r="F86" s="160" t="s">
        <v>23932</v>
      </c>
      <c r="G86" s="168"/>
    </row>
    <row r="87" spans="1:7" s="134" customFormat="1" ht="60" x14ac:dyDescent="0.25">
      <c r="A87" s="177" t="s">
        <v>23989</v>
      </c>
      <c r="B87" s="156" t="s">
        <v>23703</v>
      </c>
      <c r="C87" s="181" t="s">
        <v>23704</v>
      </c>
      <c r="D87" s="182" t="s">
        <v>23598</v>
      </c>
      <c r="E87" s="183">
        <v>50</v>
      </c>
      <c r="F87" s="160" t="s">
        <v>23933</v>
      </c>
      <c r="G87" s="168"/>
    </row>
    <row r="88" spans="1:7" s="134" customFormat="1" ht="60" x14ac:dyDescent="0.25">
      <c r="A88" s="177" t="s">
        <v>23990</v>
      </c>
      <c r="B88" s="156" t="s">
        <v>23705</v>
      </c>
      <c r="C88" s="181" t="s">
        <v>23706</v>
      </c>
      <c r="D88" s="182" t="s">
        <v>23598</v>
      </c>
      <c r="E88" s="183">
        <v>100</v>
      </c>
      <c r="F88" s="160" t="s">
        <v>23514</v>
      </c>
      <c r="G88" s="168"/>
    </row>
    <row r="89" spans="1:7" s="134" customFormat="1" ht="30" x14ac:dyDescent="0.25">
      <c r="A89" s="177" t="s">
        <v>23991</v>
      </c>
      <c r="B89" s="156" t="s">
        <v>15414</v>
      </c>
      <c r="C89" s="181" t="s">
        <v>23707</v>
      </c>
      <c r="D89" s="182" t="s">
        <v>23605</v>
      </c>
      <c r="E89" s="183">
        <v>16</v>
      </c>
      <c r="F89" s="160" t="s">
        <v>23934</v>
      </c>
      <c r="G89" s="168"/>
    </row>
    <row r="90" spans="1:7" s="134" customFormat="1" ht="30" x14ac:dyDescent="0.25">
      <c r="A90" s="177" t="s">
        <v>23992</v>
      </c>
      <c r="B90" s="156" t="s">
        <v>15416</v>
      </c>
      <c r="C90" s="181" t="s">
        <v>23708</v>
      </c>
      <c r="D90" s="182" t="s">
        <v>23605</v>
      </c>
      <c r="E90" s="183">
        <v>6</v>
      </c>
      <c r="F90" s="160" t="s">
        <v>23935</v>
      </c>
      <c r="G90" s="168"/>
    </row>
    <row r="91" spans="1:7" s="134" customFormat="1" ht="30" x14ac:dyDescent="0.25">
      <c r="A91" s="177" t="s">
        <v>23993</v>
      </c>
      <c r="B91" s="156" t="s">
        <v>23709</v>
      </c>
      <c r="C91" s="181" t="s">
        <v>23710</v>
      </c>
      <c r="D91" s="182" t="s">
        <v>23605</v>
      </c>
      <c r="E91" s="183">
        <v>8</v>
      </c>
      <c r="F91" s="160" t="s">
        <v>23936</v>
      </c>
      <c r="G91" s="168"/>
    </row>
    <row r="92" spans="1:7" s="134" customFormat="1" ht="45" x14ac:dyDescent="0.25">
      <c r="A92" s="177" t="s">
        <v>23994</v>
      </c>
      <c r="B92" s="156">
        <v>1577</v>
      </c>
      <c r="C92" s="181" t="s">
        <v>23711</v>
      </c>
      <c r="D92" s="182" t="s">
        <v>23605</v>
      </c>
      <c r="E92" s="183">
        <v>8</v>
      </c>
      <c r="F92" s="160" t="s">
        <v>23936</v>
      </c>
      <c r="G92" s="168"/>
    </row>
    <row r="93" spans="1:7" s="134" customFormat="1" ht="30" x14ac:dyDescent="0.25">
      <c r="A93" s="177" t="s">
        <v>23995</v>
      </c>
      <c r="B93" s="156" t="s">
        <v>15422</v>
      </c>
      <c r="C93" s="181" t="s">
        <v>23712</v>
      </c>
      <c r="D93" s="182" t="s">
        <v>23605</v>
      </c>
      <c r="E93" s="183">
        <v>8</v>
      </c>
      <c r="F93" s="160" t="s">
        <v>23936</v>
      </c>
      <c r="G93" s="168"/>
    </row>
    <row r="94" spans="1:7" s="134" customFormat="1" ht="30" x14ac:dyDescent="0.25">
      <c r="A94" s="177" t="s">
        <v>23996</v>
      </c>
      <c r="B94" s="156" t="s">
        <v>23713</v>
      </c>
      <c r="C94" s="181" t="s">
        <v>23714</v>
      </c>
      <c r="D94" s="182" t="s">
        <v>23605</v>
      </c>
      <c r="E94" s="183">
        <v>8</v>
      </c>
      <c r="F94" s="160" t="s">
        <v>23936</v>
      </c>
      <c r="G94" s="168"/>
    </row>
    <row r="95" spans="1:7" s="134" customFormat="1" ht="30" x14ac:dyDescent="0.25">
      <c r="A95" s="177" t="s">
        <v>23997</v>
      </c>
      <c r="B95" s="156" t="s">
        <v>23715</v>
      </c>
      <c r="C95" s="181" t="s">
        <v>23716</v>
      </c>
      <c r="D95" s="182" t="s">
        <v>23605</v>
      </c>
      <c r="E95" s="183">
        <v>4</v>
      </c>
      <c r="F95" s="160" t="s">
        <v>23910</v>
      </c>
      <c r="G95" s="168"/>
    </row>
    <row r="96" spans="1:7" s="134" customFormat="1" ht="30" x14ac:dyDescent="0.25">
      <c r="A96" s="177" t="s">
        <v>23998</v>
      </c>
      <c r="B96" s="156" t="s">
        <v>23717</v>
      </c>
      <c r="C96" s="181" t="s">
        <v>23718</v>
      </c>
      <c r="D96" s="182" t="s">
        <v>23605</v>
      </c>
      <c r="E96" s="183">
        <v>4</v>
      </c>
      <c r="F96" s="160" t="s">
        <v>23910</v>
      </c>
      <c r="G96" s="168"/>
    </row>
    <row r="97" spans="1:7" s="134" customFormat="1" ht="30" x14ac:dyDescent="0.25">
      <c r="A97" s="177" t="s">
        <v>23999</v>
      </c>
      <c r="B97" s="156" t="s">
        <v>23719</v>
      </c>
      <c r="C97" s="181" t="s">
        <v>23720</v>
      </c>
      <c r="D97" s="182" t="s">
        <v>23605</v>
      </c>
      <c r="E97" s="183">
        <v>20</v>
      </c>
      <c r="F97" s="160" t="s">
        <v>23517</v>
      </c>
      <c r="G97" s="168"/>
    </row>
    <row r="98" spans="1:7" s="134" customFormat="1" ht="30" x14ac:dyDescent="0.25">
      <c r="A98" s="177" t="s">
        <v>24000</v>
      </c>
      <c r="B98" s="156">
        <v>411</v>
      </c>
      <c r="C98" s="181" t="s">
        <v>23721</v>
      </c>
      <c r="D98" s="322" t="s">
        <v>23605</v>
      </c>
      <c r="E98" s="183">
        <v>400</v>
      </c>
      <c r="F98" s="160" t="s">
        <v>23937</v>
      </c>
      <c r="G98" s="168"/>
    </row>
    <row r="99" spans="1:7" s="134" customFormat="1" ht="30" x14ac:dyDescent="0.25">
      <c r="A99" s="177" t="s">
        <v>24001</v>
      </c>
      <c r="B99" s="156">
        <v>408</v>
      </c>
      <c r="C99" s="181" t="s">
        <v>23722</v>
      </c>
      <c r="D99" s="322" t="s">
        <v>23605</v>
      </c>
      <c r="E99" s="327">
        <v>400</v>
      </c>
      <c r="F99" s="160" t="s">
        <v>23937</v>
      </c>
      <c r="G99" s="168"/>
    </row>
    <row r="100" spans="1:7" s="134" customFormat="1" ht="60" x14ac:dyDescent="0.25">
      <c r="A100" s="177" t="s">
        <v>24002</v>
      </c>
      <c r="B100" s="156" t="s">
        <v>23723</v>
      </c>
      <c r="C100" s="181" t="s">
        <v>23724</v>
      </c>
      <c r="D100" s="182" t="s">
        <v>23598</v>
      </c>
      <c r="E100" s="183">
        <v>100</v>
      </c>
      <c r="F100" s="160" t="s">
        <v>23514</v>
      </c>
      <c r="G100" s="168"/>
    </row>
    <row r="101" spans="1:7" s="134" customFormat="1" ht="60" x14ac:dyDescent="0.25">
      <c r="A101" s="177" t="s">
        <v>24003</v>
      </c>
      <c r="B101" s="156" t="s">
        <v>15564</v>
      </c>
      <c r="C101" s="181" t="s">
        <v>23725</v>
      </c>
      <c r="D101" s="182" t="s">
        <v>23598</v>
      </c>
      <c r="E101" s="183">
        <v>80</v>
      </c>
      <c r="F101" s="160" t="s">
        <v>23938</v>
      </c>
      <c r="G101" s="168"/>
    </row>
    <row r="102" spans="1:7" s="134" customFormat="1" ht="45" x14ac:dyDescent="0.25">
      <c r="A102" s="177" t="s">
        <v>24004</v>
      </c>
      <c r="B102" s="249" t="s">
        <v>23726</v>
      </c>
      <c r="C102" s="171" t="s">
        <v>23727</v>
      </c>
      <c r="D102" s="322" t="s">
        <v>23605</v>
      </c>
      <c r="E102" s="328">
        <v>500</v>
      </c>
      <c r="F102" s="160" t="s">
        <v>23939</v>
      </c>
      <c r="G102" s="168"/>
    </row>
    <row r="103" spans="1:7" s="134" customFormat="1" ht="45" x14ac:dyDescent="0.25">
      <c r="A103" s="177" t="s">
        <v>24005</v>
      </c>
      <c r="B103" s="249" t="s">
        <v>23728</v>
      </c>
      <c r="C103" s="171" t="s">
        <v>23729</v>
      </c>
      <c r="D103" s="322" t="s">
        <v>23605</v>
      </c>
      <c r="E103" s="328">
        <v>15</v>
      </c>
      <c r="F103" s="160" t="s">
        <v>23940</v>
      </c>
      <c r="G103" s="168"/>
    </row>
    <row r="104" spans="1:7" s="134" customFormat="1" ht="135" x14ac:dyDescent="0.25">
      <c r="A104" s="177" t="s">
        <v>24006</v>
      </c>
      <c r="B104" s="249" t="s">
        <v>23730</v>
      </c>
      <c r="C104" s="171" t="s">
        <v>23731</v>
      </c>
      <c r="D104" s="188" t="s">
        <v>23598</v>
      </c>
      <c r="E104" s="328">
        <v>70</v>
      </c>
      <c r="F104" s="160" t="s">
        <v>23515</v>
      </c>
      <c r="G104" s="168"/>
    </row>
    <row r="105" spans="1:7" s="134" customFormat="1" ht="60" x14ac:dyDescent="0.25">
      <c r="A105" s="177" t="s">
        <v>24007</v>
      </c>
      <c r="B105" s="249" t="s">
        <v>23635</v>
      </c>
      <c r="C105" s="250" t="s">
        <v>23732</v>
      </c>
      <c r="D105" s="188" t="s">
        <v>23598</v>
      </c>
      <c r="E105" s="178">
        <v>300</v>
      </c>
      <c r="F105" s="160" t="s">
        <v>23930</v>
      </c>
      <c r="G105" s="168"/>
    </row>
    <row r="106" spans="1:7" s="134" customFormat="1" ht="45" x14ac:dyDescent="0.25">
      <c r="A106" s="177" t="s">
        <v>24008</v>
      </c>
      <c r="B106" s="156" t="s">
        <v>23733</v>
      </c>
      <c r="C106" s="181" t="s">
        <v>23734</v>
      </c>
      <c r="D106" s="188" t="s">
        <v>23598</v>
      </c>
      <c r="E106" s="183">
        <v>50</v>
      </c>
      <c r="F106" s="160" t="s">
        <v>23933</v>
      </c>
      <c r="G106" s="168"/>
    </row>
    <row r="107" spans="1:7" s="134" customFormat="1" ht="45" x14ac:dyDescent="0.25">
      <c r="A107" s="177" t="s">
        <v>24009</v>
      </c>
      <c r="B107" s="156" t="s">
        <v>14882</v>
      </c>
      <c r="C107" s="181" t="s">
        <v>23735</v>
      </c>
      <c r="D107" s="188" t="s">
        <v>23598</v>
      </c>
      <c r="E107" s="183">
        <v>150</v>
      </c>
      <c r="F107" s="160" t="s">
        <v>23929</v>
      </c>
      <c r="G107" s="168"/>
    </row>
    <row r="108" spans="1:7" s="134" customFormat="1" ht="30" x14ac:dyDescent="0.25">
      <c r="A108" s="177" t="s">
        <v>24010</v>
      </c>
      <c r="B108" s="156" t="s">
        <v>23736</v>
      </c>
      <c r="C108" s="181" t="s">
        <v>23737</v>
      </c>
      <c r="D108" s="182" t="s">
        <v>23738</v>
      </c>
      <c r="E108" s="183">
        <v>42</v>
      </c>
      <c r="F108" s="160" t="s">
        <v>23941</v>
      </c>
      <c r="G108" s="168"/>
    </row>
    <row r="109" spans="1:7" s="134" customFormat="1" ht="30" x14ac:dyDescent="0.25">
      <c r="A109" s="177" t="s">
        <v>24011</v>
      </c>
      <c r="B109" s="156">
        <v>7528</v>
      </c>
      <c r="C109" s="250" t="s">
        <v>23739</v>
      </c>
      <c r="D109" s="182" t="s">
        <v>23605</v>
      </c>
      <c r="E109" s="183">
        <v>4</v>
      </c>
      <c r="F109" s="160" t="s">
        <v>23910</v>
      </c>
      <c r="G109" s="168"/>
    </row>
    <row r="110" spans="1:7" s="134" customFormat="1" ht="15" customHeight="1" x14ac:dyDescent="0.25">
      <c r="A110" s="177" t="s">
        <v>24012</v>
      </c>
      <c r="B110" s="156">
        <v>38096</v>
      </c>
      <c r="C110" s="250" t="s">
        <v>23740</v>
      </c>
      <c r="D110" s="182" t="s">
        <v>23605</v>
      </c>
      <c r="E110" s="183">
        <v>2</v>
      </c>
      <c r="F110" s="160" t="s">
        <v>23923</v>
      </c>
      <c r="G110" s="168"/>
    </row>
    <row r="111" spans="1:7" s="134" customFormat="1" ht="30" x14ac:dyDescent="0.25">
      <c r="A111" s="177" t="s">
        <v>24013</v>
      </c>
      <c r="B111" s="156">
        <v>7552</v>
      </c>
      <c r="C111" s="181" t="s">
        <v>23741</v>
      </c>
      <c r="D111" s="182" t="s">
        <v>23605</v>
      </c>
      <c r="E111" s="183">
        <v>100</v>
      </c>
      <c r="F111" s="160" t="s">
        <v>23928</v>
      </c>
      <c r="G111" s="168"/>
    </row>
    <row r="112" spans="1:7" s="134" customFormat="1" ht="30" x14ac:dyDescent="0.25">
      <c r="A112" s="177" t="s">
        <v>24014</v>
      </c>
      <c r="B112" s="156">
        <v>38075</v>
      </c>
      <c r="C112" s="181" t="s">
        <v>23742</v>
      </c>
      <c r="D112" s="182" t="s">
        <v>23605</v>
      </c>
      <c r="E112" s="183">
        <v>4</v>
      </c>
      <c r="F112" s="160" t="s">
        <v>23910</v>
      </c>
      <c r="G112" s="168"/>
    </row>
    <row r="113" spans="1:7" s="134" customFormat="1" ht="15.75" customHeight="1" x14ac:dyDescent="0.25">
      <c r="A113" s="177" t="s">
        <v>24015</v>
      </c>
      <c r="B113" s="156">
        <v>39598</v>
      </c>
      <c r="C113" s="181" t="s">
        <v>23743</v>
      </c>
      <c r="D113" s="182" t="s">
        <v>23598</v>
      </c>
      <c r="E113" s="183">
        <v>1500</v>
      </c>
      <c r="F113" s="160" t="s">
        <v>24068</v>
      </c>
      <c r="G113" s="168"/>
    </row>
    <row r="114" spans="1:7" s="134" customFormat="1" ht="120" x14ac:dyDescent="0.25">
      <c r="A114" s="177" t="s">
        <v>24016</v>
      </c>
      <c r="B114" s="314" t="s">
        <v>22758</v>
      </c>
      <c r="C114" s="329" t="s">
        <v>23744</v>
      </c>
      <c r="D114" s="314" t="s">
        <v>23605</v>
      </c>
      <c r="E114" s="183">
        <v>2</v>
      </c>
      <c r="F114" s="160" t="s">
        <v>23923</v>
      </c>
      <c r="G114" s="168"/>
    </row>
    <row r="115" spans="1:7" s="134" customFormat="1" ht="30" x14ac:dyDescent="0.25">
      <c r="A115" s="177" t="s">
        <v>24017</v>
      </c>
      <c r="B115" s="314">
        <v>38094</v>
      </c>
      <c r="C115" s="318" t="s">
        <v>23745</v>
      </c>
      <c r="D115" s="314" t="s">
        <v>23605</v>
      </c>
      <c r="E115" s="183">
        <v>275</v>
      </c>
      <c r="F115" s="160" t="s">
        <v>23942</v>
      </c>
      <c r="G115" s="168"/>
    </row>
    <row r="116" spans="1:7" s="134" customFormat="1" ht="75" x14ac:dyDescent="0.25">
      <c r="A116" s="177" t="s">
        <v>24018</v>
      </c>
      <c r="B116" s="314" t="s">
        <v>14604</v>
      </c>
      <c r="C116" s="318" t="s">
        <v>23746</v>
      </c>
      <c r="D116" s="314" t="s">
        <v>23605</v>
      </c>
      <c r="E116" s="183">
        <v>4</v>
      </c>
      <c r="F116" s="160" t="s">
        <v>23910</v>
      </c>
      <c r="G116" s="168"/>
    </row>
    <row r="117" spans="1:7" s="134" customFormat="1" ht="75" x14ac:dyDescent="0.25">
      <c r="A117" s="177" t="s">
        <v>24019</v>
      </c>
      <c r="B117" s="314" t="s">
        <v>14598</v>
      </c>
      <c r="C117" s="318" t="s">
        <v>23747</v>
      </c>
      <c r="D117" s="314" t="s">
        <v>23605</v>
      </c>
      <c r="E117" s="183">
        <v>3</v>
      </c>
      <c r="F117" s="160" t="s">
        <v>23943</v>
      </c>
      <c r="G117" s="168"/>
    </row>
    <row r="118" spans="1:7" s="134" customFormat="1" ht="75" x14ac:dyDescent="0.25">
      <c r="A118" s="177" t="s">
        <v>24020</v>
      </c>
      <c r="B118" s="314" t="s">
        <v>14594</v>
      </c>
      <c r="C118" s="318" t="s">
        <v>23748</v>
      </c>
      <c r="D118" s="314" t="s">
        <v>23605</v>
      </c>
      <c r="E118" s="183">
        <v>2</v>
      </c>
      <c r="F118" s="160" t="s">
        <v>23923</v>
      </c>
      <c r="G118" s="168"/>
    </row>
    <row r="119" spans="1:7" s="134" customFormat="1" ht="30" x14ac:dyDescent="0.25">
      <c r="A119" s="177" t="s">
        <v>24021</v>
      </c>
      <c r="B119" s="314" t="s">
        <v>14674</v>
      </c>
      <c r="C119" s="318" t="s">
        <v>23749</v>
      </c>
      <c r="D119" s="314" t="s">
        <v>23605</v>
      </c>
      <c r="E119" s="183">
        <v>28</v>
      </c>
      <c r="F119" s="160" t="s">
        <v>23944</v>
      </c>
      <c r="G119" s="168"/>
    </row>
    <row r="120" spans="1:7" s="134" customFormat="1" ht="30" x14ac:dyDescent="0.25">
      <c r="A120" s="177" t="s">
        <v>24022</v>
      </c>
      <c r="B120" s="314" t="s">
        <v>14678</v>
      </c>
      <c r="C120" s="318" t="s">
        <v>23750</v>
      </c>
      <c r="D120" s="314" t="s">
        <v>23605</v>
      </c>
      <c r="E120" s="183">
        <v>82</v>
      </c>
      <c r="F120" s="160" t="s">
        <v>23945</v>
      </c>
      <c r="G120" s="168"/>
    </row>
    <row r="121" spans="1:7" s="134" customFormat="1" ht="30" x14ac:dyDescent="0.25">
      <c r="A121" s="177" t="s">
        <v>24023</v>
      </c>
      <c r="B121" s="314" t="s">
        <v>14680</v>
      </c>
      <c r="C121" s="318" t="s">
        <v>23751</v>
      </c>
      <c r="D121" s="314" t="s">
        <v>23605</v>
      </c>
      <c r="E121" s="183">
        <v>3</v>
      </c>
      <c r="F121" s="160" t="s">
        <v>23943</v>
      </c>
      <c r="G121" s="168"/>
    </row>
    <row r="122" spans="1:7" s="134" customFormat="1" ht="30" x14ac:dyDescent="0.25">
      <c r="A122" s="177" t="s">
        <v>24024</v>
      </c>
      <c r="B122" s="314" t="s">
        <v>14682</v>
      </c>
      <c r="C122" s="318" t="s">
        <v>23752</v>
      </c>
      <c r="D122" s="314" t="s">
        <v>23605</v>
      </c>
      <c r="E122" s="183">
        <v>19</v>
      </c>
      <c r="F122" s="160" t="s">
        <v>23946</v>
      </c>
      <c r="G122" s="168"/>
    </row>
    <row r="123" spans="1:7" s="134" customFormat="1" ht="30" x14ac:dyDescent="0.25">
      <c r="A123" s="177" t="s">
        <v>24025</v>
      </c>
      <c r="B123" s="314" t="s">
        <v>14684</v>
      </c>
      <c r="C123" s="318" t="s">
        <v>23753</v>
      </c>
      <c r="D123" s="314" t="s">
        <v>23605</v>
      </c>
      <c r="E123" s="183">
        <v>4</v>
      </c>
      <c r="F123" s="160" t="s">
        <v>23910</v>
      </c>
      <c r="G123" s="168"/>
    </row>
    <row r="124" spans="1:7" s="134" customFormat="1" ht="30" x14ac:dyDescent="0.25">
      <c r="A124" s="177" t="s">
        <v>24026</v>
      </c>
      <c r="B124" s="314" t="s">
        <v>14686</v>
      </c>
      <c r="C124" s="318" t="s">
        <v>23754</v>
      </c>
      <c r="D124" s="314" t="s">
        <v>23605</v>
      </c>
      <c r="E124" s="183">
        <v>4</v>
      </c>
      <c r="F124" s="160" t="s">
        <v>23910</v>
      </c>
      <c r="G124" s="168"/>
    </row>
    <row r="125" spans="1:7" s="134" customFormat="1" ht="30" x14ac:dyDescent="0.25">
      <c r="A125" s="177" t="s">
        <v>24027</v>
      </c>
      <c r="B125" s="314" t="s">
        <v>14692</v>
      </c>
      <c r="C125" s="318" t="s">
        <v>23755</v>
      </c>
      <c r="D125" s="314" t="s">
        <v>23605</v>
      </c>
      <c r="E125" s="183">
        <v>1</v>
      </c>
      <c r="F125" s="160" t="s">
        <v>23920</v>
      </c>
      <c r="G125" s="168"/>
    </row>
    <row r="126" spans="1:7" s="134" customFormat="1" ht="60" x14ac:dyDescent="0.25">
      <c r="A126" s="177" t="s">
        <v>24028</v>
      </c>
      <c r="B126" s="314" t="s">
        <v>14624</v>
      </c>
      <c r="C126" s="318" t="s">
        <v>23756</v>
      </c>
      <c r="D126" s="314" t="s">
        <v>23605</v>
      </c>
      <c r="E126" s="183">
        <v>11</v>
      </c>
      <c r="F126" s="160" t="s">
        <v>23947</v>
      </c>
      <c r="G126" s="168"/>
    </row>
    <row r="127" spans="1:7" s="134" customFormat="1" ht="60" x14ac:dyDescent="0.25">
      <c r="A127" s="177" t="s">
        <v>24029</v>
      </c>
      <c r="B127" s="314" t="s">
        <v>14638</v>
      </c>
      <c r="C127" s="318" t="s">
        <v>23757</v>
      </c>
      <c r="D127" s="314" t="s">
        <v>23605</v>
      </c>
      <c r="E127" s="183">
        <v>1</v>
      </c>
      <c r="F127" s="160" t="s">
        <v>23920</v>
      </c>
      <c r="G127" s="168"/>
    </row>
    <row r="128" spans="1:7" s="134" customFormat="1" ht="12" customHeight="1" thickBot="1" x14ac:dyDescent="0.3">
      <c r="A128" s="252"/>
      <c r="B128" s="253"/>
      <c r="C128" s="254"/>
      <c r="D128" s="255"/>
      <c r="E128" s="256"/>
      <c r="F128" s="257"/>
      <c r="G128" s="246"/>
    </row>
    <row r="129" spans="1:7" s="134" customFormat="1" ht="15.75" thickBot="1" x14ac:dyDescent="0.3">
      <c r="A129" s="143" t="s">
        <v>24030</v>
      </c>
      <c r="B129" s="144"/>
      <c r="C129" s="145" t="s">
        <v>23758</v>
      </c>
      <c r="D129" s="146"/>
      <c r="E129" s="147"/>
      <c r="F129" s="308"/>
      <c r="G129" s="168"/>
    </row>
    <row r="130" spans="1:7" s="134" customFormat="1" ht="128.25" customHeight="1" x14ac:dyDescent="0.25">
      <c r="A130" s="177" t="s">
        <v>23658</v>
      </c>
      <c r="B130" s="156" t="s">
        <v>23608</v>
      </c>
      <c r="C130" s="258" t="s">
        <v>23557</v>
      </c>
      <c r="D130" s="182" t="s">
        <v>23605</v>
      </c>
      <c r="E130" s="159">
        <v>1</v>
      </c>
      <c r="F130" s="160" t="s">
        <v>23920</v>
      </c>
      <c r="G130" s="260"/>
    </row>
    <row r="131" spans="1:7" s="134" customFormat="1" ht="73.5" customHeight="1" x14ac:dyDescent="0.25">
      <c r="A131" s="177" t="s">
        <v>23668</v>
      </c>
      <c r="B131" s="156" t="s">
        <v>69</v>
      </c>
      <c r="C131" s="258" t="s">
        <v>23760</v>
      </c>
      <c r="D131" s="182" t="s">
        <v>23605</v>
      </c>
      <c r="E131" s="159">
        <v>9</v>
      </c>
      <c r="F131" s="160" t="s">
        <v>23915</v>
      </c>
      <c r="G131" s="260"/>
    </row>
    <row r="132" spans="1:7" s="134" customFormat="1" ht="75" x14ac:dyDescent="0.25">
      <c r="A132" s="177" t="s">
        <v>23670</v>
      </c>
      <c r="B132" s="156" t="s">
        <v>18939</v>
      </c>
      <c r="C132" s="258" t="s">
        <v>23761</v>
      </c>
      <c r="D132" s="182" t="s">
        <v>23605</v>
      </c>
      <c r="E132" s="159">
        <v>9</v>
      </c>
      <c r="F132" s="160" t="s">
        <v>23915</v>
      </c>
      <c r="G132" s="260"/>
    </row>
    <row r="133" spans="1:7" s="134" customFormat="1" ht="45" x14ac:dyDescent="0.25">
      <c r="A133" s="177" t="s">
        <v>23672</v>
      </c>
      <c r="B133" s="156" t="s">
        <v>23762</v>
      </c>
      <c r="C133" s="258" t="s">
        <v>23763</v>
      </c>
      <c r="D133" s="182" t="s">
        <v>23605</v>
      </c>
      <c r="E133" s="159">
        <v>20</v>
      </c>
      <c r="F133" s="160" t="s">
        <v>23517</v>
      </c>
      <c r="G133" s="260"/>
    </row>
    <row r="134" spans="1:7" s="134" customFormat="1" ht="75" x14ac:dyDescent="0.25">
      <c r="A134" s="177" t="s">
        <v>23674</v>
      </c>
      <c r="B134" s="156" t="s">
        <v>13630</v>
      </c>
      <c r="C134" s="258" t="s">
        <v>23671</v>
      </c>
      <c r="D134" s="182" t="s">
        <v>23605</v>
      </c>
      <c r="E134" s="159">
        <v>20</v>
      </c>
      <c r="F134" s="160" t="s">
        <v>23517</v>
      </c>
      <c r="G134" s="260"/>
    </row>
    <row r="135" spans="1:7" s="134" customFormat="1" ht="30" x14ac:dyDescent="0.25">
      <c r="A135" s="177" t="s">
        <v>24031</v>
      </c>
      <c r="B135" s="156" t="s">
        <v>13838</v>
      </c>
      <c r="C135" s="181" t="s">
        <v>23764</v>
      </c>
      <c r="D135" s="182" t="s">
        <v>23605</v>
      </c>
      <c r="E135" s="183">
        <v>5</v>
      </c>
      <c r="F135" s="160" t="s">
        <v>23919</v>
      </c>
      <c r="G135" s="260"/>
    </row>
    <row r="136" spans="1:7" s="134" customFormat="1" ht="30" x14ac:dyDescent="0.25">
      <c r="A136" s="177" t="s">
        <v>24032</v>
      </c>
      <c r="B136" s="156" t="s">
        <v>3827</v>
      </c>
      <c r="C136" s="181" t="s">
        <v>23765</v>
      </c>
      <c r="D136" s="182" t="s">
        <v>4</v>
      </c>
      <c r="E136" s="183">
        <v>8</v>
      </c>
      <c r="F136" s="160" t="s">
        <v>23948</v>
      </c>
      <c r="G136" s="261"/>
    </row>
    <row r="137" spans="1:7" s="134" customFormat="1" ht="30" x14ac:dyDescent="0.25">
      <c r="A137" s="177" t="s">
        <v>24033</v>
      </c>
      <c r="B137" s="156" t="s">
        <v>20</v>
      </c>
      <c r="C137" s="181" t="s">
        <v>23766</v>
      </c>
      <c r="D137" s="182" t="s">
        <v>4</v>
      </c>
      <c r="E137" s="183">
        <v>8</v>
      </c>
      <c r="F137" s="160" t="s">
        <v>23948</v>
      </c>
      <c r="G137" s="260"/>
    </row>
    <row r="138" spans="1:7" s="134" customFormat="1" ht="30" x14ac:dyDescent="0.25">
      <c r="A138" s="177" t="s">
        <v>24034</v>
      </c>
      <c r="B138" s="156" t="s">
        <v>62</v>
      </c>
      <c r="C138" s="181" t="s">
        <v>23767</v>
      </c>
      <c r="D138" s="182" t="s">
        <v>4</v>
      </c>
      <c r="E138" s="183">
        <v>8</v>
      </c>
      <c r="F138" s="160" t="s">
        <v>23948</v>
      </c>
      <c r="G138" s="260"/>
    </row>
    <row r="139" spans="1:7" s="134" customFormat="1" ht="38.25" x14ac:dyDescent="0.25">
      <c r="A139" s="177" t="s">
        <v>24040</v>
      </c>
      <c r="B139" s="344" t="s">
        <v>13956</v>
      </c>
      <c r="C139" s="345" t="s">
        <v>24037</v>
      </c>
      <c r="D139" s="346" t="s">
        <v>23605</v>
      </c>
      <c r="E139" s="183">
        <v>1</v>
      </c>
      <c r="F139" s="160" t="s">
        <v>24043</v>
      </c>
      <c r="G139" s="261"/>
    </row>
    <row r="140" spans="1:7" s="134" customFormat="1" ht="38.25" x14ac:dyDescent="0.25">
      <c r="A140" s="177" t="s">
        <v>24041</v>
      </c>
      <c r="B140" s="344" t="s">
        <v>14082</v>
      </c>
      <c r="C140" s="347" t="s">
        <v>24038</v>
      </c>
      <c r="D140" s="346" t="s">
        <v>23605</v>
      </c>
      <c r="E140" s="183">
        <v>1</v>
      </c>
      <c r="F140" s="160" t="s">
        <v>24043</v>
      </c>
      <c r="G140" s="260"/>
    </row>
    <row r="141" spans="1:7" s="134" customFormat="1" ht="38.25" x14ac:dyDescent="0.25">
      <c r="A141" s="177" t="s">
        <v>24042</v>
      </c>
      <c r="B141" s="344" t="s">
        <v>14104</v>
      </c>
      <c r="C141" s="347" t="s">
        <v>24039</v>
      </c>
      <c r="D141" s="346" t="s">
        <v>23605</v>
      </c>
      <c r="E141" s="183">
        <v>1</v>
      </c>
      <c r="F141" s="160" t="s">
        <v>24043</v>
      </c>
      <c r="G141" s="260"/>
    </row>
    <row r="142" spans="1:7" s="134" customFormat="1" ht="25.5" x14ac:dyDescent="0.25">
      <c r="A142" s="177" t="s">
        <v>24047</v>
      </c>
      <c r="B142" s="344" t="s">
        <v>16864</v>
      </c>
      <c r="C142" s="348" t="s">
        <v>24044</v>
      </c>
      <c r="D142" s="346" t="s">
        <v>23598</v>
      </c>
      <c r="E142" s="183">
        <v>15</v>
      </c>
      <c r="F142" s="160" t="s">
        <v>24050</v>
      </c>
      <c r="G142" s="261"/>
    </row>
    <row r="143" spans="1:7" s="134" customFormat="1" ht="25.5" x14ac:dyDescent="0.25">
      <c r="A143" s="177" t="s">
        <v>24048</v>
      </c>
      <c r="B143" s="344" t="s">
        <v>16867</v>
      </c>
      <c r="C143" s="348" t="s">
        <v>24045</v>
      </c>
      <c r="D143" s="346" t="s">
        <v>23598</v>
      </c>
      <c r="E143" s="183">
        <v>24</v>
      </c>
      <c r="F143" s="160" t="s">
        <v>24051</v>
      </c>
      <c r="G143" s="260"/>
    </row>
    <row r="144" spans="1:7" s="134" customFormat="1" ht="25.5" x14ac:dyDescent="0.25">
      <c r="A144" s="177" t="s">
        <v>24049</v>
      </c>
      <c r="B144" s="344" t="s">
        <v>16869</v>
      </c>
      <c r="C144" s="348" t="s">
        <v>24046</v>
      </c>
      <c r="D144" s="346" t="s">
        <v>23598</v>
      </c>
      <c r="E144" s="183">
        <v>24</v>
      </c>
      <c r="F144" s="160" t="s">
        <v>24051</v>
      </c>
      <c r="G144" s="260"/>
    </row>
    <row r="145" spans="1:78" s="134" customFormat="1" ht="12" customHeight="1" thickBot="1" x14ac:dyDescent="0.3">
      <c r="A145" s="262"/>
      <c r="B145" s="263"/>
      <c r="C145" s="264"/>
      <c r="D145" s="265"/>
      <c r="E145" s="266"/>
      <c r="F145" s="330"/>
      <c r="G145" s="168"/>
    </row>
    <row r="146" spans="1:78" s="134" customFormat="1" ht="15.75" thickBot="1" x14ac:dyDescent="0.3">
      <c r="A146" s="143" t="s">
        <v>24035</v>
      </c>
      <c r="B146" s="144"/>
      <c r="C146" s="145" t="s">
        <v>23768</v>
      </c>
      <c r="D146" s="146"/>
      <c r="E146" s="147"/>
      <c r="F146" s="308"/>
      <c r="G146" s="168"/>
    </row>
    <row r="147" spans="1:78" s="134" customFormat="1" ht="75.75" thickBot="1" x14ac:dyDescent="0.3">
      <c r="A147" s="177" t="s">
        <v>23678</v>
      </c>
      <c r="B147" s="156" t="s">
        <v>18440</v>
      </c>
      <c r="C147" s="181" t="s">
        <v>24069</v>
      </c>
      <c r="D147" s="182" t="s">
        <v>23626</v>
      </c>
      <c r="E147" s="159">
        <v>1040.2</v>
      </c>
      <c r="F147" s="331" t="s">
        <v>23962</v>
      </c>
      <c r="G147" s="168"/>
    </row>
    <row r="148" spans="1:78" ht="12" customHeight="1" thickBot="1" x14ac:dyDescent="0.3">
      <c r="A148" s="210"/>
      <c r="B148" s="271"/>
      <c r="C148" s="272"/>
      <c r="D148" s="271"/>
      <c r="E148" s="332"/>
      <c r="F148" s="333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  <c r="BI148" s="136"/>
      <c r="BJ148" s="136"/>
      <c r="BK148" s="136"/>
      <c r="BL148" s="136"/>
      <c r="BM148" s="136"/>
      <c r="BN148" s="136"/>
      <c r="BO148" s="136"/>
      <c r="BP148" s="136"/>
      <c r="BQ148" s="136"/>
      <c r="BR148" s="136"/>
      <c r="BS148" s="136"/>
      <c r="BT148" s="136"/>
      <c r="BU148" s="136"/>
      <c r="BV148" s="136"/>
      <c r="BW148" s="136"/>
      <c r="BX148" s="136"/>
      <c r="BY148" s="136"/>
      <c r="BZ148" s="136"/>
    </row>
    <row r="149" spans="1:78" ht="15.75" thickBot="1" x14ac:dyDescent="0.3">
      <c r="A149" s="143" t="s">
        <v>24036</v>
      </c>
      <c r="B149" s="144"/>
      <c r="C149" s="145" t="s">
        <v>23769</v>
      </c>
      <c r="D149" s="146"/>
      <c r="E149" s="147"/>
      <c r="F149" s="308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  <c r="BI149" s="136"/>
      <c r="BJ149" s="136"/>
      <c r="BK149" s="136"/>
      <c r="BL149" s="136"/>
      <c r="BM149" s="136"/>
      <c r="BN149" s="136"/>
      <c r="BO149" s="136"/>
      <c r="BP149" s="136"/>
      <c r="BQ149" s="136"/>
      <c r="BR149" s="136"/>
      <c r="BS149" s="136"/>
      <c r="BT149" s="136"/>
      <c r="BU149" s="136"/>
      <c r="BV149" s="136"/>
      <c r="BW149" s="136"/>
      <c r="BX149" s="136"/>
      <c r="BY149" s="136"/>
      <c r="BZ149" s="136"/>
    </row>
    <row r="150" spans="1:78" s="134" customFormat="1" ht="73.5" customHeight="1" x14ac:dyDescent="0.25">
      <c r="A150" s="177" t="s">
        <v>23759</v>
      </c>
      <c r="B150" s="228" t="s">
        <v>3019</v>
      </c>
      <c r="C150" s="171" t="s">
        <v>23770</v>
      </c>
      <c r="D150" s="274" t="s">
        <v>23626</v>
      </c>
      <c r="E150" s="159">
        <v>1363.9689999999998</v>
      </c>
      <c r="F150" s="313" t="s">
        <v>23949</v>
      </c>
    </row>
    <row r="151" spans="1:78" s="335" customFormat="1" ht="16.5" customHeight="1" x14ac:dyDescent="0.2">
      <c r="A151" s="406" t="s">
        <v>24072</v>
      </c>
      <c r="B151" s="406"/>
      <c r="C151" s="406"/>
      <c r="D151" s="406"/>
      <c r="E151" s="406"/>
      <c r="F151" s="406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T151" s="334"/>
      <c r="U151" s="334"/>
      <c r="V151" s="334"/>
      <c r="W151" s="334"/>
      <c r="X151" s="334"/>
      <c r="Y151" s="334"/>
      <c r="Z151" s="334"/>
      <c r="AA151" s="334"/>
      <c r="AB151" s="334"/>
      <c r="AC151" s="334"/>
      <c r="AD151" s="334"/>
      <c r="AE151" s="334"/>
      <c r="AF151" s="334"/>
      <c r="AG151" s="334"/>
      <c r="AH151" s="334"/>
      <c r="AI151" s="334"/>
      <c r="AJ151" s="334"/>
      <c r="AK151" s="334"/>
      <c r="AL151" s="334"/>
      <c r="AM151" s="334"/>
      <c r="AN151" s="334"/>
      <c r="AO151" s="334"/>
      <c r="AP151" s="334"/>
      <c r="AQ151" s="334"/>
      <c r="AR151" s="334"/>
      <c r="AS151" s="334"/>
      <c r="AT151" s="334"/>
      <c r="AU151" s="334"/>
      <c r="AV151" s="334"/>
      <c r="AW151" s="334"/>
      <c r="AX151" s="334"/>
      <c r="AY151" s="334"/>
      <c r="AZ151" s="334"/>
      <c r="BA151" s="334"/>
      <c r="BB151" s="334"/>
      <c r="BC151" s="334"/>
      <c r="BD151" s="334"/>
      <c r="BE151" s="334"/>
      <c r="BF151" s="334"/>
      <c r="BG151" s="334"/>
      <c r="BH151" s="334"/>
      <c r="BI151" s="334"/>
      <c r="BJ151" s="334"/>
      <c r="BK151" s="334"/>
      <c r="BL151" s="334"/>
      <c r="BM151" s="334"/>
      <c r="BN151" s="334"/>
      <c r="BO151" s="334"/>
      <c r="BP151" s="334"/>
      <c r="BQ151" s="334"/>
      <c r="BR151" s="334"/>
      <c r="BS151" s="334"/>
      <c r="BT151" s="334"/>
      <c r="BU151" s="334"/>
      <c r="BV151" s="334"/>
      <c r="BW151" s="334"/>
      <c r="BX151" s="334"/>
      <c r="BY151" s="334"/>
      <c r="BZ151" s="334"/>
    </row>
    <row r="152" spans="1:78" s="335" customFormat="1" ht="13.5" customHeight="1" x14ac:dyDescent="0.2">
      <c r="A152" s="407" t="s">
        <v>23950</v>
      </c>
      <c r="B152" s="407"/>
      <c r="C152" s="407"/>
      <c r="D152" s="407"/>
      <c r="E152" s="407"/>
      <c r="F152" s="407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T152" s="334"/>
      <c r="U152" s="334"/>
      <c r="V152" s="334"/>
      <c r="W152" s="334"/>
      <c r="X152" s="334"/>
      <c r="Y152" s="334"/>
      <c r="Z152" s="334"/>
      <c r="AA152" s="334"/>
      <c r="AB152" s="334"/>
      <c r="AC152" s="334"/>
      <c r="AD152" s="334"/>
      <c r="AE152" s="334"/>
      <c r="AF152" s="334"/>
      <c r="AG152" s="334"/>
      <c r="AH152" s="334"/>
      <c r="AI152" s="334"/>
      <c r="AJ152" s="334"/>
      <c r="AK152" s="334"/>
      <c r="AL152" s="334"/>
      <c r="AM152" s="334"/>
      <c r="AN152" s="334"/>
      <c r="AO152" s="334"/>
      <c r="AP152" s="334"/>
      <c r="AQ152" s="334"/>
      <c r="AR152" s="334"/>
      <c r="AS152" s="334"/>
      <c r="AT152" s="334"/>
      <c r="AU152" s="334"/>
      <c r="AV152" s="334"/>
      <c r="AW152" s="334"/>
      <c r="AX152" s="334"/>
      <c r="AY152" s="334"/>
      <c r="AZ152" s="334"/>
      <c r="BA152" s="334"/>
      <c r="BB152" s="334"/>
      <c r="BC152" s="334"/>
      <c r="BD152" s="334"/>
      <c r="BE152" s="334"/>
      <c r="BF152" s="334"/>
      <c r="BG152" s="334"/>
      <c r="BH152" s="334"/>
      <c r="BI152" s="334"/>
      <c r="BJ152" s="334"/>
      <c r="BK152" s="334"/>
      <c r="BL152" s="334"/>
      <c r="BM152" s="334"/>
      <c r="BN152" s="334"/>
      <c r="BO152" s="334"/>
      <c r="BP152" s="334"/>
      <c r="BQ152" s="334"/>
      <c r="BR152" s="334"/>
      <c r="BS152" s="334"/>
      <c r="BT152" s="334"/>
      <c r="BU152" s="334"/>
      <c r="BV152" s="334"/>
      <c r="BW152" s="334"/>
      <c r="BX152" s="334"/>
      <c r="BY152" s="334"/>
      <c r="BZ152" s="334"/>
    </row>
    <row r="153" spans="1:78" x14ac:dyDescent="0.25"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36"/>
      <c r="BJ153" s="136"/>
      <c r="BK153" s="136"/>
      <c r="BL153" s="136"/>
      <c r="BM153" s="136"/>
      <c r="BN153" s="136"/>
      <c r="BO153" s="136"/>
      <c r="BP153" s="136"/>
      <c r="BQ153" s="136"/>
      <c r="BR153" s="136"/>
      <c r="BS153" s="136"/>
      <c r="BT153" s="136"/>
      <c r="BU153" s="136"/>
      <c r="BV153" s="136"/>
      <c r="BW153" s="136"/>
      <c r="BX153" s="136"/>
      <c r="BY153" s="136"/>
      <c r="BZ153" s="136"/>
    </row>
    <row r="154" spans="1:78" x14ac:dyDescent="0.25">
      <c r="G154" s="299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  <c r="BI154" s="136"/>
      <c r="BJ154" s="136"/>
      <c r="BK154" s="136"/>
      <c r="BL154" s="136"/>
      <c r="BM154" s="136"/>
      <c r="BN154" s="136"/>
      <c r="BO154" s="136"/>
      <c r="BP154" s="136"/>
      <c r="BQ154" s="136"/>
      <c r="BR154" s="136"/>
      <c r="BS154" s="136"/>
      <c r="BT154" s="136"/>
      <c r="BU154" s="136"/>
      <c r="BV154" s="136"/>
      <c r="BW154" s="136"/>
      <c r="BX154" s="136"/>
      <c r="BY154" s="136"/>
      <c r="BZ154" s="136"/>
    </row>
    <row r="155" spans="1:78" x14ac:dyDescent="0.25"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  <c r="BI155" s="136"/>
      <c r="BJ155" s="136"/>
      <c r="BK155" s="136"/>
      <c r="BL155" s="136"/>
      <c r="BM155" s="136"/>
      <c r="BN155" s="136"/>
      <c r="BO155" s="136"/>
      <c r="BP155" s="136"/>
      <c r="BQ155" s="136"/>
      <c r="BR155" s="136"/>
      <c r="BS155" s="136"/>
      <c r="BT155" s="136"/>
      <c r="BU155" s="136"/>
      <c r="BV155" s="136"/>
      <c r="BW155" s="136"/>
      <c r="BX155" s="136"/>
      <c r="BY155" s="136"/>
      <c r="BZ155" s="136"/>
    </row>
    <row r="156" spans="1:78" x14ac:dyDescent="0.25">
      <c r="G156" s="3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  <c r="BI156" s="136"/>
      <c r="BJ156" s="136"/>
      <c r="BK156" s="136"/>
      <c r="BL156" s="136"/>
      <c r="BM156" s="136"/>
      <c r="BN156" s="136"/>
      <c r="BO156" s="136"/>
      <c r="BP156" s="136"/>
      <c r="BQ156" s="136"/>
      <c r="BR156" s="136"/>
      <c r="BS156" s="136"/>
      <c r="BT156" s="136"/>
      <c r="BU156" s="136"/>
      <c r="BV156" s="136"/>
      <c r="BW156" s="136"/>
      <c r="BX156" s="136"/>
      <c r="BY156" s="136"/>
      <c r="BZ156" s="136"/>
    </row>
  </sheetData>
  <mergeCells count="12">
    <mergeCell ref="C2:G2"/>
    <mergeCell ref="C3:G3"/>
    <mergeCell ref="C4:G4"/>
    <mergeCell ref="B11:C11"/>
    <mergeCell ref="D11:F11"/>
    <mergeCell ref="A151:F151"/>
    <mergeCell ref="A152:F152"/>
    <mergeCell ref="C6:G6"/>
    <mergeCell ref="D7:G7"/>
    <mergeCell ref="D8:G8"/>
    <mergeCell ref="D9:G9"/>
    <mergeCell ref="D10:G1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CK177"/>
  <sheetViews>
    <sheetView tabSelected="1" topLeftCell="A155" zoomScale="90" zoomScaleNormal="90" zoomScaleSheetLayoutView="90" workbookViewId="0">
      <selection activeCell="C162" sqref="C162"/>
    </sheetView>
  </sheetViews>
  <sheetFormatPr defaultRowHeight="15" x14ac:dyDescent="0.25"/>
  <cols>
    <col min="1" max="1" width="7" style="303" bestFit="1" customWidth="1"/>
    <col min="2" max="2" width="14.85546875" style="304" customWidth="1"/>
    <col min="3" max="3" width="52.85546875" style="305" customWidth="1"/>
    <col min="4" max="4" width="7.85546875" style="303" bestFit="1" customWidth="1"/>
    <col min="5" max="5" width="10" style="306" bestFit="1" customWidth="1"/>
    <col min="6" max="6" width="12.42578125" style="133" bestFit="1" customWidth="1"/>
    <col min="7" max="7" width="16.140625" style="133" bestFit="1" customWidth="1"/>
    <col min="8" max="8" width="10" style="134" hidden="1" customWidth="1"/>
    <col min="9" max="9" width="26.85546875" style="135" hidden="1" customWidth="1"/>
    <col min="10" max="10" width="47.85546875" style="134" hidden="1" customWidth="1"/>
    <col min="11" max="11" width="11.42578125" style="134" customWidth="1"/>
    <col min="12" max="12" width="8" style="134" customWidth="1"/>
    <col min="13" max="86" width="9.140625" style="134"/>
    <col min="87" max="255" width="9.140625" style="136"/>
    <col min="256" max="256" width="14.5703125" style="136" bestFit="1" customWidth="1"/>
    <col min="257" max="257" width="52.85546875" style="136" customWidth="1"/>
    <col min="258" max="258" width="10" style="136" customWidth="1"/>
    <col min="259" max="259" width="9.28515625" style="136" bestFit="1" customWidth="1"/>
    <col min="260" max="260" width="13.7109375" style="136" customWidth="1"/>
    <col min="261" max="261" width="16.28515625" style="136" bestFit="1" customWidth="1"/>
    <col min="262" max="262" width="11.85546875" style="136" customWidth="1"/>
    <col min="263" max="263" width="13.5703125" style="136" customWidth="1"/>
    <col min="264" max="511" width="9.140625" style="136"/>
    <col min="512" max="512" width="14.5703125" style="136" bestFit="1" customWidth="1"/>
    <col min="513" max="513" width="52.85546875" style="136" customWidth="1"/>
    <col min="514" max="514" width="10" style="136" customWidth="1"/>
    <col min="515" max="515" width="9.28515625" style="136" bestFit="1" customWidth="1"/>
    <col min="516" max="516" width="13.7109375" style="136" customWidth="1"/>
    <col min="517" max="517" width="16.28515625" style="136" bestFit="1" customWidth="1"/>
    <col min="518" max="518" width="11.85546875" style="136" customWidth="1"/>
    <col min="519" max="519" width="13.5703125" style="136" customWidth="1"/>
    <col min="520" max="767" width="9.140625" style="136"/>
    <col min="768" max="768" width="14.5703125" style="136" bestFit="1" customWidth="1"/>
    <col min="769" max="769" width="52.85546875" style="136" customWidth="1"/>
    <col min="770" max="770" width="10" style="136" customWidth="1"/>
    <col min="771" max="771" width="9.28515625" style="136" bestFit="1" customWidth="1"/>
    <col min="772" max="772" width="13.7109375" style="136" customWidth="1"/>
    <col min="773" max="773" width="16.28515625" style="136" bestFit="1" customWidth="1"/>
    <col min="774" max="774" width="11.85546875" style="136" customWidth="1"/>
    <col min="775" max="775" width="13.5703125" style="136" customWidth="1"/>
    <col min="776" max="1023" width="9.140625" style="136"/>
    <col min="1024" max="1024" width="14.5703125" style="136" bestFit="1" customWidth="1"/>
    <col min="1025" max="1025" width="52.85546875" style="136" customWidth="1"/>
    <col min="1026" max="1026" width="10" style="136" customWidth="1"/>
    <col min="1027" max="1027" width="9.28515625" style="136" bestFit="1" customWidth="1"/>
    <col min="1028" max="1028" width="13.7109375" style="136" customWidth="1"/>
    <col min="1029" max="1029" width="16.28515625" style="136" bestFit="1" customWidth="1"/>
    <col min="1030" max="1030" width="11.85546875" style="136" customWidth="1"/>
    <col min="1031" max="1031" width="13.5703125" style="136" customWidth="1"/>
    <col min="1032" max="1279" width="9.140625" style="136"/>
    <col min="1280" max="1280" width="14.5703125" style="136" bestFit="1" customWidth="1"/>
    <col min="1281" max="1281" width="52.85546875" style="136" customWidth="1"/>
    <col min="1282" max="1282" width="10" style="136" customWidth="1"/>
    <col min="1283" max="1283" width="9.28515625" style="136" bestFit="1" customWidth="1"/>
    <col min="1284" max="1284" width="13.7109375" style="136" customWidth="1"/>
    <col min="1285" max="1285" width="16.28515625" style="136" bestFit="1" customWidth="1"/>
    <col min="1286" max="1286" width="11.85546875" style="136" customWidth="1"/>
    <col min="1287" max="1287" width="13.5703125" style="136" customWidth="1"/>
    <col min="1288" max="1535" width="9.140625" style="136"/>
    <col min="1536" max="1536" width="14.5703125" style="136" bestFit="1" customWidth="1"/>
    <col min="1537" max="1537" width="52.85546875" style="136" customWidth="1"/>
    <col min="1538" max="1538" width="10" style="136" customWidth="1"/>
    <col min="1539" max="1539" width="9.28515625" style="136" bestFit="1" customWidth="1"/>
    <col min="1540" max="1540" width="13.7109375" style="136" customWidth="1"/>
    <col min="1541" max="1541" width="16.28515625" style="136" bestFit="1" customWidth="1"/>
    <col min="1542" max="1542" width="11.85546875" style="136" customWidth="1"/>
    <col min="1543" max="1543" width="13.5703125" style="136" customWidth="1"/>
    <col min="1544" max="1791" width="9.140625" style="136"/>
    <col min="1792" max="1792" width="14.5703125" style="136" bestFit="1" customWidth="1"/>
    <col min="1793" max="1793" width="52.85546875" style="136" customWidth="1"/>
    <col min="1794" max="1794" width="10" style="136" customWidth="1"/>
    <col min="1795" max="1795" width="9.28515625" style="136" bestFit="1" customWidth="1"/>
    <col min="1796" max="1796" width="13.7109375" style="136" customWidth="1"/>
    <col min="1797" max="1797" width="16.28515625" style="136" bestFit="1" customWidth="1"/>
    <col min="1798" max="1798" width="11.85546875" style="136" customWidth="1"/>
    <col min="1799" max="1799" width="13.5703125" style="136" customWidth="1"/>
    <col min="1800" max="2047" width="9.140625" style="136"/>
    <col min="2048" max="2048" width="14.5703125" style="136" bestFit="1" customWidth="1"/>
    <col min="2049" max="2049" width="52.85546875" style="136" customWidth="1"/>
    <col min="2050" max="2050" width="10" style="136" customWidth="1"/>
    <col min="2051" max="2051" width="9.28515625" style="136" bestFit="1" customWidth="1"/>
    <col min="2052" max="2052" width="13.7109375" style="136" customWidth="1"/>
    <col min="2053" max="2053" width="16.28515625" style="136" bestFit="1" customWidth="1"/>
    <col min="2054" max="2054" width="11.85546875" style="136" customWidth="1"/>
    <col min="2055" max="2055" width="13.5703125" style="136" customWidth="1"/>
    <col min="2056" max="2303" width="9.140625" style="136"/>
    <col min="2304" max="2304" width="14.5703125" style="136" bestFit="1" customWidth="1"/>
    <col min="2305" max="2305" width="52.85546875" style="136" customWidth="1"/>
    <col min="2306" max="2306" width="10" style="136" customWidth="1"/>
    <col min="2307" max="2307" width="9.28515625" style="136" bestFit="1" customWidth="1"/>
    <col min="2308" max="2308" width="13.7109375" style="136" customWidth="1"/>
    <col min="2309" max="2309" width="16.28515625" style="136" bestFit="1" customWidth="1"/>
    <col min="2310" max="2310" width="11.85546875" style="136" customWidth="1"/>
    <col min="2311" max="2311" width="13.5703125" style="136" customWidth="1"/>
    <col min="2312" max="2559" width="9.140625" style="136"/>
    <col min="2560" max="2560" width="14.5703125" style="136" bestFit="1" customWidth="1"/>
    <col min="2561" max="2561" width="52.85546875" style="136" customWidth="1"/>
    <col min="2562" max="2562" width="10" style="136" customWidth="1"/>
    <col min="2563" max="2563" width="9.28515625" style="136" bestFit="1" customWidth="1"/>
    <col min="2564" max="2564" width="13.7109375" style="136" customWidth="1"/>
    <col min="2565" max="2565" width="16.28515625" style="136" bestFit="1" customWidth="1"/>
    <col min="2566" max="2566" width="11.85546875" style="136" customWidth="1"/>
    <col min="2567" max="2567" width="13.5703125" style="136" customWidth="1"/>
    <col min="2568" max="2815" width="9.140625" style="136"/>
    <col min="2816" max="2816" width="14.5703125" style="136" bestFit="1" customWidth="1"/>
    <col min="2817" max="2817" width="52.85546875" style="136" customWidth="1"/>
    <col min="2818" max="2818" width="10" style="136" customWidth="1"/>
    <col min="2819" max="2819" width="9.28515625" style="136" bestFit="1" customWidth="1"/>
    <col min="2820" max="2820" width="13.7109375" style="136" customWidth="1"/>
    <col min="2821" max="2821" width="16.28515625" style="136" bestFit="1" customWidth="1"/>
    <col min="2822" max="2822" width="11.85546875" style="136" customWidth="1"/>
    <col min="2823" max="2823" width="13.5703125" style="136" customWidth="1"/>
    <col min="2824" max="3071" width="9.140625" style="136"/>
    <col min="3072" max="3072" width="14.5703125" style="136" bestFit="1" customWidth="1"/>
    <col min="3073" max="3073" width="52.85546875" style="136" customWidth="1"/>
    <col min="3074" max="3074" width="10" style="136" customWidth="1"/>
    <col min="3075" max="3075" width="9.28515625" style="136" bestFit="1" customWidth="1"/>
    <col min="3076" max="3076" width="13.7109375" style="136" customWidth="1"/>
    <col min="3077" max="3077" width="16.28515625" style="136" bestFit="1" customWidth="1"/>
    <col min="3078" max="3078" width="11.85546875" style="136" customWidth="1"/>
    <col min="3079" max="3079" width="13.5703125" style="136" customWidth="1"/>
    <col min="3080" max="3327" width="9.140625" style="136"/>
    <col min="3328" max="3328" width="14.5703125" style="136" bestFit="1" customWidth="1"/>
    <col min="3329" max="3329" width="52.85546875" style="136" customWidth="1"/>
    <col min="3330" max="3330" width="10" style="136" customWidth="1"/>
    <col min="3331" max="3331" width="9.28515625" style="136" bestFit="1" customWidth="1"/>
    <col min="3332" max="3332" width="13.7109375" style="136" customWidth="1"/>
    <col min="3333" max="3333" width="16.28515625" style="136" bestFit="1" customWidth="1"/>
    <col min="3334" max="3334" width="11.85546875" style="136" customWidth="1"/>
    <col min="3335" max="3335" width="13.5703125" style="136" customWidth="1"/>
    <col min="3336" max="3583" width="9.140625" style="136"/>
    <col min="3584" max="3584" width="14.5703125" style="136" bestFit="1" customWidth="1"/>
    <col min="3585" max="3585" width="52.85546875" style="136" customWidth="1"/>
    <col min="3586" max="3586" width="10" style="136" customWidth="1"/>
    <col min="3587" max="3587" width="9.28515625" style="136" bestFit="1" customWidth="1"/>
    <col min="3588" max="3588" width="13.7109375" style="136" customWidth="1"/>
    <col min="3589" max="3589" width="16.28515625" style="136" bestFit="1" customWidth="1"/>
    <col min="3590" max="3590" width="11.85546875" style="136" customWidth="1"/>
    <col min="3591" max="3591" width="13.5703125" style="136" customWidth="1"/>
    <col min="3592" max="3839" width="9.140625" style="136"/>
    <col min="3840" max="3840" width="14.5703125" style="136" bestFit="1" customWidth="1"/>
    <col min="3841" max="3841" width="52.85546875" style="136" customWidth="1"/>
    <col min="3842" max="3842" width="10" style="136" customWidth="1"/>
    <col min="3843" max="3843" width="9.28515625" style="136" bestFit="1" customWidth="1"/>
    <col min="3844" max="3844" width="13.7109375" style="136" customWidth="1"/>
    <col min="3845" max="3845" width="16.28515625" style="136" bestFit="1" customWidth="1"/>
    <col min="3846" max="3846" width="11.85546875" style="136" customWidth="1"/>
    <col min="3847" max="3847" width="13.5703125" style="136" customWidth="1"/>
    <col min="3848" max="4095" width="9.140625" style="136"/>
    <col min="4096" max="4096" width="14.5703125" style="136" bestFit="1" customWidth="1"/>
    <col min="4097" max="4097" width="52.85546875" style="136" customWidth="1"/>
    <col min="4098" max="4098" width="10" style="136" customWidth="1"/>
    <col min="4099" max="4099" width="9.28515625" style="136" bestFit="1" customWidth="1"/>
    <col min="4100" max="4100" width="13.7109375" style="136" customWidth="1"/>
    <col min="4101" max="4101" width="16.28515625" style="136" bestFit="1" customWidth="1"/>
    <col min="4102" max="4102" width="11.85546875" style="136" customWidth="1"/>
    <col min="4103" max="4103" width="13.5703125" style="136" customWidth="1"/>
    <col min="4104" max="4351" width="9.140625" style="136"/>
    <col min="4352" max="4352" width="14.5703125" style="136" bestFit="1" customWidth="1"/>
    <col min="4353" max="4353" width="52.85546875" style="136" customWidth="1"/>
    <col min="4354" max="4354" width="10" style="136" customWidth="1"/>
    <col min="4355" max="4355" width="9.28515625" style="136" bestFit="1" customWidth="1"/>
    <col min="4356" max="4356" width="13.7109375" style="136" customWidth="1"/>
    <col min="4357" max="4357" width="16.28515625" style="136" bestFit="1" customWidth="1"/>
    <col min="4358" max="4358" width="11.85546875" style="136" customWidth="1"/>
    <col min="4359" max="4359" width="13.5703125" style="136" customWidth="1"/>
    <col min="4360" max="4607" width="9.140625" style="136"/>
    <col min="4608" max="4608" width="14.5703125" style="136" bestFit="1" customWidth="1"/>
    <col min="4609" max="4609" width="52.85546875" style="136" customWidth="1"/>
    <col min="4610" max="4610" width="10" style="136" customWidth="1"/>
    <col min="4611" max="4611" width="9.28515625" style="136" bestFit="1" customWidth="1"/>
    <col min="4612" max="4612" width="13.7109375" style="136" customWidth="1"/>
    <col min="4613" max="4613" width="16.28515625" style="136" bestFit="1" customWidth="1"/>
    <col min="4614" max="4614" width="11.85546875" style="136" customWidth="1"/>
    <col min="4615" max="4615" width="13.5703125" style="136" customWidth="1"/>
    <col min="4616" max="4863" width="9.140625" style="136"/>
    <col min="4864" max="4864" width="14.5703125" style="136" bestFit="1" customWidth="1"/>
    <col min="4865" max="4865" width="52.85546875" style="136" customWidth="1"/>
    <col min="4866" max="4866" width="10" style="136" customWidth="1"/>
    <col min="4867" max="4867" width="9.28515625" style="136" bestFit="1" customWidth="1"/>
    <col min="4868" max="4868" width="13.7109375" style="136" customWidth="1"/>
    <col min="4869" max="4869" width="16.28515625" style="136" bestFit="1" customWidth="1"/>
    <col min="4870" max="4870" width="11.85546875" style="136" customWidth="1"/>
    <col min="4871" max="4871" width="13.5703125" style="136" customWidth="1"/>
    <col min="4872" max="5119" width="9.140625" style="136"/>
    <col min="5120" max="5120" width="14.5703125" style="136" bestFit="1" customWidth="1"/>
    <col min="5121" max="5121" width="52.85546875" style="136" customWidth="1"/>
    <col min="5122" max="5122" width="10" style="136" customWidth="1"/>
    <col min="5123" max="5123" width="9.28515625" style="136" bestFit="1" customWidth="1"/>
    <col min="5124" max="5124" width="13.7109375" style="136" customWidth="1"/>
    <col min="5125" max="5125" width="16.28515625" style="136" bestFit="1" customWidth="1"/>
    <col min="5126" max="5126" width="11.85546875" style="136" customWidth="1"/>
    <col min="5127" max="5127" width="13.5703125" style="136" customWidth="1"/>
    <col min="5128" max="5375" width="9.140625" style="136"/>
    <col min="5376" max="5376" width="14.5703125" style="136" bestFit="1" customWidth="1"/>
    <col min="5377" max="5377" width="52.85546875" style="136" customWidth="1"/>
    <col min="5378" max="5378" width="10" style="136" customWidth="1"/>
    <col min="5379" max="5379" width="9.28515625" style="136" bestFit="1" customWidth="1"/>
    <col min="5380" max="5380" width="13.7109375" style="136" customWidth="1"/>
    <col min="5381" max="5381" width="16.28515625" style="136" bestFit="1" customWidth="1"/>
    <col min="5382" max="5382" width="11.85546875" style="136" customWidth="1"/>
    <col min="5383" max="5383" width="13.5703125" style="136" customWidth="1"/>
    <col min="5384" max="5631" width="9.140625" style="136"/>
    <col min="5632" max="5632" width="14.5703125" style="136" bestFit="1" customWidth="1"/>
    <col min="5633" max="5633" width="52.85546875" style="136" customWidth="1"/>
    <col min="5634" max="5634" width="10" style="136" customWidth="1"/>
    <col min="5635" max="5635" width="9.28515625" style="136" bestFit="1" customWidth="1"/>
    <col min="5636" max="5636" width="13.7109375" style="136" customWidth="1"/>
    <col min="5637" max="5637" width="16.28515625" style="136" bestFit="1" customWidth="1"/>
    <col min="5638" max="5638" width="11.85546875" style="136" customWidth="1"/>
    <col min="5639" max="5639" width="13.5703125" style="136" customWidth="1"/>
    <col min="5640" max="5887" width="9.140625" style="136"/>
    <col min="5888" max="5888" width="14.5703125" style="136" bestFit="1" customWidth="1"/>
    <col min="5889" max="5889" width="52.85546875" style="136" customWidth="1"/>
    <col min="5890" max="5890" width="10" style="136" customWidth="1"/>
    <col min="5891" max="5891" width="9.28515625" style="136" bestFit="1" customWidth="1"/>
    <col min="5892" max="5892" width="13.7109375" style="136" customWidth="1"/>
    <col min="5893" max="5893" width="16.28515625" style="136" bestFit="1" customWidth="1"/>
    <col min="5894" max="5894" width="11.85546875" style="136" customWidth="1"/>
    <col min="5895" max="5895" width="13.5703125" style="136" customWidth="1"/>
    <col min="5896" max="6143" width="9.140625" style="136"/>
    <col min="6144" max="6144" width="14.5703125" style="136" bestFit="1" customWidth="1"/>
    <col min="6145" max="6145" width="52.85546875" style="136" customWidth="1"/>
    <col min="6146" max="6146" width="10" style="136" customWidth="1"/>
    <col min="6147" max="6147" width="9.28515625" style="136" bestFit="1" customWidth="1"/>
    <col min="6148" max="6148" width="13.7109375" style="136" customWidth="1"/>
    <col min="6149" max="6149" width="16.28515625" style="136" bestFit="1" customWidth="1"/>
    <col min="6150" max="6150" width="11.85546875" style="136" customWidth="1"/>
    <col min="6151" max="6151" width="13.5703125" style="136" customWidth="1"/>
    <col min="6152" max="6399" width="9.140625" style="136"/>
    <col min="6400" max="6400" width="14.5703125" style="136" bestFit="1" customWidth="1"/>
    <col min="6401" max="6401" width="52.85546875" style="136" customWidth="1"/>
    <col min="6402" max="6402" width="10" style="136" customWidth="1"/>
    <col min="6403" max="6403" width="9.28515625" style="136" bestFit="1" customWidth="1"/>
    <col min="6404" max="6404" width="13.7109375" style="136" customWidth="1"/>
    <col min="6405" max="6405" width="16.28515625" style="136" bestFit="1" customWidth="1"/>
    <col min="6406" max="6406" width="11.85546875" style="136" customWidth="1"/>
    <col min="6407" max="6407" width="13.5703125" style="136" customWidth="1"/>
    <col min="6408" max="6655" width="9.140625" style="136"/>
    <col min="6656" max="6656" width="14.5703125" style="136" bestFit="1" customWidth="1"/>
    <col min="6657" max="6657" width="52.85546875" style="136" customWidth="1"/>
    <col min="6658" max="6658" width="10" style="136" customWidth="1"/>
    <col min="6659" max="6659" width="9.28515625" style="136" bestFit="1" customWidth="1"/>
    <col min="6660" max="6660" width="13.7109375" style="136" customWidth="1"/>
    <col min="6661" max="6661" width="16.28515625" style="136" bestFit="1" customWidth="1"/>
    <col min="6662" max="6662" width="11.85546875" style="136" customWidth="1"/>
    <col min="6663" max="6663" width="13.5703125" style="136" customWidth="1"/>
    <col min="6664" max="6911" width="9.140625" style="136"/>
    <col min="6912" max="6912" width="14.5703125" style="136" bestFit="1" customWidth="1"/>
    <col min="6913" max="6913" width="52.85546875" style="136" customWidth="1"/>
    <col min="6914" max="6914" width="10" style="136" customWidth="1"/>
    <col min="6915" max="6915" width="9.28515625" style="136" bestFit="1" customWidth="1"/>
    <col min="6916" max="6916" width="13.7109375" style="136" customWidth="1"/>
    <col min="6917" max="6917" width="16.28515625" style="136" bestFit="1" customWidth="1"/>
    <col min="6918" max="6918" width="11.85546875" style="136" customWidth="1"/>
    <col min="6919" max="6919" width="13.5703125" style="136" customWidth="1"/>
    <col min="6920" max="7167" width="9.140625" style="136"/>
    <col min="7168" max="7168" width="14.5703125" style="136" bestFit="1" customWidth="1"/>
    <col min="7169" max="7169" width="52.85546875" style="136" customWidth="1"/>
    <col min="7170" max="7170" width="10" style="136" customWidth="1"/>
    <col min="7171" max="7171" width="9.28515625" style="136" bestFit="1" customWidth="1"/>
    <col min="7172" max="7172" width="13.7109375" style="136" customWidth="1"/>
    <col min="7173" max="7173" width="16.28515625" style="136" bestFit="1" customWidth="1"/>
    <col min="7174" max="7174" width="11.85546875" style="136" customWidth="1"/>
    <col min="7175" max="7175" width="13.5703125" style="136" customWidth="1"/>
    <col min="7176" max="7423" width="9.140625" style="136"/>
    <col min="7424" max="7424" width="14.5703125" style="136" bestFit="1" customWidth="1"/>
    <col min="7425" max="7425" width="52.85546875" style="136" customWidth="1"/>
    <col min="7426" max="7426" width="10" style="136" customWidth="1"/>
    <col min="7427" max="7427" width="9.28515625" style="136" bestFit="1" customWidth="1"/>
    <col min="7428" max="7428" width="13.7109375" style="136" customWidth="1"/>
    <col min="7429" max="7429" width="16.28515625" style="136" bestFit="1" customWidth="1"/>
    <col min="7430" max="7430" width="11.85546875" style="136" customWidth="1"/>
    <col min="7431" max="7431" width="13.5703125" style="136" customWidth="1"/>
    <col min="7432" max="7679" width="9.140625" style="136"/>
    <col min="7680" max="7680" width="14.5703125" style="136" bestFit="1" customWidth="1"/>
    <col min="7681" max="7681" width="52.85546875" style="136" customWidth="1"/>
    <col min="7682" max="7682" width="10" style="136" customWidth="1"/>
    <col min="7683" max="7683" width="9.28515625" style="136" bestFit="1" customWidth="1"/>
    <col min="7684" max="7684" width="13.7109375" style="136" customWidth="1"/>
    <col min="7685" max="7685" width="16.28515625" style="136" bestFit="1" customWidth="1"/>
    <col min="7686" max="7686" width="11.85546875" style="136" customWidth="1"/>
    <col min="7687" max="7687" width="13.5703125" style="136" customWidth="1"/>
    <col min="7688" max="7935" width="9.140625" style="136"/>
    <col min="7936" max="7936" width="14.5703125" style="136" bestFit="1" customWidth="1"/>
    <col min="7937" max="7937" width="52.85546875" style="136" customWidth="1"/>
    <col min="7938" max="7938" width="10" style="136" customWidth="1"/>
    <col min="7939" max="7939" width="9.28515625" style="136" bestFit="1" customWidth="1"/>
    <col min="7940" max="7940" width="13.7109375" style="136" customWidth="1"/>
    <col min="7941" max="7941" width="16.28515625" style="136" bestFit="1" customWidth="1"/>
    <col min="7942" max="7942" width="11.85546875" style="136" customWidth="1"/>
    <col min="7943" max="7943" width="13.5703125" style="136" customWidth="1"/>
    <col min="7944" max="8191" width="9.140625" style="136"/>
    <col min="8192" max="8192" width="14.5703125" style="136" bestFit="1" customWidth="1"/>
    <col min="8193" max="8193" width="52.85546875" style="136" customWidth="1"/>
    <col min="8194" max="8194" width="10" style="136" customWidth="1"/>
    <col min="8195" max="8195" width="9.28515625" style="136" bestFit="1" customWidth="1"/>
    <col min="8196" max="8196" width="13.7109375" style="136" customWidth="1"/>
    <col min="8197" max="8197" width="16.28515625" style="136" bestFit="1" customWidth="1"/>
    <col min="8198" max="8198" width="11.85546875" style="136" customWidth="1"/>
    <col min="8199" max="8199" width="13.5703125" style="136" customWidth="1"/>
    <col min="8200" max="8447" width="9.140625" style="136"/>
    <col min="8448" max="8448" width="14.5703125" style="136" bestFit="1" customWidth="1"/>
    <col min="8449" max="8449" width="52.85546875" style="136" customWidth="1"/>
    <col min="8450" max="8450" width="10" style="136" customWidth="1"/>
    <col min="8451" max="8451" width="9.28515625" style="136" bestFit="1" customWidth="1"/>
    <col min="8452" max="8452" width="13.7109375" style="136" customWidth="1"/>
    <col min="8453" max="8453" width="16.28515625" style="136" bestFit="1" customWidth="1"/>
    <col min="8454" max="8454" width="11.85546875" style="136" customWidth="1"/>
    <col min="8455" max="8455" width="13.5703125" style="136" customWidth="1"/>
    <col min="8456" max="8703" width="9.140625" style="136"/>
    <col min="8704" max="8704" width="14.5703125" style="136" bestFit="1" customWidth="1"/>
    <col min="8705" max="8705" width="52.85546875" style="136" customWidth="1"/>
    <col min="8706" max="8706" width="10" style="136" customWidth="1"/>
    <col min="8707" max="8707" width="9.28515625" style="136" bestFit="1" customWidth="1"/>
    <col min="8708" max="8708" width="13.7109375" style="136" customWidth="1"/>
    <col min="8709" max="8709" width="16.28515625" style="136" bestFit="1" customWidth="1"/>
    <col min="8710" max="8710" width="11.85546875" style="136" customWidth="1"/>
    <col min="8711" max="8711" width="13.5703125" style="136" customWidth="1"/>
    <col min="8712" max="8959" width="9.140625" style="136"/>
    <col min="8960" max="8960" width="14.5703125" style="136" bestFit="1" customWidth="1"/>
    <col min="8961" max="8961" width="52.85546875" style="136" customWidth="1"/>
    <col min="8962" max="8962" width="10" style="136" customWidth="1"/>
    <col min="8963" max="8963" width="9.28515625" style="136" bestFit="1" customWidth="1"/>
    <col min="8964" max="8964" width="13.7109375" style="136" customWidth="1"/>
    <col min="8965" max="8965" width="16.28515625" style="136" bestFit="1" customWidth="1"/>
    <col min="8966" max="8966" width="11.85546875" style="136" customWidth="1"/>
    <col min="8967" max="8967" width="13.5703125" style="136" customWidth="1"/>
    <col min="8968" max="9215" width="9.140625" style="136"/>
    <col min="9216" max="9216" width="14.5703125" style="136" bestFit="1" customWidth="1"/>
    <col min="9217" max="9217" width="52.85546875" style="136" customWidth="1"/>
    <col min="9218" max="9218" width="10" style="136" customWidth="1"/>
    <col min="9219" max="9219" width="9.28515625" style="136" bestFit="1" customWidth="1"/>
    <col min="9220" max="9220" width="13.7109375" style="136" customWidth="1"/>
    <col min="9221" max="9221" width="16.28515625" style="136" bestFit="1" customWidth="1"/>
    <col min="9222" max="9222" width="11.85546875" style="136" customWidth="1"/>
    <col min="9223" max="9223" width="13.5703125" style="136" customWidth="1"/>
    <col min="9224" max="9471" width="9.140625" style="136"/>
    <col min="9472" max="9472" width="14.5703125" style="136" bestFit="1" customWidth="1"/>
    <col min="9473" max="9473" width="52.85546875" style="136" customWidth="1"/>
    <col min="9474" max="9474" width="10" style="136" customWidth="1"/>
    <col min="9475" max="9475" width="9.28515625" style="136" bestFit="1" customWidth="1"/>
    <col min="9476" max="9476" width="13.7109375" style="136" customWidth="1"/>
    <col min="9477" max="9477" width="16.28515625" style="136" bestFit="1" customWidth="1"/>
    <col min="9478" max="9478" width="11.85546875" style="136" customWidth="1"/>
    <col min="9479" max="9479" width="13.5703125" style="136" customWidth="1"/>
    <col min="9480" max="9727" width="9.140625" style="136"/>
    <col min="9728" max="9728" width="14.5703125" style="136" bestFit="1" customWidth="1"/>
    <col min="9729" max="9729" width="52.85546875" style="136" customWidth="1"/>
    <col min="9730" max="9730" width="10" style="136" customWidth="1"/>
    <col min="9731" max="9731" width="9.28515625" style="136" bestFit="1" customWidth="1"/>
    <col min="9732" max="9732" width="13.7109375" style="136" customWidth="1"/>
    <col min="9733" max="9733" width="16.28515625" style="136" bestFit="1" customWidth="1"/>
    <col min="9734" max="9734" width="11.85546875" style="136" customWidth="1"/>
    <col min="9735" max="9735" width="13.5703125" style="136" customWidth="1"/>
    <col min="9736" max="9983" width="9.140625" style="136"/>
    <col min="9984" max="9984" width="14.5703125" style="136" bestFit="1" customWidth="1"/>
    <col min="9985" max="9985" width="52.85546875" style="136" customWidth="1"/>
    <col min="9986" max="9986" width="10" style="136" customWidth="1"/>
    <col min="9987" max="9987" width="9.28515625" style="136" bestFit="1" customWidth="1"/>
    <col min="9988" max="9988" width="13.7109375" style="136" customWidth="1"/>
    <col min="9989" max="9989" width="16.28515625" style="136" bestFit="1" customWidth="1"/>
    <col min="9990" max="9990" width="11.85546875" style="136" customWidth="1"/>
    <col min="9991" max="9991" width="13.5703125" style="136" customWidth="1"/>
    <col min="9992" max="10239" width="9.140625" style="136"/>
    <col min="10240" max="10240" width="14.5703125" style="136" bestFit="1" customWidth="1"/>
    <col min="10241" max="10241" width="52.85546875" style="136" customWidth="1"/>
    <col min="10242" max="10242" width="10" style="136" customWidth="1"/>
    <col min="10243" max="10243" width="9.28515625" style="136" bestFit="1" customWidth="1"/>
    <col min="10244" max="10244" width="13.7109375" style="136" customWidth="1"/>
    <col min="10245" max="10245" width="16.28515625" style="136" bestFit="1" customWidth="1"/>
    <col min="10246" max="10246" width="11.85546875" style="136" customWidth="1"/>
    <col min="10247" max="10247" width="13.5703125" style="136" customWidth="1"/>
    <col min="10248" max="10495" width="9.140625" style="136"/>
    <col min="10496" max="10496" width="14.5703125" style="136" bestFit="1" customWidth="1"/>
    <col min="10497" max="10497" width="52.85546875" style="136" customWidth="1"/>
    <col min="10498" max="10498" width="10" style="136" customWidth="1"/>
    <col min="10499" max="10499" width="9.28515625" style="136" bestFit="1" customWidth="1"/>
    <col min="10500" max="10500" width="13.7109375" style="136" customWidth="1"/>
    <col min="10501" max="10501" width="16.28515625" style="136" bestFit="1" customWidth="1"/>
    <col min="10502" max="10502" width="11.85546875" style="136" customWidth="1"/>
    <col min="10503" max="10503" width="13.5703125" style="136" customWidth="1"/>
    <col min="10504" max="10751" width="9.140625" style="136"/>
    <col min="10752" max="10752" width="14.5703125" style="136" bestFit="1" customWidth="1"/>
    <col min="10753" max="10753" width="52.85546875" style="136" customWidth="1"/>
    <col min="10754" max="10754" width="10" style="136" customWidth="1"/>
    <col min="10755" max="10755" width="9.28515625" style="136" bestFit="1" customWidth="1"/>
    <col min="10756" max="10756" width="13.7109375" style="136" customWidth="1"/>
    <col min="10757" max="10757" width="16.28515625" style="136" bestFit="1" customWidth="1"/>
    <col min="10758" max="10758" width="11.85546875" style="136" customWidth="1"/>
    <col min="10759" max="10759" width="13.5703125" style="136" customWidth="1"/>
    <col min="10760" max="11007" width="9.140625" style="136"/>
    <col min="11008" max="11008" width="14.5703125" style="136" bestFit="1" customWidth="1"/>
    <col min="11009" max="11009" width="52.85546875" style="136" customWidth="1"/>
    <col min="11010" max="11010" width="10" style="136" customWidth="1"/>
    <col min="11011" max="11011" width="9.28515625" style="136" bestFit="1" customWidth="1"/>
    <col min="11012" max="11012" width="13.7109375" style="136" customWidth="1"/>
    <col min="11013" max="11013" width="16.28515625" style="136" bestFit="1" customWidth="1"/>
    <col min="11014" max="11014" width="11.85546875" style="136" customWidth="1"/>
    <col min="11015" max="11015" width="13.5703125" style="136" customWidth="1"/>
    <col min="11016" max="11263" width="9.140625" style="136"/>
    <col min="11264" max="11264" width="14.5703125" style="136" bestFit="1" customWidth="1"/>
    <col min="11265" max="11265" width="52.85546875" style="136" customWidth="1"/>
    <col min="11266" max="11266" width="10" style="136" customWidth="1"/>
    <col min="11267" max="11267" width="9.28515625" style="136" bestFit="1" customWidth="1"/>
    <col min="11268" max="11268" width="13.7109375" style="136" customWidth="1"/>
    <col min="11269" max="11269" width="16.28515625" style="136" bestFit="1" customWidth="1"/>
    <col min="11270" max="11270" width="11.85546875" style="136" customWidth="1"/>
    <col min="11271" max="11271" width="13.5703125" style="136" customWidth="1"/>
    <col min="11272" max="11519" width="9.140625" style="136"/>
    <col min="11520" max="11520" width="14.5703125" style="136" bestFit="1" customWidth="1"/>
    <col min="11521" max="11521" width="52.85546875" style="136" customWidth="1"/>
    <col min="11522" max="11522" width="10" style="136" customWidth="1"/>
    <col min="11523" max="11523" width="9.28515625" style="136" bestFit="1" customWidth="1"/>
    <col min="11524" max="11524" width="13.7109375" style="136" customWidth="1"/>
    <col min="11525" max="11525" width="16.28515625" style="136" bestFit="1" customWidth="1"/>
    <col min="11526" max="11526" width="11.85546875" style="136" customWidth="1"/>
    <col min="11527" max="11527" width="13.5703125" style="136" customWidth="1"/>
    <col min="11528" max="11775" width="9.140625" style="136"/>
    <col min="11776" max="11776" width="14.5703125" style="136" bestFit="1" customWidth="1"/>
    <col min="11777" max="11777" width="52.85546875" style="136" customWidth="1"/>
    <col min="11778" max="11778" width="10" style="136" customWidth="1"/>
    <col min="11779" max="11779" width="9.28515625" style="136" bestFit="1" customWidth="1"/>
    <col min="11780" max="11780" width="13.7109375" style="136" customWidth="1"/>
    <col min="11781" max="11781" width="16.28515625" style="136" bestFit="1" customWidth="1"/>
    <col min="11782" max="11782" width="11.85546875" style="136" customWidth="1"/>
    <col min="11783" max="11783" width="13.5703125" style="136" customWidth="1"/>
    <col min="11784" max="12031" width="9.140625" style="136"/>
    <col min="12032" max="12032" width="14.5703125" style="136" bestFit="1" customWidth="1"/>
    <col min="12033" max="12033" width="52.85546875" style="136" customWidth="1"/>
    <col min="12034" max="12034" width="10" style="136" customWidth="1"/>
    <col min="12035" max="12035" width="9.28515625" style="136" bestFit="1" customWidth="1"/>
    <col min="12036" max="12036" width="13.7109375" style="136" customWidth="1"/>
    <col min="12037" max="12037" width="16.28515625" style="136" bestFit="1" customWidth="1"/>
    <col min="12038" max="12038" width="11.85546875" style="136" customWidth="1"/>
    <col min="12039" max="12039" width="13.5703125" style="136" customWidth="1"/>
    <col min="12040" max="12287" width="9.140625" style="136"/>
    <col min="12288" max="12288" width="14.5703125" style="136" bestFit="1" customWidth="1"/>
    <col min="12289" max="12289" width="52.85546875" style="136" customWidth="1"/>
    <col min="12290" max="12290" width="10" style="136" customWidth="1"/>
    <col min="12291" max="12291" width="9.28515625" style="136" bestFit="1" customWidth="1"/>
    <col min="12292" max="12292" width="13.7109375" style="136" customWidth="1"/>
    <col min="12293" max="12293" width="16.28515625" style="136" bestFit="1" customWidth="1"/>
    <col min="12294" max="12294" width="11.85546875" style="136" customWidth="1"/>
    <col min="12295" max="12295" width="13.5703125" style="136" customWidth="1"/>
    <col min="12296" max="12543" width="9.140625" style="136"/>
    <col min="12544" max="12544" width="14.5703125" style="136" bestFit="1" customWidth="1"/>
    <col min="12545" max="12545" width="52.85546875" style="136" customWidth="1"/>
    <col min="12546" max="12546" width="10" style="136" customWidth="1"/>
    <col min="12547" max="12547" width="9.28515625" style="136" bestFit="1" customWidth="1"/>
    <col min="12548" max="12548" width="13.7109375" style="136" customWidth="1"/>
    <col min="12549" max="12549" width="16.28515625" style="136" bestFit="1" customWidth="1"/>
    <col min="12550" max="12550" width="11.85546875" style="136" customWidth="1"/>
    <col min="12551" max="12551" width="13.5703125" style="136" customWidth="1"/>
    <col min="12552" max="12799" width="9.140625" style="136"/>
    <col min="12800" max="12800" width="14.5703125" style="136" bestFit="1" customWidth="1"/>
    <col min="12801" max="12801" width="52.85546875" style="136" customWidth="1"/>
    <col min="12802" max="12802" width="10" style="136" customWidth="1"/>
    <col min="12803" max="12803" width="9.28515625" style="136" bestFit="1" customWidth="1"/>
    <col min="12804" max="12804" width="13.7109375" style="136" customWidth="1"/>
    <col min="12805" max="12805" width="16.28515625" style="136" bestFit="1" customWidth="1"/>
    <col min="12806" max="12806" width="11.85546875" style="136" customWidth="1"/>
    <col min="12807" max="12807" width="13.5703125" style="136" customWidth="1"/>
    <col min="12808" max="13055" width="9.140625" style="136"/>
    <col min="13056" max="13056" width="14.5703125" style="136" bestFit="1" customWidth="1"/>
    <col min="13057" max="13057" width="52.85546875" style="136" customWidth="1"/>
    <col min="13058" max="13058" width="10" style="136" customWidth="1"/>
    <col min="13059" max="13059" width="9.28515625" style="136" bestFit="1" customWidth="1"/>
    <col min="13060" max="13060" width="13.7109375" style="136" customWidth="1"/>
    <col min="13061" max="13061" width="16.28515625" style="136" bestFit="1" customWidth="1"/>
    <col min="13062" max="13062" width="11.85546875" style="136" customWidth="1"/>
    <col min="13063" max="13063" width="13.5703125" style="136" customWidth="1"/>
    <col min="13064" max="13311" width="9.140625" style="136"/>
    <col min="13312" max="13312" width="14.5703125" style="136" bestFit="1" customWidth="1"/>
    <col min="13313" max="13313" width="52.85546875" style="136" customWidth="1"/>
    <col min="13314" max="13314" width="10" style="136" customWidth="1"/>
    <col min="13315" max="13315" width="9.28515625" style="136" bestFit="1" customWidth="1"/>
    <col min="13316" max="13316" width="13.7109375" style="136" customWidth="1"/>
    <col min="13317" max="13317" width="16.28515625" style="136" bestFit="1" customWidth="1"/>
    <col min="13318" max="13318" width="11.85546875" style="136" customWidth="1"/>
    <col min="13319" max="13319" width="13.5703125" style="136" customWidth="1"/>
    <col min="13320" max="13567" width="9.140625" style="136"/>
    <col min="13568" max="13568" width="14.5703125" style="136" bestFit="1" customWidth="1"/>
    <col min="13569" max="13569" width="52.85546875" style="136" customWidth="1"/>
    <col min="13570" max="13570" width="10" style="136" customWidth="1"/>
    <col min="13571" max="13571" width="9.28515625" style="136" bestFit="1" customWidth="1"/>
    <col min="13572" max="13572" width="13.7109375" style="136" customWidth="1"/>
    <col min="13573" max="13573" width="16.28515625" style="136" bestFit="1" customWidth="1"/>
    <col min="13574" max="13574" width="11.85546875" style="136" customWidth="1"/>
    <col min="13575" max="13575" width="13.5703125" style="136" customWidth="1"/>
    <col min="13576" max="13823" width="9.140625" style="136"/>
    <col min="13824" max="13824" width="14.5703125" style="136" bestFit="1" customWidth="1"/>
    <col min="13825" max="13825" width="52.85546875" style="136" customWidth="1"/>
    <col min="13826" max="13826" width="10" style="136" customWidth="1"/>
    <col min="13827" max="13827" width="9.28515625" style="136" bestFit="1" customWidth="1"/>
    <col min="13828" max="13828" width="13.7109375" style="136" customWidth="1"/>
    <col min="13829" max="13829" width="16.28515625" style="136" bestFit="1" customWidth="1"/>
    <col min="13830" max="13830" width="11.85546875" style="136" customWidth="1"/>
    <col min="13831" max="13831" width="13.5703125" style="136" customWidth="1"/>
    <col min="13832" max="14079" width="9.140625" style="136"/>
    <col min="14080" max="14080" width="14.5703125" style="136" bestFit="1" customWidth="1"/>
    <col min="14081" max="14081" width="52.85546875" style="136" customWidth="1"/>
    <col min="14082" max="14082" width="10" style="136" customWidth="1"/>
    <col min="14083" max="14083" width="9.28515625" style="136" bestFit="1" customWidth="1"/>
    <col min="14084" max="14084" width="13.7109375" style="136" customWidth="1"/>
    <col min="14085" max="14085" width="16.28515625" style="136" bestFit="1" customWidth="1"/>
    <col min="14086" max="14086" width="11.85546875" style="136" customWidth="1"/>
    <col min="14087" max="14087" width="13.5703125" style="136" customWidth="1"/>
    <col min="14088" max="14335" width="9.140625" style="136"/>
    <col min="14336" max="14336" width="14.5703125" style="136" bestFit="1" customWidth="1"/>
    <col min="14337" max="14337" width="52.85546875" style="136" customWidth="1"/>
    <col min="14338" max="14338" width="10" style="136" customWidth="1"/>
    <col min="14339" max="14339" width="9.28515625" style="136" bestFit="1" customWidth="1"/>
    <col min="14340" max="14340" width="13.7109375" style="136" customWidth="1"/>
    <col min="14341" max="14341" width="16.28515625" style="136" bestFit="1" customWidth="1"/>
    <col min="14342" max="14342" width="11.85546875" style="136" customWidth="1"/>
    <col min="14343" max="14343" width="13.5703125" style="136" customWidth="1"/>
    <col min="14344" max="14591" width="9.140625" style="136"/>
    <col min="14592" max="14592" width="14.5703125" style="136" bestFit="1" customWidth="1"/>
    <col min="14593" max="14593" width="52.85546875" style="136" customWidth="1"/>
    <col min="14594" max="14594" width="10" style="136" customWidth="1"/>
    <col min="14595" max="14595" width="9.28515625" style="136" bestFit="1" customWidth="1"/>
    <col min="14596" max="14596" width="13.7109375" style="136" customWidth="1"/>
    <col min="14597" max="14597" width="16.28515625" style="136" bestFit="1" customWidth="1"/>
    <col min="14598" max="14598" width="11.85546875" style="136" customWidth="1"/>
    <col min="14599" max="14599" width="13.5703125" style="136" customWidth="1"/>
    <col min="14600" max="14847" width="9.140625" style="136"/>
    <col min="14848" max="14848" width="14.5703125" style="136" bestFit="1" customWidth="1"/>
    <col min="14849" max="14849" width="52.85546875" style="136" customWidth="1"/>
    <col min="14850" max="14850" width="10" style="136" customWidth="1"/>
    <col min="14851" max="14851" width="9.28515625" style="136" bestFit="1" customWidth="1"/>
    <col min="14852" max="14852" width="13.7109375" style="136" customWidth="1"/>
    <col min="14853" max="14853" width="16.28515625" style="136" bestFit="1" customWidth="1"/>
    <col min="14854" max="14854" width="11.85546875" style="136" customWidth="1"/>
    <col min="14855" max="14855" width="13.5703125" style="136" customWidth="1"/>
    <col min="14856" max="15103" width="9.140625" style="136"/>
    <col min="15104" max="15104" width="14.5703125" style="136" bestFit="1" customWidth="1"/>
    <col min="15105" max="15105" width="52.85546875" style="136" customWidth="1"/>
    <col min="15106" max="15106" width="10" style="136" customWidth="1"/>
    <col min="15107" max="15107" width="9.28515625" style="136" bestFit="1" customWidth="1"/>
    <col min="15108" max="15108" width="13.7109375" style="136" customWidth="1"/>
    <col min="15109" max="15109" width="16.28515625" style="136" bestFit="1" customWidth="1"/>
    <col min="15110" max="15110" width="11.85546875" style="136" customWidth="1"/>
    <col min="15111" max="15111" width="13.5703125" style="136" customWidth="1"/>
    <col min="15112" max="15359" width="9.140625" style="136"/>
    <col min="15360" max="15360" width="14.5703125" style="136" bestFit="1" customWidth="1"/>
    <col min="15361" max="15361" width="52.85546875" style="136" customWidth="1"/>
    <col min="15362" max="15362" width="10" style="136" customWidth="1"/>
    <col min="15363" max="15363" width="9.28515625" style="136" bestFit="1" customWidth="1"/>
    <col min="15364" max="15364" width="13.7109375" style="136" customWidth="1"/>
    <col min="15365" max="15365" width="16.28515625" style="136" bestFit="1" customWidth="1"/>
    <col min="15366" max="15366" width="11.85546875" style="136" customWidth="1"/>
    <col min="15367" max="15367" width="13.5703125" style="136" customWidth="1"/>
    <col min="15368" max="15615" width="9.140625" style="136"/>
    <col min="15616" max="15616" width="14.5703125" style="136" bestFit="1" customWidth="1"/>
    <col min="15617" max="15617" width="52.85546875" style="136" customWidth="1"/>
    <col min="15618" max="15618" width="10" style="136" customWidth="1"/>
    <col min="15619" max="15619" width="9.28515625" style="136" bestFit="1" customWidth="1"/>
    <col min="15620" max="15620" width="13.7109375" style="136" customWidth="1"/>
    <col min="15621" max="15621" width="16.28515625" style="136" bestFit="1" customWidth="1"/>
    <col min="15622" max="15622" width="11.85546875" style="136" customWidth="1"/>
    <col min="15623" max="15623" width="13.5703125" style="136" customWidth="1"/>
    <col min="15624" max="15871" width="9.140625" style="136"/>
    <col min="15872" max="15872" width="14.5703125" style="136" bestFit="1" customWidth="1"/>
    <col min="15873" max="15873" width="52.85546875" style="136" customWidth="1"/>
    <col min="15874" max="15874" width="10" style="136" customWidth="1"/>
    <col min="15875" max="15875" width="9.28515625" style="136" bestFit="1" customWidth="1"/>
    <col min="15876" max="15876" width="13.7109375" style="136" customWidth="1"/>
    <col min="15877" max="15877" width="16.28515625" style="136" bestFit="1" customWidth="1"/>
    <col min="15878" max="15878" width="11.85546875" style="136" customWidth="1"/>
    <col min="15879" max="15879" width="13.5703125" style="136" customWidth="1"/>
    <col min="15880" max="16127" width="9.140625" style="136"/>
    <col min="16128" max="16128" width="14.5703125" style="136" bestFit="1" customWidth="1"/>
    <col min="16129" max="16129" width="52.85546875" style="136" customWidth="1"/>
    <col min="16130" max="16130" width="10" style="136" customWidth="1"/>
    <col min="16131" max="16131" width="9.28515625" style="136" bestFit="1" customWidth="1"/>
    <col min="16132" max="16132" width="13.7109375" style="136" customWidth="1"/>
    <col min="16133" max="16133" width="16.28515625" style="136" bestFit="1" customWidth="1"/>
    <col min="16134" max="16134" width="11.85546875" style="136" customWidth="1"/>
    <col min="16135" max="16135" width="13.5703125" style="136" customWidth="1"/>
    <col min="16136" max="16384" width="9.140625" style="136"/>
  </cols>
  <sheetData>
    <row r="2" spans="1:88" s="10" customFormat="1" ht="25.5" customHeight="1" x14ac:dyDescent="0.2">
      <c r="A2" s="10" t="s">
        <v>23452</v>
      </c>
      <c r="C2" s="414" t="s">
        <v>23453</v>
      </c>
      <c r="D2" s="415"/>
      <c r="E2" s="415"/>
      <c r="F2" s="415"/>
      <c r="G2" s="415"/>
      <c r="H2" s="14"/>
      <c r="I2" s="14"/>
      <c r="J2" s="14"/>
      <c r="K2" s="11"/>
    </row>
    <row r="3" spans="1:88" s="10" customFormat="1" ht="27.75" customHeight="1" x14ac:dyDescent="0.25">
      <c r="C3" s="416" t="s">
        <v>23454</v>
      </c>
      <c r="D3" s="415"/>
      <c r="E3" s="415"/>
      <c r="F3" s="415"/>
      <c r="G3" s="415"/>
      <c r="H3" s="15"/>
      <c r="I3" s="15"/>
      <c r="J3" s="15"/>
      <c r="K3" s="11"/>
    </row>
    <row r="4" spans="1:88" s="10" customFormat="1" ht="22.5" customHeight="1" x14ac:dyDescent="0.2">
      <c r="A4" s="10" t="s">
        <v>23452</v>
      </c>
      <c r="C4" s="417" t="s">
        <v>23512</v>
      </c>
      <c r="D4" s="415"/>
      <c r="E4" s="415"/>
      <c r="F4" s="415"/>
      <c r="G4" s="415"/>
      <c r="H4" s="16"/>
      <c r="I4" s="16"/>
      <c r="J4" s="14"/>
      <c r="K4" s="11"/>
    </row>
    <row r="5" spans="1:88" s="10" customFormat="1" ht="30" customHeight="1" x14ac:dyDescent="0.2">
      <c r="B5" s="12"/>
      <c r="C5" s="13" t="s">
        <v>23455</v>
      </c>
      <c r="D5" s="12"/>
      <c r="E5" s="12"/>
      <c r="F5" s="12"/>
      <c r="G5" s="12"/>
      <c r="H5" s="12"/>
      <c r="I5" s="12"/>
      <c r="J5" s="12"/>
      <c r="K5" s="12"/>
    </row>
    <row r="6" spans="1:88" s="2" customFormat="1" ht="12.75" x14ac:dyDescent="0.2">
      <c r="A6" s="9"/>
      <c r="B6" s="9"/>
      <c r="C6" s="408"/>
      <c r="D6" s="408"/>
      <c r="E6" s="408"/>
      <c r="F6" s="408"/>
      <c r="G6" s="408"/>
      <c r="H6" s="1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</row>
    <row r="7" spans="1:88" s="4" customFormat="1" ht="19.5" customHeight="1" x14ac:dyDescent="0.2">
      <c r="A7" s="6" t="s">
        <v>23443</v>
      </c>
      <c r="C7" s="3"/>
      <c r="D7" s="422" t="s">
        <v>23510</v>
      </c>
      <c r="E7" s="423"/>
      <c r="F7" s="423"/>
      <c r="G7" s="423"/>
      <c r="I7" s="5"/>
      <c r="J7" s="5"/>
      <c r="K7" s="5"/>
    </row>
    <row r="8" spans="1:88" s="4" customFormat="1" ht="19.5" customHeight="1" x14ac:dyDescent="0.2">
      <c r="A8" s="6" t="s">
        <v>23444</v>
      </c>
      <c r="B8" s="6"/>
      <c r="C8" s="7"/>
      <c r="D8" s="422" t="s">
        <v>23511</v>
      </c>
      <c r="E8" s="423"/>
      <c r="F8" s="423"/>
      <c r="G8" s="423"/>
      <c r="I8" s="5"/>
      <c r="J8" s="5"/>
      <c r="K8" s="5"/>
    </row>
    <row r="9" spans="1:88" s="4" customFormat="1" ht="19.5" customHeight="1" x14ac:dyDescent="0.2">
      <c r="A9" s="6"/>
      <c r="B9" s="6"/>
      <c r="C9" s="3"/>
      <c r="D9" s="424" t="s">
        <v>24074</v>
      </c>
      <c r="E9" s="425"/>
      <c r="F9" s="425"/>
      <c r="G9" s="425"/>
      <c r="I9" s="5"/>
      <c r="J9" s="5"/>
      <c r="K9" s="5"/>
    </row>
    <row r="10" spans="1:88" s="4" customFormat="1" ht="24" customHeight="1" x14ac:dyDescent="0.2">
      <c r="A10" s="6"/>
      <c r="C10" s="3"/>
      <c r="D10" s="422" t="s">
        <v>23582</v>
      </c>
      <c r="E10" s="426"/>
      <c r="F10" s="426"/>
      <c r="G10" s="426"/>
      <c r="I10" s="5"/>
      <c r="J10" s="5"/>
      <c r="K10" s="5"/>
    </row>
    <row r="11" spans="1:88" ht="16.5" thickBot="1" x14ac:dyDescent="0.3">
      <c r="A11" s="307"/>
      <c r="B11" s="404"/>
      <c r="C11" s="404"/>
      <c r="D11" s="427"/>
      <c r="E11" s="427"/>
      <c r="F11" s="427"/>
      <c r="G11" s="386"/>
    </row>
    <row r="12" spans="1:88" ht="30" x14ac:dyDescent="0.25">
      <c r="A12" s="137" t="s">
        <v>23442</v>
      </c>
      <c r="B12" s="138" t="s">
        <v>24073</v>
      </c>
      <c r="C12" s="139" t="s">
        <v>23583</v>
      </c>
      <c r="D12" s="139" t="s">
        <v>0</v>
      </c>
      <c r="E12" s="140" t="s">
        <v>1</v>
      </c>
      <c r="F12" s="141" t="s">
        <v>23584</v>
      </c>
      <c r="G12" s="142" t="s">
        <v>23585</v>
      </c>
    </row>
    <row r="13" spans="1:88" ht="12" customHeight="1" thickBot="1" x14ac:dyDescent="0.3">
      <c r="A13" s="161"/>
      <c r="B13" s="162"/>
      <c r="C13" s="163"/>
      <c r="D13" s="164"/>
      <c r="E13" s="165"/>
      <c r="F13" s="166"/>
      <c r="G13" s="167"/>
      <c r="H13" s="168"/>
      <c r="I13" s="303"/>
    </row>
    <row r="14" spans="1:88" ht="15.75" thickBot="1" x14ac:dyDescent="0.3">
      <c r="A14" s="349" t="s">
        <v>23586</v>
      </c>
      <c r="B14" s="144"/>
      <c r="C14" s="145" t="s">
        <v>23</v>
      </c>
      <c r="D14" s="146"/>
      <c r="E14" s="147"/>
      <c r="F14" s="148"/>
      <c r="G14" s="149">
        <f>SUM(G15:G33)</f>
        <v>33249.469999999994</v>
      </c>
      <c r="H14" s="168"/>
      <c r="I14" s="303"/>
    </row>
    <row r="15" spans="1:88" ht="60" x14ac:dyDescent="0.25">
      <c r="A15" s="177" t="s">
        <v>24</v>
      </c>
      <c r="B15" s="156" t="s">
        <v>1937</v>
      </c>
      <c r="C15" s="157" t="s">
        <v>24053</v>
      </c>
      <c r="D15" s="172" t="s">
        <v>23592</v>
      </c>
      <c r="E15" s="159">
        <f>'MEMÓRIA DE CÁLCULO'!E14</f>
        <v>3</v>
      </c>
      <c r="F15" s="151">
        <f>H15</f>
        <v>175.22</v>
      </c>
      <c r="G15" s="360">
        <f>TRUNC(F15*E15,2)</f>
        <v>525.66</v>
      </c>
      <c r="H15" s="310">
        <f>VLOOKUP(B15,EMOP0619!A2:B30000,2,FALSE)</f>
        <v>175.22</v>
      </c>
      <c r="I15" s="303"/>
      <c r="J15" s="152"/>
      <c r="CI15" s="134"/>
      <c r="CJ15" s="134"/>
    </row>
    <row r="16" spans="1:88" ht="90" x14ac:dyDescent="0.25">
      <c r="A16" s="177" t="s">
        <v>25</v>
      </c>
      <c r="B16" s="170" t="s">
        <v>9</v>
      </c>
      <c r="C16" s="171" t="s">
        <v>23589</v>
      </c>
      <c r="D16" s="172" t="s">
        <v>2</v>
      </c>
      <c r="E16" s="159">
        <f>'MEMÓRIA DE CÁLCULO'!E15</f>
        <v>4</v>
      </c>
      <c r="F16" s="351">
        <v>238.94</v>
      </c>
      <c r="G16" s="361">
        <f t="shared" ref="G16:G33" si="0">TRUNC(F16*E16,2)</f>
        <v>955.76</v>
      </c>
      <c r="H16" s="310">
        <f>VLOOKUP(B16,EMOP0619!A3:B30001,2,FALSE)</f>
        <v>238.94</v>
      </c>
      <c r="I16" s="303"/>
      <c r="J16" s="152"/>
      <c r="CI16" s="134"/>
      <c r="CJ16" s="134"/>
    </row>
    <row r="17" spans="1:10" s="134" customFormat="1" ht="30" x14ac:dyDescent="0.25">
      <c r="A17" s="177" t="s">
        <v>26</v>
      </c>
      <c r="B17" s="170" t="s">
        <v>2834</v>
      </c>
      <c r="C17" s="171" t="s">
        <v>23591</v>
      </c>
      <c r="D17" s="172" t="s">
        <v>23592</v>
      </c>
      <c r="E17" s="159">
        <f>'MEMÓRIA DE CÁLCULO'!E16</f>
        <v>418</v>
      </c>
      <c r="F17" s="174">
        <v>5.21</v>
      </c>
      <c r="G17" s="361">
        <f t="shared" si="0"/>
        <v>2177.7800000000002</v>
      </c>
      <c r="H17" s="310">
        <f>VLOOKUP(B17,EMOP0619!A4:B30002,2,FALSE)</f>
        <v>5.21</v>
      </c>
      <c r="I17" s="303"/>
      <c r="J17" s="176"/>
    </row>
    <row r="18" spans="1:10" s="134" customFormat="1" x14ac:dyDescent="0.25">
      <c r="A18" s="177" t="s">
        <v>23445</v>
      </c>
      <c r="B18" s="156" t="s">
        <v>2864</v>
      </c>
      <c r="C18" s="157" t="s">
        <v>23593</v>
      </c>
      <c r="D18" s="158" t="s">
        <v>23592</v>
      </c>
      <c r="E18" s="159">
        <f>'MEMÓRIA DE CÁLCULO'!E17</f>
        <v>324</v>
      </c>
      <c r="F18" s="178">
        <v>8.19</v>
      </c>
      <c r="G18" s="361">
        <f t="shared" si="0"/>
        <v>2653.56</v>
      </c>
      <c r="H18" s="310">
        <f>VLOOKUP(B18,EMOP0619!A5:B30003,2,FALSE)</f>
        <v>8.19</v>
      </c>
      <c r="I18" s="303"/>
      <c r="J18" s="176"/>
    </row>
    <row r="19" spans="1:10" s="134" customFormat="1" ht="60" x14ac:dyDescent="0.25">
      <c r="A19" s="177" t="s">
        <v>23446</v>
      </c>
      <c r="B19" s="156" t="s">
        <v>3253</v>
      </c>
      <c r="C19" s="157" t="s">
        <v>23594</v>
      </c>
      <c r="D19" s="158" t="s">
        <v>23592</v>
      </c>
      <c r="E19" s="159">
        <f>'MEMÓRIA DE CÁLCULO'!E18</f>
        <v>1560.3000000000002</v>
      </c>
      <c r="F19" s="178">
        <v>3.72</v>
      </c>
      <c r="G19" s="361">
        <f t="shared" si="0"/>
        <v>5804.31</v>
      </c>
      <c r="H19" s="310">
        <f>VLOOKUP(B19,EMOP0619!A6:B30004,2,FALSE)</f>
        <v>3.72</v>
      </c>
      <c r="I19" s="337"/>
      <c r="J19" s="176"/>
    </row>
    <row r="20" spans="1:10" s="134" customFormat="1" ht="30" x14ac:dyDescent="0.25">
      <c r="A20" s="177" t="s">
        <v>23447</v>
      </c>
      <c r="B20" s="156" t="s">
        <v>2840</v>
      </c>
      <c r="C20" s="157" t="s">
        <v>23595</v>
      </c>
      <c r="D20" s="158" t="s">
        <v>23592</v>
      </c>
      <c r="E20" s="159">
        <f>'MEMÓRIA DE CÁLCULO'!E19</f>
        <v>136.38999999999999</v>
      </c>
      <c r="F20" s="178">
        <v>7.45</v>
      </c>
      <c r="G20" s="361">
        <f t="shared" si="0"/>
        <v>1016.1</v>
      </c>
      <c r="H20" s="310">
        <f>VLOOKUP(B20,EMOP0619!A7:B30005,2,FALSE)</f>
        <v>7.45</v>
      </c>
      <c r="I20" s="179"/>
      <c r="J20" s="338"/>
    </row>
    <row r="21" spans="1:10" s="134" customFormat="1" ht="45" x14ac:dyDescent="0.25">
      <c r="A21" s="177" t="s">
        <v>23448</v>
      </c>
      <c r="B21" s="156" t="s">
        <v>3165</v>
      </c>
      <c r="C21" s="157" t="s">
        <v>23596</v>
      </c>
      <c r="D21" s="158" t="s">
        <v>5</v>
      </c>
      <c r="E21" s="159">
        <f>'MEMÓRIA DE CÁLCULO'!E20</f>
        <v>3834.74</v>
      </c>
      <c r="F21" s="178">
        <v>1.93</v>
      </c>
      <c r="G21" s="361">
        <f t="shared" si="0"/>
        <v>7401.04</v>
      </c>
      <c r="H21" s="310">
        <f>VLOOKUP(B21,EMOP0619!A8:B30006,2,FALSE)</f>
        <v>1.93</v>
      </c>
      <c r="I21" s="179"/>
      <c r="J21" s="180"/>
    </row>
    <row r="22" spans="1:10" s="134" customFormat="1" ht="30" x14ac:dyDescent="0.25">
      <c r="A22" s="177" t="s">
        <v>23449</v>
      </c>
      <c r="B22" s="156" t="s">
        <v>2917</v>
      </c>
      <c r="C22" s="181" t="s">
        <v>23597</v>
      </c>
      <c r="D22" s="182" t="s">
        <v>23598</v>
      </c>
      <c r="E22" s="159">
        <f>'MEMÓRIA DE CÁLCULO'!E21</f>
        <v>8</v>
      </c>
      <c r="F22" s="183">
        <v>35.47</v>
      </c>
      <c r="G22" s="361">
        <f t="shared" si="0"/>
        <v>283.76</v>
      </c>
      <c r="H22" s="310">
        <f>VLOOKUP(B22,EMOP0619!A9:B30007,2,FALSE)</f>
        <v>35.47</v>
      </c>
      <c r="I22" s="184"/>
    </row>
    <row r="23" spans="1:10" s="134" customFormat="1" ht="30" x14ac:dyDescent="0.25">
      <c r="A23" s="177" t="s">
        <v>23450</v>
      </c>
      <c r="B23" s="156" t="s">
        <v>2844</v>
      </c>
      <c r="C23" s="181" t="s">
        <v>23599</v>
      </c>
      <c r="D23" s="182" t="s">
        <v>23598</v>
      </c>
      <c r="E23" s="159">
        <f>'MEMÓRIA DE CÁLCULO'!E22</f>
        <v>600</v>
      </c>
      <c r="F23" s="183">
        <v>1.86</v>
      </c>
      <c r="G23" s="361">
        <f t="shared" si="0"/>
        <v>1116</v>
      </c>
      <c r="H23" s="310">
        <f>VLOOKUP(B23,EMOP0619!A10:B30008,2,FALSE)</f>
        <v>1.86</v>
      </c>
      <c r="I23" s="339"/>
    </row>
    <row r="24" spans="1:10" s="134" customFormat="1" ht="30" x14ac:dyDescent="0.25">
      <c r="A24" s="177" t="s">
        <v>23555</v>
      </c>
      <c r="B24" s="156" t="s">
        <v>18202</v>
      </c>
      <c r="C24" s="185" t="s">
        <v>23600</v>
      </c>
      <c r="D24" s="314" t="s">
        <v>23592</v>
      </c>
      <c r="E24" s="159">
        <f>'MEMÓRIA DE CÁLCULO'!E23</f>
        <v>414.4</v>
      </c>
      <c r="F24" s="183">
        <v>15.96</v>
      </c>
      <c r="G24" s="361">
        <f t="shared" si="0"/>
        <v>6613.82</v>
      </c>
      <c r="H24" s="310">
        <f>VLOOKUP(B24,EMOP0619!A11:B30009,2,FALSE)</f>
        <v>15.96</v>
      </c>
      <c r="I24" s="303"/>
      <c r="J24" s="186"/>
    </row>
    <row r="25" spans="1:10" s="134" customFormat="1" ht="30" x14ac:dyDescent="0.25">
      <c r="A25" s="177" t="s">
        <v>23963</v>
      </c>
      <c r="B25" s="156" t="s">
        <v>2798</v>
      </c>
      <c r="C25" s="185" t="s">
        <v>23601</v>
      </c>
      <c r="D25" s="314" t="s">
        <v>23592</v>
      </c>
      <c r="E25" s="159">
        <f>'MEMÓRIA DE CÁLCULO'!E24</f>
        <v>209</v>
      </c>
      <c r="F25" s="187">
        <v>10.43</v>
      </c>
      <c r="G25" s="361">
        <f t="shared" si="0"/>
        <v>2179.87</v>
      </c>
      <c r="H25" s="310">
        <f>VLOOKUP(B25,EMOP0619!A12:B30010,2,FALSE)</f>
        <v>10.43</v>
      </c>
      <c r="I25" s="303"/>
      <c r="J25" s="186"/>
    </row>
    <row r="26" spans="1:10" s="134" customFormat="1" ht="30" x14ac:dyDescent="0.25">
      <c r="A26" s="177" t="s">
        <v>23964</v>
      </c>
      <c r="B26" s="156" t="s">
        <v>2919</v>
      </c>
      <c r="C26" s="185" t="s">
        <v>23602</v>
      </c>
      <c r="D26" s="314" t="s">
        <v>23592</v>
      </c>
      <c r="E26" s="159">
        <f>'MEMÓRIA DE CÁLCULO'!E25</f>
        <v>50</v>
      </c>
      <c r="F26" s="187">
        <v>14.9</v>
      </c>
      <c r="G26" s="361">
        <f t="shared" si="0"/>
        <v>745</v>
      </c>
      <c r="H26" s="310">
        <f>VLOOKUP(B26,EMOP0619!A13:B30011,2,FALSE)</f>
        <v>14.9</v>
      </c>
      <c r="I26" s="340" t="s">
        <v>2832</v>
      </c>
      <c r="J26" s="186" t="s">
        <v>23603</v>
      </c>
    </row>
    <row r="27" spans="1:10" s="134" customFormat="1" ht="30" x14ac:dyDescent="0.25">
      <c r="A27" s="177" t="s">
        <v>23965</v>
      </c>
      <c r="B27" s="156" t="s">
        <v>79</v>
      </c>
      <c r="C27" s="185" t="s">
        <v>23604</v>
      </c>
      <c r="D27" s="314" t="s">
        <v>23605</v>
      </c>
      <c r="E27" s="159">
        <f>'MEMÓRIA DE CÁLCULO'!E26</f>
        <v>9</v>
      </c>
      <c r="F27" s="187">
        <v>21.07</v>
      </c>
      <c r="G27" s="361">
        <f t="shared" si="0"/>
        <v>189.63</v>
      </c>
      <c r="H27" s="310">
        <f>VLOOKUP(B27,EMOP0619!A14:B30012,2,FALSE)</f>
        <v>21.07</v>
      </c>
      <c r="I27" s="303"/>
      <c r="J27" s="186"/>
    </row>
    <row r="28" spans="1:10" s="134" customFormat="1" x14ac:dyDescent="0.25">
      <c r="A28" s="177" t="s">
        <v>23966</v>
      </c>
      <c r="B28" s="156" t="s">
        <v>2832</v>
      </c>
      <c r="C28" s="185" t="s">
        <v>23603</v>
      </c>
      <c r="D28" s="314" t="s">
        <v>3</v>
      </c>
      <c r="E28" s="159">
        <f>'MEMÓRIA DE CÁLCULO'!E27</f>
        <v>80</v>
      </c>
      <c r="F28" s="187"/>
      <c r="G28" s="361">
        <f t="shared" si="0"/>
        <v>0</v>
      </c>
      <c r="H28" s="310">
        <f>VLOOKUP(B28,EMOP0619!A15:B30013,2,FALSE)</f>
        <v>2.98</v>
      </c>
      <c r="I28" s="303"/>
      <c r="J28" s="186"/>
    </row>
    <row r="29" spans="1:10" s="134" customFormat="1" x14ac:dyDescent="0.25">
      <c r="A29" s="177" t="s">
        <v>24054</v>
      </c>
      <c r="B29" s="156" t="s">
        <v>2915</v>
      </c>
      <c r="C29" s="185" t="s">
        <v>23606</v>
      </c>
      <c r="D29" s="314" t="s">
        <v>23605</v>
      </c>
      <c r="E29" s="159">
        <f>'MEMÓRIA DE CÁLCULO'!E28</f>
        <v>30</v>
      </c>
      <c r="F29" s="187">
        <v>17.73</v>
      </c>
      <c r="G29" s="361">
        <f t="shared" si="0"/>
        <v>531.9</v>
      </c>
      <c r="H29" s="310">
        <f>VLOOKUP(B29,EMOP0619!A16:B30014,2,FALSE)</f>
        <v>17.73</v>
      </c>
      <c r="I29" s="303" t="s">
        <v>23607</v>
      </c>
      <c r="J29" s="186"/>
    </row>
    <row r="30" spans="1:10" s="190" customFormat="1" ht="30" x14ac:dyDescent="0.25">
      <c r="A30" s="177" t="s">
        <v>24055</v>
      </c>
      <c r="B30" s="352" t="s">
        <v>62</v>
      </c>
      <c r="C30" s="353" t="s">
        <v>23609</v>
      </c>
      <c r="D30" s="354" t="s">
        <v>23610</v>
      </c>
      <c r="E30" s="159">
        <f>'MEMÓRIA DE CÁLCULO'!E29</f>
        <v>8</v>
      </c>
      <c r="F30" s="356">
        <v>19.97</v>
      </c>
      <c r="G30" s="361">
        <f t="shared" si="0"/>
        <v>159.76</v>
      </c>
      <c r="H30" s="310">
        <f>VLOOKUP(B30,EMOP0619!A17:B30015,2,FALSE)</f>
        <v>19.97</v>
      </c>
      <c r="I30" s="303" t="s">
        <v>23611</v>
      </c>
      <c r="J30" s="189"/>
    </row>
    <row r="31" spans="1:10" s="190" customFormat="1" x14ac:dyDescent="0.25">
      <c r="A31" s="177" t="s">
        <v>24056</v>
      </c>
      <c r="B31" s="357" t="s">
        <v>20</v>
      </c>
      <c r="C31" s="353" t="s">
        <v>23612</v>
      </c>
      <c r="D31" s="354" t="s">
        <v>23610</v>
      </c>
      <c r="E31" s="159">
        <f>'MEMÓRIA DE CÁLCULO'!E30</f>
        <v>16</v>
      </c>
      <c r="F31" s="358">
        <v>14.47</v>
      </c>
      <c r="G31" s="361">
        <f t="shared" si="0"/>
        <v>231.52</v>
      </c>
      <c r="H31" s="310">
        <f>VLOOKUP(B31,EMOP0619!A18:B30016,2,FALSE)</f>
        <v>14.47</v>
      </c>
      <c r="I31" s="194"/>
      <c r="J31" s="189"/>
    </row>
    <row r="32" spans="1:10" s="190" customFormat="1" ht="30" x14ac:dyDescent="0.25">
      <c r="A32" s="177" t="s">
        <v>24057</v>
      </c>
      <c r="B32" s="357" t="s">
        <v>3935</v>
      </c>
      <c r="C32" s="353" t="s">
        <v>23613</v>
      </c>
      <c r="D32" s="354" t="s">
        <v>23610</v>
      </c>
      <c r="E32" s="159">
        <f>'MEMÓRIA DE CÁLCULO'!E31</f>
        <v>16</v>
      </c>
      <c r="F32" s="358">
        <v>20.010000000000002</v>
      </c>
      <c r="G32" s="361">
        <f t="shared" si="0"/>
        <v>320.16000000000003</v>
      </c>
      <c r="H32" s="310">
        <f>VLOOKUP(B32,EMOP0619!A19:B30017,2,FALSE)</f>
        <v>20.010000000000002</v>
      </c>
      <c r="I32" s="194"/>
      <c r="J32" s="189"/>
    </row>
    <row r="33" spans="1:12" s="190" customFormat="1" ht="24" customHeight="1" x14ac:dyDescent="0.25">
      <c r="A33" s="177" t="s">
        <v>24058</v>
      </c>
      <c r="B33" s="357" t="s">
        <v>3853</v>
      </c>
      <c r="C33" s="353" t="s">
        <v>23615</v>
      </c>
      <c r="D33" s="354" t="s">
        <v>23610</v>
      </c>
      <c r="E33" s="159">
        <f>'MEMÓRIA DE CÁLCULO'!E32</f>
        <v>16</v>
      </c>
      <c r="F33" s="358">
        <v>21.49</v>
      </c>
      <c r="G33" s="361">
        <f t="shared" si="0"/>
        <v>343.84</v>
      </c>
      <c r="H33" s="310">
        <f>VLOOKUP(B33,EMOP0619!A20:B30018,2,FALSE)</f>
        <v>21.49</v>
      </c>
      <c r="I33" s="194"/>
      <c r="J33" s="189"/>
    </row>
    <row r="34" spans="1:12" ht="12" customHeight="1" thickBot="1" x14ac:dyDescent="0.3">
      <c r="A34" s="197"/>
      <c r="B34" s="198"/>
      <c r="C34" s="199"/>
      <c r="D34" s="200"/>
      <c r="E34" s="201"/>
      <c r="F34" s="202"/>
      <c r="G34" s="203"/>
      <c r="H34" s="310" t="e">
        <f>VLOOKUP(B34,EMOP0619!A21:B30019,2,FALSE)</f>
        <v>#N/A</v>
      </c>
      <c r="I34" s="204"/>
    </row>
    <row r="35" spans="1:12" ht="15.75" thickBot="1" x14ac:dyDescent="0.3">
      <c r="A35" s="143" t="s">
        <v>23588</v>
      </c>
      <c r="B35" s="144"/>
      <c r="C35" s="145" t="s">
        <v>23617</v>
      </c>
      <c r="D35" s="146"/>
      <c r="E35" s="147"/>
      <c r="F35" s="148"/>
      <c r="G35" s="149">
        <f>SUM(G36:G38)</f>
        <v>1672.56</v>
      </c>
      <c r="H35" s="310" t="e">
        <f>VLOOKUP(B35,EMOP0619!A22:B30020,2,FALSE)</f>
        <v>#N/A</v>
      </c>
      <c r="I35" s="204"/>
    </row>
    <row r="36" spans="1:12" s="134" customFormat="1" ht="90" x14ac:dyDescent="0.25">
      <c r="A36" s="155" t="s">
        <v>27</v>
      </c>
      <c r="B36" s="205" t="s">
        <v>2460</v>
      </c>
      <c r="C36" s="316" t="s">
        <v>23618</v>
      </c>
      <c r="D36" s="206" t="s">
        <v>23619</v>
      </c>
      <c r="E36" s="359">
        <f>'MEMÓRIA DE CÁLCULO'!E35</f>
        <v>335.12</v>
      </c>
      <c r="F36" s="362">
        <f>H36</f>
        <v>0.63</v>
      </c>
      <c r="G36" s="361">
        <f t="shared" ref="G36:G40" si="1">TRUNC(F36*E36,2)</f>
        <v>211.12</v>
      </c>
      <c r="H36" s="310">
        <f>VLOOKUP(B36,EMOP0619!A23:B30021,2,FALSE)</f>
        <v>0.63</v>
      </c>
      <c r="I36" s="208"/>
      <c r="J36" s="208"/>
    </row>
    <row r="37" spans="1:12" s="134" customFormat="1" ht="90" x14ac:dyDescent="0.25">
      <c r="A37" s="169" t="s">
        <v>28</v>
      </c>
      <c r="B37" s="156" t="s">
        <v>2608</v>
      </c>
      <c r="C37" s="318" t="s">
        <v>23620</v>
      </c>
      <c r="D37" s="182" t="s">
        <v>23621</v>
      </c>
      <c r="E37" s="159">
        <f>'MEMÓRIA DE CÁLCULO'!E36</f>
        <v>3.83</v>
      </c>
      <c r="F37" s="178">
        <f t="shared" ref="F37:F40" si="2">H37</f>
        <v>77.12</v>
      </c>
      <c r="G37" s="361">
        <f t="shared" si="1"/>
        <v>295.36</v>
      </c>
      <c r="H37" s="310">
        <f>VLOOKUP(B37,EMOP0619!A24:B30022,2,FALSE)</f>
        <v>77.12</v>
      </c>
      <c r="I37" s="208"/>
      <c r="J37" s="208"/>
    </row>
    <row r="38" spans="1:12" s="134" customFormat="1" ht="195.75" thickBot="1" x14ac:dyDescent="0.3">
      <c r="A38" s="169" t="s">
        <v>29</v>
      </c>
      <c r="B38" s="209" t="s">
        <v>20135</v>
      </c>
      <c r="C38" s="318" t="s">
        <v>23622</v>
      </c>
      <c r="D38" s="182" t="s">
        <v>23610</v>
      </c>
      <c r="E38" s="159">
        <f>'MEMÓRIA DE CÁLCULO'!E37</f>
        <v>16</v>
      </c>
      <c r="F38" s="174">
        <f t="shared" si="2"/>
        <v>72.88</v>
      </c>
      <c r="G38" s="361">
        <f t="shared" si="1"/>
        <v>1166.08</v>
      </c>
      <c r="H38" s="310">
        <f>VLOOKUP(B38,EMOP0619!A25:B30023,2,FALSE)</f>
        <v>72.88</v>
      </c>
      <c r="I38" s="208"/>
      <c r="J38" s="208"/>
    </row>
    <row r="39" spans="1:12" s="134" customFormat="1" ht="15.75" thickBot="1" x14ac:dyDescent="0.3">
      <c r="A39" s="143" t="s">
        <v>23590</v>
      </c>
      <c r="B39" s="144"/>
      <c r="C39" s="145" t="s">
        <v>23624</v>
      </c>
      <c r="D39" s="146"/>
      <c r="E39" s="147"/>
      <c r="F39" s="148"/>
      <c r="G39" s="149">
        <f>SUM(G40)</f>
        <v>6705</v>
      </c>
      <c r="H39" s="310" t="e">
        <f>VLOOKUP(B39,EMOP0619!A26:B30024,2,FALSE)</f>
        <v>#N/A</v>
      </c>
      <c r="I39" s="208"/>
      <c r="J39" s="208"/>
    </row>
    <row r="40" spans="1:12" s="134" customFormat="1" ht="60" x14ac:dyDescent="0.25">
      <c r="A40" s="169" t="s">
        <v>30</v>
      </c>
      <c r="B40" s="156" t="s">
        <v>818</v>
      </c>
      <c r="C40" s="318" t="s">
        <v>23625</v>
      </c>
      <c r="D40" s="182" t="s">
        <v>23626</v>
      </c>
      <c r="E40" s="159">
        <f>'MEMÓRIA DE CÁLCULO'!E39</f>
        <v>450</v>
      </c>
      <c r="F40" s="174">
        <f t="shared" si="2"/>
        <v>14.9</v>
      </c>
      <c r="G40" s="361">
        <f t="shared" si="1"/>
        <v>6705</v>
      </c>
      <c r="H40" s="310">
        <f>VLOOKUP(B40,EMOP0619!A27:B30025,2,FALSE)</f>
        <v>14.9</v>
      </c>
      <c r="I40" s="208"/>
      <c r="J40" s="208"/>
    </row>
    <row r="41" spans="1:12" ht="12" customHeight="1" thickBot="1" x14ac:dyDescent="0.3">
      <c r="A41" s="210"/>
      <c r="B41" s="319"/>
      <c r="C41" s="211"/>
      <c r="D41" s="212"/>
      <c r="E41" s="213"/>
      <c r="F41" s="214"/>
      <c r="G41" s="215"/>
      <c r="H41" s="310" t="e">
        <f>VLOOKUP(B41,EMOP0619!A28:B30026,2,FALSE)</f>
        <v>#N/A</v>
      </c>
      <c r="I41" s="150"/>
    </row>
    <row r="42" spans="1:12" ht="15.75" thickBot="1" x14ac:dyDescent="0.3">
      <c r="A42" s="143" t="s">
        <v>23616</v>
      </c>
      <c r="B42" s="144"/>
      <c r="C42" s="145" t="s">
        <v>23628</v>
      </c>
      <c r="D42" s="146"/>
      <c r="E42" s="147"/>
      <c r="F42" s="148"/>
      <c r="G42" s="149">
        <f>SUM(G43:G45)</f>
        <v>66177.1587</v>
      </c>
      <c r="H42" s="310" t="e">
        <f>VLOOKUP(B42,EMOP0619!A29:B30027,2,FALSE)</f>
        <v>#N/A</v>
      </c>
      <c r="I42" s="150"/>
    </row>
    <row r="43" spans="1:12" s="134" customFormat="1" ht="93" customHeight="1" x14ac:dyDescent="0.25">
      <c r="A43" s="177" t="s">
        <v>31</v>
      </c>
      <c r="B43" s="156" t="s">
        <v>10810</v>
      </c>
      <c r="C43" s="171" t="s">
        <v>23629</v>
      </c>
      <c r="D43" s="172" t="s">
        <v>5</v>
      </c>
      <c r="E43" s="159">
        <f>'MEMÓRIA DE CÁLCULO'!E42</f>
        <v>3834.74</v>
      </c>
      <c r="F43" s="174">
        <f t="shared" ref="F43" si="3">H43</f>
        <v>15.74</v>
      </c>
      <c r="G43" s="361">
        <f t="shared" ref="G43" si="4">TRUNC(F43*E43,2)</f>
        <v>60358.8</v>
      </c>
      <c r="H43" s="310">
        <f>VLOOKUP(B43,EMOP0619!A30:B30028,2,FALSE)</f>
        <v>15.74</v>
      </c>
      <c r="I43" s="150"/>
    </row>
    <row r="44" spans="1:12" s="370" customFormat="1" ht="33.75" customHeight="1" x14ac:dyDescent="0.25">
      <c r="A44" s="177" t="s">
        <v>24081</v>
      </c>
      <c r="B44" s="393">
        <v>73656</v>
      </c>
      <c r="C44" s="394" t="s">
        <v>24078</v>
      </c>
      <c r="D44" s="395" t="s">
        <v>23626</v>
      </c>
      <c r="E44" s="396">
        <v>156.03</v>
      </c>
      <c r="F44" s="393">
        <v>16.93</v>
      </c>
      <c r="G44" s="397">
        <f t="shared" ref="G44:G45" si="5">F44*E44</f>
        <v>2641.5879</v>
      </c>
      <c r="H44" s="368"/>
      <c r="I44" s="398"/>
      <c r="J44" s="399"/>
      <c r="K44" s="399"/>
      <c r="L44" s="399"/>
    </row>
    <row r="45" spans="1:12" s="370" customFormat="1" ht="60" x14ac:dyDescent="0.25">
      <c r="A45" s="177" t="s">
        <v>24082</v>
      </c>
      <c r="B45" s="393" t="s">
        <v>24079</v>
      </c>
      <c r="C45" s="394" t="s">
        <v>24080</v>
      </c>
      <c r="D45" s="395" t="s">
        <v>23626</v>
      </c>
      <c r="E45" s="396">
        <v>312.06</v>
      </c>
      <c r="F45" s="400">
        <v>10.18</v>
      </c>
      <c r="G45" s="397">
        <f t="shared" si="5"/>
        <v>3176.7707999999998</v>
      </c>
      <c r="H45" s="368"/>
      <c r="I45" s="401"/>
      <c r="J45" s="399"/>
      <c r="K45" s="399"/>
      <c r="L45" s="399"/>
    </row>
    <row r="46" spans="1:12" ht="12" customHeight="1" thickBot="1" x14ac:dyDescent="0.3">
      <c r="A46" s="210"/>
      <c r="B46" s="319"/>
      <c r="C46" s="211"/>
      <c r="D46" s="212"/>
      <c r="E46" s="213"/>
      <c r="F46" s="214"/>
      <c r="G46" s="215"/>
      <c r="H46" s="310" t="e">
        <f>VLOOKUP(B46,EMOP0619!A33:B30031,2,FALSE)</f>
        <v>#N/A</v>
      </c>
      <c r="I46" s="150"/>
    </row>
    <row r="47" spans="1:12" ht="15.75" thickBot="1" x14ac:dyDescent="0.3">
      <c r="A47" s="143" t="s">
        <v>23623</v>
      </c>
      <c r="B47" s="144"/>
      <c r="C47" s="145" t="s">
        <v>23631</v>
      </c>
      <c r="D47" s="146"/>
      <c r="E47" s="147"/>
      <c r="F47" s="148"/>
      <c r="G47" s="149">
        <f>G48</f>
        <v>30614.84</v>
      </c>
      <c r="H47" s="310" t="e">
        <f>VLOOKUP(B47,EMOP0619!A34:B30032,2,FALSE)</f>
        <v>#N/A</v>
      </c>
      <c r="I47" s="150" t="s">
        <v>23632</v>
      </c>
    </row>
    <row r="48" spans="1:12" s="134" customFormat="1" ht="150" x14ac:dyDescent="0.25">
      <c r="A48" s="217" t="s">
        <v>32</v>
      </c>
      <c r="B48" s="170" t="s">
        <v>11509</v>
      </c>
      <c r="C48" s="171" t="s">
        <v>24065</v>
      </c>
      <c r="D48" s="218" t="s">
        <v>23626</v>
      </c>
      <c r="E48" s="173">
        <f>'MEMÓRIA DE CÁLCULO'!E47</f>
        <v>204.59</v>
      </c>
      <c r="F48" s="219">
        <f>H48</f>
        <v>149.63999999999999</v>
      </c>
      <c r="G48" s="361">
        <f t="shared" ref="G48" si="6">TRUNC(F48*E48,2)</f>
        <v>30614.84</v>
      </c>
      <c r="H48" s="310">
        <f>VLOOKUP(B48,EMOP0619!A35:B30033,2,FALSE)</f>
        <v>149.63999999999999</v>
      </c>
      <c r="I48" s="150"/>
    </row>
    <row r="49" spans="1:89" s="134" customFormat="1" ht="12" customHeight="1" thickBot="1" x14ac:dyDescent="0.3">
      <c r="A49" s="221"/>
      <c r="B49" s="222"/>
      <c r="C49" s="223"/>
      <c r="D49" s="224"/>
      <c r="E49" s="225"/>
      <c r="F49" s="225"/>
      <c r="G49" s="226"/>
      <c r="H49" s="310" t="e">
        <f>VLOOKUP(B49,EMOP0619!A53:B30051,2,FALSE)</f>
        <v>#N/A</v>
      </c>
      <c r="I49" s="204"/>
      <c r="CI49" s="136"/>
      <c r="CJ49" s="136"/>
      <c r="CK49" s="136"/>
    </row>
    <row r="50" spans="1:89" s="134" customFormat="1" ht="15.75" thickBot="1" x14ac:dyDescent="0.3">
      <c r="A50" s="143" t="s">
        <v>23627</v>
      </c>
      <c r="B50" s="144"/>
      <c r="C50" s="145" t="s">
        <v>23641</v>
      </c>
      <c r="D50" s="146"/>
      <c r="E50" s="147"/>
      <c r="F50" s="148"/>
      <c r="G50" s="149">
        <f>SUM(G51:G55)</f>
        <v>133122.51999999999</v>
      </c>
      <c r="H50" s="310" t="e">
        <f>VLOOKUP(B50,EMOP0619!A54:B30052,2,FALSE)</f>
        <v>#N/A</v>
      </c>
      <c r="I50" s="204"/>
      <c r="CI50" s="136"/>
      <c r="CJ50" s="136"/>
      <c r="CK50" s="136"/>
    </row>
    <row r="51" spans="1:89" s="134" customFormat="1" ht="150" x14ac:dyDescent="0.25">
      <c r="A51" s="177" t="s">
        <v>23552</v>
      </c>
      <c r="B51" s="170" t="s">
        <v>11982</v>
      </c>
      <c r="C51" s="171" t="s">
        <v>24064</v>
      </c>
      <c r="D51" s="218" t="s">
        <v>23626</v>
      </c>
      <c r="E51" s="173">
        <f>'MEMÓRIA DE CÁLCULO'!E50</f>
        <v>104.5</v>
      </c>
      <c r="F51" s="219">
        <f>H51</f>
        <v>61.36</v>
      </c>
      <c r="G51" s="361">
        <f t="shared" ref="G51:G55" si="7">TRUNC(F51*E51,2)</f>
        <v>6412.12</v>
      </c>
      <c r="H51" s="310">
        <f>VLOOKUP(B51,EMOP0619!A55:B30053,2,FALSE)</f>
        <v>61.36</v>
      </c>
      <c r="I51" s="204"/>
    </row>
    <row r="52" spans="1:89" s="134" customFormat="1" ht="43.5" customHeight="1" x14ac:dyDescent="0.25">
      <c r="A52" s="177" t="s">
        <v>23553</v>
      </c>
      <c r="B52" s="228" t="s">
        <v>13532</v>
      </c>
      <c r="C52" s="181" t="s">
        <v>24066</v>
      </c>
      <c r="D52" s="182" t="s">
        <v>23626</v>
      </c>
      <c r="E52" s="159">
        <f>'MEMÓRIA DE CÁLCULO'!E51</f>
        <v>324</v>
      </c>
      <c r="F52" s="219">
        <f t="shared" ref="F52:F55" si="8">H52</f>
        <v>36.36</v>
      </c>
      <c r="G52" s="361">
        <f t="shared" si="7"/>
        <v>11780.64</v>
      </c>
      <c r="H52" s="310">
        <f>VLOOKUP(B52,EMOP0619!A73:B30071,2,FALSE)</f>
        <v>36.36</v>
      </c>
      <c r="I52" s="204"/>
    </row>
    <row r="53" spans="1:89" s="134" customFormat="1" ht="120" x14ac:dyDescent="0.25">
      <c r="A53" s="177" t="s">
        <v>23554</v>
      </c>
      <c r="B53" s="156" t="s">
        <v>12591</v>
      </c>
      <c r="C53" s="321" t="s">
        <v>23645</v>
      </c>
      <c r="D53" s="182" t="s">
        <v>23626</v>
      </c>
      <c r="E53" s="159">
        <f>'MEMÓRIA DE CÁLCULO'!E52</f>
        <v>418</v>
      </c>
      <c r="F53" s="219">
        <f t="shared" si="8"/>
        <v>164.07</v>
      </c>
      <c r="G53" s="361">
        <f t="shared" si="7"/>
        <v>68581.259999999995</v>
      </c>
      <c r="H53" s="310">
        <f>VLOOKUP(B53,EMOP0619!A74:B30072,2,FALSE)</f>
        <v>164.07</v>
      </c>
      <c r="I53" s="341"/>
    </row>
    <row r="54" spans="1:89" s="134" customFormat="1" ht="120" x14ac:dyDescent="0.25">
      <c r="A54" s="177" t="s">
        <v>23967</v>
      </c>
      <c r="B54" s="156" t="s">
        <v>12497</v>
      </c>
      <c r="C54" s="321" t="s">
        <v>23648</v>
      </c>
      <c r="D54" s="182" t="s">
        <v>23592</v>
      </c>
      <c r="E54" s="159">
        <f>'MEMÓRIA DE CÁLCULO'!E53</f>
        <v>450</v>
      </c>
      <c r="F54" s="219">
        <f t="shared" si="8"/>
        <v>81.13</v>
      </c>
      <c r="G54" s="361">
        <f t="shared" si="7"/>
        <v>36508.5</v>
      </c>
      <c r="H54" s="310">
        <f>VLOOKUP(B54,EMOP0619!A75:B30073,2,FALSE)</f>
        <v>81.13</v>
      </c>
      <c r="I54" s="342"/>
    </row>
    <row r="55" spans="1:89" s="134" customFormat="1" ht="45" x14ac:dyDescent="0.25">
      <c r="A55" s="177" t="s">
        <v>23968</v>
      </c>
      <c r="B55" s="156" t="s">
        <v>12617</v>
      </c>
      <c r="C55" s="321" t="s">
        <v>23650</v>
      </c>
      <c r="D55" s="322" t="s">
        <v>23598</v>
      </c>
      <c r="E55" s="323">
        <f>'MEMÓRIA DE CÁLCULO'!E54</f>
        <v>600</v>
      </c>
      <c r="F55" s="219">
        <f t="shared" si="8"/>
        <v>16.399999999999999</v>
      </c>
      <c r="G55" s="361">
        <f t="shared" si="7"/>
        <v>9840</v>
      </c>
      <c r="H55" s="310">
        <f>VLOOKUP(B55,EMOP0619!A76:B30074,2,FALSE)</f>
        <v>16.399999999999999</v>
      </c>
      <c r="I55" s="208"/>
    </row>
    <row r="56" spans="1:89" s="134" customFormat="1" ht="12" customHeight="1" thickBot="1" x14ac:dyDescent="0.3">
      <c r="A56" s="197"/>
      <c r="B56" s="229"/>
      <c r="C56" s="324"/>
      <c r="D56" s="325"/>
      <c r="E56" s="326"/>
      <c r="F56" s="230"/>
      <c r="G56" s="231"/>
      <c r="H56" s="310" t="e">
        <f>VLOOKUP(B56,EMOP0619!A77:B30075,2,FALSE)</f>
        <v>#N/A</v>
      </c>
      <c r="I56" s="208"/>
    </row>
    <row r="57" spans="1:89" s="134" customFormat="1" ht="15.75" thickBot="1" x14ac:dyDescent="0.3">
      <c r="A57" s="143" t="s">
        <v>23630</v>
      </c>
      <c r="B57" s="144"/>
      <c r="C57" s="145" t="s">
        <v>23652</v>
      </c>
      <c r="D57" s="146"/>
      <c r="E57" s="147"/>
      <c r="F57" s="148"/>
      <c r="G57" s="149">
        <f>SUM(G58:G59)</f>
        <v>81682.94</v>
      </c>
      <c r="H57" s="310" t="e">
        <f>VLOOKUP(B57,EMOP0619!A78:B30076,2,FALSE)</f>
        <v>#N/A</v>
      </c>
      <c r="I57" s="208"/>
    </row>
    <row r="58" spans="1:89" s="134" customFormat="1" ht="120" x14ac:dyDescent="0.25">
      <c r="A58" s="177" t="s">
        <v>23633</v>
      </c>
      <c r="B58" s="228" t="s">
        <v>18140</v>
      </c>
      <c r="C58" s="232" t="s">
        <v>23654</v>
      </c>
      <c r="D58" s="182" t="s">
        <v>23626</v>
      </c>
      <c r="E58" s="159">
        <f>'MEMÓRIA DE CÁLCULO'!E57</f>
        <v>414.4</v>
      </c>
      <c r="F58" s="183">
        <f>H58</f>
        <v>177.76</v>
      </c>
      <c r="G58" s="361">
        <f t="shared" ref="G58:G59" si="9">TRUNC(F58*E58,2)</f>
        <v>73663.740000000005</v>
      </c>
      <c r="H58" s="310">
        <f>VLOOKUP(B58,EMOP0619!A79:B30077,2,FALSE)</f>
        <v>177.76</v>
      </c>
      <c r="I58" s="208"/>
    </row>
    <row r="59" spans="1:89" s="134" customFormat="1" ht="49.5" customHeight="1" x14ac:dyDescent="0.25">
      <c r="A59" s="177" t="s">
        <v>23969</v>
      </c>
      <c r="B59" s="228" t="s">
        <v>18162</v>
      </c>
      <c r="C59" s="232" t="s">
        <v>23656</v>
      </c>
      <c r="D59" s="182" t="s">
        <v>23598</v>
      </c>
      <c r="E59" s="159">
        <f>'MEMÓRIA DE CÁLCULO'!E58</f>
        <v>80</v>
      </c>
      <c r="F59" s="183">
        <f>H59</f>
        <v>100.24</v>
      </c>
      <c r="G59" s="361">
        <f t="shared" si="9"/>
        <v>8019.2</v>
      </c>
      <c r="H59" s="310">
        <f>VLOOKUP(B59,EMOP0619!A80:B30078,2,FALSE)</f>
        <v>100.24</v>
      </c>
      <c r="I59" s="208"/>
    </row>
    <row r="60" spans="1:89" s="134" customFormat="1" ht="12" customHeight="1" thickBot="1" x14ac:dyDescent="0.3">
      <c r="A60" s="221"/>
      <c r="B60" s="233"/>
      <c r="C60" s="223"/>
      <c r="D60" s="224"/>
      <c r="E60" s="225"/>
      <c r="F60" s="234"/>
      <c r="G60" s="235"/>
      <c r="H60" s="310" t="e">
        <f>VLOOKUP(B60,EMOP0619!A81:B30079,2,FALSE)</f>
        <v>#N/A</v>
      </c>
      <c r="I60" s="236"/>
      <c r="CI60" s="136"/>
      <c r="CJ60" s="136"/>
      <c r="CK60" s="136"/>
    </row>
    <row r="61" spans="1:89" s="134" customFormat="1" ht="15.75" thickBot="1" x14ac:dyDescent="0.3">
      <c r="A61" s="143" t="s">
        <v>23640</v>
      </c>
      <c r="B61" s="144"/>
      <c r="C61" s="145" t="s">
        <v>23657</v>
      </c>
      <c r="D61" s="146"/>
      <c r="E61" s="147"/>
      <c r="F61" s="148"/>
      <c r="G61" s="149">
        <f>G62+G74+G75+G76+G77</f>
        <v>32393.47</v>
      </c>
      <c r="H61" s="310" t="e">
        <f>VLOOKUP(B61,EMOP0619!A82:B30080,2,FALSE)</f>
        <v>#N/A</v>
      </c>
      <c r="I61" s="204"/>
      <c r="CI61" s="136"/>
      <c r="CJ61" s="136"/>
      <c r="CK61" s="136"/>
    </row>
    <row r="62" spans="1:89" s="134" customFormat="1" ht="75" x14ac:dyDescent="0.25">
      <c r="A62" s="177" t="s">
        <v>23642</v>
      </c>
      <c r="B62" s="156" t="s">
        <v>23556</v>
      </c>
      <c r="C62" s="237" t="s">
        <v>23659</v>
      </c>
      <c r="D62" s="182" t="s">
        <v>23605</v>
      </c>
      <c r="E62" s="159">
        <f>'MEMÓRIA DE CÁLCULO'!E61</f>
        <v>5</v>
      </c>
      <c r="F62" s="183">
        <v>813.68</v>
      </c>
      <c r="G62" s="361">
        <f t="shared" ref="G62:G77" si="10">TRUNC(F62*E62,2)</f>
        <v>4068.4</v>
      </c>
      <c r="H62" s="310">
        <f>VLOOKUP(B62,EMOP0619!A83:B30081,2,FALSE)</f>
        <v>140.47</v>
      </c>
      <c r="I62" s="204"/>
    </row>
    <row r="63" spans="1:89" s="371" customFormat="1" ht="60" hidden="1" x14ac:dyDescent="0.25">
      <c r="A63" s="363"/>
      <c r="B63" s="364">
        <v>39517</v>
      </c>
      <c r="C63" s="365" t="s">
        <v>23634</v>
      </c>
      <c r="D63" s="191" t="s">
        <v>23626</v>
      </c>
      <c r="E63" s="192">
        <f>0.9*2.1</f>
        <v>1.8900000000000001</v>
      </c>
      <c r="F63" s="366">
        <v>135.26</v>
      </c>
      <c r="G63" s="367">
        <f>F63*E63</f>
        <v>255.6414</v>
      </c>
      <c r="H63" s="368"/>
      <c r="I63" s="369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370"/>
      <c r="AO63" s="370"/>
      <c r="AP63" s="370"/>
      <c r="AQ63" s="370"/>
      <c r="AR63" s="370"/>
      <c r="AS63" s="370"/>
      <c r="AT63" s="370"/>
      <c r="AU63" s="370"/>
      <c r="AV63" s="370"/>
      <c r="AW63" s="370"/>
      <c r="AX63" s="370"/>
      <c r="AY63" s="370"/>
      <c r="AZ63" s="370"/>
      <c r="BA63" s="370"/>
      <c r="BB63" s="370"/>
      <c r="BC63" s="370"/>
      <c r="BD63" s="370"/>
      <c r="BE63" s="370"/>
      <c r="BF63" s="370"/>
      <c r="BG63" s="370"/>
      <c r="BH63" s="370"/>
      <c r="BI63" s="370"/>
      <c r="BJ63" s="370"/>
      <c r="BK63" s="370"/>
      <c r="BL63" s="370"/>
      <c r="BM63" s="370"/>
      <c r="BN63" s="370"/>
      <c r="BO63" s="370"/>
      <c r="BP63" s="370"/>
      <c r="BQ63" s="370"/>
      <c r="BR63" s="370"/>
      <c r="BS63" s="370"/>
      <c r="BT63" s="370"/>
      <c r="BU63" s="370"/>
      <c r="BV63" s="370"/>
      <c r="BW63" s="370"/>
      <c r="BX63" s="370"/>
      <c r="BY63" s="370"/>
      <c r="BZ63" s="370"/>
      <c r="CA63" s="370"/>
      <c r="CB63" s="370"/>
      <c r="CC63" s="370"/>
      <c r="CD63" s="370"/>
      <c r="CE63" s="370"/>
      <c r="CF63" s="370"/>
      <c r="CG63" s="370"/>
      <c r="CH63" s="370"/>
    </row>
    <row r="64" spans="1:89" s="371" customFormat="1" ht="30" hidden="1" x14ac:dyDescent="0.25">
      <c r="A64" s="372"/>
      <c r="B64" s="193" t="s">
        <v>23635</v>
      </c>
      <c r="C64" s="373" t="s">
        <v>23660</v>
      </c>
      <c r="D64" s="195" t="s">
        <v>23598</v>
      </c>
      <c r="E64" s="196">
        <v>5.0999999999999996</v>
      </c>
      <c r="F64" s="374">
        <v>0.36</v>
      </c>
      <c r="G64" s="375">
        <f t="shared" ref="G64:G72" si="11">F64*E64</f>
        <v>1.8359999999999999</v>
      </c>
      <c r="H64" s="368"/>
      <c r="I64" s="369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370"/>
      <c r="AO64" s="370"/>
      <c r="AP64" s="370"/>
      <c r="AQ64" s="370"/>
      <c r="AR64" s="370"/>
      <c r="AS64" s="370"/>
      <c r="AT64" s="370"/>
      <c r="AU64" s="370"/>
      <c r="AV64" s="370"/>
      <c r="AW64" s="370"/>
      <c r="AX64" s="370"/>
      <c r="AY64" s="370"/>
      <c r="AZ64" s="370"/>
      <c r="BA64" s="370"/>
      <c r="BB64" s="370"/>
      <c r="BC64" s="370"/>
      <c r="BD64" s="370"/>
      <c r="BE64" s="370"/>
      <c r="BF64" s="370"/>
      <c r="BG64" s="370"/>
      <c r="BH64" s="370"/>
      <c r="BI64" s="370"/>
      <c r="BJ64" s="370"/>
      <c r="BK64" s="370"/>
      <c r="BL64" s="370"/>
      <c r="BM64" s="370"/>
      <c r="BN64" s="370"/>
      <c r="BO64" s="370"/>
      <c r="BP64" s="370"/>
      <c r="BQ64" s="370"/>
      <c r="BR64" s="370"/>
      <c r="BS64" s="370"/>
      <c r="BT64" s="370"/>
      <c r="BU64" s="370"/>
      <c r="BV64" s="370"/>
      <c r="BW64" s="370"/>
      <c r="BX64" s="370"/>
      <c r="BY64" s="370"/>
      <c r="BZ64" s="370"/>
      <c r="CA64" s="370"/>
      <c r="CB64" s="370"/>
      <c r="CC64" s="370"/>
      <c r="CD64" s="370"/>
      <c r="CE64" s="370"/>
      <c r="CF64" s="370"/>
      <c r="CG64" s="370"/>
      <c r="CH64" s="370"/>
    </row>
    <row r="65" spans="1:86" s="371" customFormat="1" ht="30" hidden="1" x14ac:dyDescent="0.25">
      <c r="A65" s="372"/>
      <c r="B65" s="193">
        <v>11123</v>
      </c>
      <c r="C65" s="373" t="s">
        <v>23637</v>
      </c>
      <c r="D65" s="195" t="s">
        <v>23661</v>
      </c>
      <c r="E65" s="196">
        <v>8.7970000000000006</v>
      </c>
      <c r="F65" s="374">
        <v>21.85</v>
      </c>
      <c r="G65" s="375">
        <f t="shared" si="11"/>
        <v>192.21445000000003</v>
      </c>
      <c r="H65" s="376" t="s">
        <v>23632</v>
      </c>
      <c r="I65" s="369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370"/>
      <c r="AO65" s="370"/>
      <c r="AP65" s="370"/>
      <c r="AQ65" s="370"/>
      <c r="AR65" s="370"/>
      <c r="AS65" s="370"/>
      <c r="AT65" s="370"/>
      <c r="AU65" s="370"/>
      <c r="AV65" s="370"/>
      <c r="AW65" s="370"/>
      <c r="AX65" s="370"/>
      <c r="AY65" s="370"/>
      <c r="AZ65" s="370"/>
      <c r="BA65" s="370"/>
      <c r="BB65" s="370"/>
      <c r="BC65" s="370"/>
      <c r="BD65" s="370"/>
      <c r="BE65" s="370"/>
      <c r="BF65" s="370"/>
      <c r="BG65" s="370"/>
      <c r="BH65" s="370"/>
      <c r="BI65" s="370"/>
      <c r="BJ65" s="370"/>
      <c r="BK65" s="370"/>
      <c r="BL65" s="370"/>
      <c r="BM65" s="370"/>
      <c r="BN65" s="370"/>
      <c r="BO65" s="370"/>
      <c r="BP65" s="370"/>
      <c r="BQ65" s="370"/>
      <c r="BR65" s="370"/>
      <c r="BS65" s="370"/>
      <c r="BT65" s="370"/>
      <c r="BU65" s="370"/>
      <c r="BV65" s="370"/>
      <c r="BW65" s="370"/>
      <c r="BX65" s="370"/>
      <c r="BY65" s="370"/>
      <c r="BZ65" s="370"/>
      <c r="CA65" s="370"/>
      <c r="CB65" s="370"/>
      <c r="CC65" s="370"/>
      <c r="CD65" s="370"/>
      <c r="CE65" s="370"/>
      <c r="CF65" s="370"/>
      <c r="CG65" s="370"/>
      <c r="CH65" s="370"/>
    </row>
    <row r="66" spans="1:86" s="371" customFormat="1" ht="30" hidden="1" x14ac:dyDescent="0.25">
      <c r="A66" s="372"/>
      <c r="B66" s="193">
        <v>4332</v>
      </c>
      <c r="C66" s="373" t="s">
        <v>23662</v>
      </c>
      <c r="D66" s="195" t="s">
        <v>23663</v>
      </c>
      <c r="E66" s="196">
        <v>44</v>
      </c>
      <c r="F66" s="374">
        <v>0.75</v>
      </c>
      <c r="G66" s="375">
        <f t="shared" si="11"/>
        <v>33</v>
      </c>
      <c r="H66" s="368"/>
      <c r="I66" s="369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370"/>
      <c r="AO66" s="370"/>
      <c r="AP66" s="370"/>
      <c r="AQ66" s="370"/>
      <c r="AR66" s="370"/>
      <c r="AS66" s="370"/>
      <c r="AT66" s="370"/>
      <c r="AU66" s="370"/>
      <c r="AV66" s="370"/>
      <c r="AW66" s="370"/>
      <c r="AX66" s="370"/>
      <c r="AY66" s="370"/>
      <c r="AZ66" s="370"/>
      <c r="BA66" s="370"/>
      <c r="BB66" s="370"/>
      <c r="BC66" s="370"/>
      <c r="BD66" s="370"/>
      <c r="BE66" s="370"/>
      <c r="BF66" s="370"/>
      <c r="BG66" s="370"/>
      <c r="BH66" s="370"/>
      <c r="BI66" s="370"/>
      <c r="BJ66" s="370"/>
      <c r="BK66" s="370"/>
      <c r="BL66" s="370"/>
      <c r="BM66" s="370"/>
      <c r="BN66" s="370"/>
      <c r="BO66" s="370"/>
      <c r="BP66" s="370"/>
      <c r="BQ66" s="370"/>
      <c r="BR66" s="370"/>
      <c r="BS66" s="370"/>
      <c r="BT66" s="370"/>
      <c r="BU66" s="370"/>
      <c r="BV66" s="370"/>
      <c r="BW66" s="370"/>
      <c r="BX66" s="370"/>
      <c r="BY66" s="370"/>
      <c r="BZ66" s="370"/>
      <c r="CA66" s="370"/>
      <c r="CB66" s="370"/>
      <c r="CC66" s="370"/>
      <c r="CD66" s="370"/>
      <c r="CE66" s="370"/>
      <c r="CF66" s="370"/>
      <c r="CG66" s="370"/>
      <c r="CH66" s="370"/>
    </row>
    <row r="67" spans="1:86" s="371" customFormat="1" ht="30" hidden="1" x14ac:dyDescent="0.25">
      <c r="A67" s="372"/>
      <c r="B67" s="193">
        <v>5104</v>
      </c>
      <c r="C67" s="373" t="s">
        <v>23636</v>
      </c>
      <c r="D67" s="195" t="s">
        <v>5</v>
      </c>
      <c r="E67" s="227">
        <v>2E-3</v>
      </c>
      <c r="F67" s="374">
        <f>F38</f>
        <v>72.88</v>
      </c>
      <c r="G67" s="375">
        <f t="shared" si="11"/>
        <v>0.14576</v>
      </c>
      <c r="H67" s="368"/>
      <c r="I67" s="369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BN67" s="370"/>
      <c r="BO67" s="370"/>
      <c r="BP67" s="370"/>
      <c r="BQ67" s="370"/>
      <c r="BR67" s="370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</row>
    <row r="68" spans="1:86" s="371" customFormat="1" ht="45" hidden="1" x14ac:dyDescent="0.25">
      <c r="A68" s="372"/>
      <c r="B68" s="193">
        <v>2421</v>
      </c>
      <c r="C68" s="373" t="s">
        <v>23664</v>
      </c>
      <c r="D68" s="195" t="s">
        <v>23663</v>
      </c>
      <c r="E68" s="196">
        <v>3</v>
      </c>
      <c r="F68" s="374">
        <v>48.63</v>
      </c>
      <c r="G68" s="375">
        <f t="shared" si="11"/>
        <v>145.89000000000001</v>
      </c>
      <c r="H68" s="368"/>
      <c r="I68" s="369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70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370"/>
      <c r="AO68" s="370"/>
      <c r="AP68" s="370"/>
      <c r="AQ68" s="370"/>
      <c r="AR68" s="370"/>
      <c r="AS68" s="370"/>
      <c r="AT68" s="370"/>
      <c r="AU68" s="370"/>
      <c r="AV68" s="370"/>
      <c r="AW68" s="370"/>
      <c r="AX68" s="370"/>
      <c r="AY68" s="370"/>
      <c r="AZ68" s="370"/>
      <c r="BA68" s="370"/>
      <c r="BB68" s="370"/>
      <c r="BC68" s="370"/>
      <c r="BD68" s="370"/>
      <c r="BE68" s="370"/>
      <c r="BF68" s="370"/>
      <c r="BG68" s="370"/>
      <c r="BH68" s="370"/>
      <c r="BI68" s="370"/>
      <c r="BJ68" s="370"/>
      <c r="BK68" s="370"/>
      <c r="BL68" s="370"/>
      <c r="BM68" s="370"/>
      <c r="BN68" s="370"/>
      <c r="BO68" s="370"/>
      <c r="BP68" s="370"/>
      <c r="BQ68" s="370"/>
      <c r="BR68" s="370"/>
      <c r="BS68" s="370"/>
      <c r="BT68" s="370"/>
      <c r="BU68" s="370"/>
      <c r="BV68" s="370"/>
      <c r="BW68" s="370"/>
      <c r="BX68" s="370"/>
      <c r="BY68" s="370"/>
      <c r="BZ68" s="370"/>
      <c r="CA68" s="370"/>
      <c r="CB68" s="370"/>
      <c r="CC68" s="370"/>
      <c r="CD68" s="370"/>
      <c r="CE68" s="370"/>
      <c r="CF68" s="370"/>
      <c r="CG68" s="370"/>
      <c r="CH68" s="370"/>
    </row>
    <row r="69" spans="1:86" s="371" customFormat="1" ht="45" hidden="1" x14ac:dyDescent="0.25">
      <c r="A69" s="372"/>
      <c r="B69" s="193">
        <v>11478</v>
      </c>
      <c r="C69" s="373" t="s">
        <v>23665</v>
      </c>
      <c r="D69" s="195" t="s">
        <v>23663</v>
      </c>
      <c r="E69" s="196">
        <v>1</v>
      </c>
      <c r="F69" s="374">
        <v>47.36</v>
      </c>
      <c r="G69" s="375">
        <f t="shared" si="11"/>
        <v>47.36</v>
      </c>
      <c r="H69" s="368"/>
      <c r="I69" s="369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370"/>
      <c r="AO69" s="370"/>
      <c r="AP69" s="370"/>
      <c r="AQ69" s="370"/>
      <c r="AR69" s="370"/>
      <c r="AS69" s="370"/>
      <c r="AT69" s="370"/>
      <c r="AU69" s="370"/>
      <c r="AV69" s="370"/>
      <c r="AW69" s="370"/>
      <c r="AX69" s="370"/>
      <c r="AY69" s="370"/>
      <c r="AZ69" s="370"/>
      <c r="BA69" s="370"/>
      <c r="BB69" s="370"/>
      <c r="BC69" s="370"/>
      <c r="BD69" s="370"/>
      <c r="BE69" s="370"/>
      <c r="BF69" s="370"/>
      <c r="BG69" s="370"/>
      <c r="BH69" s="370"/>
      <c r="BI69" s="370"/>
      <c r="BJ69" s="370"/>
      <c r="BK69" s="370"/>
      <c r="BL69" s="370"/>
      <c r="BM69" s="370"/>
      <c r="BN69" s="370"/>
      <c r="BO69" s="370"/>
      <c r="BP69" s="370"/>
      <c r="BQ69" s="370"/>
      <c r="BR69" s="370"/>
      <c r="BS69" s="370"/>
      <c r="BT69" s="370"/>
      <c r="BU69" s="370"/>
      <c r="BV69" s="370"/>
      <c r="BW69" s="370"/>
      <c r="BX69" s="370"/>
      <c r="BY69" s="370"/>
      <c r="BZ69" s="370"/>
      <c r="CA69" s="370"/>
      <c r="CB69" s="370"/>
      <c r="CC69" s="370"/>
      <c r="CD69" s="370"/>
      <c r="CE69" s="370"/>
      <c r="CF69" s="370"/>
      <c r="CG69" s="370"/>
      <c r="CH69" s="370"/>
    </row>
    <row r="70" spans="1:86" s="371" customFormat="1" ht="45" hidden="1" x14ac:dyDescent="0.25">
      <c r="A70" s="372"/>
      <c r="B70" s="193">
        <v>11519</v>
      </c>
      <c r="C70" s="373" t="s">
        <v>23666</v>
      </c>
      <c r="D70" s="238" t="s">
        <v>23663</v>
      </c>
      <c r="E70" s="196">
        <v>1</v>
      </c>
      <c r="F70" s="374">
        <v>31.07</v>
      </c>
      <c r="G70" s="375">
        <f t="shared" si="11"/>
        <v>31.07</v>
      </c>
      <c r="H70" s="368"/>
      <c r="I70" s="369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370"/>
      <c r="AO70" s="370"/>
      <c r="AP70" s="370"/>
      <c r="AQ70" s="370"/>
      <c r="AR70" s="370"/>
      <c r="AS70" s="370"/>
      <c r="AT70" s="370"/>
      <c r="AU70" s="370"/>
      <c r="AV70" s="370"/>
      <c r="AW70" s="370"/>
      <c r="AX70" s="370"/>
      <c r="AY70" s="370"/>
      <c r="AZ70" s="370"/>
      <c r="BA70" s="370"/>
      <c r="BB70" s="370"/>
      <c r="BC70" s="370"/>
      <c r="BD70" s="370"/>
      <c r="BE70" s="370"/>
      <c r="BF70" s="370"/>
      <c r="BG70" s="370"/>
      <c r="BH70" s="370"/>
      <c r="BI70" s="370"/>
      <c r="BJ70" s="370"/>
      <c r="BK70" s="370"/>
      <c r="BL70" s="370"/>
      <c r="BM70" s="370"/>
      <c r="BN70" s="370"/>
      <c r="BO70" s="370"/>
      <c r="BP70" s="370"/>
      <c r="BQ70" s="370"/>
      <c r="BR70" s="370"/>
      <c r="BS70" s="370"/>
      <c r="BT70" s="370"/>
      <c r="BU70" s="370"/>
      <c r="BV70" s="370"/>
      <c r="BW70" s="370"/>
      <c r="BX70" s="370"/>
      <c r="BY70" s="370"/>
      <c r="BZ70" s="370"/>
      <c r="CA70" s="370"/>
      <c r="CB70" s="370"/>
      <c r="CC70" s="370"/>
      <c r="CD70" s="370"/>
      <c r="CE70" s="370"/>
      <c r="CF70" s="370"/>
      <c r="CG70" s="370"/>
      <c r="CH70" s="370"/>
    </row>
    <row r="71" spans="1:86" s="371" customFormat="1" hidden="1" x14ac:dyDescent="0.25">
      <c r="A71" s="372"/>
      <c r="B71" s="377">
        <v>25957</v>
      </c>
      <c r="C71" s="378" t="s">
        <v>23638</v>
      </c>
      <c r="D71" s="195" t="s">
        <v>4</v>
      </c>
      <c r="E71" s="196">
        <v>4.84</v>
      </c>
      <c r="F71" s="374">
        <f>F49</f>
        <v>0</v>
      </c>
      <c r="G71" s="375">
        <f t="shared" si="11"/>
        <v>0</v>
      </c>
      <c r="H71" s="368"/>
      <c r="I71" s="369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70"/>
      <c r="AZ71" s="370"/>
      <c r="BA71" s="370"/>
      <c r="BB71" s="370"/>
      <c r="BC71" s="370"/>
      <c r="BD71" s="370"/>
      <c r="BE71" s="370"/>
      <c r="BF71" s="370"/>
      <c r="BG71" s="370"/>
      <c r="BH71" s="370"/>
      <c r="BI71" s="370"/>
      <c r="BJ71" s="370"/>
      <c r="BK71" s="370"/>
      <c r="BL71" s="370"/>
      <c r="BM71" s="370"/>
      <c r="BN71" s="370"/>
      <c r="BO71" s="370"/>
      <c r="BP71" s="370"/>
      <c r="BQ71" s="370"/>
      <c r="BR71" s="370"/>
      <c r="BS71" s="370"/>
      <c r="BT71" s="370"/>
      <c r="BU71" s="370"/>
      <c r="BV71" s="370"/>
      <c r="BW71" s="370"/>
      <c r="BX71" s="370"/>
      <c r="BY71" s="370"/>
      <c r="BZ71" s="370"/>
      <c r="CA71" s="370"/>
      <c r="CB71" s="370"/>
      <c r="CC71" s="370"/>
      <c r="CD71" s="370"/>
      <c r="CE71" s="370"/>
      <c r="CF71" s="370"/>
      <c r="CG71" s="370"/>
      <c r="CH71" s="370"/>
    </row>
    <row r="72" spans="1:86" s="371" customFormat="1" hidden="1" x14ac:dyDescent="0.25">
      <c r="A72" s="372"/>
      <c r="B72" s="377">
        <v>6111</v>
      </c>
      <c r="C72" s="378" t="s">
        <v>23667</v>
      </c>
      <c r="D72" s="195" t="s">
        <v>4</v>
      </c>
      <c r="E72" s="196">
        <v>0.9</v>
      </c>
      <c r="F72" s="374">
        <v>14.15</v>
      </c>
      <c r="G72" s="379">
        <f t="shared" si="11"/>
        <v>12.735000000000001</v>
      </c>
      <c r="H72" s="368"/>
      <c r="I72" s="369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370"/>
      <c r="AO72" s="370"/>
      <c r="AP72" s="370"/>
      <c r="AQ72" s="370"/>
      <c r="AR72" s="370"/>
      <c r="AS72" s="370"/>
      <c r="AT72" s="370"/>
      <c r="AU72" s="370"/>
      <c r="AV72" s="370"/>
      <c r="AW72" s="370"/>
      <c r="AX72" s="370"/>
      <c r="AY72" s="370"/>
      <c r="AZ72" s="370"/>
      <c r="BA72" s="370"/>
      <c r="BB72" s="370"/>
      <c r="BC72" s="370"/>
      <c r="BD72" s="370"/>
      <c r="BE72" s="370"/>
      <c r="BF72" s="370"/>
      <c r="BG72" s="370"/>
      <c r="BH72" s="370"/>
      <c r="BI72" s="370"/>
      <c r="BJ72" s="370"/>
      <c r="BK72" s="370"/>
      <c r="BL72" s="370"/>
      <c r="BM72" s="370"/>
      <c r="BN72" s="370"/>
      <c r="BO72" s="370"/>
      <c r="BP72" s="370"/>
      <c r="BQ72" s="370"/>
      <c r="BR72" s="370"/>
      <c r="BS72" s="370"/>
      <c r="BT72" s="370"/>
      <c r="BU72" s="370"/>
      <c r="BV72" s="370"/>
      <c r="BW72" s="370"/>
      <c r="BX72" s="370"/>
      <c r="BY72" s="370"/>
      <c r="BZ72" s="370"/>
      <c r="CA72" s="370"/>
      <c r="CB72" s="370"/>
      <c r="CC72" s="370"/>
      <c r="CD72" s="370"/>
      <c r="CE72" s="370"/>
      <c r="CF72" s="370"/>
      <c r="CG72" s="370"/>
      <c r="CH72" s="370"/>
    </row>
    <row r="73" spans="1:86" s="371" customFormat="1" ht="30" hidden="1" x14ac:dyDescent="0.25">
      <c r="A73" s="380"/>
      <c r="B73" s="381"/>
      <c r="C73" s="382" t="s">
        <v>23639</v>
      </c>
      <c r="D73" s="220" t="s">
        <v>23587</v>
      </c>
      <c r="E73" s="239">
        <v>3</v>
      </c>
      <c r="F73" s="383">
        <f>G72+G71</f>
        <v>12.735000000000001</v>
      </c>
      <c r="G73" s="384">
        <f>F73*3%</f>
        <v>0.38205</v>
      </c>
      <c r="H73" s="368"/>
      <c r="I73" s="369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370"/>
      <c r="AO73" s="370"/>
      <c r="AP73" s="370"/>
      <c r="AQ73" s="370"/>
      <c r="AR73" s="370"/>
      <c r="AS73" s="370"/>
      <c r="AT73" s="370"/>
      <c r="AU73" s="370"/>
      <c r="AV73" s="370"/>
      <c r="AW73" s="370"/>
      <c r="AX73" s="370"/>
      <c r="AY73" s="370"/>
      <c r="AZ73" s="370"/>
      <c r="BA73" s="370"/>
      <c r="BB73" s="370"/>
      <c r="BC73" s="370"/>
      <c r="BD73" s="370"/>
      <c r="BE73" s="370"/>
      <c r="BF73" s="370"/>
      <c r="BG73" s="370"/>
      <c r="BH73" s="370"/>
      <c r="BI73" s="370"/>
      <c r="BJ73" s="370"/>
      <c r="BK73" s="370"/>
      <c r="BL73" s="370"/>
      <c r="BM73" s="370"/>
      <c r="BN73" s="370"/>
      <c r="BO73" s="370"/>
      <c r="BP73" s="370"/>
      <c r="BQ73" s="370"/>
      <c r="BR73" s="370"/>
      <c r="BS73" s="370"/>
      <c r="BT73" s="370"/>
      <c r="BU73" s="370"/>
      <c r="BV73" s="370"/>
      <c r="BW73" s="370"/>
      <c r="BX73" s="370"/>
      <c r="BY73" s="370"/>
      <c r="BZ73" s="370"/>
      <c r="CA73" s="370"/>
      <c r="CB73" s="370"/>
      <c r="CC73" s="370"/>
      <c r="CD73" s="370"/>
      <c r="CE73" s="370"/>
      <c r="CF73" s="370"/>
      <c r="CG73" s="370"/>
      <c r="CH73" s="370"/>
    </row>
    <row r="74" spans="1:86" s="134" customFormat="1" ht="75" x14ac:dyDescent="0.25">
      <c r="A74" s="177" t="s">
        <v>23643</v>
      </c>
      <c r="B74" s="156" t="s">
        <v>23635</v>
      </c>
      <c r="C74" s="237" t="s">
        <v>23669</v>
      </c>
      <c r="D74" s="182" t="s">
        <v>23605</v>
      </c>
      <c r="E74" s="159">
        <v>1</v>
      </c>
      <c r="F74" s="183">
        <v>1830</v>
      </c>
      <c r="G74" s="361">
        <f t="shared" si="10"/>
        <v>1830</v>
      </c>
      <c r="H74" s="310" t="e">
        <f>VLOOKUP(B74,EMOP0619!A95:B30093,2,FALSE)</f>
        <v>#N/A</v>
      </c>
      <c r="I74" s="204"/>
    </row>
    <row r="75" spans="1:86" s="134" customFormat="1" ht="75" x14ac:dyDescent="0.25">
      <c r="A75" s="177" t="s">
        <v>23644</v>
      </c>
      <c r="B75" s="156" t="s">
        <v>13630</v>
      </c>
      <c r="C75" s="181" t="s">
        <v>23671</v>
      </c>
      <c r="D75" s="182" t="s">
        <v>23605</v>
      </c>
      <c r="E75" s="183">
        <v>10</v>
      </c>
      <c r="F75" s="183">
        <f t="shared" ref="F75:F77" si="12">H75</f>
        <v>286.89</v>
      </c>
      <c r="G75" s="361">
        <f t="shared" si="10"/>
        <v>2868.9</v>
      </c>
      <c r="H75" s="310">
        <f>VLOOKUP(B75,EMOP0619!A96:B30094,2,FALSE)</f>
        <v>286.89</v>
      </c>
      <c r="I75" s="240"/>
    </row>
    <row r="76" spans="1:86" s="134" customFormat="1" ht="75" x14ac:dyDescent="0.25">
      <c r="A76" s="177" t="s">
        <v>23646</v>
      </c>
      <c r="B76" s="228" t="s">
        <v>12947</v>
      </c>
      <c r="C76" s="181" t="s">
        <v>23673</v>
      </c>
      <c r="D76" s="182" t="s">
        <v>23598</v>
      </c>
      <c r="E76" s="183">
        <v>50</v>
      </c>
      <c r="F76" s="183">
        <f t="shared" si="12"/>
        <v>388.6</v>
      </c>
      <c r="G76" s="361">
        <f t="shared" si="10"/>
        <v>19430</v>
      </c>
      <c r="H76" s="310">
        <f>VLOOKUP(B76,EMOP0619!A97:B30095,2,FALSE)</f>
        <v>388.6</v>
      </c>
      <c r="I76" s="204"/>
    </row>
    <row r="77" spans="1:86" s="134" customFormat="1" ht="60" x14ac:dyDescent="0.25">
      <c r="A77" s="177" t="s">
        <v>23649</v>
      </c>
      <c r="B77" s="156" t="s">
        <v>12848</v>
      </c>
      <c r="C77" s="181" t="s">
        <v>23676</v>
      </c>
      <c r="D77" s="182" t="s">
        <v>23626</v>
      </c>
      <c r="E77" s="183">
        <f>1.8*2.1*2</f>
        <v>7.5600000000000005</v>
      </c>
      <c r="F77" s="183">
        <f t="shared" si="12"/>
        <v>555.04999999999995</v>
      </c>
      <c r="G77" s="361">
        <f t="shared" si="10"/>
        <v>4196.17</v>
      </c>
      <c r="H77" s="310">
        <f>VLOOKUP(B77,EMOP0619!A98:B30096,2,FALSE)</f>
        <v>555.04999999999995</v>
      </c>
      <c r="I77" s="204"/>
    </row>
    <row r="78" spans="1:86" s="134" customFormat="1" ht="12" customHeight="1" thickBot="1" x14ac:dyDescent="0.3">
      <c r="A78" s="241"/>
      <c r="B78" s="242"/>
      <c r="C78" s="243"/>
      <c r="D78" s="154"/>
      <c r="E78" s="244"/>
      <c r="F78" s="244"/>
      <c r="G78" s="245"/>
      <c r="H78" s="310" t="e">
        <f>VLOOKUP(B78,EMOP0619!A99:B30097,2,FALSE)</f>
        <v>#N/A</v>
      </c>
      <c r="I78" s="150"/>
    </row>
    <row r="79" spans="1:86" s="134" customFormat="1" ht="19.5" customHeight="1" thickBot="1" x14ac:dyDescent="0.3">
      <c r="A79" s="143" t="s">
        <v>23651</v>
      </c>
      <c r="B79" s="144"/>
      <c r="C79" s="145" t="s">
        <v>23677</v>
      </c>
      <c r="D79" s="146"/>
      <c r="E79" s="147"/>
      <c r="F79" s="148"/>
      <c r="G79" s="149">
        <f>SUM(G80:G139)</f>
        <v>116355.26000000004</v>
      </c>
      <c r="H79" s="310" t="e">
        <f>VLOOKUP(B79,EMOP0619!A100:B30098,2,FALSE)</f>
        <v>#N/A</v>
      </c>
      <c r="I79" s="150"/>
    </row>
    <row r="80" spans="1:86" s="134" customFormat="1" ht="30" x14ac:dyDescent="0.25">
      <c r="A80" s="177" t="s">
        <v>23653</v>
      </c>
      <c r="B80" s="156" t="s">
        <v>16939</v>
      </c>
      <c r="C80" s="181" t="s">
        <v>23679</v>
      </c>
      <c r="D80" s="182" t="s">
        <v>23598</v>
      </c>
      <c r="E80" s="183">
        <f>[4]ELÉTRICA!F6*50%</f>
        <v>600</v>
      </c>
      <c r="F80" s="183">
        <f>H80</f>
        <v>1.89</v>
      </c>
      <c r="G80" s="361">
        <f t="shared" ref="G80:G139" si="13">TRUNC(F80*E80,2)</f>
        <v>1134</v>
      </c>
      <c r="H80" s="310">
        <f>VLOOKUP(B80,EMOP0619!A101:B30099,2,FALSE)</f>
        <v>1.89</v>
      </c>
      <c r="I80" s="204"/>
    </row>
    <row r="81" spans="1:9" s="134" customFormat="1" ht="75" x14ac:dyDescent="0.25">
      <c r="A81" s="177" t="s">
        <v>23655</v>
      </c>
      <c r="B81" s="156" t="s">
        <v>19147</v>
      </c>
      <c r="C81" s="181" t="s">
        <v>23680</v>
      </c>
      <c r="D81" s="247" t="s">
        <v>23663</v>
      </c>
      <c r="E81" s="183">
        <v>21</v>
      </c>
      <c r="F81" s="183">
        <f t="shared" ref="F81:F87" si="14">H81</f>
        <v>111.8</v>
      </c>
      <c r="G81" s="361">
        <f t="shared" si="13"/>
        <v>2347.8000000000002</v>
      </c>
      <c r="H81" s="310">
        <f>VLOOKUP(B81,EMOP0619!A102:B30100,2,FALSE)</f>
        <v>111.8</v>
      </c>
      <c r="I81" s="204"/>
    </row>
    <row r="82" spans="1:9" s="134" customFormat="1" ht="45" x14ac:dyDescent="0.25">
      <c r="A82" s="177" t="s">
        <v>23972</v>
      </c>
      <c r="B82" s="156" t="s">
        <v>19502</v>
      </c>
      <c r="C82" s="181" t="s">
        <v>23681</v>
      </c>
      <c r="D82" s="182" t="s">
        <v>23605</v>
      </c>
      <c r="E82" s="183">
        <v>2</v>
      </c>
      <c r="F82" s="183">
        <f t="shared" si="14"/>
        <v>725.47</v>
      </c>
      <c r="G82" s="361">
        <f t="shared" si="13"/>
        <v>1450.94</v>
      </c>
      <c r="H82" s="310">
        <f>VLOOKUP(B82,EMOP0619!A103:B30101,2,FALSE)</f>
        <v>725.47</v>
      </c>
      <c r="I82" s="204"/>
    </row>
    <row r="83" spans="1:9" s="134" customFormat="1" ht="66.75" customHeight="1" x14ac:dyDescent="0.25">
      <c r="A83" s="177" t="s">
        <v>23973</v>
      </c>
      <c r="B83" s="156" t="s">
        <v>19100</v>
      </c>
      <c r="C83" s="181" t="s">
        <v>24070</v>
      </c>
      <c r="D83" s="182" t="s">
        <v>23605</v>
      </c>
      <c r="E83" s="183">
        <f>[4]ELÉTRICA!F10</f>
        <v>1</v>
      </c>
      <c r="F83" s="183">
        <f t="shared" si="14"/>
        <v>66.87</v>
      </c>
      <c r="G83" s="361">
        <f t="shared" si="13"/>
        <v>66.87</v>
      </c>
      <c r="H83" s="310">
        <f>VLOOKUP(B83,EMOP0619!A104:B30102,2,FALSE)</f>
        <v>66.87</v>
      </c>
      <c r="I83" s="204"/>
    </row>
    <row r="84" spans="1:9" s="134" customFormat="1" ht="30" x14ac:dyDescent="0.25">
      <c r="A84" s="177" t="s">
        <v>23974</v>
      </c>
      <c r="B84" s="156" t="s">
        <v>16424</v>
      </c>
      <c r="C84" s="181" t="s">
        <v>23683</v>
      </c>
      <c r="D84" s="182" t="s">
        <v>23605</v>
      </c>
      <c r="E84" s="183">
        <f>[4]ELÉTRICA!F12*50%</f>
        <v>50</v>
      </c>
      <c r="F84" s="183">
        <f t="shared" si="14"/>
        <v>6.74</v>
      </c>
      <c r="G84" s="361">
        <f t="shared" si="13"/>
        <v>337</v>
      </c>
      <c r="H84" s="310">
        <f>VLOOKUP(B84,EMOP0619!A105:B30103,2,FALSE)</f>
        <v>6.74</v>
      </c>
      <c r="I84" s="204"/>
    </row>
    <row r="85" spans="1:9" s="134" customFormat="1" ht="45" x14ac:dyDescent="0.25">
      <c r="A85" s="177" t="s">
        <v>23975</v>
      </c>
      <c r="B85" s="156" t="s">
        <v>16430</v>
      </c>
      <c r="C85" s="181" t="s">
        <v>23684</v>
      </c>
      <c r="D85" s="182" t="s">
        <v>23605</v>
      </c>
      <c r="E85" s="183">
        <v>5</v>
      </c>
      <c r="F85" s="183">
        <f t="shared" si="14"/>
        <v>11</v>
      </c>
      <c r="G85" s="361">
        <f t="shared" si="13"/>
        <v>55</v>
      </c>
      <c r="H85" s="310">
        <f>VLOOKUP(B85,EMOP0619!A106:B30104,2,FALSE)</f>
        <v>11</v>
      </c>
      <c r="I85" s="204"/>
    </row>
    <row r="86" spans="1:9" s="134" customFormat="1" ht="45" x14ac:dyDescent="0.25">
      <c r="A86" s="177" t="s">
        <v>23976</v>
      </c>
      <c r="B86" s="156" t="s">
        <v>16436</v>
      </c>
      <c r="C86" s="181" t="s">
        <v>23685</v>
      </c>
      <c r="D86" s="182" t="s">
        <v>23605</v>
      </c>
      <c r="E86" s="183">
        <v>80</v>
      </c>
      <c r="F86" s="183">
        <f t="shared" si="14"/>
        <v>9.49</v>
      </c>
      <c r="G86" s="361">
        <f t="shared" si="13"/>
        <v>759.2</v>
      </c>
      <c r="H86" s="310">
        <f>VLOOKUP(B86,EMOP0619!A107:B30105,2,FALSE)</f>
        <v>9.49</v>
      </c>
      <c r="I86" s="204"/>
    </row>
    <row r="87" spans="1:9" s="134" customFormat="1" ht="45" x14ac:dyDescent="0.25">
      <c r="A87" s="177" t="s">
        <v>23977</v>
      </c>
      <c r="B87" s="156" t="s">
        <v>16438</v>
      </c>
      <c r="C87" s="181" t="s">
        <v>23686</v>
      </c>
      <c r="D87" s="182" t="s">
        <v>23605</v>
      </c>
      <c r="E87" s="183">
        <v>40</v>
      </c>
      <c r="F87" s="183">
        <f t="shared" si="14"/>
        <v>10.84</v>
      </c>
      <c r="G87" s="361">
        <f t="shared" si="13"/>
        <v>433.6</v>
      </c>
      <c r="H87" s="310">
        <f>VLOOKUP(B87,EMOP0619!A108:B30106,2,FALSE)</f>
        <v>10.84</v>
      </c>
      <c r="I87" s="204"/>
    </row>
    <row r="88" spans="1:9" s="134" customFormat="1" x14ac:dyDescent="0.25">
      <c r="A88" s="177" t="s">
        <v>23978</v>
      </c>
      <c r="B88" s="156">
        <v>7543</v>
      </c>
      <c r="C88" s="181" t="s">
        <v>23687</v>
      </c>
      <c r="D88" s="182" t="s">
        <v>23605</v>
      </c>
      <c r="E88" s="183">
        <v>50</v>
      </c>
      <c r="F88" s="183">
        <v>3.92</v>
      </c>
      <c r="G88" s="361">
        <f t="shared" si="13"/>
        <v>196</v>
      </c>
      <c r="H88" s="310" t="e">
        <f>VLOOKUP(B88,EMOP0619!A109:B30107,2,FALSE)</f>
        <v>#N/A</v>
      </c>
      <c r="I88" s="204"/>
    </row>
    <row r="89" spans="1:9" s="134" customFormat="1" ht="45" x14ac:dyDescent="0.25">
      <c r="A89" s="177" t="s">
        <v>23979</v>
      </c>
      <c r="B89" s="156">
        <v>38099</v>
      </c>
      <c r="C89" s="181" t="s">
        <v>23688</v>
      </c>
      <c r="D89" s="182" t="s">
        <v>23605</v>
      </c>
      <c r="E89" s="183">
        <v>100</v>
      </c>
      <c r="F89" s="183">
        <v>1.23</v>
      </c>
      <c r="G89" s="361">
        <f t="shared" si="13"/>
        <v>123</v>
      </c>
      <c r="H89" s="310" t="e">
        <f>VLOOKUP(B89,EMOP0619!A110:B30108,2,FALSE)</f>
        <v>#N/A</v>
      </c>
      <c r="I89" s="204"/>
    </row>
    <row r="90" spans="1:9" s="134" customFormat="1" ht="60" x14ac:dyDescent="0.25">
      <c r="A90" s="177" t="s">
        <v>23980</v>
      </c>
      <c r="B90" s="156" t="s">
        <v>14732</v>
      </c>
      <c r="C90" s="181" t="s">
        <v>23690</v>
      </c>
      <c r="D90" s="182" t="s">
        <v>23598</v>
      </c>
      <c r="E90" s="183">
        <v>4000</v>
      </c>
      <c r="F90" s="183">
        <f>H90</f>
        <v>2.5099999999999998</v>
      </c>
      <c r="G90" s="361">
        <f t="shared" si="13"/>
        <v>10040</v>
      </c>
      <c r="H90" s="310">
        <f>VLOOKUP(B90,EMOP0619!A111:B30109,2,FALSE)</f>
        <v>2.5099999999999998</v>
      </c>
      <c r="I90" s="204"/>
    </row>
    <row r="91" spans="1:9" s="134" customFormat="1" ht="60" x14ac:dyDescent="0.25">
      <c r="A91" s="177" t="s">
        <v>23981</v>
      </c>
      <c r="B91" s="156" t="s">
        <v>14734</v>
      </c>
      <c r="C91" s="181" t="s">
        <v>23691</v>
      </c>
      <c r="D91" s="182" t="s">
        <v>23598</v>
      </c>
      <c r="E91" s="183">
        <v>4000</v>
      </c>
      <c r="F91" s="183">
        <f t="shared" ref="F91:F108" si="15">H91</f>
        <v>3.42</v>
      </c>
      <c r="G91" s="361">
        <f t="shared" si="13"/>
        <v>13680</v>
      </c>
      <c r="H91" s="310">
        <f>VLOOKUP(B91,EMOP0619!A112:B30110,2,FALSE)</f>
        <v>3.42</v>
      </c>
      <c r="I91" s="204"/>
    </row>
    <row r="92" spans="1:9" s="134" customFormat="1" ht="60" x14ac:dyDescent="0.25">
      <c r="A92" s="177" t="s">
        <v>23982</v>
      </c>
      <c r="B92" s="156" t="s">
        <v>14736</v>
      </c>
      <c r="C92" s="181" t="s">
        <v>23692</v>
      </c>
      <c r="D92" s="182" t="s">
        <v>23598</v>
      </c>
      <c r="E92" s="183">
        <v>1500</v>
      </c>
      <c r="F92" s="183">
        <f t="shared" si="15"/>
        <v>4.38</v>
      </c>
      <c r="G92" s="361">
        <f t="shared" si="13"/>
        <v>6570</v>
      </c>
      <c r="H92" s="310">
        <f>VLOOKUP(B92,EMOP0619!A113:B30111,2,FALSE)</f>
        <v>4.38</v>
      </c>
      <c r="I92" s="204"/>
    </row>
    <row r="93" spans="1:9" s="134" customFormat="1" ht="60" x14ac:dyDescent="0.25">
      <c r="A93" s="177" t="s">
        <v>23983</v>
      </c>
      <c r="B93" s="156" t="s">
        <v>14738</v>
      </c>
      <c r="C93" s="181" t="s">
        <v>23693</v>
      </c>
      <c r="D93" s="182" t="s">
        <v>23598</v>
      </c>
      <c r="E93" s="183">
        <v>150</v>
      </c>
      <c r="F93" s="183">
        <f t="shared" si="15"/>
        <v>6.22</v>
      </c>
      <c r="G93" s="361">
        <f t="shared" si="13"/>
        <v>933</v>
      </c>
      <c r="H93" s="310">
        <f>VLOOKUP(B93,EMOP0619!A114:B30112,2,FALSE)</f>
        <v>6.22</v>
      </c>
      <c r="I93" s="204"/>
    </row>
    <row r="94" spans="1:9" s="134" customFormat="1" ht="60" x14ac:dyDescent="0.25">
      <c r="A94" s="177" t="s">
        <v>23984</v>
      </c>
      <c r="B94" s="156" t="s">
        <v>14740</v>
      </c>
      <c r="C94" s="181" t="s">
        <v>23695</v>
      </c>
      <c r="D94" s="182" t="s">
        <v>23598</v>
      </c>
      <c r="E94" s="183">
        <v>70</v>
      </c>
      <c r="F94" s="183">
        <f t="shared" si="15"/>
        <v>8.4499999999999993</v>
      </c>
      <c r="G94" s="361">
        <f t="shared" si="13"/>
        <v>591.5</v>
      </c>
      <c r="H94" s="310">
        <f>VLOOKUP(B94,EMOP0619!A115:B30113,2,FALSE)</f>
        <v>8.4499999999999993</v>
      </c>
      <c r="I94" s="204"/>
    </row>
    <row r="95" spans="1:9" s="134" customFormat="1" ht="60" x14ac:dyDescent="0.25">
      <c r="A95" s="177" t="s">
        <v>23985</v>
      </c>
      <c r="B95" s="156" t="s">
        <v>14742</v>
      </c>
      <c r="C95" s="181" t="s">
        <v>23697</v>
      </c>
      <c r="D95" s="182" t="s">
        <v>23598</v>
      </c>
      <c r="E95" s="183">
        <v>300</v>
      </c>
      <c r="F95" s="183">
        <f t="shared" si="15"/>
        <v>11.92</v>
      </c>
      <c r="G95" s="361">
        <f t="shared" si="13"/>
        <v>3576</v>
      </c>
      <c r="H95" s="310">
        <f>VLOOKUP(B95,EMOP0619!A116:B30114,2,FALSE)</f>
        <v>11.92</v>
      </c>
      <c r="I95" s="204"/>
    </row>
    <row r="96" spans="1:9" s="134" customFormat="1" ht="60" x14ac:dyDescent="0.25">
      <c r="A96" s="177" t="s">
        <v>23986</v>
      </c>
      <c r="B96" s="156" t="s">
        <v>14744</v>
      </c>
      <c r="C96" s="181" t="s">
        <v>23699</v>
      </c>
      <c r="D96" s="182" t="s">
        <v>23598</v>
      </c>
      <c r="E96" s="183">
        <v>200</v>
      </c>
      <c r="F96" s="183">
        <f t="shared" si="15"/>
        <v>17.600000000000001</v>
      </c>
      <c r="G96" s="361">
        <f t="shared" si="13"/>
        <v>3520</v>
      </c>
      <c r="H96" s="310">
        <f>VLOOKUP(B96,EMOP0619!A117:B30115,2,FALSE)</f>
        <v>17.600000000000001</v>
      </c>
      <c r="I96" s="204"/>
    </row>
    <row r="97" spans="1:9" s="134" customFormat="1" ht="60" x14ac:dyDescent="0.25">
      <c r="A97" s="177" t="s">
        <v>23987</v>
      </c>
      <c r="B97" s="156" t="s">
        <v>14746</v>
      </c>
      <c r="C97" s="181" t="s">
        <v>23701</v>
      </c>
      <c r="D97" s="182" t="s">
        <v>23598</v>
      </c>
      <c r="E97" s="183">
        <v>200</v>
      </c>
      <c r="F97" s="183">
        <f t="shared" si="15"/>
        <v>25.69</v>
      </c>
      <c r="G97" s="361">
        <f t="shared" si="13"/>
        <v>5138</v>
      </c>
      <c r="H97" s="310">
        <f>VLOOKUP(B97,EMOP0619!A118:B30116,2,FALSE)</f>
        <v>25.69</v>
      </c>
      <c r="I97" s="204"/>
    </row>
    <row r="98" spans="1:9" s="134" customFormat="1" ht="60" x14ac:dyDescent="0.25">
      <c r="A98" s="177" t="s">
        <v>23988</v>
      </c>
      <c r="B98" s="156" t="s">
        <v>14748</v>
      </c>
      <c r="C98" s="181" t="s">
        <v>23702</v>
      </c>
      <c r="D98" s="182" t="s">
        <v>23598</v>
      </c>
      <c r="E98" s="183">
        <v>180</v>
      </c>
      <c r="F98" s="183">
        <f t="shared" si="15"/>
        <v>35.36</v>
      </c>
      <c r="G98" s="361">
        <f t="shared" si="13"/>
        <v>6364.8</v>
      </c>
      <c r="H98" s="310">
        <f>VLOOKUP(B98,EMOP0619!A119:B30117,2,FALSE)</f>
        <v>35.36</v>
      </c>
      <c r="I98" s="204"/>
    </row>
    <row r="99" spans="1:9" s="134" customFormat="1" ht="60" x14ac:dyDescent="0.25">
      <c r="A99" s="177" t="s">
        <v>23989</v>
      </c>
      <c r="B99" s="156" t="s">
        <v>14750</v>
      </c>
      <c r="C99" s="181" t="s">
        <v>23704</v>
      </c>
      <c r="D99" s="182" t="s">
        <v>23598</v>
      </c>
      <c r="E99" s="183">
        <v>50</v>
      </c>
      <c r="F99" s="183">
        <f t="shared" si="15"/>
        <v>45.78</v>
      </c>
      <c r="G99" s="361">
        <f t="shared" si="13"/>
        <v>2289</v>
      </c>
      <c r="H99" s="310">
        <f>VLOOKUP(B99,EMOP0619!A120:B30118,2,FALSE)</f>
        <v>45.78</v>
      </c>
      <c r="I99" s="204"/>
    </row>
    <row r="100" spans="1:9" s="134" customFormat="1" ht="60" x14ac:dyDescent="0.25">
      <c r="A100" s="177" t="s">
        <v>23990</v>
      </c>
      <c r="B100" s="156" t="s">
        <v>14758</v>
      </c>
      <c r="C100" s="181" t="s">
        <v>23706</v>
      </c>
      <c r="D100" s="182" t="s">
        <v>23598</v>
      </c>
      <c r="E100" s="183">
        <v>100</v>
      </c>
      <c r="F100" s="183">
        <f t="shared" si="15"/>
        <v>108.14</v>
      </c>
      <c r="G100" s="361">
        <f t="shared" si="13"/>
        <v>10814</v>
      </c>
      <c r="H100" s="310">
        <f>VLOOKUP(B100,EMOP0619!A121:B30119,2,FALSE)</f>
        <v>108.14</v>
      </c>
      <c r="I100" s="204"/>
    </row>
    <row r="101" spans="1:9" s="134" customFormat="1" ht="30" x14ac:dyDescent="0.25">
      <c r="A101" s="177" t="s">
        <v>23991</v>
      </c>
      <c r="B101" s="156" t="s">
        <v>15414</v>
      </c>
      <c r="C101" s="181" t="s">
        <v>23707</v>
      </c>
      <c r="D101" s="182" t="s">
        <v>23605</v>
      </c>
      <c r="E101" s="183">
        <v>16</v>
      </c>
      <c r="F101" s="183">
        <f t="shared" si="15"/>
        <v>9.4700000000000006</v>
      </c>
      <c r="G101" s="361">
        <f t="shared" si="13"/>
        <v>151.52000000000001</v>
      </c>
      <c r="H101" s="310">
        <f>VLOOKUP(B101,EMOP0619!A122:B30120,2,FALSE)</f>
        <v>9.4700000000000006</v>
      </c>
      <c r="I101" s="204"/>
    </row>
    <row r="102" spans="1:9" s="134" customFormat="1" ht="30" x14ac:dyDescent="0.25">
      <c r="A102" s="177" t="s">
        <v>23992</v>
      </c>
      <c r="B102" s="156" t="s">
        <v>15416</v>
      </c>
      <c r="C102" s="181" t="s">
        <v>23708</v>
      </c>
      <c r="D102" s="182" t="s">
        <v>23605</v>
      </c>
      <c r="E102" s="183">
        <v>6</v>
      </c>
      <c r="F102" s="183">
        <f t="shared" si="15"/>
        <v>10.78</v>
      </c>
      <c r="G102" s="361">
        <f t="shared" si="13"/>
        <v>64.680000000000007</v>
      </c>
      <c r="H102" s="310">
        <f>VLOOKUP(B102,EMOP0619!A123:B30121,2,FALSE)</f>
        <v>10.78</v>
      </c>
      <c r="I102" s="204"/>
    </row>
    <row r="103" spans="1:9" s="134" customFormat="1" ht="30" x14ac:dyDescent="0.25">
      <c r="A103" s="177" t="s">
        <v>23993</v>
      </c>
      <c r="B103" s="156" t="s">
        <v>15418</v>
      </c>
      <c r="C103" s="181" t="s">
        <v>23710</v>
      </c>
      <c r="D103" s="182" t="s">
        <v>23605</v>
      </c>
      <c r="E103" s="183">
        <v>8</v>
      </c>
      <c r="F103" s="183">
        <f t="shared" si="15"/>
        <v>10.98</v>
      </c>
      <c r="G103" s="361">
        <f t="shared" si="13"/>
        <v>87.84</v>
      </c>
      <c r="H103" s="310">
        <f>VLOOKUP(B103,EMOP0619!A124:B30122,2,FALSE)</f>
        <v>10.98</v>
      </c>
      <c r="I103" s="204"/>
    </row>
    <row r="104" spans="1:9" s="134" customFormat="1" ht="45" x14ac:dyDescent="0.25">
      <c r="A104" s="177" t="s">
        <v>23994</v>
      </c>
      <c r="B104" s="156">
        <v>1577</v>
      </c>
      <c r="C104" s="181" t="s">
        <v>23711</v>
      </c>
      <c r="D104" s="182" t="s">
        <v>23605</v>
      </c>
      <c r="E104" s="183">
        <v>8</v>
      </c>
      <c r="F104" s="183">
        <v>1.85</v>
      </c>
      <c r="G104" s="361">
        <f t="shared" si="13"/>
        <v>14.8</v>
      </c>
      <c r="H104" s="310" t="e">
        <f>VLOOKUP(B104,EMOP0619!A125:B30123,2,FALSE)</f>
        <v>#N/A</v>
      </c>
      <c r="I104" s="204"/>
    </row>
    <row r="105" spans="1:9" s="134" customFormat="1" ht="30" x14ac:dyDescent="0.25">
      <c r="A105" s="177" t="s">
        <v>23995</v>
      </c>
      <c r="B105" s="156" t="s">
        <v>15422</v>
      </c>
      <c r="C105" s="181" t="s">
        <v>23712</v>
      </c>
      <c r="D105" s="182" t="s">
        <v>23605</v>
      </c>
      <c r="E105" s="183">
        <v>8</v>
      </c>
      <c r="F105" s="183">
        <f t="shared" si="15"/>
        <v>14.75</v>
      </c>
      <c r="G105" s="361">
        <f t="shared" si="13"/>
        <v>118</v>
      </c>
      <c r="H105" s="310">
        <f>VLOOKUP(B105,EMOP0619!A126:B30124,2,FALSE)</f>
        <v>14.75</v>
      </c>
      <c r="I105" s="204"/>
    </row>
    <row r="106" spans="1:9" s="134" customFormat="1" ht="30" x14ac:dyDescent="0.25">
      <c r="A106" s="177" t="s">
        <v>23996</v>
      </c>
      <c r="B106" s="156" t="s">
        <v>15424</v>
      </c>
      <c r="C106" s="181" t="s">
        <v>23714</v>
      </c>
      <c r="D106" s="182" t="s">
        <v>23605</v>
      </c>
      <c r="E106" s="183">
        <v>8</v>
      </c>
      <c r="F106" s="183">
        <f t="shared" si="15"/>
        <v>15.2</v>
      </c>
      <c r="G106" s="361">
        <f t="shared" si="13"/>
        <v>121.6</v>
      </c>
      <c r="H106" s="310">
        <f>VLOOKUP(B106,EMOP0619!A127:B30125,2,FALSE)</f>
        <v>15.2</v>
      </c>
      <c r="I106" s="204"/>
    </row>
    <row r="107" spans="1:9" s="134" customFormat="1" ht="30" x14ac:dyDescent="0.25">
      <c r="A107" s="177" t="s">
        <v>23997</v>
      </c>
      <c r="B107" s="156" t="s">
        <v>15426</v>
      </c>
      <c r="C107" s="181" t="s">
        <v>23716</v>
      </c>
      <c r="D107" s="182" t="s">
        <v>23605</v>
      </c>
      <c r="E107" s="183">
        <v>4</v>
      </c>
      <c r="F107" s="183">
        <f t="shared" si="15"/>
        <v>17.010000000000002</v>
      </c>
      <c r="G107" s="361">
        <f t="shared" si="13"/>
        <v>68.040000000000006</v>
      </c>
      <c r="H107" s="310">
        <f>VLOOKUP(B107,EMOP0619!A128:B30126,2,FALSE)</f>
        <v>17.010000000000002</v>
      </c>
      <c r="I107" s="204"/>
    </row>
    <row r="108" spans="1:9" s="134" customFormat="1" ht="30" x14ac:dyDescent="0.25">
      <c r="A108" s="177" t="s">
        <v>23998</v>
      </c>
      <c r="B108" s="156" t="s">
        <v>15428</v>
      </c>
      <c r="C108" s="181" t="s">
        <v>23718</v>
      </c>
      <c r="D108" s="182" t="s">
        <v>23605</v>
      </c>
      <c r="E108" s="183">
        <v>4</v>
      </c>
      <c r="F108" s="183">
        <f t="shared" si="15"/>
        <v>21.36</v>
      </c>
      <c r="G108" s="361">
        <f t="shared" si="13"/>
        <v>85.44</v>
      </c>
      <c r="H108" s="310">
        <f>VLOOKUP(B108,EMOP0619!A129:B30127,2,FALSE)</f>
        <v>21.36</v>
      </c>
      <c r="I108" s="204"/>
    </row>
    <row r="109" spans="1:9" s="134" customFormat="1" ht="30" x14ac:dyDescent="0.25">
      <c r="A109" s="177" t="s">
        <v>23999</v>
      </c>
      <c r="B109" s="156" t="s">
        <v>15434</v>
      </c>
      <c r="C109" s="181" t="s">
        <v>23720</v>
      </c>
      <c r="D109" s="182" t="s">
        <v>23605</v>
      </c>
      <c r="E109" s="183">
        <v>20</v>
      </c>
      <c r="F109" s="183">
        <v>31.99</v>
      </c>
      <c r="G109" s="361">
        <f t="shared" si="13"/>
        <v>639.79999999999995</v>
      </c>
      <c r="H109" s="310" t="e">
        <f>VLOOKUP(B109,EMOP0619!A130:B30128,2,FALSE)</f>
        <v>#N/A</v>
      </c>
      <c r="I109" s="204"/>
    </row>
    <row r="110" spans="1:9" s="134" customFormat="1" ht="30" x14ac:dyDescent="0.25">
      <c r="A110" s="177" t="s">
        <v>24000</v>
      </c>
      <c r="B110" s="156">
        <v>411</v>
      </c>
      <c r="C110" s="181" t="s">
        <v>23721</v>
      </c>
      <c r="D110" s="322" t="s">
        <v>23605</v>
      </c>
      <c r="E110" s="183">
        <f>[4]ELÉTRICA!F55</f>
        <v>400</v>
      </c>
      <c r="F110" s="183">
        <v>0.12</v>
      </c>
      <c r="G110" s="361">
        <f t="shared" si="13"/>
        <v>48</v>
      </c>
      <c r="H110" s="310" t="e">
        <f>VLOOKUP(B110,EMOP0619!A131:B30129,2,FALSE)</f>
        <v>#N/A</v>
      </c>
      <c r="I110" s="204"/>
    </row>
    <row r="111" spans="1:9" s="134" customFormat="1" ht="30" x14ac:dyDescent="0.25">
      <c r="A111" s="177" t="s">
        <v>24001</v>
      </c>
      <c r="B111" s="156">
        <v>408</v>
      </c>
      <c r="C111" s="181" t="s">
        <v>23722</v>
      </c>
      <c r="D111" s="322" t="s">
        <v>23605</v>
      </c>
      <c r="E111" s="248">
        <f>[4]ELÉTRICA!F56</f>
        <v>400</v>
      </c>
      <c r="F111" s="183">
        <v>0.59</v>
      </c>
      <c r="G111" s="361">
        <f t="shared" si="13"/>
        <v>236</v>
      </c>
      <c r="H111" s="310" t="e">
        <f>VLOOKUP(B111,EMOP0619!A132:B30130,2,FALSE)</f>
        <v>#N/A</v>
      </c>
      <c r="I111" s="204"/>
    </row>
    <row r="112" spans="1:9" s="134" customFormat="1" ht="60" x14ac:dyDescent="0.25">
      <c r="A112" s="177" t="s">
        <v>24002</v>
      </c>
      <c r="B112" s="156" t="s">
        <v>15558</v>
      </c>
      <c r="C112" s="181" t="s">
        <v>23724</v>
      </c>
      <c r="D112" s="182" t="s">
        <v>23598</v>
      </c>
      <c r="E112" s="183">
        <v>100</v>
      </c>
      <c r="F112" s="183">
        <f t="shared" ref="F112:F120" si="16">H112</f>
        <v>57.11</v>
      </c>
      <c r="G112" s="361">
        <f t="shared" si="13"/>
        <v>5711</v>
      </c>
      <c r="H112" s="310">
        <f>VLOOKUP(B112,EMOP0619!A133:B30131,2,FALSE)</f>
        <v>57.11</v>
      </c>
      <c r="I112" s="204"/>
    </row>
    <row r="113" spans="1:10" s="134" customFormat="1" ht="60" x14ac:dyDescent="0.25">
      <c r="A113" s="177" t="s">
        <v>24003</v>
      </c>
      <c r="B113" s="156" t="s">
        <v>15564</v>
      </c>
      <c r="C113" s="181" t="s">
        <v>23725</v>
      </c>
      <c r="D113" s="182" t="s">
        <v>23598</v>
      </c>
      <c r="E113" s="183">
        <v>80</v>
      </c>
      <c r="F113" s="183">
        <f t="shared" si="16"/>
        <v>69.86</v>
      </c>
      <c r="G113" s="361">
        <f t="shared" si="13"/>
        <v>5588.8</v>
      </c>
      <c r="H113" s="310">
        <f>VLOOKUP(B113,EMOP0619!A134:B30132,2,FALSE)</f>
        <v>69.86</v>
      </c>
      <c r="I113" s="204"/>
    </row>
    <row r="114" spans="1:10" s="134" customFormat="1" ht="45" x14ac:dyDescent="0.25">
      <c r="A114" s="177" t="s">
        <v>24004</v>
      </c>
      <c r="B114" s="249" t="s">
        <v>15372</v>
      </c>
      <c r="C114" s="171" t="s">
        <v>23727</v>
      </c>
      <c r="D114" s="322" t="s">
        <v>23605</v>
      </c>
      <c r="E114" s="328">
        <v>500</v>
      </c>
      <c r="F114" s="183">
        <f t="shared" si="16"/>
        <v>12.54</v>
      </c>
      <c r="G114" s="361">
        <f t="shared" si="13"/>
        <v>6270</v>
      </c>
      <c r="H114" s="310">
        <f>VLOOKUP(B114,EMOP0619!A135:B30133,2,FALSE)</f>
        <v>12.54</v>
      </c>
      <c r="I114" s="204"/>
    </row>
    <row r="115" spans="1:10" s="134" customFormat="1" ht="45" x14ac:dyDescent="0.25">
      <c r="A115" s="177" t="s">
        <v>24005</v>
      </c>
      <c r="B115" s="249" t="s">
        <v>15390</v>
      </c>
      <c r="C115" s="171" t="s">
        <v>23729</v>
      </c>
      <c r="D115" s="322" t="s">
        <v>23605</v>
      </c>
      <c r="E115" s="328">
        <v>15</v>
      </c>
      <c r="F115" s="183">
        <f t="shared" si="16"/>
        <v>61.92</v>
      </c>
      <c r="G115" s="361">
        <f t="shared" si="13"/>
        <v>928.8</v>
      </c>
      <c r="H115" s="310">
        <f>VLOOKUP(B115,EMOP0619!A136:B30134,2,FALSE)</f>
        <v>61.92</v>
      </c>
      <c r="I115" s="204"/>
    </row>
    <row r="116" spans="1:10" s="134" customFormat="1" ht="135" x14ac:dyDescent="0.25">
      <c r="A116" s="177" t="s">
        <v>24006</v>
      </c>
      <c r="B116" s="249" t="s">
        <v>6698</v>
      </c>
      <c r="C116" s="171" t="s">
        <v>23731</v>
      </c>
      <c r="D116" s="188" t="s">
        <v>23598</v>
      </c>
      <c r="E116" s="328">
        <v>70</v>
      </c>
      <c r="F116" s="183">
        <f t="shared" si="16"/>
        <v>12.99</v>
      </c>
      <c r="G116" s="361">
        <f t="shared" si="13"/>
        <v>909.3</v>
      </c>
      <c r="H116" s="310">
        <f>VLOOKUP(B116,EMOP0619!A137:B30135,2,FALSE)</f>
        <v>12.99</v>
      </c>
      <c r="I116" s="204"/>
    </row>
    <row r="117" spans="1:10" s="134" customFormat="1" ht="60" x14ac:dyDescent="0.25">
      <c r="A117" s="177" t="s">
        <v>24007</v>
      </c>
      <c r="B117" s="249" t="s">
        <v>23635</v>
      </c>
      <c r="C117" s="250" t="s">
        <v>23732</v>
      </c>
      <c r="D117" s="188" t="s">
        <v>23598</v>
      </c>
      <c r="E117" s="178">
        <v>300</v>
      </c>
      <c r="F117" s="183">
        <v>3.17</v>
      </c>
      <c r="G117" s="361">
        <f t="shared" si="13"/>
        <v>951</v>
      </c>
      <c r="H117" s="310" t="e">
        <f>VLOOKUP(B117,EMOP0619!A138:B30136,2,FALSE)</f>
        <v>#N/A</v>
      </c>
      <c r="I117" s="204"/>
    </row>
    <row r="118" spans="1:10" s="134" customFormat="1" ht="45" x14ac:dyDescent="0.25">
      <c r="A118" s="177" t="s">
        <v>24008</v>
      </c>
      <c r="B118" s="156" t="s">
        <v>14880</v>
      </c>
      <c r="C118" s="181" t="s">
        <v>23734</v>
      </c>
      <c r="D118" s="188" t="s">
        <v>23598</v>
      </c>
      <c r="E118" s="183">
        <f>[4]ELÉTRICA!F79</f>
        <v>50</v>
      </c>
      <c r="F118" s="183">
        <f t="shared" si="16"/>
        <v>15.5</v>
      </c>
      <c r="G118" s="361">
        <f t="shared" si="13"/>
        <v>775</v>
      </c>
      <c r="H118" s="310">
        <f>VLOOKUP(B118,EMOP0619!A139:B30137,2,FALSE)</f>
        <v>15.5</v>
      </c>
      <c r="I118" s="204"/>
    </row>
    <row r="119" spans="1:10" s="134" customFormat="1" ht="45" x14ac:dyDescent="0.25">
      <c r="A119" s="177" t="s">
        <v>24009</v>
      </c>
      <c r="B119" s="156" t="s">
        <v>14882</v>
      </c>
      <c r="C119" s="181" t="s">
        <v>23735</v>
      </c>
      <c r="D119" s="188" t="s">
        <v>23598</v>
      </c>
      <c r="E119" s="183">
        <v>150</v>
      </c>
      <c r="F119" s="183">
        <f t="shared" si="16"/>
        <v>21.7</v>
      </c>
      <c r="G119" s="361">
        <f t="shared" si="13"/>
        <v>3255</v>
      </c>
      <c r="H119" s="310">
        <f>VLOOKUP(B119,EMOP0619!A140:B30138,2,FALSE)</f>
        <v>21.7</v>
      </c>
      <c r="I119" s="204"/>
    </row>
    <row r="120" spans="1:10" s="134" customFormat="1" ht="30" x14ac:dyDescent="0.25">
      <c r="A120" s="177" t="s">
        <v>24010</v>
      </c>
      <c r="B120" s="156" t="s">
        <v>16460</v>
      </c>
      <c r="C120" s="181" t="s">
        <v>23737</v>
      </c>
      <c r="D120" s="182" t="s">
        <v>23738</v>
      </c>
      <c r="E120" s="183">
        <f>[4]ELÉTRICA!F89+[4]ELÉTRICA!F90</f>
        <v>42</v>
      </c>
      <c r="F120" s="183">
        <f t="shared" si="16"/>
        <v>30.85</v>
      </c>
      <c r="G120" s="361">
        <f t="shared" si="13"/>
        <v>1295.7</v>
      </c>
      <c r="H120" s="310">
        <f>VLOOKUP(B120,EMOP0619!A141:B30139,2,FALSE)</f>
        <v>30.85</v>
      </c>
      <c r="I120" s="204"/>
    </row>
    <row r="121" spans="1:10" s="134" customFormat="1" ht="30" x14ac:dyDescent="0.25">
      <c r="A121" s="177" t="s">
        <v>24011</v>
      </c>
      <c r="B121" s="156">
        <v>7528</v>
      </c>
      <c r="C121" s="250" t="s">
        <v>23739</v>
      </c>
      <c r="D121" s="182" t="s">
        <v>23605</v>
      </c>
      <c r="E121" s="183">
        <f>[4]ELÉTRICA!F20+[4]ELÉTRICA!F93</f>
        <v>4</v>
      </c>
      <c r="F121" s="183">
        <v>7.47</v>
      </c>
      <c r="G121" s="361">
        <f t="shared" si="13"/>
        <v>29.88</v>
      </c>
      <c r="H121" s="310" t="e">
        <f>VLOOKUP(B121,EMOP0619!A142:B30140,2,FALSE)</f>
        <v>#N/A</v>
      </c>
      <c r="I121" s="216"/>
      <c r="J121" s="251"/>
    </row>
    <row r="122" spans="1:10" s="134" customFormat="1" ht="15" customHeight="1" x14ac:dyDescent="0.25">
      <c r="A122" s="177" t="s">
        <v>24012</v>
      </c>
      <c r="B122" s="156">
        <v>38096</v>
      </c>
      <c r="C122" s="250" t="s">
        <v>23740</v>
      </c>
      <c r="D122" s="182" t="s">
        <v>23605</v>
      </c>
      <c r="E122" s="183">
        <f>[4]ELÉTRICA!F94</f>
        <v>2</v>
      </c>
      <c r="F122" s="183">
        <v>4.4800000000000004</v>
      </c>
      <c r="G122" s="361">
        <f t="shared" si="13"/>
        <v>8.9600000000000009</v>
      </c>
      <c r="H122" s="310" t="e">
        <f>VLOOKUP(B122,EMOP0619!A143:B30141,2,FALSE)</f>
        <v>#N/A</v>
      </c>
      <c r="I122" s="204"/>
    </row>
    <row r="123" spans="1:10" s="134" customFormat="1" ht="30" x14ac:dyDescent="0.25">
      <c r="A123" s="177" t="s">
        <v>24013</v>
      </c>
      <c r="B123" s="156">
        <v>7552</v>
      </c>
      <c r="C123" s="181" t="s">
        <v>23741</v>
      </c>
      <c r="D123" s="182" t="s">
        <v>23605</v>
      </c>
      <c r="E123" s="183">
        <v>100</v>
      </c>
      <c r="F123" s="183">
        <v>21.55</v>
      </c>
      <c r="G123" s="361">
        <f t="shared" si="13"/>
        <v>2155</v>
      </c>
      <c r="H123" s="310" t="e">
        <f>VLOOKUP(B123,EMOP0619!A144:B30142,2,FALSE)</f>
        <v>#N/A</v>
      </c>
      <c r="I123" s="204"/>
    </row>
    <row r="124" spans="1:10" s="134" customFormat="1" ht="30" x14ac:dyDescent="0.25">
      <c r="A124" s="177" t="s">
        <v>24014</v>
      </c>
      <c r="B124" s="156">
        <v>38075</v>
      </c>
      <c r="C124" s="181" t="s">
        <v>23742</v>
      </c>
      <c r="D124" s="182" t="s">
        <v>23605</v>
      </c>
      <c r="E124" s="183">
        <f>[4]ELÉTRICA!F22</f>
        <v>4</v>
      </c>
      <c r="F124" s="183">
        <v>12.94</v>
      </c>
      <c r="G124" s="361">
        <f t="shared" si="13"/>
        <v>51.76</v>
      </c>
      <c r="H124" s="310" t="e">
        <f>VLOOKUP(B124,EMOP0619!A145:B30143,2,FALSE)</f>
        <v>#N/A</v>
      </c>
      <c r="I124" s="204"/>
    </row>
    <row r="125" spans="1:10" s="134" customFormat="1" ht="15.75" customHeight="1" x14ac:dyDescent="0.25">
      <c r="A125" s="177" t="s">
        <v>24015</v>
      </c>
      <c r="B125" s="156">
        <v>39598</v>
      </c>
      <c r="C125" s="181" t="s">
        <v>23743</v>
      </c>
      <c r="D125" s="182" t="s">
        <v>23598</v>
      </c>
      <c r="E125" s="183">
        <v>1500</v>
      </c>
      <c r="F125" s="183">
        <v>1.48</v>
      </c>
      <c r="G125" s="361">
        <f t="shared" si="13"/>
        <v>2220</v>
      </c>
      <c r="H125" s="310" t="e">
        <f>VLOOKUP(B125,EMOP0619!A146:B30144,2,FALSE)</f>
        <v>#N/A</v>
      </c>
      <c r="I125" s="204"/>
    </row>
    <row r="126" spans="1:10" s="134" customFormat="1" ht="120" x14ac:dyDescent="0.25">
      <c r="A126" s="177" t="s">
        <v>24016</v>
      </c>
      <c r="B126" s="314" t="s">
        <v>22758</v>
      </c>
      <c r="C126" s="329" t="s">
        <v>23744</v>
      </c>
      <c r="D126" s="314" t="s">
        <v>23605</v>
      </c>
      <c r="E126" s="183">
        <f>[4]ELÉTRICA!F120</f>
        <v>2</v>
      </c>
      <c r="F126" s="183">
        <v>425.05</v>
      </c>
      <c r="G126" s="361">
        <f t="shared" si="13"/>
        <v>850.1</v>
      </c>
      <c r="H126" s="310">
        <f>VLOOKUP(B126,EMOP0619!A147:B30145,2,FALSE)</f>
        <v>425.05</v>
      </c>
      <c r="I126" s="204"/>
    </row>
    <row r="127" spans="1:10" s="134" customFormat="1" ht="30" x14ac:dyDescent="0.25">
      <c r="A127" s="177" t="s">
        <v>24017</v>
      </c>
      <c r="B127" s="314">
        <v>38094</v>
      </c>
      <c r="C127" s="318" t="s">
        <v>23745</v>
      </c>
      <c r="D127" s="314" t="s">
        <v>23605</v>
      </c>
      <c r="E127" s="183">
        <f>[4]ELÉTRICA!F19</f>
        <v>275</v>
      </c>
      <c r="F127" s="183">
        <v>2.36</v>
      </c>
      <c r="G127" s="361">
        <f t="shared" si="13"/>
        <v>649</v>
      </c>
      <c r="H127" s="310" t="e">
        <f>VLOOKUP(B127,EMOP0619!A148:B30146,2,FALSE)</f>
        <v>#N/A</v>
      </c>
      <c r="I127" s="204"/>
    </row>
    <row r="128" spans="1:10" s="134" customFormat="1" ht="75" x14ac:dyDescent="0.25">
      <c r="A128" s="177" t="s">
        <v>24018</v>
      </c>
      <c r="B128" s="314" t="s">
        <v>14604</v>
      </c>
      <c r="C128" s="318" t="s">
        <v>23746</v>
      </c>
      <c r="D128" s="314" t="s">
        <v>23605</v>
      </c>
      <c r="E128" s="183">
        <v>4</v>
      </c>
      <c r="F128" s="183">
        <f t="shared" ref="F128:F139" si="17">H128</f>
        <v>628.94000000000005</v>
      </c>
      <c r="G128" s="361">
        <f t="shared" si="13"/>
        <v>2515.7600000000002</v>
      </c>
      <c r="H128" s="310">
        <f>VLOOKUP(B128,EMOP0619!A149:B30147,2,FALSE)</f>
        <v>628.94000000000005</v>
      </c>
      <c r="I128" s="204"/>
    </row>
    <row r="129" spans="1:9" s="134" customFormat="1" ht="75" x14ac:dyDescent="0.25">
      <c r="A129" s="177" t="s">
        <v>24019</v>
      </c>
      <c r="B129" s="314" t="s">
        <v>14598</v>
      </c>
      <c r="C129" s="318" t="s">
        <v>23747</v>
      </c>
      <c r="D129" s="314" t="s">
        <v>23605</v>
      </c>
      <c r="E129" s="183">
        <v>3</v>
      </c>
      <c r="F129" s="183">
        <f t="shared" si="17"/>
        <v>306.45999999999998</v>
      </c>
      <c r="G129" s="361">
        <f t="shared" si="13"/>
        <v>919.38</v>
      </c>
      <c r="H129" s="310">
        <f>VLOOKUP(B129,EMOP0619!A150:B30148,2,FALSE)</f>
        <v>306.45999999999998</v>
      </c>
      <c r="I129" s="303"/>
    </row>
    <row r="130" spans="1:9" s="134" customFormat="1" ht="75" x14ac:dyDescent="0.25">
      <c r="A130" s="177" t="s">
        <v>24020</v>
      </c>
      <c r="B130" s="314" t="s">
        <v>14594</v>
      </c>
      <c r="C130" s="318" t="s">
        <v>23748</v>
      </c>
      <c r="D130" s="314" t="s">
        <v>23605</v>
      </c>
      <c r="E130" s="183">
        <v>2</v>
      </c>
      <c r="F130" s="183">
        <f t="shared" si="17"/>
        <v>119.25</v>
      </c>
      <c r="G130" s="361">
        <f t="shared" si="13"/>
        <v>238.5</v>
      </c>
      <c r="H130" s="310">
        <f>VLOOKUP(B130,EMOP0619!A151:B30149,2,FALSE)</f>
        <v>119.25</v>
      </c>
      <c r="I130" s="303"/>
    </row>
    <row r="131" spans="1:9" s="134" customFormat="1" ht="30" x14ac:dyDescent="0.25">
      <c r="A131" s="177" t="s">
        <v>24021</v>
      </c>
      <c r="B131" s="314" t="s">
        <v>14674</v>
      </c>
      <c r="C131" s="318" t="s">
        <v>23749</v>
      </c>
      <c r="D131" s="314" t="s">
        <v>23605</v>
      </c>
      <c r="E131" s="183">
        <f>1+3+12+1+11</f>
        <v>28</v>
      </c>
      <c r="F131" s="183">
        <f t="shared" si="17"/>
        <v>10.07</v>
      </c>
      <c r="G131" s="361">
        <f t="shared" si="13"/>
        <v>281.95999999999998</v>
      </c>
      <c r="H131" s="310">
        <f>VLOOKUP(B131,EMOP0619!A152:B30150,2,FALSE)</f>
        <v>10.07</v>
      </c>
      <c r="I131" s="204"/>
    </row>
    <row r="132" spans="1:9" s="134" customFormat="1" ht="30" x14ac:dyDescent="0.25">
      <c r="A132" s="177" t="s">
        <v>24022</v>
      </c>
      <c r="B132" s="314" t="s">
        <v>14678</v>
      </c>
      <c r="C132" s="318" t="s">
        <v>23750</v>
      </c>
      <c r="D132" s="314" t="s">
        <v>23605</v>
      </c>
      <c r="E132" s="183">
        <f>5+21+7+1+1+8+1+6+2+20+10</f>
        <v>82</v>
      </c>
      <c r="F132" s="183">
        <f t="shared" si="17"/>
        <v>29.07</v>
      </c>
      <c r="G132" s="361">
        <f t="shared" si="13"/>
        <v>2383.7399999999998</v>
      </c>
      <c r="H132" s="310">
        <f>VLOOKUP(B132,EMOP0619!A153:B30151,2,FALSE)</f>
        <v>29.07</v>
      </c>
      <c r="I132" s="303"/>
    </row>
    <row r="133" spans="1:9" s="134" customFormat="1" ht="30" x14ac:dyDescent="0.25">
      <c r="A133" s="177" t="s">
        <v>24023</v>
      </c>
      <c r="B133" s="314" t="s">
        <v>14680</v>
      </c>
      <c r="C133" s="318" t="s">
        <v>23751</v>
      </c>
      <c r="D133" s="314" t="s">
        <v>23605</v>
      </c>
      <c r="E133" s="183">
        <f>1+1+1</f>
        <v>3</v>
      </c>
      <c r="F133" s="183">
        <f t="shared" si="17"/>
        <v>40.51</v>
      </c>
      <c r="G133" s="361">
        <f t="shared" si="13"/>
        <v>121.53</v>
      </c>
      <c r="H133" s="310">
        <f>VLOOKUP(B133,EMOP0619!A154:B30152,2,FALSE)</f>
        <v>40.51</v>
      </c>
      <c r="I133" s="303"/>
    </row>
    <row r="134" spans="1:9" s="134" customFormat="1" ht="30" x14ac:dyDescent="0.25">
      <c r="A134" s="177" t="s">
        <v>24024</v>
      </c>
      <c r="B134" s="314" t="s">
        <v>14682</v>
      </c>
      <c r="C134" s="318" t="s">
        <v>23752</v>
      </c>
      <c r="D134" s="314" t="s">
        <v>23605</v>
      </c>
      <c r="E134" s="183">
        <f>1+1+1+1+2+1+1+1+10</f>
        <v>19</v>
      </c>
      <c r="F134" s="183">
        <f t="shared" si="17"/>
        <v>74.7</v>
      </c>
      <c r="G134" s="361">
        <f t="shared" si="13"/>
        <v>1419.3</v>
      </c>
      <c r="H134" s="310">
        <f>VLOOKUP(B134,EMOP0619!A155:B30153,2,FALSE)</f>
        <v>74.7</v>
      </c>
      <c r="I134" s="303"/>
    </row>
    <row r="135" spans="1:9" s="134" customFormat="1" ht="30" x14ac:dyDescent="0.25">
      <c r="A135" s="177" t="s">
        <v>24025</v>
      </c>
      <c r="B135" s="314" t="s">
        <v>14684</v>
      </c>
      <c r="C135" s="318" t="s">
        <v>23753</v>
      </c>
      <c r="D135" s="314" t="s">
        <v>23605</v>
      </c>
      <c r="E135" s="183">
        <f>1+1+1+1</f>
        <v>4</v>
      </c>
      <c r="F135" s="183">
        <f t="shared" si="17"/>
        <v>255.52</v>
      </c>
      <c r="G135" s="361">
        <f t="shared" si="13"/>
        <v>1022.08</v>
      </c>
      <c r="H135" s="310">
        <f>VLOOKUP(B135,EMOP0619!A156:B30154,2,FALSE)</f>
        <v>255.52</v>
      </c>
      <c r="I135" s="204"/>
    </row>
    <row r="136" spans="1:9" s="134" customFormat="1" ht="30" x14ac:dyDescent="0.25">
      <c r="A136" s="177" t="s">
        <v>24026</v>
      </c>
      <c r="B136" s="314" t="s">
        <v>14686</v>
      </c>
      <c r="C136" s="318" t="s">
        <v>23754</v>
      </c>
      <c r="D136" s="314" t="s">
        <v>23605</v>
      </c>
      <c r="E136" s="183">
        <f>1+1+1+1</f>
        <v>4</v>
      </c>
      <c r="F136" s="183">
        <f t="shared" si="17"/>
        <v>276.22000000000003</v>
      </c>
      <c r="G136" s="361">
        <f t="shared" si="13"/>
        <v>1104.8800000000001</v>
      </c>
      <c r="H136" s="310">
        <f>VLOOKUP(B136,EMOP0619!A157:B30155,2,FALSE)</f>
        <v>276.22000000000003</v>
      </c>
      <c r="I136" s="204"/>
    </row>
    <row r="137" spans="1:9" s="134" customFormat="1" ht="30" x14ac:dyDescent="0.25">
      <c r="A137" s="177" t="s">
        <v>24027</v>
      </c>
      <c r="B137" s="314" t="s">
        <v>14692</v>
      </c>
      <c r="C137" s="318" t="s">
        <v>23755</v>
      </c>
      <c r="D137" s="314" t="s">
        <v>23605</v>
      </c>
      <c r="E137" s="183">
        <f>1</f>
        <v>1</v>
      </c>
      <c r="F137" s="183">
        <f t="shared" si="17"/>
        <v>1523.54</v>
      </c>
      <c r="G137" s="361">
        <f t="shared" si="13"/>
        <v>1523.54</v>
      </c>
      <c r="H137" s="310">
        <f>VLOOKUP(B137,EMOP0619!A158:B30156,2,FALSE)</f>
        <v>1523.54</v>
      </c>
      <c r="I137" s="204"/>
    </row>
    <row r="138" spans="1:9" s="134" customFormat="1" ht="60" x14ac:dyDescent="0.25">
      <c r="A138" s="177" t="s">
        <v>24028</v>
      </c>
      <c r="B138" s="314" t="s">
        <v>14624</v>
      </c>
      <c r="C138" s="318" t="s">
        <v>23756</v>
      </c>
      <c r="D138" s="314" t="s">
        <v>23605</v>
      </c>
      <c r="E138" s="183">
        <f>6+5</f>
        <v>11</v>
      </c>
      <c r="F138" s="183">
        <f t="shared" si="17"/>
        <v>84.08</v>
      </c>
      <c r="G138" s="361">
        <f t="shared" si="13"/>
        <v>924.88</v>
      </c>
      <c r="H138" s="310">
        <f>VLOOKUP(B138,EMOP0619!A159:B30157,2,FALSE)</f>
        <v>84.08</v>
      </c>
      <c r="I138" s="204"/>
    </row>
    <row r="139" spans="1:9" s="134" customFormat="1" ht="60" x14ac:dyDescent="0.25">
      <c r="A139" s="177" t="s">
        <v>24029</v>
      </c>
      <c r="B139" s="314" t="s">
        <v>14638</v>
      </c>
      <c r="C139" s="318" t="s">
        <v>23757</v>
      </c>
      <c r="D139" s="314" t="s">
        <v>23605</v>
      </c>
      <c r="E139" s="183">
        <f>1</f>
        <v>1</v>
      </c>
      <c r="F139" s="183">
        <f t="shared" si="17"/>
        <v>194.98</v>
      </c>
      <c r="G139" s="361">
        <f t="shared" si="13"/>
        <v>194.98</v>
      </c>
      <c r="H139" s="310">
        <f>VLOOKUP(B139,EMOP0619!A160:B30158,2,FALSE)</f>
        <v>194.98</v>
      </c>
      <c r="I139" s="204"/>
    </row>
    <row r="140" spans="1:9" s="134" customFormat="1" ht="12" customHeight="1" thickBot="1" x14ac:dyDescent="0.3">
      <c r="A140" s="252"/>
      <c r="B140" s="253"/>
      <c r="C140" s="254"/>
      <c r="D140" s="255"/>
      <c r="E140" s="256"/>
      <c r="F140" s="256"/>
      <c r="G140" s="257"/>
      <c r="H140" s="310" t="e">
        <f>VLOOKUP(B140,EMOP0619!A161:B30159,2,FALSE)</f>
        <v>#N/A</v>
      </c>
      <c r="I140" s="150"/>
    </row>
    <row r="141" spans="1:9" s="134" customFormat="1" ht="15.75" thickBot="1" x14ac:dyDescent="0.3">
      <c r="A141" s="143" t="s">
        <v>24061</v>
      </c>
      <c r="B141" s="144"/>
      <c r="C141" s="145" t="s">
        <v>23758</v>
      </c>
      <c r="D141" s="146"/>
      <c r="E141" s="147"/>
      <c r="F141" s="148"/>
      <c r="G141" s="149">
        <f>SUM(G142:G156)</f>
        <v>32775.289999999994</v>
      </c>
      <c r="H141" s="310" t="e">
        <f>VLOOKUP(B141,EMOP0619!A162:B30160,2,FALSE)</f>
        <v>#N/A</v>
      </c>
      <c r="I141" s="204"/>
    </row>
    <row r="142" spans="1:9" s="134" customFormat="1" ht="132" customHeight="1" x14ac:dyDescent="0.25">
      <c r="A142" s="177" t="s">
        <v>23658</v>
      </c>
      <c r="B142" s="156" t="s">
        <v>23556</v>
      </c>
      <c r="C142" s="258" t="s">
        <v>23557</v>
      </c>
      <c r="D142" s="182" t="s">
        <v>23605</v>
      </c>
      <c r="E142" s="159">
        <v>1</v>
      </c>
      <c r="F142" s="259">
        <v>12450</v>
      </c>
      <c r="G142" s="361">
        <f t="shared" ref="G142:G156" si="18">TRUNC(F142*E142,2)</f>
        <v>12450</v>
      </c>
      <c r="H142" s="310">
        <f>VLOOKUP(B142,EMOP0619!A163:B30161,2,FALSE)</f>
        <v>74.38</v>
      </c>
      <c r="I142" s="204"/>
    </row>
    <row r="143" spans="1:9" s="134" customFormat="1" ht="73.5" customHeight="1" x14ac:dyDescent="0.25">
      <c r="A143" s="177" t="s">
        <v>23668</v>
      </c>
      <c r="B143" s="156" t="s">
        <v>69</v>
      </c>
      <c r="C143" s="258" t="s">
        <v>23760</v>
      </c>
      <c r="D143" s="182" t="s">
        <v>23605</v>
      </c>
      <c r="E143" s="159">
        <v>9</v>
      </c>
      <c r="F143" s="259">
        <f>H143</f>
        <v>129.97</v>
      </c>
      <c r="G143" s="361">
        <f t="shared" si="18"/>
        <v>1169.73</v>
      </c>
      <c r="H143" s="310">
        <f>VLOOKUP(B143,EMOP0619!A164:B30162,2,FALSE)</f>
        <v>129.97</v>
      </c>
      <c r="I143" s="204"/>
    </row>
    <row r="144" spans="1:9" s="134" customFormat="1" ht="75" x14ac:dyDescent="0.25">
      <c r="A144" s="177" t="s">
        <v>23670</v>
      </c>
      <c r="B144" s="156" t="s">
        <v>18939</v>
      </c>
      <c r="C144" s="258" t="s">
        <v>23761</v>
      </c>
      <c r="D144" s="182" t="s">
        <v>23605</v>
      </c>
      <c r="E144" s="159">
        <v>9</v>
      </c>
      <c r="F144" s="259">
        <f>H144</f>
        <v>249.67</v>
      </c>
      <c r="G144" s="361">
        <f t="shared" si="18"/>
        <v>2247.0300000000002</v>
      </c>
      <c r="H144" s="310">
        <f>VLOOKUP(B144,EMOP0619!A165:B30163,2,FALSE)</f>
        <v>249.67</v>
      </c>
      <c r="I144" s="204"/>
    </row>
    <row r="145" spans="1:86" s="134" customFormat="1" ht="45" x14ac:dyDescent="0.25">
      <c r="A145" s="177" t="s">
        <v>23672</v>
      </c>
      <c r="B145" s="156" t="s">
        <v>13806</v>
      </c>
      <c r="C145" s="258" t="s">
        <v>23763</v>
      </c>
      <c r="D145" s="182" t="s">
        <v>23605</v>
      </c>
      <c r="E145" s="159">
        <v>20</v>
      </c>
      <c r="F145" s="259">
        <f>H145</f>
        <v>19.920000000000002</v>
      </c>
      <c r="G145" s="361">
        <f t="shared" si="18"/>
        <v>398.4</v>
      </c>
      <c r="H145" s="310">
        <f>VLOOKUP(B145,EMOP0619!A166:B30164,2,FALSE)</f>
        <v>19.920000000000002</v>
      </c>
      <c r="I145" s="204"/>
    </row>
    <row r="146" spans="1:86" s="134" customFormat="1" ht="75" x14ac:dyDescent="0.25">
      <c r="A146" s="177" t="s">
        <v>23674</v>
      </c>
      <c r="B146" s="156" t="s">
        <v>13630</v>
      </c>
      <c r="C146" s="258" t="s">
        <v>23671</v>
      </c>
      <c r="D146" s="182" t="s">
        <v>23605</v>
      </c>
      <c r="E146" s="159">
        <v>20</v>
      </c>
      <c r="F146" s="259">
        <f>H146</f>
        <v>286.89</v>
      </c>
      <c r="G146" s="361">
        <f t="shared" si="18"/>
        <v>5737.8</v>
      </c>
      <c r="H146" s="310">
        <f>VLOOKUP(B146,EMOP0619!A167:B30165,2,FALSE)</f>
        <v>286.89</v>
      </c>
      <c r="I146" s="204"/>
    </row>
    <row r="147" spans="1:86" s="134" customFormat="1" ht="30" x14ac:dyDescent="0.25">
      <c r="A147" s="177" t="s">
        <v>24031</v>
      </c>
      <c r="B147" s="156" t="s">
        <v>13838</v>
      </c>
      <c r="C147" s="181" t="s">
        <v>23764</v>
      </c>
      <c r="D147" s="182" t="s">
        <v>23605</v>
      </c>
      <c r="E147" s="183">
        <v>5</v>
      </c>
      <c r="F147" s="259">
        <f t="shared" ref="F147:F156" si="19">H147</f>
        <v>22.13</v>
      </c>
      <c r="G147" s="361">
        <f t="shared" si="18"/>
        <v>110.65</v>
      </c>
      <c r="H147" s="310">
        <f>VLOOKUP(B147,EMOP0619!A168:B30166,2,FALSE)</f>
        <v>22.13</v>
      </c>
      <c r="I147" s="135"/>
    </row>
    <row r="148" spans="1:86" s="134" customFormat="1" ht="30" x14ac:dyDescent="0.25">
      <c r="A148" s="177" t="s">
        <v>24032</v>
      </c>
      <c r="B148" s="156" t="s">
        <v>3827</v>
      </c>
      <c r="C148" s="181" t="s">
        <v>23765</v>
      </c>
      <c r="D148" s="182" t="s">
        <v>4</v>
      </c>
      <c r="E148" s="183">
        <v>8</v>
      </c>
      <c r="F148" s="259">
        <f t="shared" si="19"/>
        <v>27.64</v>
      </c>
      <c r="G148" s="361">
        <f t="shared" si="18"/>
        <v>221.12</v>
      </c>
      <c r="H148" s="310">
        <f>VLOOKUP(B148,EMOP0619!A169:B30167,2,FALSE)</f>
        <v>27.64</v>
      </c>
      <c r="I148" s="135"/>
    </row>
    <row r="149" spans="1:86" s="134" customFormat="1" ht="30" x14ac:dyDescent="0.25">
      <c r="A149" s="177" t="s">
        <v>24033</v>
      </c>
      <c r="B149" s="156" t="s">
        <v>20</v>
      </c>
      <c r="C149" s="181" t="s">
        <v>23766</v>
      </c>
      <c r="D149" s="182" t="s">
        <v>4</v>
      </c>
      <c r="E149" s="183">
        <v>8</v>
      </c>
      <c r="F149" s="259">
        <f t="shared" si="19"/>
        <v>14.47</v>
      </c>
      <c r="G149" s="361">
        <f t="shared" si="18"/>
        <v>115.76</v>
      </c>
      <c r="H149" s="310">
        <f>VLOOKUP(B149,EMOP0619!A170:B30168,2,FALSE)</f>
        <v>14.47</v>
      </c>
      <c r="I149" s="135"/>
    </row>
    <row r="150" spans="1:86" s="134" customFormat="1" ht="30" x14ac:dyDescent="0.25">
      <c r="A150" s="177" t="s">
        <v>24034</v>
      </c>
      <c r="B150" s="156" t="s">
        <v>62</v>
      </c>
      <c r="C150" s="181" t="s">
        <v>23767</v>
      </c>
      <c r="D150" s="182" t="s">
        <v>4</v>
      </c>
      <c r="E150" s="183">
        <v>8</v>
      </c>
      <c r="F150" s="259">
        <f t="shared" si="19"/>
        <v>19.97</v>
      </c>
      <c r="G150" s="361">
        <f t="shared" si="18"/>
        <v>159.76</v>
      </c>
      <c r="H150" s="310">
        <f>VLOOKUP(B150,EMOP0619!A171:B30169,2,FALSE)</f>
        <v>19.97</v>
      </c>
      <c r="I150" s="135"/>
    </row>
    <row r="151" spans="1:86" s="134" customFormat="1" ht="38.25" x14ac:dyDescent="0.25">
      <c r="A151" s="177" t="s">
        <v>24040</v>
      </c>
      <c r="B151" s="344" t="s">
        <v>13956</v>
      </c>
      <c r="C151" s="345" t="s">
        <v>24037</v>
      </c>
      <c r="D151" s="346" t="s">
        <v>23605</v>
      </c>
      <c r="E151" s="183">
        <v>1</v>
      </c>
      <c r="F151" s="259">
        <f t="shared" si="19"/>
        <v>3600.36</v>
      </c>
      <c r="G151" s="361">
        <f t="shared" si="18"/>
        <v>3600.36</v>
      </c>
      <c r="H151" s="310">
        <f>VLOOKUP(B151,EMOP0619!A172:B30170,2,FALSE)</f>
        <v>3600.36</v>
      </c>
      <c r="I151" s="204"/>
    </row>
    <row r="152" spans="1:86" s="134" customFormat="1" ht="38.25" x14ac:dyDescent="0.25">
      <c r="A152" s="177" t="s">
        <v>24041</v>
      </c>
      <c r="B152" s="344" t="s">
        <v>14082</v>
      </c>
      <c r="C152" s="347" t="s">
        <v>24038</v>
      </c>
      <c r="D152" s="346" t="s">
        <v>23605</v>
      </c>
      <c r="E152" s="183">
        <v>1</v>
      </c>
      <c r="F152" s="259">
        <f t="shared" si="19"/>
        <v>3072.39</v>
      </c>
      <c r="G152" s="361">
        <f t="shared" si="18"/>
        <v>3072.39</v>
      </c>
      <c r="H152" s="310">
        <f>VLOOKUP(B152,EMOP0619!A173:B30171,2,FALSE)</f>
        <v>3072.39</v>
      </c>
      <c r="I152" s="204"/>
    </row>
    <row r="153" spans="1:86" s="134" customFormat="1" ht="38.25" x14ac:dyDescent="0.25">
      <c r="A153" s="177" t="s">
        <v>24042</v>
      </c>
      <c r="B153" s="344" t="s">
        <v>14104</v>
      </c>
      <c r="C153" s="347" t="s">
        <v>24039</v>
      </c>
      <c r="D153" s="346" t="s">
        <v>23605</v>
      </c>
      <c r="E153" s="183">
        <v>1</v>
      </c>
      <c r="F153" s="259">
        <f t="shared" si="19"/>
        <v>2331.35</v>
      </c>
      <c r="G153" s="361">
        <f t="shared" si="18"/>
        <v>2331.35</v>
      </c>
      <c r="H153" s="310">
        <f>VLOOKUP(B153,EMOP0619!A174:B30172,2,FALSE)</f>
        <v>2331.35</v>
      </c>
      <c r="I153" s="135"/>
    </row>
    <row r="154" spans="1:86" s="134" customFormat="1" ht="25.5" x14ac:dyDescent="0.25">
      <c r="A154" s="177" t="s">
        <v>24047</v>
      </c>
      <c r="B154" s="344" t="s">
        <v>16864</v>
      </c>
      <c r="C154" s="348" t="s">
        <v>24044</v>
      </c>
      <c r="D154" s="346" t="s">
        <v>23598</v>
      </c>
      <c r="E154" s="183">
        <v>15</v>
      </c>
      <c r="F154" s="259">
        <f t="shared" si="19"/>
        <v>10.18</v>
      </c>
      <c r="G154" s="361">
        <f t="shared" si="18"/>
        <v>152.69999999999999</v>
      </c>
      <c r="H154" s="310">
        <f>VLOOKUP(B154,EMOP0619!A175:B30173,2,FALSE)</f>
        <v>10.18</v>
      </c>
      <c r="I154" s="135"/>
    </row>
    <row r="155" spans="1:86" s="134" customFormat="1" ht="25.5" x14ac:dyDescent="0.25">
      <c r="A155" s="177" t="s">
        <v>24048</v>
      </c>
      <c r="B155" s="344" t="s">
        <v>16867</v>
      </c>
      <c r="C155" s="348" t="s">
        <v>24045</v>
      </c>
      <c r="D155" s="346" t="s">
        <v>23598</v>
      </c>
      <c r="E155" s="183">
        <v>24</v>
      </c>
      <c r="F155" s="259">
        <f t="shared" si="19"/>
        <v>19.87</v>
      </c>
      <c r="G155" s="361">
        <f t="shared" si="18"/>
        <v>476.88</v>
      </c>
      <c r="H155" s="310">
        <f>VLOOKUP(B155,EMOP0619!A176:B30174,2,FALSE)</f>
        <v>19.87</v>
      </c>
      <c r="I155" s="135"/>
    </row>
    <row r="156" spans="1:86" s="134" customFormat="1" ht="25.5" x14ac:dyDescent="0.25">
      <c r="A156" s="177" t="s">
        <v>24049</v>
      </c>
      <c r="B156" s="344" t="s">
        <v>16869</v>
      </c>
      <c r="C156" s="348" t="s">
        <v>24046</v>
      </c>
      <c r="D156" s="346" t="s">
        <v>23598</v>
      </c>
      <c r="E156" s="183">
        <v>24</v>
      </c>
      <c r="F156" s="259">
        <f t="shared" si="19"/>
        <v>22.14</v>
      </c>
      <c r="G156" s="361">
        <f t="shared" si="18"/>
        <v>531.36</v>
      </c>
      <c r="H156" s="310">
        <f>VLOOKUP(B156,EMOP0619!A177:B30175,2,FALSE)</f>
        <v>22.14</v>
      </c>
      <c r="I156" s="135"/>
    </row>
    <row r="157" spans="1:86" s="134" customFormat="1" ht="12" customHeight="1" thickBot="1" x14ac:dyDescent="0.3">
      <c r="A157" s="262"/>
      <c r="B157" s="263"/>
      <c r="C157" s="264"/>
      <c r="D157" s="265"/>
      <c r="E157" s="266"/>
      <c r="F157" s="267"/>
      <c r="G157" s="268"/>
      <c r="H157" s="310" t="e">
        <f>VLOOKUP(B157,EMOP0619!A178:B30176,2,FALSE)</f>
        <v>#N/A</v>
      </c>
      <c r="I157" s="236"/>
      <c r="J157" s="269"/>
    </row>
    <row r="158" spans="1:86" s="134" customFormat="1" ht="15.75" thickBot="1" x14ac:dyDescent="0.3">
      <c r="A158" s="143" t="s">
        <v>24062</v>
      </c>
      <c r="B158" s="144"/>
      <c r="C158" s="145" t="s">
        <v>23768</v>
      </c>
      <c r="D158" s="146"/>
      <c r="E158" s="147"/>
      <c r="F158" s="148"/>
      <c r="G158" s="149">
        <f>SUM(G159:G159)</f>
        <v>16684.8</v>
      </c>
      <c r="H158" s="310" t="e">
        <f>VLOOKUP(B158,EMOP0619!A179:B30177,2,FALSE)</f>
        <v>#N/A</v>
      </c>
      <c r="I158" s="236"/>
      <c r="J158" s="269"/>
    </row>
    <row r="159" spans="1:86" s="134" customFormat="1" ht="84.75" customHeight="1" x14ac:dyDescent="0.25">
      <c r="A159" s="177" t="s">
        <v>23678</v>
      </c>
      <c r="B159" s="156" t="s">
        <v>18440</v>
      </c>
      <c r="C159" s="181" t="s">
        <v>24069</v>
      </c>
      <c r="D159" s="182" t="s">
        <v>23626</v>
      </c>
      <c r="E159" s="159">
        <f>'MEMÓRIA DE CÁLCULO'!E147</f>
        <v>1040.2</v>
      </c>
      <c r="F159" s="183">
        <f>H159</f>
        <v>16.04</v>
      </c>
      <c r="G159" s="361">
        <f t="shared" ref="G159" si="20">TRUNC(F159*E159,2)</f>
        <v>16684.8</v>
      </c>
      <c r="H159" s="310">
        <f>VLOOKUP(B159,EMOP0619!A180:B30178,2,FALSE)</f>
        <v>16.04</v>
      </c>
      <c r="I159" s="208"/>
      <c r="J159" s="270"/>
      <c r="K159" s="270"/>
    </row>
    <row r="160" spans="1:86" ht="12" customHeight="1" thickBot="1" x14ac:dyDescent="0.3">
      <c r="A160" s="210"/>
      <c r="B160" s="271"/>
      <c r="C160" s="272"/>
      <c r="D160" s="271"/>
      <c r="E160" s="332"/>
      <c r="F160" s="332"/>
      <c r="G160" s="273"/>
      <c r="H160" s="310" t="e">
        <f>VLOOKUP(B160,EMOP0619!A181:B30179,2,FALSE)</f>
        <v>#N/A</v>
      </c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  <c r="BI160" s="136"/>
      <c r="BJ160" s="136"/>
      <c r="BK160" s="136"/>
      <c r="BL160" s="136"/>
      <c r="BM160" s="136"/>
      <c r="BN160" s="136"/>
      <c r="BO160" s="136"/>
      <c r="BP160" s="136"/>
      <c r="BQ160" s="136"/>
      <c r="BR160" s="136"/>
      <c r="BS160" s="136"/>
      <c r="BT160" s="136"/>
      <c r="BU160" s="136"/>
      <c r="BV160" s="136"/>
      <c r="BW160" s="136"/>
      <c r="BX160" s="136"/>
      <c r="BY160" s="136"/>
      <c r="BZ160" s="136"/>
      <c r="CA160" s="136"/>
      <c r="CB160" s="136"/>
      <c r="CC160" s="136"/>
      <c r="CD160" s="136"/>
      <c r="CE160" s="136"/>
      <c r="CF160" s="136"/>
      <c r="CG160" s="136"/>
      <c r="CH160" s="136"/>
    </row>
    <row r="161" spans="1:86" ht="15.75" thickBot="1" x14ac:dyDescent="0.3">
      <c r="A161" s="143" t="s">
        <v>24063</v>
      </c>
      <c r="B161" s="144"/>
      <c r="C161" s="145" t="s">
        <v>23769</v>
      </c>
      <c r="D161" s="146"/>
      <c r="E161" s="147"/>
      <c r="F161" s="148"/>
      <c r="G161" s="149">
        <f>SUM(G162:G162)</f>
        <v>6628.88</v>
      </c>
      <c r="H161" s="310" t="e">
        <f>VLOOKUP(B161,EMOP0619!A182:B30180,2,FALSE)</f>
        <v>#N/A</v>
      </c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  <c r="BI161" s="136"/>
      <c r="BJ161" s="136"/>
      <c r="BK161" s="136"/>
      <c r="BL161" s="136"/>
      <c r="BM161" s="136"/>
      <c r="BN161" s="136"/>
      <c r="BO161" s="136"/>
      <c r="BP161" s="136"/>
      <c r="BQ161" s="136"/>
      <c r="BR161" s="136"/>
      <c r="BS161" s="136"/>
      <c r="BT161" s="136"/>
      <c r="BU161" s="136"/>
      <c r="BV161" s="136"/>
      <c r="BW161" s="136"/>
      <c r="BX161" s="136"/>
      <c r="BY161" s="136"/>
      <c r="BZ161" s="136"/>
      <c r="CA161" s="136"/>
      <c r="CB161" s="136"/>
      <c r="CC161" s="136"/>
      <c r="CD161" s="136"/>
      <c r="CE161" s="136"/>
      <c r="CF161" s="136"/>
      <c r="CG161" s="136"/>
      <c r="CH161" s="136"/>
    </row>
    <row r="162" spans="1:86" s="134" customFormat="1" ht="45" x14ac:dyDescent="0.25">
      <c r="A162" s="177" t="s">
        <v>23759</v>
      </c>
      <c r="B162" s="228" t="s">
        <v>3019</v>
      </c>
      <c r="C162" s="171" t="s">
        <v>23770</v>
      </c>
      <c r="D162" s="274" t="s">
        <v>23626</v>
      </c>
      <c r="E162" s="159">
        <f>'[4]LM GERAL'!H36</f>
        <v>1363.9689999999998</v>
      </c>
      <c r="F162" s="183">
        <v>4.8600000000000003</v>
      </c>
      <c r="G162" s="361">
        <f t="shared" ref="G162" si="21">TRUNC(F162*E162,2)</f>
        <v>6628.88</v>
      </c>
      <c r="H162" s="310">
        <f>VLOOKUP(B162,EMOP0619!A183:B30181,2,FALSE)</f>
        <v>4.8600000000000003</v>
      </c>
      <c r="I162" s="135"/>
    </row>
    <row r="163" spans="1:86" ht="10.5" customHeight="1" x14ac:dyDescent="0.25">
      <c r="A163" s="210"/>
      <c r="B163" s="222"/>
      <c r="C163" s="275"/>
      <c r="D163" s="212"/>
      <c r="E163" s="213"/>
      <c r="F163" s="214"/>
      <c r="G163" s="273"/>
      <c r="H163" s="310" t="e">
        <f>VLOOKUP(B163,EMOP0619!A184:B30182,2,FALSE)</f>
        <v>#N/A</v>
      </c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  <c r="BI163" s="136"/>
      <c r="BJ163" s="136"/>
      <c r="BK163" s="136"/>
      <c r="BL163" s="136"/>
      <c r="BM163" s="136"/>
      <c r="BN163" s="136"/>
      <c r="BO163" s="136"/>
      <c r="BP163" s="136"/>
      <c r="BQ163" s="136"/>
      <c r="BR163" s="136"/>
      <c r="BS163" s="136"/>
      <c r="BT163" s="136"/>
      <c r="BU163" s="136"/>
      <c r="BV163" s="136"/>
      <c r="BW163" s="136"/>
      <c r="BX163" s="136"/>
      <c r="BY163" s="136"/>
      <c r="BZ163" s="136"/>
      <c r="CA163" s="136"/>
      <c r="CB163" s="136"/>
      <c r="CC163" s="136"/>
      <c r="CD163" s="136"/>
      <c r="CE163" s="136"/>
      <c r="CF163" s="136"/>
      <c r="CG163" s="136"/>
      <c r="CH163" s="136"/>
    </row>
    <row r="164" spans="1:86" x14ac:dyDescent="0.25">
      <c r="A164" s="276"/>
      <c r="B164" s="277" t="s">
        <v>23771</v>
      </c>
      <c r="C164" s="278"/>
      <c r="D164" s="279"/>
      <c r="E164" s="280"/>
      <c r="F164" s="280"/>
      <c r="G164" s="281">
        <f>G14+G35+G42+G47+G50+G57+G61+G79+G141+G158+G161+G39</f>
        <v>558062.18870000006</v>
      </c>
      <c r="H164" s="310" t="e">
        <f>VLOOKUP(B164,EMOP0619!A185:B30183,2,FALSE)</f>
        <v>#N/A</v>
      </c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  <c r="BI164" s="136"/>
      <c r="BJ164" s="136"/>
      <c r="BK164" s="136"/>
      <c r="BL164" s="136"/>
      <c r="BM164" s="136"/>
      <c r="BN164" s="136"/>
      <c r="BO164" s="136"/>
      <c r="BP164" s="136"/>
      <c r="BQ164" s="136"/>
      <c r="BR164" s="136"/>
      <c r="BS164" s="136"/>
      <c r="BT164" s="136"/>
      <c r="BU164" s="136"/>
      <c r="BV164" s="136"/>
      <c r="BW164" s="136"/>
      <c r="BX164" s="136"/>
      <c r="BY164" s="136"/>
      <c r="BZ164" s="136"/>
      <c r="CA164" s="136"/>
      <c r="CB164" s="136"/>
      <c r="CC164" s="136"/>
      <c r="CD164" s="136"/>
      <c r="CE164" s="136"/>
      <c r="CF164" s="136"/>
      <c r="CG164" s="136"/>
      <c r="CH164" s="136"/>
    </row>
    <row r="165" spans="1:86" ht="10.5" customHeight="1" x14ac:dyDescent="0.25">
      <c r="A165" s="221"/>
      <c r="B165" s="233"/>
      <c r="C165" s="223"/>
      <c r="D165" s="224"/>
      <c r="E165" s="282"/>
      <c r="F165" s="225"/>
      <c r="G165" s="203"/>
      <c r="H165" s="310" t="e">
        <f>VLOOKUP(B165,EMOP0619!A186:B30184,2,FALSE)</f>
        <v>#N/A</v>
      </c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  <c r="BI165" s="136"/>
      <c r="BJ165" s="136"/>
      <c r="BK165" s="136"/>
      <c r="BL165" s="136"/>
      <c r="BM165" s="136"/>
      <c r="BN165" s="136"/>
      <c r="BO165" s="136"/>
      <c r="BP165" s="136"/>
      <c r="BQ165" s="136"/>
      <c r="BR165" s="136"/>
      <c r="BS165" s="136"/>
      <c r="BT165" s="136"/>
      <c r="BU165" s="136"/>
      <c r="BV165" s="136"/>
      <c r="BW165" s="136"/>
      <c r="BX165" s="136"/>
      <c r="BY165" s="136"/>
      <c r="BZ165" s="136"/>
      <c r="CA165" s="136"/>
      <c r="CB165" s="136"/>
      <c r="CC165" s="136"/>
      <c r="CD165" s="136"/>
      <c r="CE165" s="136"/>
      <c r="CF165" s="136"/>
      <c r="CG165" s="136"/>
      <c r="CH165" s="136"/>
    </row>
    <row r="166" spans="1:86" x14ac:dyDescent="0.25">
      <c r="A166" s="283"/>
      <c r="B166" s="284" t="s">
        <v>23772</v>
      </c>
      <c r="C166" s="285"/>
      <c r="D166" s="286"/>
      <c r="E166" s="287"/>
      <c r="F166" s="288"/>
      <c r="G166" s="289">
        <v>0.23380000000000001</v>
      </c>
      <c r="H166" s="310" t="e">
        <f>VLOOKUP(B166,EMOP0619!A187:B30185,2,FALSE)</f>
        <v>#N/A</v>
      </c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  <c r="BI166" s="136"/>
      <c r="BJ166" s="136"/>
      <c r="BK166" s="136"/>
      <c r="BL166" s="136"/>
      <c r="BM166" s="136"/>
      <c r="BN166" s="136"/>
      <c r="BO166" s="136"/>
      <c r="BP166" s="136"/>
      <c r="BQ166" s="136"/>
      <c r="BR166" s="136"/>
      <c r="BS166" s="136"/>
      <c r="BT166" s="136"/>
      <c r="BU166" s="136"/>
      <c r="BV166" s="136"/>
      <c r="BW166" s="136"/>
      <c r="BX166" s="136"/>
      <c r="BY166" s="136"/>
      <c r="BZ166" s="136"/>
      <c r="CA166" s="136"/>
      <c r="CB166" s="136"/>
      <c r="CC166" s="136"/>
      <c r="CD166" s="136"/>
      <c r="CE166" s="136"/>
      <c r="CF166" s="136"/>
      <c r="CG166" s="136"/>
      <c r="CH166" s="136"/>
    </row>
    <row r="167" spans="1:86" x14ac:dyDescent="0.25">
      <c r="A167" s="276"/>
      <c r="B167" s="277" t="s">
        <v>23773</v>
      </c>
      <c r="C167" s="278"/>
      <c r="D167" s="279"/>
      <c r="E167" s="280"/>
      <c r="F167" s="280"/>
      <c r="G167" s="281">
        <f>G164*G166</f>
        <v>130474.93971806002</v>
      </c>
      <c r="H167" s="310" t="e">
        <f>VLOOKUP(B167,EMOP0619!A188:B30186,2,FALSE)</f>
        <v>#N/A</v>
      </c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  <c r="BI167" s="136"/>
      <c r="BJ167" s="136"/>
      <c r="BK167" s="136"/>
      <c r="BL167" s="136"/>
      <c r="BM167" s="136"/>
      <c r="BN167" s="136"/>
      <c r="BO167" s="136"/>
      <c r="BP167" s="136"/>
      <c r="BQ167" s="136"/>
      <c r="BR167" s="136"/>
      <c r="BS167" s="136"/>
      <c r="BT167" s="136"/>
      <c r="BU167" s="136"/>
      <c r="BV167" s="136"/>
      <c r="BW167" s="136"/>
      <c r="BX167" s="136"/>
      <c r="BY167" s="136"/>
      <c r="BZ167" s="136"/>
      <c r="CA167" s="136"/>
      <c r="CB167" s="136"/>
      <c r="CC167" s="136"/>
      <c r="CD167" s="136"/>
      <c r="CE167" s="136"/>
      <c r="CF167" s="136"/>
      <c r="CG167" s="136"/>
      <c r="CH167" s="136"/>
    </row>
    <row r="168" spans="1:86" ht="10.5" customHeight="1" thickBot="1" x14ac:dyDescent="0.3">
      <c r="A168" s="153"/>
      <c r="B168" s="290"/>
      <c r="C168" s="291"/>
      <c r="D168" s="291"/>
      <c r="E168" s="292"/>
      <c r="F168" s="292"/>
      <c r="G168" s="293"/>
      <c r="H168" s="310" t="e">
        <f>VLOOKUP(B168,EMOP0619!A189:B30187,2,FALSE)</f>
        <v>#N/A</v>
      </c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  <c r="BI168" s="136"/>
      <c r="BJ168" s="136"/>
      <c r="BK168" s="136"/>
      <c r="BL168" s="136"/>
      <c r="BM168" s="136"/>
      <c r="BN168" s="136"/>
      <c r="BO168" s="136"/>
      <c r="BP168" s="136"/>
      <c r="BQ168" s="136"/>
      <c r="BR168" s="136"/>
      <c r="BS168" s="136"/>
      <c r="BT168" s="136"/>
      <c r="BU168" s="136"/>
      <c r="BV168" s="136"/>
      <c r="BW168" s="136"/>
      <c r="BX168" s="136"/>
      <c r="BY168" s="136"/>
      <c r="BZ168" s="136"/>
      <c r="CA168" s="136"/>
      <c r="CB168" s="136"/>
      <c r="CC168" s="136"/>
      <c r="CD168" s="136"/>
      <c r="CE168" s="136"/>
      <c r="CF168" s="136"/>
      <c r="CG168" s="136"/>
      <c r="CH168" s="136"/>
    </row>
    <row r="169" spans="1:86" ht="15.75" thickBot="1" x14ac:dyDescent="0.3">
      <c r="A169" s="143"/>
      <c r="B169" s="144" t="s">
        <v>23451</v>
      </c>
      <c r="C169" s="145"/>
      <c r="D169" s="146"/>
      <c r="E169" s="147"/>
      <c r="F169" s="148"/>
      <c r="G169" s="149">
        <f>G164+G167</f>
        <v>688537.12841806002</v>
      </c>
      <c r="H169" s="310" t="e">
        <f>VLOOKUP(B169,EMOP0619!A190:B30188,2,FALSE)</f>
        <v>#N/A</v>
      </c>
      <c r="I169" s="343"/>
      <c r="J169" s="294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36"/>
      <c r="BM169" s="136"/>
      <c r="BN169" s="136"/>
      <c r="BO169" s="136"/>
      <c r="BP169" s="136"/>
      <c r="BQ169" s="136"/>
      <c r="BR169" s="136"/>
      <c r="BS169" s="136"/>
      <c r="BT169" s="136"/>
      <c r="BU169" s="136"/>
      <c r="BV169" s="136"/>
      <c r="BW169" s="136"/>
      <c r="BX169" s="136"/>
      <c r="BY169" s="136"/>
      <c r="BZ169" s="136"/>
      <c r="CA169" s="136"/>
      <c r="CB169" s="136"/>
      <c r="CC169" s="136"/>
      <c r="CD169" s="136"/>
      <c r="CE169" s="136"/>
      <c r="CF169" s="136"/>
      <c r="CG169" s="136"/>
      <c r="CH169" s="136"/>
    </row>
    <row r="170" spans="1:86" s="134" customFormat="1" ht="15.75" thickBot="1" x14ac:dyDescent="0.3">
      <c r="A170" s="418"/>
      <c r="B170" s="419"/>
      <c r="C170" s="419"/>
      <c r="D170" s="419"/>
      <c r="E170" s="419"/>
      <c r="F170" s="419"/>
      <c r="G170" s="420"/>
      <c r="I170" s="135"/>
    </row>
    <row r="171" spans="1:86" x14ac:dyDescent="0.25">
      <c r="A171" s="421" t="s">
        <v>23774</v>
      </c>
      <c r="B171" s="421"/>
      <c r="C171" s="421"/>
      <c r="D171" s="421"/>
      <c r="E171" s="421"/>
      <c r="F171" s="421"/>
      <c r="G171" s="421"/>
      <c r="H171" s="295"/>
      <c r="I171" s="29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36"/>
      <c r="BL171" s="136"/>
      <c r="BM171" s="136"/>
      <c r="BN171" s="136"/>
      <c r="BO171" s="136"/>
      <c r="BP171" s="136"/>
      <c r="BQ171" s="136"/>
      <c r="BR171" s="136"/>
      <c r="BS171" s="136"/>
      <c r="BT171" s="136"/>
      <c r="BU171" s="136"/>
      <c r="BV171" s="136"/>
      <c r="BW171" s="136"/>
      <c r="BX171" s="136"/>
      <c r="BY171" s="136"/>
      <c r="BZ171" s="136"/>
      <c r="CA171" s="136"/>
      <c r="CB171" s="136"/>
      <c r="CC171" s="136"/>
      <c r="CD171" s="136"/>
      <c r="CE171" s="136"/>
      <c r="CF171" s="136"/>
      <c r="CG171" s="136"/>
      <c r="CH171" s="136"/>
    </row>
    <row r="172" spans="1:86" x14ac:dyDescent="0.25">
      <c r="H172" s="297"/>
    </row>
    <row r="173" spans="1:86" x14ac:dyDescent="0.25">
      <c r="G173" s="298"/>
      <c r="H173" s="136"/>
      <c r="I173" s="29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  <c r="BI173" s="136"/>
      <c r="BJ173" s="136"/>
      <c r="BK173" s="136"/>
      <c r="BL173" s="136"/>
      <c r="BM173" s="136"/>
      <c r="BN173" s="136"/>
      <c r="BO173" s="136"/>
      <c r="BP173" s="136"/>
      <c r="BQ173" s="136"/>
      <c r="BR173" s="136"/>
      <c r="BS173" s="136"/>
      <c r="BT173" s="136"/>
      <c r="BU173" s="136"/>
      <c r="BV173" s="136"/>
      <c r="BW173" s="136"/>
      <c r="BX173" s="136"/>
      <c r="BY173" s="136"/>
      <c r="BZ173" s="136"/>
      <c r="CA173" s="136"/>
      <c r="CB173" s="136"/>
      <c r="CC173" s="136"/>
      <c r="CD173" s="136"/>
      <c r="CE173" s="136"/>
      <c r="CF173" s="136"/>
      <c r="CG173" s="136"/>
      <c r="CH173" s="136"/>
    </row>
    <row r="174" spans="1:86" x14ac:dyDescent="0.25">
      <c r="G174" s="298"/>
      <c r="H174" s="299"/>
      <c r="I174" s="29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6"/>
      <c r="BM174" s="136"/>
      <c r="BN174" s="136"/>
      <c r="BO174" s="136"/>
      <c r="BP174" s="136"/>
      <c r="BQ174" s="136"/>
      <c r="BR174" s="136"/>
      <c r="BS174" s="136"/>
      <c r="BT174" s="136"/>
      <c r="BU174" s="136"/>
      <c r="BV174" s="136"/>
      <c r="BW174" s="136"/>
      <c r="BX174" s="136"/>
      <c r="BY174" s="136"/>
      <c r="BZ174" s="136"/>
      <c r="CA174" s="136"/>
      <c r="CB174" s="136"/>
      <c r="CC174" s="136"/>
      <c r="CD174" s="136"/>
      <c r="CE174" s="136"/>
      <c r="CF174" s="136"/>
      <c r="CG174" s="136"/>
      <c r="CH174" s="136"/>
    </row>
    <row r="175" spans="1:86" x14ac:dyDescent="0.25">
      <c r="G175" s="298"/>
      <c r="H175" s="136"/>
      <c r="I175" s="29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  <c r="BI175" s="136"/>
      <c r="BJ175" s="136"/>
      <c r="BK175" s="136"/>
      <c r="BL175" s="136"/>
      <c r="BM175" s="136"/>
      <c r="BN175" s="136"/>
      <c r="BO175" s="136"/>
      <c r="BP175" s="136"/>
      <c r="BQ175" s="136"/>
      <c r="BR175" s="136"/>
      <c r="BS175" s="136"/>
      <c r="BT175" s="136"/>
      <c r="BU175" s="136"/>
      <c r="BV175" s="136"/>
      <c r="BW175" s="136"/>
      <c r="BX175" s="136"/>
      <c r="BY175" s="136"/>
      <c r="BZ175" s="136"/>
      <c r="CA175" s="136"/>
      <c r="CB175" s="136"/>
      <c r="CC175" s="136"/>
      <c r="CD175" s="136"/>
      <c r="CE175" s="136"/>
      <c r="CF175" s="136"/>
      <c r="CG175" s="136"/>
      <c r="CH175" s="136"/>
    </row>
    <row r="176" spans="1:86" x14ac:dyDescent="0.25">
      <c r="G176" s="298"/>
      <c r="H176" s="336"/>
      <c r="I176" s="29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  <c r="BI176" s="136"/>
      <c r="BJ176" s="136"/>
      <c r="BK176" s="136"/>
      <c r="BL176" s="136"/>
      <c r="BM176" s="136"/>
      <c r="BN176" s="136"/>
      <c r="BO176" s="136"/>
      <c r="BP176" s="136"/>
      <c r="BQ176" s="136"/>
      <c r="BR176" s="136"/>
      <c r="BS176" s="136"/>
      <c r="BT176" s="136"/>
      <c r="BU176" s="136"/>
      <c r="BV176" s="136"/>
      <c r="BW176" s="136"/>
      <c r="BX176" s="136"/>
      <c r="BY176" s="136"/>
      <c r="BZ176" s="136"/>
      <c r="CA176" s="136"/>
      <c r="CB176" s="136"/>
      <c r="CC176" s="136"/>
      <c r="CD176" s="136"/>
      <c r="CE176" s="136"/>
      <c r="CF176" s="136"/>
      <c r="CG176" s="136"/>
      <c r="CH176" s="136"/>
    </row>
    <row r="177" spans="7:7" x14ac:dyDescent="0.25">
      <c r="G177" s="133" t="s">
        <v>23632</v>
      </c>
    </row>
  </sheetData>
  <mergeCells count="12">
    <mergeCell ref="A170:G170"/>
    <mergeCell ref="A171:G171"/>
    <mergeCell ref="C2:G2"/>
    <mergeCell ref="C3:G3"/>
    <mergeCell ref="C4:G4"/>
    <mergeCell ref="C6:G6"/>
    <mergeCell ref="D7:G7"/>
    <mergeCell ref="D8:G8"/>
    <mergeCell ref="D9:G9"/>
    <mergeCell ref="D10:G10"/>
    <mergeCell ref="B11:C11"/>
    <mergeCell ref="D11:F11"/>
  </mergeCells>
  <conditionalFormatting sqref="G169 G141 G158 G161 G79 G57 G61 G47 G42 G35 G39 G14 G50">
    <cfRule type="cellIs" dxfId="0" priority="1" stopIfTrue="1" operator="equal">
      <formula>0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view="pageBreakPreview" zoomScale="60" zoomScaleNormal="60" workbookViewId="0">
      <selection activeCell="E24" sqref="E24"/>
    </sheetView>
  </sheetViews>
  <sheetFormatPr defaultRowHeight="20.100000000000001" customHeight="1" x14ac:dyDescent="0.2"/>
  <cols>
    <col min="1" max="1" width="20.85546875" style="67" customWidth="1"/>
    <col min="2" max="2" width="54.85546875" style="68" bestFit="1" customWidth="1"/>
    <col min="3" max="3" width="18.5703125" style="73" customWidth="1"/>
    <col min="4" max="7" width="18.28515625" style="68" customWidth="1"/>
    <col min="8" max="8" width="18.28515625" style="74" customWidth="1"/>
    <col min="9" max="257" width="9.140625" style="68"/>
    <col min="258" max="258" width="20.85546875" style="68" customWidth="1"/>
    <col min="259" max="259" width="54.85546875" style="68" bestFit="1" customWidth="1"/>
    <col min="260" max="260" width="18.5703125" style="68" customWidth="1"/>
    <col min="261" max="264" width="18.28515625" style="68" customWidth="1"/>
    <col min="265" max="513" width="9.140625" style="68"/>
    <col min="514" max="514" width="20.85546875" style="68" customWidth="1"/>
    <col min="515" max="515" width="54.85546875" style="68" bestFit="1" customWidth="1"/>
    <col min="516" max="516" width="18.5703125" style="68" customWidth="1"/>
    <col min="517" max="520" width="18.28515625" style="68" customWidth="1"/>
    <col min="521" max="769" width="9.140625" style="68"/>
    <col min="770" max="770" width="20.85546875" style="68" customWidth="1"/>
    <col min="771" max="771" width="54.85546875" style="68" bestFit="1" customWidth="1"/>
    <col min="772" max="772" width="18.5703125" style="68" customWidth="1"/>
    <col min="773" max="776" width="18.28515625" style="68" customWidth="1"/>
    <col min="777" max="1025" width="9.140625" style="68"/>
    <col min="1026" max="1026" width="20.85546875" style="68" customWidth="1"/>
    <col min="1027" max="1027" width="54.85546875" style="68" bestFit="1" customWidth="1"/>
    <col min="1028" max="1028" width="18.5703125" style="68" customWidth="1"/>
    <col min="1029" max="1032" width="18.28515625" style="68" customWidth="1"/>
    <col min="1033" max="1281" width="9.140625" style="68"/>
    <col min="1282" max="1282" width="20.85546875" style="68" customWidth="1"/>
    <col min="1283" max="1283" width="54.85546875" style="68" bestFit="1" customWidth="1"/>
    <col min="1284" max="1284" width="18.5703125" style="68" customWidth="1"/>
    <col min="1285" max="1288" width="18.28515625" style="68" customWidth="1"/>
    <col min="1289" max="1537" width="9.140625" style="68"/>
    <col min="1538" max="1538" width="20.85546875" style="68" customWidth="1"/>
    <col min="1539" max="1539" width="54.85546875" style="68" bestFit="1" customWidth="1"/>
    <col min="1540" max="1540" width="18.5703125" style="68" customWidth="1"/>
    <col min="1541" max="1544" width="18.28515625" style="68" customWidth="1"/>
    <col min="1545" max="1793" width="9.140625" style="68"/>
    <col min="1794" max="1794" width="20.85546875" style="68" customWidth="1"/>
    <col min="1795" max="1795" width="54.85546875" style="68" bestFit="1" customWidth="1"/>
    <col min="1796" max="1796" width="18.5703125" style="68" customWidth="1"/>
    <col min="1797" max="1800" width="18.28515625" style="68" customWidth="1"/>
    <col min="1801" max="2049" width="9.140625" style="68"/>
    <col min="2050" max="2050" width="20.85546875" style="68" customWidth="1"/>
    <col min="2051" max="2051" width="54.85546875" style="68" bestFit="1" customWidth="1"/>
    <col min="2052" max="2052" width="18.5703125" style="68" customWidth="1"/>
    <col min="2053" max="2056" width="18.28515625" style="68" customWidth="1"/>
    <col min="2057" max="2305" width="9.140625" style="68"/>
    <col min="2306" max="2306" width="20.85546875" style="68" customWidth="1"/>
    <col min="2307" max="2307" width="54.85546875" style="68" bestFit="1" customWidth="1"/>
    <col min="2308" max="2308" width="18.5703125" style="68" customWidth="1"/>
    <col min="2309" max="2312" width="18.28515625" style="68" customWidth="1"/>
    <col min="2313" max="2561" width="9.140625" style="68"/>
    <col min="2562" max="2562" width="20.85546875" style="68" customWidth="1"/>
    <col min="2563" max="2563" width="54.85546875" style="68" bestFit="1" customWidth="1"/>
    <col min="2564" max="2564" width="18.5703125" style="68" customWidth="1"/>
    <col min="2565" max="2568" width="18.28515625" style="68" customWidth="1"/>
    <col min="2569" max="2817" width="9.140625" style="68"/>
    <col min="2818" max="2818" width="20.85546875" style="68" customWidth="1"/>
    <col min="2819" max="2819" width="54.85546875" style="68" bestFit="1" customWidth="1"/>
    <col min="2820" max="2820" width="18.5703125" style="68" customWidth="1"/>
    <col min="2821" max="2824" width="18.28515625" style="68" customWidth="1"/>
    <col min="2825" max="3073" width="9.140625" style="68"/>
    <col min="3074" max="3074" width="20.85546875" style="68" customWidth="1"/>
    <col min="3075" max="3075" width="54.85546875" style="68" bestFit="1" customWidth="1"/>
    <col min="3076" max="3076" width="18.5703125" style="68" customWidth="1"/>
    <col min="3077" max="3080" width="18.28515625" style="68" customWidth="1"/>
    <col min="3081" max="3329" width="9.140625" style="68"/>
    <col min="3330" max="3330" width="20.85546875" style="68" customWidth="1"/>
    <col min="3331" max="3331" width="54.85546875" style="68" bestFit="1" customWidth="1"/>
    <col min="3332" max="3332" width="18.5703125" style="68" customWidth="1"/>
    <col min="3333" max="3336" width="18.28515625" style="68" customWidth="1"/>
    <col min="3337" max="3585" width="9.140625" style="68"/>
    <col min="3586" max="3586" width="20.85546875" style="68" customWidth="1"/>
    <col min="3587" max="3587" width="54.85546875" style="68" bestFit="1" customWidth="1"/>
    <col min="3588" max="3588" width="18.5703125" style="68" customWidth="1"/>
    <col min="3589" max="3592" width="18.28515625" style="68" customWidth="1"/>
    <col min="3593" max="3841" width="9.140625" style="68"/>
    <col min="3842" max="3842" width="20.85546875" style="68" customWidth="1"/>
    <col min="3843" max="3843" width="54.85546875" style="68" bestFit="1" customWidth="1"/>
    <col min="3844" max="3844" width="18.5703125" style="68" customWidth="1"/>
    <col min="3845" max="3848" width="18.28515625" style="68" customWidth="1"/>
    <col min="3849" max="4097" width="9.140625" style="68"/>
    <col min="4098" max="4098" width="20.85546875" style="68" customWidth="1"/>
    <col min="4099" max="4099" width="54.85546875" style="68" bestFit="1" customWidth="1"/>
    <col min="4100" max="4100" width="18.5703125" style="68" customWidth="1"/>
    <col min="4101" max="4104" width="18.28515625" style="68" customWidth="1"/>
    <col min="4105" max="4353" width="9.140625" style="68"/>
    <col min="4354" max="4354" width="20.85546875" style="68" customWidth="1"/>
    <col min="4355" max="4355" width="54.85546875" style="68" bestFit="1" customWidth="1"/>
    <col min="4356" max="4356" width="18.5703125" style="68" customWidth="1"/>
    <col min="4357" max="4360" width="18.28515625" style="68" customWidth="1"/>
    <col min="4361" max="4609" width="9.140625" style="68"/>
    <col min="4610" max="4610" width="20.85546875" style="68" customWidth="1"/>
    <col min="4611" max="4611" width="54.85546875" style="68" bestFit="1" customWidth="1"/>
    <col min="4612" max="4612" width="18.5703125" style="68" customWidth="1"/>
    <col min="4613" max="4616" width="18.28515625" style="68" customWidth="1"/>
    <col min="4617" max="4865" width="9.140625" style="68"/>
    <col min="4866" max="4866" width="20.85546875" style="68" customWidth="1"/>
    <col min="4867" max="4867" width="54.85546875" style="68" bestFit="1" customWidth="1"/>
    <col min="4868" max="4868" width="18.5703125" style="68" customWidth="1"/>
    <col min="4869" max="4872" width="18.28515625" style="68" customWidth="1"/>
    <col min="4873" max="5121" width="9.140625" style="68"/>
    <col min="5122" max="5122" width="20.85546875" style="68" customWidth="1"/>
    <col min="5123" max="5123" width="54.85546875" style="68" bestFit="1" customWidth="1"/>
    <col min="5124" max="5124" width="18.5703125" style="68" customWidth="1"/>
    <col min="5125" max="5128" width="18.28515625" style="68" customWidth="1"/>
    <col min="5129" max="5377" width="9.140625" style="68"/>
    <col min="5378" max="5378" width="20.85546875" style="68" customWidth="1"/>
    <col min="5379" max="5379" width="54.85546875" style="68" bestFit="1" customWidth="1"/>
    <col min="5380" max="5380" width="18.5703125" style="68" customWidth="1"/>
    <col min="5381" max="5384" width="18.28515625" style="68" customWidth="1"/>
    <col min="5385" max="5633" width="9.140625" style="68"/>
    <col min="5634" max="5634" width="20.85546875" style="68" customWidth="1"/>
    <col min="5635" max="5635" width="54.85546875" style="68" bestFit="1" customWidth="1"/>
    <col min="5636" max="5636" width="18.5703125" style="68" customWidth="1"/>
    <col min="5637" max="5640" width="18.28515625" style="68" customWidth="1"/>
    <col min="5641" max="5889" width="9.140625" style="68"/>
    <col min="5890" max="5890" width="20.85546875" style="68" customWidth="1"/>
    <col min="5891" max="5891" width="54.85546875" style="68" bestFit="1" customWidth="1"/>
    <col min="5892" max="5892" width="18.5703125" style="68" customWidth="1"/>
    <col min="5893" max="5896" width="18.28515625" style="68" customWidth="1"/>
    <col min="5897" max="6145" width="9.140625" style="68"/>
    <col min="6146" max="6146" width="20.85546875" style="68" customWidth="1"/>
    <col min="6147" max="6147" width="54.85546875" style="68" bestFit="1" customWidth="1"/>
    <col min="6148" max="6148" width="18.5703125" style="68" customWidth="1"/>
    <col min="6149" max="6152" width="18.28515625" style="68" customWidth="1"/>
    <col min="6153" max="6401" width="9.140625" style="68"/>
    <col min="6402" max="6402" width="20.85546875" style="68" customWidth="1"/>
    <col min="6403" max="6403" width="54.85546875" style="68" bestFit="1" customWidth="1"/>
    <col min="6404" max="6404" width="18.5703125" style="68" customWidth="1"/>
    <col min="6405" max="6408" width="18.28515625" style="68" customWidth="1"/>
    <col min="6409" max="6657" width="9.140625" style="68"/>
    <col min="6658" max="6658" width="20.85546875" style="68" customWidth="1"/>
    <col min="6659" max="6659" width="54.85546875" style="68" bestFit="1" customWidth="1"/>
    <col min="6660" max="6660" width="18.5703125" style="68" customWidth="1"/>
    <col min="6661" max="6664" width="18.28515625" style="68" customWidth="1"/>
    <col min="6665" max="6913" width="9.140625" style="68"/>
    <col min="6914" max="6914" width="20.85546875" style="68" customWidth="1"/>
    <col min="6915" max="6915" width="54.85546875" style="68" bestFit="1" customWidth="1"/>
    <col min="6916" max="6916" width="18.5703125" style="68" customWidth="1"/>
    <col min="6917" max="6920" width="18.28515625" style="68" customWidth="1"/>
    <col min="6921" max="7169" width="9.140625" style="68"/>
    <col min="7170" max="7170" width="20.85546875" style="68" customWidth="1"/>
    <col min="7171" max="7171" width="54.85546875" style="68" bestFit="1" customWidth="1"/>
    <col min="7172" max="7172" width="18.5703125" style="68" customWidth="1"/>
    <col min="7173" max="7176" width="18.28515625" style="68" customWidth="1"/>
    <col min="7177" max="7425" width="9.140625" style="68"/>
    <col min="7426" max="7426" width="20.85546875" style="68" customWidth="1"/>
    <col min="7427" max="7427" width="54.85546875" style="68" bestFit="1" customWidth="1"/>
    <col min="7428" max="7428" width="18.5703125" style="68" customWidth="1"/>
    <col min="7429" max="7432" width="18.28515625" style="68" customWidth="1"/>
    <col min="7433" max="7681" width="9.140625" style="68"/>
    <col min="7682" max="7682" width="20.85546875" style="68" customWidth="1"/>
    <col min="7683" max="7683" width="54.85546875" style="68" bestFit="1" customWidth="1"/>
    <col min="7684" max="7684" width="18.5703125" style="68" customWidth="1"/>
    <col min="7685" max="7688" width="18.28515625" style="68" customWidth="1"/>
    <col min="7689" max="7937" width="9.140625" style="68"/>
    <col min="7938" max="7938" width="20.85546875" style="68" customWidth="1"/>
    <col min="7939" max="7939" width="54.85546875" style="68" bestFit="1" customWidth="1"/>
    <col min="7940" max="7940" width="18.5703125" style="68" customWidth="1"/>
    <col min="7941" max="7944" width="18.28515625" style="68" customWidth="1"/>
    <col min="7945" max="8193" width="9.140625" style="68"/>
    <col min="8194" max="8194" width="20.85546875" style="68" customWidth="1"/>
    <col min="8195" max="8195" width="54.85546875" style="68" bestFit="1" customWidth="1"/>
    <col min="8196" max="8196" width="18.5703125" style="68" customWidth="1"/>
    <col min="8197" max="8200" width="18.28515625" style="68" customWidth="1"/>
    <col min="8201" max="8449" width="9.140625" style="68"/>
    <col min="8450" max="8450" width="20.85546875" style="68" customWidth="1"/>
    <col min="8451" max="8451" width="54.85546875" style="68" bestFit="1" customWidth="1"/>
    <col min="8452" max="8452" width="18.5703125" style="68" customWidth="1"/>
    <col min="8453" max="8456" width="18.28515625" style="68" customWidth="1"/>
    <col min="8457" max="8705" width="9.140625" style="68"/>
    <col min="8706" max="8706" width="20.85546875" style="68" customWidth="1"/>
    <col min="8707" max="8707" width="54.85546875" style="68" bestFit="1" customWidth="1"/>
    <col min="8708" max="8708" width="18.5703125" style="68" customWidth="1"/>
    <col min="8709" max="8712" width="18.28515625" style="68" customWidth="1"/>
    <col min="8713" max="8961" width="9.140625" style="68"/>
    <col min="8962" max="8962" width="20.85546875" style="68" customWidth="1"/>
    <col min="8963" max="8963" width="54.85546875" style="68" bestFit="1" customWidth="1"/>
    <col min="8964" max="8964" width="18.5703125" style="68" customWidth="1"/>
    <col min="8965" max="8968" width="18.28515625" style="68" customWidth="1"/>
    <col min="8969" max="9217" width="9.140625" style="68"/>
    <col min="9218" max="9218" width="20.85546875" style="68" customWidth="1"/>
    <col min="9219" max="9219" width="54.85546875" style="68" bestFit="1" customWidth="1"/>
    <col min="9220" max="9220" width="18.5703125" style="68" customWidth="1"/>
    <col min="9221" max="9224" width="18.28515625" style="68" customWidth="1"/>
    <col min="9225" max="9473" width="9.140625" style="68"/>
    <col min="9474" max="9474" width="20.85546875" style="68" customWidth="1"/>
    <col min="9475" max="9475" width="54.85546875" style="68" bestFit="1" customWidth="1"/>
    <col min="9476" max="9476" width="18.5703125" style="68" customWidth="1"/>
    <col min="9477" max="9480" width="18.28515625" style="68" customWidth="1"/>
    <col min="9481" max="9729" width="9.140625" style="68"/>
    <col min="9730" max="9730" width="20.85546875" style="68" customWidth="1"/>
    <col min="9731" max="9731" width="54.85546875" style="68" bestFit="1" customWidth="1"/>
    <col min="9732" max="9732" width="18.5703125" style="68" customWidth="1"/>
    <col min="9733" max="9736" width="18.28515625" style="68" customWidth="1"/>
    <col min="9737" max="9985" width="9.140625" style="68"/>
    <col min="9986" max="9986" width="20.85546875" style="68" customWidth="1"/>
    <col min="9987" max="9987" width="54.85546875" style="68" bestFit="1" customWidth="1"/>
    <col min="9988" max="9988" width="18.5703125" style="68" customWidth="1"/>
    <col min="9989" max="9992" width="18.28515625" style="68" customWidth="1"/>
    <col min="9993" max="10241" width="9.140625" style="68"/>
    <col min="10242" max="10242" width="20.85546875" style="68" customWidth="1"/>
    <col min="10243" max="10243" width="54.85546875" style="68" bestFit="1" customWidth="1"/>
    <col min="10244" max="10244" width="18.5703125" style="68" customWidth="1"/>
    <col min="10245" max="10248" width="18.28515625" style="68" customWidth="1"/>
    <col min="10249" max="10497" width="9.140625" style="68"/>
    <col min="10498" max="10498" width="20.85546875" style="68" customWidth="1"/>
    <col min="10499" max="10499" width="54.85546875" style="68" bestFit="1" customWidth="1"/>
    <col min="10500" max="10500" width="18.5703125" style="68" customWidth="1"/>
    <col min="10501" max="10504" width="18.28515625" style="68" customWidth="1"/>
    <col min="10505" max="10753" width="9.140625" style="68"/>
    <col min="10754" max="10754" width="20.85546875" style="68" customWidth="1"/>
    <col min="10755" max="10755" width="54.85546875" style="68" bestFit="1" customWidth="1"/>
    <col min="10756" max="10756" width="18.5703125" style="68" customWidth="1"/>
    <col min="10757" max="10760" width="18.28515625" style="68" customWidth="1"/>
    <col min="10761" max="11009" width="9.140625" style="68"/>
    <col min="11010" max="11010" width="20.85546875" style="68" customWidth="1"/>
    <col min="11011" max="11011" width="54.85546875" style="68" bestFit="1" customWidth="1"/>
    <col min="11012" max="11012" width="18.5703125" style="68" customWidth="1"/>
    <col min="11013" max="11016" width="18.28515625" style="68" customWidth="1"/>
    <col min="11017" max="11265" width="9.140625" style="68"/>
    <col min="11266" max="11266" width="20.85546875" style="68" customWidth="1"/>
    <col min="11267" max="11267" width="54.85546875" style="68" bestFit="1" customWidth="1"/>
    <col min="11268" max="11268" width="18.5703125" style="68" customWidth="1"/>
    <col min="11269" max="11272" width="18.28515625" style="68" customWidth="1"/>
    <col min="11273" max="11521" width="9.140625" style="68"/>
    <col min="11522" max="11522" width="20.85546875" style="68" customWidth="1"/>
    <col min="11523" max="11523" width="54.85546875" style="68" bestFit="1" customWidth="1"/>
    <col min="11524" max="11524" width="18.5703125" style="68" customWidth="1"/>
    <col min="11525" max="11528" width="18.28515625" style="68" customWidth="1"/>
    <col min="11529" max="11777" width="9.140625" style="68"/>
    <col min="11778" max="11778" width="20.85546875" style="68" customWidth="1"/>
    <col min="11779" max="11779" width="54.85546875" style="68" bestFit="1" customWidth="1"/>
    <col min="11780" max="11780" width="18.5703125" style="68" customWidth="1"/>
    <col min="11781" max="11784" width="18.28515625" style="68" customWidth="1"/>
    <col min="11785" max="12033" width="9.140625" style="68"/>
    <col min="12034" max="12034" width="20.85546875" style="68" customWidth="1"/>
    <col min="12035" max="12035" width="54.85546875" style="68" bestFit="1" customWidth="1"/>
    <col min="12036" max="12036" width="18.5703125" style="68" customWidth="1"/>
    <col min="12037" max="12040" width="18.28515625" style="68" customWidth="1"/>
    <col min="12041" max="12289" width="9.140625" style="68"/>
    <col min="12290" max="12290" width="20.85546875" style="68" customWidth="1"/>
    <col min="12291" max="12291" width="54.85546875" style="68" bestFit="1" customWidth="1"/>
    <col min="12292" max="12292" width="18.5703125" style="68" customWidth="1"/>
    <col min="12293" max="12296" width="18.28515625" style="68" customWidth="1"/>
    <col min="12297" max="12545" width="9.140625" style="68"/>
    <col min="12546" max="12546" width="20.85546875" style="68" customWidth="1"/>
    <col min="12547" max="12547" width="54.85546875" style="68" bestFit="1" customWidth="1"/>
    <col min="12548" max="12548" width="18.5703125" style="68" customWidth="1"/>
    <col min="12549" max="12552" width="18.28515625" style="68" customWidth="1"/>
    <col min="12553" max="12801" width="9.140625" style="68"/>
    <col min="12802" max="12802" width="20.85546875" style="68" customWidth="1"/>
    <col min="12803" max="12803" width="54.85546875" style="68" bestFit="1" customWidth="1"/>
    <col min="12804" max="12804" width="18.5703125" style="68" customWidth="1"/>
    <col min="12805" max="12808" width="18.28515625" style="68" customWidth="1"/>
    <col min="12809" max="13057" width="9.140625" style="68"/>
    <col min="13058" max="13058" width="20.85546875" style="68" customWidth="1"/>
    <col min="13059" max="13059" width="54.85546875" style="68" bestFit="1" customWidth="1"/>
    <col min="13060" max="13060" width="18.5703125" style="68" customWidth="1"/>
    <col min="13061" max="13064" width="18.28515625" style="68" customWidth="1"/>
    <col min="13065" max="13313" width="9.140625" style="68"/>
    <col min="13314" max="13314" width="20.85546875" style="68" customWidth="1"/>
    <col min="13315" max="13315" width="54.85546875" style="68" bestFit="1" customWidth="1"/>
    <col min="13316" max="13316" width="18.5703125" style="68" customWidth="1"/>
    <col min="13317" max="13320" width="18.28515625" style="68" customWidth="1"/>
    <col min="13321" max="13569" width="9.140625" style="68"/>
    <col min="13570" max="13570" width="20.85546875" style="68" customWidth="1"/>
    <col min="13571" max="13571" width="54.85546875" style="68" bestFit="1" customWidth="1"/>
    <col min="13572" max="13572" width="18.5703125" style="68" customWidth="1"/>
    <col min="13573" max="13576" width="18.28515625" style="68" customWidth="1"/>
    <col min="13577" max="13825" width="9.140625" style="68"/>
    <col min="13826" max="13826" width="20.85546875" style="68" customWidth="1"/>
    <col min="13827" max="13827" width="54.85546875" style="68" bestFit="1" customWidth="1"/>
    <col min="13828" max="13828" width="18.5703125" style="68" customWidth="1"/>
    <col min="13829" max="13832" width="18.28515625" style="68" customWidth="1"/>
    <col min="13833" max="14081" width="9.140625" style="68"/>
    <col min="14082" max="14082" width="20.85546875" style="68" customWidth="1"/>
    <col min="14083" max="14083" width="54.85546875" style="68" bestFit="1" customWidth="1"/>
    <col min="14084" max="14084" width="18.5703125" style="68" customWidth="1"/>
    <col min="14085" max="14088" width="18.28515625" style="68" customWidth="1"/>
    <col min="14089" max="14337" width="9.140625" style="68"/>
    <col min="14338" max="14338" width="20.85546875" style="68" customWidth="1"/>
    <col min="14339" max="14339" width="54.85546875" style="68" bestFit="1" customWidth="1"/>
    <col min="14340" max="14340" width="18.5703125" style="68" customWidth="1"/>
    <col min="14341" max="14344" width="18.28515625" style="68" customWidth="1"/>
    <col min="14345" max="14593" width="9.140625" style="68"/>
    <col min="14594" max="14594" width="20.85546875" style="68" customWidth="1"/>
    <col min="14595" max="14595" width="54.85546875" style="68" bestFit="1" customWidth="1"/>
    <col min="14596" max="14596" width="18.5703125" style="68" customWidth="1"/>
    <col min="14597" max="14600" width="18.28515625" style="68" customWidth="1"/>
    <col min="14601" max="14849" width="9.140625" style="68"/>
    <col min="14850" max="14850" width="20.85546875" style="68" customWidth="1"/>
    <col min="14851" max="14851" width="54.85546875" style="68" bestFit="1" customWidth="1"/>
    <col min="14852" max="14852" width="18.5703125" style="68" customWidth="1"/>
    <col min="14853" max="14856" width="18.28515625" style="68" customWidth="1"/>
    <col min="14857" max="15105" width="9.140625" style="68"/>
    <col min="15106" max="15106" width="20.85546875" style="68" customWidth="1"/>
    <col min="15107" max="15107" width="54.85546875" style="68" bestFit="1" customWidth="1"/>
    <col min="15108" max="15108" width="18.5703125" style="68" customWidth="1"/>
    <col min="15109" max="15112" width="18.28515625" style="68" customWidth="1"/>
    <col min="15113" max="15361" width="9.140625" style="68"/>
    <col min="15362" max="15362" width="20.85546875" style="68" customWidth="1"/>
    <col min="15363" max="15363" width="54.85546875" style="68" bestFit="1" customWidth="1"/>
    <col min="15364" max="15364" width="18.5703125" style="68" customWidth="1"/>
    <col min="15365" max="15368" width="18.28515625" style="68" customWidth="1"/>
    <col min="15369" max="15617" width="9.140625" style="68"/>
    <col min="15618" max="15618" width="20.85546875" style="68" customWidth="1"/>
    <col min="15619" max="15619" width="54.85546875" style="68" bestFit="1" customWidth="1"/>
    <col min="15620" max="15620" width="18.5703125" style="68" customWidth="1"/>
    <col min="15621" max="15624" width="18.28515625" style="68" customWidth="1"/>
    <col min="15625" max="15873" width="9.140625" style="68"/>
    <col min="15874" max="15874" width="20.85546875" style="68" customWidth="1"/>
    <col min="15875" max="15875" width="54.85546875" style="68" bestFit="1" customWidth="1"/>
    <col min="15876" max="15876" width="18.5703125" style="68" customWidth="1"/>
    <col min="15877" max="15880" width="18.28515625" style="68" customWidth="1"/>
    <col min="15881" max="16129" width="9.140625" style="68"/>
    <col min="16130" max="16130" width="20.85546875" style="68" customWidth="1"/>
    <col min="16131" max="16131" width="54.85546875" style="68" bestFit="1" customWidth="1"/>
    <col min="16132" max="16132" width="18.5703125" style="68" customWidth="1"/>
    <col min="16133" max="16136" width="18.28515625" style="68" customWidth="1"/>
    <col min="16137" max="16384" width="9.140625" style="68"/>
  </cols>
  <sheetData>
    <row r="1" spans="1:8" ht="20.100000000000001" customHeight="1" x14ac:dyDescent="0.3">
      <c r="B1" s="428" t="s">
        <v>23453</v>
      </c>
      <c r="C1" s="428"/>
      <c r="D1" s="428"/>
      <c r="E1" s="14"/>
      <c r="F1" s="14"/>
      <c r="G1" s="14"/>
      <c r="H1" s="14"/>
    </row>
    <row r="2" spans="1:8" ht="19.5" customHeight="1" x14ac:dyDescent="0.25">
      <c r="B2" s="429" t="s">
        <v>23454</v>
      </c>
      <c r="C2" s="429"/>
      <c r="D2" s="429"/>
      <c r="E2" s="15"/>
      <c r="F2" s="15"/>
      <c r="G2" s="14"/>
      <c r="H2" s="14"/>
    </row>
    <row r="3" spans="1:8" ht="20.100000000000001" customHeight="1" x14ac:dyDescent="0.25">
      <c r="B3" s="429" t="s">
        <v>23558</v>
      </c>
      <c r="C3" s="429"/>
      <c r="D3" s="429"/>
      <c r="E3" s="16"/>
      <c r="F3" s="16"/>
      <c r="G3" s="14"/>
      <c r="H3" s="14"/>
    </row>
    <row r="4" spans="1:8" s="70" customFormat="1" ht="20.100000000000001" customHeight="1" x14ac:dyDescent="0.2">
      <c r="A4" s="69"/>
      <c r="C4" s="71"/>
    </row>
    <row r="5" spans="1:8" ht="15" customHeight="1" x14ac:dyDescent="0.2">
      <c r="A5" s="72"/>
    </row>
    <row r="6" spans="1:8" s="29" customFormat="1" ht="35.1" customHeight="1" x14ac:dyDescent="0.2">
      <c r="A6" s="75" t="s">
        <v>23559</v>
      </c>
      <c r="B6" s="35" t="s">
        <v>23580</v>
      </c>
      <c r="C6" s="76"/>
      <c r="D6" s="35"/>
      <c r="E6" s="35"/>
      <c r="F6" s="35"/>
      <c r="H6" s="77"/>
    </row>
    <row r="7" spans="1:8" s="29" customFormat="1" ht="35.1" customHeight="1" x14ac:dyDescent="0.2">
      <c r="A7" s="75" t="s">
        <v>23560</v>
      </c>
      <c r="B7" s="35" t="s">
        <v>23581</v>
      </c>
      <c r="C7" s="76"/>
      <c r="D7" s="78"/>
      <c r="E7" s="35"/>
      <c r="F7" s="35"/>
      <c r="H7" s="77"/>
    </row>
    <row r="8" spans="1:8" s="29" customFormat="1" ht="20.100000000000001" customHeight="1" x14ac:dyDescent="0.2">
      <c r="A8" s="75"/>
      <c r="B8" s="35"/>
      <c r="C8" s="76"/>
      <c r="D8" s="35"/>
      <c r="E8" s="35"/>
      <c r="F8" s="35"/>
      <c r="H8" s="77"/>
    </row>
    <row r="9" spans="1:8" ht="20.100000000000001" customHeight="1" thickBot="1" x14ac:dyDescent="0.25"/>
    <row r="10" spans="1:8" s="35" customFormat="1" ht="39.950000000000003" customHeight="1" x14ac:dyDescent="0.2">
      <c r="A10" s="79" t="s">
        <v>23442</v>
      </c>
      <c r="B10" s="80" t="s">
        <v>23561</v>
      </c>
      <c r="C10" s="81" t="s">
        <v>23562</v>
      </c>
      <c r="D10" s="82" t="s">
        <v>23563</v>
      </c>
      <c r="E10" s="82" t="s">
        <v>23564</v>
      </c>
      <c r="F10" s="82" t="s">
        <v>23578</v>
      </c>
      <c r="G10" s="83" t="s">
        <v>23451</v>
      </c>
      <c r="H10" s="84"/>
    </row>
    <row r="11" spans="1:8" s="37" customFormat="1" ht="19.5" customHeight="1" thickBot="1" x14ac:dyDescent="0.25">
      <c r="A11" s="85"/>
      <c r="B11" s="86"/>
      <c r="C11" s="87" t="s">
        <v>23565</v>
      </c>
      <c r="D11" s="88" t="s">
        <v>23565</v>
      </c>
      <c r="E11" s="88" t="s">
        <v>23565</v>
      </c>
      <c r="F11" s="88" t="s">
        <v>23565</v>
      </c>
      <c r="G11" s="89" t="s">
        <v>23565</v>
      </c>
      <c r="H11" s="90"/>
    </row>
    <row r="12" spans="1:8" s="39" customFormat="1" ht="30.75" customHeight="1" x14ac:dyDescent="0.2">
      <c r="A12" s="91"/>
      <c r="B12" s="92"/>
      <c r="C12" s="93">
        <f>C13/G13</f>
        <v>0.8</v>
      </c>
      <c r="D12" s="93">
        <f>D13/G13</f>
        <v>0.2</v>
      </c>
      <c r="E12" s="390"/>
      <c r="F12" s="390"/>
      <c r="G12" s="94"/>
      <c r="H12" s="95"/>
    </row>
    <row r="13" spans="1:8" s="39" customFormat="1" ht="40.5" customHeight="1" thickBot="1" x14ac:dyDescent="0.25">
      <c r="A13" s="121" t="s">
        <v>23566</v>
      </c>
      <c r="B13" s="122" t="str">
        <f>'PLANILHA '!C14</f>
        <v>SERVIÇOS PRELIMINARES</v>
      </c>
      <c r="C13" s="123">
        <f>'PLANILHA '!G14*0.8</f>
        <v>26599.575999999997</v>
      </c>
      <c r="D13" s="123">
        <f>'PLANILHA '!G14*0.2</f>
        <v>6649.8939999999993</v>
      </c>
      <c r="E13" s="123"/>
      <c r="F13" s="123"/>
      <c r="G13" s="124">
        <f>SUM(C13:F13)</f>
        <v>33249.469999999994</v>
      </c>
      <c r="H13" s="95"/>
    </row>
    <row r="14" spans="1:8" s="39" customFormat="1" ht="38.25" customHeight="1" x14ac:dyDescent="0.2">
      <c r="A14" s="91"/>
      <c r="B14" s="128"/>
      <c r="C14" s="129">
        <f>C15/G15</f>
        <v>0.8</v>
      </c>
      <c r="D14" s="130">
        <f>D15/G15</f>
        <v>0.2</v>
      </c>
      <c r="E14" s="389"/>
      <c r="F14" s="389"/>
      <c r="G14" s="131"/>
      <c r="H14" s="95"/>
    </row>
    <row r="15" spans="1:8" s="39" customFormat="1" ht="41.25" customHeight="1" thickBot="1" x14ac:dyDescent="0.25">
      <c r="A15" s="99" t="s">
        <v>23567</v>
      </c>
      <c r="B15" s="100" t="str">
        <f>'PLANILHA '!C35</f>
        <v>TRANSPORTES</v>
      </c>
      <c r="C15" s="101">
        <f>'PLANILHA '!G35*0.8</f>
        <v>1338.048</v>
      </c>
      <c r="D15" s="102">
        <f>'PLANILHA '!G35*0.2</f>
        <v>334.512</v>
      </c>
      <c r="E15" s="102"/>
      <c r="F15" s="102"/>
      <c r="G15" s="103">
        <f>SUM(C15:F15)</f>
        <v>1672.56</v>
      </c>
      <c r="H15" s="95"/>
    </row>
    <row r="16" spans="1:8" s="39" customFormat="1" ht="30.75" customHeight="1" x14ac:dyDescent="0.2">
      <c r="A16" s="121"/>
      <c r="B16" s="125"/>
      <c r="C16" s="126">
        <f>C17/G17</f>
        <v>0.8</v>
      </c>
      <c r="D16" s="98">
        <f>D17/G17</f>
        <v>0.2</v>
      </c>
      <c r="E16" s="392"/>
      <c r="F16" s="392"/>
      <c r="G16" s="127"/>
      <c r="H16" s="95"/>
    </row>
    <row r="17" spans="1:8" s="39" customFormat="1" ht="40.5" customHeight="1" thickBot="1" x14ac:dyDescent="0.25">
      <c r="A17" s="96" t="s">
        <v>23568</v>
      </c>
      <c r="B17" s="122" t="str">
        <f>'PLANILHA '!C39</f>
        <v>MOVIMENTAÇÃO DE TERRA</v>
      </c>
      <c r="C17" s="123">
        <f>'PLANILHA '!G39*0.8</f>
        <v>5364</v>
      </c>
      <c r="D17" s="132">
        <f>'PLANILHA '!G39*0.2</f>
        <v>1341</v>
      </c>
      <c r="E17" s="132"/>
      <c r="F17" s="132"/>
      <c r="G17" s="124">
        <f>SUM(C17:F17)</f>
        <v>6705</v>
      </c>
      <c r="H17" s="95"/>
    </row>
    <row r="18" spans="1:8" s="39" customFormat="1" ht="38.25" customHeight="1" x14ac:dyDescent="0.2">
      <c r="A18" s="97"/>
      <c r="B18" s="128"/>
      <c r="C18" s="129">
        <f>C19/G19</f>
        <v>0.5</v>
      </c>
      <c r="D18" s="130">
        <f>D19/G19</f>
        <v>0.3</v>
      </c>
      <c r="E18" s="130">
        <f>E19/G19</f>
        <v>0.2</v>
      </c>
      <c r="F18" s="389"/>
      <c r="G18" s="131"/>
      <c r="H18" s="95"/>
    </row>
    <row r="19" spans="1:8" s="39" customFormat="1" ht="41.25" customHeight="1" thickBot="1" x14ac:dyDescent="0.25">
      <c r="A19" s="99" t="s">
        <v>23569</v>
      </c>
      <c r="B19" s="100" t="str">
        <f>'PLANILHA '!C42</f>
        <v xml:space="preserve">ESTRUTURAS/ELEMENTOS METÁLICOS </v>
      </c>
      <c r="C19" s="101">
        <f>'PLANILHA '!G42*0.5</f>
        <v>33088.57935</v>
      </c>
      <c r="D19" s="102">
        <f>'PLANILHA '!G42*0.3</f>
        <v>19853.14761</v>
      </c>
      <c r="E19" s="102">
        <f>'PLANILHA '!G42*0.2</f>
        <v>13235.43174</v>
      </c>
      <c r="F19" s="102"/>
      <c r="G19" s="103">
        <f>SUM(C19:F19)</f>
        <v>66177.1587</v>
      </c>
      <c r="H19" s="95"/>
    </row>
    <row r="20" spans="1:8" s="39" customFormat="1" ht="30.75" customHeight="1" x14ac:dyDescent="0.2">
      <c r="A20" s="91"/>
      <c r="B20" s="92"/>
      <c r="C20" s="390"/>
      <c r="D20" s="98">
        <f>D21/G21</f>
        <v>0.5</v>
      </c>
      <c r="E20" s="104">
        <f>E21/G21</f>
        <v>0.5</v>
      </c>
      <c r="F20" s="391"/>
      <c r="G20" s="94"/>
      <c r="H20" s="95"/>
    </row>
    <row r="21" spans="1:8" s="39" customFormat="1" ht="40.5" customHeight="1" thickBot="1" x14ac:dyDescent="0.25">
      <c r="A21" s="121" t="s">
        <v>23570</v>
      </c>
      <c r="B21" s="122" t="str">
        <f>'PLANILHA '!C47</f>
        <v>ALVENARIA E DIVISÓRIAS</v>
      </c>
      <c r="C21" s="123"/>
      <c r="D21" s="132">
        <f>'PLANILHA '!G47*0.5</f>
        <v>15307.42</v>
      </c>
      <c r="E21" s="132">
        <f>'PLANILHA '!G47*0.5</f>
        <v>15307.42</v>
      </c>
      <c r="F21" s="132"/>
      <c r="G21" s="124">
        <f>SUM(C21:F21)</f>
        <v>30614.84</v>
      </c>
      <c r="H21" s="95"/>
    </row>
    <row r="22" spans="1:8" s="39" customFormat="1" ht="38.25" customHeight="1" x14ac:dyDescent="0.2">
      <c r="A22" s="91"/>
      <c r="B22" s="128"/>
      <c r="C22" s="388"/>
      <c r="D22" s="130">
        <f>D23/G23</f>
        <v>0.39999999999999997</v>
      </c>
      <c r="E22" s="130">
        <f>E23/G23</f>
        <v>0.39999999999999997</v>
      </c>
      <c r="F22" s="130">
        <f>F23/G23</f>
        <v>0.19999999999999998</v>
      </c>
      <c r="G22" s="131"/>
      <c r="H22" s="95"/>
    </row>
    <row r="23" spans="1:8" s="39" customFormat="1" ht="41.25" customHeight="1" thickBot="1" x14ac:dyDescent="0.25">
      <c r="A23" s="99" t="s">
        <v>23571</v>
      </c>
      <c r="B23" s="100" t="str">
        <f>'PLANILHA '!C50</f>
        <v>REVESTIMENTOS DE PAREDES, TETOS E PISOS</v>
      </c>
      <c r="C23" s="101"/>
      <c r="D23" s="102">
        <f>'PLANILHA '!G50*0.4</f>
        <v>53249.008000000002</v>
      </c>
      <c r="E23" s="102">
        <f>'PLANILHA '!G50*0.4</f>
        <v>53249.008000000002</v>
      </c>
      <c r="F23" s="102">
        <f>'PLANILHA '!G50*0.2</f>
        <v>26624.504000000001</v>
      </c>
      <c r="G23" s="103">
        <f>SUM(C23:F23)</f>
        <v>133122.52000000002</v>
      </c>
      <c r="H23" s="95"/>
    </row>
    <row r="24" spans="1:8" s="39" customFormat="1" ht="38.25" customHeight="1" x14ac:dyDescent="0.2">
      <c r="A24" s="97"/>
      <c r="B24" s="128"/>
      <c r="C24" s="388"/>
      <c r="D24" s="130">
        <f>D25/G25</f>
        <v>0.3</v>
      </c>
      <c r="E24" s="130">
        <f>E25/G25</f>
        <v>0.5</v>
      </c>
      <c r="F24" s="130">
        <f>F25/G25</f>
        <v>0.2</v>
      </c>
      <c r="G24" s="131"/>
      <c r="H24" s="95"/>
    </row>
    <row r="25" spans="1:8" s="39" customFormat="1" ht="41.25" customHeight="1" thickBot="1" x14ac:dyDescent="0.25">
      <c r="A25" s="99" t="s">
        <v>24076</v>
      </c>
      <c r="B25" s="100" t="str">
        <f>'PLANILHA '!C57</f>
        <v>COBERTURA</v>
      </c>
      <c r="C25" s="101"/>
      <c r="D25" s="102">
        <f>'PLANILHA '!G57*0.3</f>
        <v>24504.882000000001</v>
      </c>
      <c r="E25" s="102">
        <f>'PLANILHA '!G57*0.5</f>
        <v>40841.47</v>
      </c>
      <c r="F25" s="102">
        <f>'PLANILHA '!G57*0.2</f>
        <v>16336.588000000002</v>
      </c>
      <c r="G25" s="103">
        <f>SUM(C25:F25)</f>
        <v>81682.94</v>
      </c>
      <c r="H25" s="95"/>
    </row>
    <row r="26" spans="1:8" s="39" customFormat="1" ht="30.75" customHeight="1" x14ac:dyDescent="0.2">
      <c r="A26" s="91"/>
      <c r="B26" s="92"/>
      <c r="C26" s="390"/>
      <c r="D26" s="98">
        <f>D27/G27</f>
        <v>0.3</v>
      </c>
      <c r="E26" s="104">
        <f>E27/G27</f>
        <v>0.4</v>
      </c>
      <c r="F26" s="104">
        <f>F27/G27</f>
        <v>0.3</v>
      </c>
      <c r="G26" s="94"/>
      <c r="H26" s="95"/>
    </row>
    <row r="27" spans="1:8" s="39" customFormat="1" ht="40.5" customHeight="1" thickBot="1" x14ac:dyDescent="0.25">
      <c r="A27" s="121" t="s">
        <v>23970</v>
      </c>
      <c r="B27" s="122" t="str">
        <f>'PLANILHA '!C61</f>
        <v>ESQUADRIAS, VIDRAÇAS E FERRAGENS</v>
      </c>
      <c r="C27" s="123"/>
      <c r="D27" s="132">
        <f>'PLANILHA '!G61*0.3</f>
        <v>9718.0409999999993</v>
      </c>
      <c r="E27" s="132">
        <f>'PLANILHA '!G61*0.4</f>
        <v>12957.388000000001</v>
      </c>
      <c r="F27" s="132">
        <f>'PLANILHA '!G61*0.3</f>
        <v>9718.0409999999993</v>
      </c>
      <c r="G27" s="124">
        <f>SUM(C27:F27)</f>
        <v>32393.47</v>
      </c>
      <c r="H27" s="95"/>
    </row>
    <row r="28" spans="1:8" s="39" customFormat="1" ht="38.25" customHeight="1" x14ac:dyDescent="0.2">
      <c r="A28" s="91"/>
      <c r="B28" s="128"/>
      <c r="C28" s="129">
        <f>C29/G29</f>
        <v>0.20000000000000004</v>
      </c>
      <c r="D28" s="130">
        <f>D29/G29</f>
        <v>0.3</v>
      </c>
      <c r="E28" s="130">
        <f>E29/G29</f>
        <v>0.3</v>
      </c>
      <c r="F28" s="130">
        <f>F29/G29</f>
        <v>0.20000000000000004</v>
      </c>
      <c r="G28" s="131"/>
      <c r="H28" s="95"/>
    </row>
    <row r="29" spans="1:8" s="39" customFormat="1" ht="41.25" customHeight="1" thickBot="1" x14ac:dyDescent="0.25">
      <c r="A29" s="99" t="s">
        <v>23971</v>
      </c>
      <c r="B29" s="100" t="str">
        <f>'PLANILHA '!C79</f>
        <v>INSTALAÇÕES ELÉTRICAS, LÓGICA, TELEFONIA E SPDA</v>
      </c>
      <c r="C29" s="101">
        <f>'PLANILHA '!G79*0.2</f>
        <v>23271.052000000011</v>
      </c>
      <c r="D29" s="102">
        <f>'PLANILHA '!G79*0.3</f>
        <v>34906.578000000009</v>
      </c>
      <c r="E29" s="102">
        <f>'PLANILHA '!G79*0.3</f>
        <v>34906.578000000009</v>
      </c>
      <c r="F29" s="102">
        <f>'PLANILHA '!G79*0.2</f>
        <v>23271.052000000011</v>
      </c>
      <c r="G29" s="103">
        <f>SUM(C29:F29)</f>
        <v>116355.26000000004</v>
      </c>
      <c r="H29" s="95"/>
    </row>
    <row r="30" spans="1:8" s="39" customFormat="1" ht="38.25" customHeight="1" x14ac:dyDescent="0.2">
      <c r="A30" s="91"/>
      <c r="B30" s="128"/>
      <c r="C30" s="129">
        <f>C31/G31</f>
        <v>0.3</v>
      </c>
      <c r="D30" s="130">
        <f>D31/G31</f>
        <v>0.5</v>
      </c>
      <c r="E30" s="130">
        <f>E31/G31</f>
        <v>0.2</v>
      </c>
      <c r="F30" s="389"/>
      <c r="G30" s="131"/>
      <c r="H30" s="95"/>
    </row>
    <row r="31" spans="1:8" s="39" customFormat="1" ht="41.25" customHeight="1" thickBot="1" x14ac:dyDescent="0.25">
      <c r="A31" s="99" t="s">
        <v>24030</v>
      </c>
      <c r="B31" s="100" t="str">
        <f>'PLANILHA '!C141</f>
        <v>INSTALAÇÕES_APARELHOS HIDRÁULICOS, SANITÁRIOS E ESQUADRIAS</v>
      </c>
      <c r="C31" s="101">
        <f>'PLANILHA '!G141*0.3</f>
        <v>9832.5869999999977</v>
      </c>
      <c r="D31" s="102">
        <f>'PLANILHA '!G141*0.5</f>
        <v>16387.644999999997</v>
      </c>
      <c r="E31" s="102">
        <f>'PLANILHA '!G141*0.2</f>
        <v>6555.0579999999991</v>
      </c>
      <c r="F31" s="102"/>
      <c r="G31" s="103">
        <f>SUM(C31:F31)</f>
        <v>32775.289999999994</v>
      </c>
      <c r="H31" s="95"/>
    </row>
    <row r="32" spans="1:8" s="39" customFormat="1" ht="38.25" customHeight="1" x14ac:dyDescent="0.2">
      <c r="A32" s="91"/>
      <c r="B32" s="128"/>
      <c r="C32" s="388"/>
      <c r="D32" s="389"/>
      <c r="E32" s="130">
        <f>E33/G33</f>
        <v>0.2</v>
      </c>
      <c r="F32" s="130">
        <f>F33/G33</f>
        <v>0.8</v>
      </c>
      <c r="G32" s="131"/>
      <c r="H32" s="95"/>
    </row>
    <row r="33" spans="1:8" s="39" customFormat="1" ht="41.25" customHeight="1" thickBot="1" x14ac:dyDescent="0.25">
      <c r="A33" s="99" t="s">
        <v>24035</v>
      </c>
      <c r="B33" s="100" t="str">
        <f>'PLANILHA '!C158</f>
        <v>PINTURA</v>
      </c>
      <c r="C33" s="101"/>
      <c r="D33" s="102"/>
      <c r="E33" s="102">
        <f>'PLANILHA '!G158*0.2</f>
        <v>3336.96</v>
      </c>
      <c r="F33" s="102">
        <f>'PLANILHA '!G158*0.8</f>
        <v>13347.84</v>
      </c>
      <c r="G33" s="103">
        <f>SUM(C33:F33)</f>
        <v>16684.8</v>
      </c>
      <c r="H33" s="95"/>
    </row>
    <row r="34" spans="1:8" s="39" customFormat="1" ht="38.25" customHeight="1" x14ac:dyDescent="0.2">
      <c r="A34" s="91"/>
      <c r="B34" s="128"/>
      <c r="C34" s="388"/>
      <c r="D34" s="389"/>
      <c r="E34" s="389"/>
      <c r="F34" s="130">
        <f>F35/G35</f>
        <v>1</v>
      </c>
      <c r="G34" s="131"/>
      <c r="H34" s="95"/>
    </row>
    <row r="35" spans="1:8" s="39" customFormat="1" ht="41.25" customHeight="1" thickBot="1" x14ac:dyDescent="0.25">
      <c r="A35" s="99" t="s">
        <v>24036</v>
      </c>
      <c r="B35" s="100" t="str">
        <f>'PLANILHA '!C161</f>
        <v>SERVIÇOS COMPLEMENTARES</v>
      </c>
      <c r="C35" s="101"/>
      <c r="D35" s="102"/>
      <c r="E35" s="102"/>
      <c r="F35" s="102">
        <f>'PLANILHA '!G161</f>
        <v>6628.88</v>
      </c>
      <c r="G35" s="103">
        <f>SUM(C35:F35)</f>
        <v>6628.88</v>
      </c>
      <c r="H35" s="95"/>
    </row>
    <row r="36" spans="1:8" s="39" customFormat="1" ht="9.9499999999999993" customHeight="1" thickBot="1" x14ac:dyDescent="0.25">
      <c r="A36" s="105"/>
      <c r="B36" s="106"/>
      <c r="C36" s="107"/>
      <c r="D36" s="106"/>
      <c r="E36" s="106"/>
      <c r="F36" s="106"/>
      <c r="G36" s="108"/>
      <c r="H36" s="95"/>
    </row>
    <row r="37" spans="1:8" s="39" customFormat="1" ht="39.950000000000003" customHeight="1" thickBot="1" x14ac:dyDescent="0.25">
      <c r="A37" s="109" t="s">
        <v>23572</v>
      </c>
      <c r="B37" s="110" t="s">
        <v>23573</v>
      </c>
      <c r="C37" s="111">
        <f>C13+C15+C17+C19+C21+C23+C25+C27+C29+C31+C33+C35</f>
        <v>99493.842350000006</v>
      </c>
      <c r="D37" s="111">
        <f>D13+D15+D17+D19+D21+D23+D25+D27+D29+D31+D33+D35</f>
        <v>182252.12761</v>
      </c>
      <c r="E37" s="111">
        <f>E13+E15+E17+E19+E21+E23+E25+E27+E29+E31+E33+E35</f>
        <v>180389.31373999998</v>
      </c>
      <c r="F37" s="111">
        <f>F13+F15+F17+F19+F21+F23+F25+F27+F29+F31+F33+F35</f>
        <v>95926.905000000013</v>
      </c>
      <c r="G37" s="112"/>
      <c r="H37" s="120">
        <f>C37+D37+E37+F37</f>
        <v>558062.18870000006</v>
      </c>
    </row>
    <row r="38" spans="1:8" s="39" customFormat="1" ht="39.950000000000003" customHeight="1" thickBot="1" x14ac:dyDescent="0.25">
      <c r="A38" s="109" t="s">
        <v>23579</v>
      </c>
      <c r="B38" s="110" t="s">
        <v>23573</v>
      </c>
      <c r="C38" s="111">
        <f>C37*0.2338</f>
        <v>23261.660341430001</v>
      </c>
      <c r="D38" s="111">
        <f>D37*0.2338</f>
        <v>42610.547435218003</v>
      </c>
      <c r="E38" s="111">
        <f>E37*0.2338</f>
        <v>42175.021552411999</v>
      </c>
      <c r="F38" s="111">
        <f>F37*0.2338</f>
        <v>22427.710389000003</v>
      </c>
      <c r="G38" s="114"/>
      <c r="H38" s="120">
        <f>C38+D38+E38+F38</f>
        <v>130474.93971806001</v>
      </c>
    </row>
    <row r="39" spans="1:8" s="39" customFormat="1" ht="39.950000000000003" customHeight="1" thickBot="1" x14ac:dyDescent="0.25">
      <c r="A39" s="109" t="s">
        <v>23574</v>
      </c>
      <c r="B39" s="110" t="s">
        <v>23573</v>
      </c>
      <c r="C39" s="111">
        <f>C37+C38</f>
        <v>122755.50269143001</v>
      </c>
      <c r="D39" s="111">
        <f>D37+D38</f>
        <v>224862.675045218</v>
      </c>
      <c r="E39" s="111">
        <f>E37+E38</f>
        <v>222564.33529241197</v>
      </c>
      <c r="F39" s="111">
        <f>F37+F38</f>
        <v>118354.61538900001</v>
      </c>
      <c r="G39" s="114"/>
      <c r="H39" s="120">
        <f>C39+D39+E39+F39</f>
        <v>688537.12841806002</v>
      </c>
    </row>
    <row r="40" spans="1:8" s="39" customFormat="1" ht="39.950000000000003" customHeight="1" thickBot="1" x14ac:dyDescent="0.25">
      <c r="A40" s="109"/>
      <c r="B40" s="110" t="s">
        <v>23575</v>
      </c>
      <c r="C40" s="113">
        <f>C39/F41</f>
        <v>0.17828450729079112</v>
      </c>
      <c r="D40" s="113">
        <f>D39/F41</f>
        <v>0.32658031900450812</v>
      </c>
      <c r="E40" s="113">
        <f>E39/F41</f>
        <v>0.32324231491156025</v>
      </c>
      <c r="F40" s="113">
        <f>F39/F41</f>
        <v>0.17189285879314045</v>
      </c>
      <c r="G40" s="114"/>
      <c r="H40" s="387">
        <f>C40+D40+E40+F40</f>
        <v>0.99999999999999989</v>
      </c>
    </row>
    <row r="41" spans="1:8" s="39" customFormat="1" ht="39.950000000000003" customHeight="1" thickBot="1" x14ac:dyDescent="0.25">
      <c r="A41" s="115"/>
      <c r="B41" s="116" t="s">
        <v>23576</v>
      </c>
      <c r="C41" s="111">
        <f>C39</f>
        <v>122755.50269143001</v>
      </c>
      <c r="D41" s="111">
        <f>D39+C41</f>
        <v>347618.17773664801</v>
      </c>
      <c r="E41" s="111">
        <f>E39+D41</f>
        <v>570182.51302905998</v>
      </c>
      <c r="F41" s="111">
        <f>F39+E41</f>
        <v>688537.12841806002</v>
      </c>
      <c r="G41" s="117"/>
      <c r="H41" s="95"/>
    </row>
    <row r="42" spans="1:8" s="39" customFormat="1" ht="20.100000000000001" customHeight="1" x14ac:dyDescent="0.2">
      <c r="A42" s="105"/>
      <c r="B42" s="106"/>
      <c r="C42" s="107"/>
      <c r="D42" s="106"/>
      <c r="E42" s="106"/>
      <c r="F42" s="106"/>
      <c r="H42" s="95"/>
    </row>
    <row r="43" spans="1:8" ht="20.100000000000001" customHeight="1" x14ac:dyDescent="0.2">
      <c r="A43" s="118" t="s">
        <v>23577</v>
      </c>
      <c r="B43" s="68" t="s">
        <v>24077</v>
      </c>
    </row>
    <row r="44" spans="1:8" ht="20.100000000000001" customHeight="1" x14ac:dyDescent="0.2">
      <c r="G44" s="119"/>
    </row>
  </sheetData>
  <mergeCells count="3">
    <mergeCell ref="B1:D1"/>
    <mergeCell ref="B2:D2"/>
    <mergeCell ref="B3:D3"/>
  </mergeCells>
  <printOptions horizontalCentered="1"/>
  <pageMargins left="0.78740157480314965" right="0.19685039370078741" top="0.39370078740157483" bottom="0.39370078740157483" header="0.51181102362204722" footer="3.1102362204724412"/>
  <pageSetup paperSize="9" scale="56" orientation="portrait" horizontalDpi="360" verticalDpi="360" r:id="rId1"/>
  <headerFooter alignWithMargins="0">
    <oddFooter>&amp;L&amp;"Arial,Itálico"&amp;8&amp;F / &amp;A&amp;C&amp;8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613"/>
  <sheetViews>
    <sheetView topLeftCell="A15468" workbookViewId="0">
      <selection activeCell="A14787" sqref="A14787"/>
    </sheetView>
  </sheetViews>
  <sheetFormatPr defaultRowHeight="15" x14ac:dyDescent="0.25"/>
  <cols>
    <col min="1" max="1" width="13.7109375" style="300" customWidth="1"/>
    <col min="2" max="2" width="17.7109375" style="301" customWidth="1"/>
    <col min="3" max="16384" width="9.140625" style="302"/>
  </cols>
  <sheetData>
    <row r="1" spans="1:2" x14ac:dyDescent="0.25">
      <c r="A1" s="300" t="s">
        <v>23456</v>
      </c>
      <c r="B1" s="301" t="s">
        <v>23457</v>
      </c>
    </row>
    <row r="2" spans="1:2" x14ac:dyDescent="0.25">
      <c r="A2" s="300" t="s">
        <v>106</v>
      </c>
      <c r="B2" s="301">
        <v>139.59</v>
      </c>
    </row>
    <row r="3" spans="1:2" x14ac:dyDescent="0.25">
      <c r="A3" s="300" t="s">
        <v>107</v>
      </c>
      <c r="B3" s="301">
        <v>127.51</v>
      </c>
    </row>
    <row r="4" spans="1:2" x14ac:dyDescent="0.25">
      <c r="A4" s="300" t="s">
        <v>108</v>
      </c>
      <c r="B4" s="301">
        <v>139.59</v>
      </c>
    </row>
    <row r="5" spans="1:2" x14ac:dyDescent="0.25">
      <c r="A5" s="300" t="s">
        <v>109</v>
      </c>
      <c r="B5" s="301">
        <v>127.51</v>
      </c>
    </row>
    <row r="6" spans="1:2" x14ac:dyDescent="0.25">
      <c r="A6" s="300" t="s">
        <v>110</v>
      </c>
      <c r="B6" s="301">
        <v>81.489999999999995</v>
      </c>
    </row>
    <row r="7" spans="1:2" x14ac:dyDescent="0.25">
      <c r="A7" s="300" t="s">
        <v>111</v>
      </c>
      <c r="B7" s="301">
        <v>74.44</v>
      </c>
    </row>
    <row r="8" spans="1:2" x14ac:dyDescent="0.25">
      <c r="A8" s="300" t="s">
        <v>112</v>
      </c>
      <c r="B8" s="301">
        <v>157.41999999999999</v>
      </c>
    </row>
    <row r="9" spans="1:2" x14ac:dyDescent="0.25">
      <c r="A9" s="300" t="s">
        <v>113</v>
      </c>
      <c r="B9" s="301">
        <v>143.79</v>
      </c>
    </row>
    <row r="10" spans="1:2" x14ac:dyDescent="0.25">
      <c r="A10" s="300" t="s">
        <v>114</v>
      </c>
      <c r="B10" s="301">
        <v>365.42</v>
      </c>
    </row>
    <row r="11" spans="1:2" x14ac:dyDescent="0.25">
      <c r="A11" s="300" t="s">
        <v>115</v>
      </c>
      <c r="B11" s="301">
        <v>333.79</v>
      </c>
    </row>
    <row r="12" spans="1:2" x14ac:dyDescent="0.25">
      <c r="A12" s="300" t="s">
        <v>116</v>
      </c>
      <c r="B12" s="301">
        <v>192.77</v>
      </c>
    </row>
    <row r="13" spans="1:2" x14ac:dyDescent="0.25">
      <c r="A13" s="300" t="s">
        <v>117</v>
      </c>
      <c r="B13" s="301">
        <v>176.09</v>
      </c>
    </row>
    <row r="14" spans="1:2" x14ac:dyDescent="0.25">
      <c r="A14" s="300" t="s">
        <v>118</v>
      </c>
      <c r="B14" s="301">
        <v>77.599999999999994</v>
      </c>
    </row>
    <row r="15" spans="1:2" x14ac:dyDescent="0.25">
      <c r="A15" s="300" t="s">
        <v>119</v>
      </c>
      <c r="B15" s="301">
        <v>70.89</v>
      </c>
    </row>
    <row r="16" spans="1:2" x14ac:dyDescent="0.25">
      <c r="A16" s="300" t="s">
        <v>120</v>
      </c>
      <c r="B16" s="301">
        <v>72.599999999999994</v>
      </c>
    </row>
    <row r="17" spans="1:2" x14ac:dyDescent="0.25">
      <c r="A17" s="300" t="s">
        <v>121</v>
      </c>
      <c r="B17" s="301">
        <v>66.319999999999993</v>
      </c>
    </row>
    <row r="18" spans="1:2" x14ac:dyDescent="0.25">
      <c r="A18" s="300" t="s">
        <v>122</v>
      </c>
      <c r="B18" s="301">
        <v>172.74</v>
      </c>
    </row>
    <row r="19" spans="1:2" x14ac:dyDescent="0.25">
      <c r="A19" s="300" t="s">
        <v>123</v>
      </c>
      <c r="B19" s="301">
        <v>157.79</v>
      </c>
    </row>
    <row r="20" spans="1:2" x14ac:dyDescent="0.25">
      <c r="A20" s="300" t="s">
        <v>124</v>
      </c>
      <c r="B20" s="301">
        <v>48.81</v>
      </c>
    </row>
    <row r="21" spans="1:2" x14ac:dyDescent="0.25">
      <c r="A21" s="300" t="s">
        <v>125</v>
      </c>
      <c r="B21" s="301">
        <v>44.59</v>
      </c>
    </row>
    <row r="22" spans="1:2" x14ac:dyDescent="0.25">
      <c r="A22" s="300" t="s">
        <v>126</v>
      </c>
      <c r="B22" s="301">
        <v>304.60000000000002</v>
      </c>
    </row>
    <row r="23" spans="1:2" x14ac:dyDescent="0.25">
      <c r="A23" s="300" t="s">
        <v>127</v>
      </c>
      <c r="B23" s="301">
        <v>278.24</v>
      </c>
    </row>
    <row r="24" spans="1:2" x14ac:dyDescent="0.25">
      <c r="A24" s="300" t="s">
        <v>128</v>
      </c>
      <c r="B24" s="301">
        <v>365.42</v>
      </c>
    </row>
    <row r="25" spans="1:2" x14ac:dyDescent="0.25">
      <c r="A25" s="300" t="s">
        <v>129</v>
      </c>
      <c r="B25" s="301">
        <v>333.79</v>
      </c>
    </row>
    <row r="26" spans="1:2" x14ac:dyDescent="0.25">
      <c r="A26" s="300" t="s">
        <v>130</v>
      </c>
      <c r="B26" s="301">
        <v>588.11</v>
      </c>
    </row>
    <row r="27" spans="1:2" x14ac:dyDescent="0.25">
      <c r="A27" s="300" t="s">
        <v>131</v>
      </c>
      <c r="B27" s="301">
        <v>537.21</v>
      </c>
    </row>
    <row r="28" spans="1:2" x14ac:dyDescent="0.25">
      <c r="A28" s="300" t="s">
        <v>132</v>
      </c>
      <c r="B28" s="301">
        <v>671.33</v>
      </c>
    </row>
    <row r="29" spans="1:2" x14ac:dyDescent="0.25">
      <c r="A29" s="300" t="s">
        <v>133</v>
      </c>
      <c r="B29" s="301">
        <v>613.23</v>
      </c>
    </row>
    <row r="30" spans="1:2" x14ac:dyDescent="0.25">
      <c r="A30" s="300" t="s">
        <v>134</v>
      </c>
      <c r="B30" s="301">
        <v>879.38</v>
      </c>
    </row>
    <row r="31" spans="1:2" x14ac:dyDescent="0.25">
      <c r="A31" s="300" t="s">
        <v>135</v>
      </c>
      <c r="B31" s="301">
        <v>803.27</v>
      </c>
    </row>
    <row r="32" spans="1:2" x14ac:dyDescent="0.25">
      <c r="A32" s="300" t="s">
        <v>136</v>
      </c>
      <c r="B32" s="301">
        <v>879.38</v>
      </c>
    </row>
    <row r="33" spans="1:2" x14ac:dyDescent="0.25">
      <c r="A33" s="300" t="s">
        <v>137</v>
      </c>
      <c r="B33" s="301">
        <v>803.27</v>
      </c>
    </row>
    <row r="34" spans="1:2" x14ac:dyDescent="0.25">
      <c r="A34" s="300" t="s">
        <v>138</v>
      </c>
      <c r="B34" s="301">
        <v>1407.19</v>
      </c>
    </row>
    <row r="35" spans="1:2" x14ac:dyDescent="0.25">
      <c r="A35" s="300" t="s">
        <v>139</v>
      </c>
      <c r="B35" s="301">
        <v>1285.4000000000001</v>
      </c>
    </row>
    <row r="36" spans="1:2" x14ac:dyDescent="0.25">
      <c r="A36" s="300" t="s">
        <v>140</v>
      </c>
      <c r="B36" s="301">
        <v>1524.57</v>
      </c>
    </row>
    <row r="37" spans="1:2" x14ac:dyDescent="0.25">
      <c r="A37" s="300" t="s">
        <v>141</v>
      </c>
      <c r="B37" s="301">
        <v>1392.62</v>
      </c>
    </row>
    <row r="38" spans="1:2" x14ac:dyDescent="0.25">
      <c r="A38" s="300" t="s">
        <v>142</v>
      </c>
      <c r="B38" s="301">
        <v>1641.97</v>
      </c>
    </row>
    <row r="39" spans="1:2" x14ac:dyDescent="0.25">
      <c r="A39" s="300" t="s">
        <v>143</v>
      </c>
      <c r="B39" s="301">
        <v>1499.85</v>
      </c>
    </row>
    <row r="40" spans="1:2" x14ac:dyDescent="0.25">
      <c r="A40" s="300" t="s">
        <v>144</v>
      </c>
      <c r="B40" s="301">
        <v>2228.94</v>
      </c>
    </row>
    <row r="41" spans="1:2" x14ac:dyDescent="0.25">
      <c r="A41" s="300" t="s">
        <v>145</v>
      </c>
      <c r="B41" s="301">
        <v>2036.02</v>
      </c>
    </row>
    <row r="42" spans="1:2" x14ac:dyDescent="0.25">
      <c r="A42" s="300" t="s">
        <v>146</v>
      </c>
      <c r="B42" s="301">
        <v>2462.1999999999998</v>
      </c>
    </row>
    <row r="43" spans="1:2" x14ac:dyDescent="0.25">
      <c r="A43" s="300" t="s">
        <v>147</v>
      </c>
      <c r="B43" s="301">
        <v>2249.09</v>
      </c>
    </row>
    <row r="44" spans="1:2" x14ac:dyDescent="0.25">
      <c r="A44" s="300" t="s">
        <v>148</v>
      </c>
      <c r="B44" s="301">
        <v>2579.59</v>
      </c>
    </row>
    <row r="45" spans="1:2" x14ac:dyDescent="0.25">
      <c r="A45" s="300" t="s">
        <v>149</v>
      </c>
      <c r="B45" s="301">
        <v>2356.33</v>
      </c>
    </row>
    <row r="46" spans="1:2" x14ac:dyDescent="0.25">
      <c r="A46" s="300" t="s">
        <v>150</v>
      </c>
      <c r="B46" s="301">
        <v>849.07</v>
      </c>
    </row>
    <row r="47" spans="1:2" x14ac:dyDescent="0.25">
      <c r="A47" s="300" t="s">
        <v>151</v>
      </c>
      <c r="B47" s="301">
        <v>775.58</v>
      </c>
    </row>
    <row r="48" spans="1:2" x14ac:dyDescent="0.25">
      <c r="A48" s="300" t="s">
        <v>152</v>
      </c>
      <c r="B48" s="301">
        <v>849.07</v>
      </c>
    </row>
    <row r="49" spans="1:2" x14ac:dyDescent="0.25">
      <c r="A49" s="300" t="s">
        <v>153</v>
      </c>
      <c r="B49" s="301">
        <v>775.58</v>
      </c>
    </row>
    <row r="50" spans="1:2" x14ac:dyDescent="0.25">
      <c r="A50" s="300" t="s">
        <v>154</v>
      </c>
      <c r="B50" s="301">
        <v>821.83</v>
      </c>
    </row>
    <row r="51" spans="1:2" x14ac:dyDescent="0.25">
      <c r="A51" s="300" t="s">
        <v>155</v>
      </c>
      <c r="B51" s="301">
        <v>750.7</v>
      </c>
    </row>
    <row r="52" spans="1:2" x14ac:dyDescent="0.25">
      <c r="A52" s="300" t="s">
        <v>156</v>
      </c>
      <c r="B52" s="301">
        <v>547.88</v>
      </c>
    </row>
    <row r="53" spans="1:2" x14ac:dyDescent="0.25">
      <c r="A53" s="300" t="s">
        <v>157</v>
      </c>
      <c r="B53" s="301">
        <v>500.46</v>
      </c>
    </row>
    <row r="54" spans="1:2" x14ac:dyDescent="0.25">
      <c r="A54" s="300" t="s">
        <v>158</v>
      </c>
      <c r="B54" s="301">
        <v>547.88</v>
      </c>
    </row>
    <row r="55" spans="1:2" x14ac:dyDescent="0.25">
      <c r="A55" s="300" t="s">
        <v>159</v>
      </c>
      <c r="B55" s="301">
        <v>500.46</v>
      </c>
    </row>
    <row r="56" spans="1:2" x14ac:dyDescent="0.25">
      <c r="A56" s="300" t="s">
        <v>160</v>
      </c>
      <c r="B56" s="301">
        <v>1728.58</v>
      </c>
    </row>
    <row r="57" spans="1:2" x14ac:dyDescent="0.25">
      <c r="A57" s="300" t="s">
        <v>161</v>
      </c>
      <c r="B57" s="301">
        <v>1578.97</v>
      </c>
    </row>
    <row r="58" spans="1:2" x14ac:dyDescent="0.25">
      <c r="A58" s="300" t="s">
        <v>162</v>
      </c>
      <c r="B58" s="301">
        <v>1728.58</v>
      </c>
    </row>
    <row r="59" spans="1:2" x14ac:dyDescent="0.25">
      <c r="A59" s="300" t="s">
        <v>163</v>
      </c>
      <c r="B59" s="301">
        <v>1578.97</v>
      </c>
    </row>
    <row r="60" spans="1:2" x14ac:dyDescent="0.25">
      <c r="A60" s="300" t="s">
        <v>164</v>
      </c>
      <c r="B60" s="301">
        <v>2002.53</v>
      </c>
    </row>
    <row r="61" spans="1:2" x14ac:dyDescent="0.25">
      <c r="A61" s="300" t="s">
        <v>165</v>
      </c>
      <c r="B61" s="301">
        <v>1829.21</v>
      </c>
    </row>
    <row r="62" spans="1:2" x14ac:dyDescent="0.25">
      <c r="A62" s="300" t="s">
        <v>166</v>
      </c>
      <c r="B62" s="301">
        <v>1580.12</v>
      </c>
    </row>
    <row r="63" spans="1:2" x14ac:dyDescent="0.25">
      <c r="A63" s="300" t="s">
        <v>167</v>
      </c>
      <c r="B63" s="301">
        <v>1443.36</v>
      </c>
    </row>
    <row r="64" spans="1:2" x14ac:dyDescent="0.25">
      <c r="A64" s="300" t="s">
        <v>168</v>
      </c>
      <c r="B64" s="301">
        <v>1580.12</v>
      </c>
    </row>
    <row r="65" spans="1:2" x14ac:dyDescent="0.25">
      <c r="A65" s="300" t="s">
        <v>169</v>
      </c>
      <c r="B65" s="301">
        <v>1443.36</v>
      </c>
    </row>
    <row r="66" spans="1:2" x14ac:dyDescent="0.25">
      <c r="A66" s="300" t="s">
        <v>170</v>
      </c>
      <c r="B66" s="301">
        <v>5096.5600000000004</v>
      </c>
    </row>
    <row r="67" spans="1:2" x14ac:dyDescent="0.25">
      <c r="A67" s="300" t="s">
        <v>171</v>
      </c>
      <c r="B67" s="301">
        <v>4655.45</v>
      </c>
    </row>
    <row r="68" spans="1:2" x14ac:dyDescent="0.25">
      <c r="A68" s="300" t="s">
        <v>172</v>
      </c>
      <c r="B68" s="301">
        <v>5480.96</v>
      </c>
    </row>
    <row r="69" spans="1:2" x14ac:dyDescent="0.25">
      <c r="A69" s="300" t="s">
        <v>173</v>
      </c>
      <c r="B69" s="301">
        <v>5006.58</v>
      </c>
    </row>
    <row r="70" spans="1:2" x14ac:dyDescent="0.25">
      <c r="A70" s="300" t="s">
        <v>174</v>
      </c>
      <c r="B70" s="301">
        <v>1912.04</v>
      </c>
    </row>
    <row r="71" spans="1:2" x14ac:dyDescent="0.25">
      <c r="A71" s="300" t="s">
        <v>175</v>
      </c>
      <c r="B71" s="301">
        <v>1746.55</v>
      </c>
    </row>
    <row r="72" spans="1:2" x14ac:dyDescent="0.25">
      <c r="A72" s="300" t="s">
        <v>176</v>
      </c>
      <c r="B72" s="301">
        <v>2167.1999999999998</v>
      </c>
    </row>
    <row r="73" spans="1:2" x14ac:dyDescent="0.25">
      <c r="A73" s="300" t="s">
        <v>177</v>
      </c>
      <c r="B73" s="301">
        <v>1979.62</v>
      </c>
    </row>
    <row r="74" spans="1:2" x14ac:dyDescent="0.25">
      <c r="A74" s="300" t="s">
        <v>178</v>
      </c>
      <c r="B74" s="301">
        <v>2803.44</v>
      </c>
    </row>
    <row r="75" spans="1:2" x14ac:dyDescent="0.25">
      <c r="A75" s="300" t="s">
        <v>179</v>
      </c>
      <c r="B75" s="301">
        <v>2560.8000000000002</v>
      </c>
    </row>
    <row r="76" spans="1:2" x14ac:dyDescent="0.25">
      <c r="A76" s="300" t="s">
        <v>180</v>
      </c>
      <c r="B76" s="301">
        <v>2982.38</v>
      </c>
    </row>
    <row r="77" spans="1:2" x14ac:dyDescent="0.25">
      <c r="A77" s="300" t="s">
        <v>181</v>
      </c>
      <c r="B77" s="301">
        <v>2724.25</v>
      </c>
    </row>
    <row r="78" spans="1:2" x14ac:dyDescent="0.25">
      <c r="A78" s="300" t="s">
        <v>182</v>
      </c>
      <c r="B78" s="301">
        <v>1073.6500000000001</v>
      </c>
    </row>
    <row r="79" spans="1:2" x14ac:dyDescent="0.25">
      <c r="A79" s="300" t="s">
        <v>183</v>
      </c>
      <c r="B79" s="301">
        <v>980.72</v>
      </c>
    </row>
    <row r="80" spans="1:2" x14ac:dyDescent="0.25">
      <c r="A80" s="300" t="s">
        <v>184</v>
      </c>
      <c r="B80" s="301">
        <v>149.19999999999999</v>
      </c>
    </row>
    <row r="81" spans="1:2" x14ac:dyDescent="0.25">
      <c r="A81" s="300" t="s">
        <v>185</v>
      </c>
      <c r="B81" s="301">
        <v>135.31</v>
      </c>
    </row>
    <row r="82" spans="1:2" x14ac:dyDescent="0.25">
      <c r="A82" s="300" t="s">
        <v>186</v>
      </c>
      <c r="B82" s="301">
        <v>155.16</v>
      </c>
    </row>
    <row r="83" spans="1:2" x14ac:dyDescent="0.25">
      <c r="A83" s="300" t="s">
        <v>187</v>
      </c>
      <c r="B83" s="301">
        <v>140.47</v>
      </c>
    </row>
    <row r="84" spans="1:2" x14ac:dyDescent="0.25">
      <c r="A84" s="300" t="s">
        <v>188</v>
      </c>
      <c r="B84" s="301">
        <v>76.010000000000005</v>
      </c>
    </row>
    <row r="85" spans="1:2" x14ac:dyDescent="0.25">
      <c r="A85" s="300" t="s">
        <v>189</v>
      </c>
      <c r="B85" s="301">
        <v>65.87</v>
      </c>
    </row>
    <row r="86" spans="1:2" x14ac:dyDescent="0.25">
      <c r="A86" s="300" t="s">
        <v>190</v>
      </c>
      <c r="B86" s="301">
        <v>60.28</v>
      </c>
    </row>
    <row r="87" spans="1:2" x14ac:dyDescent="0.25">
      <c r="A87" s="300" t="s">
        <v>191</v>
      </c>
      <c r="B87" s="301">
        <v>52.24</v>
      </c>
    </row>
    <row r="88" spans="1:2" x14ac:dyDescent="0.25">
      <c r="A88" s="300" t="s">
        <v>192</v>
      </c>
      <c r="B88" s="301">
        <v>155.75</v>
      </c>
    </row>
    <row r="89" spans="1:2" x14ac:dyDescent="0.25">
      <c r="A89" s="300" t="s">
        <v>193</v>
      </c>
      <c r="B89" s="301">
        <v>142.27000000000001</v>
      </c>
    </row>
    <row r="90" spans="1:2" x14ac:dyDescent="0.25">
      <c r="A90" s="300" t="s">
        <v>194</v>
      </c>
      <c r="B90" s="301">
        <v>147.1</v>
      </c>
    </row>
    <row r="91" spans="1:2" x14ac:dyDescent="0.25">
      <c r="A91" s="300" t="s">
        <v>195</v>
      </c>
      <c r="B91" s="301">
        <v>127.47</v>
      </c>
    </row>
    <row r="92" spans="1:2" x14ac:dyDescent="0.25">
      <c r="A92" s="300" t="s">
        <v>196</v>
      </c>
      <c r="B92" s="301">
        <v>99.04</v>
      </c>
    </row>
    <row r="93" spans="1:2" x14ac:dyDescent="0.25">
      <c r="A93" s="300" t="s">
        <v>197</v>
      </c>
      <c r="B93" s="301">
        <v>85.82</v>
      </c>
    </row>
    <row r="94" spans="1:2" x14ac:dyDescent="0.25">
      <c r="A94" s="300" t="s">
        <v>198</v>
      </c>
      <c r="B94" s="301">
        <v>273.33</v>
      </c>
    </row>
    <row r="95" spans="1:2" x14ac:dyDescent="0.25">
      <c r="A95" s="300" t="s">
        <v>199</v>
      </c>
      <c r="B95" s="301">
        <v>249.67</v>
      </c>
    </row>
    <row r="96" spans="1:2" x14ac:dyDescent="0.25">
      <c r="A96" s="300" t="s">
        <v>200</v>
      </c>
      <c r="B96" s="301">
        <v>2548.2800000000002</v>
      </c>
    </row>
    <row r="97" spans="1:2" x14ac:dyDescent="0.25">
      <c r="A97" s="300" t="s">
        <v>201</v>
      </c>
      <c r="B97" s="301">
        <v>2327.7199999999998</v>
      </c>
    </row>
    <row r="98" spans="1:2" x14ac:dyDescent="0.25">
      <c r="A98" s="300" t="s">
        <v>202</v>
      </c>
      <c r="B98" s="301">
        <v>255.14</v>
      </c>
    </row>
    <row r="99" spans="1:2" x14ac:dyDescent="0.25">
      <c r="A99" s="300" t="s">
        <v>203</v>
      </c>
      <c r="B99" s="301">
        <v>233.06</v>
      </c>
    </row>
    <row r="100" spans="1:2" x14ac:dyDescent="0.25">
      <c r="A100" s="300" t="s">
        <v>204</v>
      </c>
      <c r="B100" s="301">
        <v>84.28</v>
      </c>
    </row>
    <row r="101" spans="1:2" x14ac:dyDescent="0.25">
      <c r="A101" s="300" t="s">
        <v>205</v>
      </c>
      <c r="B101" s="301">
        <v>76.98</v>
      </c>
    </row>
    <row r="102" spans="1:2" x14ac:dyDescent="0.25">
      <c r="A102" s="300" t="s">
        <v>206</v>
      </c>
      <c r="B102" s="301">
        <v>84.28</v>
      </c>
    </row>
    <row r="103" spans="1:2" x14ac:dyDescent="0.25">
      <c r="A103" s="300" t="s">
        <v>207</v>
      </c>
      <c r="B103" s="301">
        <v>76.98</v>
      </c>
    </row>
    <row r="104" spans="1:2" x14ac:dyDescent="0.25">
      <c r="A104" s="300" t="s">
        <v>208</v>
      </c>
      <c r="B104" s="301">
        <v>84.28</v>
      </c>
    </row>
    <row r="105" spans="1:2" x14ac:dyDescent="0.25">
      <c r="A105" s="300" t="s">
        <v>209</v>
      </c>
      <c r="B105" s="301">
        <v>76.98</v>
      </c>
    </row>
    <row r="106" spans="1:2" x14ac:dyDescent="0.25">
      <c r="A106" s="300" t="s">
        <v>210</v>
      </c>
      <c r="B106" s="301">
        <v>660.32</v>
      </c>
    </row>
    <row r="107" spans="1:2" x14ac:dyDescent="0.25">
      <c r="A107" s="300" t="s">
        <v>211</v>
      </c>
      <c r="B107" s="301">
        <v>603.16999999999996</v>
      </c>
    </row>
    <row r="108" spans="1:2" x14ac:dyDescent="0.25">
      <c r="A108" s="300" t="s">
        <v>212</v>
      </c>
      <c r="B108" s="301">
        <v>84.86</v>
      </c>
    </row>
    <row r="109" spans="1:2" x14ac:dyDescent="0.25">
      <c r="A109" s="300" t="s">
        <v>213</v>
      </c>
      <c r="B109" s="301">
        <v>77.510000000000005</v>
      </c>
    </row>
    <row r="110" spans="1:2" x14ac:dyDescent="0.25">
      <c r="A110" s="300" t="s">
        <v>214</v>
      </c>
      <c r="B110" s="301">
        <v>364.5</v>
      </c>
    </row>
    <row r="111" spans="1:2" x14ac:dyDescent="0.25">
      <c r="A111" s="300" t="s">
        <v>215</v>
      </c>
      <c r="B111" s="301">
        <v>332.95</v>
      </c>
    </row>
    <row r="112" spans="1:2" x14ac:dyDescent="0.25">
      <c r="A112" s="300" t="s">
        <v>216</v>
      </c>
      <c r="B112" s="301">
        <v>146.53</v>
      </c>
    </row>
    <row r="113" spans="1:2" x14ac:dyDescent="0.25">
      <c r="A113" s="300" t="s">
        <v>217</v>
      </c>
      <c r="B113" s="301">
        <v>133.01</v>
      </c>
    </row>
    <row r="114" spans="1:2" x14ac:dyDescent="0.25">
      <c r="A114" s="300" t="s">
        <v>218</v>
      </c>
      <c r="B114" s="301">
        <v>421.4</v>
      </c>
    </row>
    <row r="115" spans="1:2" x14ac:dyDescent="0.25">
      <c r="A115" s="300" t="s">
        <v>219</v>
      </c>
      <c r="B115" s="301">
        <v>384.93</v>
      </c>
    </row>
    <row r="116" spans="1:2" x14ac:dyDescent="0.25">
      <c r="A116" s="300" t="s">
        <v>220</v>
      </c>
      <c r="B116" s="301">
        <v>84.86</v>
      </c>
    </row>
    <row r="117" spans="1:2" x14ac:dyDescent="0.25">
      <c r="A117" s="300" t="s">
        <v>221</v>
      </c>
      <c r="B117" s="301">
        <v>77.510000000000005</v>
      </c>
    </row>
    <row r="118" spans="1:2" x14ac:dyDescent="0.25">
      <c r="A118" s="300" t="s">
        <v>222</v>
      </c>
      <c r="B118" s="301">
        <v>84.86</v>
      </c>
    </row>
    <row r="119" spans="1:2" x14ac:dyDescent="0.25">
      <c r="A119" s="300" t="s">
        <v>223</v>
      </c>
      <c r="B119" s="301">
        <v>77.510000000000005</v>
      </c>
    </row>
    <row r="120" spans="1:2" x14ac:dyDescent="0.25">
      <c r="A120" s="300" t="s">
        <v>224</v>
      </c>
      <c r="B120" s="301">
        <v>84.86</v>
      </c>
    </row>
    <row r="121" spans="1:2" x14ac:dyDescent="0.25">
      <c r="A121" s="300" t="s">
        <v>225</v>
      </c>
      <c r="B121" s="301">
        <v>77.510000000000005</v>
      </c>
    </row>
    <row r="122" spans="1:2" x14ac:dyDescent="0.25">
      <c r="A122" s="300" t="s">
        <v>226</v>
      </c>
      <c r="B122" s="301">
        <v>84.86</v>
      </c>
    </row>
    <row r="123" spans="1:2" x14ac:dyDescent="0.25">
      <c r="A123" s="300" t="s">
        <v>227</v>
      </c>
      <c r="B123" s="301">
        <v>77.510000000000005</v>
      </c>
    </row>
    <row r="124" spans="1:2" x14ac:dyDescent="0.25">
      <c r="A124" s="300" t="s">
        <v>228</v>
      </c>
      <c r="B124" s="301">
        <v>155.16</v>
      </c>
    </row>
    <row r="125" spans="1:2" x14ac:dyDescent="0.25">
      <c r="A125" s="300" t="s">
        <v>229</v>
      </c>
      <c r="B125" s="301">
        <v>134.47999999999999</v>
      </c>
    </row>
    <row r="126" spans="1:2" x14ac:dyDescent="0.25">
      <c r="A126" s="300" t="s">
        <v>230</v>
      </c>
      <c r="B126" s="301">
        <v>215.43</v>
      </c>
    </row>
    <row r="127" spans="1:2" x14ac:dyDescent="0.25">
      <c r="A127" s="300" t="s">
        <v>231</v>
      </c>
      <c r="B127" s="301">
        <v>186.71</v>
      </c>
    </row>
    <row r="128" spans="1:2" x14ac:dyDescent="0.25">
      <c r="A128" s="300" t="s">
        <v>232</v>
      </c>
      <c r="B128" s="301">
        <v>433.32</v>
      </c>
    </row>
    <row r="129" spans="1:2" x14ac:dyDescent="0.25">
      <c r="A129" s="300" t="s">
        <v>233</v>
      </c>
      <c r="B129" s="301">
        <v>393.33</v>
      </c>
    </row>
    <row r="130" spans="1:2" x14ac:dyDescent="0.25">
      <c r="A130" s="300" t="s">
        <v>234</v>
      </c>
      <c r="B130" s="301">
        <v>352.11</v>
      </c>
    </row>
    <row r="131" spans="1:2" x14ac:dyDescent="0.25">
      <c r="A131" s="300" t="s">
        <v>235</v>
      </c>
      <c r="B131" s="301">
        <v>321.2</v>
      </c>
    </row>
    <row r="132" spans="1:2" x14ac:dyDescent="0.25">
      <c r="A132" s="300" t="s">
        <v>236</v>
      </c>
      <c r="B132" s="301">
        <v>449.65</v>
      </c>
    </row>
    <row r="133" spans="1:2" x14ac:dyDescent="0.25">
      <c r="A133" s="300" t="s">
        <v>237</v>
      </c>
      <c r="B133" s="301">
        <v>410.73</v>
      </c>
    </row>
    <row r="134" spans="1:2" x14ac:dyDescent="0.25">
      <c r="A134" s="300" t="s">
        <v>238</v>
      </c>
      <c r="B134" s="301">
        <v>103.62</v>
      </c>
    </row>
    <row r="135" spans="1:2" x14ac:dyDescent="0.25">
      <c r="A135" s="300" t="s">
        <v>239</v>
      </c>
      <c r="B135" s="301">
        <v>94.05</v>
      </c>
    </row>
    <row r="136" spans="1:2" x14ac:dyDescent="0.25">
      <c r="A136" s="300" t="s">
        <v>240</v>
      </c>
      <c r="B136" s="301">
        <v>11.17</v>
      </c>
    </row>
    <row r="137" spans="1:2" x14ac:dyDescent="0.25">
      <c r="A137" s="300" t="s">
        <v>241</v>
      </c>
      <c r="B137" s="301">
        <v>9.68</v>
      </c>
    </row>
    <row r="138" spans="1:2" x14ac:dyDescent="0.25">
      <c r="A138" s="300" t="s">
        <v>242</v>
      </c>
      <c r="B138" s="301">
        <v>14.15</v>
      </c>
    </row>
    <row r="139" spans="1:2" x14ac:dyDescent="0.25">
      <c r="A139" s="300" t="s">
        <v>243</v>
      </c>
      <c r="B139" s="301">
        <v>12.27</v>
      </c>
    </row>
    <row r="140" spans="1:2" x14ac:dyDescent="0.25">
      <c r="A140" s="300" t="s">
        <v>244</v>
      </c>
      <c r="B140" s="301">
        <v>17.13</v>
      </c>
    </row>
    <row r="141" spans="1:2" x14ac:dyDescent="0.25">
      <c r="A141" s="300" t="s">
        <v>245</v>
      </c>
      <c r="B141" s="301">
        <v>14.85</v>
      </c>
    </row>
    <row r="142" spans="1:2" x14ac:dyDescent="0.25">
      <c r="A142" s="300" t="s">
        <v>246</v>
      </c>
      <c r="B142" s="301">
        <v>20.86</v>
      </c>
    </row>
    <row r="143" spans="1:2" x14ac:dyDescent="0.25">
      <c r="A143" s="300" t="s">
        <v>247</v>
      </c>
      <c r="B143" s="301">
        <v>18.079999999999998</v>
      </c>
    </row>
    <row r="144" spans="1:2" x14ac:dyDescent="0.25">
      <c r="A144" s="300" t="s">
        <v>248</v>
      </c>
      <c r="B144" s="301">
        <v>139.56</v>
      </c>
    </row>
    <row r="145" spans="1:2" x14ac:dyDescent="0.25">
      <c r="A145" s="300" t="s">
        <v>249</v>
      </c>
      <c r="B145" s="301">
        <v>127.48</v>
      </c>
    </row>
    <row r="146" spans="1:2" x14ac:dyDescent="0.25">
      <c r="A146" s="300" t="s">
        <v>250</v>
      </c>
      <c r="B146" s="301">
        <v>110.4</v>
      </c>
    </row>
    <row r="147" spans="1:2" x14ac:dyDescent="0.25">
      <c r="A147" s="300" t="s">
        <v>251</v>
      </c>
      <c r="B147" s="301">
        <v>100.85</v>
      </c>
    </row>
    <row r="148" spans="1:2" x14ac:dyDescent="0.25">
      <c r="A148" s="300" t="s">
        <v>252</v>
      </c>
      <c r="B148" s="301">
        <v>139.56</v>
      </c>
    </row>
    <row r="149" spans="1:2" x14ac:dyDescent="0.25">
      <c r="A149" s="300" t="s">
        <v>253</v>
      </c>
      <c r="B149" s="301">
        <v>127.48</v>
      </c>
    </row>
    <row r="150" spans="1:2" x14ac:dyDescent="0.25">
      <c r="A150" s="300" t="s">
        <v>254</v>
      </c>
      <c r="B150" s="301">
        <v>3063.74</v>
      </c>
    </row>
    <row r="151" spans="1:2" x14ac:dyDescent="0.25">
      <c r="A151" s="300" t="s">
        <v>255</v>
      </c>
      <c r="B151" s="301">
        <v>2798.58</v>
      </c>
    </row>
    <row r="152" spans="1:2" x14ac:dyDescent="0.25">
      <c r="A152" s="300" t="s">
        <v>256</v>
      </c>
      <c r="B152" s="301">
        <v>139.56</v>
      </c>
    </row>
    <row r="153" spans="1:2" x14ac:dyDescent="0.25">
      <c r="A153" s="300" t="s">
        <v>257</v>
      </c>
      <c r="B153" s="301">
        <v>127.48</v>
      </c>
    </row>
    <row r="154" spans="1:2" x14ac:dyDescent="0.25">
      <c r="A154" s="300" t="s">
        <v>258</v>
      </c>
      <c r="B154" s="301">
        <v>139.56</v>
      </c>
    </row>
    <row r="155" spans="1:2" x14ac:dyDescent="0.25">
      <c r="A155" s="300" t="s">
        <v>259</v>
      </c>
      <c r="B155" s="301">
        <v>127.48</v>
      </c>
    </row>
    <row r="156" spans="1:2" x14ac:dyDescent="0.25">
      <c r="A156" s="300" t="s">
        <v>260</v>
      </c>
      <c r="B156" s="301">
        <v>110.52</v>
      </c>
    </row>
    <row r="157" spans="1:2" x14ac:dyDescent="0.25">
      <c r="A157" s="300" t="s">
        <v>261</v>
      </c>
      <c r="B157" s="301">
        <v>100.95</v>
      </c>
    </row>
    <row r="158" spans="1:2" x14ac:dyDescent="0.25">
      <c r="A158" s="300" t="s">
        <v>262</v>
      </c>
      <c r="B158" s="301">
        <v>151.22</v>
      </c>
    </row>
    <row r="159" spans="1:2" x14ac:dyDescent="0.25">
      <c r="A159" s="300" t="s">
        <v>263</v>
      </c>
      <c r="B159" s="301">
        <v>138.13999999999999</v>
      </c>
    </row>
    <row r="160" spans="1:2" x14ac:dyDescent="0.25">
      <c r="A160" s="300" t="s">
        <v>264</v>
      </c>
      <c r="B160" s="301">
        <v>40.700000000000003</v>
      </c>
    </row>
    <row r="161" spans="1:2" x14ac:dyDescent="0.25">
      <c r="A161" s="300" t="s">
        <v>265</v>
      </c>
      <c r="B161" s="301">
        <v>37.18</v>
      </c>
    </row>
    <row r="162" spans="1:2" x14ac:dyDescent="0.25">
      <c r="A162" s="300" t="s">
        <v>266</v>
      </c>
      <c r="B162" s="301">
        <v>81.430000000000007</v>
      </c>
    </row>
    <row r="163" spans="1:2" x14ac:dyDescent="0.25">
      <c r="A163" s="300" t="s">
        <v>267</v>
      </c>
      <c r="B163" s="301">
        <v>74.38</v>
      </c>
    </row>
    <row r="164" spans="1:2" x14ac:dyDescent="0.25">
      <c r="A164" s="300" t="s">
        <v>268</v>
      </c>
      <c r="B164" s="301">
        <v>40.700000000000003</v>
      </c>
    </row>
    <row r="165" spans="1:2" x14ac:dyDescent="0.25">
      <c r="A165" s="300" t="s">
        <v>269</v>
      </c>
      <c r="B165" s="301">
        <v>37.18</v>
      </c>
    </row>
    <row r="166" spans="1:2" x14ac:dyDescent="0.25">
      <c r="A166" s="300" t="s">
        <v>270</v>
      </c>
      <c r="B166" s="301">
        <v>81.430000000000007</v>
      </c>
    </row>
    <row r="167" spans="1:2" x14ac:dyDescent="0.25">
      <c r="A167" s="300" t="s">
        <v>271</v>
      </c>
      <c r="B167" s="301">
        <v>74.38</v>
      </c>
    </row>
    <row r="168" spans="1:2" x14ac:dyDescent="0.25">
      <c r="A168" s="300" t="s">
        <v>272</v>
      </c>
      <c r="B168" s="301">
        <v>588.11</v>
      </c>
    </row>
    <row r="169" spans="1:2" x14ac:dyDescent="0.25">
      <c r="A169" s="300" t="s">
        <v>273</v>
      </c>
      <c r="B169" s="301">
        <v>537.21</v>
      </c>
    </row>
    <row r="170" spans="1:2" x14ac:dyDescent="0.25">
      <c r="A170" s="300" t="s">
        <v>274</v>
      </c>
      <c r="B170" s="301">
        <v>536.41</v>
      </c>
    </row>
    <row r="171" spans="1:2" x14ac:dyDescent="0.25">
      <c r="A171" s="300" t="s">
        <v>275</v>
      </c>
      <c r="B171" s="301">
        <v>489.99</v>
      </c>
    </row>
    <row r="172" spans="1:2" x14ac:dyDescent="0.25">
      <c r="A172" s="300" t="s">
        <v>276</v>
      </c>
      <c r="B172" s="301">
        <v>536.41</v>
      </c>
    </row>
    <row r="173" spans="1:2" x14ac:dyDescent="0.25">
      <c r="A173" s="300" t="s">
        <v>277</v>
      </c>
      <c r="B173" s="301">
        <v>489.99</v>
      </c>
    </row>
    <row r="174" spans="1:2" x14ac:dyDescent="0.25">
      <c r="A174" s="300" t="s">
        <v>278</v>
      </c>
      <c r="B174" s="301">
        <v>380.68</v>
      </c>
    </row>
    <row r="175" spans="1:2" x14ac:dyDescent="0.25">
      <c r="A175" s="300" t="s">
        <v>279</v>
      </c>
      <c r="B175" s="301">
        <v>347.73</v>
      </c>
    </row>
    <row r="176" spans="1:2" x14ac:dyDescent="0.25">
      <c r="A176" s="300" t="s">
        <v>280</v>
      </c>
      <c r="B176" s="301">
        <v>879.38</v>
      </c>
    </row>
    <row r="177" spans="1:2" x14ac:dyDescent="0.25">
      <c r="A177" s="300" t="s">
        <v>281</v>
      </c>
      <c r="B177" s="301">
        <v>803.27</v>
      </c>
    </row>
    <row r="178" spans="1:2" x14ac:dyDescent="0.25">
      <c r="A178" s="300" t="s">
        <v>282</v>
      </c>
      <c r="B178" s="301">
        <v>1218.01</v>
      </c>
    </row>
    <row r="179" spans="1:2" x14ac:dyDescent="0.25">
      <c r="A179" s="300" t="s">
        <v>283</v>
      </c>
      <c r="B179" s="301">
        <v>1112.5899999999999</v>
      </c>
    </row>
    <row r="180" spans="1:2" x14ac:dyDescent="0.25">
      <c r="A180" s="300" t="s">
        <v>284</v>
      </c>
      <c r="B180" s="301">
        <v>11.57</v>
      </c>
    </row>
    <row r="181" spans="1:2" x14ac:dyDescent="0.25">
      <c r="A181" s="300" t="s">
        <v>285</v>
      </c>
      <c r="B181" s="301">
        <v>10.57</v>
      </c>
    </row>
    <row r="182" spans="1:2" x14ac:dyDescent="0.25">
      <c r="A182" s="300" t="s">
        <v>286</v>
      </c>
      <c r="B182" s="301">
        <v>35</v>
      </c>
    </row>
    <row r="183" spans="1:2" x14ac:dyDescent="0.25">
      <c r="A183" s="300" t="s">
        <v>287</v>
      </c>
      <c r="B183" s="301">
        <v>31.97</v>
      </c>
    </row>
    <row r="184" spans="1:2" x14ac:dyDescent="0.25">
      <c r="A184" s="300" t="s">
        <v>288</v>
      </c>
      <c r="B184" s="301">
        <v>90.29</v>
      </c>
    </row>
    <row r="185" spans="1:2" x14ac:dyDescent="0.25">
      <c r="A185" s="300" t="s">
        <v>289</v>
      </c>
      <c r="B185" s="301">
        <v>82.47</v>
      </c>
    </row>
    <row r="186" spans="1:2" x14ac:dyDescent="0.25">
      <c r="A186" s="300" t="s">
        <v>290</v>
      </c>
      <c r="B186" s="301">
        <v>159.75</v>
      </c>
    </row>
    <row r="187" spans="1:2" x14ac:dyDescent="0.25">
      <c r="A187" s="300" t="s">
        <v>291</v>
      </c>
      <c r="B187" s="301">
        <v>145.93</v>
      </c>
    </row>
    <row r="188" spans="1:2" x14ac:dyDescent="0.25">
      <c r="A188" s="300" t="s">
        <v>292</v>
      </c>
      <c r="B188" s="301">
        <v>159.75</v>
      </c>
    </row>
    <row r="189" spans="1:2" x14ac:dyDescent="0.25">
      <c r="A189" s="300" t="s">
        <v>293</v>
      </c>
      <c r="B189" s="301">
        <v>145.93</v>
      </c>
    </row>
    <row r="190" spans="1:2" x14ac:dyDescent="0.25">
      <c r="A190" s="300" t="s">
        <v>294</v>
      </c>
      <c r="B190" s="301">
        <v>159.75</v>
      </c>
    </row>
    <row r="191" spans="1:2" x14ac:dyDescent="0.25">
      <c r="A191" s="300" t="s">
        <v>295</v>
      </c>
      <c r="B191" s="301">
        <v>145.93</v>
      </c>
    </row>
    <row r="192" spans="1:2" x14ac:dyDescent="0.25">
      <c r="A192" s="300" t="s">
        <v>296</v>
      </c>
      <c r="B192" s="301">
        <v>48.61</v>
      </c>
    </row>
    <row r="193" spans="1:2" x14ac:dyDescent="0.25">
      <c r="A193" s="300" t="s">
        <v>297</v>
      </c>
      <c r="B193" s="301">
        <v>44.4</v>
      </c>
    </row>
    <row r="194" spans="1:2" x14ac:dyDescent="0.25">
      <c r="A194" s="300" t="s">
        <v>298</v>
      </c>
      <c r="B194" s="301">
        <v>23.33</v>
      </c>
    </row>
    <row r="195" spans="1:2" x14ac:dyDescent="0.25">
      <c r="A195" s="300" t="s">
        <v>299</v>
      </c>
      <c r="B195" s="301">
        <v>21.31</v>
      </c>
    </row>
    <row r="196" spans="1:2" x14ac:dyDescent="0.25">
      <c r="A196" s="300" t="s">
        <v>300</v>
      </c>
      <c r="B196" s="301">
        <v>12706.4</v>
      </c>
    </row>
    <row r="197" spans="1:2" x14ac:dyDescent="0.25">
      <c r="A197" s="300" t="s">
        <v>301</v>
      </c>
      <c r="B197" s="301">
        <v>11606.66</v>
      </c>
    </row>
    <row r="198" spans="1:2" x14ac:dyDescent="0.25">
      <c r="A198" s="300" t="s">
        <v>302</v>
      </c>
      <c r="B198" s="301">
        <v>4235.46</v>
      </c>
    </row>
    <row r="199" spans="1:2" x14ac:dyDescent="0.25">
      <c r="A199" s="300" t="s">
        <v>303</v>
      </c>
      <c r="B199" s="301">
        <v>3868.88</v>
      </c>
    </row>
    <row r="200" spans="1:2" x14ac:dyDescent="0.25">
      <c r="A200" s="300" t="s">
        <v>304</v>
      </c>
      <c r="B200" s="301">
        <v>4235.46</v>
      </c>
    </row>
    <row r="201" spans="1:2" x14ac:dyDescent="0.25">
      <c r="A201" s="300" t="s">
        <v>305</v>
      </c>
      <c r="B201" s="301">
        <v>3868.88</v>
      </c>
    </row>
    <row r="202" spans="1:2" x14ac:dyDescent="0.25">
      <c r="A202" s="300" t="s">
        <v>306</v>
      </c>
      <c r="B202" s="301">
        <v>12706.4</v>
      </c>
    </row>
    <row r="203" spans="1:2" x14ac:dyDescent="0.25">
      <c r="A203" s="300" t="s">
        <v>307</v>
      </c>
      <c r="B203" s="301">
        <v>11606.66</v>
      </c>
    </row>
    <row r="204" spans="1:2" x14ac:dyDescent="0.25">
      <c r="A204" s="300" t="s">
        <v>308</v>
      </c>
      <c r="B204" s="301">
        <v>12706.4</v>
      </c>
    </row>
    <row r="205" spans="1:2" x14ac:dyDescent="0.25">
      <c r="A205" s="300" t="s">
        <v>309</v>
      </c>
      <c r="B205" s="301">
        <v>11606.66</v>
      </c>
    </row>
    <row r="206" spans="1:2" x14ac:dyDescent="0.25">
      <c r="A206" s="300" t="s">
        <v>310</v>
      </c>
      <c r="B206" s="301">
        <v>12706.4</v>
      </c>
    </row>
    <row r="207" spans="1:2" x14ac:dyDescent="0.25">
      <c r="A207" s="300" t="s">
        <v>311</v>
      </c>
      <c r="B207" s="301">
        <v>11606.66</v>
      </c>
    </row>
    <row r="208" spans="1:2" x14ac:dyDescent="0.25">
      <c r="A208" s="300" t="s">
        <v>312</v>
      </c>
      <c r="B208" s="301">
        <v>12706.4</v>
      </c>
    </row>
    <row r="209" spans="1:2" x14ac:dyDescent="0.25">
      <c r="A209" s="300" t="s">
        <v>313</v>
      </c>
      <c r="B209" s="301">
        <v>11606.66</v>
      </c>
    </row>
    <row r="210" spans="1:2" x14ac:dyDescent="0.25">
      <c r="A210" s="300" t="s">
        <v>314</v>
      </c>
      <c r="B210" s="301">
        <v>83169.210000000006</v>
      </c>
    </row>
    <row r="211" spans="1:2" x14ac:dyDescent="0.25">
      <c r="A211" s="300" t="s">
        <v>315</v>
      </c>
      <c r="B211" s="301">
        <v>75970.899999999994</v>
      </c>
    </row>
    <row r="212" spans="1:2" x14ac:dyDescent="0.25">
      <c r="A212" s="300" t="s">
        <v>316</v>
      </c>
      <c r="B212" s="301">
        <v>30462.36</v>
      </c>
    </row>
    <row r="213" spans="1:2" x14ac:dyDescent="0.25">
      <c r="A213" s="300" t="s">
        <v>317</v>
      </c>
      <c r="B213" s="301">
        <v>27825.84</v>
      </c>
    </row>
    <row r="214" spans="1:2" x14ac:dyDescent="0.25">
      <c r="A214" s="300" t="s">
        <v>318</v>
      </c>
      <c r="B214" s="301">
        <v>256.72000000000003</v>
      </c>
    </row>
    <row r="215" spans="1:2" x14ac:dyDescent="0.25">
      <c r="A215" s="300" t="s">
        <v>319</v>
      </c>
      <c r="B215" s="301">
        <v>256.72000000000003</v>
      </c>
    </row>
    <row r="216" spans="1:2" x14ac:dyDescent="0.25">
      <c r="A216" s="300" t="s">
        <v>320</v>
      </c>
      <c r="B216" s="301">
        <v>277.43</v>
      </c>
    </row>
    <row r="217" spans="1:2" x14ac:dyDescent="0.25">
      <c r="A217" s="300" t="s">
        <v>321</v>
      </c>
      <c r="B217" s="301">
        <v>277.43</v>
      </c>
    </row>
    <row r="218" spans="1:2" x14ac:dyDescent="0.25">
      <c r="A218" s="300" t="s">
        <v>322</v>
      </c>
      <c r="B218" s="301">
        <v>277.43</v>
      </c>
    </row>
    <row r="219" spans="1:2" x14ac:dyDescent="0.25">
      <c r="A219" s="300" t="s">
        <v>323</v>
      </c>
      <c r="B219" s="301">
        <v>277.43</v>
      </c>
    </row>
    <row r="220" spans="1:2" x14ac:dyDescent="0.25">
      <c r="A220" s="300" t="s">
        <v>324</v>
      </c>
      <c r="B220" s="301">
        <v>1419.12</v>
      </c>
    </row>
    <row r="221" spans="1:2" x14ac:dyDescent="0.25">
      <c r="A221" s="300" t="s">
        <v>325</v>
      </c>
      <c r="B221" s="301">
        <v>1296.3</v>
      </c>
    </row>
    <row r="222" spans="1:2" x14ac:dyDescent="0.25">
      <c r="A222" s="300" t="s">
        <v>326</v>
      </c>
      <c r="B222" s="301">
        <v>2379.02</v>
      </c>
    </row>
    <row r="223" spans="1:2" x14ac:dyDescent="0.25">
      <c r="A223" s="300" t="s">
        <v>327</v>
      </c>
      <c r="B223" s="301">
        <v>2173.12</v>
      </c>
    </row>
    <row r="224" spans="1:2" x14ac:dyDescent="0.25">
      <c r="A224" s="300" t="s">
        <v>328</v>
      </c>
      <c r="B224" s="301">
        <v>2379.02</v>
      </c>
    </row>
    <row r="225" spans="1:2" x14ac:dyDescent="0.25">
      <c r="A225" s="300" t="s">
        <v>329</v>
      </c>
      <c r="B225" s="301">
        <v>2173.12</v>
      </c>
    </row>
    <row r="226" spans="1:2" x14ac:dyDescent="0.25">
      <c r="A226" s="300" t="s">
        <v>330</v>
      </c>
      <c r="B226" s="301">
        <v>45.66</v>
      </c>
    </row>
    <row r="227" spans="1:2" x14ac:dyDescent="0.25">
      <c r="A227" s="300" t="s">
        <v>331</v>
      </c>
      <c r="B227" s="301">
        <v>42.52</v>
      </c>
    </row>
    <row r="228" spans="1:2" x14ac:dyDescent="0.25">
      <c r="A228" s="300" t="s">
        <v>332</v>
      </c>
      <c r="B228" s="301">
        <v>72.150000000000006</v>
      </c>
    </row>
    <row r="229" spans="1:2" x14ac:dyDescent="0.25">
      <c r="A229" s="300" t="s">
        <v>333</v>
      </c>
      <c r="B229" s="301">
        <v>68.069999999999993</v>
      </c>
    </row>
    <row r="230" spans="1:2" x14ac:dyDescent="0.25">
      <c r="A230" s="300" t="s">
        <v>334</v>
      </c>
      <c r="B230" s="301">
        <v>152.55000000000001</v>
      </c>
    </row>
    <row r="231" spans="1:2" x14ac:dyDescent="0.25">
      <c r="A231" s="300" t="s">
        <v>335</v>
      </c>
      <c r="B231" s="301">
        <v>145.65</v>
      </c>
    </row>
    <row r="232" spans="1:2" x14ac:dyDescent="0.25">
      <c r="A232" s="300" t="s">
        <v>336</v>
      </c>
      <c r="B232" s="301">
        <v>17.14</v>
      </c>
    </row>
    <row r="233" spans="1:2" x14ac:dyDescent="0.25">
      <c r="A233" s="300" t="s">
        <v>337</v>
      </c>
      <c r="B233" s="301">
        <v>15.76</v>
      </c>
    </row>
    <row r="234" spans="1:2" x14ac:dyDescent="0.25">
      <c r="A234" s="300" t="s">
        <v>338</v>
      </c>
      <c r="B234" s="301">
        <v>21.49</v>
      </c>
    </row>
    <row r="235" spans="1:2" x14ac:dyDescent="0.25">
      <c r="A235" s="300" t="s">
        <v>339</v>
      </c>
      <c r="B235" s="301">
        <v>19.89</v>
      </c>
    </row>
    <row r="236" spans="1:2" x14ac:dyDescent="0.25">
      <c r="A236" s="300" t="s">
        <v>340</v>
      </c>
      <c r="B236" s="301">
        <v>31.14</v>
      </c>
    </row>
    <row r="237" spans="1:2" x14ac:dyDescent="0.25">
      <c r="A237" s="300" t="s">
        <v>341</v>
      </c>
      <c r="B237" s="301">
        <v>29.2</v>
      </c>
    </row>
    <row r="238" spans="1:2" x14ac:dyDescent="0.25">
      <c r="A238" s="300" t="s">
        <v>342</v>
      </c>
      <c r="B238" s="301">
        <v>157.41999999999999</v>
      </c>
    </row>
    <row r="239" spans="1:2" x14ac:dyDescent="0.25">
      <c r="A239" s="300" t="s">
        <v>343</v>
      </c>
      <c r="B239" s="301">
        <v>143.79</v>
      </c>
    </row>
    <row r="240" spans="1:2" x14ac:dyDescent="0.25">
      <c r="A240" s="300" t="s">
        <v>344</v>
      </c>
      <c r="B240" s="301">
        <v>116.33</v>
      </c>
    </row>
    <row r="241" spans="1:2" x14ac:dyDescent="0.25">
      <c r="A241" s="300" t="s">
        <v>345</v>
      </c>
      <c r="B241" s="301">
        <v>106.26</v>
      </c>
    </row>
    <row r="242" spans="1:2" x14ac:dyDescent="0.25">
      <c r="A242" s="300" t="s">
        <v>346</v>
      </c>
      <c r="B242" s="301">
        <v>157.41999999999999</v>
      </c>
    </row>
    <row r="243" spans="1:2" x14ac:dyDescent="0.25">
      <c r="A243" s="300" t="s">
        <v>347</v>
      </c>
      <c r="B243" s="301">
        <v>143.79</v>
      </c>
    </row>
    <row r="244" spans="1:2" x14ac:dyDescent="0.25">
      <c r="A244" s="300" t="s">
        <v>348</v>
      </c>
      <c r="B244" s="301">
        <v>170.59</v>
      </c>
    </row>
    <row r="245" spans="1:2" x14ac:dyDescent="0.25">
      <c r="A245" s="300" t="s">
        <v>349</v>
      </c>
      <c r="B245" s="301">
        <v>155.83000000000001</v>
      </c>
    </row>
    <row r="246" spans="1:2" x14ac:dyDescent="0.25">
      <c r="A246" s="300" t="s">
        <v>350</v>
      </c>
      <c r="B246" s="301">
        <v>170.59</v>
      </c>
    </row>
    <row r="247" spans="1:2" x14ac:dyDescent="0.25">
      <c r="A247" s="300" t="s">
        <v>351</v>
      </c>
      <c r="B247" s="301">
        <v>155.83000000000001</v>
      </c>
    </row>
    <row r="248" spans="1:2" x14ac:dyDescent="0.25">
      <c r="A248" s="300" t="s">
        <v>352</v>
      </c>
      <c r="B248" s="301">
        <v>335.37</v>
      </c>
    </row>
    <row r="249" spans="1:2" x14ac:dyDescent="0.25">
      <c r="A249" s="300" t="s">
        <v>353</v>
      </c>
      <c r="B249" s="301">
        <v>306.33999999999997</v>
      </c>
    </row>
    <row r="250" spans="1:2" x14ac:dyDescent="0.25">
      <c r="A250" s="300" t="s">
        <v>354</v>
      </c>
      <c r="B250" s="301">
        <v>279.95</v>
      </c>
    </row>
    <row r="251" spans="1:2" x14ac:dyDescent="0.25">
      <c r="A251" s="300" t="s">
        <v>355</v>
      </c>
      <c r="B251" s="301">
        <v>255.72</v>
      </c>
    </row>
    <row r="252" spans="1:2" x14ac:dyDescent="0.25">
      <c r="A252" s="300" t="s">
        <v>356</v>
      </c>
      <c r="B252" s="301">
        <v>236.21</v>
      </c>
    </row>
    <row r="253" spans="1:2" x14ac:dyDescent="0.25">
      <c r="A253" s="300" t="s">
        <v>357</v>
      </c>
      <c r="B253" s="301">
        <v>215.76</v>
      </c>
    </row>
    <row r="254" spans="1:2" x14ac:dyDescent="0.25">
      <c r="A254" s="300" t="s">
        <v>358</v>
      </c>
      <c r="B254" s="301">
        <v>256.62</v>
      </c>
    </row>
    <row r="255" spans="1:2" x14ac:dyDescent="0.25">
      <c r="A255" s="300" t="s">
        <v>359</v>
      </c>
      <c r="B255" s="301">
        <v>234.41</v>
      </c>
    </row>
    <row r="256" spans="1:2" x14ac:dyDescent="0.25">
      <c r="A256" s="300" t="s">
        <v>360</v>
      </c>
      <c r="B256" s="301">
        <v>447.64</v>
      </c>
    </row>
    <row r="257" spans="1:2" x14ac:dyDescent="0.25">
      <c r="A257" s="300" t="s">
        <v>361</v>
      </c>
      <c r="B257" s="301">
        <v>408.9</v>
      </c>
    </row>
    <row r="258" spans="1:2" x14ac:dyDescent="0.25">
      <c r="A258" s="300" t="s">
        <v>362</v>
      </c>
      <c r="B258" s="301">
        <v>223.08</v>
      </c>
    </row>
    <row r="259" spans="1:2" x14ac:dyDescent="0.25">
      <c r="A259" s="300" t="s">
        <v>363</v>
      </c>
      <c r="B259" s="301">
        <v>203.77</v>
      </c>
    </row>
    <row r="260" spans="1:2" x14ac:dyDescent="0.25">
      <c r="A260" s="300" t="s">
        <v>364</v>
      </c>
      <c r="B260" s="301">
        <v>157.47</v>
      </c>
    </row>
    <row r="261" spans="1:2" x14ac:dyDescent="0.25">
      <c r="A261" s="300" t="s">
        <v>365</v>
      </c>
      <c r="B261" s="301">
        <v>143.84</v>
      </c>
    </row>
    <row r="262" spans="1:2" x14ac:dyDescent="0.25">
      <c r="A262" s="300" t="s">
        <v>366</v>
      </c>
      <c r="B262" s="301">
        <v>145.80000000000001</v>
      </c>
    </row>
    <row r="263" spans="1:2" x14ac:dyDescent="0.25">
      <c r="A263" s="300" t="s">
        <v>367</v>
      </c>
      <c r="B263" s="301">
        <v>133.18</v>
      </c>
    </row>
    <row r="264" spans="1:2" x14ac:dyDescent="0.25">
      <c r="A264" s="300" t="s">
        <v>368</v>
      </c>
      <c r="B264" s="301">
        <v>571.58000000000004</v>
      </c>
    </row>
    <row r="265" spans="1:2" x14ac:dyDescent="0.25">
      <c r="A265" s="300" t="s">
        <v>369</v>
      </c>
      <c r="B265" s="301">
        <v>522.11</v>
      </c>
    </row>
    <row r="266" spans="1:2" x14ac:dyDescent="0.25">
      <c r="A266" s="300" t="s">
        <v>370</v>
      </c>
      <c r="B266" s="301">
        <v>139.56</v>
      </c>
    </row>
    <row r="267" spans="1:2" x14ac:dyDescent="0.25">
      <c r="A267" s="300" t="s">
        <v>371</v>
      </c>
      <c r="B267" s="301">
        <v>127.48</v>
      </c>
    </row>
    <row r="268" spans="1:2" x14ac:dyDescent="0.25">
      <c r="A268" s="300" t="s">
        <v>372</v>
      </c>
      <c r="B268" s="301">
        <v>209.4</v>
      </c>
    </row>
    <row r="269" spans="1:2" x14ac:dyDescent="0.25">
      <c r="A269" s="300" t="s">
        <v>373</v>
      </c>
      <c r="B269" s="301">
        <v>191.27</v>
      </c>
    </row>
    <row r="270" spans="1:2" x14ac:dyDescent="0.25">
      <c r="A270" s="300" t="s">
        <v>374</v>
      </c>
      <c r="B270" s="301">
        <v>209.4</v>
      </c>
    </row>
    <row r="271" spans="1:2" x14ac:dyDescent="0.25">
      <c r="A271" s="300" t="s">
        <v>375</v>
      </c>
      <c r="B271" s="301">
        <v>191.27</v>
      </c>
    </row>
    <row r="272" spans="1:2" x14ac:dyDescent="0.25">
      <c r="A272" s="300" t="s">
        <v>376</v>
      </c>
      <c r="B272" s="301">
        <v>166.73</v>
      </c>
    </row>
    <row r="273" spans="1:2" x14ac:dyDescent="0.25">
      <c r="A273" s="300" t="s">
        <v>377</v>
      </c>
      <c r="B273" s="301">
        <v>152.30000000000001</v>
      </c>
    </row>
    <row r="274" spans="1:2" x14ac:dyDescent="0.25">
      <c r="A274" s="300" t="s">
        <v>378</v>
      </c>
      <c r="B274" s="301">
        <v>181.48</v>
      </c>
    </row>
    <row r="275" spans="1:2" x14ac:dyDescent="0.25">
      <c r="A275" s="300" t="s">
        <v>379</v>
      </c>
      <c r="B275" s="301">
        <v>165.77</v>
      </c>
    </row>
    <row r="276" spans="1:2" x14ac:dyDescent="0.25">
      <c r="A276" s="300" t="s">
        <v>380</v>
      </c>
      <c r="B276" s="301">
        <v>203.19</v>
      </c>
    </row>
    <row r="277" spans="1:2" x14ac:dyDescent="0.25">
      <c r="A277" s="300" t="s">
        <v>381</v>
      </c>
      <c r="B277" s="301">
        <v>185.6</v>
      </c>
    </row>
    <row r="278" spans="1:2" x14ac:dyDescent="0.25">
      <c r="A278" s="300" t="s">
        <v>382</v>
      </c>
      <c r="B278" s="301">
        <v>209.4</v>
      </c>
    </row>
    <row r="279" spans="1:2" x14ac:dyDescent="0.25">
      <c r="A279" s="300" t="s">
        <v>383</v>
      </c>
      <c r="B279" s="301">
        <v>191.27</v>
      </c>
    </row>
    <row r="280" spans="1:2" x14ac:dyDescent="0.25">
      <c r="A280" s="300" t="s">
        <v>384</v>
      </c>
      <c r="B280" s="301">
        <v>209.4</v>
      </c>
    </row>
    <row r="281" spans="1:2" x14ac:dyDescent="0.25">
      <c r="A281" s="300" t="s">
        <v>385</v>
      </c>
      <c r="B281" s="301">
        <v>191.27</v>
      </c>
    </row>
    <row r="282" spans="1:2" x14ac:dyDescent="0.25">
      <c r="A282" s="300" t="s">
        <v>386</v>
      </c>
      <c r="B282" s="301">
        <v>236.21</v>
      </c>
    </row>
    <row r="283" spans="1:2" x14ac:dyDescent="0.25">
      <c r="A283" s="300" t="s">
        <v>387</v>
      </c>
      <c r="B283" s="301">
        <v>215.76</v>
      </c>
    </row>
    <row r="284" spans="1:2" x14ac:dyDescent="0.25">
      <c r="A284" s="300" t="s">
        <v>388</v>
      </c>
      <c r="B284" s="301">
        <v>380.56</v>
      </c>
    </row>
    <row r="285" spans="1:2" x14ac:dyDescent="0.25">
      <c r="A285" s="300" t="s">
        <v>389</v>
      </c>
      <c r="B285" s="301">
        <v>347.63</v>
      </c>
    </row>
    <row r="286" spans="1:2" x14ac:dyDescent="0.25">
      <c r="A286" s="300" t="s">
        <v>390</v>
      </c>
      <c r="B286" s="301">
        <v>167.52</v>
      </c>
    </row>
    <row r="287" spans="1:2" x14ac:dyDescent="0.25">
      <c r="A287" s="300" t="s">
        <v>391</v>
      </c>
      <c r="B287" s="301">
        <v>153.02000000000001</v>
      </c>
    </row>
    <row r="288" spans="1:2" x14ac:dyDescent="0.25">
      <c r="A288" s="300" t="s">
        <v>392</v>
      </c>
      <c r="B288" s="301">
        <v>1580.12</v>
      </c>
    </row>
    <row r="289" spans="1:2" x14ac:dyDescent="0.25">
      <c r="A289" s="300" t="s">
        <v>393</v>
      </c>
      <c r="B289" s="301">
        <v>1443.36</v>
      </c>
    </row>
    <row r="290" spans="1:2" x14ac:dyDescent="0.25">
      <c r="A290" s="300" t="s">
        <v>394</v>
      </c>
      <c r="B290" s="301">
        <v>349</v>
      </c>
    </row>
    <row r="291" spans="1:2" x14ac:dyDescent="0.25">
      <c r="A291" s="300" t="s">
        <v>395</v>
      </c>
      <c r="B291" s="301">
        <v>318.8</v>
      </c>
    </row>
    <row r="292" spans="1:2" x14ac:dyDescent="0.25">
      <c r="A292" s="300" t="s">
        <v>396</v>
      </c>
      <c r="B292" s="301">
        <v>203.19</v>
      </c>
    </row>
    <row r="293" spans="1:2" x14ac:dyDescent="0.25">
      <c r="A293" s="300" t="s">
        <v>397</v>
      </c>
      <c r="B293" s="301">
        <v>185.6</v>
      </c>
    </row>
    <row r="294" spans="1:2" x14ac:dyDescent="0.25">
      <c r="A294" s="300" t="s">
        <v>398</v>
      </c>
      <c r="B294" s="301">
        <v>139.56</v>
      </c>
    </row>
    <row r="295" spans="1:2" x14ac:dyDescent="0.25">
      <c r="A295" s="300" t="s">
        <v>399</v>
      </c>
      <c r="B295" s="301">
        <v>127.48</v>
      </c>
    </row>
    <row r="296" spans="1:2" x14ac:dyDescent="0.25">
      <c r="A296" s="300" t="s">
        <v>400</v>
      </c>
      <c r="B296" s="301">
        <v>199.43</v>
      </c>
    </row>
    <row r="297" spans="1:2" x14ac:dyDescent="0.25">
      <c r="A297" s="300" t="s">
        <v>401</v>
      </c>
      <c r="B297" s="301">
        <v>182.17</v>
      </c>
    </row>
    <row r="298" spans="1:2" x14ac:dyDescent="0.25">
      <c r="A298" s="300" t="s">
        <v>402</v>
      </c>
      <c r="B298" s="301">
        <v>310.24</v>
      </c>
    </row>
    <row r="299" spans="1:2" x14ac:dyDescent="0.25">
      <c r="A299" s="300" t="s">
        <v>403</v>
      </c>
      <c r="B299" s="301">
        <v>283.38</v>
      </c>
    </row>
    <row r="300" spans="1:2" x14ac:dyDescent="0.25">
      <c r="A300" s="300" t="s">
        <v>404</v>
      </c>
      <c r="B300" s="301">
        <v>310.24</v>
      </c>
    </row>
    <row r="301" spans="1:2" x14ac:dyDescent="0.25">
      <c r="A301" s="300" t="s">
        <v>405</v>
      </c>
      <c r="B301" s="301">
        <v>283.38</v>
      </c>
    </row>
    <row r="302" spans="1:2" x14ac:dyDescent="0.25">
      <c r="A302" s="300" t="s">
        <v>406</v>
      </c>
      <c r="B302" s="301">
        <v>310.24</v>
      </c>
    </row>
    <row r="303" spans="1:2" x14ac:dyDescent="0.25">
      <c r="A303" s="300" t="s">
        <v>407</v>
      </c>
      <c r="B303" s="301">
        <v>283.38</v>
      </c>
    </row>
    <row r="304" spans="1:2" x14ac:dyDescent="0.25">
      <c r="A304" s="300" t="s">
        <v>408</v>
      </c>
      <c r="B304" s="301">
        <v>232.67</v>
      </c>
    </row>
    <row r="305" spans="1:2" x14ac:dyDescent="0.25">
      <c r="A305" s="300" t="s">
        <v>409</v>
      </c>
      <c r="B305" s="301">
        <v>212.53</v>
      </c>
    </row>
    <row r="306" spans="1:2" x14ac:dyDescent="0.25">
      <c r="A306" s="300" t="s">
        <v>410</v>
      </c>
      <c r="B306" s="301">
        <v>208.29</v>
      </c>
    </row>
    <row r="307" spans="1:2" x14ac:dyDescent="0.25">
      <c r="A307" s="300" t="s">
        <v>411</v>
      </c>
      <c r="B307" s="301">
        <v>190.26</v>
      </c>
    </row>
    <row r="308" spans="1:2" x14ac:dyDescent="0.25">
      <c r="A308" s="300" t="s">
        <v>412</v>
      </c>
      <c r="B308" s="301">
        <v>387.79</v>
      </c>
    </row>
    <row r="309" spans="1:2" x14ac:dyDescent="0.25">
      <c r="A309" s="300" t="s">
        <v>413</v>
      </c>
      <c r="B309" s="301">
        <v>354.22</v>
      </c>
    </row>
    <row r="310" spans="1:2" x14ac:dyDescent="0.25">
      <c r="A310" s="300" t="s">
        <v>414</v>
      </c>
      <c r="B310" s="301">
        <v>155.11000000000001</v>
      </c>
    </row>
    <row r="311" spans="1:2" x14ac:dyDescent="0.25">
      <c r="A311" s="300" t="s">
        <v>415</v>
      </c>
      <c r="B311" s="301">
        <v>141.68</v>
      </c>
    </row>
    <row r="312" spans="1:2" x14ac:dyDescent="0.25">
      <c r="A312" s="300" t="s">
        <v>416</v>
      </c>
      <c r="B312" s="301">
        <v>93.06</v>
      </c>
    </row>
    <row r="313" spans="1:2" x14ac:dyDescent="0.25">
      <c r="A313" s="300" t="s">
        <v>417</v>
      </c>
      <c r="B313" s="301">
        <v>85.01</v>
      </c>
    </row>
    <row r="314" spans="1:2" x14ac:dyDescent="0.25">
      <c r="A314" s="300" t="s">
        <v>418</v>
      </c>
      <c r="B314" s="301">
        <v>365.42</v>
      </c>
    </row>
    <row r="315" spans="1:2" x14ac:dyDescent="0.25">
      <c r="A315" s="300" t="s">
        <v>419</v>
      </c>
      <c r="B315" s="301">
        <v>333.79</v>
      </c>
    </row>
    <row r="316" spans="1:2" x14ac:dyDescent="0.25">
      <c r="A316" s="300" t="s">
        <v>420</v>
      </c>
      <c r="B316" s="301">
        <v>879.38</v>
      </c>
    </row>
    <row r="317" spans="1:2" x14ac:dyDescent="0.25">
      <c r="A317" s="300" t="s">
        <v>421</v>
      </c>
      <c r="B317" s="301">
        <v>803.27</v>
      </c>
    </row>
    <row r="318" spans="1:2" x14ac:dyDescent="0.25">
      <c r="A318" s="300" t="s">
        <v>422</v>
      </c>
      <c r="B318" s="301">
        <v>130.74</v>
      </c>
    </row>
    <row r="319" spans="1:2" x14ac:dyDescent="0.25">
      <c r="A319" s="300" t="s">
        <v>423</v>
      </c>
      <c r="B319" s="301">
        <v>119.42</v>
      </c>
    </row>
    <row r="320" spans="1:2" x14ac:dyDescent="0.25">
      <c r="A320" s="300" t="s">
        <v>424</v>
      </c>
      <c r="B320" s="301">
        <v>220.74</v>
      </c>
    </row>
    <row r="321" spans="1:2" x14ac:dyDescent="0.25">
      <c r="A321" s="300" t="s">
        <v>425</v>
      </c>
      <c r="B321" s="301">
        <v>201.63</v>
      </c>
    </row>
    <row r="322" spans="1:2" x14ac:dyDescent="0.25">
      <c r="A322" s="300" t="s">
        <v>426</v>
      </c>
      <c r="B322" s="301">
        <v>1580.12</v>
      </c>
    </row>
    <row r="323" spans="1:2" x14ac:dyDescent="0.25">
      <c r="A323" s="300" t="s">
        <v>427</v>
      </c>
      <c r="B323" s="301">
        <v>1443.36</v>
      </c>
    </row>
    <row r="324" spans="1:2" x14ac:dyDescent="0.25">
      <c r="A324" s="300" t="s">
        <v>428</v>
      </c>
      <c r="B324" s="301">
        <v>277.04000000000002</v>
      </c>
    </row>
    <row r="325" spans="1:2" x14ac:dyDescent="0.25">
      <c r="A325" s="300" t="s">
        <v>429</v>
      </c>
      <c r="B325" s="301">
        <v>253.06</v>
      </c>
    </row>
    <row r="326" spans="1:2" x14ac:dyDescent="0.25">
      <c r="A326" s="300" t="s">
        <v>430</v>
      </c>
      <c r="B326" s="301">
        <v>138.30000000000001</v>
      </c>
    </row>
    <row r="327" spans="1:2" x14ac:dyDescent="0.25">
      <c r="A327" s="300" t="s">
        <v>431</v>
      </c>
      <c r="B327" s="301">
        <v>126.33</v>
      </c>
    </row>
    <row r="328" spans="1:2" x14ac:dyDescent="0.25">
      <c r="A328" s="300" t="s">
        <v>432</v>
      </c>
      <c r="B328" s="301">
        <v>39.5</v>
      </c>
    </row>
    <row r="329" spans="1:2" x14ac:dyDescent="0.25">
      <c r="A329" s="300" t="s">
        <v>433</v>
      </c>
      <c r="B329" s="301">
        <v>36.08</v>
      </c>
    </row>
    <row r="330" spans="1:2" x14ac:dyDescent="0.25">
      <c r="A330" s="300" t="s">
        <v>434</v>
      </c>
      <c r="B330" s="301">
        <v>47.41</v>
      </c>
    </row>
    <row r="331" spans="1:2" x14ac:dyDescent="0.25">
      <c r="A331" s="300" t="s">
        <v>435</v>
      </c>
      <c r="B331" s="301">
        <v>43.31</v>
      </c>
    </row>
    <row r="332" spans="1:2" x14ac:dyDescent="0.25">
      <c r="A332" s="300" t="s">
        <v>436</v>
      </c>
      <c r="B332" s="301">
        <v>138.01</v>
      </c>
    </row>
    <row r="333" spans="1:2" x14ac:dyDescent="0.25">
      <c r="A333" s="300" t="s">
        <v>437</v>
      </c>
      <c r="B333" s="301">
        <v>126.06</v>
      </c>
    </row>
    <row r="334" spans="1:2" x14ac:dyDescent="0.25">
      <c r="A334" s="300" t="s">
        <v>438</v>
      </c>
      <c r="B334" s="301">
        <v>138.01</v>
      </c>
    </row>
    <row r="335" spans="1:2" x14ac:dyDescent="0.25">
      <c r="A335" s="300" t="s">
        <v>439</v>
      </c>
      <c r="B335" s="301">
        <v>126.06</v>
      </c>
    </row>
    <row r="336" spans="1:2" x14ac:dyDescent="0.25">
      <c r="A336" s="300" t="s">
        <v>440</v>
      </c>
      <c r="B336" s="301">
        <v>84.28</v>
      </c>
    </row>
    <row r="337" spans="1:2" x14ac:dyDescent="0.25">
      <c r="A337" s="300" t="s">
        <v>441</v>
      </c>
      <c r="B337" s="301">
        <v>76.98</v>
      </c>
    </row>
    <row r="338" spans="1:2" x14ac:dyDescent="0.25">
      <c r="A338" s="300" t="s">
        <v>442</v>
      </c>
      <c r="B338" s="301">
        <v>3040.22</v>
      </c>
    </row>
    <row r="339" spans="1:2" x14ac:dyDescent="0.25">
      <c r="A339" s="300" t="s">
        <v>443</v>
      </c>
      <c r="B339" s="301">
        <v>2777.09</v>
      </c>
    </row>
    <row r="340" spans="1:2" x14ac:dyDescent="0.25">
      <c r="A340" s="300" t="s">
        <v>444</v>
      </c>
      <c r="B340" s="301">
        <v>157.41999999999999</v>
      </c>
    </row>
    <row r="341" spans="1:2" x14ac:dyDescent="0.25">
      <c r="A341" s="300" t="s">
        <v>445</v>
      </c>
      <c r="B341" s="301">
        <v>143.79</v>
      </c>
    </row>
    <row r="342" spans="1:2" x14ac:dyDescent="0.25">
      <c r="A342" s="300" t="s">
        <v>446</v>
      </c>
      <c r="B342" s="301">
        <v>157.41999999999999</v>
      </c>
    </row>
    <row r="343" spans="1:2" x14ac:dyDescent="0.25">
      <c r="A343" s="300" t="s">
        <v>447</v>
      </c>
      <c r="B343" s="301">
        <v>143.79</v>
      </c>
    </row>
    <row r="344" spans="1:2" x14ac:dyDescent="0.25">
      <c r="A344" s="300" t="s">
        <v>448</v>
      </c>
      <c r="B344" s="301">
        <v>365.42</v>
      </c>
    </row>
    <row r="345" spans="1:2" x14ac:dyDescent="0.25">
      <c r="A345" s="300" t="s">
        <v>449</v>
      </c>
      <c r="B345" s="301">
        <v>333.79</v>
      </c>
    </row>
    <row r="346" spans="1:2" x14ac:dyDescent="0.25">
      <c r="A346" s="300" t="s">
        <v>450</v>
      </c>
      <c r="B346" s="301">
        <v>139.56</v>
      </c>
    </row>
    <row r="347" spans="1:2" x14ac:dyDescent="0.25">
      <c r="A347" s="300" t="s">
        <v>451</v>
      </c>
      <c r="B347" s="301">
        <v>127.48</v>
      </c>
    </row>
    <row r="348" spans="1:2" x14ac:dyDescent="0.25">
      <c r="A348" s="300" t="s">
        <v>452</v>
      </c>
      <c r="B348" s="301">
        <v>365.42</v>
      </c>
    </row>
    <row r="349" spans="1:2" x14ac:dyDescent="0.25">
      <c r="A349" s="300" t="s">
        <v>453</v>
      </c>
      <c r="B349" s="301">
        <v>333.79</v>
      </c>
    </row>
    <row r="350" spans="1:2" x14ac:dyDescent="0.25">
      <c r="A350" s="300" t="s">
        <v>454</v>
      </c>
      <c r="B350" s="301">
        <v>879.38</v>
      </c>
    </row>
    <row r="351" spans="1:2" x14ac:dyDescent="0.25">
      <c r="A351" s="300" t="s">
        <v>455</v>
      </c>
      <c r="B351" s="301">
        <v>803.27</v>
      </c>
    </row>
    <row r="352" spans="1:2" x14ac:dyDescent="0.25">
      <c r="A352" s="300" t="s">
        <v>456</v>
      </c>
      <c r="B352" s="301">
        <v>588.11</v>
      </c>
    </row>
    <row r="353" spans="1:2" x14ac:dyDescent="0.25">
      <c r="A353" s="300" t="s">
        <v>457</v>
      </c>
      <c r="B353" s="301">
        <v>537.21</v>
      </c>
    </row>
    <row r="354" spans="1:2" x14ac:dyDescent="0.25">
      <c r="A354" s="300" t="s">
        <v>458</v>
      </c>
      <c r="B354" s="301">
        <v>157.41999999999999</v>
      </c>
    </row>
    <row r="355" spans="1:2" x14ac:dyDescent="0.25">
      <c r="A355" s="300" t="s">
        <v>459</v>
      </c>
      <c r="B355" s="301">
        <v>143.79</v>
      </c>
    </row>
    <row r="356" spans="1:2" x14ac:dyDescent="0.25">
      <c r="A356" s="300" t="s">
        <v>460</v>
      </c>
      <c r="B356" s="301">
        <v>855.86</v>
      </c>
    </row>
    <row r="357" spans="1:2" x14ac:dyDescent="0.25">
      <c r="A357" s="300" t="s">
        <v>461</v>
      </c>
      <c r="B357" s="301">
        <v>781.78</v>
      </c>
    </row>
    <row r="358" spans="1:2" x14ac:dyDescent="0.25">
      <c r="A358" s="300" t="s">
        <v>462</v>
      </c>
      <c r="B358" s="301">
        <v>131.80000000000001</v>
      </c>
    </row>
    <row r="359" spans="1:2" x14ac:dyDescent="0.25">
      <c r="A359" s="300" t="s">
        <v>463</v>
      </c>
      <c r="B359" s="301">
        <v>120.39</v>
      </c>
    </row>
    <row r="360" spans="1:2" x14ac:dyDescent="0.25">
      <c r="A360" s="300" t="s">
        <v>464</v>
      </c>
      <c r="B360" s="301">
        <v>131.80000000000001</v>
      </c>
    </row>
    <row r="361" spans="1:2" x14ac:dyDescent="0.25">
      <c r="A361" s="300" t="s">
        <v>465</v>
      </c>
      <c r="B361" s="301">
        <v>120.39</v>
      </c>
    </row>
    <row r="362" spans="1:2" x14ac:dyDescent="0.25">
      <c r="A362" s="300" t="s">
        <v>466</v>
      </c>
      <c r="B362" s="301">
        <v>131.80000000000001</v>
      </c>
    </row>
    <row r="363" spans="1:2" x14ac:dyDescent="0.25">
      <c r="A363" s="300" t="s">
        <v>467</v>
      </c>
      <c r="B363" s="301">
        <v>120.39</v>
      </c>
    </row>
    <row r="364" spans="1:2" x14ac:dyDescent="0.25">
      <c r="A364" s="300" t="s">
        <v>468</v>
      </c>
      <c r="B364" s="301">
        <v>131.80000000000001</v>
      </c>
    </row>
    <row r="365" spans="1:2" x14ac:dyDescent="0.25">
      <c r="A365" s="300" t="s">
        <v>469</v>
      </c>
      <c r="B365" s="301">
        <v>120.39</v>
      </c>
    </row>
    <row r="366" spans="1:2" x14ac:dyDescent="0.25">
      <c r="A366" s="300" t="s">
        <v>470</v>
      </c>
      <c r="B366" s="301">
        <v>131.80000000000001</v>
      </c>
    </row>
    <row r="367" spans="1:2" x14ac:dyDescent="0.25">
      <c r="A367" s="300" t="s">
        <v>471</v>
      </c>
      <c r="B367" s="301">
        <v>120.39</v>
      </c>
    </row>
    <row r="368" spans="1:2" x14ac:dyDescent="0.25">
      <c r="A368" s="300" t="s">
        <v>472</v>
      </c>
      <c r="B368" s="301">
        <v>131.80000000000001</v>
      </c>
    </row>
    <row r="369" spans="1:2" x14ac:dyDescent="0.25">
      <c r="A369" s="300" t="s">
        <v>473</v>
      </c>
      <c r="B369" s="301">
        <v>120.39</v>
      </c>
    </row>
    <row r="370" spans="1:2" x14ac:dyDescent="0.25">
      <c r="A370" s="300" t="s">
        <v>474</v>
      </c>
      <c r="B370" s="301">
        <v>131.80000000000001</v>
      </c>
    </row>
    <row r="371" spans="1:2" x14ac:dyDescent="0.25">
      <c r="A371" s="300" t="s">
        <v>475</v>
      </c>
      <c r="B371" s="301">
        <v>120.39</v>
      </c>
    </row>
    <row r="372" spans="1:2" x14ac:dyDescent="0.25">
      <c r="A372" s="300" t="s">
        <v>476</v>
      </c>
      <c r="B372" s="301">
        <v>131.80000000000001</v>
      </c>
    </row>
    <row r="373" spans="1:2" x14ac:dyDescent="0.25">
      <c r="A373" s="300" t="s">
        <v>477</v>
      </c>
      <c r="B373" s="301">
        <v>120.39</v>
      </c>
    </row>
    <row r="374" spans="1:2" x14ac:dyDescent="0.25">
      <c r="A374" s="300" t="s">
        <v>478</v>
      </c>
      <c r="B374" s="301">
        <v>131.80000000000001</v>
      </c>
    </row>
    <row r="375" spans="1:2" x14ac:dyDescent="0.25">
      <c r="A375" s="300" t="s">
        <v>479</v>
      </c>
      <c r="B375" s="301">
        <v>120.39</v>
      </c>
    </row>
    <row r="376" spans="1:2" x14ac:dyDescent="0.25">
      <c r="A376" s="300" t="s">
        <v>480</v>
      </c>
      <c r="B376" s="301">
        <v>131.80000000000001</v>
      </c>
    </row>
    <row r="377" spans="1:2" x14ac:dyDescent="0.25">
      <c r="A377" s="300" t="s">
        <v>481</v>
      </c>
      <c r="B377" s="301">
        <v>120.39</v>
      </c>
    </row>
    <row r="378" spans="1:2" x14ac:dyDescent="0.25">
      <c r="A378" s="300" t="s">
        <v>482</v>
      </c>
      <c r="B378" s="301">
        <v>131.80000000000001</v>
      </c>
    </row>
    <row r="379" spans="1:2" x14ac:dyDescent="0.25">
      <c r="A379" s="300" t="s">
        <v>483</v>
      </c>
      <c r="B379" s="301">
        <v>120.39</v>
      </c>
    </row>
    <row r="380" spans="1:2" x14ac:dyDescent="0.25">
      <c r="A380" s="300" t="s">
        <v>484</v>
      </c>
      <c r="B380" s="301">
        <v>131.80000000000001</v>
      </c>
    </row>
    <row r="381" spans="1:2" x14ac:dyDescent="0.25">
      <c r="A381" s="300" t="s">
        <v>485</v>
      </c>
      <c r="B381" s="301">
        <v>120.39</v>
      </c>
    </row>
    <row r="382" spans="1:2" x14ac:dyDescent="0.25">
      <c r="A382" s="300" t="s">
        <v>486</v>
      </c>
      <c r="B382" s="301">
        <v>131.80000000000001</v>
      </c>
    </row>
    <row r="383" spans="1:2" x14ac:dyDescent="0.25">
      <c r="A383" s="300" t="s">
        <v>487</v>
      </c>
      <c r="B383" s="301">
        <v>120.39</v>
      </c>
    </row>
    <row r="384" spans="1:2" x14ac:dyDescent="0.25">
      <c r="A384" s="300" t="s">
        <v>488</v>
      </c>
      <c r="B384" s="301">
        <v>131.80000000000001</v>
      </c>
    </row>
    <row r="385" spans="1:2" x14ac:dyDescent="0.25">
      <c r="A385" s="300" t="s">
        <v>489</v>
      </c>
      <c r="B385" s="301">
        <v>120.39</v>
      </c>
    </row>
    <row r="386" spans="1:2" x14ac:dyDescent="0.25">
      <c r="A386" s="300" t="s">
        <v>490</v>
      </c>
      <c r="B386" s="301">
        <v>131.80000000000001</v>
      </c>
    </row>
    <row r="387" spans="1:2" x14ac:dyDescent="0.25">
      <c r="A387" s="300" t="s">
        <v>491</v>
      </c>
      <c r="B387" s="301">
        <v>120.39</v>
      </c>
    </row>
    <row r="388" spans="1:2" x14ac:dyDescent="0.25">
      <c r="A388" s="300" t="s">
        <v>492</v>
      </c>
      <c r="B388" s="301">
        <v>131.80000000000001</v>
      </c>
    </row>
    <row r="389" spans="1:2" x14ac:dyDescent="0.25">
      <c r="A389" s="300" t="s">
        <v>493</v>
      </c>
      <c r="B389" s="301">
        <v>120.39</v>
      </c>
    </row>
    <row r="390" spans="1:2" x14ac:dyDescent="0.25">
      <c r="A390" s="300" t="s">
        <v>494</v>
      </c>
      <c r="B390" s="301">
        <v>2755.89</v>
      </c>
    </row>
    <row r="391" spans="1:2" x14ac:dyDescent="0.25">
      <c r="A391" s="300" t="s">
        <v>495</v>
      </c>
      <c r="B391" s="301">
        <v>2517.37</v>
      </c>
    </row>
    <row r="392" spans="1:2" x14ac:dyDescent="0.25">
      <c r="A392" s="300" t="s">
        <v>496</v>
      </c>
      <c r="B392" s="301">
        <v>128.99</v>
      </c>
    </row>
    <row r="393" spans="1:2" x14ac:dyDescent="0.25">
      <c r="A393" s="300" t="s">
        <v>497</v>
      </c>
      <c r="B393" s="301">
        <v>117.83</v>
      </c>
    </row>
    <row r="394" spans="1:2" x14ac:dyDescent="0.25">
      <c r="A394" s="300" t="s">
        <v>498</v>
      </c>
      <c r="B394" s="301">
        <v>133.94999999999999</v>
      </c>
    </row>
    <row r="395" spans="1:2" x14ac:dyDescent="0.25">
      <c r="A395" s="300" t="s">
        <v>499</v>
      </c>
      <c r="B395" s="301">
        <v>122.36</v>
      </c>
    </row>
    <row r="396" spans="1:2" x14ac:dyDescent="0.25">
      <c r="A396" s="300" t="s">
        <v>500</v>
      </c>
      <c r="B396" s="301">
        <v>148.84</v>
      </c>
    </row>
    <row r="397" spans="1:2" x14ac:dyDescent="0.25">
      <c r="A397" s="300" t="s">
        <v>501</v>
      </c>
      <c r="B397" s="301">
        <v>135.96</v>
      </c>
    </row>
    <row r="398" spans="1:2" x14ac:dyDescent="0.25">
      <c r="A398" s="300" t="s">
        <v>502</v>
      </c>
      <c r="B398" s="301">
        <v>78.72</v>
      </c>
    </row>
    <row r="399" spans="1:2" x14ac:dyDescent="0.25">
      <c r="A399" s="300" t="s">
        <v>503</v>
      </c>
      <c r="B399" s="301">
        <v>71.91</v>
      </c>
    </row>
    <row r="400" spans="1:2" x14ac:dyDescent="0.25">
      <c r="A400" s="300" t="s">
        <v>504</v>
      </c>
      <c r="B400" s="301">
        <v>90.39</v>
      </c>
    </row>
    <row r="401" spans="1:2" x14ac:dyDescent="0.25">
      <c r="A401" s="300" t="s">
        <v>505</v>
      </c>
      <c r="B401" s="301">
        <v>82.57</v>
      </c>
    </row>
    <row r="402" spans="1:2" x14ac:dyDescent="0.25">
      <c r="A402" s="300" t="s">
        <v>506</v>
      </c>
      <c r="B402" s="301">
        <v>131.22999999999999</v>
      </c>
    </row>
    <row r="403" spans="1:2" x14ac:dyDescent="0.25">
      <c r="A403" s="300" t="s">
        <v>507</v>
      </c>
      <c r="B403" s="301">
        <v>119.87</v>
      </c>
    </row>
    <row r="404" spans="1:2" x14ac:dyDescent="0.25">
      <c r="A404" s="300" t="s">
        <v>508</v>
      </c>
      <c r="B404" s="301">
        <v>157.47</v>
      </c>
    </row>
    <row r="405" spans="1:2" x14ac:dyDescent="0.25">
      <c r="A405" s="300" t="s">
        <v>509</v>
      </c>
      <c r="B405" s="301">
        <v>143.84</v>
      </c>
    </row>
    <row r="406" spans="1:2" x14ac:dyDescent="0.25">
      <c r="A406" s="300" t="s">
        <v>510</v>
      </c>
      <c r="B406" s="301">
        <v>188.97</v>
      </c>
    </row>
    <row r="407" spans="1:2" x14ac:dyDescent="0.25">
      <c r="A407" s="300" t="s">
        <v>511</v>
      </c>
      <c r="B407" s="301">
        <v>172.61</v>
      </c>
    </row>
    <row r="408" spans="1:2" x14ac:dyDescent="0.25">
      <c r="A408" s="300" t="s">
        <v>512</v>
      </c>
      <c r="B408" s="301">
        <v>226.76</v>
      </c>
    </row>
    <row r="409" spans="1:2" x14ac:dyDescent="0.25">
      <c r="A409" s="300" t="s">
        <v>513</v>
      </c>
      <c r="B409" s="301">
        <v>207.13</v>
      </c>
    </row>
    <row r="410" spans="1:2" x14ac:dyDescent="0.25">
      <c r="A410" s="300" t="s">
        <v>514</v>
      </c>
      <c r="B410" s="301">
        <v>392.24</v>
      </c>
    </row>
    <row r="411" spans="1:2" x14ac:dyDescent="0.25">
      <c r="A411" s="300" t="s">
        <v>515</v>
      </c>
      <c r="B411" s="301">
        <v>358.29</v>
      </c>
    </row>
    <row r="412" spans="1:2" x14ac:dyDescent="0.25">
      <c r="A412" s="300" t="s">
        <v>516</v>
      </c>
      <c r="B412" s="301">
        <v>85.79</v>
      </c>
    </row>
    <row r="413" spans="1:2" x14ac:dyDescent="0.25">
      <c r="A413" s="300" t="s">
        <v>517</v>
      </c>
      <c r="B413" s="301">
        <v>78.37</v>
      </c>
    </row>
    <row r="414" spans="1:2" x14ac:dyDescent="0.25">
      <c r="A414" s="300" t="s">
        <v>518</v>
      </c>
      <c r="B414" s="301">
        <v>257.41000000000003</v>
      </c>
    </row>
    <row r="415" spans="1:2" x14ac:dyDescent="0.25">
      <c r="A415" s="300" t="s">
        <v>519</v>
      </c>
      <c r="B415" s="301">
        <v>235.13</v>
      </c>
    </row>
    <row r="416" spans="1:2" x14ac:dyDescent="0.25">
      <c r="A416" s="300" t="s">
        <v>520</v>
      </c>
      <c r="B416" s="301">
        <v>308.88</v>
      </c>
    </row>
    <row r="417" spans="1:2" x14ac:dyDescent="0.25">
      <c r="A417" s="300" t="s">
        <v>521</v>
      </c>
      <c r="B417" s="301">
        <v>282.14999999999998</v>
      </c>
    </row>
    <row r="418" spans="1:2" x14ac:dyDescent="0.25">
      <c r="A418" s="300" t="s">
        <v>522</v>
      </c>
      <c r="B418" s="301">
        <v>370.66</v>
      </c>
    </row>
    <row r="419" spans="1:2" x14ac:dyDescent="0.25">
      <c r="A419" s="300" t="s">
        <v>523</v>
      </c>
      <c r="B419" s="301">
        <v>338.58</v>
      </c>
    </row>
    <row r="420" spans="1:2" x14ac:dyDescent="0.25">
      <c r="A420" s="300" t="s">
        <v>524</v>
      </c>
      <c r="B420" s="301">
        <v>157.29</v>
      </c>
    </row>
    <row r="421" spans="1:2" x14ac:dyDescent="0.25">
      <c r="A421" s="300" t="s">
        <v>525</v>
      </c>
      <c r="B421" s="301">
        <v>143.68</v>
      </c>
    </row>
    <row r="422" spans="1:2" x14ac:dyDescent="0.25">
      <c r="A422" s="300" t="s">
        <v>526</v>
      </c>
      <c r="B422" s="301">
        <v>118.49</v>
      </c>
    </row>
    <row r="423" spans="1:2" x14ac:dyDescent="0.25">
      <c r="A423" s="300" t="s">
        <v>527</v>
      </c>
      <c r="B423" s="301">
        <v>108.23</v>
      </c>
    </row>
    <row r="424" spans="1:2" x14ac:dyDescent="0.25">
      <c r="A424" s="300" t="s">
        <v>528</v>
      </c>
      <c r="B424" s="301">
        <v>118.49</v>
      </c>
    </row>
    <row r="425" spans="1:2" x14ac:dyDescent="0.25">
      <c r="A425" s="300" t="s">
        <v>529</v>
      </c>
      <c r="B425" s="301">
        <v>108.23</v>
      </c>
    </row>
    <row r="426" spans="1:2" x14ac:dyDescent="0.25">
      <c r="A426" s="300" t="s">
        <v>530</v>
      </c>
      <c r="B426" s="301">
        <v>46.98</v>
      </c>
    </row>
    <row r="427" spans="1:2" x14ac:dyDescent="0.25">
      <c r="A427" s="300" t="s">
        <v>531</v>
      </c>
      <c r="B427" s="301">
        <v>42.91</v>
      </c>
    </row>
    <row r="428" spans="1:2" x14ac:dyDescent="0.25">
      <c r="A428" s="300" t="s">
        <v>532</v>
      </c>
      <c r="B428" s="301">
        <v>3298.78</v>
      </c>
    </row>
    <row r="429" spans="1:2" x14ac:dyDescent="0.25">
      <c r="A429" s="300" t="s">
        <v>533</v>
      </c>
      <c r="B429" s="301">
        <v>3013.27</v>
      </c>
    </row>
    <row r="430" spans="1:2" x14ac:dyDescent="0.25">
      <c r="A430" s="300" t="s">
        <v>534</v>
      </c>
      <c r="B430" s="301">
        <v>4123.47</v>
      </c>
    </row>
    <row r="431" spans="1:2" x14ac:dyDescent="0.25">
      <c r="A431" s="300" t="s">
        <v>535</v>
      </c>
      <c r="B431" s="301">
        <v>3766.58</v>
      </c>
    </row>
    <row r="432" spans="1:2" x14ac:dyDescent="0.25">
      <c r="A432" s="300" t="s">
        <v>536</v>
      </c>
      <c r="B432" s="301">
        <v>4123.47</v>
      </c>
    </row>
    <row r="433" spans="1:2" x14ac:dyDescent="0.25">
      <c r="A433" s="300" t="s">
        <v>537</v>
      </c>
      <c r="B433" s="301">
        <v>3766.58</v>
      </c>
    </row>
    <row r="434" spans="1:2" x14ac:dyDescent="0.25">
      <c r="A434" s="300" t="s">
        <v>538</v>
      </c>
      <c r="B434" s="301">
        <v>6185.21</v>
      </c>
    </row>
    <row r="435" spans="1:2" x14ac:dyDescent="0.25">
      <c r="A435" s="300" t="s">
        <v>539</v>
      </c>
      <c r="B435" s="301">
        <v>5649.88</v>
      </c>
    </row>
    <row r="436" spans="1:2" x14ac:dyDescent="0.25">
      <c r="A436" s="300" t="s">
        <v>540</v>
      </c>
      <c r="B436" s="301">
        <v>5108.53</v>
      </c>
    </row>
    <row r="437" spans="1:2" x14ac:dyDescent="0.25">
      <c r="A437" s="300" t="s">
        <v>541</v>
      </c>
      <c r="B437" s="301">
        <v>4666.3900000000003</v>
      </c>
    </row>
    <row r="438" spans="1:2" x14ac:dyDescent="0.25">
      <c r="A438" s="300" t="s">
        <v>542</v>
      </c>
      <c r="B438" s="301">
        <v>1580.12</v>
      </c>
    </row>
    <row r="439" spans="1:2" x14ac:dyDescent="0.25">
      <c r="A439" s="300" t="s">
        <v>543</v>
      </c>
      <c r="B439" s="301">
        <v>1443.36</v>
      </c>
    </row>
    <row r="440" spans="1:2" x14ac:dyDescent="0.25">
      <c r="A440" s="300" t="s">
        <v>544</v>
      </c>
      <c r="B440" s="301">
        <v>1580.12</v>
      </c>
    </row>
    <row r="441" spans="1:2" x14ac:dyDescent="0.25">
      <c r="A441" s="300" t="s">
        <v>545</v>
      </c>
      <c r="B441" s="301">
        <v>1443.36</v>
      </c>
    </row>
    <row r="442" spans="1:2" x14ac:dyDescent="0.25">
      <c r="A442" s="300" t="s">
        <v>546</v>
      </c>
      <c r="B442" s="301">
        <v>139.55000000000001</v>
      </c>
    </row>
    <row r="443" spans="1:2" x14ac:dyDescent="0.25">
      <c r="A443" s="300" t="s">
        <v>547</v>
      </c>
      <c r="B443" s="301">
        <v>127.47</v>
      </c>
    </row>
    <row r="444" spans="1:2" x14ac:dyDescent="0.25">
      <c r="A444" s="300" t="s">
        <v>548</v>
      </c>
      <c r="B444" s="301">
        <v>139.55000000000001</v>
      </c>
    </row>
    <row r="445" spans="1:2" x14ac:dyDescent="0.25">
      <c r="A445" s="300" t="s">
        <v>549</v>
      </c>
      <c r="B445" s="301">
        <v>127.47</v>
      </c>
    </row>
    <row r="446" spans="1:2" x14ac:dyDescent="0.25">
      <c r="A446" s="300" t="s">
        <v>550</v>
      </c>
      <c r="B446" s="301">
        <v>235.83</v>
      </c>
    </row>
    <row r="447" spans="1:2" x14ac:dyDescent="0.25">
      <c r="A447" s="300" t="s">
        <v>551</v>
      </c>
      <c r="B447" s="301">
        <v>215.42</v>
      </c>
    </row>
    <row r="448" spans="1:2" x14ac:dyDescent="0.25">
      <c r="A448" s="300" t="s">
        <v>552</v>
      </c>
      <c r="B448" s="301">
        <v>1580.12</v>
      </c>
    </row>
    <row r="449" spans="1:2" x14ac:dyDescent="0.25">
      <c r="A449" s="300" t="s">
        <v>553</v>
      </c>
      <c r="B449" s="301">
        <v>1443.36</v>
      </c>
    </row>
    <row r="450" spans="1:2" x14ac:dyDescent="0.25">
      <c r="A450" s="300" t="s">
        <v>554</v>
      </c>
      <c r="B450" s="301">
        <v>157.41999999999999</v>
      </c>
    </row>
    <row r="451" spans="1:2" x14ac:dyDescent="0.25">
      <c r="A451" s="300" t="s">
        <v>555</v>
      </c>
      <c r="B451" s="301">
        <v>143.79</v>
      </c>
    </row>
    <row r="452" spans="1:2" x14ac:dyDescent="0.25">
      <c r="A452" s="300" t="s">
        <v>556</v>
      </c>
      <c r="B452" s="301">
        <v>1580.12</v>
      </c>
    </row>
    <row r="453" spans="1:2" x14ac:dyDescent="0.25">
      <c r="A453" s="300" t="s">
        <v>557</v>
      </c>
      <c r="B453" s="301">
        <v>1443.36</v>
      </c>
    </row>
    <row r="454" spans="1:2" x14ac:dyDescent="0.25">
      <c r="A454" s="300" t="s">
        <v>558</v>
      </c>
      <c r="B454" s="301">
        <v>1580.12</v>
      </c>
    </row>
    <row r="455" spans="1:2" x14ac:dyDescent="0.25">
      <c r="A455" s="300" t="s">
        <v>559</v>
      </c>
      <c r="B455" s="301">
        <v>1443.36</v>
      </c>
    </row>
    <row r="456" spans="1:2" x14ac:dyDescent="0.25">
      <c r="A456" s="300" t="s">
        <v>560</v>
      </c>
      <c r="B456" s="301">
        <v>1580.12</v>
      </c>
    </row>
    <row r="457" spans="1:2" x14ac:dyDescent="0.25">
      <c r="A457" s="300" t="s">
        <v>561</v>
      </c>
      <c r="B457" s="301">
        <v>1443.36</v>
      </c>
    </row>
    <row r="458" spans="1:2" x14ac:dyDescent="0.25">
      <c r="A458" s="300" t="s">
        <v>562</v>
      </c>
      <c r="B458" s="301">
        <v>230.47</v>
      </c>
    </row>
    <row r="459" spans="1:2" x14ac:dyDescent="0.25">
      <c r="A459" s="300" t="s">
        <v>563</v>
      </c>
      <c r="B459" s="301">
        <v>210.52</v>
      </c>
    </row>
    <row r="460" spans="1:2" x14ac:dyDescent="0.25">
      <c r="A460" s="300" t="s">
        <v>564</v>
      </c>
      <c r="B460" s="301">
        <v>1580.12</v>
      </c>
    </row>
    <row r="461" spans="1:2" x14ac:dyDescent="0.25">
      <c r="A461" s="300" t="s">
        <v>565</v>
      </c>
      <c r="B461" s="301">
        <v>1443.36</v>
      </c>
    </row>
    <row r="462" spans="1:2" x14ac:dyDescent="0.25">
      <c r="A462" s="300" t="s">
        <v>566</v>
      </c>
      <c r="B462" s="301">
        <v>278.14999999999998</v>
      </c>
    </row>
    <row r="463" spans="1:2" x14ac:dyDescent="0.25">
      <c r="A463" s="300" t="s">
        <v>567</v>
      </c>
      <c r="B463" s="301">
        <v>254.08</v>
      </c>
    </row>
    <row r="464" spans="1:2" x14ac:dyDescent="0.25">
      <c r="A464" s="300" t="s">
        <v>568</v>
      </c>
      <c r="B464" s="301">
        <v>278.14999999999998</v>
      </c>
    </row>
    <row r="465" spans="1:2" x14ac:dyDescent="0.25">
      <c r="A465" s="300" t="s">
        <v>569</v>
      </c>
      <c r="B465" s="301">
        <v>254.08</v>
      </c>
    </row>
    <row r="466" spans="1:2" x14ac:dyDescent="0.25">
      <c r="A466" s="300" t="s">
        <v>570</v>
      </c>
      <c r="B466" s="301">
        <v>97.12</v>
      </c>
    </row>
    <row r="467" spans="1:2" x14ac:dyDescent="0.25">
      <c r="A467" s="300" t="s">
        <v>571</v>
      </c>
      <c r="B467" s="301">
        <v>88.72</v>
      </c>
    </row>
    <row r="468" spans="1:2" x14ac:dyDescent="0.25">
      <c r="A468" s="300" t="s">
        <v>572</v>
      </c>
      <c r="B468" s="301">
        <v>97.12</v>
      </c>
    </row>
    <row r="469" spans="1:2" x14ac:dyDescent="0.25">
      <c r="A469" s="300" t="s">
        <v>573</v>
      </c>
      <c r="B469" s="301">
        <v>88.72</v>
      </c>
    </row>
    <row r="470" spans="1:2" x14ac:dyDescent="0.25">
      <c r="A470" s="300" t="s">
        <v>574</v>
      </c>
      <c r="B470" s="301">
        <v>144.97</v>
      </c>
    </row>
    <row r="471" spans="1:2" x14ac:dyDescent="0.25">
      <c r="A471" s="300" t="s">
        <v>575</v>
      </c>
      <c r="B471" s="301">
        <v>132.41999999999999</v>
      </c>
    </row>
    <row r="472" spans="1:2" x14ac:dyDescent="0.25">
      <c r="A472" s="300" t="s">
        <v>576</v>
      </c>
      <c r="B472" s="301">
        <v>635.78</v>
      </c>
    </row>
    <row r="473" spans="1:2" x14ac:dyDescent="0.25">
      <c r="A473" s="300" t="s">
        <v>577</v>
      </c>
      <c r="B473" s="301">
        <v>580.75</v>
      </c>
    </row>
    <row r="474" spans="1:2" x14ac:dyDescent="0.25">
      <c r="A474" s="300" t="s">
        <v>578</v>
      </c>
      <c r="B474" s="301">
        <v>667.58</v>
      </c>
    </row>
    <row r="475" spans="1:2" x14ac:dyDescent="0.25">
      <c r="A475" s="300" t="s">
        <v>579</v>
      </c>
      <c r="B475" s="301">
        <v>609.79999999999995</v>
      </c>
    </row>
    <row r="476" spans="1:2" x14ac:dyDescent="0.25">
      <c r="A476" s="300" t="s">
        <v>580</v>
      </c>
      <c r="B476" s="301">
        <v>794.74</v>
      </c>
    </row>
    <row r="477" spans="1:2" x14ac:dyDescent="0.25">
      <c r="A477" s="300" t="s">
        <v>581</v>
      </c>
      <c r="B477" s="301">
        <v>725.95</v>
      </c>
    </row>
    <row r="478" spans="1:2" x14ac:dyDescent="0.25">
      <c r="A478" s="300" t="s">
        <v>582</v>
      </c>
      <c r="B478" s="301">
        <v>80.209999999999994</v>
      </c>
    </row>
    <row r="479" spans="1:2" x14ac:dyDescent="0.25">
      <c r="A479" s="300" t="s">
        <v>583</v>
      </c>
      <c r="B479" s="301">
        <v>77.09</v>
      </c>
    </row>
    <row r="480" spans="1:2" x14ac:dyDescent="0.25">
      <c r="A480" s="300" t="s">
        <v>584</v>
      </c>
      <c r="B480" s="301">
        <v>10.49</v>
      </c>
    </row>
    <row r="481" spans="1:2" x14ac:dyDescent="0.25">
      <c r="A481" s="300" t="s">
        <v>585</v>
      </c>
      <c r="B481" s="301">
        <v>9.2899999999999991</v>
      </c>
    </row>
    <row r="482" spans="1:2" x14ac:dyDescent="0.25">
      <c r="A482" s="300" t="s">
        <v>586</v>
      </c>
      <c r="B482" s="301">
        <v>23.39</v>
      </c>
    </row>
    <row r="483" spans="1:2" x14ac:dyDescent="0.25">
      <c r="A483" s="300" t="s">
        <v>587</v>
      </c>
      <c r="B483" s="301">
        <v>20.27</v>
      </c>
    </row>
    <row r="484" spans="1:2" x14ac:dyDescent="0.25">
      <c r="A484" s="300" t="s">
        <v>588</v>
      </c>
      <c r="B484" s="301">
        <v>98.82</v>
      </c>
    </row>
    <row r="485" spans="1:2" x14ac:dyDescent="0.25">
      <c r="A485" s="300" t="s">
        <v>589</v>
      </c>
      <c r="B485" s="301">
        <v>89.08</v>
      </c>
    </row>
    <row r="486" spans="1:2" x14ac:dyDescent="0.25">
      <c r="A486" s="300" t="s">
        <v>590</v>
      </c>
      <c r="B486" s="301">
        <v>129.99</v>
      </c>
    </row>
    <row r="487" spans="1:2" x14ac:dyDescent="0.25">
      <c r="A487" s="300" t="s">
        <v>591</v>
      </c>
      <c r="B487" s="301">
        <v>117.18</v>
      </c>
    </row>
    <row r="488" spans="1:2" x14ac:dyDescent="0.25">
      <c r="A488" s="300" t="s">
        <v>592</v>
      </c>
      <c r="B488" s="301">
        <v>106.88</v>
      </c>
    </row>
    <row r="489" spans="1:2" x14ac:dyDescent="0.25">
      <c r="A489" s="300" t="s">
        <v>593</v>
      </c>
      <c r="B489" s="301">
        <v>96.35</v>
      </c>
    </row>
    <row r="490" spans="1:2" x14ac:dyDescent="0.25">
      <c r="A490" s="300" t="s">
        <v>594</v>
      </c>
      <c r="B490" s="301">
        <v>144.30000000000001</v>
      </c>
    </row>
    <row r="491" spans="1:2" x14ac:dyDescent="0.25">
      <c r="A491" s="300" t="s">
        <v>595</v>
      </c>
      <c r="B491" s="301">
        <v>130.07</v>
      </c>
    </row>
    <row r="492" spans="1:2" x14ac:dyDescent="0.25">
      <c r="A492" s="300" t="s">
        <v>596</v>
      </c>
      <c r="B492" s="301">
        <v>115.42</v>
      </c>
    </row>
    <row r="493" spans="1:2" x14ac:dyDescent="0.25">
      <c r="A493" s="300" t="s">
        <v>597</v>
      </c>
      <c r="B493" s="301">
        <v>104.05</v>
      </c>
    </row>
    <row r="494" spans="1:2" x14ac:dyDescent="0.25">
      <c r="A494" s="300" t="s">
        <v>598</v>
      </c>
      <c r="B494" s="301">
        <v>160.33000000000001</v>
      </c>
    </row>
    <row r="495" spans="1:2" x14ac:dyDescent="0.25">
      <c r="A495" s="300" t="s">
        <v>599</v>
      </c>
      <c r="B495" s="301">
        <v>144.52000000000001</v>
      </c>
    </row>
    <row r="496" spans="1:2" x14ac:dyDescent="0.25">
      <c r="A496" s="300" t="s">
        <v>600</v>
      </c>
      <c r="B496" s="301">
        <v>133.59</v>
      </c>
    </row>
    <row r="497" spans="1:2" x14ac:dyDescent="0.25">
      <c r="A497" s="300" t="s">
        <v>601</v>
      </c>
      <c r="B497" s="301">
        <v>120.42</v>
      </c>
    </row>
    <row r="498" spans="1:2" x14ac:dyDescent="0.25">
      <c r="A498" s="300" t="s">
        <v>602</v>
      </c>
      <c r="B498" s="301">
        <v>187.03</v>
      </c>
    </row>
    <row r="499" spans="1:2" x14ac:dyDescent="0.25">
      <c r="A499" s="300" t="s">
        <v>603</v>
      </c>
      <c r="B499" s="301">
        <v>168.6</v>
      </c>
    </row>
    <row r="500" spans="1:2" x14ac:dyDescent="0.25">
      <c r="A500" s="300" t="s">
        <v>604</v>
      </c>
      <c r="B500" s="301">
        <v>133.28</v>
      </c>
    </row>
    <row r="501" spans="1:2" x14ac:dyDescent="0.25">
      <c r="A501" s="300" t="s">
        <v>605</v>
      </c>
      <c r="B501" s="301">
        <v>120.14</v>
      </c>
    </row>
    <row r="502" spans="1:2" x14ac:dyDescent="0.25">
      <c r="A502" s="300" t="s">
        <v>606</v>
      </c>
      <c r="B502" s="301">
        <v>144.86000000000001</v>
      </c>
    </row>
    <row r="503" spans="1:2" x14ac:dyDescent="0.25">
      <c r="A503" s="300" t="s">
        <v>607</v>
      </c>
      <c r="B503" s="301">
        <v>130.58000000000001</v>
      </c>
    </row>
    <row r="504" spans="1:2" x14ac:dyDescent="0.25">
      <c r="A504" s="300" t="s">
        <v>608</v>
      </c>
      <c r="B504" s="301">
        <v>156.44</v>
      </c>
    </row>
    <row r="505" spans="1:2" x14ac:dyDescent="0.25">
      <c r="A505" s="300" t="s">
        <v>609</v>
      </c>
      <c r="B505" s="301">
        <v>141.02000000000001</v>
      </c>
    </row>
    <row r="506" spans="1:2" x14ac:dyDescent="0.25">
      <c r="A506" s="300" t="s">
        <v>610</v>
      </c>
      <c r="B506" s="301">
        <v>188.82</v>
      </c>
    </row>
    <row r="507" spans="1:2" x14ac:dyDescent="0.25">
      <c r="A507" s="300" t="s">
        <v>611</v>
      </c>
      <c r="B507" s="301">
        <v>170.21</v>
      </c>
    </row>
    <row r="508" spans="1:2" x14ac:dyDescent="0.25">
      <c r="A508" s="300" t="s">
        <v>612</v>
      </c>
      <c r="B508" s="301">
        <v>207.89</v>
      </c>
    </row>
    <row r="509" spans="1:2" x14ac:dyDescent="0.25">
      <c r="A509" s="300" t="s">
        <v>613</v>
      </c>
      <c r="B509" s="301">
        <v>188.87</v>
      </c>
    </row>
    <row r="510" spans="1:2" x14ac:dyDescent="0.25">
      <c r="A510" s="300" t="s">
        <v>614</v>
      </c>
      <c r="B510" s="301">
        <v>230.98</v>
      </c>
    </row>
    <row r="511" spans="1:2" x14ac:dyDescent="0.25">
      <c r="A511" s="300" t="s">
        <v>615</v>
      </c>
      <c r="B511" s="301">
        <v>209.86</v>
      </c>
    </row>
    <row r="512" spans="1:2" x14ac:dyDescent="0.25">
      <c r="A512" s="300" t="s">
        <v>616</v>
      </c>
      <c r="B512" s="301">
        <v>248.31</v>
      </c>
    </row>
    <row r="513" spans="1:2" x14ac:dyDescent="0.25">
      <c r="A513" s="300" t="s">
        <v>617</v>
      </c>
      <c r="B513" s="301">
        <v>225.6</v>
      </c>
    </row>
    <row r="514" spans="1:2" x14ac:dyDescent="0.25">
      <c r="A514" s="300" t="s">
        <v>618</v>
      </c>
      <c r="B514" s="301">
        <v>346.5</v>
      </c>
    </row>
    <row r="515" spans="1:2" x14ac:dyDescent="0.25">
      <c r="A515" s="300" t="s">
        <v>619</v>
      </c>
      <c r="B515" s="301">
        <v>314.81</v>
      </c>
    </row>
    <row r="516" spans="1:2" x14ac:dyDescent="0.25">
      <c r="A516" s="300" t="s">
        <v>620</v>
      </c>
      <c r="B516" s="301">
        <v>76</v>
      </c>
    </row>
    <row r="517" spans="1:2" x14ac:dyDescent="0.25">
      <c r="A517" s="300" t="s">
        <v>621</v>
      </c>
      <c r="B517" s="301">
        <v>68.510000000000005</v>
      </c>
    </row>
    <row r="518" spans="1:2" x14ac:dyDescent="0.25">
      <c r="A518" s="300" t="s">
        <v>622</v>
      </c>
      <c r="B518" s="301">
        <v>106.89</v>
      </c>
    </row>
    <row r="519" spans="1:2" x14ac:dyDescent="0.25">
      <c r="A519" s="300" t="s">
        <v>623</v>
      </c>
      <c r="B519" s="301">
        <v>96.35</v>
      </c>
    </row>
    <row r="520" spans="1:2" x14ac:dyDescent="0.25">
      <c r="A520" s="300" t="s">
        <v>624</v>
      </c>
      <c r="B520" s="301">
        <v>82.21</v>
      </c>
    </row>
    <row r="521" spans="1:2" x14ac:dyDescent="0.25">
      <c r="A521" s="300" t="s">
        <v>625</v>
      </c>
      <c r="B521" s="301">
        <v>74.11</v>
      </c>
    </row>
    <row r="522" spans="1:2" x14ac:dyDescent="0.25">
      <c r="A522" s="300" t="s">
        <v>626</v>
      </c>
      <c r="B522" s="301">
        <v>118.66</v>
      </c>
    </row>
    <row r="523" spans="1:2" x14ac:dyDescent="0.25">
      <c r="A523" s="300" t="s">
        <v>627</v>
      </c>
      <c r="B523" s="301">
        <v>106.96</v>
      </c>
    </row>
    <row r="524" spans="1:2" x14ac:dyDescent="0.25">
      <c r="A524" s="300" t="s">
        <v>628</v>
      </c>
      <c r="B524" s="301">
        <v>88.79</v>
      </c>
    </row>
    <row r="525" spans="1:2" x14ac:dyDescent="0.25">
      <c r="A525" s="300" t="s">
        <v>629</v>
      </c>
      <c r="B525" s="301">
        <v>80.040000000000006</v>
      </c>
    </row>
    <row r="526" spans="1:2" x14ac:dyDescent="0.25">
      <c r="A526" s="300" t="s">
        <v>630</v>
      </c>
      <c r="B526" s="301">
        <v>122.16</v>
      </c>
    </row>
    <row r="527" spans="1:2" x14ac:dyDescent="0.25">
      <c r="A527" s="300" t="s">
        <v>631</v>
      </c>
      <c r="B527" s="301">
        <v>110.12</v>
      </c>
    </row>
    <row r="528" spans="1:2" x14ac:dyDescent="0.25">
      <c r="A528" s="300" t="s">
        <v>632</v>
      </c>
      <c r="B528" s="301">
        <v>102.76</v>
      </c>
    </row>
    <row r="529" spans="1:2" x14ac:dyDescent="0.25">
      <c r="A529" s="300" t="s">
        <v>633</v>
      </c>
      <c r="B529" s="301">
        <v>92.64</v>
      </c>
    </row>
    <row r="530" spans="1:2" x14ac:dyDescent="0.25">
      <c r="A530" s="300" t="s">
        <v>634</v>
      </c>
      <c r="B530" s="301">
        <v>143.88</v>
      </c>
    </row>
    <row r="531" spans="1:2" x14ac:dyDescent="0.25">
      <c r="A531" s="300" t="s">
        <v>635</v>
      </c>
      <c r="B531" s="301">
        <v>129.69999999999999</v>
      </c>
    </row>
    <row r="532" spans="1:2" x14ac:dyDescent="0.25">
      <c r="A532" s="300" t="s">
        <v>636</v>
      </c>
      <c r="B532" s="301">
        <v>123.33</v>
      </c>
    </row>
    <row r="533" spans="1:2" x14ac:dyDescent="0.25">
      <c r="A533" s="300" t="s">
        <v>637</v>
      </c>
      <c r="B533" s="301">
        <v>111.17</v>
      </c>
    </row>
    <row r="534" spans="1:2" x14ac:dyDescent="0.25">
      <c r="A534" s="300" t="s">
        <v>638</v>
      </c>
      <c r="B534" s="301">
        <v>139.75</v>
      </c>
    </row>
    <row r="535" spans="1:2" x14ac:dyDescent="0.25">
      <c r="A535" s="300" t="s">
        <v>639</v>
      </c>
      <c r="B535" s="301">
        <v>125.98</v>
      </c>
    </row>
    <row r="536" spans="1:2" x14ac:dyDescent="0.25">
      <c r="A536" s="300" t="s">
        <v>640</v>
      </c>
      <c r="B536" s="301">
        <v>164.42</v>
      </c>
    </row>
    <row r="537" spans="1:2" x14ac:dyDescent="0.25">
      <c r="A537" s="300" t="s">
        <v>641</v>
      </c>
      <c r="B537" s="301">
        <v>148.21</v>
      </c>
    </row>
    <row r="538" spans="1:2" x14ac:dyDescent="0.25">
      <c r="A538" s="300" t="s">
        <v>642</v>
      </c>
      <c r="B538" s="301">
        <v>205.53</v>
      </c>
    </row>
    <row r="539" spans="1:2" x14ac:dyDescent="0.25">
      <c r="A539" s="300" t="s">
        <v>643</v>
      </c>
      <c r="B539" s="301">
        <v>185.28</v>
      </c>
    </row>
    <row r="540" spans="1:2" x14ac:dyDescent="0.25">
      <c r="A540" s="300" t="s">
        <v>644</v>
      </c>
      <c r="B540" s="301">
        <v>246.65</v>
      </c>
    </row>
    <row r="541" spans="1:2" x14ac:dyDescent="0.25">
      <c r="A541" s="300" t="s">
        <v>645</v>
      </c>
      <c r="B541" s="301">
        <v>222.34</v>
      </c>
    </row>
    <row r="542" spans="1:2" x14ac:dyDescent="0.25">
      <c r="A542" s="300" t="s">
        <v>646</v>
      </c>
      <c r="B542" s="301">
        <v>287.76</v>
      </c>
    </row>
    <row r="543" spans="1:2" x14ac:dyDescent="0.25">
      <c r="A543" s="300" t="s">
        <v>647</v>
      </c>
      <c r="B543" s="301">
        <v>259.39999999999998</v>
      </c>
    </row>
    <row r="544" spans="1:2" x14ac:dyDescent="0.25">
      <c r="A544" s="300" t="s">
        <v>648</v>
      </c>
      <c r="B544" s="301">
        <v>328.87</v>
      </c>
    </row>
    <row r="545" spans="1:2" x14ac:dyDescent="0.25">
      <c r="A545" s="300" t="s">
        <v>649</v>
      </c>
      <c r="B545" s="301">
        <v>296.45999999999998</v>
      </c>
    </row>
    <row r="546" spans="1:2" x14ac:dyDescent="0.25">
      <c r="A546" s="300" t="s">
        <v>650</v>
      </c>
      <c r="B546" s="301">
        <v>102.51</v>
      </c>
    </row>
    <row r="547" spans="1:2" x14ac:dyDescent="0.25">
      <c r="A547" s="300" t="s">
        <v>651</v>
      </c>
      <c r="B547" s="301">
        <v>92.4</v>
      </c>
    </row>
    <row r="548" spans="1:2" x14ac:dyDescent="0.25">
      <c r="A548" s="300" t="s">
        <v>652</v>
      </c>
      <c r="B548" s="301">
        <v>111.44</v>
      </c>
    </row>
    <row r="549" spans="1:2" x14ac:dyDescent="0.25">
      <c r="A549" s="300" t="s">
        <v>653</v>
      </c>
      <c r="B549" s="301">
        <v>100.45</v>
      </c>
    </row>
    <row r="550" spans="1:2" x14ac:dyDescent="0.25">
      <c r="A550" s="300" t="s">
        <v>654</v>
      </c>
      <c r="B550" s="301">
        <v>120.35</v>
      </c>
    </row>
    <row r="551" spans="1:2" x14ac:dyDescent="0.25">
      <c r="A551" s="300" t="s">
        <v>655</v>
      </c>
      <c r="B551" s="301">
        <v>108.49</v>
      </c>
    </row>
    <row r="552" spans="1:2" x14ac:dyDescent="0.25">
      <c r="A552" s="300" t="s">
        <v>656</v>
      </c>
      <c r="B552" s="301">
        <v>145.26</v>
      </c>
    </row>
    <row r="553" spans="1:2" x14ac:dyDescent="0.25">
      <c r="A553" s="300" t="s">
        <v>657</v>
      </c>
      <c r="B553" s="301">
        <v>130.94</v>
      </c>
    </row>
    <row r="554" spans="1:2" x14ac:dyDescent="0.25">
      <c r="A554" s="300" t="s">
        <v>658</v>
      </c>
      <c r="B554" s="301">
        <v>177.2</v>
      </c>
    </row>
    <row r="555" spans="1:2" x14ac:dyDescent="0.25">
      <c r="A555" s="300" t="s">
        <v>659</v>
      </c>
      <c r="B555" s="301">
        <v>159.72999999999999</v>
      </c>
    </row>
    <row r="556" spans="1:2" x14ac:dyDescent="0.25">
      <c r="A556" s="300" t="s">
        <v>660</v>
      </c>
      <c r="B556" s="301">
        <v>196.09</v>
      </c>
    </row>
    <row r="557" spans="1:2" x14ac:dyDescent="0.25">
      <c r="A557" s="300" t="s">
        <v>661</v>
      </c>
      <c r="B557" s="301">
        <v>176.76</v>
      </c>
    </row>
    <row r="558" spans="1:2" x14ac:dyDescent="0.25">
      <c r="A558" s="300" t="s">
        <v>662</v>
      </c>
      <c r="B558" s="301">
        <v>239.68</v>
      </c>
    </row>
    <row r="559" spans="1:2" x14ac:dyDescent="0.25">
      <c r="A559" s="300" t="s">
        <v>663</v>
      </c>
      <c r="B559" s="301">
        <v>216.04</v>
      </c>
    </row>
    <row r="560" spans="1:2" x14ac:dyDescent="0.25">
      <c r="A560" s="300" t="s">
        <v>664</v>
      </c>
      <c r="B560" s="301">
        <v>275.98</v>
      </c>
    </row>
    <row r="561" spans="1:2" x14ac:dyDescent="0.25">
      <c r="A561" s="300" t="s">
        <v>665</v>
      </c>
      <c r="B561" s="301">
        <v>248.77</v>
      </c>
    </row>
    <row r="562" spans="1:2" x14ac:dyDescent="0.25">
      <c r="A562" s="300" t="s">
        <v>666</v>
      </c>
      <c r="B562" s="301">
        <v>331.19</v>
      </c>
    </row>
    <row r="563" spans="1:2" x14ac:dyDescent="0.25">
      <c r="A563" s="300" t="s">
        <v>667</v>
      </c>
      <c r="B563" s="301">
        <v>298.54000000000002</v>
      </c>
    </row>
    <row r="564" spans="1:2" x14ac:dyDescent="0.25">
      <c r="A564" s="300" t="s">
        <v>668</v>
      </c>
      <c r="B564" s="301">
        <v>386.37</v>
      </c>
    </row>
    <row r="565" spans="1:2" x14ac:dyDescent="0.25">
      <c r="A565" s="300" t="s">
        <v>669</v>
      </c>
      <c r="B565" s="301">
        <v>348.27</v>
      </c>
    </row>
    <row r="566" spans="1:2" x14ac:dyDescent="0.25">
      <c r="A566" s="300" t="s">
        <v>670</v>
      </c>
      <c r="B566" s="301">
        <v>441.58</v>
      </c>
    </row>
    <row r="567" spans="1:2" x14ac:dyDescent="0.25">
      <c r="A567" s="300" t="s">
        <v>671</v>
      </c>
      <c r="B567" s="301">
        <v>398.04</v>
      </c>
    </row>
    <row r="568" spans="1:2" x14ac:dyDescent="0.25">
      <c r="A568" s="300" t="s">
        <v>672</v>
      </c>
      <c r="B568" s="301">
        <v>159.58000000000001</v>
      </c>
    </row>
    <row r="569" spans="1:2" x14ac:dyDescent="0.25">
      <c r="A569" s="300" t="s">
        <v>673</v>
      </c>
      <c r="B569" s="301">
        <v>145.08000000000001</v>
      </c>
    </row>
    <row r="570" spans="1:2" x14ac:dyDescent="0.25">
      <c r="A570" s="300" t="s">
        <v>674</v>
      </c>
      <c r="B570" s="301">
        <v>177.67</v>
      </c>
    </row>
    <row r="571" spans="1:2" x14ac:dyDescent="0.25">
      <c r="A571" s="300" t="s">
        <v>675</v>
      </c>
      <c r="B571" s="301">
        <v>161.41999999999999</v>
      </c>
    </row>
    <row r="572" spans="1:2" x14ac:dyDescent="0.25">
      <c r="A572" s="300" t="s">
        <v>676</v>
      </c>
      <c r="B572" s="301">
        <v>191.01</v>
      </c>
    </row>
    <row r="573" spans="1:2" x14ac:dyDescent="0.25">
      <c r="A573" s="300" t="s">
        <v>677</v>
      </c>
      <c r="B573" s="301">
        <v>173.54</v>
      </c>
    </row>
    <row r="574" spans="1:2" x14ac:dyDescent="0.25">
      <c r="A574" s="300" t="s">
        <v>678</v>
      </c>
      <c r="B574" s="301">
        <v>266.52</v>
      </c>
    </row>
    <row r="575" spans="1:2" x14ac:dyDescent="0.25">
      <c r="A575" s="300" t="s">
        <v>679</v>
      </c>
      <c r="B575" s="301">
        <v>242.15</v>
      </c>
    </row>
    <row r="576" spans="1:2" x14ac:dyDescent="0.25">
      <c r="A576" s="300" t="s">
        <v>680</v>
      </c>
      <c r="B576" s="301">
        <v>322.66000000000003</v>
      </c>
    </row>
    <row r="577" spans="1:2" x14ac:dyDescent="0.25">
      <c r="A577" s="300" t="s">
        <v>681</v>
      </c>
      <c r="B577" s="301">
        <v>293.14999999999998</v>
      </c>
    </row>
    <row r="578" spans="1:2" x14ac:dyDescent="0.25">
      <c r="A578" s="300" t="s">
        <v>682</v>
      </c>
      <c r="B578" s="301">
        <v>387.19</v>
      </c>
    </row>
    <row r="579" spans="1:2" x14ac:dyDescent="0.25">
      <c r="A579" s="300" t="s">
        <v>683</v>
      </c>
      <c r="B579" s="301">
        <v>351.78</v>
      </c>
    </row>
    <row r="580" spans="1:2" x14ac:dyDescent="0.25">
      <c r="A580" s="300" t="s">
        <v>684</v>
      </c>
      <c r="B580" s="301">
        <v>516.27</v>
      </c>
    </row>
    <row r="581" spans="1:2" x14ac:dyDescent="0.25">
      <c r="A581" s="300" t="s">
        <v>685</v>
      </c>
      <c r="B581" s="301">
        <v>469.05</v>
      </c>
    </row>
    <row r="582" spans="1:2" x14ac:dyDescent="0.25">
      <c r="A582" s="300" t="s">
        <v>686</v>
      </c>
      <c r="B582" s="301">
        <v>645.34</v>
      </c>
    </row>
    <row r="583" spans="1:2" x14ac:dyDescent="0.25">
      <c r="A583" s="300" t="s">
        <v>687</v>
      </c>
      <c r="B583" s="301">
        <v>586.32000000000005</v>
      </c>
    </row>
    <row r="584" spans="1:2" x14ac:dyDescent="0.25">
      <c r="A584" s="300" t="s">
        <v>688</v>
      </c>
      <c r="B584" s="301">
        <v>774.42</v>
      </c>
    </row>
    <row r="585" spans="1:2" x14ac:dyDescent="0.25">
      <c r="A585" s="300" t="s">
        <v>689</v>
      </c>
      <c r="B585" s="301">
        <v>703.59</v>
      </c>
    </row>
    <row r="586" spans="1:2" x14ac:dyDescent="0.25">
      <c r="A586" s="300" t="s">
        <v>690</v>
      </c>
      <c r="B586" s="301">
        <v>903.49</v>
      </c>
    </row>
    <row r="587" spans="1:2" x14ac:dyDescent="0.25">
      <c r="A587" s="300" t="s">
        <v>691</v>
      </c>
      <c r="B587" s="301">
        <v>820.86</v>
      </c>
    </row>
    <row r="588" spans="1:2" x14ac:dyDescent="0.25">
      <c r="A588" s="300" t="s">
        <v>692</v>
      </c>
      <c r="B588" s="301">
        <v>1032.57</v>
      </c>
    </row>
    <row r="589" spans="1:2" x14ac:dyDescent="0.25">
      <c r="A589" s="300" t="s">
        <v>693</v>
      </c>
      <c r="B589" s="301">
        <v>938.13</v>
      </c>
    </row>
    <row r="590" spans="1:2" x14ac:dyDescent="0.25">
      <c r="A590" s="300" t="s">
        <v>694</v>
      </c>
      <c r="B590" s="301">
        <v>101.09</v>
      </c>
    </row>
    <row r="591" spans="1:2" x14ac:dyDescent="0.25">
      <c r="A591" s="300" t="s">
        <v>695</v>
      </c>
      <c r="B591" s="301">
        <v>87.8</v>
      </c>
    </row>
    <row r="592" spans="1:2" x14ac:dyDescent="0.25">
      <c r="A592" s="300" t="s">
        <v>696</v>
      </c>
      <c r="B592" s="301">
        <v>117.02</v>
      </c>
    </row>
    <row r="593" spans="1:2" x14ac:dyDescent="0.25">
      <c r="A593" s="300" t="s">
        <v>697</v>
      </c>
      <c r="B593" s="301">
        <v>101.64</v>
      </c>
    </row>
    <row r="594" spans="1:2" x14ac:dyDescent="0.25">
      <c r="A594" s="300" t="s">
        <v>698</v>
      </c>
      <c r="B594" s="301">
        <v>158.94999999999999</v>
      </c>
    </row>
    <row r="595" spans="1:2" x14ac:dyDescent="0.25">
      <c r="A595" s="300" t="s">
        <v>699</v>
      </c>
      <c r="B595" s="301">
        <v>138.06</v>
      </c>
    </row>
    <row r="596" spans="1:2" x14ac:dyDescent="0.25">
      <c r="A596" s="300" t="s">
        <v>700</v>
      </c>
      <c r="B596" s="301">
        <v>211.89</v>
      </c>
    </row>
    <row r="597" spans="1:2" x14ac:dyDescent="0.25">
      <c r="A597" s="300" t="s">
        <v>701</v>
      </c>
      <c r="B597" s="301">
        <v>184.04</v>
      </c>
    </row>
    <row r="598" spans="1:2" x14ac:dyDescent="0.25">
      <c r="A598" s="300" t="s">
        <v>702</v>
      </c>
      <c r="B598" s="301">
        <v>255.99</v>
      </c>
    </row>
    <row r="599" spans="1:2" x14ac:dyDescent="0.25">
      <c r="A599" s="300" t="s">
        <v>703</v>
      </c>
      <c r="B599" s="301">
        <v>222.33</v>
      </c>
    </row>
    <row r="600" spans="1:2" x14ac:dyDescent="0.25">
      <c r="A600" s="300" t="s">
        <v>704</v>
      </c>
      <c r="B600" s="301">
        <v>1517.25</v>
      </c>
    </row>
    <row r="601" spans="1:2" x14ac:dyDescent="0.25">
      <c r="A601" s="300" t="s">
        <v>705</v>
      </c>
      <c r="B601" s="301">
        <v>1517.25</v>
      </c>
    </row>
    <row r="602" spans="1:2" x14ac:dyDescent="0.25">
      <c r="A602" s="300" t="s">
        <v>706</v>
      </c>
      <c r="B602" s="301">
        <v>1821.75</v>
      </c>
    </row>
    <row r="603" spans="1:2" x14ac:dyDescent="0.25">
      <c r="A603" s="300" t="s">
        <v>707</v>
      </c>
      <c r="B603" s="301">
        <v>1821.75</v>
      </c>
    </row>
    <row r="604" spans="1:2" x14ac:dyDescent="0.25">
      <c r="A604" s="300" t="s">
        <v>708</v>
      </c>
      <c r="B604" s="301">
        <v>2184</v>
      </c>
    </row>
    <row r="605" spans="1:2" x14ac:dyDescent="0.25">
      <c r="A605" s="300" t="s">
        <v>709</v>
      </c>
      <c r="B605" s="301">
        <v>2184</v>
      </c>
    </row>
    <row r="606" spans="1:2" x14ac:dyDescent="0.25">
      <c r="A606" s="300" t="s">
        <v>710</v>
      </c>
      <c r="B606" s="301">
        <v>77.75</v>
      </c>
    </row>
    <row r="607" spans="1:2" x14ac:dyDescent="0.25">
      <c r="A607" s="300" t="s">
        <v>711</v>
      </c>
      <c r="B607" s="301">
        <v>67.53</v>
      </c>
    </row>
    <row r="608" spans="1:2" x14ac:dyDescent="0.25">
      <c r="A608" s="300" t="s">
        <v>712</v>
      </c>
      <c r="B608" s="301">
        <v>90.04</v>
      </c>
    </row>
    <row r="609" spans="1:2" x14ac:dyDescent="0.25">
      <c r="A609" s="300" t="s">
        <v>713</v>
      </c>
      <c r="B609" s="301">
        <v>78.2</v>
      </c>
    </row>
    <row r="610" spans="1:2" x14ac:dyDescent="0.25">
      <c r="A610" s="300" t="s">
        <v>714</v>
      </c>
      <c r="B610" s="301">
        <v>122.28</v>
      </c>
    </row>
    <row r="611" spans="1:2" x14ac:dyDescent="0.25">
      <c r="A611" s="300" t="s">
        <v>715</v>
      </c>
      <c r="B611" s="301">
        <v>106.2</v>
      </c>
    </row>
    <row r="612" spans="1:2" x14ac:dyDescent="0.25">
      <c r="A612" s="300" t="s">
        <v>716</v>
      </c>
      <c r="B612" s="301">
        <v>163.04</v>
      </c>
    </row>
    <row r="613" spans="1:2" x14ac:dyDescent="0.25">
      <c r="A613" s="300" t="s">
        <v>717</v>
      </c>
      <c r="B613" s="301">
        <v>141.61000000000001</v>
      </c>
    </row>
    <row r="614" spans="1:2" x14ac:dyDescent="0.25">
      <c r="A614" s="300" t="s">
        <v>718</v>
      </c>
      <c r="B614" s="301">
        <v>196.93</v>
      </c>
    </row>
    <row r="615" spans="1:2" x14ac:dyDescent="0.25">
      <c r="A615" s="300" t="s">
        <v>719</v>
      </c>
      <c r="B615" s="301">
        <v>171.04</v>
      </c>
    </row>
    <row r="616" spans="1:2" x14ac:dyDescent="0.25">
      <c r="A616" s="300" t="s">
        <v>720</v>
      </c>
      <c r="B616" s="301">
        <v>104.97</v>
      </c>
    </row>
    <row r="617" spans="1:2" x14ac:dyDescent="0.25">
      <c r="A617" s="300" t="s">
        <v>721</v>
      </c>
      <c r="B617" s="301">
        <v>91.17</v>
      </c>
    </row>
    <row r="618" spans="1:2" x14ac:dyDescent="0.25">
      <c r="A618" s="300" t="s">
        <v>722</v>
      </c>
      <c r="B618" s="301">
        <v>121.55</v>
      </c>
    </row>
    <row r="619" spans="1:2" x14ac:dyDescent="0.25">
      <c r="A619" s="300" t="s">
        <v>723</v>
      </c>
      <c r="B619" s="301">
        <v>105.57</v>
      </c>
    </row>
    <row r="620" spans="1:2" x14ac:dyDescent="0.25">
      <c r="A620" s="300" t="s">
        <v>724</v>
      </c>
      <c r="B620" s="301">
        <v>165.07</v>
      </c>
    </row>
    <row r="621" spans="1:2" x14ac:dyDescent="0.25">
      <c r="A621" s="300" t="s">
        <v>725</v>
      </c>
      <c r="B621" s="301">
        <v>143.37</v>
      </c>
    </row>
    <row r="622" spans="1:2" x14ac:dyDescent="0.25">
      <c r="A622" s="300" t="s">
        <v>726</v>
      </c>
      <c r="B622" s="301">
        <v>220.1</v>
      </c>
    </row>
    <row r="623" spans="1:2" x14ac:dyDescent="0.25">
      <c r="A623" s="300" t="s">
        <v>727</v>
      </c>
      <c r="B623" s="301">
        <v>191.16</v>
      </c>
    </row>
    <row r="624" spans="1:2" x14ac:dyDescent="0.25">
      <c r="A624" s="300" t="s">
        <v>728</v>
      </c>
      <c r="B624" s="301">
        <v>265.85000000000002</v>
      </c>
    </row>
    <row r="625" spans="1:2" x14ac:dyDescent="0.25">
      <c r="A625" s="300" t="s">
        <v>729</v>
      </c>
      <c r="B625" s="301">
        <v>230.9</v>
      </c>
    </row>
    <row r="626" spans="1:2" x14ac:dyDescent="0.25">
      <c r="A626" s="300" t="s">
        <v>730</v>
      </c>
      <c r="B626" s="301">
        <v>129.01</v>
      </c>
    </row>
    <row r="627" spans="1:2" x14ac:dyDescent="0.25">
      <c r="A627" s="300" t="s">
        <v>731</v>
      </c>
      <c r="B627" s="301">
        <v>119.48</v>
      </c>
    </row>
    <row r="628" spans="1:2" x14ac:dyDescent="0.25">
      <c r="A628" s="300" t="s">
        <v>732</v>
      </c>
      <c r="B628" s="301">
        <v>120.1</v>
      </c>
    </row>
    <row r="629" spans="1:2" x14ac:dyDescent="0.25">
      <c r="A629" s="300" t="s">
        <v>733</v>
      </c>
      <c r="B629" s="301">
        <v>114.16</v>
      </c>
    </row>
    <row r="630" spans="1:2" x14ac:dyDescent="0.25">
      <c r="A630" s="300" t="s">
        <v>734</v>
      </c>
      <c r="B630" s="301">
        <v>33.22</v>
      </c>
    </row>
    <row r="631" spans="1:2" x14ac:dyDescent="0.25">
      <c r="A631" s="300" t="s">
        <v>735</v>
      </c>
      <c r="B631" s="301">
        <v>31.84</v>
      </c>
    </row>
    <row r="632" spans="1:2" x14ac:dyDescent="0.25">
      <c r="A632" s="300" t="s">
        <v>736</v>
      </c>
      <c r="B632" s="301">
        <v>138.01</v>
      </c>
    </row>
    <row r="633" spans="1:2" x14ac:dyDescent="0.25">
      <c r="A633" s="300" t="s">
        <v>737</v>
      </c>
      <c r="B633" s="301">
        <v>132.51</v>
      </c>
    </row>
    <row r="634" spans="1:2" x14ac:dyDescent="0.25">
      <c r="A634" s="300" t="s">
        <v>738</v>
      </c>
      <c r="B634" s="301">
        <v>297.16000000000003</v>
      </c>
    </row>
    <row r="635" spans="1:2" x14ac:dyDescent="0.25">
      <c r="A635" s="300" t="s">
        <v>739</v>
      </c>
      <c r="B635" s="301">
        <v>297.16000000000003</v>
      </c>
    </row>
    <row r="636" spans="1:2" x14ac:dyDescent="0.25">
      <c r="A636" s="300" t="s">
        <v>740</v>
      </c>
      <c r="B636" s="301">
        <v>327.32</v>
      </c>
    </row>
    <row r="637" spans="1:2" x14ac:dyDescent="0.25">
      <c r="A637" s="300" t="s">
        <v>741</v>
      </c>
      <c r="B637" s="301">
        <v>327.32</v>
      </c>
    </row>
    <row r="638" spans="1:2" x14ac:dyDescent="0.25">
      <c r="A638" s="300" t="s">
        <v>742</v>
      </c>
      <c r="B638" s="301">
        <v>365.77</v>
      </c>
    </row>
    <row r="639" spans="1:2" x14ac:dyDescent="0.25">
      <c r="A639" s="300" t="s">
        <v>743</v>
      </c>
      <c r="B639" s="301">
        <v>365.77</v>
      </c>
    </row>
    <row r="640" spans="1:2" x14ac:dyDescent="0.25">
      <c r="A640" s="300" t="s">
        <v>744</v>
      </c>
      <c r="B640" s="301">
        <v>403.25</v>
      </c>
    </row>
    <row r="641" spans="1:2" x14ac:dyDescent="0.25">
      <c r="A641" s="300" t="s">
        <v>745</v>
      </c>
      <c r="B641" s="301">
        <v>403.25</v>
      </c>
    </row>
    <row r="642" spans="1:2" x14ac:dyDescent="0.25">
      <c r="A642" s="300" t="s">
        <v>746</v>
      </c>
      <c r="B642" s="301">
        <v>489.62</v>
      </c>
    </row>
    <row r="643" spans="1:2" x14ac:dyDescent="0.25">
      <c r="A643" s="300" t="s">
        <v>747</v>
      </c>
      <c r="B643" s="301">
        <v>441.66</v>
      </c>
    </row>
    <row r="644" spans="1:2" x14ac:dyDescent="0.25">
      <c r="A644" s="300" t="s">
        <v>748</v>
      </c>
      <c r="B644" s="301">
        <v>764.89</v>
      </c>
    </row>
    <row r="645" spans="1:2" x14ac:dyDescent="0.25">
      <c r="A645" s="300" t="s">
        <v>749</v>
      </c>
      <c r="B645" s="301">
        <v>764.89</v>
      </c>
    </row>
    <row r="646" spans="1:2" x14ac:dyDescent="0.25">
      <c r="A646" s="300" t="s">
        <v>750</v>
      </c>
      <c r="B646" s="301">
        <v>475.55</v>
      </c>
    </row>
    <row r="647" spans="1:2" x14ac:dyDescent="0.25">
      <c r="A647" s="300" t="s">
        <v>751</v>
      </c>
      <c r="B647" s="301">
        <v>475.55</v>
      </c>
    </row>
    <row r="648" spans="1:2" x14ac:dyDescent="0.25">
      <c r="A648" s="300" t="s">
        <v>752</v>
      </c>
      <c r="B648" s="301">
        <v>523.96</v>
      </c>
    </row>
    <row r="649" spans="1:2" x14ac:dyDescent="0.25">
      <c r="A649" s="300" t="s">
        <v>753</v>
      </c>
      <c r="B649" s="301">
        <v>523.96</v>
      </c>
    </row>
    <row r="650" spans="1:2" x14ac:dyDescent="0.25">
      <c r="A650" s="300" t="s">
        <v>754</v>
      </c>
      <c r="B650" s="301">
        <v>613.9</v>
      </c>
    </row>
    <row r="651" spans="1:2" x14ac:dyDescent="0.25">
      <c r="A651" s="300" t="s">
        <v>755</v>
      </c>
      <c r="B651" s="301">
        <v>613.9</v>
      </c>
    </row>
    <row r="652" spans="1:2" x14ac:dyDescent="0.25">
      <c r="A652" s="300" t="s">
        <v>756</v>
      </c>
      <c r="B652" s="301">
        <v>678.92</v>
      </c>
    </row>
    <row r="653" spans="1:2" x14ac:dyDescent="0.25">
      <c r="A653" s="300" t="s">
        <v>757</v>
      </c>
      <c r="B653" s="301">
        <v>678.92</v>
      </c>
    </row>
    <row r="654" spans="1:2" x14ac:dyDescent="0.25">
      <c r="A654" s="300" t="s">
        <v>758</v>
      </c>
      <c r="B654" s="301">
        <v>919.72</v>
      </c>
    </row>
    <row r="655" spans="1:2" x14ac:dyDescent="0.25">
      <c r="A655" s="300" t="s">
        <v>759</v>
      </c>
      <c r="B655" s="301">
        <v>826.37</v>
      </c>
    </row>
    <row r="656" spans="1:2" x14ac:dyDescent="0.25">
      <c r="A656" s="300" t="s">
        <v>760</v>
      </c>
      <c r="B656" s="301">
        <v>1463.2</v>
      </c>
    </row>
    <row r="657" spans="1:2" x14ac:dyDescent="0.25">
      <c r="A657" s="300" t="s">
        <v>761</v>
      </c>
      <c r="B657" s="301">
        <v>1463.2</v>
      </c>
    </row>
    <row r="658" spans="1:2" x14ac:dyDescent="0.25">
      <c r="A658" s="300" t="s">
        <v>762</v>
      </c>
      <c r="B658" s="301">
        <v>222.36</v>
      </c>
    </row>
    <row r="659" spans="1:2" x14ac:dyDescent="0.25">
      <c r="A659" s="300" t="s">
        <v>763</v>
      </c>
      <c r="B659" s="301">
        <v>222.36</v>
      </c>
    </row>
    <row r="660" spans="1:2" x14ac:dyDescent="0.25">
      <c r="A660" s="300" t="s">
        <v>764</v>
      </c>
      <c r="B660" s="301">
        <v>243.81</v>
      </c>
    </row>
    <row r="661" spans="1:2" x14ac:dyDescent="0.25">
      <c r="A661" s="300" t="s">
        <v>765</v>
      </c>
      <c r="B661" s="301">
        <v>243.81</v>
      </c>
    </row>
    <row r="662" spans="1:2" x14ac:dyDescent="0.25">
      <c r="A662" s="300" t="s">
        <v>766</v>
      </c>
      <c r="B662" s="301">
        <v>271.39999999999998</v>
      </c>
    </row>
    <row r="663" spans="1:2" x14ac:dyDescent="0.25">
      <c r="A663" s="300" t="s">
        <v>767</v>
      </c>
      <c r="B663" s="301">
        <v>271.39999999999998</v>
      </c>
    </row>
    <row r="664" spans="1:2" x14ac:dyDescent="0.25">
      <c r="A664" s="300" t="s">
        <v>768</v>
      </c>
      <c r="B664" s="301">
        <v>297.58999999999997</v>
      </c>
    </row>
    <row r="665" spans="1:2" x14ac:dyDescent="0.25">
      <c r="A665" s="300" t="s">
        <v>769</v>
      </c>
      <c r="B665" s="301">
        <v>297.58999999999997</v>
      </c>
    </row>
    <row r="666" spans="1:2" x14ac:dyDescent="0.25">
      <c r="A666" s="300" t="s">
        <v>770</v>
      </c>
      <c r="B666" s="301">
        <v>363.5</v>
      </c>
    </row>
    <row r="667" spans="1:2" x14ac:dyDescent="0.25">
      <c r="A667" s="300" t="s">
        <v>771</v>
      </c>
      <c r="B667" s="301">
        <v>328.92</v>
      </c>
    </row>
    <row r="668" spans="1:2" x14ac:dyDescent="0.25">
      <c r="A668" s="300" t="s">
        <v>772</v>
      </c>
      <c r="B668" s="301">
        <v>597.05999999999995</v>
      </c>
    </row>
    <row r="669" spans="1:2" x14ac:dyDescent="0.25">
      <c r="A669" s="300" t="s">
        <v>773</v>
      </c>
      <c r="B669" s="301">
        <v>597.05999999999995</v>
      </c>
    </row>
    <row r="670" spans="1:2" x14ac:dyDescent="0.25">
      <c r="A670" s="300" t="s">
        <v>774</v>
      </c>
      <c r="B670" s="301">
        <v>367.79</v>
      </c>
    </row>
    <row r="671" spans="1:2" x14ac:dyDescent="0.25">
      <c r="A671" s="300" t="s">
        <v>775</v>
      </c>
      <c r="B671" s="301">
        <v>367.79</v>
      </c>
    </row>
    <row r="672" spans="1:2" x14ac:dyDescent="0.25">
      <c r="A672" s="300" t="s">
        <v>776</v>
      </c>
      <c r="B672" s="301">
        <v>406.1</v>
      </c>
    </row>
    <row r="673" spans="1:2" x14ac:dyDescent="0.25">
      <c r="A673" s="300" t="s">
        <v>777</v>
      </c>
      <c r="B673" s="301">
        <v>406.1</v>
      </c>
    </row>
    <row r="674" spans="1:2" x14ac:dyDescent="0.25">
      <c r="A674" s="300" t="s">
        <v>778</v>
      </c>
      <c r="B674" s="301">
        <v>451.2</v>
      </c>
    </row>
    <row r="675" spans="1:2" x14ac:dyDescent="0.25">
      <c r="A675" s="300" t="s">
        <v>779</v>
      </c>
      <c r="B675" s="301">
        <v>451.2</v>
      </c>
    </row>
    <row r="676" spans="1:2" x14ac:dyDescent="0.25">
      <c r="A676" s="300" t="s">
        <v>780</v>
      </c>
      <c r="B676" s="301">
        <v>504.3</v>
      </c>
    </row>
    <row r="677" spans="1:2" x14ac:dyDescent="0.25">
      <c r="A677" s="300" t="s">
        <v>781</v>
      </c>
      <c r="B677" s="301">
        <v>504.3</v>
      </c>
    </row>
    <row r="678" spans="1:2" x14ac:dyDescent="0.25">
      <c r="A678" s="300" t="s">
        <v>782</v>
      </c>
      <c r="B678" s="301">
        <v>689.67</v>
      </c>
    </row>
    <row r="679" spans="1:2" x14ac:dyDescent="0.25">
      <c r="A679" s="300" t="s">
        <v>783</v>
      </c>
      <c r="B679" s="301">
        <v>620.91999999999996</v>
      </c>
    </row>
    <row r="680" spans="1:2" x14ac:dyDescent="0.25">
      <c r="A680" s="300" t="s">
        <v>784</v>
      </c>
      <c r="B680" s="301">
        <v>1163.19</v>
      </c>
    </row>
    <row r="681" spans="1:2" x14ac:dyDescent="0.25">
      <c r="A681" s="300" t="s">
        <v>785</v>
      </c>
      <c r="B681" s="301">
        <v>1163.19</v>
      </c>
    </row>
    <row r="682" spans="1:2" x14ac:dyDescent="0.25">
      <c r="A682" s="300" t="s">
        <v>786</v>
      </c>
      <c r="B682" s="301">
        <v>312.66000000000003</v>
      </c>
    </row>
    <row r="683" spans="1:2" x14ac:dyDescent="0.25">
      <c r="A683" s="300" t="s">
        <v>787</v>
      </c>
      <c r="B683" s="301">
        <v>312.66000000000003</v>
      </c>
    </row>
    <row r="684" spans="1:2" x14ac:dyDescent="0.25">
      <c r="A684" s="300" t="s">
        <v>788</v>
      </c>
      <c r="B684" s="301">
        <v>352.25</v>
      </c>
    </row>
    <row r="685" spans="1:2" x14ac:dyDescent="0.25">
      <c r="A685" s="300" t="s">
        <v>789</v>
      </c>
      <c r="B685" s="301">
        <v>352.25</v>
      </c>
    </row>
    <row r="686" spans="1:2" x14ac:dyDescent="0.25">
      <c r="A686" s="300" t="s">
        <v>790</v>
      </c>
      <c r="B686" s="301">
        <v>537.71</v>
      </c>
    </row>
    <row r="687" spans="1:2" x14ac:dyDescent="0.25">
      <c r="A687" s="300" t="s">
        <v>791</v>
      </c>
      <c r="B687" s="301">
        <v>537.71</v>
      </c>
    </row>
    <row r="688" spans="1:2" x14ac:dyDescent="0.25">
      <c r="A688" s="300" t="s">
        <v>792</v>
      </c>
      <c r="B688" s="301">
        <v>825.24</v>
      </c>
    </row>
    <row r="689" spans="1:2" x14ac:dyDescent="0.25">
      <c r="A689" s="300" t="s">
        <v>793</v>
      </c>
      <c r="B689" s="301">
        <v>825.24</v>
      </c>
    </row>
    <row r="690" spans="1:2" x14ac:dyDescent="0.25">
      <c r="A690" s="300" t="s">
        <v>794</v>
      </c>
      <c r="B690" s="301">
        <v>1094.53</v>
      </c>
    </row>
    <row r="691" spans="1:2" x14ac:dyDescent="0.25">
      <c r="A691" s="300" t="s">
        <v>795</v>
      </c>
      <c r="B691" s="301">
        <v>963.2</v>
      </c>
    </row>
    <row r="692" spans="1:2" x14ac:dyDescent="0.25">
      <c r="A692" s="300" t="s">
        <v>796</v>
      </c>
      <c r="B692" s="301">
        <v>7.06</v>
      </c>
    </row>
    <row r="693" spans="1:2" x14ac:dyDescent="0.25">
      <c r="A693" s="300" t="s">
        <v>797</v>
      </c>
      <c r="B693" s="301">
        <v>6.24</v>
      </c>
    </row>
    <row r="694" spans="1:2" x14ac:dyDescent="0.25">
      <c r="A694" s="300" t="s">
        <v>798</v>
      </c>
      <c r="B694" s="301">
        <v>5.59</v>
      </c>
    </row>
    <row r="695" spans="1:2" x14ac:dyDescent="0.25">
      <c r="A695" s="300" t="s">
        <v>799</v>
      </c>
      <c r="B695" s="301">
        <v>5.08</v>
      </c>
    </row>
    <row r="696" spans="1:2" x14ac:dyDescent="0.25">
      <c r="A696" s="300" t="s">
        <v>800</v>
      </c>
      <c r="B696" s="301">
        <v>4.95</v>
      </c>
    </row>
    <row r="697" spans="1:2" x14ac:dyDescent="0.25">
      <c r="A697" s="300" t="s">
        <v>801</v>
      </c>
      <c r="B697" s="301">
        <v>4.53</v>
      </c>
    </row>
    <row r="698" spans="1:2" x14ac:dyDescent="0.25">
      <c r="A698" s="300" t="s">
        <v>802</v>
      </c>
      <c r="B698" s="301">
        <v>1.71</v>
      </c>
    </row>
    <row r="699" spans="1:2" x14ac:dyDescent="0.25">
      <c r="A699" s="300" t="s">
        <v>803</v>
      </c>
      <c r="B699" s="301">
        <v>1.59</v>
      </c>
    </row>
    <row r="700" spans="1:2" x14ac:dyDescent="0.25">
      <c r="A700" s="300" t="s">
        <v>804</v>
      </c>
      <c r="B700" s="301">
        <v>8.5500000000000007</v>
      </c>
    </row>
    <row r="701" spans="1:2" x14ac:dyDescent="0.25">
      <c r="A701" s="300" t="s">
        <v>805</v>
      </c>
      <c r="B701" s="301">
        <v>7.41</v>
      </c>
    </row>
    <row r="702" spans="1:2" x14ac:dyDescent="0.25">
      <c r="A702" s="300" t="s">
        <v>806</v>
      </c>
      <c r="B702" s="301">
        <v>6.31</v>
      </c>
    </row>
    <row r="703" spans="1:2" x14ac:dyDescent="0.25">
      <c r="A703" s="300" t="s">
        <v>807</v>
      </c>
      <c r="B703" s="301">
        <v>5.47</v>
      </c>
    </row>
    <row r="704" spans="1:2" x14ac:dyDescent="0.25">
      <c r="A704" s="300" t="s">
        <v>808</v>
      </c>
      <c r="B704" s="301">
        <v>7.71</v>
      </c>
    </row>
    <row r="705" spans="1:2" x14ac:dyDescent="0.25">
      <c r="A705" s="300" t="s">
        <v>809</v>
      </c>
      <c r="B705" s="301">
        <v>6.68</v>
      </c>
    </row>
    <row r="706" spans="1:2" x14ac:dyDescent="0.25">
      <c r="A706" s="300" t="s">
        <v>810</v>
      </c>
      <c r="B706" s="301">
        <v>6.17</v>
      </c>
    </row>
    <row r="707" spans="1:2" x14ac:dyDescent="0.25">
      <c r="A707" s="300" t="s">
        <v>811</v>
      </c>
      <c r="B707" s="301">
        <v>5.34</v>
      </c>
    </row>
    <row r="708" spans="1:2" x14ac:dyDescent="0.25">
      <c r="A708" s="300" t="s">
        <v>812</v>
      </c>
      <c r="B708" s="301">
        <v>9.11</v>
      </c>
    </row>
    <row r="709" spans="1:2" x14ac:dyDescent="0.25">
      <c r="A709" s="300" t="s">
        <v>813</v>
      </c>
      <c r="B709" s="301">
        <v>7.9</v>
      </c>
    </row>
    <row r="710" spans="1:2" x14ac:dyDescent="0.25">
      <c r="A710" s="300" t="s">
        <v>814</v>
      </c>
      <c r="B710" s="301">
        <v>7.45</v>
      </c>
    </row>
    <row r="711" spans="1:2" x14ac:dyDescent="0.25">
      <c r="A711" s="300" t="s">
        <v>815</v>
      </c>
      <c r="B711" s="301">
        <v>6.45</v>
      </c>
    </row>
    <row r="712" spans="1:2" x14ac:dyDescent="0.25">
      <c r="A712" s="300" t="s">
        <v>816</v>
      </c>
      <c r="B712" s="301">
        <v>9.36</v>
      </c>
    </row>
    <row r="713" spans="1:2" x14ac:dyDescent="0.25">
      <c r="A713" s="300" t="s">
        <v>817</v>
      </c>
      <c r="B713" s="301">
        <v>8.31</v>
      </c>
    </row>
    <row r="714" spans="1:2" x14ac:dyDescent="0.25">
      <c r="A714" s="300" t="s">
        <v>818</v>
      </c>
      <c r="B714" s="301">
        <v>14.9</v>
      </c>
    </row>
    <row r="715" spans="1:2" x14ac:dyDescent="0.25">
      <c r="A715" s="300" t="s">
        <v>819</v>
      </c>
      <c r="B715" s="301">
        <v>12.91</v>
      </c>
    </row>
    <row r="716" spans="1:2" x14ac:dyDescent="0.25">
      <c r="A716" s="300" t="s">
        <v>820</v>
      </c>
      <c r="B716" s="301">
        <v>0.89</v>
      </c>
    </row>
    <row r="717" spans="1:2" x14ac:dyDescent="0.25">
      <c r="A717" s="300" t="s">
        <v>821</v>
      </c>
      <c r="B717" s="301">
        <v>0.77</v>
      </c>
    </row>
    <row r="718" spans="1:2" x14ac:dyDescent="0.25">
      <c r="A718" s="300" t="s">
        <v>822</v>
      </c>
      <c r="B718" s="301">
        <v>0.25</v>
      </c>
    </row>
    <row r="719" spans="1:2" x14ac:dyDescent="0.25">
      <c r="A719" s="300" t="s">
        <v>823</v>
      </c>
      <c r="B719" s="301">
        <v>0.21</v>
      </c>
    </row>
    <row r="720" spans="1:2" x14ac:dyDescent="0.25">
      <c r="A720" s="300" t="s">
        <v>824</v>
      </c>
      <c r="B720" s="301">
        <v>1.78</v>
      </c>
    </row>
    <row r="721" spans="1:2" x14ac:dyDescent="0.25">
      <c r="A721" s="300" t="s">
        <v>825</v>
      </c>
      <c r="B721" s="301">
        <v>1.54</v>
      </c>
    </row>
    <row r="722" spans="1:2" x14ac:dyDescent="0.25">
      <c r="A722" s="300" t="s">
        <v>826</v>
      </c>
      <c r="B722" s="301">
        <v>184.81</v>
      </c>
    </row>
    <row r="723" spans="1:2" x14ac:dyDescent="0.25">
      <c r="A723" s="300" t="s">
        <v>827</v>
      </c>
      <c r="B723" s="301">
        <v>160.16</v>
      </c>
    </row>
    <row r="724" spans="1:2" x14ac:dyDescent="0.25">
      <c r="A724" s="300" t="s">
        <v>828</v>
      </c>
      <c r="B724" s="301">
        <v>2.14</v>
      </c>
    </row>
    <row r="725" spans="1:2" x14ac:dyDescent="0.25">
      <c r="A725" s="300" t="s">
        <v>829</v>
      </c>
      <c r="B725" s="301">
        <v>1.85</v>
      </c>
    </row>
    <row r="726" spans="1:2" x14ac:dyDescent="0.25">
      <c r="A726" s="300" t="s">
        <v>830</v>
      </c>
      <c r="B726" s="301">
        <v>1937.53</v>
      </c>
    </row>
    <row r="727" spans="1:2" x14ac:dyDescent="0.25">
      <c r="A727" s="300" t="s">
        <v>831</v>
      </c>
      <c r="B727" s="301">
        <v>1679.1</v>
      </c>
    </row>
    <row r="728" spans="1:2" x14ac:dyDescent="0.25">
      <c r="A728" s="300" t="s">
        <v>832</v>
      </c>
      <c r="B728" s="301">
        <v>1863.01</v>
      </c>
    </row>
    <row r="729" spans="1:2" x14ac:dyDescent="0.25">
      <c r="A729" s="300" t="s">
        <v>833</v>
      </c>
      <c r="B729" s="301">
        <v>1614.52</v>
      </c>
    </row>
    <row r="730" spans="1:2" x14ac:dyDescent="0.25">
      <c r="A730" s="300" t="s">
        <v>834</v>
      </c>
      <c r="B730" s="301">
        <v>38</v>
      </c>
    </row>
    <row r="731" spans="1:2" x14ac:dyDescent="0.25">
      <c r="A731" s="300" t="s">
        <v>835</v>
      </c>
      <c r="B731" s="301">
        <v>32.93</v>
      </c>
    </row>
    <row r="732" spans="1:2" x14ac:dyDescent="0.25">
      <c r="A732" s="300" t="s">
        <v>836</v>
      </c>
      <c r="B732" s="301">
        <v>55.14</v>
      </c>
    </row>
    <row r="733" spans="1:2" x14ac:dyDescent="0.25">
      <c r="A733" s="300" t="s">
        <v>837</v>
      </c>
      <c r="B733" s="301">
        <v>47.78</v>
      </c>
    </row>
    <row r="734" spans="1:2" x14ac:dyDescent="0.25">
      <c r="A734" s="300" t="s">
        <v>838</v>
      </c>
      <c r="B734" s="301">
        <v>74.52</v>
      </c>
    </row>
    <row r="735" spans="1:2" x14ac:dyDescent="0.25">
      <c r="A735" s="300" t="s">
        <v>839</v>
      </c>
      <c r="B735" s="301">
        <v>64.58</v>
      </c>
    </row>
    <row r="736" spans="1:2" x14ac:dyDescent="0.25">
      <c r="A736" s="300" t="s">
        <v>840</v>
      </c>
      <c r="B736" s="301">
        <v>31.55</v>
      </c>
    </row>
    <row r="737" spans="1:2" x14ac:dyDescent="0.25">
      <c r="A737" s="300" t="s">
        <v>841</v>
      </c>
      <c r="B737" s="301">
        <v>31.16</v>
      </c>
    </row>
    <row r="738" spans="1:2" x14ac:dyDescent="0.25">
      <c r="A738" s="300" t="s">
        <v>842</v>
      </c>
      <c r="B738" s="301">
        <v>56.44</v>
      </c>
    </row>
    <row r="739" spans="1:2" x14ac:dyDescent="0.25">
      <c r="A739" s="300" t="s">
        <v>843</v>
      </c>
      <c r="B739" s="301">
        <v>55.74</v>
      </c>
    </row>
    <row r="740" spans="1:2" x14ac:dyDescent="0.25">
      <c r="A740" s="300" t="s">
        <v>844</v>
      </c>
      <c r="B740" s="301">
        <v>94.49</v>
      </c>
    </row>
    <row r="741" spans="1:2" x14ac:dyDescent="0.25">
      <c r="A741" s="300" t="s">
        <v>845</v>
      </c>
      <c r="B741" s="301">
        <v>93.33</v>
      </c>
    </row>
    <row r="742" spans="1:2" x14ac:dyDescent="0.25">
      <c r="A742" s="300" t="s">
        <v>846</v>
      </c>
      <c r="B742" s="301">
        <v>0.26</v>
      </c>
    </row>
    <row r="743" spans="1:2" x14ac:dyDescent="0.25">
      <c r="A743" s="300" t="s">
        <v>847</v>
      </c>
      <c r="B743" s="301">
        <v>0.26</v>
      </c>
    </row>
    <row r="744" spans="1:2" x14ac:dyDescent="0.25">
      <c r="A744" s="300" t="s">
        <v>848</v>
      </c>
      <c r="B744" s="301">
        <v>0.98</v>
      </c>
    </row>
    <row r="745" spans="1:2" x14ac:dyDescent="0.25">
      <c r="A745" s="300" t="s">
        <v>849</v>
      </c>
      <c r="B745" s="301">
        <v>0.95</v>
      </c>
    </row>
    <row r="746" spans="1:2" x14ac:dyDescent="0.25">
      <c r="A746" s="300" t="s">
        <v>850</v>
      </c>
      <c r="B746" s="301">
        <v>3761.75</v>
      </c>
    </row>
    <row r="747" spans="1:2" x14ac:dyDescent="0.25">
      <c r="A747" s="300" t="s">
        <v>851</v>
      </c>
      <c r="B747" s="301">
        <v>3531.13</v>
      </c>
    </row>
    <row r="748" spans="1:2" x14ac:dyDescent="0.25">
      <c r="A748" s="300" t="s">
        <v>852</v>
      </c>
      <c r="B748" s="301">
        <v>267.23</v>
      </c>
    </row>
    <row r="749" spans="1:2" x14ac:dyDescent="0.25">
      <c r="A749" s="300" t="s">
        <v>853</v>
      </c>
      <c r="B749" s="301">
        <v>231.54</v>
      </c>
    </row>
    <row r="750" spans="1:2" x14ac:dyDescent="0.25">
      <c r="A750" s="300" t="s">
        <v>854</v>
      </c>
      <c r="B750" s="301">
        <v>350.72</v>
      </c>
    </row>
    <row r="751" spans="1:2" x14ac:dyDescent="0.25">
      <c r="A751" s="300" t="s">
        <v>855</v>
      </c>
      <c r="B751" s="301">
        <v>303.88</v>
      </c>
    </row>
    <row r="752" spans="1:2" x14ac:dyDescent="0.25">
      <c r="A752" s="300" t="s">
        <v>856</v>
      </c>
      <c r="B752" s="301">
        <v>7.0000000000000007E-2</v>
      </c>
    </row>
    <row r="753" spans="1:2" x14ac:dyDescent="0.25">
      <c r="A753" s="300" t="s">
        <v>857</v>
      </c>
      <c r="B753" s="301">
        <v>7.0000000000000007E-2</v>
      </c>
    </row>
    <row r="754" spans="1:2" x14ac:dyDescent="0.25">
      <c r="A754" s="300" t="s">
        <v>858</v>
      </c>
      <c r="B754" s="301">
        <v>297.39999999999998</v>
      </c>
    </row>
    <row r="755" spans="1:2" x14ac:dyDescent="0.25">
      <c r="A755" s="300" t="s">
        <v>859</v>
      </c>
      <c r="B755" s="301">
        <v>297.39999999999998</v>
      </c>
    </row>
    <row r="756" spans="1:2" x14ac:dyDescent="0.25">
      <c r="A756" s="300" t="s">
        <v>860</v>
      </c>
      <c r="B756" s="301">
        <v>214.7</v>
      </c>
    </row>
    <row r="757" spans="1:2" x14ac:dyDescent="0.25">
      <c r="A757" s="300" t="s">
        <v>861</v>
      </c>
      <c r="B757" s="301">
        <v>214.7</v>
      </c>
    </row>
    <row r="758" spans="1:2" x14ac:dyDescent="0.25">
      <c r="A758" s="300" t="s">
        <v>862</v>
      </c>
      <c r="B758" s="301">
        <v>179.3</v>
      </c>
    </row>
    <row r="759" spans="1:2" x14ac:dyDescent="0.25">
      <c r="A759" s="300" t="s">
        <v>863</v>
      </c>
      <c r="B759" s="301">
        <v>179.3</v>
      </c>
    </row>
    <row r="760" spans="1:2" x14ac:dyDescent="0.25">
      <c r="A760" s="300" t="s">
        <v>864</v>
      </c>
      <c r="B760" s="301">
        <v>5742.16</v>
      </c>
    </row>
    <row r="761" spans="1:2" x14ac:dyDescent="0.25">
      <c r="A761" s="300" t="s">
        <v>865</v>
      </c>
      <c r="B761" s="301">
        <v>5100.87</v>
      </c>
    </row>
    <row r="762" spans="1:2" x14ac:dyDescent="0.25">
      <c r="A762" s="300" t="s">
        <v>866</v>
      </c>
      <c r="B762" s="301">
        <v>5892.58</v>
      </c>
    </row>
    <row r="763" spans="1:2" x14ac:dyDescent="0.25">
      <c r="A763" s="300" t="s">
        <v>867</v>
      </c>
      <c r="B763" s="301">
        <v>5247.94</v>
      </c>
    </row>
    <row r="764" spans="1:2" x14ac:dyDescent="0.25">
      <c r="A764" s="300" t="s">
        <v>868</v>
      </c>
      <c r="B764" s="301">
        <v>6193.4</v>
      </c>
    </row>
    <row r="765" spans="1:2" x14ac:dyDescent="0.25">
      <c r="A765" s="300" t="s">
        <v>869</v>
      </c>
      <c r="B765" s="301">
        <v>5542.09</v>
      </c>
    </row>
    <row r="766" spans="1:2" x14ac:dyDescent="0.25">
      <c r="A766" s="300" t="s">
        <v>870</v>
      </c>
      <c r="B766" s="301">
        <v>9333.74</v>
      </c>
    </row>
    <row r="767" spans="1:2" x14ac:dyDescent="0.25">
      <c r="A767" s="300" t="s">
        <v>871</v>
      </c>
      <c r="B767" s="301">
        <v>8251.2999999999993</v>
      </c>
    </row>
    <row r="768" spans="1:2" x14ac:dyDescent="0.25">
      <c r="A768" s="300" t="s">
        <v>872</v>
      </c>
      <c r="B768" s="301">
        <v>9484.15</v>
      </c>
    </row>
    <row r="769" spans="1:2" x14ac:dyDescent="0.25">
      <c r="A769" s="300" t="s">
        <v>873</v>
      </c>
      <c r="B769" s="301">
        <v>8398.3700000000008</v>
      </c>
    </row>
    <row r="770" spans="1:2" x14ac:dyDescent="0.25">
      <c r="A770" s="300" t="s">
        <v>874</v>
      </c>
      <c r="B770" s="301">
        <v>9784.9699999999993</v>
      </c>
    </row>
    <row r="771" spans="1:2" x14ac:dyDescent="0.25">
      <c r="A771" s="300" t="s">
        <v>875</v>
      </c>
      <c r="B771" s="301">
        <v>8692.52</v>
      </c>
    </row>
    <row r="772" spans="1:2" x14ac:dyDescent="0.25">
      <c r="A772" s="300" t="s">
        <v>876</v>
      </c>
      <c r="B772" s="301">
        <v>14901.12</v>
      </c>
    </row>
    <row r="773" spans="1:2" x14ac:dyDescent="0.25">
      <c r="A773" s="300" t="s">
        <v>877</v>
      </c>
      <c r="B773" s="301">
        <v>13275.35</v>
      </c>
    </row>
    <row r="774" spans="1:2" x14ac:dyDescent="0.25">
      <c r="A774" s="300" t="s">
        <v>878</v>
      </c>
      <c r="B774" s="301">
        <v>11399.77</v>
      </c>
    </row>
    <row r="775" spans="1:2" x14ac:dyDescent="0.25">
      <c r="A775" s="300" t="s">
        <v>879</v>
      </c>
      <c r="B775" s="301">
        <v>10156.01</v>
      </c>
    </row>
    <row r="776" spans="1:2" x14ac:dyDescent="0.25">
      <c r="A776" s="300" t="s">
        <v>880</v>
      </c>
      <c r="B776" s="301">
        <v>9689.7999999999993</v>
      </c>
    </row>
    <row r="777" spans="1:2" x14ac:dyDescent="0.25">
      <c r="A777" s="300" t="s">
        <v>881</v>
      </c>
      <c r="B777" s="301">
        <v>8632.61</v>
      </c>
    </row>
    <row r="778" spans="1:2" x14ac:dyDescent="0.25">
      <c r="A778" s="300" t="s">
        <v>882</v>
      </c>
      <c r="B778" s="301">
        <v>8956.9599999999991</v>
      </c>
    </row>
    <row r="779" spans="1:2" x14ac:dyDescent="0.25">
      <c r="A779" s="300" t="s">
        <v>883</v>
      </c>
      <c r="B779" s="301">
        <v>7979.72</v>
      </c>
    </row>
    <row r="780" spans="1:2" x14ac:dyDescent="0.25">
      <c r="A780" s="300" t="s">
        <v>884</v>
      </c>
      <c r="B780" s="301">
        <v>6839.86</v>
      </c>
    </row>
    <row r="781" spans="1:2" x14ac:dyDescent="0.25">
      <c r="A781" s="300" t="s">
        <v>885</v>
      </c>
      <c r="B781" s="301">
        <v>6093.6</v>
      </c>
    </row>
    <row r="782" spans="1:2" x14ac:dyDescent="0.25">
      <c r="A782" s="300" t="s">
        <v>886</v>
      </c>
      <c r="B782" s="301">
        <v>5822.03</v>
      </c>
    </row>
    <row r="783" spans="1:2" x14ac:dyDescent="0.25">
      <c r="A783" s="300" t="s">
        <v>887</v>
      </c>
      <c r="B783" s="301">
        <v>5186.82</v>
      </c>
    </row>
    <row r="784" spans="1:2" x14ac:dyDescent="0.25">
      <c r="A784" s="300" t="s">
        <v>888</v>
      </c>
      <c r="B784" s="301">
        <v>10422.65</v>
      </c>
    </row>
    <row r="785" spans="1:2" x14ac:dyDescent="0.25">
      <c r="A785" s="300" t="s">
        <v>889</v>
      </c>
      <c r="B785" s="301">
        <v>9285.5</v>
      </c>
    </row>
    <row r="786" spans="1:2" x14ac:dyDescent="0.25">
      <c r="A786" s="300" t="s">
        <v>890</v>
      </c>
      <c r="B786" s="301">
        <v>7979.84</v>
      </c>
    </row>
    <row r="787" spans="1:2" x14ac:dyDescent="0.25">
      <c r="A787" s="300" t="s">
        <v>891</v>
      </c>
      <c r="B787" s="301">
        <v>7109.21</v>
      </c>
    </row>
    <row r="788" spans="1:2" x14ac:dyDescent="0.25">
      <c r="A788" s="300" t="s">
        <v>892</v>
      </c>
      <c r="B788" s="301">
        <v>6799.15</v>
      </c>
    </row>
    <row r="789" spans="1:2" x14ac:dyDescent="0.25">
      <c r="A789" s="300" t="s">
        <v>893</v>
      </c>
      <c r="B789" s="301">
        <v>6057.34</v>
      </c>
    </row>
    <row r="790" spans="1:2" x14ac:dyDescent="0.25">
      <c r="A790" s="300" t="s">
        <v>894</v>
      </c>
      <c r="B790" s="301">
        <v>6269.87</v>
      </c>
    </row>
    <row r="791" spans="1:2" x14ac:dyDescent="0.25">
      <c r="A791" s="300" t="s">
        <v>895</v>
      </c>
      <c r="B791" s="301">
        <v>5585.81</v>
      </c>
    </row>
    <row r="792" spans="1:2" x14ac:dyDescent="0.25">
      <c r="A792" s="300" t="s">
        <v>896</v>
      </c>
      <c r="B792" s="301">
        <v>4804.1899999999996</v>
      </c>
    </row>
    <row r="793" spans="1:2" x14ac:dyDescent="0.25">
      <c r="A793" s="300" t="s">
        <v>897</v>
      </c>
      <c r="B793" s="301">
        <v>4280.03</v>
      </c>
    </row>
    <row r="794" spans="1:2" x14ac:dyDescent="0.25">
      <c r="A794" s="300" t="s">
        <v>898</v>
      </c>
      <c r="B794" s="301">
        <v>4071.34</v>
      </c>
    </row>
    <row r="795" spans="1:2" x14ac:dyDescent="0.25">
      <c r="A795" s="300" t="s">
        <v>899</v>
      </c>
      <c r="B795" s="301">
        <v>3627.14</v>
      </c>
    </row>
    <row r="796" spans="1:2" x14ac:dyDescent="0.25">
      <c r="A796" s="300" t="s">
        <v>900</v>
      </c>
      <c r="B796" s="301">
        <v>358.54</v>
      </c>
    </row>
    <row r="797" spans="1:2" x14ac:dyDescent="0.25">
      <c r="A797" s="300" t="s">
        <v>901</v>
      </c>
      <c r="B797" s="301">
        <v>312.08999999999997</v>
      </c>
    </row>
    <row r="798" spans="1:2" x14ac:dyDescent="0.25">
      <c r="A798" s="300" t="s">
        <v>902</v>
      </c>
      <c r="B798" s="301">
        <v>190.06</v>
      </c>
    </row>
    <row r="799" spans="1:2" x14ac:dyDescent="0.25">
      <c r="A799" s="300" t="s">
        <v>903</v>
      </c>
      <c r="B799" s="301">
        <v>166.06</v>
      </c>
    </row>
    <row r="800" spans="1:2" x14ac:dyDescent="0.25">
      <c r="A800" s="300" t="s">
        <v>904</v>
      </c>
      <c r="B800" s="301">
        <v>2058.62</v>
      </c>
    </row>
    <row r="801" spans="1:2" x14ac:dyDescent="0.25">
      <c r="A801" s="300" t="s">
        <v>905</v>
      </c>
      <c r="B801" s="301">
        <v>1798.82</v>
      </c>
    </row>
    <row r="802" spans="1:2" x14ac:dyDescent="0.25">
      <c r="A802" s="300" t="s">
        <v>906</v>
      </c>
      <c r="B802" s="301">
        <v>1236.9000000000001</v>
      </c>
    </row>
    <row r="803" spans="1:2" x14ac:dyDescent="0.25">
      <c r="A803" s="300" t="s">
        <v>907</v>
      </c>
      <c r="B803" s="301">
        <v>1080.8</v>
      </c>
    </row>
    <row r="804" spans="1:2" x14ac:dyDescent="0.25">
      <c r="A804" s="300" t="s">
        <v>908</v>
      </c>
      <c r="B804" s="301">
        <v>1444.49</v>
      </c>
    </row>
    <row r="805" spans="1:2" x14ac:dyDescent="0.25">
      <c r="A805" s="300" t="s">
        <v>909</v>
      </c>
      <c r="B805" s="301">
        <v>1262.2</v>
      </c>
    </row>
    <row r="806" spans="1:2" x14ac:dyDescent="0.25">
      <c r="A806" s="300" t="s">
        <v>910</v>
      </c>
      <c r="B806" s="301">
        <v>864.96</v>
      </c>
    </row>
    <row r="807" spans="1:2" x14ac:dyDescent="0.25">
      <c r="A807" s="300" t="s">
        <v>911</v>
      </c>
      <c r="B807" s="301">
        <v>755.8</v>
      </c>
    </row>
    <row r="808" spans="1:2" x14ac:dyDescent="0.25">
      <c r="A808" s="300" t="s">
        <v>912</v>
      </c>
      <c r="B808" s="301">
        <v>1646.9</v>
      </c>
    </row>
    <row r="809" spans="1:2" x14ac:dyDescent="0.25">
      <c r="A809" s="300" t="s">
        <v>913</v>
      </c>
      <c r="B809" s="301">
        <v>1439.06</v>
      </c>
    </row>
    <row r="810" spans="1:2" x14ac:dyDescent="0.25">
      <c r="A810" s="300" t="s">
        <v>914</v>
      </c>
      <c r="B810" s="301">
        <v>989.52</v>
      </c>
    </row>
    <row r="811" spans="1:2" x14ac:dyDescent="0.25">
      <c r="A811" s="300" t="s">
        <v>915</v>
      </c>
      <c r="B811" s="301">
        <v>864.64</v>
      </c>
    </row>
    <row r="812" spans="1:2" x14ac:dyDescent="0.25">
      <c r="A812" s="300" t="s">
        <v>916</v>
      </c>
      <c r="B812" s="301">
        <v>1155.5899999999999</v>
      </c>
    </row>
    <row r="813" spans="1:2" x14ac:dyDescent="0.25">
      <c r="A813" s="300" t="s">
        <v>917</v>
      </c>
      <c r="B813" s="301">
        <v>1009.75</v>
      </c>
    </row>
    <row r="814" spans="1:2" x14ac:dyDescent="0.25">
      <c r="A814" s="300" t="s">
        <v>918</v>
      </c>
      <c r="B814" s="301">
        <v>691.97</v>
      </c>
    </row>
    <row r="815" spans="1:2" x14ac:dyDescent="0.25">
      <c r="A815" s="300" t="s">
        <v>919</v>
      </c>
      <c r="B815" s="301">
        <v>604.64</v>
      </c>
    </row>
    <row r="816" spans="1:2" x14ac:dyDescent="0.25">
      <c r="A816" s="300" t="s">
        <v>920</v>
      </c>
      <c r="B816" s="301">
        <v>1414</v>
      </c>
    </row>
    <row r="817" spans="1:2" x14ac:dyDescent="0.25">
      <c r="A817" s="300" t="s">
        <v>921</v>
      </c>
      <c r="B817" s="301">
        <v>1226.22</v>
      </c>
    </row>
    <row r="818" spans="1:2" x14ac:dyDescent="0.25">
      <c r="A818" s="300" t="s">
        <v>922</v>
      </c>
      <c r="B818" s="301">
        <v>989.8</v>
      </c>
    </row>
    <row r="819" spans="1:2" x14ac:dyDescent="0.25">
      <c r="A819" s="300" t="s">
        <v>923</v>
      </c>
      <c r="B819" s="301">
        <v>858.35</v>
      </c>
    </row>
    <row r="820" spans="1:2" x14ac:dyDescent="0.25">
      <c r="A820" s="300" t="s">
        <v>924</v>
      </c>
      <c r="B820" s="301">
        <v>707</v>
      </c>
    </row>
    <row r="821" spans="1:2" x14ac:dyDescent="0.25">
      <c r="A821" s="300" t="s">
        <v>925</v>
      </c>
      <c r="B821" s="301">
        <v>613.11</v>
      </c>
    </row>
    <row r="822" spans="1:2" x14ac:dyDescent="0.25">
      <c r="A822" s="300" t="s">
        <v>926</v>
      </c>
      <c r="B822" s="301">
        <v>2.58</v>
      </c>
    </row>
    <row r="823" spans="1:2" x14ac:dyDescent="0.25">
      <c r="A823" s="300" t="s">
        <v>927</v>
      </c>
      <c r="B823" s="301">
        <v>2.2400000000000002</v>
      </c>
    </row>
    <row r="824" spans="1:2" x14ac:dyDescent="0.25">
      <c r="A824" s="300" t="s">
        <v>928</v>
      </c>
      <c r="B824" s="301">
        <v>1.8</v>
      </c>
    </row>
    <row r="825" spans="1:2" x14ac:dyDescent="0.25">
      <c r="A825" s="300" t="s">
        <v>929</v>
      </c>
      <c r="B825" s="301">
        <v>1.57</v>
      </c>
    </row>
    <row r="826" spans="1:2" x14ac:dyDescent="0.25">
      <c r="A826" s="300" t="s">
        <v>930</v>
      </c>
      <c r="B826" s="301">
        <v>2.2799999999999998</v>
      </c>
    </row>
    <row r="827" spans="1:2" x14ac:dyDescent="0.25">
      <c r="A827" s="300" t="s">
        <v>931</v>
      </c>
      <c r="B827" s="301">
        <v>1.98</v>
      </c>
    </row>
    <row r="828" spans="1:2" x14ac:dyDescent="0.25">
      <c r="A828" s="300" t="s">
        <v>932</v>
      </c>
      <c r="B828" s="301">
        <v>1.37</v>
      </c>
    </row>
    <row r="829" spans="1:2" x14ac:dyDescent="0.25">
      <c r="A829" s="300" t="s">
        <v>933</v>
      </c>
      <c r="B829" s="301">
        <v>1.19</v>
      </c>
    </row>
    <row r="830" spans="1:2" x14ac:dyDescent="0.25">
      <c r="A830" s="300" t="s">
        <v>934</v>
      </c>
      <c r="B830" s="301">
        <v>2.75</v>
      </c>
    </row>
    <row r="831" spans="1:2" x14ac:dyDescent="0.25">
      <c r="A831" s="300" t="s">
        <v>935</v>
      </c>
      <c r="B831" s="301">
        <v>2.44</v>
      </c>
    </row>
    <row r="832" spans="1:2" x14ac:dyDescent="0.25">
      <c r="A832" s="300" t="s">
        <v>936</v>
      </c>
      <c r="B832" s="301">
        <v>4.38</v>
      </c>
    </row>
    <row r="833" spans="1:2" x14ac:dyDescent="0.25">
      <c r="A833" s="300" t="s">
        <v>937</v>
      </c>
      <c r="B833" s="301">
        <v>3.88</v>
      </c>
    </row>
    <row r="834" spans="1:2" x14ac:dyDescent="0.25">
      <c r="A834" s="300" t="s">
        <v>938</v>
      </c>
      <c r="B834" s="301">
        <v>5.6</v>
      </c>
    </row>
    <row r="835" spans="1:2" x14ac:dyDescent="0.25">
      <c r="A835" s="300" t="s">
        <v>939</v>
      </c>
      <c r="B835" s="301">
        <v>5.01</v>
      </c>
    </row>
    <row r="836" spans="1:2" x14ac:dyDescent="0.25">
      <c r="A836" s="300" t="s">
        <v>940</v>
      </c>
      <c r="B836" s="301">
        <v>5950.62</v>
      </c>
    </row>
    <row r="837" spans="1:2" x14ac:dyDescent="0.25">
      <c r="A837" s="300" t="s">
        <v>941</v>
      </c>
      <c r="B837" s="301">
        <v>5290.3</v>
      </c>
    </row>
    <row r="838" spans="1:2" x14ac:dyDescent="0.25">
      <c r="A838" s="300" t="s">
        <v>942</v>
      </c>
      <c r="B838" s="301">
        <v>1.92</v>
      </c>
    </row>
    <row r="839" spans="1:2" x14ac:dyDescent="0.25">
      <c r="A839" s="300" t="s">
        <v>943</v>
      </c>
      <c r="B839" s="301">
        <v>1.71</v>
      </c>
    </row>
    <row r="840" spans="1:2" x14ac:dyDescent="0.25">
      <c r="A840" s="300" t="s">
        <v>944</v>
      </c>
      <c r="B840" s="301">
        <v>1.33</v>
      </c>
    </row>
    <row r="841" spans="1:2" x14ac:dyDescent="0.25">
      <c r="A841" s="300" t="s">
        <v>945</v>
      </c>
      <c r="B841" s="301">
        <v>1.18</v>
      </c>
    </row>
    <row r="842" spans="1:2" x14ac:dyDescent="0.25">
      <c r="A842" s="300" t="s">
        <v>946</v>
      </c>
      <c r="B842" s="301">
        <v>5349.42</v>
      </c>
    </row>
    <row r="843" spans="1:2" x14ac:dyDescent="0.25">
      <c r="A843" s="300" t="s">
        <v>947</v>
      </c>
      <c r="B843" s="301">
        <v>4756.3100000000004</v>
      </c>
    </row>
    <row r="844" spans="1:2" x14ac:dyDescent="0.25">
      <c r="A844" s="300" t="s">
        <v>948</v>
      </c>
      <c r="B844" s="301">
        <v>2.62</v>
      </c>
    </row>
    <row r="845" spans="1:2" x14ac:dyDescent="0.25">
      <c r="A845" s="300" t="s">
        <v>949</v>
      </c>
      <c r="B845" s="301">
        <v>2.3199999999999998</v>
      </c>
    </row>
    <row r="846" spans="1:2" x14ac:dyDescent="0.25">
      <c r="A846" s="300" t="s">
        <v>950</v>
      </c>
      <c r="B846" s="301">
        <v>2.13</v>
      </c>
    </row>
    <row r="847" spans="1:2" x14ac:dyDescent="0.25">
      <c r="A847" s="300" t="s">
        <v>951</v>
      </c>
      <c r="B847" s="301">
        <v>1.9</v>
      </c>
    </row>
    <row r="848" spans="1:2" x14ac:dyDescent="0.25">
      <c r="A848" s="300" t="s">
        <v>952</v>
      </c>
      <c r="B848" s="301">
        <v>5950.62</v>
      </c>
    </row>
    <row r="849" spans="1:2" x14ac:dyDescent="0.25">
      <c r="A849" s="300" t="s">
        <v>953</v>
      </c>
      <c r="B849" s="301">
        <v>5290.3</v>
      </c>
    </row>
    <row r="850" spans="1:2" x14ac:dyDescent="0.25">
      <c r="A850" s="300" t="s">
        <v>954</v>
      </c>
      <c r="B850" s="301">
        <v>4956.1000000000004</v>
      </c>
    </row>
    <row r="851" spans="1:2" x14ac:dyDescent="0.25">
      <c r="A851" s="300" t="s">
        <v>955</v>
      </c>
      <c r="B851" s="301">
        <v>4406.1099999999997</v>
      </c>
    </row>
    <row r="852" spans="1:2" x14ac:dyDescent="0.25">
      <c r="A852" s="300" t="s">
        <v>956</v>
      </c>
      <c r="B852" s="301">
        <v>3561.01</v>
      </c>
    </row>
    <row r="853" spans="1:2" x14ac:dyDescent="0.25">
      <c r="A853" s="300" t="s">
        <v>957</v>
      </c>
      <c r="B853" s="301">
        <v>3214.95</v>
      </c>
    </row>
    <row r="854" spans="1:2" x14ac:dyDescent="0.25">
      <c r="A854" s="300" t="s">
        <v>958</v>
      </c>
      <c r="B854" s="301">
        <v>1.56</v>
      </c>
    </row>
    <row r="855" spans="1:2" x14ac:dyDescent="0.25">
      <c r="A855" s="300" t="s">
        <v>959</v>
      </c>
      <c r="B855" s="301">
        <v>1.35</v>
      </c>
    </row>
    <row r="856" spans="1:2" x14ac:dyDescent="0.25">
      <c r="A856" s="300" t="s">
        <v>960</v>
      </c>
      <c r="B856" s="301">
        <v>1.32</v>
      </c>
    </row>
    <row r="857" spans="1:2" x14ac:dyDescent="0.25">
      <c r="A857" s="300" t="s">
        <v>961</v>
      </c>
      <c r="B857" s="301">
        <v>1.18</v>
      </c>
    </row>
    <row r="858" spans="1:2" x14ac:dyDescent="0.25">
      <c r="A858" s="300" t="s">
        <v>962</v>
      </c>
      <c r="B858" s="301">
        <v>8.6</v>
      </c>
    </row>
    <row r="859" spans="1:2" x14ac:dyDescent="0.25">
      <c r="A859" s="300" t="s">
        <v>963</v>
      </c>
      <c r="B859" s="301">
        <v>7.62</v>
      </c>
    </row>
    <row r="860" spans="1:2" x14ac:dyDescent="0.25">
      <c r="A860" s="300" t="s">
        <v>964</v>
      </c>
      <c r="B860" s="301">
        <v>11.69</v>
      </c>
    </row>
    <row r="861" spans="1:2" x14ac:dyDescent="0.25">
      <c r="A861" s="300" t="s">
        <v>965</v>
      </c>
      <c r="B861" s="301">
        <v>10.37</v>
      </c>
    </row>
    <row r="862" spans="1:2" x14ac:dyDescent="0.25">
      <c r="A862" s="300" t="s">
        <v>966</v>
      </c>
      <c r="B862" s="301">
        <v>60.46</v>
      </c>
    </row>
    <row r="863" spans="1:2" x14ac:dyDescent="0.25">
      <c r="A863" s="300" t="s">
        <v>967</v>
      </c>
      <c r="B863" s="301">
        <v>53.54</v>
      </c>
    </row>
    <row r="864" spans="1:2" x14ac:dyDescent="0.25">
      <c r="A864" s="300" t="s">
        <v>968</v>
      </c>
      <c r="B864" s="301">
        <v>14.79</v>
      </c>
    </row>
    <row r="865" spans="1:2" x14ac:dyDescent="0.25">
      <c r="A865" s="300" t="s">
        <v>969</v>
      </c>
      <c r="B865" s="301">
        <v>13.1</v>
      </c>
    </row>
    <row r="866" spans="1:2" x14ac:dyDescent="0.25">
      <c r="A866" s="300" t="s">
        <v>970</v>
      </c>
      <c r="B866" s="301">
        <v>19.97</v>
      </c>
    </row>
    <row r="867" spans="1:2" x14ac:dyDescent="0.25">
      <c r="A867" s="300" t="s">
        <v>971</v>
      </c>
      <c r="B867" s="301">
        <v>17.690000000000001</v>
      </c>
    </row>
    <row r="868" spans="1:2" x14ac:dyDescent="0.25">
      <c r="A868" s="300" t="s">
        <v>972</v>
      </c>
      <c r="B868" s="301">
        <v>0.22</v>
      </c>
    </row>
    <row r="869" spans="1:2" x14ac:dyDescent="0.25">
      <c r="A869" s="300" t="s">
        <v>973</v>
      </c>
      <c r="B869" s="301">
        <v>0.2</v>
      </c>
    </row>
    <row r="870" spans="1:2" x14ac:dyDescent="0.25">
      <c r="A870" s="300" t="s">
        <v>974</v>
      </c>
      <c r="B870" s="301">
        <v>6941.64</v>
      </c>
    </row>
    <row r="871" spans="1:2" x14ac:dyDescent="0.25">
      <c r="A871" s="300" t="s">
        <v>975</v>
      </c>
      <c r="B871" s="301">
        <v>6184.28</v>
      </c>
    </row>
    <row r="872" spans="1:2" x14ac:dyDescent="0.25">
      <c r="A872" s="300" t="s">
        <v>976</v>
      </c>
      <c r="B872" s="301">
        <v>5553.31</v>
      </c>
    </row>
    <row r="873" spans="1:2" x14ac:dyDescent="0.25">
      <c r="A873" s="300" t="s">
        <v>977</v>
      </c>
      <c r="B873" s="301">
        <v>4947.42</v>
      </c>
    </row>
    <row r="874" spans="1:2" x14ac:dyDescent="0.25">
      <c r="A874" s="300" t="s">
        <v>978</v>
      </c>
      <c r="B874" s="301">
        <v>5553.31</v>
      </c>
    </row>
    <row r="875" spans="1:2" x14ac:dyDescent="0.25">
      <c r="A875" s="300" t="s">
        <v>979</v>
      </c>
      <c r="B875" s="301">
        <v>4947.42</v>
      </c>
    </row>
    <row r="876" spans="1:2" x14ac:dyDescent="0.25">
      <c r="A876" s="300" t="s">
        <v>980</v>
      </c>
      <c r="B876" s="301">
        <v>4164.18</v>
      </c>
    </row>
    <row r="877" spans="1:2" x14ac:dyDescent="0.25">
      <c r="A877" s="300" t="s">
        <v>981</v>
      </c>
      <c r="B877" s="301">
        <v>3709.85</v>
      </c>
    </row>
    <row r="878" spans="1:2" x14ac:dyDescent="0.25">
      <c r="A878" s="300" t="s">
        <v>982</v>
      </c>
      <c r="B878" s="301">
        <v>8346.26</v>
      </c>
    </row>
    <row r="879" spans="1:2" x14ac:dyDescent="0.25">
      <c r="A879" s="300" t="s">
        <v>983</v>
      </c>
      <c r="B879" s="301">
        <v>7435.66</v>
      </c>
    </row>
    <row r="880" spans="1:2" x14ac:dyDescent="0.25">
      <c r="A880" s="300" t="s">
        <v>984</v>
      </c>
      <c r="B880" s="301">
        <v>6941.64</v>
      </c>
    </row>
    <row r="881" spans="1:2" x14ac:dyDescent="0.25">
      <c r="A881" s="300" t="s">
        <v>985</v>
      </c>
      <c r="B881" s="301">
        <v>6184.28</v>
      </c>
    </row>
    <row r="882" spans="1:2" x14ac:dyDescent="0.25">
      <c r="A882" s="300" t="s">
        <v>986</v>
      </c>
      <c r="B882" s="301">
        <v>6941.64</v>
      </c>
    </row>
    <row r="883" spans="1:2" x14ac:dyDescent="0.25">
      <c r="A883" s="300" t="s">
        <v>987</v>
      </c>
      <c r="B883" s="301">
        <v>6184.28</v>
      </c>
    </row>
    <row r="884" spans="1:2" x14ac:dyDescent="0.25">
      <c r="A884" s="300" t="s">
        <v>988</v>
      </c>
      <c r="B884" s="301">
        <v>5553.31</v>
      </c>
    </row>
    <row r="885" spans="1:2" x14ac:dyDescent="0.25">
      <c r="A885" s="300" t="s">
        <v>989</v>
      </c>
      <c r="B885" s="301">
        <v>4947.42</v>
      </c>
    </row>
    <row r="886" spans="1:2" x14ac:dyDescent="0.25">
      <c r="A886" s="300" t="s">
        <v>990</v>
      </c>
      <c r="B886" s="301">
        <v>9730.52</v>
      </c>
    </row>
    <row r="887" spans="1:2" x14ac:dyDescent="0.25">
      <c r="A887" s="300" t="s">
        <v>991</v>
      </c>
      <c r="B887" s="301">
        <v>8668.8799999999992</v>
      </c>
    </row>
    <row r="888" spans="1:2" x14ac:dyDescent="0.25">
      <c r="A888" s="300" t="s">
        <v>992</v>
      </c>
      <c r="B888" s="301">
        <v>8346.26</v>
      </c>
    </row>
    <row r="889" spans="1:2" x14ac:dyDescent="0.25">
      <c r="A889" s="300" t="s">
        <v>993</v>
      </c>
      <c r="B889" s="301">
        <v>7435.66</v>
      </c>
    </row>
    <row r="890" spans="1:2" x14ac:dyDescent="0.25">
      <c r="A890" s="300" t="s">
        <v>994</v>
      </c>
      <c r="B890" s="301">
        <v>8346.26</v>
      </c>
    </row>
    <row r="891" spans="1:2" x14ac:dyDescent="0.25">
      <c r="A891" s="300" t="s">
        <v>995</v>
      </c>
      <c r="B891" s="301">
        <v>7435.66</v>
      </c>
    </row>
    <row r="892" spans="1:2" x14ac:dyDescent="0.25">
      <c r="A892" s="300" t="s">
        <v>996</v>
      </c>
      <c r="B892" s="301">
        <v>6941.64</v>
      </c>
    </row>
    <row r="893" spans="1:2" x14ac:dyDescent="0.25">
      <c r="A893" s="300" t="s">
        <v>997</v>
      </c>
      <c r="B893" s="301">
        <v>6184.28</v>
      </c>
    </row>
    <row r="894" spans="1:2" x14ac:dyDescent="0.25">
      <c r="A894" s="300" t="s">
        <v>998</v>
      </c>
      <c r="B894" s="301">
        <v>24654.53</v>
      </c>
    </row>
    <row r="895" spans="1:2" x14ac:dyDescent="0.25">
      <c r="A895" s="300" t="s">
        <v>999</v>
      </c>
      <c r="B895" s="301">
        <v>21907.51</v>
      </c>
    </row>
    <row r="896" spans="1:2" x14ac:dyDescent="0.25">
      <c r="A896" s="300" t="s">
        <v>1000</v>
      </c>
      <c r="B896" s="301">
        <v>13477.4</v>
      </c>
    </row>
    <row r="897" spans="1:2" x14ac:dyDescent="0.25">
      <c r="A897" s="300" t="s">
        <v>1001</v>
      </c>
      <c r="B897" s="301">
        <v>12004.38</v>
      </c>
    </row>
    <row r="898" spans="1:2" x14ac:dyDescent="0.25">
      <c r="A898" s="300" t="s">
        <v>1002</v>
      </c>
      <c r="B898" s="301">
        <v>17273.59</v>
      </c>
    </row>
    <row r="899" spans="1:2" x14ac:dyDescent="0.25">
      <c r="A899" s="300" t="s">
        <v>1003</v>
      </c>
      <c r="B899" s="301">
        <v>15372</v>
      </c>
    </row>
    <row r="900" spans="1:2" x14ac:dyDescent="0.25">
      <c r="A900" s="300" t="s">
        <v>1004</v>
      </c>
      <c r="B900" s="301">
        <v>9850.85</v>
      </c>
    </row>
    <row r="901" spans="1:2" x14ac:dyDescent="0.25">
      <c r="A901" s="300" t="s">
        <v>1005</v>
      </c>
      <c r="B901" s="301">
        <v>8804.91</v>
      </c>
    </row>
    <row r="902" spans="1:2" x14ac:dyDescent="0.25">
      <c r="A902" s="300" t="s">
        <v>1006</v>
      </c>
      <c r="B902" s="301">
        <v>10859.9</v>
      </c>
    </row>
    <row r="903" spans="1:2" x14ac:dyDescent="0.25">
      <c r="A903" s="300" t="s">
        <v>1007</v>
      </c>
      <c r="B903" s="301">
        <v>9761.02</v>
      </c>
    </row>
    <row r="904" spans="1:2" x14ac:dyDescent="0.25">
      <c r="A904" s="300" t="s">
        <v>1008</v>
      </c>
      <c r="B904" s="301">
        <v>9653.25</v>
      </c>
    </row>
    <row r="905" spans="1:2" x14ac:dyDescent="0.25">
      <c r="A905" s="300" t="s">
        <v>1009</v>
      </c>
      <c r="B905" s="301">
        <v>8676.4599999999991</v>
      </c>
    </row>
    <row r="906" spans="1:2" x14ac:dyDescent="0.25">
      <c r="A906" s="300" t="s">
        <v>1010</v>
      </c>
      <c r="B906" s="301">
        <v>2.52</v>
      </c>
    </row>
    <row r="907" spans="1:2" x14ac:dyDescent="0.25">
      <c r="A907" s="300" t="s">
        <v>1011</v>
      </c>
      <c r="B907" s="301">
        <v>2.27</v>
      </c>
    </row>
    <row r="908" spans="1:2" x14ac:dyDescent="0.25">
      <c r="A908" s="300" t="s">
        <v>1012</v>
      </c>
      <c r="B908" s="301">
        <v>17.010000000000002</v>
      </c>
    </row>
    <row r="909" spans="1:2" x14ac:dyDescent="0.25">
      <c r="A909" s="300" t="s">
        <v>1013</v>
      </c>
      <c r="B909" s="301">
        <v>15.36</v>
      </c>
    </row>
    <row r="910" spans="1:2" x14ac:dyDescent="0.25">
      <c r="A910" s="300" t="s">
        <v>1014</v>
      </c>
      <c r="B910" s="301">
        <v>5.04</v>
      </c>
    </row>
    <row r="911" spans="1:2" x14ac:dyDescent="0.25">
      <c r="A911" s="300" t="s">
        <v>1015</v>
      </c>
      <c r="B911" s="301">
        <v>4.41</v>
      </c>
    </row>
    <row r="912" spans="1:2" x14ac:dyDescent="0.25">
      <c r="A912" s="300" t="s">
        <v>1016</v>
      </c>
      <c r="B912" s="301">
        <v>1.61</v>
      </c>
    </row>
    <row r="913" spans="1:2" x14ac:dyDescent="0.25">
      <c r="A913" s="300" t="s">
        <v>1017</v>
      </c>
      <c r="B913" s="301">
        <v>1.42</v>
      </c>
    </row>
    <row r="914" spans="1:2" x14ac:dyDescent="0.25">
      <c r="A914" s="300" t="s">
        <v>1018</v>
      </c>
      <c r="B914" s="301">
        <v>0.66</v>
      </c>
    </row>
    <row r="915" spans="1:2" x14ac:dyDescent="0.25">
      <c r="A915" s="300" t="s">
        <v>1019</v>
      </c>
      <c r="B915" s="301">
        <v>0.57999999999999996</v>
      </c>
    </row>
    <row r="916" spans="1:2" x14ac:dyDescent="0.25">
      <c r="A916" s="300" t="s">
        <v>1020</v>
      </c>
      <c r="B916" s="301">
        <v>5.55</v>
      </c>
    </row>
    <row r="917" spans="1:2" x14ac:dyDescent="0.25">
      <c r="A917" s="300" t="s">
        <v>1021</v>
      </c>
      <c r="B917" s="301">
        <v>4.8099999999999996</v>
      </c>
    </row>
    <row r="918" spans="1:2" x14ac:dyDescent="0.25">
      <c r="A918" s="300" t="s">
        <v>1022</v>
      </c>
      <c r="B918" s="301">
        <v>48.47</v>
      </c>
    </row>
    <row r="919" spans="1:2" x14ac:dyDescent="0.25">
      <c r="A919" s="300" t="s">
        <v>1023</v>
      </c>
      <c r="B919" s="301">
        <v>46.02</v>
      </c>
    </row>
    <row r="920" spans="1:2" x14ac:dyDescent="0.25">
      <c r="A920" s="300" t="s">
        <v>1024</v>
      </c>
      <c r="B920" s="301">
        <v>46.63</v>
      </c>
    </row>
    <row r="921" spans="1:2" x14ac:dyDescent="0.25">
      <c r="A921" s="300" t="s">
        <v>1025</v>
      </c>
      <c r="B921" s="301">
        <v>44.17</v>
      </c>
    </row>
    <row r="922" spans="1:2" x14ac:dyDescent="0.25">
      <c r="A922" s="300" t="s">
        <v>1026</v>
      </c>
      <c r="B922" s="301">
        <v>117.92</v>
      </c>
    </row>
    <row r="923" spans="1:2" x14ac:dyDescent="0.25">
      <c r="A923" s="300" t="s">
        <v>1027</v>
      </c>
      <c r="B923" s="301">
        <v>110.87</v>
      </c>
    </row>
    <row r="924" spans="1:2" x14ac:dyDescent="0.25">
      <c r="A924" s="300" t="s">
        <v>1028</v>
      </c>
      <c r="B924" s="301">
        <v>160.85</v>
      </c>
    </row>
    <row r="925" spans="1:2" x14ac:dyDescent="0.25">
      <c r="A925" s="300" t="s">
        <v>1029</v>
      </c>
      <c r="B925" s="301">
        <v>152.08000000000001</v>
      </c>
    </row>
    <row r="926" spans="1:2" x14ac:dyDescent="0.25">
      <c r="A926" s="300" t="s">
        <v>1030</v>
      </c>
      <c r="B926" s="301">
        <v>159</v>
      </c>
    </row>
    <row r="927" spans="1:2" x14ac:dyDescent="0.25">
      <c r="A927" s="300" t="s">
        <v>1031</v>
      </c>
      <c r="B927" s="301">
        <v>150.22999999999999</v>
      </c>
    </row>
    <row r="928" spans="1:2" x14ac:dyDescent="0.25">
      <c r="A928" s="300" t="s">
        <v>1032</v>
      </c>
      <c r="B928" s="301">
        <v>130.99</v>
      </c>
    </row>
    <row r="929" spans="1:2" x14ac:dyDescent="0.25">
      <c r="A929" s="300" t="s">
        <v>1033</v>
      </c>
      <c r="B929" s="301">
        <v>123.11</v>
      </c>
    </row>
    <row r="930" spans="1:2" x14ac:dyDescent="0.25">
      <c r="A930" s="300" t="s">
        <v>1034</v>
      </c>
      <c r="B930" s="301">
        <v>173.91</v>
      </c>
    </row>
    <row r="931" spans="1:2" x14ac:dyDescent="0.25">
      <c r="A931" s="300" t="s">
        <v>1035</v>
      </c>
      <c r="B931" s="301">
        <v>164.32</v>
      </c>
    </row>
    <row r="932" spans="1:2" x14ac:dyDescent="0.25">
      <c r="A932" s="300" t="s">
        <v>1036</v>
      </c>
      <c r="B932" s="301">
        <v>172.06</v>
      </c>
    </row>
    <row r="933" spans="1:2" x14ac:dyDescent="0.25">
      <c r="A933" s="300" t="s">
        <v>1037</v>
      </c>
      <c r="B933" s="301">
        <v>162.47</v>
      </c>
    </row>
    <row r="934" spans="1:2" x14ac:dyDescent="0.25">
      <c r="A934" s="300" t="s">
        <v>1038</v>
      </c>
      <c r="B934" s="301">
        <v>6270</v>
      </c>
    </row>
    <row r="935" spans="1:2" x14ac:dyDescent="0.25">
      <c r="A935" s="300" t="s">
        <v>1039</v>
      </c>
      <c r="B935" s="301">
        <v>6270</v>
      </c>
    </row>
    <row r="936" spans="1:2" x14ac:dyDescent="0.25">
      <c r="A936" s="300" t="s">
        <v>1040</v>
      </c>
      <c r="B936" s="301">
        <v>66.55</v>
      </c>
    </row>
    <row r="937" spans="1:2" x14ac:dyDescent="0.25">
      <c r="A937" s="300" t="s">
        <v>1041</v>
      </c>
      <c r="B937" s="301">
        <v>57.67</v>
      </c>
    </row>
    <row r="938" spans="1:2" x14ac:dyDescent="0.25">
      <c r="A938" s="300" t="s">
        <v>1042</v>
      </c>
      <c r="B938" s="301">
        <v>60.79</v>
      </c>
    </row>
    <row r="939" spans="1:2" x14ac:dyDescent="0.25">
      <c r="A939" s="300" t="s">
        <v>1043</v>
      </c>
      <c r="B939" s="301">
        <v>52.67</v>
      </c>
    </row>
    <row r="940" spans="1:2" x14ac:dyDescent="0.25">
      <c r="A940" s="300" t="s">
        <v>1044</v>
      </c>
      <c r="B940" s="301">
        <v>57.33</v>
      </c>
    </row>
    <row r="941" spans="1:2" x14ac:dyDescent="0.25">
      <c r="A941" s="300" t="s">
        <v>1045</v>
      </c>
      <c r="B941" s="301">
        <v>49.68</v>
      </c>
    </row>
    <row r="942" spans="1:2" x14ac:dyDescent="0.25">
      <c r="A942" s="300" t="s">
        <v>1046</v>
      </c>
      <c r="B942" s="301">
        <v>72.55</v>
      </c>
    </row>
    <row r="943" spans="1:2" x14ac:dyDescent="0.25">
      <c r="A943" s="300" t="s">
        <v>1047</v>
      </c>
      <c r="B943" s="301">
        <v>62.86</v>
      </c>
    </row>
    <row r="944" spans="1:2" x14ac:dyDescent="0.25">
      <c r="A944" s="300" t="s">
        <v>1048</v>
      </c>
      <c r="B944" s="301">
        <v>63.7</v>
      </c>
    </row>
    <row r="945" spans="1:2" x14ac:dyDescent="0.25">
      <c r="A945" s="300" t="s">
        <v>1049</v>
      </c>
      <c r="B945" s="301">
        <v>55.19</v>
      </c>
    </row>
    <row r="946" spans="1:2" x14ac:dyDescent="0.25">
      <c r="A946" s="300" t="s">
        <v>1050</v>
      </c>
      <c r="B946" s="301">
        <v>54.8</v>
      </c>
    </row>
    <row r="947" spans="1:2" x14ac:dyDescent="0.25">
      <c r="A947" s="300" t="s">
        <v>1051</v>
      </c>
      <c r="B947" s="301">
        <v>47.48</v>
      </c>
    </row>
    <row r="948" spans="1:2" x14ac:dyDescent="0.25">
      <c r="A948" s="300" t="s">
        <v>1052</v>
      </c>
      <c r="B948" s="301">
        <v>166.42</v>
      </c>
    </row>
    <row r="949" spans="1:2" x14ac:dyDescent="0.25">
      <c r="A949" s="300" t="s">
        <v>1053</v>
      </c>
      <c r="B949" s="301">
        <v>144.19999999999999</v>
      </c>
    </row>
    <row r="950" spans="1:2" x14ac:dyDescent="0.25">
      <c r="A950" s="300" t="s">
        <v>1054</v>
      </c>
      <c r="B950" s="301">
        <v>152.04</v>
      </c>
    </row>
    <row r="951" spans="1:2" x14ac:dyDescent="0.25">
      <c r="A951" s="300" t="s">
        <v>1055</v>
      </c>
      <c r="B951" s="301">
        <v>131.74</v>
      </c>
    </row>
    <row r="952" spans="1:2" x14ac:dyDescent="0.25">
      <c r="A952" s="300" t="s">
        <v>1056</v>
      </c>
      <c r="B952" s="301">
        <v>143.38</v>
      </c>
    </row>
    <row r="953" spans="1:2" x14ac:dyDescent="0.25">
      <c r="A953" s="300" t="s">
        <v>1057</v>
      </c>
      <c r="B953" s="301">
        <v>124.23</v>
      </c>
    </row>
    <row r="954" spans="1:2" x14ac:dyDescent="0.25">
      <c r="A954" s="300" t="s">
        <v>1058</v>
      </c>
      <c r="B954" s="301">
        <v>52.43</v>
      </c>
    </row>
    <row r="955" spans="1:2" x14ac:dyDescent="0.25">
      <c r="A955" s="300" t="s">
        <v>1059</v>
      </c>
      <c r="B955" s="301">
        <v>45.43</v>
      </c>
    </row>
    <row r="956" spans="1:2" x14ac:dyDescent="0.25">
      <c r="A956" s="300" t="s">
        <v>1060</v>
      </c>
      <c r="B956" s="301">
        <v>46.64</v>
      </c>
    </row>
    <row r="957" spans="1:2" x14ac:dyDescent="0.25">
      <c r="A957" s="300" t="s">
        <v>1061</v>
      </c>
      <c r="B957" s="301">
        <v>40.42</v>
      </c>
    </row>
    <row r="958" spans="1:2" x14ac:dyDescent="0.25">
      <c r="A958" s="300" t="s">
        <v>1062</v>
      </c>
      <c r="B958" s="301">
        <v>36.92</v>
      </c>
    </row>
    <row r="959" spans="1:2" x14ac:dyDescent="0.25">
      <c r="A959" s="300" t="s">
        <v>1063</v>
      </c>
      <c r="B959" s="301">
        <v>31.99</v>
      </c>
    </row>
    <row r="960" spans="1:2" x14ac:dyDescent="0.25">
      <c r="A960" s="300" t="s">
        <v>1064</v>
      </c>
      <c r="B960" s="301">
        <v>131.12</v>
      </c>
    </row>
    <row r="961" spans="1:2" x14ac:dyDescent="0.25">
      <c r="A961" s="300" t="s">
        <v>1065</v>
      </c>
      <c r="B961" s="301">
        <v>113.62</v>
      </c>
    </row>
    <row r="962" spans="1:2" x14ac:dyDescent="0.25">
      <c r="A962" s="300" t="s">
        <v>1066</v>
      </c>
      <c r="B962" s="301">
        <v>116.65</v>
      </c>
    </row>
    <row r="963" spans="1:2" x14ac:dyDescent="0.25">
      <c r="A963" s="300" t="s">
        <v>1067</v>
      </c>
      <c r="B963" s="301">
        <v>101.07</v>
      </c>
    </row>
    <row r="964" spans="1:2" x14ac:dyDescent="0.25">
      <c r="A964" s="300" t="s">
        <v>1068</v>
      </c>
      <c r="B964" s="301">
        <v>92.38</v>
      </c>
    </row>
    <row r="965" spans="1:2" x14ac:dyDescent="0.25">
      <c r="A965" s="300" t="s">
        <v>1069</v>
      </c>
      <c r="B965" s="301">
        <v>80.040000000000006</v>
      </c>
    </row>
    <row r="966" spans="1:2" x14ac:dyDescent="0.25">
      <c r="A966" s="300" t="s">
        <v>1070</v>
      </c>
      <c r="B966" s="301">
        <v>72.569999999999993</v>
      </c>
    </row>
    <row r="967" spans="1:2" x14ac:dyDescent="0.25">
      <c r="A967" s="300" t="s">
        <v>1071</v>
      </c>
      <c r="B967" s="301">
        <v>62.88</v>
      </c>
    </row>
    <row r="968" spans="1:2" x14ac:dyDescent="0.25">
      <c r="A968" s="300" t="s">
        <v>1072</v>
      </c>
      <c r="B968" s="301">
        <v>63.73</v>
      </c>
    </row>
    <row r="969" spans="1:2" x14ac:dyDescent="0.25">
      <c r="A969" s="300" t="s">
        <v>1073</v>
      </c>
      <c r="B969" s="301">
        <v>55.22</v>
      </c>
    </row>
    <row r="970" spans="1:2" x14ac:dyDescent="0.25">
      <c r="A970" s="300" t="s">
        <v>1074</v>
      </c>
      <c r="B970" s="301">
        <v>57.16</v>
      </c>
    </row>
    <row r="971" spans="1:2" x14ac:dyDescent="0.25">
      <c r="A971" s="300" t="s">
        <v>1075</v>
      </c>
      <c r="B971" s="301">
        <v>49.53</v>
      </c>
    </row>
    <row r="972" spans="1:2" x14ac:dyDescent="0.25">
      <c r="A972" s="300" t="s">
        <v>1076</v>
      </c>
      <c r="B972" s="301">
        <v>37.86</v>
      </c>
    </row>
    <row r="973" spans="1:2" x14ac:dyDescent="0.25">
      <c r="A973" s="300" t="s">
        <v>1077</v>
      </c>
      <c r="B973" s="301">
        <v>32.799999999999997</v>
      </c>
    </row>
    <row r="974" spans="1:2" x14ac:dyDescent="0.25">
      <c r="A974" s="300" t="s">
        <v>1078</v>
      </c>
      <c r="B974" s="301">
        <v>27.48</v>
      </c>
    </row>
    <row r="975" spans="1:2" x14ac:dyDescent="0.25">
      <c r="A975" s="300" t="s">
        <v>1079</v>
      </c>
      <c r="B975" s="301">
        <v>23.81</v>
      </c>
    </row>
    <row r="976" spans="1:2" x14ac:dyDescent="0.25">
      <c r="A976" s="300" t="s">
        <v>1080</v>
      </c>
      <c r="B976" s="301">
        <v>22.07</v>
      </c>
    </row>
    <row r="977" spans="1:2" x14ac:dyDescent="0.25">
      <c r="A977" s="300" t="s">
        <v>1081</v>
      </c>
      <c r="B977" s="301">
        <v>19.12</v>
      </c>
    </row>
    <row r="978" spans="1:2" x14ac:dyDescent="0.25">
      <c r="A978" s="300" t="s">
        <v>1082</v>
      </c>
      <c r="B978" s="301">
        <v>94.66</v>
      </c>
    </row>
    <row r="979" spans="1:2" x14ac:dyDescent="0.25">
      <c r="A979" s="300" t="s">
        <v>1083</v>
      </c>
      <c r="B979" s="301">
        <v>82.02</v>
      </c>
    </row>
    <row r="980" spans="1:2" x14ac:dyDescent="0.25">
      <c r="A980" s="300" t="s">
        <v>1084</v>
      </c>
      <c r="B980" s="301">
        <v>68.73</v>
      </c>
    </row>
    <row r="981" spans="1:2" x14ac:dyDescent="0.25">
      <c r="A981" s="300" t="s">
        <v>1085</v>
      </c>
      <c r="B981" s="301">
        <v>59.55</v>
      </c>
    </row>
    <row r="982" spans="1:2" x14ac:dyDescent="0.25">
      <c r="A982" s="300" t="s">
        <v>1086</v>
      </c>
      <c r="B982" s="301">
        <v>55.24</v>
      </c>
    </row>
    <row r="983" spans="1:2" x14ac:dyDescent="0.25">
      <c r="A983" s="300" t="s">
        <v>1087</v>
      </c>
      <c r="B983" s="301">
        <v>47.86</v>
      </c>
    </row>
    <row r="984" spans="1:2" x14ac:dyDescent="0.25">
      <c r="A984" s="300" t="s">
        <v>1088</v>
      </c>
      <c r="B984" s="301">
        <v>63.53</v>
      </c>
    </row>
    <row r="985" spans="1:2" x14ac:dyDescent="0.25">
      <c r="A985" s="300" t="s">
        <v>1089</v>
      </c>
      <c r="B985" s="301">
        <v>55.05</v>
      </c>
    </row>
    <row r="986" spans="1:2" x14ac:dyDescent="0.25">
      <c r="A986" s="300" t="s">
        <v>1090</v>
      </c>
      <c r="B986" s="301">
        <v>56.2</v>
      </c>
    </row>
    <row r="987" spans="1:2" x14ac:dyDescent="0.25">
      <c r="A987" s="300" t="s">
        <v>1091</v>
      </c>
      <c r="B987" s="301">
        <v>48.7</v>
      </c>
    </row>
    <row r="988" spans="1:2" x14ac:dyDescent="0.25">
      <c r="A988" s="300" t="s">
        <v>1092</v>
      </c>
      <c r="B988" s="301">
        <v>47.3</v>
      </c>
    </row>
    <row r="989" spans="1:2" x14ac:dyDescent="0.25">
      <c r="A989" s="300" t="s">
        <v>1093</v>
      </c>
      <c r="B989" s="301">
        <v>40.99</v>
      </c>
    </row>
    <row r="990" spans="1:2" x14ac:dyDescent="0.25">
      <c r="A990" s="300" t="s">
        <v>1094</v>
      </c>
      <c r="B990" s="301">
        <v>10.44</v>
      </c>
    </row>
    <row r="991" spans="1:2" x14ac:dyDescent="0.25">
      <c r="A991" s="300" t="s">
        <v>1095</v>
      </c>
      <c r="B991" s="301">
        <v>9.0500000000000007</v>
      </c>
    </row>
    <row r="992" spans="1:2" x14ac:dyDescent="0.25">
      <c r="A992" s="300" t="s">
        <v>1096</v>
      </c>
      <c r="B992" s="301">
        <v>7.2</v>
      </c>
    </row>
    <row r="993" spans="1:2" x14ac:dyDescent="0.25">
      <c r="A993" s="300" t="s">
        <v>1097</v>
      </c>
      <c r="B993" s="301">
        <v>6.24</v>
      </c>
    </row>
    <row r="994" spans="1:2" x14ac:dyDescent="0.25">
      <c r="A994" s="300" t="s">
        <v>1098</v>
      </c>
      <c r="B994" s="301">
        <v>7.23</v>
      </c>
    </row>
    <row r="995" spans="1:2" x14ac:dyDescent="0.25">
      <c r="A995" s="300" t="s">
        <v>1099</v>
      </c>
      <c r="B995" s="301">
        <v>6.26</v>
      </c>
    </row>
    <row r="996" spans="1:2" x14ac:dyDescent="0.25">
      <c r="A996" s="300" t="s">
        <v>1100</v>
      </c>
      <c r="B996" s="301">
        <v>26.15</v>
      </c>
    </row>
    <row r="997" spans="1:2" x14ac:dyDescent="0.25">
      <c r="A997" s="300" t="s">
        <v>1101</v>
      </c>
      <c r="B997" s="301">
        <v>22.66</v>
      </c>
    </row>
    <row r="998" spans="1:2" x14ac:dyDescent="0.25">
      <c r="A998" s="300" t="s">
        <v>1102</v>
      </c>
      <c r="B998" s="301">
        <v>18.079999999999998</v>
      </c>
    </row>
    <row r="999" spans="1:2" x14ac:dyDescent="0.25">
      <c r="A999" s="300" t="s">
        <v>1103</v>
      </c>
      <c r="B999" s="301">
        <v>15.66</v>
      </c>
    </row>
    <row r="1000" spans="1:2" x14ac:dyDescent="0.25">
      <c r="A1000" s="300" t="s">
        <v>1104</v>
      </c>
      <c r="B1000" s="301">
        <v>18.09</v>
      </c>
    </row>
    <row r="1001" spans="1:2" x14ac:dyDescent="0.25">
      <c r="A1001" s="300" t="s">
        <v>1105</v>
      </c>
      <c r="B1001" s="301">
        <v>15.68</v>
      </c>
    </row>
    <row r="1002" spans="1:2" x14ac:dyDescent="0.25">
      <c r="A1002" s="300" t="s">
        <v>1106</v>
      </c>
      <c r="B1002" s="301">
        <v>35.450000000000003</v>
      </c>
    </row>
    <row r="1003" spans="1:2" x14ac:dyDescent="0.25">
      <c r="A1003" s="300" t="s">
        <v>1107</v>
      </c>
      <c r="B1003" s="301">
        <v>30.72</v>
      </c>
    </row>
    <row r="1004" spans="1:2" x14ac:dyDescent="0.25">
      <c r="A1004" s="300" t="s">
        <v>1108</v>
      </c>
      <c r="B1004" s="301">
        <v>24.58</v>
      </c>
    </row>
    <row r="1005" spans="1:2" x14ac:dyDescent="0.25">
      <c r="A1005" s="300" t="s">
        <v>1109</v>
      </c>
      <c r="B1005" s="301">
        <v>21.3</v>
      </c>
    </row>
    <row r="1006" spans="1:2" x14ac:dyDescent="0.25">
      <c r="A1006" s="300" t="s">
        <v>1110</v>
      </c>
      <c r="B1006" s="301">
        <v>19.66</v>
      </c>
    </row>
    <row r="1007" spans="1:2" x14ac:dyDescent="0.25">
      <c r="A1007" s="300" t="s">
        <v>1111</v>
      </c>
      <c r="B1007" s="301">
        <v>17.03</v>
      </c>
    </row>
    <row r="1008" spans="1:2" x14ac:dyDescent="0.25">
      <c r="A1008" s="300" t="s">
        <v>1112</v>
      </c>
      <c r="B1008" s="301">
        <v>88.71</v>
      </c>
    </row>
    <row r="1009" spans="1:2" x14ac:dyDescent="0.25">
      <c r="A1009" s="300" t="s">
        <v>1113</v>
      </c>
      <c r="B1009" s="301">
        <v>76.87</v>
      </c>
    </row>
    <row r="1010" spans="1:2" x14ac:dyDescent="0.25">
      <c r="A1010" s="300" t="s">
        <v>1114</v>
      </c>
      <c r="B1010" s="301">
        <v>61.47</v>
      </c>
    </row>
    <row r="1011" spans="1:2" x14ac:dyDescent="0.25">
      <c r="A1011" s="300" t="s">
        <v>1115</v>
      </c>
      <c r="B1011" s="301">
        <v>53.26</v>
      </c>
    </row>
    <row r="1012" spans="1:2" x14ac:dyDescent="0.25">
      <c r="A1012" s="300" t="s">
        <v>1116</v>
      </c>
      <c r="B1012" s="301">
        <v>49.17</v>
      </c>
    </row>
    <row r="1013" spans="1:2" x14ac:dyDescent="0.25">
      <c r="A1013" s="300" t="s">
        <v>1117</v>
      </c>
      <c r="B1013" s="301">
        <v>42.6</v>
      </c>
    </row>
    <row r="1014" spans="1:2" x14ac:dyDescent="0.25">
      <c r="A1014" s="300" t="s">
        <v>1118</v>
      </c>
      <c r="B1014" s="301">
        <v>6.89</v>
      </c>
    </row>
    <row r="1015" spans="1:2" x14ac:dyDescent="0.25">
      <c r="A1015" s="300" t="s">
        <v>1119</v>
      </c>
      <c r="B1015" s="301">
        <v>5.97</v>
      </c>
    </row>
    <row r="1016" spans="1:2" x14ac:dyDescent="0.25">
      <c r="A1016" s="300" t="s">
        <v>1120</v>
      </c>
      <c r="B1016" s="301">
        <v>3.79</v>
      </c>
    </row>
    <row r="1017" spans="1:2" x14ac:dyDescent="0.25">
      <c r="A1017" s="300" t="s">
        <v>1121</v>
      </c>
      <c r="B1017" s="301">
        <v>3.28</v>
      </c>
    </row>
    <row r="1018" spans="1:2" x14ac:dyDescent="0.25">
      <c r="A1018" s="300" t="s">
        <v>1122</v>
      </c>
      <c r="B1018" s="301">
        <v>1.9</v>
      </c>
    </row>
    <row r="1019" spans="1:2" x14ac:dyDescent="0.25">
      <c r="A1019" s="300" t="s">
        <v>1123</v>
      </c>
      <c r="B1019" s="301">
        <v>1.64</v>
      </c>
    </row>
    <row r="1020" spans="1:2" x14ac:dyDescent="0.25">
      <c r="A1020" s="300" t="s">
        <v>1124</v>
      </c>
      <c r="B1020" s="301">
        <v>17.27</v>
      </c>
    </row>
    <row r="1021" spans="1:2" x14ac:dyDescent="0.25">
      <c r="A1021" s="300" t="s">
        <v>1125</v>
      </c>
      <c r="B1021" s="301">
        <v>14.96</v>
      </c>
    </row>
    <row r="1022" spans="1:2" x14ac:dyDescent="0.25">
      <c r="A1022" s="300" t="s">
        <v>1126</v>
      </c>
      <c r="B1022" s="301">
        <v>11.54</v>
      </c>
    </row>
    <row r="1023" spans="1:2" x14ac:dyDescent="0.25">
      <c r="A1023" s="300" t="s">
        <v>1127</v>
      </c>
      <c r="B1023" s="301">
        <v>10</v>
      </c>
    </row>
    <row r="1024" spans="1:2" x14ac:dyDescent="0.25">
      <c r="A1024" s="300" t="s">
        <v>1128</v>
      </c>
      <c r="B1024" s="301">
        <v>13.81</v>
      </c>
    </row>
    <row r="1025" spans="1:2" x14ac:dyDescent="0.25">
      <c r="A1025" s="300" t="s">
        <v>1129</v>
      </c>
      <c r="B1025" s="301">
        <v>11.97</v>
      </c>
    </row>
    <row r="1026" spans="1:2" x14ac:dyDescent="0.25">
      <c r="A1026" s="300" t="s">
        <v>1130</v>
      </c>
      <c r="B1026" s="301">
        <v>8.4600000000000009</v>
      </c>
    </row>
    <row r="1027" spans="1:2" x14ac:dyDescent="0.25">
      <c r="A1027" s="300" t="s">
        <v>1131</v>
      </c>
      <c r="B1027" s="301">
        <v>7.33</v>
      </c>
    </row>
    <row r="1028" spans="1:2" x14ac:dyDescent="0.25">
      <c r="A1028" s="300" t="s">
        <v>1132</v>
      </c>
      <c r="B1028" s="301">
        <v>4.04</v>
      </c>
    </row>
    <row r="1029" spans="1:2" x14ac:dyDescent="0.25">
      <c r="A1029" s="300" t="s">
        <v>1133</v>
      </c>
      <c r="B1029" s="301">
        <v>3.5</v>
      </c>
    </row>
    <row r="1030" spans="1:2" x14ac:dyDescent="0.25">
      <c r="A1030" s="300" t="s">
        <v>1134</v>
      </c>
      <c r="B1030" s="301">
        <v>2.09</v>
      </c>
    </row>
    <row r="1031" spans="1:2" x14ac:dyDescent="0.25">
      <c r="A1031" s="300" t="s">
        <v>1135</v>
      </c>
      <c r="B1031" s="301">
        <v>1.81</v>
      </c>
    </row>
    <row r="1032" spans="1:2" x14ac:dyDescent="0.25">
      <c r="A1032" s="300" t="s">
        <v>1136</v>
      </c>
      <c r="B1032" s="301">
        <v>2.25</v>
      </c>
    </row>
    <row r="1033" spans="1:2" x14ac:dyDescent="0.25">
      <c r="A1033" s="300" t="s">
        <v>1137</v>
      </c>
      <c r="B1033" s="301">
        <v>1.95</v>
      </c>
    </row>
    <row r="1034" spans="1:2" x14ac:dyDescent="0.25">
      <c r="A1034" s="300" t="s">
        <v>1138</v>
      </c>
      <c r="B1034" s="301">
        <v>1.1200000000000001</v>
      </c>
    </row>
    <row r="1035" spans="1:2" x14ac:dyDescent="0.25">
      <c r="A1035" s="300" t="s">
        <v>1139</v>
      </c>
      <c r="B1035" s="301">
        <v>0.97</v>
      </c>
    </row>
    <row r="1036" spans="1:2" x14ac:dyDescent="0.25">
      <c r="A1036" s="300" t="s">
        <v>1140</v>
      </c>
      <c r="B1036" s="301">
        <v>3.79</v>
      </c>
    </row>
    <row r="1037" spans="1:2" x14ac:dyDescent="0.25">
      <c r="A1037" s="300" t="s">
        <v>1141</v>
      </c>
      <c r="B1037" s="301">
        <v>3.28</v>
      </c>
    </row>
    <row r="1038" spans="1:2" x14ac:dyDescent="0.25">
      <c r="A1038" s="300" t="s">
        <v>1142</v>
      </c>
      <c r="B1038" s="301">
        <v>1.9</v>
      </c>
    </row>
    <row r="1039" spans="1:2" x14ac:dyDescent="0.25">
      <c r="A1039" s="300" t="s">
        <v>1143</v>
      </c>
      <c r="B1039" s="301">
        <v>1.64</v>
      </c>
    </row>
    <row r="1040" spans="1:2" x14ac:dyDescent="0.25">
      <c r="A1040" s="300" t="s">
        <v>1144</v>
      </c>
      <c r="B1040" s="301">
        <v>6.38</v>
      </c>
    </row>
    <row r="1041" spans="1:2" x14ac:dyDescent="0.25">
      <c r="A1041" s="300" t="s">
        <v>1145</v>
      </c>
      <c r="B1041" s="301">
        <v>5.53</v>
      </c>
    </row>
    <row r="1042" spans="1:2" x14ac:dyDescent="0.25">
      <c r="A1042" s="300" t="s">
        <v>1146</v>
      </c>
      <c r="B1042" s="301">
        <v>13.81</v>
      </c>
    </row>
    <row r="1043" spans="1:2" x14ac:dyDescent="0.25">
      <c r="A1043" s="300" t="s">
        <v>1147</v>
      </c>
      <c r="B1043" s="301">
        <v>11.97</v>
      </c>
    </row>
    <row r="1044" spans="1:2" x14ac:dyDescent="0.25">
      <c r="A1044" s="300" t="s">
        <v>1148</v>
      </c>
      <c r="B1044" s="301">
        <v>6.88</v>
      </c>
    </row>
    <row r="1045" spans="1:2" x14ac:dyDescent="0.25">
      <c r="A1045" s="300" t="s">
        <v>1149</v>
      </c>
      <c r="B1045" s="301">
        <v>5.96</v>
      </c>
    </row>
    <row r="1046" spans="1:2" x14ac:dyDescent="0.25">
      <c r="A1046" s="300" t="s">
        <v>1150</v>
      </c>
      <c r="B1046" s="301">
        <v>4.04</v>
      </c>
    </row>
    <row r="1047" spans="1:2" x14ac:dyDescent="0.25">
      <c r="A1047" s="300" t="s">
        <v>1151</v>
      </c>
      <c r="B1047" s="301">
        <v>3.5</v>
      </c>
    </row>
    <row r="1048" spans="1:2" x14ac:dyDescent="0.25">
      <c r="A1048" s="300" t="s">
        <v>1152</v>
      </c>
      <c r="B1048" s="301">
        <v>2.09</v>
      </c>
    </row>
    <row r="1049" spans="1:2" x14ac:dyDescent="0.25">
      <c r="A1049" s="300" t="s">
        <v>1153</v>
      </c>
      <c r="B1049" s="301">
        <v>1.81</v>
      </c>
    </row>
    <row r="1050" spans="1:2" x14ac:dyDescent="0.25">
      <c r="A1050" s="300" t="s">
        <v>1154</v>
      </c>
      <c r="B1050" s="301">
        <v>2.25</v>
      </c>
    </row>
    <row r="1051" spans="1:2" x14ac:dyDescent="0.25">
      <c r="A1051" s="300" t="s">
        <v>1155</v>
      </c>
      <c r="B1051" s="301">
        <v>1.95</v>
      </c>
    </row>
    <row r="1052" spans="1:2" x14ac:dyDescent="0.25">
      <c r="A1052" s="300" t="s">
        <v>1156</v>
      </c>
      <c r="B1052" s="301">
        <v>1.1200000000000001</v>
      </c>
    </row>
    <row r="1053" spans="1:2" x14ac:dyDescent="0.25">
      <c r="A1053" s="300" t="s">
        <v>1157</v>
      </c>
      <c r="B1053" s="301">
        <v>0.97</v>
      </c>
    </row>
    <row r="1054" spans="1:2" x14ac:dyDescent="0.25">
      <c r="A1054" s="300" t="s">
        <v>1158</v>
      </c>
      <c r="B1054" s="301">
        <v>3.79</v>
      </c>
    </row>
    <row r="1055" spans="1:2" x14ac:dyDescent="0.25">
      <c r="A1055" s="300" t="s">
        <v>1159</v>
      </c>
      <c r="B1055" s="301">
        <v>3.28</v>
      </c>
    </row>
    <row r="1056" spans="1:2" x14ac:dyDescent="0.25">
      <c r="A1056" s="300" t="s">
        <v>1160</v>
      </c>
      <c r="B1056" s="301">
        <v>3.4</v>
      </c>
    </row>
    <row r="1057" spans="1:2" x14ac:dyDescent="0.25">
      <c r="A1057" s="300" t="s">
        <v>1161</v>
      </c>
      <c r="B1057" s="301">
        <v>2.95</v>
      </c>
    </row>
    <row r="1058" spans="1:2" x14ac:dyDescent="0.25">
      <c r="A1058" s="300" t="s">
        <v>1162</v>
      </c>
      <c r="B1058" s="301">
        <v>9.65</v>
      </c>
    </row>
    <row r="1059" spans="1:2" x14ac:dyDescent="0.25">
      <c r="A1059" s="300" t="s">
        <v>1163</v>
      </c>
      <c r="B1059" s="301">
        <v>8.36</v>
      </c>
    </row>
    <row r="1060" spans="1:2" x14ac:dyDescent="0.25">
      <c r="A1060" s="300" t="s">
        <v>1164</v>
      </c>
      <c r="B1060" s="301">
        <v>8.68</v>
      </c>
    </row>
    <row r="1061" spans="1:2" x14ac:dyDescent="0.25">
      <c r="A1061" s="300" t="s">
        <v>1165</v>
      </c>
      <c r="B1061" s="301">
        <v>7.52</v>
      </c>
    </row>
    <row r="1062" spans="1:2" x14ac:dyDescent="0.25">
      <c r="A1062" s="300" t="s">
        <v>1166</v>
      </c>
      <c r="B1062" s="301">
        <v>9.65</v>
      </c>
    </row>
    <row r="1063" spans="1:2" x14ac:dyDescent="0.25">
      <c r="A1063" s="300" t="s">
        <v>1167</v>
      </c>
      <c r="B1063" s="301">
        <v>8.36</v>
      </c>
    </row>
    <row r="1064" spans="1:2" x14ac:dyDescent="0.25">
      <c r="A1064" s="300" t="s">
        <v>1168</v>
      </c>
      <c r="B1064" s="301">
        <v>4.0199999999999996</v>
      </c>
    </row>
    <row r="1065" spans="1:2" x14ac:dyDescent="0.25">
      <c r="A1065" s="300" t="s">
        <v>1169</v>
      </c>
      <c r="B1065" s="301">
        <v>3.48</v>
      </c>
    </row>
    <row r="1066" spans="1:2" x14ac:dyDescent="0.25">
      <c r="A1066" s="300" t="s">
        <v>1170</v>
      </c>
      <c r="B1066" s="301">
        <v>3.64</v>
      </c>
    </row>
    <row r="1067" spans="1:2" x14ac:dyDescent="0.25">
      <c r="A1067" s="300" t="s">
        <v>1171</v>
      </c>
      <c r="B1067" s="301">
        <v>3.15</v>
      </c>
    </row>
    <row r="1068" spans="1:2" x14ac:dyDescent="0.25">
      <c r="A1068" s="300" t="s">
        <v>1172</v>
      </c>
      <c r="B1068" s="301">
        <v>2.25</v>
      </c>
    </row>
    <row r="1069" spans="1:2" x14ac:dyDescent="0.25">
      <c r="A1069" s="300" t="s">
        <v>1173</v>
      </c>
      <c r="B1069" s="301">
        <v>1.95</v>
      </c>
    </row>
    <row r="1070" spans="1:2" x14ac:dyDescent="0.25">
      <c r="A1070" s="300" t="s">
        <v>1174</v>
      </c>
      <c r="B1070" s="301">
        <v>1.1200000000000001</v>
      </c>
    </row>
    <row r="1071" spans="1:2" x14ac:dyDescent="0.25">
      <c r="A1071" s="300" t="s">
        <v>1175</v>
      </c>
      <c r="B1071" s="301">
        <v>0.97</v>
      </c>
    </row>
    <row r="1072" spans="1:2" x14ac:dyDescent="0.25">
      <c r="A1072" s="300" t="s">
        <v>1176</v>
      </c>
      <c r="B1072" s="301">
        <v>6.88</v>
      </c>
    </row>
    <row r="1073" spans="1:2" x14ac:dyDescent="0.25">
      <c r="A1073" s="300" t="s">
        <v>1177</v>
      </c>
      <c r="B1073" s="301">
        <v>5.96</v>
      </c>
    </row>
    <row r="1074" spans="1:2" x14ac:dyDescent="0.25">
      <c r="A1074" s="300" t="s">
        <v>1178</v>
      </c>
      <c r="B1074" s="301">
        <v>6.38</v>
      </c>
    </row>
    <row r="1075" spans="1:2" x14ac:dyDescent="0.25">
      <c r="A1075" s="300" t="s">
        <v>1179</v>
      </c>
      <c r="B1075" s="301">
        <v>5.53</v>
      </c>
    </row>
    <row r="1076" spans="1:2" x14ac:dyDescent="0.25">
      <c r="A1076" s="300" t="s">
        <v>1180</v>
      </c>
      <c r="B1076" s="301">
        <v>3.79</v>
      </c>
    </row>
    <row r="1077" spans="1:2" x14ac:dyDescent="0.25">
      <c r="A1077" s="300" t="s">
        <v>1181</v>
      </c>
      <c r="B1077" s="301">
        <v>3.28</v>
      </c>
    </row>
    <row r="1078" spans="1:2" x14ac:dyDescent="0.25">
      <c r="A1078" s="300" t="s">
        <v>1182</v>
      </c>
      <c r="B1078" s="301">
        <v>6.38</v>
      </c>
    </row>
    <row r="1079" spans="1:2" x14ac:dyDescent="0.25">
      <c r="A1079" s="300" t="s">
        <v>1183</v>
      </c>
      <c r="B1079" s="301">
        <v>5.53</v>
      </c>
    </row>
    <row r="1080" spans="1:2" x14ac:dyDescent="0.25">
      <c r="A1080" s="300" t="s">
        <v>1184</v>
      </c>
      <c r="B1080" s="301">
        <v>20.68</v>
      </c>
    </row>
    <row r="1081" spans="1:2" x14ac:dyDescent="0.25">
      <c r="A1081" s="300" t="s">
        <v>1185</v>
      </c>
      <c r="B1081" s="301">
        <v>17.91</v>
      </c>
    </row>
    <row r="1082" spans="1:2" x14ac:dyDescent="0.25">
      <c r="A1082" s="300" t="s">
        <v>1186</v>
      </c>
      <c r="B1082" s="301">
        <v>17.260000000000002</v>
      </c>
    </row>
    <row r="1083" spans="1:2" x14ac:dyDescent="0.25">
      <c r="A1083" s="300" t="s">
        <v>1187</v>
      </c>
      <c r="B1083" s="301">
        <v>14.95</v>
      </c>
    </row>
    <row r="1084" spans="1:2" x14ac:dyDescent="0.25">
      <c r="A1084" s="300" t="s">
        <v>1188</v>
      </c>
      <c r="B1084" s="301">
        <v>1.1399999999999999</v>
      </c>
    </row>
    <row r="1085" spans="1:2" x14ac:dyDescent="0.25">
      <c r="A1085" s="300" t="s">
        <v>1189</v>
      </c>
      <c r="B1085" s="301">
        <v>0.99</v>
      </c>
    </row>
    <row r="1086" spans="1:2" x14ac:dyDescent="0.25">
      <c r="A1086" s="300" t="s">
        <v>1190</v>
      </c>
      <c r="B1086" s="301">
        <v>0.71</v>
      </c>
    </row>
    <row r="1087" spans="1:2" x14ac:dyDescent="0.25">
      <c r="A1087" s="300" t="s">
        <v>1191</v>
      </c>
      <c r="B1087" s="301">
        <v>0.62</v>
      </c>
    </row>
    <row r="1088" spans="1:2" x14ac:dyDescent="0.25">
      <c r="A1088" s="300" t="s">
        <v>1192</v>
      </c>
      <c r="B1088" s="301">
        <v>6.26</v>
      </c>
    </row>
    <row r="1089" spans="1:2" x14ac:dyDescent="0.25">
      <c r="A1089" s="300" t="s">
        <v>1193</v>
      </c>
      <c r="B1089" s="301">
        <v>5.43</v>
      </c>
    </row>
    <row r="1090" spans="1:2" x14ac:dyDescent="0.25">
      <c r="A1090" s="300" t="s">
        <v>1194</v>
      </c>
      <c r="B1090" s="301">
        <v>4.55</v>
      </c>
    </row>
    <row r="1091" spans="1:2" x14ac:dyDescent="0.25">
      <c r="A1091" s="300" t="s">
        <v>1195</v>
      </c>
      <c r="B1091" s="301">
        <v>3.94</v>
      </c>
    </row>
    <row r="1092" spans="1:2" x14ac:dyDescent="0.25">
      <c r="A1092" s="300" t="s">
        <v>1196</v>
      </c>
      <c r="B1092" s="301">
        <v>2.25</v>
      </c>
    </row>
    <row r="1093" spans="1:2" x14ac:dyDescent="0.25">
      <c r="A1093" s="300" t="s">
        <v>1197</v>
      </c>
      <c r="B1093" s="301">
        <v>1.95</v>
      </c>
    </row>
    <row r="1094" spans="1:2" x14ac:dyDescent="0.25">
      <c r="A1094" s="300" t="s">
        <v>1198</v>
      </c>
      <c r="B1094" s="301">
        <v>11.54</v>
      </c>
    </row>
    <row r="1095" spans="1:2" x14ac:dyDescent="0.25">
      <c r="A1095" s="300" t="s">
        <v>1199</v>
      </c>
      <c r="B1095" s="301">
        <v>10</v>
      </c>
    </row>
    <row r="1096" spans="1:2" x14ac:dyDescent="0.25">
      <c r="A1096" s="300" t="s">
        <v>1200</v>
      </c>
      <c r="B1096" s="301">
        <v>6.88</v>
      </c>
    </row>
    <row r="1097" spans="1:2" x14ac:dyDescent="0.25">
      <c r="A1097" s="300" t="s">
        <v>1201</v>
      </c>
      <c r="B1097" s="301">
        <v>5.96</v>
      </c>
    </row>
    <row r="1098" spans="1:2" x14ac:dyDescent="0.25">
      <c r="A1098" s="300" t="s">
        <v>1202</v>
      </c>
      <c r="B1098" s="301">
        <v>6.38</v>
      </c>
    </row>
    <row r="1099" spans="1:2" x14ac:dyDescent="0.25">
      <c r="A1099" s="300" t="s">
        <v>1203</v>
      </c>
      <c r="B1099" s="301">
        <v>5.53</v>
      </c>
    </row>
    <row r="1100" spans="1:2" x14ac:dyDescent="0.25">
      <c r="A1100" s="300" t="s">
        <v>1204</v>
      </c>
      <c r="B1100" s="301">
        <v>11.54</v>
      </c>
    </row>
    <row r="1101" spans="1:2" x14ac:dyDescent="0.25">
      <c r="A1101" s="300" t="s">
        <v>1205</v>
      </c>
      <c r="B1101" s="301">
        <v>10</v>
      </c>
    </row>
    <row r="1102" spans="1:2" x14ac:dyDescent="0.25">
      <c r="A1102" s="300" t="s">
        <v>1206</v>
      </c>
      <c r="B1102" s="301">
        <v>20.68</v>
      </c>
    </row>
    <row r="1103" spans="1:2" x14ac:dyDescent="0.25">
      <c r="A1103" s="300" t="s">
        <v>1207</v>
      </c>
      <c r="B1103" s="301">
        <v>17.91</v>
      </c>
    </row>
    <row r="1104" spans="1:2" x14ac:dyDescent="0.25">
      <c r="A1104" s="300" t="s">
        <v>1208</v>
      </c>
      <c r="B1104" s="301">
        <v>17.260000000000002</v>
      </c>
    </row>
    <row r="1105" spans="1:2" x14ac:dyDescent="0.25">
      <c r="A1105" s="300" t="s">
        <v>1209</v>
      </c>
      <c r="B1105" s="301">
        <v>14.95</v>
      </c>
    </row>
    <row r="1106" spans="1:2" x14ac:dyDescent="0.25">
      <c r="A1106" s="300" t="s">
        <v>1210</v>
      </c>
      <c r="B1106" s="301">
        <v>12.59</v>
      </c>
    </row>
    <row r="1107" spans="1:2" x14ac:dyDescent="0.25">
      <c r="A1107" s="300" t="s">
        <v>1211</v>
      </c>
      <c r="B1107" s="301">
        <v>10.9</v>
      </c>
    </row>
    <row r="1108" spans="1:2" x14ac:dyDescent="0.25">
      <c r="A1108" s="300" t="s">
        <v>1212</v>
      </c>
      <c r="B1108" s="301">
        <v>8.4600000000000009</v>
      </c>
    </row>
    <row r="1109" spans="1:2" x14ac:dyDescent="0.25">
      <c r="A1109" s="300" t="s">
        <v>1213</v>
      </c>
      <c r="B1109" s="301">
        <v>7.33</v>
      </c>
    </row>
    <row r="1110" spans="1:2" x14ac:dyDescent="0.25">
      <c r="A1110" s="300" t="s">
        <v>1214</v>
      </c>
      <c r="B1110" s="301">
        <v>6.39</v>
      </c>
    </row>
    <row r="1111" spans="1:2" x14ac:dyDescent="0.25">
      <c r="A1111" s="300" t="s">
        <v>1215</v>
      </c>
      <c r="B1111" s="301">
        <v>5.53</v>
      </c>
    </row>
    <row r="1112" spans="1:2" x14ac:dyDescent="0.25">
      <c r="A1112" s="300" t="s">
        <v>1216</v>
      </c>
      <c r="B1112" s="301">
        <v>1.1200000000000001</v>
      </c>
    </row>
    <row r="1113" spans="1:2" x14ac:dyDescent="0.25">
      <c r="A1113" s="300" t="s">
        <v>1217</v>
      </c>
      <c r="B1113" s="301">
        <v>0.97</v>
      </c>
    </row>
    <row r="1114" spans="1:2" x14ac:dyDescent="0.25">
      <c r="A1114" s="300" t="s">
        <v>1218</v>
      </c>
      <c r="B1114" s="301">
        <v>0.71</v>
      </c>
    </row>
    <row r="1115" spans="1:2" x14ac:dyDescent="0.25">
      <c r="A1115" s="300" t="s">
        <v>1219</v>
      </c>
      <c r="B1115" s="301">
        <v>0.62</v>
      </c>
    </row>
    <row r="1116" spans="1:2" x14ac:dyDescent="0.25">
      <c r="A1116" s="300" t="s">
        <v>1220</v>
      </c>
      <c r="B1116" s="301">
        <v>6.88</v>
      </c>
    </row>
    <row r="1117" spans="1:2" x14ac:dyDescent="0.25">
      <c r="A1117" s="300" t="s">
        <v>1221</v>
      </c>
      <c r="B1117" s="301">
        <v>5.96</v>
      </c>
    </row>
    <row r="1118" spans="1:2" x14ac:dyDescent="0.25">
      <c r="A1118" s="300" t="s">
        <v>1222</v>
      </c>
      <c r="B1118" s="301">
        <v>4.55</v>
      </c>
    </row>
    <row r="1119" spans="1:2" x14ac:dyDescent="0.25">
      <c r="A1119" s="300" t="s">
        <v>1223</v>
      </c>
      <c r="B1119" s="301">
        <v>3.94</v>
      </c>
    </row>
    <row r="1120" spans="1:2" x14ac:dyDescent="0.25">
      <c r="A1120" s="300" t="s">
        <v>1224</v>
      </c>
      <c r="B1120" s="301">
        <v>3.44</v>
      </c>
    </row>
    <row r="1121" spans="1:2" x14ac:dyDescent="0.25">
      <c r="A1121" s="300" t="s">
        <v>1225</v>
      </c>
      <c r="B1121" s="301">
        <v>2.98</v>
      </c>
    </row>
    <row r="1122" spans="1:2" x14ac:dyDescent="0.25">
      <c r="A1122" s="300" t="s">
        <v>1226</v>
      </c>
      <c r="B1122" s="301">
        <v>1267.1400000000001</v>
      </c>
    </row>
    <row r="1123" spans="1:2" x14ac:dyDescent="0.25">
      <c r="A1123" s="300" t="s">
        <v>1227</v>
      </c>
      <c r="B1123" s="301">
        <v>1097.95</v>
      </c>
    </row>
    <row r="1124" spans="1:2" x14ac:dyDescent="0.25">
      <c r="A1124" s="300" t="s">
        <v>1228</v>
      </c>
      <c r="B1124" s="301">
        <v>13.81</v>
      </c>
    </row>
    <row r="1125" spans="1:2" x14ac:dyDescent="0.25">
      <c r="A1125" s="300" t="s">
        <v>1229</v>
      </c>
      <c r="B1125" s="301">
        <v>11.97</v>
      </c>
    </row>
    <row r="1126" spans="1:2" x14ac:dyDescent="0.25">
      <c r="A1126" s="300" t="s">
        <v>1230</v>
      </c>
      <c r="B1126" s="301">
        <v>11.54</v>
      </c>
    </row>
    <row r="1127" spans="1:2" x14ac:dyDescent="0.25">
      <c r="A1127" s="300" t="s">
        <v>1231</v>
      </c>
      <c r="B1127" s="301">
        <v>10</v>
      </c>
    </row>
    <row r="1128" spans="1:2" x14ac:dyDescent="0.25">
      <c r="A1128" s="300" t="s">
        <v>1232</v>
      </c>
      <c r="B1128" s="301">
        <v>6.88</v>
      </c>
    </row>
    <row r="1129" spans="1:2" x14ac:dyDescent="0.25">
      <c r="A1129" s="300" t="s">
        <v>1233</v>
      </c>
      <c r="B1129" s="301">
        <v>5.96</v>
      </c>
    </row>
    <row r="1130" spans="1:2" x14ac:dyDescent="0.25">
      <c r="A1130" s="300" t="s">
        <v>1234</v>
      </c>
      <c r="B1130" s="301">
        <v>23.09</v>
      </c>
    </row>
    <row r="1131" spans="1:2" x14ac:dyDescent="0.25">
      <c r="A1131" s="300" t="s">
        <v>1235</v>
      </c>
      <c r="B1131" s="301">
        <v>20.010000000000002</v>
      </c>
    </row>
    <row r="1132" spans="1:2" x14ac:dyDescent="0.25">
      <c r="A1132" s="300" t="s">
        <v>1236</v>
      </c>
      <c r="B1132" s="301">
        <v>17.260000000000002</v>
      </c>
    </row>
    <row r="1133" spans="1:2" x14ac:dyDescent="0.25">
      <c r="A1133" s="300" t="s">
        <v>1237</v>
      </c>
      <c r="B1133" s="301">
        <v>14.95</v>
      </c>
    </row>
    <row r="1134" spans="1:2" x14ac:dyDescent="0.25">
      <c r="A1134" s="300" t="s">
        <v>1238</v>
      </c>
      <c r="B1134" s="301">
        <v>27.61</v>
      </c>
    </row>
    <row r="1135" spans="1:2" x14ac:dyDescent="0.25">
      <c r="A1135" s="300" t="s">
        <v>1239</v>
      </c>
      <c r="B1135" s="301">
        <v>23.92</v>
      </c>
    </row>
    <row r="1136" spans="1:2" x14ac:dyDescent="0.25">
      <c r="A1136" s="300" t="s">
        <v>1240</v>
      </c>
      <c r="B1136" s="301">
        <v>16.809999999999999</v>
      </c>
    </row>
    <row r="1137" spans="1:2" x14ac:dyDescent="0.25">
      <c r="A1137" s="300" t="s">
        <v>1241</v>
      </c>
      <c r="B1137" s="301">
        <v>14.57</v>
      </c>
    </row>
    <row r="1138" spans="1:2" x14ac:dyDescent="0.25">
      <c r="A1138" s="300" t="s">
        <v>1242</v>
      </c>
      <c r="B1138" s="301">
        <v>12.59</v>
      </c>
    </row>
    <row r="1139" spans="1:2" x14ac:dyDescent="0.25">
      <c r="A1139" s="300" t="s">
        <v>1243</v>
      </c>
      <c r="B1139" s="301">
        <v>10.9</v>
      </c>
    </row>
    <row r="1140" spans="1:2" x14ac:dyDescent="0.25">
      <c r="A1140" s="300" t="s">
        <v>1244</v>
      </c>
      <c r="B1140" s="301">
        <v>8.4600000000000009</v>
      </c>
    </row>
    <row r="1141" spans="1:2" x14ac:dyDescent="0.25">
      <c r="A1141" s="300" t="s">
        <v>1245</v>
      </c>
      <c r="B1141" s="301">
        <v>7.33</v>
      </c>
    </row>
    <row r="1142" spans="1:2" x14ac:dyDescent="0.25">
      <c r="A1142" s="300" t="s">
        <v>1246</v>
      </c>
      <c r="B1142" s="301">
        <v>1.52</v>
      </c>
    </row>
    <row r="1143" spans="1:2" x14ac:dyDescent="0.25">
      <c r="A1143" s="300" t="s">
        <v>1247</v>
      </c>
      <c r="B1143" s="301">
        <v>1.31</v>
      </c>
    </row>
    <row r="1144" spans="1:2" x14ac:dyDescent="0.25">
      <c r="A1144" s="300" t="s">
        <v>1248</v>
      </c>
      <c r="B1144" s="301">
        <v>1.1200000000000001</v>
      </c>
    </row>
    <row r="1145" spans="1:2" x14ac:dyDescent="0.25">
      <c r="A1145" s="300" t="s">
        <v>1249</v>
      </c>
      <c r="B1145" s="301">
        <v>0.97</v>
      </c>
    </row>
    <row r="1146" spans="1:2" x14ac:dyDescent="0.25">
      <c r="A1146" s="300" t="s">
        <v>1250</v>
      </c>
      <c r="B1146" s="301">
        <v>6.88</v>
      </c>
    </row>
    <row r="1147" spans="1:2" x14ac:dyDescent="0.25">
      <c r="A1147" s="300" t="s">
        <v>1251</v>
      </c>
      <c r="B1147" s="301">
        <v>5.96</v>
      </c>
    </row>
    <row r="1148" spans="1:2" x14ac:dyDescent="0.25">
      <c r="A1148" s="300" t="s">
        <v>1252</v>
      </c>
      <c r="B1148" s="301">
        <v>4.55</v>
      </c>
    </row>
    <row r="1149" spans="1:2" x14ac:dyDescent="0.25">
      <c r="A1149" s="300" t="s">
        <v>1253</v>
      </c>
      <c r="B1149" s="301">
        <v>3.94</v>
      </c>
    </row>
    <row r="1150" spans="1:2" x14ac:dyDescent="0.25">
      <c r="A1150" s="300" t="s">
        <v>1254</v>
      </c>
      <c r="B1150" s="301">
        <v>3.44</v>
      </c>
    </row>
    <row r="1151" spans="1:2" x14ac:dyDescent="0.25">
      <c r="A1151" s="300" t="s">
        <v>1255</v>
      </c>
      <c r="B1151" s="301">
        <v>2.98</v>
      </c>
    </row>
    <row r="1152" spans="1:2" x14ac:dyDescent="0.25">
      <c r="A1152" s="300" t="s">
        <v>1256</v>
      </c>
      <c r="B1152" s="301">
        <v>1267.1199999999999</v>
      </c>
    </row>
    <row r="1153" spans="1:2" x14ac:dyDescent="0.25">
      <c r="A1153" s="300" t="s">
        <v>1257</v>
      </c>
      <c r="B1153" s="301">
        <v>1097.93</v>
      </c>
    </row>
    <row r="1154" spans="1:2" x14ac:dyDescent="0.25">
      <c r="A1154" s="300" t="s">
        <v>1258</v>
      </c>
      <c r="B1154" s="301">
        <v>10.57</v>
      </c>
    </row>
    <row r="1155" spans="1:2" x14ac:dyDescent="0.25">
      <c r="A1155" s="300" t="s">
        <v>1259</v>
      </c>
      <c r="B1155" s="301">
        <v>9.16</v>
      </c>
    </row>
    <row r="1156" spans="1:2" x14ac:dyDescent="0.25">
      <c r="A1156" s="300" t="s">
        <v>1260</v>
      </c>
      <c r="B1156" s="301">
        <v>8.8000000000000007</v>
      </c>
    </row>
    <row r="1157" spans="1:2" x14ac:dyDescent="0.25">
      <c r="A1157" s="300" t="s">
        <v>1261</v>
      </c>
      <c r="B1157" s="301">
        <v>7.63</v>
      </c>
    </row>
    <row r="1158" spans="1:2" x14ac:dyDescent="0.25">
      <c r="A1158" s="300" t="s">
        <v>1262</v>
      </c>
      <c r="B1158" s="301">
        <v>5.29</v>
      </c>
    </row>
    <row r="1159" spans="1:2" x14ac:dyDescent="0.25">
      <c r="A1159" s="300" t="s">
        <v>1263</v>
      </c>
      <c r="B1159" s="301">
        <v>4.58</v>
      </c>
    </row>
    <row r="1160" spans="1:2" x14ac:dyDescent="0.25">
      <c r="A1160" s="300" t="s">
        <v>1264</v>
      </c>
      <c r="B1160" s="301">
        <v>42.27</v>
      </c>
    </row>
    <row r="1161" spans="1:2" x14ac:dyDescent="0.25">
      <c r="A1161" s="300" t="s">
        <v>1265</v>
      </c>
      <c r="B1161" s="301">
        <v>36.619999999999997</v>
      </c>
    </row>
    <row r="1162" spans="1:2" x14ac:dyDescent="0.25">
      <c r="A1162" s="300" t="s">
        <v>1266</v>
      </c>
      <c r="B1162" s="301">
        <v>9022.7199999999993</v>
      </c>
    </row>
    <row r="1163" spans="1:2" x14ac:dyDescent="0.25">
      <c r="A1163" s="300" t="s">
        <v>1267</v>
      </c>
      <c r="B1163" s="301">
        <v>7817.97</v>
      </c>
    </row>
    <row r="1164" spans="1:2" x14ac:dyDescent="0.25">
      <c r="A1164" s="300" t="s">
        <v>1268</v>
      </c>
      <c r="B1164" s="301">
        <v>1223.4100000000001</v>
      </c>
    </row>
    <row r="1165" spans="1:2" x14ac:dyDescent="0.25">
      <c r="A1165" s="300" t="s">
        <v>1269</v>
      </c>
      <c r="B1165" s="301">
        <v>1060.0899999999999</v>
      </c>
    </row>
    <row r="1166" spans="1:2" x14ac:dyDescent="0.25">
      <c r="A1166" s="300" t="s">
        <v>1270</v>
      </c>
      <c r="B1166" s="301">
        <v>2.66</v>
      </c>
    </row>
    <row r="1167" spans="1:2" x14ac:dyDescent="0.25">
      <c r="A1167" s="300" t="s">
        <v>1271</v>
      </c>
      <c r="B1167" s="301">
        <v>2.2999999999999998</v>
      </c>
    </row>
    <row r="1168" spans="1:2" x14ac:dyDescent="0.25">
      <c r="A1168" s="300" t="s">
        <v>1272</v>
      </c>
      <c r="B1168" s="301">
        <v>633.57000000000005</v>
      </c>
    </row>
    <row r="1169" spans="1:2" x14ac:dyDescent="0.25">
      <c r="A1169" s="300" t="s">
        <v>1273</v>
      </c>
      <c r="B1169" s="301">
        <v>548.97</v>
      </c>
    </row>
    <row r="1170" spans="1:2" x14ac:dyDescent="0.25">
      <c r="A1170" s="300" t="s">
        <v>1274</v>
      </c>
      <c r="B1170" s="301">
        <v>633.57000000000005</v>
      </c>
    </row>
    <row r="1171" spans="1:2" x14ac:dyDescent="0.25">
      <c r="A1171" s="300" t="s">
        <v>1275</v>
      </c>
      <c r="B1171" s="301">
        <v>548.97</v>
      </c>
    </row>
    <row r="1172" spans="1:2" x14ac:dyDescent="0.25">
      <c r="A1172" s="300" t="s">
        <v>1276</v>
      </c>
      <c r="B1172" s="301">
        <v>1.54</v>
      </c>
    </row>
    <row r="1173" spans="1:2" x14ac:dyDescent="0.25">
      <c r="A1173" s="300" t="s">
        <v>1277</v>
      </c>
      <c r="B1173" s="301">
        <v>1.33</v>
      </c>
    </row>
    <row r="1174" spans="1:2" x14ac:dyDescent="0.25">
      <c r="A1174" s="300" t="s">
        <v>1278</v>
      </c>
      <c r="B1174" s="301">
        <v>121.8</v>
      </c>
    </row>
    <row r="1175" spans="1:2" x14ac:dyDescent="0.25">
      <c r="A1175" s="300" t="s">
        <v>1279</v>
      </c>
      <c r="B1175" s="301">
        <v>105.53</v>
      </c>
    </row>
    <row r="1176" spans="1:2" x14ac:dyDescent="0.25">
      <c r="A1176" s="300" t="s">
        <v>1280</v>
      </c>
      <c r="B1176" s="301">
        <v>98.66</v>
      </c>
    </row>
    <row r="1177" spans="1:2" x14ac:dyDescent="0.25">
      <c r="A1177" s="300" t="s">
        <v>1281</v>
      </c>
      <c r="B1177" s="301">
        <v>85.48</v>
      </c>
    </row>
    <row r="1178" spans="1:2" x14ac:dyDescent="0.25">
      <c r="A1178" s="300" t="s">
        <v>1282</v>
      </c>
      <c r="B1178" s="301">
        <v>58.34</v>
      </c>
    </row>
    <row r="1179" spans="1:2" x14ac:dyDescent="0.25">
      <c r="A1179" s="300" t="s">
        <v>1283</v>
      </c>
      <c r="B1179" s="301">
        <v>50.55</v>
      </c>
    </row>
    <row r="1180" spans="1:2" x14ac:dyDescent="0.25">
      <c r="A1180" s="300" t="s">
        <v>1284</v>
      </c>
      <c r="B1180" s="301">
        <v>4.6100000000000003</v>
      </c>
    </row>
    <row r="1181" spans="1:2" x14ac:dyDescent="0.25">
      <c r="A1181" s="300" t="s">
        <v>1285</v>
      </c>
      <c r="B1181" s="301">
        <v>3.99</v>
      </c>
    </row>
    <row r="1182" spans="1:2" x14ac:dyDescent="0.25">
      <c r="A1182" s="300" t="s">
        <v>1286</v>
      </c>
      <c r="B1182" s="301">
        <v>3.16</v>
      </c>
    </row>
    <row r="1183" spans="1:2" x14ac:dyDescent="0.25">
      <c r="A1183" s="300" t="s">
        <v>1287</v>
      </c>
      <c r="B1183" s="301">
        <v>2.74</v>
      </c>
    </row>
    <row r="1184" spans="1:2" x14ac:dyDescent="0.25">
      <c r="A1184" s="300" t="s">
        <v>1288</v>
      </c>
      <c r="B1184" s="301">
        <v>1.89</v>
      </c>
    </row>
    <row r="1185" spans="1:2" x14ac:dyDescent="0.25">
      <c r="A1185" s="300" t="s">
        <v>1289</v>
      </c>
      <c r="B1185" s="301">
        <v>1.64</v>
      </c>
    </row>
    <row r="1186" spans="1:2" x14ac:dyDescent="0.25">
      <c r="A1186" s="300" t="s">
        <v>1290</v>
      </c>
      <c r="B1186" s="301">
        <v>18599.060000000001</v>
      </c>
    </row>
    <row r="1187" spans="1:2" x14ac:dyDescent="0.25">
      <c r="A1187" s="300" t="s">
        <v>1291</v>
      </c>
      <c r="B1187" s="301">
        <v>16116.04</v>
      </c>
    </row>
    <row r="1188" spans="1:2" x14ac:dyDescent="0.25">
      <c r="A1188" s="300" t="s">
        <v>1292</v>
      </c>
      <c r="B1188" s="301">
        <v>25017.43</v>
      </c>
    </row>
    <row r="1189" spans="1:2" x14ac:dyDescent="0.25">
      <c r="A1189" s="300" t="s">
        <v>1293</v>
      </c>
      <c r="B1189" s="301">
        <v>21677.62</v>
      </c>
    </row>
    <row r="1190" spans="1:2" x14ac:dyDescent="0.25">
      <c r="A1190" s="300" t="s">
        <v>1294</v>
      </c>
      <c r="B1190" s="301">
        <v>0.95</v>
      </c>
    </row>
    <row r="1191" spans="1:2" x14ac:dyDescent="0.25">
      <c r="A1191" s="300" t="s">
        <v>1295</v>
      </c>
      <c r="B1191" s="301">
        <v>0.82</v>
      </c>
    </row>
    <row r="1192" spans="1:2" x14ac:dyDescent="0.25">
      <c r="A1192" s="300" t="s">
        <v>1296</v>
      </c>
      <c r="B1192" s="301">
        <v>0.65</v>
      </c>
    </row>
    <row r="1193" spans="1:2" x14ac:dyDescent="0.25">
      <c r="A1193" s="300" t="s">
        <v>1297</v>
      </c>
      <c r="B1193" s="301">
        <v>0.56000000000000005</v>
      </c>
    </row>
    <row r="1194" spans="1:2" x14ac:dyDescent="0.25">
      <c r="A1194" s="300" t="s">
        <v>1298</v>
      </c>
      <c r="B1194" s="301">
        <v>63786.19</v>
      </c>
    </row>
    <row r="1195" spans="1:2" x14ac:dyDescent="0.25">
      <c r="A1195" s="300" t="s">
        <v>1299</v>
      </c>
      <c r="B1195" s="301">
        <v>55270.77</v>
      </c>
    </row>
    <row r="1196" spans="1:2" x14ac:dyDescent="0.25">
      <c r="A1196" s="300" t="s">
        <v>1300</v>
      </c>
      <c r="B1196" s="301">
        <v>102747.38</v>
      </c>
    </row>
    <row r="1197" spans="1:2" x14ac:dyDescent="0.25">
      <c r="A1197" s="300" t="s">
        <v>1301</v>
      </c>
      <c r="B1197" s="301">
        <v>89030.66</v>
      </c>
    </row>
    <row r="1198" spans="1:2" x14ac:dyDescent="0.25">
      <c r="A1198" s="300" t="s">
        <v>1302</v>
      </c>
      <c r="B1198" s="301">
        <v>48626.559999999998</v>
      </c>
    </row>
    <row r="1199" spans="1:2" x14ac:dyDescent="0.25">
      <c r="A1199" s="300" t="s">
        <v>1303</v>
      </c>
      <c r="B1199" s="301">
        <v>42134.98</v>
      </c>
    </row>
    <row r="1200" spans="1:2" x14ac:dyDescent="0.25">
      <c r="A1200" s="300" t="s">
        <v>1304</v>
      </c>
      <c r="B1200" s="301">
        <v>7613.74</v>
      </c>
    </row>
    <row r="1201" spans="1:2" x14ac:dyDescent="0.25">
      <c r="A1201" s="300" t="s">
        <v>1305</v>
      </c>
      <c r="B1201" s="301">
        <v>6597.32</v>
      </c>
    </row>
    <row r="1202" spans="1:2" x14ac:dyDescent="0.25">
      <c r="A1202" s="300" t="s">
        <v>1306</v>
      </c>
      <c r="B1202" s="301">
        <v>127.72</v>
      </c>
    </row>
    <row r="1203" spans="1:2" x14ac:dyDescent="0.25">
      <c r="A1203" s="300" t="s">
        <v>1307</v>
      </c>
      <c r="B1203" s="301">
        <v>110.67</v>
      </c>
    </row>
    <row r="1204" spans="1:2" x14ac:dyDescent="0.25">
      <c r="A1204" s="300" t="s">
        <v>1308</v>
      </c>
      <c r="B1204" s="301">
        <v>22909.06</v>
      </c>
    </row>
    <row r="1205" spans="1:2" x14ac:dyDescent="0.25">
      <c r="A1205" s="300" t="s">
        <v>1309</v>
      </c>
      <c r="B1205" s="301">
        <v>19850.63</v>
      </c>
    </row>
    <row r="1206" spans="1:2" x14ac:dyDescent="0.25">
      <c r="A1206" s="300" t="s">
        <v>1310</v>
      </c>
      <c r="B1206" s="301">
        <v>4600.16</v>
      </c>
    </row>
    <row r="1207" spans="1:2" x14ac:dyDescent="0.25">
      <c r="A1207" s="300" t="s">
        <v>1311</v>
      </c>
      <c r="B1207" s="301">
        <v>3986.05</v>
      </c>
    </row>
    <row r="1208" spans="1:2" x14ac:dyDescent="0.25">
      <c r="A1208" s="300" t="s">
        <v>1312</v>
      </c>
      <c r="B1208" s="301">
        <v>9113.82</v>
      </c>
    </row>
    <row r="1209" spans="1:2" x14ac:dyDescent="0.25">
      <c r="A1209" s="300" t="s">
        <v>1313</v>
      </c>
      <c r="B1209" s="301">
        <v>7897.14</v>
      </c>
    </row>
    <row r="1210" spans="1:2" x14ac:dyDescent="0.25">
      <c r="A1210" s="300" t="s">
        <v>1314</v>
      </c>
      <c r="B1210" s="301">
        <v>8432.01</v>
      </c>
    </row>
    <row r="1211" spans="1:2" x14ac:dyDescent="0.25">
      <c r="A1211" s="300" t="s">
        <v>1315</v>
      </c>
      <c r="B1211" s="301">
        <v>7306.35</v>
      </c>
    </row>
    <row r="1212" spans="1:2" x14ac:dyDescent="0.25">
      <c r="A1212" s="300" t="s">
        <v>1316</v>
      </c>
      <c r="B1212" s="301">
        <v>7726.55</v>
      </c>
    </row>
    <row r="1213" spans="1:2" x14ac:dyDescent="0.25">
      <c r="A1213" s="300" t="s">
        <v>1317</v>
      </c>
      <c r="B1213" s="301">
        <v>6695.06</v>
      </c>
    </row>
    <row r="1214" spans="1:2" x14ac:dyDescent="0.25">
      <c r="A1214" s="300" t="s">
        <v>1318</v>
      </c>
      <c r="B1214" s="301">
        <v>8738.5499999999993</v>
      </c>
    </row>
    <row r="1215" spans="1:2" x14ac:dyDescent="0.25">
      <c r="A1215" s="300" t="s">
        <v>1319</v>
      </c>
      <c r="B1215" s="301">
        <v>7571.97</v>
      </c>
    </row>
    <row r="1216" spans="1:2" x14ac:dyDescent="0.25">
      <c r="A1216" s="300" t="s">
        <v>1320</v>
      </c>
      <c r="B1216" s="301">
        <v>5477.07</v>
      </c>
    </row>
    <row r="1217" spans="1:2" x14ac:dyDescent="0.25">
      <c r="A1217" s="300" t="s">
        <v>1321</v>
      </c>
      <c r="B1217" s="301">
        <v>4745.88</v>
      </c>
    </row>
    <row r="1218" spans="1:2" x14ac:dyDescent="0.25">
      <c r="A1218" s="300" t="s">
        <v>1322</v>
      </c>
      <c r="B1218" s="301">
        <v>8868.44</v>
      </c>
    </row>
    <row r="1219" spans="1:2" x14ac:dyDescent="0.25">
      <c r="A1219" s="300" t="s">
        <v>1323</v>
      </c>
      <c r="B1219" s="301">
        <v>7684.49</v>
      </c>
    </row>
    <row r="1220" spans="1:2" x14ac:dyDescent="0.25">
      <c r="A1220" s="300" t="s">
        <v>1324</v>
      </c>
      <c r="B1220" s="301">
        <v>7612.31</v>
      </c>
    </row>
    <row r="1221" spans="1:2" x14ac:dyDescent="0.25">
      <c r="A1221" s="300" t="s">
        <v>1325</v>
      </c>
      <c r="B1221" s="301">
        <v>6596.02</v>
      </c>
    </row>
    <row r="1222" spans="1:2" x14ac:dyDescent="0.25">
      <c r="A1222" s="300" t="s">
        <v>1326</v>
      </c>
      <c r="B1222" s="301">
        <v>11370.09</v>
      </c>
    </row>
    <row r="1223" spans="1:2" x14ac:dyDescent="0.25">
      <c r="A1223" s="300" t="s">
        <v>1327</v>
      </c>
      <c r="B1223" s="301">
        <v>9852.1299999999992</v>
      </c>
    </row>
    <row r="1224" spans="1:2" x14ac:dyDescent="0.25">
      <c r="A1224" s="300" t="s">
        <v>1328</v>
      </c>
      <c r="B1224" s="301">
        <v>125.7</v>
      </c>
    </row>
    <row r="1225" spans="1:2" x14ac:dyDescent="0.25">
      <c r="A1225" s="300" t="s">
        <v>1329</v>
      </c>
      <c r="B1225" s="301">
        <v>109.16</v>
      </c>
    </row>
    <row r="1226" spans="1:2" x14ac:dyDescent="0.25">
      <c r="A1226" s="300" t="s">
        <v>1330</v>
      </c>
      <c r="B1226" s="301">
        <v>115.24</v>
      </c>
    </row>
    <row r="1227" spans="1:2" x14ac:dyDescent="0.25">
      <c r="A1227" s="300" t="s">
        <v>1331</v>
      </c>
      <c r="B1227" s="301">
        <v>100.1</v>
      </c>
    </row>
    <row r="1228" spans="1:2" x14ac:dyDescent="0.25">
      <c r="A1228" s="300" t="s">
        <v>1332</v>
      </c>
      <c r="B1228" s="301">
        <v>110.19</v>
      </c>
    </row>
    <row r="1229" spans="1:2" x14ac:dyDescent="0.25">
      <c r="A1229" s="300" t="s">
        <v>1333</v>
      </c>
      <c r="B1229" s="301">
        <v>95.73</v>
      </c>
    </row>
    <row r="1230" spans="1:2" x14ac:dyDescent="0.25">
      <c r="A1230" s="300" t="s">
        <v>1334</v>
      </c>
      <c r="B1230" s="301">
        <v>6.9</v>
      </c>
    </row>
    <row r="1231" spans="1:2" x14ac:dyDescent="0.25">
      <c r="A1231" s="300" t="s">
        <v>1335</v>
      </c>
      <c r="B1231" s="301">
        <v>5.98</v>
      </c>
    </row>
    <row r="1232" spans="1:2" x14ac:dyDescent="0.25">
      <c r="A1232" s="300" t="s">
        <v>1336</v>
      </c>
      <c r="B1232" s="301">
        <v>5.76</v>
      </c>
    </row>
    <row r="1233" spans="1:2" x14ac:dyDescent="0.25">
      <c r="A1233" s="300" t="s">
        <v>1337</v>
      </c>
      <c r="B1233" s="301">
        <v>4.99</v>
      </c>
    </row>
    <row r="1234" spans="1:2" x14ac:dyDescent="0.25">
      <c r="A1234" s="300" t="s">
        <v>1338</v>
      </c>
      <c r="B1234" s="301">
        <v>1409.76</v>
      </c>
    </row>
    <row r="1235" spans="1:2" x14ac:dyDescent="0.25">
      <c r="A1235" s="300" t="s">
        <v>1339</v>
      </c>
      <c r="B1235" s="301">
        <v>1221.52</v>
      </c>
    </row>
    <row r="1236" spans="1:2" x14ac:dyDescent="0.25">
      <c r="A1236" s="300" t="s">
        <v>1340</v>
      </c>
      <c r="B1236" s="301">
        <v>19.100000000000001</v>
      </c>
    </row>
    <row r="1237" spans="1:2" x14ac:dyDescent="0.25">
      <c r="A1237" s="300" t="s">
        <v>1341</v>
      </c>
      <c r="B1237" s="301">
        <v>16.739999999999998</v>
      </c>
    </row>
    <row r="1238" spans="1:2" x14ac:dyDescent="0.25">
      <c r="A1238" s="300" t="s">
        <v>1342</v>
      </c>
      <c r="B1238" s="301">
        <v>12.78</v>
      </c>
    </row>
    <row r="1239" spans="1:2" x14ac:dyDescent="0.25">
      <c r="A1239" s="300" t="s">
        <v>1343</v>
      </c>
      <c r="B1239" s="301">
        <v>11.18</v>
      </c>
    </row>
    <row r="1240" spans="1:2" x14ac:dyDescent="0.25">
      <c r="A1240" s="300" t="s">
        <v>1344</v>
      </c>
      <c r="B1240" s="301">
        <v>10.07</v>
      </c>
    </row>
    <row r="1241" spans="1:2" x14ac:dyDescent="0.25">
      <c r="A1241" s="300" t="s">
        <v>1345</v>
      </c>
      <c r="B1241" s="301">
        <v>8.83</v>
      </c>
    </row>
    <row r="1242" spans="1:2" x14ac:dyDescent="0.25">
      <c r="A1242" s="300" t="s">
        <v>1346</v>
      </c>
      <c r="B1242" s="301">
        <v>8.61</v>
      </c>
    </row>
    <row r="1243" spans="1:2" x14ac:dyDescent="0.25">
      <c r="A1243" s="300" t="s">
        <v>1347</v>
      </c>
      <c r="B1243" s="301">
        <v>7.54</v>
      </c>
    </row>
    <row r="1244" spans="1:2" x14ac:dyDescent="0.25">
      <c r="A1244" s="300" t="s">
        <v>1348</v>
      </c>
      <c r="B1244" s="301">
        <v>8.31</v>
      </c>
    </row>
    <row r="1245" spans="1:2" x14ac:dyDescent="0.25">
      <c r="A1245" s="300" t="s">
        <v>1349</v>
      </c>
      <c r="B1245" s="301">
        <v>7.39</v>
      </c>
    </row>
    <row r="1246" spans="1:2" x14ac:dyDescent="0.25">
      <c r="A1246" s="300" t="s">
        <v>1350</v>
      </c>
      <c r="B1246" s="301">
        <v>5.55</v>
      </c>
    </row>
    <row r="1247" spans="1:2" x14ac:dyDescent="0.25">
      <c r="A1247" s="300" t="s">
        <v>1351</v>
      </c>
      <c r="B1247" s="301">
        <v>4.92</v>
      </c>
    </row>
    <row r="1248" spans="1:2" x14ac:dyDescent="0.25">
      <c r="A1248" s="300" t="s">
        <v>1352</v>
      </c>
      <c r="B1248" s="301">
        <v>4.3899999999999997</v>
      </c>
    </row>
    <row r="1249" spans="1:2" x14ac:dyDescent="0.25">
      <c r="A1249" s="300" t="s">
        <v>1353</v>
      </c>
      <c r="B1249" s="301">
        <v>3.91</v>
      </c>
    </row>
    <row r="1250" spans="1:2" x14ac:dyDescent="0.25">
      <c r="A1250" s="300" t="s">
        <v>1354</v>
      </c>
      <c r="B1250" s="301">
        <v>3.48</v>
      </c>
    </row>
    <row r="1251" spans="1:2" x14ac:dyDescent="0.25">
      <c r="A1251" s="300" t="s">
        <v>1355</v>
      </c>
      <c r="B1251" s="301">
        <v>3.1</v>
      </c>
    </row>
    <row r="1252" spans="1:2" x14ac:dyDescent="0.25">
      <c r="A1252" s="300" t="s">
        <v>1356</v>
      </c>
      <c r="B1252" s="301">
        <v>99.84</v>
      </c>
    </row>
    <row r="1253" spans="1:2" x14ac:dyDescent="0.25">
      <c r="A1253" s="300" t="s">
        <v>1357</v>
      </c>
      <c r="B1253" s="301">
        <v>86.5</v>
      </c>
    </row>
    <row r="1254" spans="1:2" x14ac:dyDescent="0.25">
      <c r="A1254" s="300" t="s">
        <v>1358</v>
      </c>
      <c r="B1254" s="301">
        <v>91.21</v>
      </c>
    </row>
    <row r="1255" spans="1:2" x14ac:dyDescent="0.25">
      <c r="A1255" s="300" t="s">
        <v>1359</v>
      </c>
      <c r="B1255" s="301">
        <v>79.03</v>
      </c>
    </row>
    <row r="1256" spans="1:2" x14ac:dyDescent="0.25">
      <c r="A1256" s="300" t="s">
        <v>1360</v>
      </c>
      <c r="B1256" s="301">
        <v>86</v>
      </c>
    </row>
    <row r="1257" spans="1:2" x14ac:dyDescent="0.25">
      <c r="A1257" s="300" t="s">
        <v>1361</v>
      </c>
      <c r="B1257" s="301">
        <v>74.52</v>
      </c>
    </row>
    <row r="1258" spans="1:2" x14ac:dyDescent="0.25">
      <c r="A1258" s="300" t="s">
        <v>1362</v>
      </c>
      <c r="B1258" s="301">
        <v>78.64</v>
      </c>
    </row>
    <row r="1259" spans="1:2" x14ac:dyDescent="0.25">
      <c r="A1259" s="300" t="s">
        <v>1363</v>
      </c>
      <c r="B1259" s="301">
        <v>68.14</v>
      </c>
    </row>
    <row r="1260" spans="1:2" x14ac:dyDescent="0.25">
      <c r="A1260" s="300" t="s">
        <v>1364</v>
      </c>
      <c r="B1260" s="301">
        <v>69.97</v>
      </c>
    </row>
    <row r="1261" spans="1:2" x14ac:dyDescent="0.25">
      <c r="A1261" s="300" t="s">
        <v>1365</v>
      </c>
      <c r="B1261" s="301">
        <v>60.63</v>
      </c>
    </row>
    <row r="1262" spans="1:2" x14ac:dyDescent="0.25">
      <c r="A1262" s="300" t="s">
        <v>1366</v>
      </c>
      <c r="B1262" s="301">
        <v>55.41</v>
      </c>
    </row>
    <row r="1263" spans="1:2" x14ac:dyDescent="0.25">
      <c r="A1263" s="300" t="s">
        <v>1367</v>
      </c>
      <c r="B1263" s="301">
        <v>48.01</v>
      </c>
    </row>
    <row r="1264" spans="1:2" x14ac:dyDescent="0.25">
      <c r="A1264" s="300" t="s">
        <v>1368</v>
      </c>
      <c r="B1264" s="301">
        <v>56.79</v>
      </c>
    </row>
    <row r="1265" spans="1:2" x14ac:dyDescent="0.25">
      <c r="A1265" s="300" t="s">
        <v>1369</v>
      </c>
      <c r="B1265" s="301">
        <v>49.21</v>
      </c>
    </row>
    <row r="1266" spans="1:2" x14ac:dyDescent="0.25">
      <c r="A1266" s="300" t="s">
        <v>1370</v>
      </c>
      <c r="B1266" s="301">
        <v>41.23</v>
      </c>
    </row>
    <row r="1267" spans="1:2" x14ac:dyDescent="0.25">
      <c r="A1267" s="300" t="s">
        <v>1371</v>
      </c>
      <c r="B1267" s="301">
        <v>35.729999999999997</v>
      </c>
    </row>
    <row r="1268" spans="1:2" x14ac:dyDescent="0.25">
      <c r="A1268" s="300" t="s">
        <v>1372</v>
      </c>
      <c r="B1268" s="301">
        <v>33.130000000000003</v>
      </c>
    </row>
    <row r="1269" spans="1:2" x14ac:dyDescent="0.25">
      <c r="A1269" s="300" t="s">
        <v>1373</v>
      </c>
      <c r="B1269" s="301">
        <v>28.71</v>
      </c>
    </row>
    <row r="1270" spans="1:2" x14ac:dyDescent="0.25">
      <c r="A1270" s="300" t="s">
        <v>1374</v>
      </c>
      <c r="B1270" s="301">
        <v>15.69</v>
      </c>
    </row>
    <row r="1271" spans="1:2" x14ac:dyDescent="0.25">
      <c r="A1271" s="300" t="s">
        <v>1375</v>
      </c>
      <c r="B1271" s="301">
        <v>13.59</v>
      </c>
    </row>
    <row r="1272" spans="1:2" x14ac:dyDescent="0.25">
      <c r="A1272" s="300" t="s">
        <v>1376</v>
      </c>
      <c r="B1272" s="301">
        <v>10.83</v>
      </c>
    </row>
    <row r="1273" spans="1:2" x14ac:dyDescent="0.25">
      <c r="A1273" s="300" t="s">
        <v>1377</v>
      </c>
      <c r="B1273" s="301">
        <v>9.39</v>
      </c>
    </row>
    <row r="1274" spans="1:2" x14ac:dyDescent="0.25">
      <c r="A1274" s="300" t="s">
        <v>1378</v>
      </c>
      <c r="B1274" s="301">
        <v>10.84</v>
      </c>
    </row>
    <row r="1275" spans="1:2" x14ac:dyDescent="0.25">
      <c r="A1275" s="300" t="s">
        <v>1379</v>
      </c>
      <c r="B1275" s="301">
        <v>9.39</v>
      </c>
    </row>
    <row r="1276" spans="1:2" x14ac:dyDescent="0.25">
      <c r="A1276" s="300" t="s">
        <v>1380</v>
      </c>
      <c r="B1276" s="301">
        <v>53.21</v>
      </c>
    </row>
    <row r="1277" spans="1:2" x14ac:dyDescent="0.25">
      <c r="A1277" s="300" t="s">
        <v>1381</v>
      </c>
      <c r="B1277" s="301">
        <v>46.1</v>
      </c>
    </row>
    <row r="1278" spans="1:2" x14ac:dyDescent="0.25">
      <c r="A1278" s="300" t="s">
        <v>1382</v>
      </c>
      <c r="B1278" s="301">
        <v>36.880000000000003</v>
      </c>
    </row>
    <row r="1279" spans="1:2" x14ac:dyDescent="0.25">
      <c r="A1279" s="300" t="s">
        <v>1383</v>
      </c>
      <c r="B1279" s="301">
        <v>31.95</v>
      </c>
    </row>
    <row r="1280" spans="1:2" x14ac:dyDescent="0.25">
      <c r="A1280" s="300" t="s">
        <v>1384</v>
      </c>
      <c r="B1280" s="301">
        <v>29.48</v>
      </c>
    </row>
    <row r="1281" spans="1:2" x14ac:dyDescent="0.25">
      <c r="A1281" s="300" t="s">
        <v>1385</v>
      </c>
      <c r="B1281" s="301">
        <v>25.54</v>
      </c>
    </row>
    <row r="1282" spans="1:2" x14ac:dyDescent="0.25">
      <c r="A1282" s="300" t="s">
        <v>1386</v>
      </c>
      <c r="B1282" s="301">
        <v>3.44</v>
      </c>
    </row>
    <row r="1283" spans="1:2" x14ac:dyDescent="0.25">
      <c r="A1283" s="300" t="s">
        <v>1387</v>
      </c>
      <c r="B1283" s="301">
        <v>2.98</v>
      </c>
    </row>
    <row r="1284" spans="1:2" x14ac:dyDescent="0.25">
      <c r="A1284" s="300" t="s">
        <v>1388</v>
      </c>
      <c r="B1284" s="301">
        <v>1.89</v>
      </c>
    </row>
    <row r="1285" spans="1:2" x14ac:dyDescent="0.25">
      <c r="A1285" s="300" t="s">
        <v>1389</v>
      </c>
      <c r="B1285" s="301">
        <v>1.64</v>
      </c>
    </row>
    <row r="1286" spans="1:2" x14ac:dyDescent="0.25">
      <c r="A1286" s="300" t="s">
        <v>1390</v>
      </c>
      <c r="B1286" s="301">
        <v>0.95</v>
      </c>
    </row>
    <row r="1287" spans="1:2" x14ac:dyDescent="0.25">
      <c r="A1287" s="300" t="s">
        <v>1391</v>
      </c>
      <c r="B1287" s="301">
        <v>0.82</v>
      </c>
    </row>
    <row r="1288" spans="1:2" x14ac:dyDescent="0.25">
      <c r="A1288" s="300" t="s">
        <v>1392</v>
      </c>
      <c r="B1288" s="301">
        <v>8.65</v>
      </c>
    </row>
    <row r="1289" spans="1:2" x14ac:dyDescent="0.25">
      <c r="A1289" s="300" t="s">
        <v>1393</v>
      </c>
      <c r="B1289" s="301">
        <v>7.49</v>
      </c>
    </row>
    <row r="1290" spans="1:2" x14ac:dyDescent="0.25">
      <c r="A1290" s="300" t="s">
        <v>1394</v>
      </c>
      <c r="B1290" s="301">
        <v>5.78</v>
      </c>
    </row>
    <row r="1291" spans="1:2" x14ac:dyDescent="0.25">
      <c r="A1291" s="300" t="s">
        <v>1395</v>
      </c>
      <c r="B1291" s="301">
        <v>5.01</v>
      </c>
    </row>
    <row r="1292" spans="1:2" x14ac:dyDescent="0.25">
      <c r="A1292" s="300" t="s">
        <v>1396</v>
      </c>
      <c r="B1292" s="301">
        <v>6.9</v>
      </c>
    </row>
    <row r="1293" spans="1:2" x14ac:dyDescent="0.25">
      <c r="A1293" s="300" t="s">
        <v>1397</v>
      </c>
      <c r="B1293" s="301">
        <v>5.98</v>
      </c>
    </row>
    <row r="1294" spans="1:2" x14ac:dyDescent="0.25">
      <c r="A1294" s="300" t="s">
        <v>1398</v>
      </c>
      <c r="B1294" s="301">
        <v>4.2300000000000004</v>
      </c>
    </row>
    <row r="1295" spans="1:2" x14ac:dyDescent="0.25">
      <c r="A1295" s="300" t="s">
        <v>1399</v>
      </c>
      <c r="B1295" s="301">
        <v>3.67</v>
      </c>
    </row>
    <row r="1296" spans="1:2" x14ac:dyDescent="0.25">
      <c r="A1296" s="300" t="s">
        <v>1400</v>
      </c>
      <c r="B1296" s="301">
        <v>2.02</v>
      </c>
    </row>
    <row r="1297" spans="1:2" x14ac:dyDescent="0.25">
      <c r="A1297" s="300" t="s">
        <v>1401</v>
      </c>
      <c r="B1297" s="301">
        <v>1.75</v>
      </c>
    </row>
    <row r="1298" spans="1:2" x14ac:dyDescent="0.25">
      <c r="A1298" s="300" t="s">
        <v>1402</v>
      </c>
      <c r="B1298" s="301">
        <v>1.05</v>
      </c>
    </row>
    <row r="1299" spans="1:2" x14ac:dyDescent="0.25">
      <c r="A1299" s="300" t="s">
        <v>1403</v>
      </c>
      <c r="B1299" s="301">
        <v>0.91</v>
      </c>
    </row>
    <row r="1300" spans="1:2" x14ac:dyDescent="0.25">
      <c r="A1300" s="300" t="s">
        <v>1404</v>
      </c>
      <c r="B1300" s="301">
        <v>1.1200000000000001</v>
      </c>
    </row>
    <row r="1301" spans="1:2" x14ac:dyDescent="0.25">
      <c r="A1301" s="300" t="s">
        <v>1405</v>
      </c>
      <c r="B1301" s="301">
        <v>0.97</v>
      </c>
    </row>
    <row r="1302" spans="1:2" x14ac:dyDescent="0.25">
      <c r="A1302" s="300" t="s">
        <v>1406</v>
      </c>
      <c r="B1302" s="301">
        <v>0.56999999999999995</v>
      </c>
    </row>
    <row r="1303" spans="1:2" x14ac:dyDescent="0.25">
      <c r="A1303" s="300" t="s">
        <v>1407</v>
      </c>
      <c r="B1303" s="301">
        <v>0.49</v>
      </c>
    </row>
    <row r="1304" spans="1:2" x14ac:dyDescent="0.25">
      <c r="A1304" s="300" t="s">
        <v>1408</v>
      </c>
      <c r="B1304" s="301">
        <v>3.44</v>
      </c>
    </row>
    <row r="1305" spans="1:2" x14ac:dyDescent="0.25">
      <c r="A1305" s="300" t="s">
        <v>1409</v>
      </c>
      <c r="B1305" s="301">
        <v>2.98</v>
      </c>
    </row>
    <row r="1306" spans="1:2" x14ac:dyDescent="0.25">
      <c r="A1306" s="300" t="s">
        <v>1410</v>
      </c>
      <c r="B1306" s="301">
        <v>1.89</v>
      </c>
    </row>
    <row r="1307" spans="1:2" x14ac:dyDescent="0.25">
      <c r="A1307" s="300" t="s">
        <v>1411</v>
      </c>
      <c r="B1307" s="301">
        <v>1.64</v>
      </c>
    </row>
    <row r="1308" spans="1:2" x14ac:dyDescent="0.25">
      <c r="A1308" s="300" t="s">
        <v>1412</v>
      </c>
      <c r="B1308" s="301">
        <v>0.95</v>
      </c>
    </row>
    <row r="1309" spans="1:2" x14ac:dyDescent="0.25">
      <c r="A1309" s="300" t="s">
        <v>1413</v>
      </c>
      <c r="B1309" s="301">
        <v>0.82</v>
      </c>
    </row>
    <row r="1310" spans="1:2" x14ac:dyDescent="0.25">
      <c r="A1310" s="300" t="s">
        <v>1414</v>
      </c>
      <c r="B1310" s="301">
        <v>8.65</v>
      </c>
    </row>
    <row r="1311" spans="1:2" x14ac:dyDescent="0.25">
      <c r="A1311" s="300" t="s">
        <v>1415</v>
      </c>
      <c r="B1311" s="301">
        <v>7.49</v>
      </c>
    </row>
    <row r="1312" spans="1:2" x14ac:dyDescent="0.25">
      <c r="A1312" s="300" t="s">
        <v>1416</v>
      </c>
      <c r="B1312" s="301">
        <v>5.78</v>
      </c>
    </row>
    <row r="1313" spans="1:2" x14ac:dyDescent="0.25">
      <c r="A1313" s="300" t="s">
        <v>1417</v>
      </c>
      <c r="B1313" s="301">
        <v>5.01</v>
      </c>
    </row>
    <row r="1314" spans="1:2" x14ac:dyDescent="0.25">
      <c r="A1314" s="300" t="s">
        <v>1418</v>
      </c>
      <c r="B1314" s="301">
        <v>6.9</v>
      </c>
    </row>
    <row r="1315" spans="1:2" x14ac:dyDescent="0.25">
      <c r="A1315" s="300" t="s">
        <v>1419</v>
      </c>
      <c r="B1315" s="301">
        <v>5.98</v>
      </c>
    </row>
    <row r="1316" spans="1:2" x14ac:dyDescent="0.25">
      <c r="A1316" s="300" t="s">
        <v>1420</v>
      </c>
      <c r="B1316" s="301">
        <v>4.2300000000000004</v>
      </c>
    </row>
    <row r="1317" spans="1:2" x14ac:dyDescent="0.25">
      <c r="A1317" s="300" t="s">
        <v>1421</v>
      </c>
      <c r="B1317" s="301">
        <v>3.67</v>
      </c>
    </row>
    <row r="1318" spans="1:2" x14ac:dyDescent="0.25">
      <c r="A1318" s="300" t="s">
        <v>1422</v>
      </c>
      <c r="B1318" s="301">
        <v>2.02</v>
      </c>
    </row>
    <row r="1319" spans="1:2" x14ac:dyDescent="0.25">
      <c r="A1319" s="300" t="s">
        <v>1423</v>
      </c>
      <c r="B1319" s="301">
        <v>1.75</v>
      </c>
    </row>
    <row r="1320" spans="1:2" x14ac:dyDescent="0.25">
      <c r="A1320" s="300" t="s">
        <v>1424</v>
      </c>
      <c r="B1320" s="301">
        <v>1.05</v>
      </c>
    </row>
    <row r="1321" spans="1:2" x14ac:dyDescent="0.25">
      <c r="A1321" s="300" t="s">
        <v>1425</v>
      </c>
      <c r="B1321" s="301">
        <v>0.91</v>
      </c>
    </row>
    <row r="1322" spans="1:2" x14ac:dyDescent="0.25">
      <c r="A1322" s="300" t="s">
        <v>1426</v>
      </c>
      <c r="B1322" s="301">
        <v>1.1200000000000001</v>
      </c>
    </row>
    <row r="1323" spans="1:2" x14ac:dyDescent="0.25">
      <c r="A1323" s="300" t="s">
        <v>1427</v>
      </c>
      <c r="B1323" s="301">
        <v>0.97</v>
      </c>
    </row>
    <row r="1324" spans="1:2" x14ac:dyDescent="0.25">
      <c r="A1324" s="300" t="s">
        <v>1428</v>
      </c>
      <c r="B1324" s="301">
        <v>0.56999999999999995</v>
      </c>
    </row>
    <row r="1325" spans="1:2" x14ac:dyDescent="0.25">
      <c r="A1325" s="300" t="s">
        <v>1429</v>
      </c>
      <c r="B1325" s="301">
        <v>0.49</v>
      </c>
    </row>
    <row r="1326" spans="1:2" x14ac:dyDescent="0.25">
      <c r="A1326" s="300" t="s">
        <v>1430</v>
      </c>
      <c r="B1326" s="301">
        <v>1.89</v>
      </c>
    </row>
    <row r="1327" spans="1:2" x14ac:dyDescent="0.25">
      <c r="A1327" s="300" t="s">
        <v>1431</v>
      </c>
      <c r="B1327" s="301">
        <v>1.64</v>
      </c>
    </row>
    <row r="1328" spans="1:2" x14ac:dyDescent="0.25">
      <c r="A1328" s="300" t="s">
        <v>1432</v>
      </c>
      <c r="B1328" s="301">
        <v>0.95</v>
      </c>
    </row>
    <row r="1329" spans="1:2" x14ac:dyDescent="0.25">
      <c r="A1329" s="300" t="s">
        <v>1433</v>
      </c>
      <c r="B1329" s="301">
        <v>0.82</v>
      </c>
    </row>
    <row r="1330" spans="1:2" x14ac:dyDescent="0.25">
      <c r="A1330" s="300" t="s">
        <v>1434</v>
      </c>
      <c r="B1330" s="301">
        <v>3.19</v>
      </c>
    </row>
    <row r="1331" spans="1:2" x14ac:dyDescent="0.25">
      <c r="A1331" s="300" t="s">
        <v>1435</v>
      </c>
      <c r="B1331" s="301">
        <v>2.76</v>
      </c>
    </row>
    <row r="1332" spans="1:2" x14ac:dyDescent="0.25">
      <c r="A1332" s="300" t="s">
        <v>1436</v>
      </c>
      <c r="B1332" s="301">
        <v>6.9</v>
      </c>
    </row>
    <row r="1333" spans="1:2" x14ac:dyDescent="0.25">
      <c r="A1333" s="300" t="s">
        <v>1437</v>
      </c>
      <c r="B1333" s="301">
        <v>5.98</v>
      </c>
    </row>
    <row r="1334" spans="1:2" x14ac:dyDescent="0.25">
      <c r="A1334" s="300" t="s">
        <v>1438</v>
      </c>
      <c r="B1334" s="301">
        <v>3.44</v>
      </c>
    </row>
    <row r="1335" spans="1:2" x14ac:dyDescent="0.25">
      <c r="A1335" s="300" t="s">
        <v>1439</v>
      </c>
      <c r="B1335" s="301">
        <v>2.98</v>
      </c>
    </row>
    <row r="1336" spans="1:2" x14ac:dyDescent="0.25">
      <c r="A1336" s="300" t="s">
        <v>1440</v>
      </c>
      <c r="B1336" s="301">
        <v>2.02</v>
      </c>
    </row>
    <row r="1337" spans="1:2" x14ac:dyDescent="0.25">
      <c r="A1337" s="300" t="s">
        <v>1441</v>
      </c>
      <c r="B1337" s="301">
        <v>1.75</v>
      </c>
    </row>
    <row r="1338" spans="1:2" x14ac:dyDescent="0.25">
      <c r="A1338" s="300" t="s">
        <v>1442</v>
      </c>
      <c r="B1338" s="301">
        <v>1.05</v>
      </c>
    </row>
    <row r="1339" spans="1:2" x14ac:dyDescent="0.25">
      <c r="A1339" s="300" t="s">
        <v>1443</v>
      </c>
      <c r="B1339" s="301">
        <v>0.91</v>
      </c>
    </row>
    <row r="1340" spans="1:2" x14ac:dyDescent="0.25">
      <c r="A1340" s="300" t="s">
        <v>1444</v>
      </c>
      <c r="B1340" s="301">
        <v>1.1200000000000001</v>
      </c>
    </row>
    <row r="1341" spans="1:2" x14ac:dyDescent="0.25">
      <c r="A1341" s="300" t="s">
        <v>1445</v>
      </c>
      <c r="B1341" s="301">
        <v>0.97</v>
      </c>
    </row>
    <row r="1342" spans="1:2" x14ac:dyDescent="0.25">
      <c r="A1342" s="300" t="s">
        <v>1446</v>
      </c>
      <c r="B1342" s="301">
        <v>0.56999999999999995</v>
      </c>
    </row>
    <row r="1343" spans="1:2" x14ac:dyDescent="0.25">
      <c r="A1343" s="300" t="s">
        <v>1447</v>
      </c>
      <c r="B1343" s="301">
        <v>0.49</v>
      </c>
    </row>
    <row r="1344" spans="1:2" x14ac:dyDescent="0.25">
      <c r="A1344" s="300" t="s">
        <v>1448</v>
      </c>
      <c r="B1344" s="301">
        <v>1.89</v>
      </c>
    </row>
    <row r="1345" spans="1:2" x14ac:dyDescent="0.25">
      <c r="A1345" s="300" t="s">
        <v>1449</v>
      </c>
      <c r="B1345" s="301">
        <v>1.64</v>
      </c>
    </row>
    <row r="1346" spans="1:2" x14ac:dyDescent="0.25">
      <c r="A1346" s="300" t="s">
        <v>1450</v>
      </c>
      <c r="B1346" s="301">
        <v>0.95</v>
      </c>
    </row>
    <row r="1347" spans="1:2" x14ac:dyDescent="0.25">
      <c r="A1347" s="300" t="s">
        <v>1451</v>
      </c>
      <c r="B1347" s="301">
        <v>0.82</v>
      </c>
    </row>
    <row r="1348" spans="1:2" x14ac:dyDescent="0.25">
      <c r="A1348" s="300" t="s">
        <v>1452</v>
      </c>
      <c r="B1348" s="301">
        <v>3.19</v>
      </c>
    </row>
    <row r="1349" spans="1:2" x14ac:dyDescent="0.25">
      <c r="A1349" s="300" t="s">
        <v>1453</v>
      </c>
      <c r="B1349" s="301">
        <v>2.76</v>
      </c>
    </row>
    <row r="1350" spans="1:2" x14ac:dyDescent="0.25">
      <c r="A1350" s="300" t="s">
        <v>1454</v>
      </c>
      <c r="B1350" s="301">
        <v>6.9</v>
      </c>
    </row>
    <row r="1351" spans="1:2" x14ac:dyDescent="0.25">
      <c r="A1351" s="300" t="s">
        <v>1455</v>
      </c>
      <c r="B1351" s="301">
        <v>5.98</v>
      </c>
    </row>
    <row r="1352" spans="1:2" x14ac:dyDescent="0.25">
      <c r="A1352" s="300" t="s">
        <v>1456</v>
      </c>
      <c r="B1352" s="301">
        <v>3.44</v>
      </c>
    </row>
    <row r="1353" spans="1:2" x14ac:dyDescent="0.25">
      <c r="A1353" s="300" t="s">
        <v>1457</v>
      </c>
      <c r="B1353" s="301">
        <v>2.98</v>
      </c>
    </row>
    <row r="1354" spans="1:2" x14ac:dyDescent="0.25">
      <c r="A1354" s="300" t="s">
        <v>1458</v>
      </c>
      <c r="B1354" s="301">
        <v>2.02</v>
      </c>
    </row>
    <row r="1355" spans="1:2" x14ac:dyDescent="0.25">
      <c r="A1355" s="300" t="s">
        <v>1459</v>
      </c>
      <c r="B1355" s="301">
        <v>1.75</v>
      </c>
    </row>
    <row r="1356" spans="1:2" x14ac:dyDescent="0.25">
      <c r="A1356" s="300" t="s">
        <v>1460</v>
      </c>
      <c r="B1356" s="301">
        <v>1.05</v>
      </c>
    </row>
    <row r="1357" spans="1:2" x14ac:dyDescent="0.25">
      <c r="A1357" s="300" t="s">
        <v>1461</v>
      </c>
      <c r="B1357" s="301">
        <v>0.91</v>
      </c>
    </row>
    <row r="1358" spans="1:2" x14ac:dyDescent="0.25">
      <c r="A1358" s="300" t="s">
        <v>1462</v>
      </c>
      <c r="B1358" s="301">
        <v>1.1200000000000001</v>
      </c>
    </row>
    <row r="1359" spans="1:2" x14ac:dyDescent="0.25">
      <c r="A1359" s="300" t="s">
        <v>1463</v>
      </c>
      <c r="B1359" s="301">
        <v>0.97</v>
      </c>
    </row>
    <row r="1360" spans="1:2" x14ac:dyDescent="0.25">
      <c r="A1360" s="300" t="s">
        <v>1464</v>
      </c>
      <c r="B1360" s="301">
        <v>0.56999999999999995</v>
      </c>
    </row>
    <row r="1361" spans="1:2" x14ac:dyDescent="0.25">
      <c r="A1361" s="300" t="s">
        <v>1465</v>
      </c>
      <c r="B1361" s="301">
        <v>0.49</v>
      </c>
    </row>
    <row r="1362" spans="1:2" x14ac:dyDescent="0.25">
      <c r="A1362" s="300" t="s">
        <v>1466</v>
      </c>
      <c r="B1362" s="301">
        <v>1.89</v>
      </c>
    </row>
    <row r="1363" spans="1:2" x14ac:dyDescent="0.25">
      <c r="A1363" s="300" t="s">
        <v>1467</v>
      </c>
      <c r="B1363" s="301">
        <v>1.64</v>
      </c>
    </row>
    <row r="1364" spans="1:2" x14ac:dyDescent="0.25">
      <c r="A1364" s="300" t="s">
        <v>1468</v>
      </c>
      <c r="B1364" s="301">
        <v>1.7</v>
      </c>
    </row>
    <row r="1365" spans="1:2" x14ac:dyDescent="0.25">
      <c r="A1365" s="300" t="s">
        <v>1469</v>
      </c>
      <c r="B1365" s="301">
        <v>1.47</v>
      </c>
    </row>
    <row r="1366" spans="1:2" x14ac:dyDescent="0.25">
      <c r="A1366" s="300" t="s">
        <v>1470</v>
      </c>
      <c r="B1366" s="301">
        <v>4.83</v>
      </c>
    </row>
    <row r="1367" spans="1:2" x14ac:dyDescent="0.25">
      <c r="A1367" s="300" t="s">
        <v>1471</v>
      </c>
      <c r="B1367" s="301">
        <v>4.1900000000000004</v>
      </c>
    </row>
    <row r="1368" spans="1:2" x14ac:dyDescent="0.25">
      <c r="A1368" s="300" t="s">
        <v>1472</v>
      </c>
      <c r="B1368" s="301">
        <v>4.3499999999999996</v>
      </c>
    </row>
    <row r="1369" spans="1:2" x14ac:dyDescent="0.25">
      <c r="A1369" s="300" t="s">
        <v>1473</v>
      </c>
      <c r="B1369" s="301">
        <v>3.77</v>
      </c>
    </row>
    <row r="1370" spans="1:2" x14ac:dyDescent="0.25">
      <c r="A1370" s="300" t="s">
        <v>1474</v>
      </c>
      <c r="B1370" s="301">
        <v>4.83</v>
      </c>
    </row>
    <row r="1371" spans="1:2" x14ac:dyDescent="0.25">
      <c r="A1371" s="300" t="s">
        <v>1475</v>
      </c>
      <c r="B1371" s="301">
        <v>4.1900000000000004</v>
      </c>
    </row>
    <row r="1372" spans="1:2" x14ac:dyDescent="0.25">
      <c r="A1372" s="300" t="s">
        <v>1476</v>
      </c>
      <c r="B1372" s="301">
        <v>2.02</v>
      </c>
    </row>
    <row r="1373" spans="1:2" x14ac:dyDescent="0.25">
      <c r="A1373" s="300" t="s">
        <v>1477</v>
      </c>
      <c r="B1373" s="301">
        <v>1.75</v>
      </c>
    </row>
    <row r="1374" spans="1:2" x14ac:dyDescent="0.25">
      <c r="A1374" s="300" t="s">
        <v>1478</v>
      </c>
      <c r="B1374" s="301">
        <v>1.82</v>
      </c>
    </row>
    <row r="1375" spans="1:2" x14ac:dyDescent="0.25">
      <c r="A1375" s="300" t="s">
        <v>1479</v>
      </c>
      <c r="B1375" s="301">
        <v>1.58</v>
      </c>
    </row>
    <row r="1376" spans="1:2" x14ac:dyDescent="0.25">
      <c r="A1376" s="300" t="s">
        <v>1480</v>
      </c>
      <c r="B1376" s="301">
        <v>1.1200000000000001</v>
      </c>
    </row>
    <row r="1377" spans="1:2" x14ac:dyDescent="0.25">
      <c r="A1377" s="300" t="s">
        <v>1481</v>
      </c>
      <c r="B1377" s="301">
        <v>0.97</v>
      </c>
    </row>
    <row r="1378" spans="1:2" x14ac:dyDescent="0.25">
      <c r="A1378" s="300" t="s">
        <v>1482</v>
      </c>
      <c r="B1378" s="301">
        <v>0.56999999999999995</v>
      </c>
    </row>
    <row r="1379" spans="1:2" x14ac:dyDescent="0.25">
      <c r="A1379" s="300" t="s">
        <v>1483</v>
      </c>
      <c r="B1379" s="301">
        <v>0.49</v>
      </c>
    </row>
    <row r="1380" spans="1:2" x14ac:dyDescent="0.25">
      <c r="A1380" s="300" t="s">
        <v>1484</v>
      </c>
      <c r="B1380" s="301">
        <v>1.89</v>
      </c>
    </row>
    <row r="1381" spans="1:2" x14ac:dyDescent="0.25">
      <c r="A1381" s="300" t="s">
        <v>1485</v>
      </c>
      <c r="B1381" s="301">
        <v>1.64</v>
      </c>
    </row>
    <row r="1382" spans="1:2" x14ac:dyDescent="0.25">
      <c r="A1382" s="300" t="s">
        <v>1486</v>
      </c>
      <c r="B1382" s="301">
        <v>1.7</v>
      </c>
    </row>
    <row r="1383" spans="1:2" x14ac:dyDescent="0.25">
      <c r="A1383" s="300" t="s">
        <v>1487</v>
      </c>
      <c r="B1383" s="301">
        <v>1.47</v>
      </c>
    </row>
    <row r="1384" spans="1:2" x14ac:dyDescent="0.25">
      <c r="A1384" s="300" t="s">
        <v>1488</v>
      </c>
      <c r="B1384" s="301">
        <v>4.83</v>
      </c>
    </row>
    <row r="1385" spans="1:2" x14ac:dyDescent="0.25">
      <c r="A1385" s="300" t="s">
        <v>1489</v>
      </c>
      <c r="B1385" s="301">
        <v>4.1900000000000004</v>
      </c>
    </row>
    <row r="1386" spans="1:2" x14ac:dyDescent="0.25">
      <c r="A1386" s="300" t="s">
        <v>1490</v>
      </c>
      <c r="B1386" s="301">
        <v>4.3499999999999996</v>
      </c>
    </row>
    <row r="1387" spans="1:2" x14ac:dyDescent="0.25">
      <c r="A1387" s="300" t="s">
        <v>1491</v>
      </c>
      <c r="B1387" s="301">
        <v>3.77</v>
      </c>
    </row>
    <row r="1388" spans="1:2" x14ac:dyDescent="0.25">
      <c r="A1388" s="300" t="s">
        <v>1492</v>
      </c>
      <c r="B1388" s="301">
        <v>4.83</v>
      </c>
    </row>
    <row r="1389" spans="1:2" x14ac:dyDescent="0.25">
      <c r="A1389" s="300" t="s">
        <v>1493</v>
      </c>
      <c r="B1389" s="301">
        <v>4.1900000000000004</v>
      </c>
    </row>
    <row r="1390" spans="1:2" x14ac:dyDescent="0.25">
      <c r="A1390" s="300" t="s">
        <v>1494</v>
      </c>
      <c r="B1390" s="301">
        <v>2.02</v>
      </c>
    </row>
    <row r="1391" spans="1:2" x14ac:dyDescent="0.25">
      <c r="A1391" s="300" t="s">
        <v>1495</v>
      </c>
      <c r="B1391" s="301">
        <v>1.75</v>
      </c>
    </row>
    <row r="1392" spans="1:2" x14ac:dyDescent="0.25">
      <c r="A1392" s="300" t="s">
        <v>1496</v>
      </c>
      <c r="B1392" s="301">
        <v>1.82</v>
      </c>
    </row>
    <row r="1393" spans="1:2" x14ac:dyDescent="0.25">
      <c r="A1393" s="300" t="s">
        <v>1497</v>
      </c>
      <c r="B1393" s="301">
        <v>1.58</v>
      </c>
    </row>
    <row r="1394" spans="1:2" x14ac:dyDescent="0.25">
      <c r="A1394" s="300" t="s">
        <v>1498</v>
      </c>
      <c r="B1394" s="301">
        <v>1.1200000000000001</v>
      </c>
    </row>
    <row r="1395" spans="1:2" x14ac:dyDescent="0.25">
      <c r="A1395" s="300" t="s">
        <v>1499</v>
      </c>
      <c r="B1395" s="301">
        <v>0.97</v>
      </c>
    </row>
    <row r="1396" spans="1:2" x14ac:dyDescent="0.25">
      <c r="A1396" s="300" t="s">
        <v>1500</v>
      </c>
      <c r="B1396" s="301">
        <v>0.56999999999999995</v>
      </c>
    </row>
    <row r="1397" spans="1:2" x14ac:dyDescent="0.25">
      <c r="A1397" s="300" t="s">
        <v>1501</v>
      </c>
      <c r="B1397" s="301">
        <v>0.49</v>
      </c>
    </row>
    <row r="1398" spans="1:2" x14ac:dyDescent="0.25">
      <c r="A1398" s="300" t="s">
        <v>1502</v>
      </c>
      <c r="B1398" s="301">
        <v>3.44</v>
      </c>
    </row>
    <row r="1399" spans="1:2" x14ac:dyDescent="0.25">
      <c r="A1399" s="300" t="s">
        <v>1503</v>
      </c>
      <c r="B1399" s="301">
        <v>2.98</v>
      </c>
    </row>
    <row r="1400" spans="1:2" x14ac:dyDescent="0.25">
      <c r="A1400" s="300" t="s">
        <v>1504</v>
      </c>
      <c r="B1400" s="301">
        <v>3.19</v>
      </c>
    </row>
    <row r="1401" spans="1:2" x14ac:dyDescent="0.25">
      <c r="A1401" s="300" t="s">
        <v>1505</v>
      </c>
      <c r="B1401" s="301">
        <v>2.76</v>
      </c>
    </row>
    <row r="1402" spans="1:2" x14ac:dyDescent="0.25">
      <c r="A1402" s="300" t="s">
        <v>1506</v>
      </c>
      <c r="B1402" s="301">
        <v>1.89</v>
      </c>
    </row>
    <row r="1403" spans="1:2" x14ac:dyDescent="0.25">
      <c r="A1403" s="300" t="s">
        <v>1507</v>
      </c>
      <c r="B1403" s="301">
        <v>1.64</v>
      </c>
    </row>
    <row r="1404" spans="1:2" x14ac:dyDescent="0.25">
      <c r="A1404" s="300" t="s">
        <v>1508</v>
      </c>
      <c r="B1404" s="301">
        <v>3.19</v>
      </c>
    </row>
    <row r="1405" spans="1:2" x14ac:dyDescent="0.25">
      <c r="A1405" s="300" t="s">
        <v>1509</v>
      </c>
      <c r="B1405" s="301">
        <v>2.76</v>
      </c>
    </row>
    <row r="1406" spans="1:2" x14ac:dyDescent="0.25">
      <c r="A1406" s="300" t="s">
        <v>1510</v>
      </c>
      <c r="B1406" s="301">
        <v>10.35</v>
      </c>
    </row>
    <row r="1407" spans="1:2" x14ac:dyDescent="0.25">
      <c r="A1407" s="300" t="s">
        <v>1511</v>
      </c>
      <c r="B1407" s="301">
        <v>8.9700000000000006</v>
      </c>
    </row>
    <row r="1408" spans="1:2" x14ac:dyDescent="0.25">
      <c r="A1408" s="300" t="s">
        <v>1512</v>
      </c>
      <c r="B1408" s="301">
        <v>8.6300000000000008</v>
      </c>
    </row>
    <row r="1409" spans="1:2" x14ac:dyDescent="0.25">
      <c r="A1409" s="300" t="s">
        <v>1513</v>
      </c>
      <c r="B1409" s="301">
        <v>7.47</v>
      </c>
    </row>
    <row r="1410" spans="1:2" x14ac:dyDescent="0.25">
      <c r="A1410" s="300" t="s">
        <v>1514</v>
      </c>
      <c r="B1410" s="301">
        <v>0.56999999999999995</v>
      </c>
    </row>
    <row r="1411" spans="1:2" x14ac:dyDescent="0.25">
      <c r="A1411" s="300" t="s">
        <v>1515</v>
      </c>
      <c r="B1411" s="301">
        <v>0.49</v>
      </c>
    </row>
    <row r="1412" spans="1:2" x14ac:dyDescent="0.25">
      <c r="A1412" s="300" t="s">
        <v>1516</v>
      </c>
      <c r="B1412" s="301">
        <v>0.37</v>
      </c>
    </row>
    <row r="1413" spans="1:2" x14ac:dyDescent="0.25">
      <c r="A1413" s="300" t="s">
        <v>1517</v>
      </c>
      <c r="B1413" s="301">
        <v>0.32</v>
      </c>
    </row>
    <row r="1414" spans="1:2" x14ac:dyDescent="0.25">
      <c r="A1414" s="300" t="s">
        <v>1518</v>
      </c>
      <c r="B1414" s="301">
        <v>3.14</v>
      </c>
    </row>
    <row r="1415" spans="1:2" x14ac:dyDescent="0.25">
      <c r="A1415" s="300" t="s">
        <v>1519</v>
      </c>
      <c r="B1415" s="301">
        <v>2.72</v>
      </c>
    </row>
    <row r="1416" spans="1:2" x14ac:dyDescent="0.25">
      <c r="A1416" s="300" t="s">
        <v>1520</v>
      </c>
      <c r="B1416" s="301">
        <v>2.2799999999999998</v>
      </c>
    </row>
    <row r="1417" spans="1:2" x14ac:dyDescent="0.25">
      <c r="A1417" s="300" t="s">
        <v>1521</v>
      </c>
      <c r="B1417" s="301">
        <v>1.98</v>
      </c>
    </row>
    <row r="1418" spans="1:2" x14ac:dyDescent="0.25">
      <c r="A1418" s="300" t="s">
        <v>1522</v>
      </c>
      <c r="B1418" s="301">
        <v>1.1200000000000001</v>
      </c>
    </row>
    <row r="1419" spans="1:2" x14ac:dyDescent="0.25">
      <c r="A1419" s="300" t="s">
        <v>1523</v>
      </c>
      <c r="B1419" s="301">
        <v>0.97</v>
      </c>
    </row>
    <row r="1420" spans="1:2" x14ac:dyDescent="0.25">
      <c r="A1420" s="300" t="s">
        <v>1524</v>
      </c>
      <c r="B1420" s="301">
        <v>3.44</v>
      </c>
    </row>
    <row r="1421" spans="1:2" x14ac:dyDescent="0.25">
      <c r="A1421" s="300" t="s">
        <v>1525</v>
      </c>
      <c r="B1421" s="301">
        <v>2.98</v>
      </c>
    </row>
    <row r="1422" spans="1:2" x14ac:dyDescent="0.25">
      <c r="A1422" s="300" t="s">
        <v>1526</v>
      </c>
      <c r="B1422" s="301">
        <v>3.19</v>
      </c>
    </row>
    <row r="1423" spans="1:2" x14ac:dyDescent="0.25">
      <c r="A1423" s="300" t="s">
        <v>1527</v>
      </c>
      <c r="B1423" s="301">
        <v>2.76</v>
      </c>
    </row>
    <row r="1424" spans="1:2" x14ac:dyDescent="0.25">
      <c r="A1424" s="300" t="s">
        <v>1528</v>
      </c>
      <c r="B1424" s="301">
        <v>1.89</v>
      </c>
    </row>
    <row r="1425" spans="1:2" x14ac:dyDescent="0.25">
      <c r="A1425" s="300" t="s">
        <v>1529</v>
      </c>
      <c r="B1425" s="301">
        <v>1.64</v>
      </c>
    </row>
    <row r="1426" spans="1:2" x14ac:dyDescent="0.25">
      <c r="A1426" s="300" t="s">
        <v>1530</v>
      </c>
      <c r="B1426" s="301">
        <v>3.19</v>
      </c>
    </row>
    <row r="1427" spans="1:2" x14ac:dyDescent="0.25">
      <c r="A1427" s="300" t="s">
        <v>1531</v>
      </c>
      <c r="B1427" s="301">
        <v>2.76</v>
      </c>
    </row>
    <row r="1428" spans="1:2" x14ac:dyDescent="0.25">
      <c r="A1428" s="300" t="s">
        <v>1532</v>
      </c>
      <c r="B1428" s="301">
        <v>10.35</v>
      </c>
    </row>
    <row r="1429" spans="1:2" x14ac:dyDescent="0.25">
      <c r="A1429" s="300" t="s">
        <v>1533</v>
      </c>
      <c r="B1429" s="301">
        <v>8.9700000000000006</v>
      </c>
    </row>
    <row r="1430" spans="1:2" x14ac:dyDescent="0.25">
      <c r="A1430" s="300" t="s">
        <v>1534</v>
      </c>
      <c r="B1430" s="301">
        <v>8.6300000000000008</v>
      </c>
    </row>
    <row r="1431" spans="1:2" x14ac:dyDescent="0.25">
      <c r="A1431" s="300" t="s">
        <v>1535</v>
      </c>
      <c r="B1431" s="301">
        <v>7.47</v>
      </c>
    </row>
    <row r="1432" spans="1:2" x14ac:dyDescent="0.25">
      <c r="A1432" s="300" t="s">
        <v>1536</v>
      </c>
      <c r="B1432" s="301">
        <v>0.56999999999999995</v>
      </c>
    </row>
    <row r="1433" spans="1:2" x14ac:dyDescent="0.25">
      <c r="A1433" s="300" t="s">
        <v>1537</v>
      </c>
      <c r="B1433" s="301">
        <v>0.49</v>
      </c>
    </row>
    <row r="1434" spans="1:2" x14ac:dyDescent="0.25">
      <c r="A1434" s="300" t="s">
        <v>1538</v>
      </c>
      <c r="B1434" s="301">
        <v>0.37</v>
      </c>
    </row>
    <row r="1435" spans="1:2" x14ac:dyDescent="0.25">
      <c r="A1435" s="300" t="s">
        <v>1539</v>
      </c>
      <c r="B1435" s="301">
        <v>0.32</v>
      </c>
    </row>
    <row r="1436" spans="1:2" x14ac:dyDescent="0.25">
      <c r="A1436" s="300" t="s">
        <v>1540</v>
      </c>
      <c r="B1436" s="301">
        <v>3.14</v>
      </c>
    </row>
    <row r="1437" spans="1:2" x14ac:dyDescent="0.25">
      <c r="A1437" s="300" t="s">
        <v>1541</v>
      </c>
      <c r="B1437" s="301">
        <v>2.72</v>
      </c>
    </row>
    <row r="1438" spans="1:2" x14ac:dyDescent="0.25">
      <c r="A1438" s="300" t="s">
        <v>1542</v>
      </c>
      <c r="B1438" s="301">
        <v>2.2799999999999998</v>
      </c>
    </row>
    <row r="1439" spans="1:2" x14ac:dyDescent="0.25">
      <c r="A1439" s="300" t="s">
        <v>1543</v>
      </c>
      <c r="B1439" s="301">
        <v>1.98</v>
      </c>
    </row>
    <row r="1440" spans="1:2" x14ac:dyDescent="0.25">
      <c r="A1440" s="300" t="s">
        <v>1544</v>
      </c>
      <c r="B1440" s="301">
        <v>1.1200000000000001</v>
      </c>
    </row>
    <row r="1441" spans="1:2" x14ac:dyDescent="0.25">
      <c r="A1441" s="300" t="s">
        <v>1545</v>
      </c>
      <c r="B1441" s="301">
        <v>0.97</v>
      </c>
    </row>
    <row r="1442" spans="1:2" x14ac:dyDescent="0.25">
      <c r="A1442" s="300" t="s">
        <v>1546</v>
      </c>
      <c r="B1442" s="301">
        <v>5.78</v>
      </c>
    </row>
    <row r="1443" spans="1:2" x14ac:dyDescent="0.25">
      <c r="A1443" s="300" t="s">
        <v>1547</v>
      </c>
      <c r="B1443" s="301">
        <v>5.01</v>
      </c>
    </row>
    <row r="1444" spans="1:2" x14ac:dyDescent="0.25">
      <c r="A1444" s="300" t="s">
        <v>1548</v>
      </c>
      <c r="B1444" s="301">
        <v>3.44</v>
      </c>
    </row>
    <row r="1445" spans="1:2" x14ac:dyDescent="0.25">
      <c r="A1445" s="300" t="s">
        <v>1549</v>
      </c>
      <c r="B1445" s="301">
        <v>2.98</v>
      </c>
    </row>
    <row r="1446" spans="1:2" x14ac:dyDescent="0.25">
      <c r="A1446" s="300" t="s">
        <v>1550</v>
      </c>
      <c r="B1446" s="301">
        <v>3.19</v>
      </c>
    </row>
    <row r="1447" spans="1:2" x14ac:dyDescent="0.25">
      <c r="A1447" s="300" t="s">
        <v>1551</v>
      </c>
      <c r="B1447" s="301">
        <v>2.76</v>
      </c>
    </row>
    <row r="1448" spans="1:2" x14ac:dyDescent="0.25">
      <c r="A1448" s="300" t="s">
        <v>1552</v>
      </c>
      <c r="B1448" s="301">
        <v>5.78</v>
      </c>
    </row>
    <row r="1449" spans="1:2" x14ac:dyDescent="0.25">
      <c r="A1449" s="300" t="s">
        <v>1553</v>
      </c>
      <c r="B1449" s="301">
        <v>5.01</v>
      </c>
    </row>
    <row r="1450" spans="1:2" x14ac:dyDescent="0.25">
      <c r="A1450" s="300" t="s">
        <v>1554</v>
      </c>
      <c r="B1450" s="301">
        <v>10.35</v>
      </c>
    </row>
    <row r="1451" spans="1:2" x14ac:dyDescent="0.25">
      <c r="A1451" s="300" t="s">
        <v>1555</v>
      </c>
      <c r="B1451" s="301">
        <v>8.9700000000000006</v>
      </c>
    </row>
    <row r="1452" spans="1:2" x14ac:dyDescent="0.25">
      <c r="A1452" s="300" t="s">
        <v>1556</v>
      </c>
      <c r="B1452" s="301">
        <v>8.6300000000000008</v>
      </c>
    </row>
    <row r="1453" spans="1:2" x14ac:dyDescent="0.25">
      <c r="A1453" s="300" t="s">
        <v>1557</v>
      </c>
      <c r="B1453" s="301">
        <v>7.47</v>
      </c>
    </row>
    <row r="1454" spans="1:2" x14ac:dyDescent="0.25">
      <c r="A1454" s="300" t="s">
        <v>1558</v>
      </c>
      <c r="B1454" s="301">
        <v>6.3</v>
      </c>
    </row>
    <row r="1455" spans="1:2" x14ac:dyDescent="0.25">
      <c r="A1455" s="300" t="s">
        <v>1559</v>
      </c>
      <c r="B1455" s="301">
        <v>5.46</v>
      </c>
    </row>
    <row r="1456" spans="1:2" x14ac:dyDescent="0.25">
      <c r="A1456" s="300" t="s">
        <v>1560</v>
      </c>
      <c r="B1456" s="301">
        <v>4.2300000000000004</v>
      </c>
    </row>
    <row r="1457" spans="1:2" x14ac:dyDescent="0.25">
      <c r="A1457" s="300" t="s">
        <v>1561</v>
      </c>
      <c r="B1457" s="301">
        <v>3.67</v>
      </c>
    </row>
    <row r="1458" spans="1:2" x14ac:dyDescent="0.25">
      <c r="A1458" s="300" t="s">
        <v>1562</v>
      </c>
      <c r="B1458" s="301">
        <v>3.2</v>
      </c>
    </row>
    <row r="1459" spans="1:2" x14ac:dyDescent="0.25">
      <c r="A1459" s="300" t="s">
        <v>1563</v>
      </c>
      <c r="B1459" s="301">
        <v>2.77</v>
      </c>
    </row>
    <row r="1460" spans="1:2" x14ac:dyDescent="0.25">
      <c r="A1460" s="300" t="s">
        <v>1564</v>
      </c>
      <c r="B1460" s="301">
        <v>0.56999999999999995</v>
      </c>
    </row>
    <row r="1461" spans="1:2" x14ac:dyDescent="0.25">
      <c r="A1461" s="300" t="s">
        <v>1565</v>
      </c>
      <c r="B1461" s="301">
        <v>0.49</v>
      </c>
    </row>
    <row r="1462" spans="1:2" x14ac:dyDescent="0.25">
      <c r="A1462" s="300" t="s">
        <v>1566</v>
      </c>
      <c r="B1462" s="301">
        <v>0.37</v>
      </c>
    </row>
    <row r="1463" spans="1:2" x14ac:dyDescent="0.25">
      <c r="A1463" s="300" t="s">
        <v>1567</v>
      </c>
      <c r="B1463" s="301">
        <v>0.32</v>
      </c>
    </row>
    <row r="1464" spans="1:2" x14ac:dyDescent="0.25">
      <c r="A1464" s="300" t="s">
        <v>1568</v>
      </c>
      <c r="B1464" s="301">
        <v>3.44</v>
      </c>
    </row>
    <row r="1465" spans="1:2" x14ac:dyDescent="0.25">
      <c r="A1465" s="300" t="s">
        <v>1569</v>
      </c>
      <c r="B1465" s="301">
        <v>2.98</v>
      </c>
    </row>
    <row r="1466" spans="1:2" x14ac:dyDescent="0.25">
      <c r="A1466" s="300" t="s">
        <v>1570</v>
      </c>
      <c r="B1466" s="301">
        <v>2.2799999999999998</v>
      </c>
    </row>
    <row r="1467" spans="1:2" x14ac:dyDescent="0.25">
      <c r="A1467" s="300" t="s">
        <v>1571</v>
      </c>
      <c r="B1467" s="301">
        <v>1.98</v>
      </c>
    </row>
    <row r="1468" spans="1:2" x14ac:dyDescent="0.25">
      <c r="A1468" s="300" t="s">
        <v>1572</v>
      </c>
      <c r="B1468" s="301">
        <v>1.73</v>
      </c>
    </row>
    <row r="1469" spans="1:2" x14ac:dyDescent="0.25">
      <c r="A1469" s="300" t="s">
        <v>1573</v>
      </c>
      <c r="B1469" s="301">
        <v>1.5</v>
      </c>
    </row>
    <row r="1470" spans="1:2" x14ac:dyDescent="0.25">
      <c r="A1470" s="300" t="s">
        <v>1574</v>
      </c>
      <c r="B1470" s="301">
        <v>5.78</v>
      </c>
    </row>
    <row r="1471" spans="1:2" x14ac:dyDescent="0.25">
      <c r="A1471" s="300" t="s">
        <v>1575</v>
      </c>
      <c r="B1471" s="301">
        <v>5.01</v>
      </c>
    </row>
    <row r="1472" spans="1:2" x14ac:dyDescent="0.25">
      <c r="A1472" s="300" t="s">
        <v>1576</v>
      </c>
      <c r="B1472" s="301">
        <v>3.44</v>
      </c>
    </row>
    <row r="1473" spans="1:2" x14ac:dyDescent="0.25">
      <c r="A1473" s="300" t="s">
        <v>1577</v>
      </c>
      <c r="B1473" s="301">
        <v>2.98</v>
      </c>
    </row>
    <row r="1474" spans="1:2" x14ac:dyDescent="0.25">
      <c r="A1474" s="300" t="s">
        <v>1578</v>
      </c>
      <c r="B1474" s="301">
        <v>3.19</v>
      </c>
    </row>
    <row r="1475" spans="1:2" x14ac:dyDescent="0.25">
      <c r="A1475" s="300" t="s">
        <v>1579</v>
      </c>
      <c r="B1475" s="301">
        <v>2.76</v>
      </c>
    </row>
    <row r="1476" spans="1:2" x14ac:dyDescent="0.25">
      <c r="A1476" s="300" t="s">
        <v>1580</v>
      </c>
      <c r="B1476" s="301">
        <v>5.78</v>
      </c>
    </row>
    <row r="1477" spans="1:2" x14ac:dyDescent="0.25">
      <c r="A1477" s="300" t="s">
        <v>1581</v>
      </c>
      <c r="B1477" s="301">
        <v>5.01</v>
      </c>
    </row>
    <row r="1478" spans="1:2" x14ac:dyDescent="0.25">
      <c r="A1478" s="300" t="s">
        <v>1582</v>
      </c>
      <c r="B1478" s="301">
        <v>10.35</v>
      </c>
    </row>
    <row r="1479" spans="1:2" x14ac:dyDescent="0.25">
      <c r="A1479" s="300" t="s">
        <v>1583</v>
      </c>
      <c r="B1479" s="301">
        <v>8.9700000000000006</v>
      </c>
    </row>
    <row r="1480" spans="1:2" x14ac:dyDescent="0.25">
      <c r="A1480" s="300" t="s">
        <v>1584</v>
      </c>
      <c r="B1480" s="301">
        <v>8.6300000000000008</v>
      </c>
    </row>
    <row r="1481" spans="1:2" x14ac:dyDescent="0.25">
      <c r="A1481" s="300" t="s">
        <v>1585</v>
      </c>
      <c r="B1481" s="301">
        <v>7.47</v>
      </c>
    </row>
    <row r="1482" spans="1:2" x14ac:dyDescent="0.25">
      <c r="A1482" s="300" t="s">
        <v>1586</v>
      </c>
      <c r="B1482" s="301">
        <v>6.3</v>
      </c>
    </row>
    <row r="1483" spans="1:2" x14ac:dyDescent="0.25">
      <c r="A1483" s="300" t="s">
        <v>1587</v>
      </c>
      <c r="B1483" s="301">
        <v>5.46</v>
      </c>
    </row>
    <row r="1484" spans="1:2" x14ac:dyDescent="0.25">
      <c r="A1484" s="300" t="s">
        <v>1588</v>
      </c>
      <c r="B1484" s="301">
        <v>4.2300000000000004</v>
      </c>
    </row>
    <row r="1485" spans="1:2" x14ac:dyDescent="0.25">
      <c r="A1485" s="300" t="s">
        <v>1589</v>
      </c>
      <c r="B1485" s="301">
        <v>3.67</v>
      </c>
    </row>
    <row r="1486" spans="1:2" x14ac:dyDescent="0.25">
      <c r="A1486" s="300" t="s">
        <v>1590</v>
      </c>
      <c r="B1486" s="301">
        <v>3.2</v>
      </c>
    </row>
    <row r="1487" spans="1:2" x14ac:dyDescent="0.25">
      <c r="A1487" s="300" t="s">
        <v>1591</v>
      </c>
      <c r="B1487" s="301">
        <v>2.77</v>
      </c>
    </row>
    <row r="1488" spans="1:2" x14ac:dyDescent="0.25">
      <c r="A1488" s="300" t="s">
        <v>1592</v>
      </c>
      <c r="B1488" s="301">
        <v>0.56999999999999995</v>
      </c>
    </row>
    <row r="1489" spans="1:2" x14ac:dyDescent="0.25">
      <c r="A1489" s="300" t="s">
        <v>1593</v>
      </c>
      <c r="B1489" s="301">
        <v>0.49</v>
      </c>
    </row>
    <row r="1490" spans="1:2" x14ac:dyDescent="0.25">
      <c r="A1490" s="300" t="s">
        <v>1594</v>
      </c>
      <c r="B1490" s="301">
        <v>0.37</v>
      </c>
    </row>
    <row r="1491" spans="1:2" x14ac:dyDescent="0.25">
      <c r="A1491" s="300" t="s">
        <v>1595</v>
      </c>
      <c r="B1491" s="301">
        <v>0.32</v>
      </c>
    </row>
    <row r="1492" spans="1:2" x14ac:dyDescent="0.25">
      <c r="A1492" s="300" t="s">
        <v>1596</v>
      </c>
      <c r="B1492" s="301">
        <v>3.44</v>
      </c>
    </row>
    <row r="1493" spans="1:2" x14ac:dyDescent="0.25">
      <c r="A1493" s="300" t="s">
        <v>1597</v>
      </c>
      <c r="B1493" s="301">
        <v>2.98</v>
      </c>
    </row>
    <row r="1494" spans="1:2" x14ac:dyDescent="0.25">
      <c r="A1494" s="300" t="s">
        <v>1598</v>
      </c>
      <c r="B1494" s="301">
        <v>2.2799999999999998</v>
      </c>
    </row>
    <row r="1495" spans="1:2" x14ac:dyDescent="0.25">
      <c r="A1495" s="300" t="s">
        <v>1599</v>
      </c>
      <c r="B1495" s="301">
        <v>1.98</v>
      </c>
    </row>
    <row r="1496" spans="1:2" x14ac:dyDescent="0.25">
      <c r="A1496" s="300" t="s">
        <v>1600</v>
      </c>
      <c r="B1496" s="301">
        <v>1.73</v>
      </c>
    </row>
    <row r="1497" spans="1:2" x14ac:dyDescent="0.25">
      <c r="A1497" s="300" t="s">
        <v>1601</v>
      </c>
      <c r="B1497" s="301">
        <v>1.5</v>
      </c>
    </row>
    <row r="1498" spans="1:2" x14ac:dyDescent="0.25">
      <c r="A1498" s="300" t="s">
        <v>1602</v>
      </c>
      <c r="B1498" s="301">
        <v>6.9</v>
      </c>
    </row>
    <row r="1499" spans="1:2" x14ac:dyDescent="0.25">
      <c r="A1499" s="300" t="s">
        <v>1603</v>
      </c>
      <c r="B1499" s="301">
        <v>5.98</v>
      </c>
    </row>
    <row r="1500" spans="1:2" x14ac:dyDescent="0.25">
      <c r="A1500" s="300" t="s">
        <v>1604</v>
      </c>
      <c r="B1500" s="301">
        <v>5.78</v>
      </c>
    </row>
    <row r="1501" spans="1:2" x14ac:dyDescent="0.25">
      <c r="A1501" s="300" t="s">
        <v>1605</v>
      </c>
      <c r="B1501" s="301">
        <v>5.01</v>
      </c>
    </row>
    <row r="1502" spans="1:2" x14ac:dyDescent="0.25">
      <c r="A1502" s="300" t="s">
        <v>1606</v>
      </c>
      <c r="B1502" s="301">
        <v>3.44</v>
      </c>
    </row>
    <row r="1503" spans="1:2" x14ac:dyDescent="0.25">
      <c r="A1503" s="300" t="s">
        <v>1607</v>
      </c>
      <c r="B1503" s="301">
        <v>2.98</v>
      </c>
    </row>
    <row r="1504" spans="1:2" x14ac:dyDescent="0.25">
      <c r="A1504" s="300" t="s">
        <v>1608</v>
      </c>
      <c r="B1504" s="301">
        <v>11.55</v>
      </c>
    </row>
    <row r="1505" spans="1:2" x14ac:dyDescent="0.25">
      <c r="A1505" s="300" t="s">
        <v>1609</v>
      </c>
      <c r="B1505" s="301">
        <v>10</v>
      </c>
    </row>
    <row r="1506" spans="1:2" x14ac:dyDescent="0.25">
      <c r="A1506" s="300" t="s">
        <v>1610</v>
      </c>
      <c r="B1506" s="301">
        <v>8.6300000000000008</v>
      </c>
    </row>
    <row r="1507" spans="1:2" x14ac:dyDescent="0.25">
      <c r="A1507" s="300" t="s">
        <v>1611</v>
      </c>
      <c r="B1507" s="301">
        <v>7.47</v>
      </c>
    </row>
    <row r="1508" spans="1:2" x14ac:dyDescent="0.25">
      <c r="A1508" s="300" t="s">
        <v>1612</v>
      </c>
      <c r="B1508" s="301">
        <v>13.81</v>
      </c>
    </row>
    <row r="1509" spans="1:2" x14ac:dyDescent="0.25">
      <c r="A1509" s="300" t="s">
        <v>1613</v>
      </c>
      <c r="B1509" s="301">
        <v>11.97</v>
      </c>
    </row>
    <row r="1510" spans="1:2" x14ac:dyDescent="0.25">
      <c r="A1510" s="300" t="s">
        <v>1614</v>
      </c>
      <c r="B1510" s="301">
        <v>8.41</v>
      </c>
    </row>
    <row r="1511" spans="1:2" x14ac:dyDescent="0.25">
      <c r="A1511" s="300" t="s">
        <v>1615</v>
      </c>
      <c r="B1511" s="301">
        <v>7.28</v>
      </c>
    </row>
    <row r="1512" spans="1:2" x14ac:dyDescent="0.25">
      <c r="A1512" s="300" t="s">
        <v>1616</v>
      </c>
      <c r="B1512" s="301">
        <v>6.3</v>
      </c>
    </row>
    <row r="1513" spans="1:2" x14ac:dyDescent="0.25">
      <c r="A1513" s="300" t="s">
        <v>1617</v>
      </c>
      <c r="B1513" s="301">
        <v>5.46</v>
      </c>
    </row>
    <row r="1514" spans="1:2" x14ac:dyDescent="0.25">
      <c r="A1514" s="300" t="s">
        <v>1618</v>
      </c>
      <c r="B1514" s="301">
        <v>4.2300000000000004</v>
      </c>
    </row>
    <row r="1515" spans="1:2" x14ac:dyDescent="0.25">
      <c r="A1515" s="300" t="s">
        <v>1619</v>
      </c>
      <c r="B1515" s="301">
        <v>3.67</v>
      </c>
    </row>
    <row r="1516" spans="1:2" x14ac:dyDescent="0.25">
      <c r="A1516" s="300" t="s">
        <v>1620</v>
      </c>
      <c r="B1516" s="301">
        <v>0.76</v>
      </c>
    </row>
    <row r="1517" spans="1:2" x14ac:dyDescent="0.25">
      <c r="A1517" s="300" t="s">
        <v>1621</v>
      </c>
      <c r="B1517" s="301">
        <v>0.66</v>
      </c>
    </row>
    <row r="1518" spans="1:2" x14ac:dyDescent="0.25">
      <c r="A1518" s="300" t="s">
        <v>1622</v>
      </c>
      <c r="B1518" s="301">
        <v>0.56999999999999995</v>
      </c>
    </row>
    <row r="1519" spans="1:2" x14ac:dyDescent="0.25">
      <c r="A1519" s="300" t="s">
        <v>1623</v>
      </c>
      <c r="B1519" s="301">
        <v>0.49</v>
      </c>
    </row>
    <row r="1520" spans="1:2" x14ac:dyDescent="0.25">
      <c r="A1520" s="300" t="s">
        <v>1624</v>
      </c>
      <c r="B1520" s="301">
        <v>3.44</v>
      </c>
    </row>
    <row r="1521" spans="1:2" x14ac:dyDescent="0.25">
      <c r="A1521" s="300" t="s">
        <v>1625</v>
      </c>
      <c r="B1521" s="301">
        <v>2.98</v>
      </c>
    </row>
    <row r="1522" spans="1:2" x14ac:dyDescent="0.25">
      <c r="A1522" s="300" t="s">
        <v>1626</v>
      </c>
      <c r="B1522" s="301">
        <v>2.2799999999999998</v>
      </c>
    </row>
    <row r="1523" spans="1:2" x14ac:dyDescent="0.25">
      <c r="A1523" s="300" t="s">
        <v>1627</v>
      </c>
      <c r="B1523" s="301">
        <v>1.98</v>
      </c>
    </row>
    <row r="1524" spans="1:2" x14ac:dyDescent="0.25">
      <c r="A1524" s="300" t="s">
        <v>1628</v>
      </c>
      <c r="B1524" s="301">
        <v>1.73</v>
      </c>
    </row>
    <row r="1525" spans="1:2" x14ac:dyDescent="0.25">
      <c r="A1525" s="300" t="s">
        <v>1629</v>
      </c>
      <c r="B1525" s="301">
        <v>1.5</v>
      </c>
    </row>
    <row r="1526" spans="1:2" x14ac:dyDescent="0.25">
      <c r="A1526" s="300" t="s">
        <v>1630</v>
      </c>
      <c r="B1526" s="301">
        <v>5.29</v>
      </c>
    </row>
    <row r="1527" spans="1:2" x14ac:dyDescent="0.25">
      <c r="A1527" s="300" t="s">
        <v>1631</v>
      </c>
      <c r="B1527" s="301">
        <v>4.58</v>
      </c>
    </row>
    <row r="1528" spans="1:2" x14ac:dyDescent="0.25">
      <c r="A1528" s="300" t="s">
        <v>1632</v>
      </c>
      <c r="B1528" s="301">
        <v>4.4000000000000004</v>
      </c>
    </row>
    <row r="1529" spans="1:2" x14ac:dyDescent="0.25">
      <c r="A1529" s="300" t="s">
        <v>1633</v>
      </c>
      <c r="B1529" s="301">
        <v>3.81</v>
      </c>
    </row>
    <row r="1530" spans="1:2" x14ac:dyDescent="0.25">
      <c r="A1530" s="300" t="s">
        <v>1634</v>
      </c>
      <c r="B1530" s="301">
        <v>2.66</v>
      </c>
    </row>
    <row r="1531" spans="1:2" x14ac:dyDescent="0.25">
      <c r="A1531" s="300" t="s">
        <v>1635</v>
      </c>
      <c r="B1531" s="301">
        <v>2.2999999999999998</v>
      </c>
    </row>
    <row r="1532" spans="1:2" x14ac:dyDescent="0.25">
      <c r="A1532" s="300" t="s">
        <v>1636</v>
      </c>
      <c r="B1532" s="301">
        <v>6.9</v>
      </c>
    </row>
    <row r="1533" spans="1:2" x14ac:dyDescent="0.25">
      <c r="A1533" s="300" t="s">
        <v>1637</v>
      </c>
      <c r="B1533" s="301">
        <v>5.98</v>
      </c>
    </row>
    <row r="1534" spans="1:2" x14ac:dyDescent="0.25">
      <c r="A1534" s="300" t="s">
        <v>1638</v>
      </c>
      <c r="B1534" s="301">
        <v>5.78</v>
      </c>
    </row>
    <row r="1535" spans="1:2" x14ac:dyDescent="0.25">
      <c r="A1535" s="300" t="s">
        <v>1639</v>
      </c>
      <c r="B1535" s="301">
        <v>5.01</v>
      </c>
    </row>
    <row r="1536" spans="1:2" x14ac:dyDescent="0.25">
      <c r="A1536" s="300" t="s">
        <v>1640</v>
      </c>
      <c r="B1536" s="301">
        <v>3.44</v>
      </c>
    </row>
    <row r="1537" spans="1:2" x14ac:dyDescent="0.25">
      <c r="A1537" s="300" t="s">
        <v>1641</v>
      </c>
      <c r="B1537" s="301">
        <v>2.98</v>
      </c>
    </row>
    <row r="1538" spans="1:2" x14ac:dyDescent="0.25">
      <c r="A1538" s="300" t="s">
        <v>1642</v>
      </c>
      <c r="B1538" s="301">
        <v>11.55</v>
      </c>
    </row>
    <row r="1539" spans="1:2" x14ac:dyDescent="0.25">
      <c r="A1539" s="300" t="s">
        <v>1643</v>
      </c>
      <c r="B1539" s="301">
        <v>10</v>
      </c>
    </row>
    <row r="1540" spans="1:2" x14ac:dyDescent="0.25">
      <c r="A1540" s="300" t="s">
        <v>1644</v>
      </c>
      <c r="B1540" s="301">
        <v>8.6300000000000008</v>
      </c>
    </row>
    <row r="1541" spans="1:2" x14ac:dyDescent="0.25">
      <c r="A1541" s="300" t="s">
        <v>1645</v>
      </c>
      <c r="B1541" s="301">
        <v>7.47</v>
      </c>
    </row>
    <row r="1542" spans="1:2" x14ac:dyDescent="0.25">
      <c r="A1542" s="300" t="s">
        <v>1646</v>
      </c>
      <c r="B1542" s="301">
        <v>13.81</v>
      </c>
    </row>
    <row r="1543" spans="1:2" x14ac:dyDescent="0.25">
      <c r="A1543" s="300" t="s">
        <v>1647</v>
      </c>
      <c r="B1543" s="301">
        <v>11.97</v>
      </c>
    </row>
    <row r="1544" spans="1:2" x14ac:dyDescent="0.25">
      <c r="A1544" s="300" t="s">
        <v>1648</v>
      </c>
      <c r="B1544" s="301">
        <v>8.41</v>
      </c>
    </row>
    <row r="1545" spans="1:2" x14ac:dyDescent="0.25">
      <c r="A1545" s="300" t="s">
        <v>1649</v>
      </c>
      <c r="B1545" s="301">
        <v>7.28</v>
      </c>
    </row>
    <row r="1546" spans="1:2" x14ac:dyDescent="0.25">
      <c r="A1546" s="300" t="s">
        <v>1650</v>
      </c>
      <c r="B1546" s="301">
        <v>6.3</v>
      </c>
    </row>
    <row r="1547" spans="1:2" x14ac:dyDescent="0.25">
      <c r="A1547" s="300" t="s">
        <v>1651</v>
      </c>
      <c r="B1547" s="301">
        <v>5.46</v>
      </c>
    </row>
    <row r="1548" spans="1:2" x14ac:dyDescent="0.25">
      <c r="A1548" s="300" t="s">
        <v>1652</v>
      </c>
      <c r="B1548" s="301">
        <v>4.2300000000000004</v>
      </c>
    </row>
    <row r="1549" spans="1:2" x14ac:dyDescent="0.25">
      <c r="A1549" s="300" t="s">
        <v>1653</v>
      </c>
      <c r="B1549" s="301">
        <v>3.67</v>
      </c>
    </row>
    <row r="1550" spans="1:2" x14ac:dyDescent="0.25">
      <c r="A1550" s="300" t="s">
        <v>1654</v>
      </c>
      <c r="B1550" s="301">
        <v>0.77</v>
      </c>
    </row>
    <row r="1551" spans="1:2" x14ac:dyDescent="0.25">
      <c r="A1551" s="300" t="s">
        <v>1655</v>
      </c>
      <c r="B1551" s="301">
        <v>0.67</v>
      </c>
    </row>
    <row r="1552" spans="1:2" x14ac:dyDescent="0.25">
      <c r="A1552" s="300" t="s">
        <v>1656</v>
      </c>
      <c r="B1552" s="301">
        <v>0.56999999999999995</v>
      </c>
    </row>
    <row r="1553" spans="1:2" x14ac:dyDescent="0.25">
      <c r="A1553" s="300" t="s">
        <v>1657</v>
      </c>
      <c r="B1553" s="301">
        <v>0.49</v>
      </c>
    </row>
    <row r="1554" spans="1:2" x14ac:dyDescent="0.25">
      <c r="A1554" s="300" t="s">
        <v>1658</v>
      </c>
      <c r="B1554" s="301">
        <v>3.44</v>
      </c>
    </row>
    <row r="1555" spans="1:2" x14ac:dyDescent="0.25">
      <c r="A1555" s="300" t="s">
        <v>1659</v>
      </c>
      <c r="B1555" s="301">
        <v>2.98</v>
      </c>
    </row>
    <row r="1556" spans="1:2" x14ac:dyDescent="0.25">
      <c r="A1556" s="300" t="s">
        <v>1660</v>
      </c>
      <c r="B1556" s="301">
        <v>2.2799999999999998</v>
      </c>
    </row>
    <row r="1557" spans="1:2" x14ac:dyDescent="0.25">
      <c r="A1557" s="300" t="s">
        <v>1661</v>
      </c>
      <c r="B1557" s="301">
        <v>1.98</v>
      </c>
    </row>
    <row r="1558" spans="1:2" x14ac:dyDescent="0.25">
      <c r="A1558" s="300" t="s">
        <v>1662</v>
      </c>
      <c r="B1558" s="301">
        <v>1.73</v>
      </c>
    </row>
    <row r="1559" spans="1:2" x14ac:dyDescent="0.25">
      <c r="A1559" s="300" t="s">
        <v>1663</v>
      </c>
      <c r="B1559" s="301">
        <v>1.5</v>
      </c>
    </row>
    <row r="1560" spans="1:2" x14ac:dyDescent="0.25">
      <c r="A1560" s="300" t="s">
        <v>1664</v>
      </c>
      <c r="B1560" s="301">
        <v>5.29</v>
      </c>
    </row>
    <row r="1561" spans="1:2" x14ac:dyDescent="0.25">
      <c r="A1561" s="300" t="s">
        <v>1665</v>
      </c>
      <c r="B1561" s="301">
        <v>4.58</v>
      </c>
    </row>
    <row r="1562" spans="1:2" x14ac:dyDescent="0.25">
      <c r="A1562" s="300" t="s">
        <v>1666</v>
      </c>
      <c r="B1562" s="301">
        <v>4.4000000000000004</v>
      </c>
    </row>
    <row r="1563" spans="1:2" x14ac:dyDescent="0.25">
      <c r="A1563" s="300" t="s">
        <v>1667</v>
      </c>
      <c r="B1563" s="301">
        <v>3.81</v>
      </c>
    </row>
    <row r="1564" spans="1:2" x14ac:dyDescent="0.25">
      <c r="A1564" s="300" t="s">
        <v>1668</v>
      </c>
      <c r="B1564" s="301">
        <v>2.66</v>
      </c>
    </row>
    <row r="1565" spans="1:2" x14ac:dyDescent="0.25">
      <c r="A1565" s="300" t="s">
        <v>1669</v>
      </c>
      <c r="B1565" s="301">
        <v>2.2999999999999998</v>
      </c>
    </row>
    <row r="1566" spans="1:2" x14ac:dyDescent="0.25">
      <c r="A1566" s="300" t="s">
        <v>1670</v>
      </c>
      <c r="B1566" s="301">
        <v>36.29</v>
      </c>
    </row>
    <row r="1567" spans="1:2" x14ac:dyDescent="0.25">
      <c r="A1567" s="300" t="s">
        <v>1671</v>
      </c>
      <c r="B1567" s="301">
        <v>31.44</v>
      </c>
    </row>
    <row r="1568" spans="1:2" x14ac:dyDescent="0.25">
      <c r="A1568" s="300" t="s">
        <v>1672</v>
      </c>
      <c r="B1568" s="301">
        <v>31.85</v>
      </c>
    </row>
    <row r="1569" spans="1:2" x14ac:dyDescent="0.25">
      <c r="A1569" s="300" t="s">
        <v>1673</v>
      </c>
      <c r="B1569" s="301">
        <v>27.6</v>
      </c>
    </row>
    <row r="1570" spans="1:2" x14ac:dyDescent="0.25">
      <c r="A1570" s="300" t="s">
        <v>1674</v>
      </c>
      <c r="B1570" s="301">
        <v>27.41</v>
      </c>
    </row>
    <row r="1571" spans="1:2" x14ac:dyDescent="0.25">
      <c r="A1571" s="300" t="s">
        <v>1675</v>
      </c>
      <c r="B1571" s="301">
        <v>23.75</v>
      </c>
    </row>
    <row r="1572" spans="1:2" x14ac:dyDescent="0.25">
      <c r="A1572" s="300" t="s">
        <v>1676</v>
      </c>
      <c r="B1572" s="301">
        <v>36.29</v>
      </c>
    </row>
    <row r="1573" spans="1:2" x14ac:dyDescent="0.25">
      <c r="A1573" s="300" t="s">
        <v>1677</v>
      </c>
      <c r="B1573" s="301">
        <v>31.44</v>
      </c>
    </row>
    <row r="1574" spans="1:2" x14ac:dyDescent="0.25">
      <c r="A1574" s="300" t="s">
        <v>1678</v>
      </c>
      <c r="B1574" s="301">
        <v>31.85</v>
      </c>
    </row>
    <row r="1575" spans="1:2" x14ac:dyDescent="0.25">
      <c r="A1575" s="300" t="s">
        <v>1679</v>
      </c>
      <c r="B1575" s="301">
        <v>27.6</v>
      </c>
    </row>
    <row r="1576" spans="1:2" x14ac:dyDescent="0.25">
      <c r="A1576" s="300" t="s">
        <v>1680</v>
      </c>
      <c r="B1576" s="301">
        <v>27.41</v>
      </c>
    </row>
    <row r="1577" spans="1:2" x14ac:dyDescent="0.25">
      <c r="A1577" s="300" t="s">
        <v>1681</v>
      </c>
      <c r="B1577" s="301">
        <v>23.75</v>
      </c>
    </row>
    <row r="1578" spans="1:2" x14ac:dyDescent="0.25">
      <c r="A1578" s="300" t="s">
        <v>1682</v>
      </c>
      <c r="B1578" s="301">
        <v>36.29</v>
      </c>
    </row>
    <row r="1579" spans="1:2" x14ac:dyDescent="0.25">
      <c r="A1579" s="300" t="s">
        <v>1683</v>
      </c>
      <c r="B1579" s="301">
        <v>31.44</v>
      </c>
    </row>
    <row r="1580" spans="1:2" x14ac:dyDescent="0.25">
      <c r="A1580" s="300" t="s">
        <v>1684</v>
      </c>
      <c r="B1580" s="301">
        <v>31.87</v>
      </c>
    </row>
    <row r="1581" spans="1:2" x14ac:dyDescent="0.25">
      <c r="A1581" s="300" t="s">
        <v>1685</v>
      </c>
      <c r="B1581" s="301">
        <v>27.62</v>
      </c>
    </row>
    <row r="1582" spans="1:2" x14ac:dyDescent="0.25">
      <c r="A1582" s="300" t="s">
        <v>1686</v>
      </c>
      <c r="B1582" s="301">
        <v>28.59</v>
      </c>
    </row>
    <row r="1583" spans="1:2" x14ac:dyDescent="0.25">
      <c r="A1583" s="300" t="s">
        <v>1687</v>
      </c>
      <c r="B1583" s="301">
        <v>24.77</v>
      </c>
    </row>
    <row r="1584" spans="1:2" x14ac:dyDescent="0.25">
      <c r="A1584" s="300" t="s">
        <v>1688</v>
      </c>
      <c r="B1584" s="301">
        <v>54.41</v>
      </c>
    </row>
    <row r="1585" spans="1:2" x14ac:dyDescent="0.25">
      <c r="A1585" s="300" t="s">
        <v>1689</v>
      </c>
      <c r="B1585" s="301">
        <v>47.15</v>
      </c>
    </row>
    <row r="1586" spans="1:2" x14ac:dyDescent="0.25">
      <c r="A1586" s="300" t="s">
        <v>1690</v>
      </c>
      <c r="B1586" s="301">
        <v>31.87</v>
      </c>
    </row>
    <row r="1587" spans="1:2" x14ac:dyDescent="0.25">
      <c r="A1587" s="300" t="s">
        <v>1691</v>
      </c>
      <c r="B1587" s="301">
        <v>27.62</v>
      </c>
    </row>
    <row r="1588" spans="1:2" x14ac:dyDescent="0.25">
      <c r="A1588" s="300" t="s">
        <v>1692</v>
      </c>
      <c r="B1588" s="301">
        <v>28.59</v>
      </c>
    </row>
    <row r="1589" spans="1:2" x14ac:dyDescent="0.25">
      <c r="A1589" s="300" t="s">
        <v>1693</v>
      </c>
      <c r="B1589" s="301">
        <v>24.77</v>
      </c>
    </row>
    <row r="1590" spans="1:2" x14ac:dyDescent="0.25">
      <c r="A1590" s="300" t="s">
        <v>1694</v>
      </c>
      <c r="B1590" s="301">
        <v>31.78</v>
      </c>
    </row>
    <row r="1591" spans="1:2" x14ac:dyDescent="0.25">
      <c r="A1591" s="300" t="s">
        <v>1695</v>
      </c>
      <c r="B1591" s="301">
        <v>27.53</v>
      </c>
    </row>
    <row r="1592" spans="1:2" x14ac:dyDescent="0.25">
      <c r="A1592" s="300" t="s">
        <v>1696</v>
      </c>
      <c r="B1592" s="301">
        <v>28.11</v>
      </c>
    </row>
    <row r="1593" spans="1:2" x14ac:dyDescent="0.25">
      <c r="A1593" s="300" t="s">
        <v>1697</v>
      </c>
      <c r="B1593" s="301">
        <v>24.36</v>
      </c>
    </row>
    <row r="1594" spans="1:2" x14ac:dyDescent="0.25">
      <c r="A1594" s="300" t="s">
        <v>1698</v>
      </c>
      <c r="B1594" s="301">
        <v>23.65</v>
      </c>
    </row>
    <row r="1595" spans="1:2" x14ac:dyDescent="0.25">
      <c r="A1595" s="300" t="s">
        <v>1699</v>
      </c>
      <c r="B1595" s="301">
        <v>20.49</v>
      </c>
    </row>
    <row r="1596" spans="1:2" x14ac:dyDescent="0.25">
      <c r="A1596" s="300" t="s">
        <v>1700</v>
      </c>
      <c r="B1596" s="301">
        <v>31.78</v>
      </c>
    </row>
    <row r="1597" spans="1:2" x14ac:dyDescent="0.25">
      <c r="A1597" s="300" t="s">
        <v>1701</v>
      </c>
      <c r="B1597" s="301">
        <v>27.53</v>
      </c>
    </row>
    <row r="1598" spans="1:2" x14ac:dyDescent="0.25">
      <c r="A1598" s="300" t="s">
        <v>1702</v>
      </c>
      <c r="B1598" s="301">
        <v>28.11</v>
      </c>
    </row>
    <row r="1599" spans="1:2" x14ac:dyDescent="0.25">
      <c r="A1599" s="300" t="s">
        <v>1703</v>
      </c>
      <c r="B1599" s="301">
        <v>24.36</v>
      </c>
    </row>
    <row r="1600" spans="1:2" x14ac:dyDescent="0.25">
      <c r="A1600" s="300" t="s">
        <v>1704</v>
      </c>
      <c r="B1600" s="301">
        <v>23.65</v>
      </c>
    </row>
    <row r="1601" spans="1:2" x14ac:dyDescent="0.25">
      <c r="A1601" s="300" t="s">
        <v>1705</v>
      </c>
      <c r="B1601" s="301">
        <v>20.49</v>
      </c>
    </row>
    <row r="1602" spans="1:2" x14ac:dyDescent="0.25">
      <c r="A1602" s="300" t="s">
        <v>23458</v>
      </c>
      <c r="B1602" s="301">
        <v>2.29</v>
      </c>
    </row>
    <row r="1603" spans="1:2" x14ac:dyDescent="0.25">
      <c r="A1603" s="300" t="s">
        <v>23459</v>
      </c>
      <c r="B1603" s="301">
        <v>1.99</v>
      </c>
    </row>
    <row r="1604" spans="1:2" x14ac:dyDescent="0.25">
      <c r="A1604" s="300" t="s">
        <v>23460</v>
      </c>
      <c r="B1604" s="301">
        <v>1.59</v>
      </c>
    </row>
    <row r="1605" spans="1:2" x14ac:dyDescent="0.25">
      <c r="A1605" s="300" t="s">
        <v>23461</v>
      </c>
      <c r="B1605" s="301">
        <v>1.38</v>
      </c>
    </row>
    <row r="1606" spans="1:2" x14ac:dyDescent="0.25">
      <c r="A1606" s="300" t="s">
        <v>23462</v>
      </c>
      <c r="B1606" s="301">
        <v>0.94</v>
      </c>
    </row>
    <row r="1607" spans="1:2" x14ac:dyDescent="0.25">
      <c r="A1607" s="300" t="s">
        <v>23463</v>
      </c>
      <c r="B1607" s="301">
        <v>0.82</v>
      </c>
    </row>
    <row r="1608" spans="1:2" x14ac:dyDescent="0.25">
      <c r="A1608" s="300" t="s">
        <v>23464</v>
      </c>
      <c r="B1608" s="301">
        <v>2.29</v>
      </c>
    </row>
    <row r="1609" spans="1:2" x14ac:dyDescent="0.25">
      <c r="A1609" s="300" t="s">
        <v>23465</v>
      </c>
      <c r="B1609" s="301">
        <v>1.99</v>
      </c>
    </row>
    <row r="1610" spans="1:2" x14ac:dyDescent="0.25">
      <c r="A1610" s="300" t="s">
        <v>23466</v>
      </c>
      <c r="B1610" s="301">
        <v>1.59</v>
      </c>
    </row>
    <row r="1611" spans="1:2" x14ac:dyDescent="0.25">
      <c r="A1611" s="300" t="s">
        <v>23467</v>
      </c>
      <c r="B1611" s="301">
        <v>1.38</v>
      </c>
    </row>
    <row r="1612" spans="1:2" x14ac:dyDescent="0.25">
      <c r="A1612" s="300" t="s">
        <v>23468</v>
      </c>
      <c r="B1612" s="301">
        <v>0.94</v>
      </c>
    </row>
    <row r="1613" spans="1:2" x14ac:dyDescent="0.25">
      <c r="A1613" s="300" t="s">
        <v>23469</v>
      </c>
      <c r="B1613" s="301">
        <v>0.82</v>
      </c>
    </row>
    <row r="1614" spans="1:2" x14ac:dyDescent="0.25">
      <c r="A1614" s="300" t="s">
        <v>1706</v>
      </c>
      <c r="B1614" s="301">
        <v>66.64</v>
      </c>
    </row>
    <row r="1615" spans="1:2" x14ac:dyDescent="0.25">
      <c r="A1615" s="300" t="s">
        <v>1707</v>
      </c>
      <c r="B1615" s="301">
        <v>57.75</v>
      </c>
    </row>
    <row r="1616" spans="1:2" x14ac:dyDescent="0.25">
      <c r="A1616" s="300" t="s">
        <v>1708</v>
      </c>
      <c r="B1616" s="301">
        <v>98.21</v>
      </c>
    </row>
    <row r="1617" spans="1:2" x14ac:dyDescent="0.25">
      <c r="A1617" s="300" t="s">
        <v>1709</v>
      </c>
      <c r="B1617" s="301">
        <v>85.1</v>
      </c>
    </row>
    <row r="1618" spans="1:2" x14ac:dyDescent="0.25">
      <c r="A1618" s="300" t="s">
        <v>1710</v>
      </c>
      <c r="B1618" s="301">
        <v>140.30000000000001</v>
      </c>
    </row>
    <row r="1619" spans="1:2" x14ac:dyDescent="0.25">
      <c r="A1619" s="300" t="s">
        <v>1711</v>
      </c>
      <c r="B1619" s="301">
        <v>121.57</v>
      </c>
    </row>
    <row r="1620" spans="1:2" x14ac:dyDescent="0.25">
      <c r="A1620" s="300" t="s">
        <v>1712</v>
      </c>
      <c r="B1620" s="301">
        <v>95.2</v>
      </c>
    </row>
    <row r="1621" spans="1:2" x14ac:dyDescent="0.25">
      <c r="A1621" s="300" t="s">
        <v>1713</v>
      </c>
      <c r="B1621" s="301">
        <v>82.49</v>
      </c>
    </row>
    <row r="1622" spans="1:2" x14ac:dyDescent="0.25">
      <c r="A1622" s="300" t="s">
        <v>1714</v>
      </c>
      <c r="B1622" s="301">
        <v>140.30000000000001</v>
      </c>
    </row>
    <row r="1623" spans="1:2" x14ac:dyDescent="0.25">
      <c r="A1623" s="300" t="s">
        <v>1715</v>
      </c>
      <c r="B1623" s="301">
        <v>121.57</v>
      </c>
    </row>
    <row r="1624" spans="1:2" x14ac:dyDescent="0.25">
      <c r="A1624" s="300" t="s">
        <v>1716</v>
      </c>
      <c r="B1624" s="301">
        <v>200.43</v>
      </c>
    </row>
    <row r="1625" spans="1:2" x14ac:dyDescent="0.25">
      <c r="A1625" s="300" t="s">
        <v>1717</v>
      </c>
      <c r="B1625" s="301">
        <v>173.67</v>
      </c>
    </row>
    <row r="1626" spans="1:2" x14ac:dyDescent="0.25">
      <c r="A1626" s="300" t="s">
        <v>1718</v>
      </c>
      <c r="B1626" s="301">
        <v>66.64</v>
      </c>
    </row>
    <row r="1627" spans="1:2" x14ac:dyDescent="0.25">
      <c r="A1627" s="300" t="s">
        <v>1719</v>
      </c>
      <c r="B1627" s="301">
        <v>57.75</v>
      </c>
    </row>
    <row r="1628" spans="1:2" x14ac:dyDescent="0.25">
      <c r="A1628" s="300" t="s">
        <v>1720</v>
      </c>
      <c r="B1628" s="301">
        <v>98.21</v>
      </c>
    </row>
    <row r="1629" spans="1:2" x14ac:dyDescent="0.25">
      <c r="A1629" s="300" t="s">
        <v>1721</v>
      </c>
      <c r="B1629" s="301">
        <v>85.1</v>
      </c>
    </row>
    <row r="1630" spans="1:2" x14ac:dyDescent="0.25">
      <c r="A1630" s="300" t="s">
        <v>1722</v>
      </c>
      <c r="B1630" s="301">
        <v>140.30000000000001</v>
      </c>
    </row>
    <row r="1631" spans="1:2" x14ac:dyDescent="0.25">
      <c r="A1631" s="300" t="s">
        <v>1723</v>
      </c>
      <c r="B1631" s="301">
        <v>121.57</v>
      </c>
    </row>
    <row r="1632" spans="1:2" x14ac:dyDescent="0.25">
      <c r="A1632" s="300" t="s">
        <v>1724</v>
      </c>
      <c r="B1632" s="301">
        <v>44.75</v>
      </c>
    </row>
    <row r="1633" spans="1:2" x14ac:dyDescent="0.25">
      <c r="A1633" s="300" t="s">
        <v>1725</v>
      </c>
      <c r="B1633" s="301">
        <v>38.770000000000003</v>
      </c>
    </row>
    <row r="1634" spans="1:2" x14ac:dyDescent="0.25">
      <c r="A1634" s="300" t="s">
        <v>1726</v>
      </c>
      <c r="B1634" s="301">
        <v>20.94</v>
      </c>
    </row>
    <row r="1635" spans="1:2" x14ac:dyDescent="0.25">
      <c r="A1635" s="300" t="s">
        <v>1727</v>
      </c>
      <c r="B1635" s="301">
        <v>18.149999999999999</v>
      </c>
    </row>
    <row r="1636" spans="1:2" x14ac:dyDescent="0.25">
      <c r="A1636" s="300" t="s">
        <v>1728</v>
      </c>
      <c r="B1636" s="301">
        <v>32.369999999999997</v>
      </c>
    </row>
    <row r="1637" spans="1:2" x14ac:dyDescent="0.25">
      <c r="A1637" s="300" t="s">
        <v>1729</v>
      </c>
      <c r="B1637" s="301">
        <v>28.05</v>
      </c>
    </row>
    <row r="1638" spans="1:2" x14ac:dyDescent="0.25">
      <c r="A1638" s="300" t="s">
        <v>1730</v>
      </c>
      <c r="B1638" s="301">
        <v>230.49</v>
      </c>
    </row>
    <row r="1639" spans="1:2" x14ac:dyDescent="0.25">
      <c r="A1639" s="300" t="s">
        <v>1731</v>
      </c>
      <c r="B1639" s="301">
        <v>199.72</v>
      </c>
    </row>
    <row r="1640" spans="1:2" x14ac:dyDescent="0.25">
      <c r="A1640" s="300" t="s">
        <v>1732</v>
      </c>
      <c r="B1640" s="301">
        <v>95.2</v>
      </c>
    </row>
    <row r="1641" spans="1:2" x14ac:dyDescent="0.25">
      <c r="A1641" s="300" t="s">
        <v>1733</v>
      </c>
      <c r="B1641" s="301">
        <v>82.49</v>
      </c>
    </row>
    <row r="1642" spans="1:2" x14ac:dyDescent="0.25">
      <c r="A1642" s="300" t="s">
        <v>1734</v>
      </c>
      <c r="B1642" s="301">
        <v>140.30000000000001</v>
      </c>
    </row>
    <row r="1643" spans="1:2" x14ac:dyDescent="0.25">
      <c r="A1643" s="300" t="s">
        <v>1735</v>
      </c>
      <c r="B1643" s="301">
        <v>121.57</v>
      </c>
    </row>
    <row r="1644" spans="1:2" x14ac:dyDescent="0.25">
      <c r="A1644" s="300" t="s">
        <v>1736</v>
      </c>
      <c r="B1644" s="301">
        <v>200.43</v>
      </c>
    </row>
    <row r="1645" spans="1:2" x14ac:dyDescent="0.25">
      <c r="A1645" s="300" t="s">
        <v>1737</v>
      </c>
      <c r="B1645" s="301">
        <v>173.67</v>
      </c>
    </row>
    <row r="1646" spans="1:2" x14ac:dyDescent="0.25">
      <c r="A1646" s="300" t="s">
        <v>1738</v>
      </c>
      <c r="B1646" s="301">
        <v>25.99</v>
      </c>
    </row>
    <row r="1647" spans="1:2" x14ac:dyDescent="0.25">
      <c r="A1647" s="300" t="s">
        <v>1739</v>
      </c>
      <c r="B1647" s="301">
        <v>22.52</v>
      </c>
    </row>
    <row r="1648" spans="1:2" x14ac:dyDescent="0.25">
      <c r="A1648" s="300" t="s">
        <v>1740</v>
      </c>
      <c r="B1648" s="301">
        <v>29.7</v>
      </c>
    </row>
    <row r="1649" spans="1:2" x14ac:dyDescent="0.25">
      <c r="A1649" s="300" t="s">
        <v>1741</v>
      </c>
      <c r="B1649" s="301">
        <v>25.74</v>
      </c>
    </row>
    <row r="1650" spans="1:2" x14ac:dyDescent="0.25">
      <c r="A1650" s="300" t="s">
        <v>1742</v>
      </c>
      <c r="B1650" s="301">
        <v>37.130000000000003</v>
      </c>
    </row>
    <row r="1651" spans="1:2" x14ac:dyDescent="0.25">
      <c r="A1651" s="300" t="s">
        <v>1743</v>
      </c>
      <c r="B1651" s="301">
        <v>32.17</v>
      </c>
    </row>
    <row r="1652" spans="1:2" x14ac:dyDescent="0.25">
      <c r="A1652" s="300" t="s">
        <v>1744</v>
      </c>
      <c r="B1652" s="301">
        <v>43.32</v>
      </c>
    </row>
    <row r="1653" spans="1:2" x14ac:dyDescent="0.25">
      <c r="A1653" s="300" t="s">
        <v>1745</v>
      </c>
      <c r="B1653" s="301">
        <v>37.53</v>
      </c>
    </row>
    <row r="1654" spans="1:2" x14ac:dyDescent="0.25">
      <c r="A1654" s="300" t="s">
        <v>1746</v>
      </c>
      <c r="B1654" s="301">
        <v>49.51</v>
      </c>
    </row>
    <row r="1655" spans="1:2" x14ac:dyDescent="0.25">
      <c r="A1655" s="300" t="s">
        <v>1747</v>
      </c>
      <c r="B1655" s="301">
        <v>42.9</v>
      </c>
    </row>
    <row r="1656" spans="1:2" x14ac:dyDescent="0.25">
      <c r="A1656" s="300" t="s">
        <v>1748</v>
      </c>
      <c r="B1656" s="301">
        <v>61.88</v>
      </c>
    </row>
    <row r="1657" spans="1:2" x14ac:dyDescent="0.25">
      <c r="A1657" s="300" t="s">
        <v>1749</v>
      </c>
      <c r="B1657" s="301">
        <v>53.62</v>
      </c>
    </row>
    <row r="1658" spans="1:2" x14ac:dyDescent="0.25">
      <c r="A1658" s="300" t="s">
        <v>1750</v>
      </c>
      <c r="B1658" s="301">
        <v>122.48</v>
      </c>
    </row>
    <row r="1659" spans="1:2" x14ac:dyDescent="0.25">
      <c r="A1659" s="300" t="s">
        <v>1751</v>
      </c>
      <c r="B1659" s="301">
        <v>122.48</v>
      </c>
    </row>
    <row r="1660" spans="1:2" x14ac:dyDescent="0.25">
      <c r="A1660" s="300" t="s">
        <v>1752</v>
      </c>
      <c r="B1660" s="301">
        <v>270.57</v>
      </c>
    </row>
    <row r="1661" spans="1:2" x14ac:dyDescent="0.25">
      <c r="A1661" s="300" t="s">
        <v>1753</v>
      </c>
      <c r="B1661" s="301">
        <v>234.45</v>
      </c>
    </row>
    <row r="1662" spans="1:2" x14ac:dyDescent="0.25">
      <c r="A1662" s="300" t="s">
        <v>1754</v>
      </c>
      <c r="B1662" s="301">
        <v>36.630000000000003</v>
      </c>
    </row>
    <row r="1663" spans="1:2" x14ac:dyDescent="0.25">
      <c r="A1663" s="300" t="s">
        <v>1755</v>
      </c>
      <c r="B1663" s="301">
        <v>36.630000000000003</v>
      </c>
    </row>
    <row r="1664" spans="1:2" x14ac:dyDescent="0.25">
      <c r="A1664" s="300" t="s">
        <v>1756</v>
      </c>
      <c r="B1664" s="301">
        <v>80.92</v>
      </c>
    </row>
    <row r="1665" spans="1:2" x14ac:dyDescent="0.25">
      <c r="A1665" s="300" t="s">
        <v>1757</v>
      </c>
      <c r="B1665" s="301">
        <v>70.12</v>
      </c>
    </row>
    <row r="1666" spans="1:2" x14ac:dyDescent="0.25">
      <c r="A1666" s="300" t="s">
        <v>1758</v>
      </c>
      <c r="B1666" s="301">
        <v>39.03</v>
      </c>
    </row>
    <row r="1667" spans="1:2" x14ac:dyDescent="0.25">
      <c r="A1667" s="300" t="s">
        <v>1759</v>
      </c>
      <c r="B1667" s="301">
        <v>33.82</v>
      </c>
    </row>
    <row r="1668" spans="1:2" x14ac:dyDescent="0.25">
      <c r="A1668" s="300" t="s">
        <v>1760</v>
      </c>
      <c r="B1668" s="301">
        <v>44.75</v>
      </c>
    </row>
    <row r="1669" spans="1:2" x14ac:dyDescent="0.25">
      <c r="A1669" s="300" t="s">
        <v>1761</v>
      </c>
      <c r="B1669" s="301">
        <v>38.770000000000003</v>
      </c>
    </row>
    <row r="1670" spans="1:2" x14ac:dyDescent="0.25">
      <c r="A1670" s="300" t="s">
        <v>1762</v>
      </c>
      <c r="B1670" s="301">
        <v>56.17</v>
      </c>
    </row>
    <row r="1671" spans="1:2" x14ac:dyDescent="0.25">
      <c r="A1671" s="300" t="s">
        <v>1763</v>
      </c>
      <c r="B1671" s="301">
        <v>48.67</v>
      </c>
    </row>
    <row r="1672" spans="1:2" x14ac:dyDescent="0.25">
      <c r="A1672" s="300" t="s">
        <v>1764</v>
      </c>
      <c r="B1672" s="301">
        <v>53.31</v>
      </c>
    </row>
    <row r="1673" spans="1:2" x14ac:dyDescent="0.25">
      <c r="A1673" s="300" t="s">
        <v>1765</v>
      </c>
      <c r="B1673" s="301">
        <v>46.2</v>
      </c>
    </row>
    <row r="1674" spans="1:2" x14ac:dyDescent="0.25">
      <c r="A1674" s="300" t="s">
        <v>1766</v>
      </c>
      <c r="B1674" s="301">
        <v>60.93</v>
      </c>
    </row>
    <row r="1675" spans="1:2" x14ac:dyDescent="0.25">
      <c r="A1675" s="300" t="s">
        <v>1767</v>
      </c>
      <c r="B1675" s="301">
        <v>52.8</v>
      </c>
    </row>
    <row r="1676" spans="1:2" x14ac:dyDescent="0.25">
      <c r="A1676" s="300" t="s">
        <v>1768</v>
      </c>
      <c r="B1676" s="301">
        <v>76.16</v>
      </c>
    </row>
    <row r="1677" spans="1:2" x14ac:dyDescent="0.25">
      <c r="A1677" s="300" t="s">
        <v>1769</v>
      </c>
      <c r="B1677" s="301">
        <v>65.989999999999995</v>
      </c>
    </row>
    <row r="1678" spans="1:2" x14ac:dyDescent="0.25">
      <c r="A1678" s="300" t="s">
        <v>1770</v>
      </c>
      <c r="B1678" s="301">
        <v>18.29</v>
      </c>
    </row>
    <row r="1679" spans="1:2" x14ac:dyDescent="0.25">
      <c r="A1679" s="300" t="s">
        <v>1771</v>
      </c>
      <c r="B1679" s="301">
        <v>15.85</v>
      </c>
    </row>
    <row r="1680" spans="1:2" x14ac:dyDescent="0.25">
      <c r="A1680" s="300" t="s">
        <v>1772</v>
      </c>
      <c r="B1680" s="301">
        <v>38.79</v>
      </c>
    </row>
    <row r="1681" spans="1:2" x14ac:dyDescent="0.25">
      <c r="A1681" s="300" t="s">
        <v>1773</v>
      </c>
      <c r="B1681" s="301">
        <v>38.79</v>
      </c>
    </row>
    <row r="1682" spans="1:2" x14ac:dyDescent="0.25">
      <c r="A1682" s="300" t="s">
        <v>1774</v>
      </c>
      <c r="B1682" s="301">
        <v>85.68</v>
      </c>
    </row>
    <row r="1683" spans="1:2" x14ac:dyDescent="0.25">
      <c r="A1683" s="300" t="s">
        <v>1775</v>
      </c>
      <c r="B1683" s="301">
        <v>74.239999999999995</v>
      </c>
    </row>
    <row r="1684" spans="1:2" x14ac:dyDescent="0.25">
      <c r="A1684" s="300" t="s">
        <v>1776</v>
      </c>
      <c r="B1684" s="301">
        <v>63.51</v>
      </c>
    </row>
    <row r="1685" spans="1:2" x14ac:dyDescent="0.25">
      <c r="A1685" s="300" t="s">
        <v>1777</v>
      </c>
      <c r="B1685" s="301">
        <v>63.51</v>
      </c>
    </row>
    <row r="1686" spans="1:2" x14ac:dyDescent="0.25">
      <c r="A1686" s="300" t="s">
        <v>1778</v>
      </c>
      <c r="B1686" s="301">
        <v>140.30000000000001</v>
      </c>
    </row>
    <row r="1687" spans="1:2" x14ac:dyDescent="0.25">
      <c r="A1687" s="300" t="s">
        <v>1779</v>
      </c>
      <c r="B1687" s="301">
        <v>121.57</v>
      </c>
    </row>
    <row r="1688" spans="1:2" x14ac:dyDescent="0.25">
      <c r="A1688" s="300" t="s">
        <v>1780</v>
      </c>
      <c r="B1688" s="301">
        <v>11728.64</v>
      </c>
    </row>
    <row r="1689" spans="1:2" x14ac:dyDescent="0.25">
      <c r="A1689" s="300" t="s">
        <v>1781</v>
      </c>
      <c r="B1689" s="301">
        <v>10164</v>
      </c>
    </row>
    <row r="1690" spans="1:2" x14ac:dyDescent="0.25">
      <c r="A1690" s="300" t="s">
        <v>1782</v>
      </c>
      <c r="B1690" s="301">
        <v>17284.96</v>
      </c>
    </row>
    <row r="1691" spans="1:2" x14ac:dyDescent="0.25">
      <c r="A1691" s="300" t="s">
        <v>1783</v>
      </c>
      <c r="B1691" s="301">
        <v>14977.6</v>
      </c>
    </row>
    <row r="1692" spans="1:2" x14ac:dyDescent="0.25">
      <c r="A1692" s="300" t="s">
        <v>1784</v>
      </c>
      <c r="B1692" s="301">
        <v>24692.799999999999</v>
      </c>
    </row>
    <row r="1693" spans="1:2" x14ac:dyDescent="0.25">
      <c r="A1693" s="300" t="s">
        <v>1785</v>
      </c>
      <c r="B1693" s="301">
        <v>21396.32</v>
      </c>
    </row>
    <row r="1694" spans="1:2" x14ac:dyDescent="0.25">
      <c r="A1694" s="300" t="s">
        <v>1786</v>
      </c>
      <c r="B1694" s="301">
        <v>16755.2</v>
      </c>
    </row>
    <row r="1695" spans="1:2" x14ac:dyDescent="0.25">
      <c r="A1695" s="300" t="s">
        <v>1787</v>
      </c>
      <c r="B1695" s="301">
        <v>14518.24</v>
      </c>
    </row>
    <row r="1696" spans="1:2" x14ac:dyDescent="0.25">
      <c r="A1696" s="300" t="s">
        <v>1788</v>
      </c>
      <c r="B1696" s="301">
        <v>24692.799999999999</v>
      </c>
    </row>
    <row r="1697" spans="1:2" x14ac:dyDescent="0.25">
      <c r="A1697" s="300" t="s">
        <v>1789</v>
      </c>
      <c r="B1697" s="301">
        <v>21396.32</v>
      </c>
    </row>
    <row r="1698" spans="1:2" x14ac:dyDescent="0.25">
      <c r="A1698" s="300" t="s">
        <v>1790</v>
      </c>
      <c r="B1698" s="301">
        <v>35275.68</v>
      </c>
    </row>
    <row r="1699" spans="1:2" x14ac:dyDescent="0.25">
      <c r="A1699" s="300" t="s">
        <v>1791</v>
      </c>
      <c r="B1699" s="301">
        <v>30565.919999999998</v>
      </c>
    </row>
    <row r="1700" spans="1:2" x14ac:dyDescent="0.25">
      <c r="A1700" s="300" t="s">
        <v>1792</v>
      </c>
      <c r="B1700" s="301">
        <v>11728.64</v>
      </c>
    </row>
    <row r="1701" spans="1:2" x14ac:dyDescent="0.25">
      <c r="A1701" s="300" t="s">
        <v>1793</v>
      </c>
      <c r="B1701" s="301">
        <v>10164</v>
      </c>
    </row>
    <row r="1702" spans="1:2" x14ac:dyDescent="0.25">
      <c r="A1702" s="300" t="s">
        <v>1794</v>
      </c>
      <c r="B1702" s="301">
        <v>17284.96</v>
      </c>
    </row>
    <row r="1703" spans="1:2" x14ac:dyDescent="0.25">
      <c r="A1703" s="300" t="s">
        <v>1795</v>
      </c>
      <c r="B1703" s="301">
        <v>14977.6</v>
      </c>
    </row>
    <row r="1704" spans="1:2" x14ac:dyDescent="0.25">
      <c r="A1704" s="300" t="s">
        <v>1796</v>
      </c>
      <c r="B1704" s="301">
        <v>24692.799999999999</v>
      </c>
    </row>
    <row r="1705" spans="1:2" x14ac:dyDescent="0.25">
      <c r="A1705" s="300" t="s">
        <v>1797</v>
      </c>
      <c r="B1705" s="301">
        <v>21396.32</v>
      </c>
    </row>
    <row r="1706" spans="1:2" x14ac:dyDescent="0.25">
      <c r="A1706" s="300" t="s">
        <v>1798</v>
      </c>
      <c r="B1706" s="301">
        <v>7876</v>
      </c>
    </row>
    <row r="1707" spans="1:2" x14ac:dyDescent="0.25">
      <c r="A1707" s="300" t="s">
        <v>1799</v>
      </c>
      <c r="B1707" s="301">
        <v>6823.52</v>
      </c>
    </row>
    <row r="1708" spans="1:2" x14ac:dyDescent="0.25">
      <c r="A1708" s="300" t="s">
        <v>1800</v>
      </c>
      <c r="B1708" s="301">
        <v>3685.44</v>
      </c>
    </row>
    <row r="1709" spans="1:2" x14ac:dyDescent="0.25">
      <c r="A1709" s="300" t="s">
        <v>1801</v>
      </c>
      <c r="B1709" s="301">
        <v>3194.4</v>
      </c>
    </row>
    <row r="1710" spans="1:2" x14ac:dyDescent="0.25">
      <c r="A1710" s="300" t="s">
        <v>1802</v>
      </c>
      <c r="B1710" s="301">
        <v>5697.12</v>
      </c>
    </row>
    <row r="1711" spans="1:2" x14ac:dyDescent="0.25">
      <c r="A1711" s="300" t="s">
        <v>1803</v>
      </c>
      <c r="B1711" s="301">
        <v>4936.8</v>
      </c>
    </row>
    <row r="1712" spans="1:2" x14ac:dyDescent="0.25">
      <c r="A1712" s="300" t="s">
        <v>1804</v>
      </c>
      <c r="B1712" s="301">
        <v>40566.239999999998</v>
      </c>
    </row>
    <row r="1713" spans="1:2" x14ac:dyDescent="0.25">
      <c r="A1713" s="300" t="s">
        <v>1805</v>
      </c>
      <c r="B1713" s="301">
        <v>35150.720000000001</v>
      </c>
    </row>
    <row r="1714" spans="1:2" x14ac:dyDescent="0.25">
      <c r="A1714" s="300" t="s">
        <v>1806</v>
      </c>
      <c r="B1714" s="301">
        <v>16755.2</v>
      </c>
    </row>
    <row r="1715" spans="1:2" x14ac:dyDescent="0.25">
      <c r="A1715" s="300" t="s">
        <v>1807</v>
      </c>
      <c r="B1715" s="301">
        <v>14518.24</v>
      </c>
    </row>
    <row r="1716" spans="1:2" x14ac:dyDescent="0.25">
      <c r="A1716" s="300" t="s">
        <v>1808</v>
      </c>
      <c r="B1716" s="301">
        <v>24692.799999999999</v>
      </c>
    </row>
    <row r="1717" spans="1:2" x14ac:dyDescent="0.25">
      <c r="A1717" s="300" t="s">
        <v>1809</v>
      </c>
      <c r="B1717" s="301">
        <v>21396.32</v>
      </c>
    </row>
    <row r="1718" spans="1:2" x14ac:dyDescent="0.25">
      <c r="A1718" s="300" t="s">
        <v>1810</v>
      </c>
      <c r="B1718" s="301">
        <v>35275.68</v>
      </c>
    </row>
    <row r="1719" spans="1:2" x14ac:dyDescent="0.25">
      <c r="A1719" s="300" t="s">
        <v>1811</v>
      </c>
      <c r="B1719" s="301">
        <v>30565.919999999998</v>
      </c>
    </row>
    <row r="1720" spans="1:2" x14ac:dyDescent="0.25">
      <c r="A1720" s="300" t="s">
        <v>1812</v>
      </c>
      <c r="B1720" s="301">
        <v>4574.24</v>
      </c>
    </row>
    <row r="1721" spans="1:2" x14ac:dyDescent="0.25">
      <c r="A1721" s="300" t="s">
        <v>1813</v>
      </c>
      <c r="B1721" s="301">
        <v>3963.52</v>
      </c>
    </row>
    <row r="1722" spans="1:2" x14ac:dyDescent="0.25">
      <c r="A1722" s="300" t="s">
        <v>1814</v>
      </c>
      <c r="B1722" s="301">
        <v>5227.2</v>
      </c>
    </row>
    <row r="1723" spans="1:2" x14ac:dyDescent="0.25">
      <c r="A1723" s="300" t="s">
        <v>1815</v>
      </c>
      <c r="B1723" s="301">
        <v>4530.24</v>
      </c>
    </row>
    <row r="1724" spans="1:2" x14ac:dyDescent="0.25">
      <c r="A1724" s="300" t="s">
        <v>1816</v>
      </c>
      <c r="B1724" s="301">
        <v>6534.88</v>
      </c>
    </row>
    <row r="1725" spans="1:2" x14ac:dyDescent="0.25">
      <c r="A1725" s="300" t="s">
        <v>1817</v>
      </c>
      <c r="B1725" s="301">
        <v>5661.92</v>
      </c>
    </row>
    <row r="1726" spans="1:2" x14ac:dyDescent="0.25">
      <c r="A1726" s="300" t="s">
        <v>1818</v>
      </c>
      <c r="B1726" s="301">
        <v>7624.32</v>
      </c>
    </row>
    <row r="1727" spans="1:2" x14ac:dyDescent="0.25">
      <c r="A1727" s="300" t="s">
        <v>1819</v>
      </c>
      <c r="B1727" s="301">
        <v>6605.28</v>
      </c>
    </row>
    <row r="1728" spans="1:2" x14ac:dyDescent="0.25">
      <c r="A1728" s="300" t="s">
        <v>1820</v>
      </c>
      <c r="B1728" s="301">
        <v>8713.76</v>
      </c>
    </row>
    <row r="1729" spans="1:2" x14ac:dyDescent="0.25">
      <c r="A1729" s="300" t="s">
        <v>1821</v>
      </c>
      <c r="B1729" s="301">
        <v>7550.4</v>
      </c>
    </row>
    <row r="1730" spans="1:2" x14ac:dyDescent="0.25">
      <c r="A1730" s="300" t="s">
        <v>1822</v>
      </c>
      <c r="B1730" s="301">
        <v>10890.88</v>
      </c>
    </row>
    <row r="1731" spans="1:2" x14ac:dyDescent="0.25">
      <c r="A1731" s="300" t="s">
        <v>1823</v>
      </c>
      <c r="B1731" s="301">
        <v>9437.1200000000008</v>
      </c>
    </row>
    <row r="1732" spans="1:2" x14ac:dyDescent="0.25">
      <c r="A1732" s="300" t="s">
        <v>1824</v>
      </c>
      <c r="B1732" s="301">
        <v>26945.599999999999</v>
      </c>
    </row>
    <row r="1733" spans="1:2" x14ac:dyDescent="0.25">
      <c r="A1733" s="300" t="s">
        <v>1825</v>
      </c>
      <c r="B1733" s="301">
        <v>26945.599999999999</v>
      </c>
    </row>
    <row r="1734" spans="1:2" x14ac:dyDescent="0.25">
      <c r="A1734" s="300" t="s">
        <v>1826</v>
      </c>
      <c r="B1734" s="301">
        <v>47620.32</v>
      </c>
    </row>
    <row r="1735" spans="1:2" x14ac:dyDescent="0.25">
      <c r="A1735" s="300" t="s">
        <v>1827</v>
      </c>
      <c r="B1735" s="301">
        <v>41263.199999999997</v>
      </c>
    </row>
    <row r="1736" spans="1:2" x14ac:dyDescent="0.25">
      <c r="A1736" s="300" t="s">
        <v>1828</v>
      </c>
      <c r="B1736" s="301">
        <v>6869.28</v>
      </c>
    </row>
    <row r="1737" spans="1:2" x14ac:dyDescent="0.25">
      <c r="A1737" s="300" t="s">
        <v>1829</v>
      </c>
      <c r="B1737" s="301">
        <v>5952.32</v>
      </c>
    </row>
    <row r="1738" spans="1:2" x14ac:dyDescent="0.25">
      <c r="A1738" s="300" t="s">
        <v>1830</v>
      </c>
      <c r="B1738" s="301">
        <v>7876</v>
      </c>
    </row>
    <row r="1739" spans="1:2" x14ac:dyDescent="0.25">
      <c r="A1739" s="300" t="s">
        <v>1831</v>
      </c>
      <c r="B1739" s="301">
        <v>6823.52</v>
      </c>
    </row>
    <row r="1740" spans="1:2" x14ac:dyDescent="0.25">
      <c r="A1740" s="300" t="s">
        <v>1832</v>
      </c>
      <c r="B1740" s="301">
        <v>9885.92</v>
      </c>
    </row>
    <row r="1741" spans="1:2" x14ac:dyDescent="0.25">
      <c r="A1741" s="300" t="s">
        <v>1833</v>
      </c>
      <c r="B1741" s="301">
        <v>8565.92</v>
      </c>
    </row>
    <row r="1742" spans="1:2" x14ac:dyDescent="0.25">
      <c r="A1742" s="300" t="s">
        <v>1834</v>
      </c>
      <c r="B1742" s="301">
        <v>9382.56</v>
      </c>
    </row>
    <row r="1743" spans="1:2" x14ac:dyDescent="0.25">
      <c r="A1743" s="300" t="s">
        <v>1835</v>
      </c>
      <c r="B1743" s="301">
        <v>8131.2</v>
      </c>
    </row>
    <row r="1744" spans="1:2" x14ac:dyDescent="0.25">
      <c r="A1744" s="300" t="s">
        <v>1836</v>
      </c>
      <c r="B1744" s="301">
        <v>10723.68</v>
      </c>
    </row>
    <row r="1745" spans="1:2" x14ac:dyDescent="0.25">
      <c r="A1745" s="300" t="s">
        <v>1837</v>
      </c>
      <c r="B1745" s="301">
        <v>9292.7999999999993</v>
      </c>
    </row>
    <row r="1746" spans="1:2" x14ac:dyDescent="0.25">
      <c r="A1746" s="300" t="s">
        <v>1838</v>
      </c>
      <c r="B1746" s="301">
        <v>13404.16</v>
      </c>
    </row>
    <row r="1747" spans="1:2" x14ac:dyDescent="0.25">
      <c r="A1747" s="300" t="s">
        <v>1839</v>
      </c>
      <c r="B1747" s="301">
        <v>11614.24</v>
      </c>
    </row>
    <row r="1748" spans="1:2" x14ac:dyDescent="0.25">
      <c r="A1748" s="300" t="s">
        <v>1840</v>
      </c>
      <c r="B1748" s="301">
        <v>3219.04</v>
      </c>
    </row>
    <row r="1749" spans="1:2" x14ac:dyDescent="0.25">
      <c r="A1749" s="300" t="s">
        <v>1841</v>
      </c>
      <c r="B1749" s="301">
        <v>2789.6</v>
      </c>
    </row>
    <row r="1750" spans="1:2" x14ac:dyDescent="0.25">
      <c r="A1750" s="300" t="s">
        <v>1842</v>
      </c>
      <c r="B1750" s="301">
        <v>8058.6</v>
      </c>
    </row>
    <row r="1751" spans="1:2" x14ac:dyDescent="0.25">
      <c r="A1751" s="300" t="s">
        <v>1843</v>
      </c>
      <c r="B1751" s="301">
        <v>8058.6</v>
      </c>
    </row>
    <row r="1752" spans="1:2" x14ac:dyDescent="0.25">
      <c r="A1752" s="300" t="s">
        <v>1844</v>
      </c>
      <c r="B1752" s="301">
        <v>14241.92</v>
      </c>
    </row>
    <row r="1753" spans="1:2" x14ac:dyDescent="0.25">
      <c r="A1753" s="300" t="s">
        <v>1845</v>
      </c>
      <c r="B1753" s="301">
        <v>12341.12</v>
      </c>
    </row>
    <row r="1754" spans="1:2" x14ac:dyDescent="0.25">
      <c r="A1754" s="300" t="s">
        <v>1846</v>
      </c>
      <c r="B1754" s="301">
        <v>13972.2</v>
      </c>
    </row>
    <row r="1755" spans="1:2" x14ac:dyDescent="0.25">
      <c r="A1755" s="300" t="s">
        <v>1847</v>
      </c>
      <c r="B1755" s="301">
        <v>13972.2</v>
      </c>
    </row>
    <row r="1756" spans="1:2" x14ac:dyDescent="0.25">
      <c r="A1756" s="300" t="s">
        <v>1848</v>
      </c>
      <c r="B1756" s="301">
        <v>24692.799999999999</v>
      </c>
    </row>
    <row r="1757" spans="1:2" x14ac:dyDescent="0.25">
      <c r="A1757" s="300" t="s">
        <v>1849</v>
      </c>
      <c r="B1757" s="301">
        <v>21396.32</v>
      </c>
    </row>
    <row r="1758" spans="1:2" x14ac:dyDescent="0.25">
      <c r="A1758" s="300" t="s">
        <v>1850</v>
      </c>
      <c r="B1758" s="301">
        <v>8533.7999999999993</v>
      </c>
    </row>
    <row r="1759" spans="1:2" x14ac:dyDescent="0.25">
      <c r="A1759" s="300" t="s">
        <v>1851</v>
      </c>
      <c r="B1759" s="301">
        <v>8533.7999999999993</v>
      </c>
    </row>
    <row r="1760" spans="1:2" x14ac:dyDescent="0.25">
      <c r="A1760" s="300" t="s">
        <v>1852</v>
      </c>
      <c r="B1760" s="301">
        <v>15079.68</v>
      </c>
    </row>
    <row r="1761" spans="1:2" x14ac:dyDescent="0.25">
      <c r="A1761" s="300" t="s">
        <v>1853</v>
      </c>
      <c r="B1761" s="301">
        <v>13066.24</v>
      </c>
    </row>
    <row r="1762" spans="1:2" x14ac:dyDescent="0.25">
      <c r="A1762" s="300" t="s">
        <v>1854</v>
      </c>
      <c r="B1762" s="301">
        <v>4552</v>
      </c>
    </row>
    <row r="1763" spans="1:2" x14ac:dyDescent="0.25">
      <c r="A1763" s="300" t="s">
        <v>1855</v>
      </c>
      <c r="B1763" s="301">
        <v>4178</v>
      </c>
    </row>
    <row r="1764" spans="1:2" x14ac:dyDescent="0.25">
      <c r="A1764" s="300" t="s">
        <v>1856</v>
      </c>
      <c r="B1764" s="301">
        <v>47.81</v>
      </c>
    </row>
    <row r="1765" spans="1:2" x14ac:dyDescent="0.25">
      <c r="A1765" s="300" t="s">
        <v>1857</v>
      </c>
      <c r="B1765" s="301">
        <v>43.86</v>
      </c>
    </row>
    <row r="1766" spans="1:2" x14ac:dyDescent="0.25">
      <c r="A1766" s="300" t="s">
        <v>1858</v>
      </c>
      <c r="B1766" s="301">
        <v>38.68</v>
      </c>
    </row>
    <row r="1767" spans="1:2" x14ac:dyDescent="0.25">
      <c r="A1767" s="300" t="s">
        <v>1859</v>
      </c>
      <c r="B1767" s="301">
        <v>34.729999999999997</v>
      </c>
    </row>
    <row r="1768" spans="1:2" x14ac:dyDescent="0.25">
      <c r="A1768" s="300" t="s">
        <v>1860</v>
      </c>
      <c r="B1768" s="301">
        <v>32.380000000000003</v>
      </c>
    </row>
    <row r="1769" spans="1:2" x14ac:dyDescent="0.25">
      <c r="A1769" s="300" t="s">
        <v>1861</v>
      </c>
      <c r="B1769" s="301">
        <v>28.44</v>
      </c>
    </row>
    <row r="1770" spans="1:2" x14ac:dyDescent="0.25">
      <c r="A1770" s="300" t="s">
        <v>1862</v>
      </c>
      <c r="B1770" s="301">
        <v>25.37</v>
      </c>
    </row>
    <row r="1771" spans="1:2" x14ac:dyDescent="0.25">
      <c r="A1771" s="300" t="s">
        <v>1863</v>
      </c>
      <c r="B1771" s="301">
        <v>23.83</v>
      </c>
    </row>
    <row r="1772" spans="1:2" x14ac:dyDescent="0.25">
      <c r="A1772" s="300" t="s">
        <v>1864</v>
      </c>
      <c r="B1772" s="301">
        <v>32.47</v>
      </c>
    </row>
    <row r="1773" spans="1:2" x14ac:dyDescent="0.25">
      <c r="A1773" s="300" t="s">
        <v>1865</v>
      </c>
      <c r="B1773" s="301">
        <v>30.39</v>
      </c>
    </row>
    <row r="1774" spans="1:2" x14ac:dyDescent="0.25">
      <c r="A1774" s="300" t="s">
        <v>1866</v>
      </c>
      <c r="B1774" s="301">
        <v>18.27</v>
      </c>
    </row>
    <row r="1775" spans="1:2" x14ac:dyDescent="0.25">
      <c r="A1775" s="300" t="s">
        <v>1867</v>
      </c>
      <c r="B1775" s="301">
        <v>17.28</v>
      </c>
    </row>
    <row r="1776" spans="1:2" x14ac:dyDescent="0.25">
      <c r="A1776" s="300" t="s">
        <v>1868</v>
      </c>
      <c r="B1776" s="301">
        <v>33.22</v>
      </c>
    </row>
    <row r="1777" spans="1:2" x14ac:dyDescent="0.25">
      <c r="A1777" s="300" t="s">
        <v>1869</v>
      </c>
      <c r="B1777" s="301">
        <v>31.68</v>
      </c>
    </row>
    <row r="1778" spans="1:2" x14ac:dyDescent="0.25">
      <c r="A1778" s="300" t="s">
        <v>1870</v>
      </c>
      <c r="B1778" s="301">
        <v>40.32</v>
      </c>
    </row>
    <row r="1779" spans="1:2" x14ac:dyDescent="0.25">
      <c r="A1779" s="300" t="s">
        <v>1871</v>
      </c>
      <c r="B1779" s="301">
        <v>38.229999999999997</v>
      </c>
    </row>
    <row r="1780" spans="1:2" x14ac:dyDescent="0.25">
      <c r="A1780" s="300" t="s">
        <v>1872</v>
      </c>
      <c r="B1780" s="301">
        <v>26.11</v>
      </c>
    </row>
    <row r="1781" spans="1:2" x14ac:dyDescent="0.25">
      <c r="A1781" s="300" t="s">
        <v>1873</v>
      </c>
      <c r="B1781" s="301">
        <v>25.13</v>
      </c>
    </row>
    <row r="1782" spans="1:2" x14ac:dyDescent="0.25">
      <c r="A1782" s="300" t="s">
        <v>1874</v>
      </c>
      <c r="B1782" s="301">
        <v>72.8</v>
      </c>
    </row>
    <row r="1783" spans="1:2" x14ac:dyDescent="0.25">
      <c r="A1783" s="300" t="s">
        <v>1875</v>
      </c>
      <c r="B1783" s="301">
        <v>67.37</v>
      </c>
    </row>
    <row r="1784" spans="1:2" x14ac:dyDescent="0.25">
      <c r="A1784" s="300" t="s">
        <v>1876</v>
      </c>
      <c r="B1784" s="301">
        <v>370.63</v>
      </c>
    </row>
    <row r="1785" spans="1:2" x14ac:dyDescent="0.25">
      <c r="A1785" s="300" t="s">
        <v>1877</v>
      </c>
      <c r="B1785" s="301">
        <v>329.76</v>
      </c>
    </row>
    <row r="1786" spans="1:2" x14ac:dyDescent="0.25">
      <c r="A1786" s="300" t="s">
        <v>1878</v>
      </c>
      <c r="B1786" s="301">
        <v>384.62</v>
      </c>
    </row>
    <row r="1787" spans="1:2" x14ac:dyDescent="0.25">
      <c r="A1787" s="300" t="s">
        <v>1879</v>
      </c>
      <c r="B1787" s="301">
        <v>345</v>
      </c>
    </row>
    <row r="1788" spans="1:2" x14ac:dyDescent="0.25">
      <c r="A1788" s="300" t="s">
        <v>1880</v>
      </c>
      <c r="B1788" s="301">
        <v>370.81</v>
      </c>
    </row>
    <row r="1789" spans="1:2" x14ac:dyDescent="0.25">
      <c r="A1789" s="300" t="s">
        <v>1881</v>
      </c>
      <c r="B1789" s="301">
        <v>331.09</v>
      </c>
    </row>
    <row r="1790" spans="1:2" x14ac:dyDescent="0.25">
      <c r="A1790" s="300" t="s">
        <v>1882</v>
      </c>
      <c r="B1790" s="301">
        <v>319.64</v>
      </c>
    </row>
    <row r="1791" spans="1:2" x14ac:dyDescent="0.25">
      <c r="A1791" s="300" t="s">
        <v>1883</v>
      </c>
      <c r="B1791" s="301">
        <v>286.95999999999998</v>
      </c>
    </row>
    <row r="1792" spans="1:2" x14ac:dyDescent="0.25">
      <c r="A1792" s="300" t="s">
        <v>1884</v>
      </c>
      <c r="B1792" s="301">
        <v>357.12</v>
      </c>
    </row>
    <row r="1793" spans="1:2" x14ac:dyDescent="0.25">
      <c r="A1793" s="300" t="s">
        <v>1885</v>
      </c>
      <c r="B1793" s="301">
        <v>323.83</v>
      </c>
    </row>
    <row r="1794" spans="1:2" x14ac:dyDescent="0.25">
      <c r="A1794" s="300" t="s">
        <v>1886</v>
      </c>
      <c r="B1794" s="301">
        <v>307.58999999999997</v>
      </c>
    </row>
    <row r="1795" spans="1:2" x14ac:dyDescent="0.25">
      <c r="A1795" s="300" t="s">
        <v>1887</v>
      </c>
      <c r="B1795" s="301">
        <v>273.66000000000003</v>
      </c>
    </row>
    <row r="1796" spans="1:2" x14ac:dyDescent="0.25">
      <c r="A1796" s="300" t="s">
        <v>1888</v>
      </c>
      <c r="B1796" s="301">
        <v>400.12</v>
      </c>
    </row>
    <row r="1797" spans="1:2" x14ac:dyDescent="0.25">
      <c r="A1797" s="300" t="s">
        <v>1889</v>
      </c>
      <c r="B1797" s="301">
        <v>356.45</v>
      </c>
    </row>
    <row r="1798" spans="1:2" x14ac:dyDescent="0.25">
      <c r="A1798" s="300" t="s">
        <v>1890</v>
      </c>
      <c r="B1798" s="301">
        <v>397.87</v>
      </c>
    </row>
    <row r="1799" spans="1:2" x14ac:dyDescent="0.25">
      <c r="A1799" s="300" t="s">
        <v>1891</v>
      </c>
      <c r="B1799" s="301">
        <v>357</v>
      </c>
    </row>
    <row r="1800" spans="1:2" x14ac:dyDescent="0.25">
      <c r="A1800" s="300" t="s">
        <v>1892</v>
      </c>
      <c r="B1800" s="301">
        <v>1842.91</v>
      </c>
    </row>
    <row r="1801" spans="1:2" x14ac:dyDescent="0.25">
      <c r="A1801" s="300" t="s">
        <v>1893</v>
      </c>
      <c r="B1801" s="301">
        <v>1706.34</v>
      </c>
    </row>
    <row r="1802" spans="1:2" x14ac:dyDescent="0.25">
      <c r="A1802" s="300" t="s">
        <v>1894</v>
      </c>
      <c r="B1802" s="301">
        <v>3308.64</v>
      </c>
    </row>
    <row r="1803" spans="1:2" x14ac:dyDescent="0.25">
      <c r="A1803" s="300" t="s">
        <v>1895</v>
      </c>
      <c r="B1803" s="301">
        <v>3057.21</v>
      </c>
    </row>
    <row r="1804" spans="1:2" x14ac:dyDescent="0.25">
      <c r="A1804" s="300" t="s">
        <v>1896</v>
      </c>
      <c r="B1804" s="301">
        <v>378.43</v>
      </c>
    </row>
    <row r="1805" spans="1:2" x14ac:dyDescent="0.25">
      <c r="A1805" s="300" t="s">
        <v>1897</v>
      </c>
      <c r="B1805" s="301">
        <v>378.43</v>
      </c>
    </row>
    <row r="1806" spans="1:2" x14ac:dyDescent="0.25">
      <c r="A1806" s="300" t="s">
        <v>1898</v>
      </c>
      <c r="B1806" s="301">
        <v>454.97</v>
      </c>
    </row>
    <row r="1807" spans="1:2" x14ac:dyDescent="0.25">
      <c r="A1807" s="300" t="s">
        <v>1899</v>
      </c>
      <c r="B1807" s="301">
        <v>454.97</v>
      </c>
    </row>
    <row r="1808" spans="1:2" x14ac:dyDescent="0.25">
      <c r="A1808" s="300" t="s">
        <v>1900</v>
      </c>
      <c r="B1808" s="301">
        <v>550</v>
      </c>
    </row>
    <row r="1809" spans="1:2" x14ac:dyDescent="0.25">
      <c r="A1809" s="300" t="s">
        <v>1901</v>
      </c>
      <c r="B1809" s="301">
        <v>550</v>
      </c>
    </row>
    <row r="1810" spans="1:2" x14ac:dyDescent="0.25">
      <c r="A1810" s="300" t="s">
        <v>1902</v>
      </c>
      <c r="B1810" s="301">
        <v>605.5</v>
      </c>
    </row>
    <row r="1811" spans="1:2" x14ac:dyDescent="0.25">
      <c r="A1811" s="300" t="s">
        <v>1903</v>
      </c>
      <c r="B1811" s="301">
        <v>605.5</v>
      </c>
    </row>
    <row r="1812" spans="1:2" x14ac:dyDescent="0.25">
      <c r="A1812" s="300" t="s">
        <v>1904</v>
      </c>
      <c r="B1812" s="301">
        <v>605.5</v>
      </c>
    </row>
    <row r="1813" spans="1:2" x14ac:dyDescent="0.25">
      <c r="A1813" s="300" t="s">
        <v>1905</v>
      </c>
      <c r="B1813" s="301">
        <v>605.5</v>
      </c>
    </row>
    <row r="1814" spans="1:2" x14ac:dyDescent="0.25">
      <c r="A1814" s="300" t="s">
        <v>1906</v>
      </c>
      <c r="B1814" s="301">
        <v>800</v>
      </c>
    </row>
    <row r="1815" spans="1:2" x14ac:dyDescent="0.25">
      <c r="A1815" s="300" t="s">
        <v>1907</v>
      </c>
      <c r="B1815" s="301">
        <v>800</v>
      </c>
    </row>
    <row r="1816" spans="1:2" x14ac:dyDescent="0.25">
      <c r="A1816" s="300" t="s">
        <v>1908</v>
      </c>
      <c r="B1816" s="301">
        <v>250.27</v>
      </c>
    </row>
    <row r="1817" spans="1:2" x14ac:dyDescent="0.25">
      <c r="A1817" s="300" t="s">
        <v>1909</v>
      </c>
      <c r="B1817" s="301">
        <v>223.51</v>
      </c>
    </row>
    <row r="1818" spans="1:2" x14ac:dyDescent="0.25">
      <c r="A1818" s="300" t="s">
        <v>1910</v>
      </c>
      <c r="B1818" s="301">
        <v>219.99</v>
      </c>
    </row>
    <row r="1819" spans="1:2" x14ac:dyDescent="0.25">
      <c r="A1819" s="300" t="s">
        <v>1911</v>
      </c>
      <c r="B1819" s="301">
        <v>193.23</v>
      </c>
    </row>
    <row r="1820" spans="1:2" x14ac:dyDescent="0.25">
      <c r="A1820" s="300" t="s">
        <v>1912</v>
      </c>
      <c r="B1820" s="301">
        <v>22.59</v>
      </c>
    </row>
    <row r="1821" spans="1:2" x14ac:dyDescent="0.25">
      <c r="A1821" s="300" t="s">
        <v>1913</v>
      </c>
      <c r="B1821" s="301">
        <v>21.56</v>
      </c>
    </row>
    <row r="1822" spans="1:2" x14ac:dyDescent="0.25">
      <c r="A1822" s="300" t="s">
        <v>1914</v>
      </c>
      <c r="B1822" s="301">
        <v>12.72</v>
      </c>
    </row>
    <row r="1823" spans="1:2" x14ac:dyDescent="0.25">
      <c r="A1823" s="300" t="s">
        <v>1915</v>
      </c>
      <c r="B1823" s="301">
        <v>11.68</v>
      </c>
    </row>
    <row r="1824" spans="1:2" x14ac:dyDescent="0.25">
      <c r="A1824" s="300" t="s">
        <v>1916</v>
      </c>
      <c r="B1824" s="301">
        <v>11.79</v>
      </c>
    </row>
    <row r="1825" spans="1:2" x14ac:dyDescent="0.25">
      <c r="A1825" s="300" t="s">
        <v>1917</v>
      </c>
      <c r="B1825" s="301">
        <v>10.220000000000001</v>
      </c>
    </row>
    <row r="1826" spans="1:2" x14ac:dyDescent="0.25">
      <c r="A1826" s="300" t="s">
        <v>1918</v>
      </c>
      <c r="B1826" s="301">
        <v>0.78</v>
      </c>
    </row>
    <row r="1827" spans="1:2" x14ac:dyDescent="0.25">
      <c r="A1827" s="300" t="s">
        <v>1919</v>
      </c>
      <c r="B1827" s="301">
        <v>0.78</v>
      </c>
    </row>
    <row r="1828" spans="1:2" x14ac:dyDescent="0.25">
      <c r="A1828" s="300" t="s">
        <v>1920</v>
      </c>
      <c r="B1828" s="301">
        <v>1.57</v>
      </c>
    </row>
    <row r="1829" spans="1:2" x14ac:dyDescent="0.25">
      <c r="A1829" s="300" t="s">
        <v>1921</v>
      </c>
      <c r="B1829" s="301">
        <v>1.57</v>
      </c>
    </row>
    <row r="1830" spans="1:2" x14ac:dyDescent="0.25">
      <c r="A1830" s="300" t="s">
        <v>1922</v>
      </c>
      <c r="B1830" s="301">
        <v>3012.57</v>
      </c>
    </row>
    <row r="1831" spans="1:2" x14ac:dyDescent="0.25">
      <c r="A1831" s="300" t="s">
        <v>1923</v>
      </c>
      <c r="B1831" s="301">
        <v>2894.38</v>
      </c>
    </row>
    <row r="1832" spans="1:2" x14ac:dyDescent="0.25">
      <c r="A1832" s="300" t="s">
        <v>1924</v>
      </c>
      <c r="B1832" s="301">
        <v>1476.25</v>
      </c>
    </row>
    <row r="1833" spans="1:2" x14ac:dyDescent="0.25">
      <c r="A1833" s="300" t="s">
        <v>1925</v>
      </c>
      <c r="B1833" s="301">
        <v>1362.54</v>
      </c>
    </row>
    <row r="1834" spans="1:2" x14ac:dyDescent="0.25">
      <c r="A1834" s="300" t="s">
        <v>1926</v>
      </c>
      <c r="B1834" s="301">
        <v>8592.11</v>
      </c>
    </row>
    <row r="1835" spans="1:2" x14ac:dyDescent="0.25">
      <c r="A1835" s="300" t="s">
        <v>1927</v>
      </c>
      <c r="B1835" s="301">
        <v>8104.86</v>
      </c>
    </row>
    <row r="1836" spans="1:2" x14ac:dyDescent="0.25">
      <c r="A1836" s="300" t="s">
        <v>1928</v>
      </c>
      <c r="B1836" s="301">
        <v>9504.0400000000009</v>
      </c>
    </row>
    <row r="1837" spans="1:2" x14ac:dyDescent="0.25">
      <c r="A1837" s="300" t="s">
        <v>1929</v>
      </c>
      <c r="B1837" s="301">
        <v>9016.7800000000007</v>
      </c>
    </row>
    <row r="1838" spans="1:2" x14ac:dyDescent="0.25">
      <c r="A1838" s="300" t="s">
        <v>1930</v>
      </c>
      <c r="B1838" s="301">
        <v>10438.98</v>
      </c>
    </row>
    <row r="1839" spans="1:2" x14ac:dyDescent="0.25">
      <c r="A1839" s="300" t="s">
        <v>1931</v>
      </c>
      <c r="B1839" s="301">
        <v>9951.7199999999993</v>
      </c>
    </row>
    <row r="1840" spans="1:2" x14ac:dyDescent="0.25">
      <c r="A1840" s="300" t="s">
        <v>1932</v>
      </c>
      <c r="B1840" s="301">
        <v>11088.86</v>
      </c>
    </row>
    <row r="1841" spans="1:2" x14ac:dyDescent="0.25">
      <c r="A1841" s="300" t="s">
        <v>1933</v>
      </c>
      <c r="B1841" s="301">
        <v>10596.62</v>
      </c>
    </row>
    <row r="1842" spans="1:2" x14ac:dyDescent="0.25">
      <c r="A1842" s="300" t="s">
        <v>1934</v>
      </c>
      <c r="B1842" s="301">
        <v>11665.21</v>
      </c>
    </row>
    <row r="1843" spans="1:2" x14ac:dyDescent="0.25">
      <c r="A1843" s="300" t="s">
        <v>1935</v>
      </c>
      <c r="B1843" s="301">
        <v>11172.97</v>
      </c>
    </row>
    <row r="1844" spans="1:2" x14ac:dyDescent="0.25">
      <c r="A1844" s="300" t="s">
        <v>6</v>
      </c>
      <c r="B1844" s="301">
        <v>337.97</v>
      </c>
    </row>
    <row r="1845" spans="1:2" x14ac:dyDescent="0.25">
      <c r="A1845" s="300" t="s">
        <v>1936</v>
      </c>
      <c r="B1845" s="301">
        <v>314.44</v>
      </c>
    </row>
    <row r="1846" spans="1:2" x14ac:dyDescent="0.25">
      <c r="A1846" s="300" t="s">
        <v>1937</v>
      </c>
      <c r="B1846" s="301">
        <v>175.22</v>
      </c>
    </row>
    <row r="1847" spans="1:2" x14ac:dyDescent="0.25">
      <c r="A1847" s="300" t="s">
        <v>1938</v>
      </c>
      <c r="B1847" s="301">
        <v>165.35</v>
      </c>
    </row>
    <row r="1848" spans="1:2" x14ac:dyDescent="0.25">
      <c r="A1848" s="300" t="s">
        <v>1939</v>
      </c>
      <c r="B1848" s="301">
        <v>98.53</v>
      </c>
    </row>
    <row r="1849" spans="1:2" x14ac:dyDescent="0.25">
      <c r="A1849" s="300" t="s">
        <v>1940</v>
      </c>
      <c r="B1849" s="301">
        <v>94.56</v>
      </c>
    </row>
    <row r="1850" spans="1:2" x14ac:dyDescent="0.25">
      <c r="A1850" s="300" t="s">
        <v>1941</v>
      </c>
      <c r="B1850" s="301">
        <v>2.7</v>
      </c>
    </row>
    <row r="1851" spans="1:2" x14ac:dyDescent="0.25">
      <c r="A1851" s="300" t="s">
        <v>1942</v>
      </c>
      <c r="B1851" s="301">
        <v>2.4300000000000002</v>
      </c>
    </row>
    <row r="1852" spans="1:2" x14ac:dyDescent="0.25">
      <c r="A1852" s="300" t="s">
        <v>1943</v>
      </c>
      <c r="B1852" s="301">
        <v>81.53</v>
      </c>
    </row>
    <row r="1853" spans="1:2" x14ac:dyDescent="0.25">
      <c r="A1853" s="300" t="s">
        <v>1944</v>
      </c>
      <c r="B1853" s="301">
        <v>75.64</v>
      </c>
    </row>
    <row r="1854" spans="1:2" x14ac:dyDescent="0.25">
      <c r="A1854" s="300" t="s">
        <v>1945</v>
      </c>
      <c r="B1854" s="301">
        <v>17850.080000000002</v>
      </c>
    </row>
    <row r="1855" spans="1:2" x14ac:dyDescent="0.25">
      <c r="A1855" s="300" t="s">
        <v>1946</v>
      </c>
      <c r="B1855" s="301">
        <v>15968.44</v>
      </c>
    </row>
    <row r="1856" spans="1:2" x14ac:dyDescent="0.25">
      <c r="A1856" s="300" t="s">
        <v>1947</v>
      </c>
      <c r="B1856" s="301">
        <v>16106.34</v>
      </c>
    </row>
    <row r="1857" spans="1:2" x14ac:dyDescent="0.25">
      <c r="A1857" s="300" t="s">
        <v>1948</v>
      </c>
      <c r="B1857" s="301">
        <v>14224.7</v>
      </c>
    </row>
    <row r="1858" spans="1:2" x14ac:dyDescent="0.25">
      <c r="A1858" s="300" t="s">
        <v>1949</v>
      </c>
      <c r="B1858" s="301">
        <v>9913.18</v>
      </c>
    </row>
    <row r="1859" spans="1:2" x14ac:dyDescent="0.25">
      <c r="A1859" s="300" t="s">
        <v>1950</v>
      </c>
      <c r="B1859" s="301">
        <v>8739.59</v>
      </c>
    </row>
    <row r="1860" spans="1:2" x14ac:dyDescent="0.25">
      <c r="A1860" s="300" t="s">
        <v>1951</v>
      </c>
      <c r="B1860" s="301">
        <v>35345.75</v>
      </c>
    </row>
    <row r="1861" spans="1:2" x14ac:dyDescent="0.25">
      <c r="A1861" s="300" t="s">
        <v>1952</v>
      </c>
      <c r="B1861" s="301">
        <v>31465.4</v>
      </c>
    </row>
    <row r="1862" spans="1:2" x14ac:dyDescent="0.25">
      <c r="A1862" s="300" t="s">
        <v>1953</v>
      </c>
      <c r="B1862" s="301">
        <v>26603.13</v>
      </c>
    </row>
    <row r="1863" spans="1:2" x14ac:dyDescent="0.25">
      <c r="A1863" s="300" t="s">
        <v>1954</v>
      </c>
      <c r="B1863" s="301">
        <v>23496.080000000002</v>
      </c>
    </row>
    <row r="1864" spans="1:2" x14ac:dyDescent="0.25">
      <c r="A1864" s="300" t="s">
        <v>1955</v>
      </c>
      <c r="B1864" s="301">
        <v>22216.03</v>
      </c>
    </row>
    <row r="1865" spans="1:2" x14ac:dyDescent="0.25">
      <c r="A1865" s="300" t="s">
        <v>1956</v>
      </c>
      <c r="B1865" s="301">
        <v>19497.7</v>
      </c>
    </row>
    <row r="1866" spans="1:2" x14ac:dyDescent="0.25">
      <c r="A1866" s="300" t="s">
        <v>1957</v>
      </c>
      <c r="B1866" s="301">
        <v>69.61</v>
      </c>
    </row>
    <row r="1867" spans="1:2" x14ac:dyDescent="0.25">
      <c r="A1867" s="300" t="s">
        <v>1958</v>
      </c>
      <c r="B1867" s="301">
        <v>62.93</v>
      </c>
    </row>
    <row r="1868" spans="1:2" x14ac:dyDescent="0.25">
      <c r="A1868" s="300" t="s">
        <v>1959</v>
      </c>
      <c r="B1868" s="301">
        <v>75</v>
      </c>
    </row>
    <row r="1869" spans="1:2" x14ac:dyDescent="0.25">
      <c r="A1869" s="300" t="s">
        <v>1960</v>
      </c>
      <c r="B1869" s="301">
        <v>75</v>
      </c>
    </row>
    <row r="1870" spans="1:2" x14ac:dyDescent="0.25">
      <c r="A1870" s="300" t="s">
        <v>1961</v>
      </c>
      <c r="B1870" s="301">
        <v>41</v>
      </c>
    </row>
    <row r="1871" spans="1:2" x14ac:dyDescent="0.25">
      <c r="A1871" s="300" t="s">
        <v>1962</v>
      </c>
      <c r="B1871" s="301">
        <v>41</v>
      </c>
    </row>
    <row r="1872" spans="1:2" x14ac:dyDescent="0.25">
      <c r="A1872" s="300" t="s">
        <v>1963</v>
      </c>
      <c r="B1872" s="301">
        <v>52</v>
      </c>
    </row>
    <row r="1873" spans="1:2" x14ac:dyDescent="0.25">
      <c r="A1873" s="300" t="s">
        <v>1964</v>
      </c>
      <c r="B1873" s="301">
        <v>52</v>
      </c>
    </row>
    <row r="1874" spans="1:2" x14ac:dyDescent="0.25">
      <c r="A1874" s="300" t="s">
        <v>1965</v>
      </c>
      <c r="B1874" s="301">
        <v>28.92</v>
      </c>
    </row>
    <row r="1875" spans="1:2" x14ac:dyDescent="0.25">
      <c r="A1875" s="300" t="s">
        <v>1966</v>
      </c>
      <c r="B1875" s="301">
        <v>28.92</v>
      </c>
    </row>
    <row r="1876" spans="1:2" x14ac:dyDescent="0.25">
      <c r="A1876" s="300" t="s">
        <v>1967</v>
      </c>
      <c r="B1876" s="301">
        <v>27</v>
      </c>
    </row>
    <row r="1877" spans="1:2" x14ac:dyDescent="0.25">
      <c r="A1877" s="300" t="s">
        <v>1968</v>
      </c>
      <c r="B1877" s="301">
        <v>27</v>
      </c>
    </row>
    <row r="1878" spans="1:2" x14ac:dyDescent="0.25">
      <c r="A1878" s="300" t="s">
        <v>1969</v>
      </c>
      <c r="B1878" s="301">
        <v>8.33</v>
      </c>
    </row>
    <row r="1879" spans="1:2" x14ac:dyDescent="0.25">
      <c r="A1879" s="300" t="s">
        <v>1970</v>
      </c>
      <c r="B1879" s="301">
        <v>7.38</v>
      </c>
    </row>
    <row r="1880" spans="1:2" x14ac:dyDescent="0.25">
      <c r="A1880" s="300" t="s">
        <v>1971</v>
      </c>
      <c r="B1880" s="301">
        <v>79.62</v>
      </c>
    </row>
    <row r="1881" spans="1:2" x14ac:dyDescent="0.25">
      <c r="A1881" s="300" t="s">
        <v>1972</v>
      </c>
      <c r="B1881" s="301">
        <v>70.14</v>
      </c>
    </row>
    <row r="1882" spans="1:2" x14ac:dyDescent="0.25">
      <c r="A1882" s="300" t="s">
        <v>56</v>
      </c>
      <c r="B1882" s="301">
        <v>50.67</v>
      </c>
    </row>
    <row r="1883" spans="1:2" x14ac:dyDescent="0.25">
      <c r="A1883" s="300" t="s">
        <v>1973</v>
      </c>
      <c r="B1883" s="301">
        <v>43.91</v>
      </c>
    </row>
    <row r="1884" spans="1:2" x14ac:dyDescent="0.25">
      <c r="A1884" s="300" t="s">
        <v>1974</v>
      </c>
      <c r="B1884" s="301">
        <v>64.08</v>
      </c>
    </row>
    <row r="1885" spans="1:2" x14ac:dyDescent="0.25">
      <c r="A1885" s="300" t="s">
        <v>1975</v>
      </c>
      <c r="B1885" s="301">
        <v>55.53</v>
      </c>
    </row>
    <row r="1886" spans="1:2" x14ac:dyDescent="0.25">
      <c r="A1886" s="300" t="s">
        <v>1976</v>
      </c>
      <c r="B1886" s="301">
        <v>86.44</v>
      </c>
    </row>
    <row r="1887" spans="1:2" x14ac:dyDescent="0.25">
      <c r="A1887" s="300" t="s">
        <v>1977</v>
      </c>
      <c r="B1887" s="301">
        <v>74.91</v>
      </c>
    </row>
    <row r="1888" spans="1:2" x14ac:dyDescent="0.25">
      <c r="A1888" s="300" t="s">
        <v>1978</v>
      </c>
      <c r="B1888" s="301">
        <v>116.25</v>
      </c>
    </row>
    <row r="1889" spans="1:2" x14ac:dyDescent="0.25">
      <c r="A1889" s="300" t="s">
        <v>1979</v>
      </c>
      <c r="B1889" s="301">
        <v>100.74</v>
      </c>
    </row>
    <row r="1890" spans="1:2" x14ac:dyDescent="0.25">
      <c r="A1890" s="300" t="s">
        <v>1980</v>
      </c>
      <c r="B1890" s="301">
        <v>144.56</v>
      </c>
    </row>
    <row r="1891" spans="1:2" x14ac:dyDescent="0.25">
      <c r="A1891" s="300" t="s">
        <v>1981</v>
      </c>
      <c r="B1891" s="301">
        <v>125.28</v>
      </c>
    </row>
    <row r="1892" spans="1:2" x14ac:dyDescent="0.25">
      <c r="A1892" s="300" t="s">
        <v>1982</v>
      </c>
      <c r="B1892" s="301">
        <v>111.78</v>
      </c>
    </row>
    <row r="1893" spans="1:2" x14ac:dyDescent="0.25">
      <c r="A1893" s="300" t="s">
        <v>1983</v>
      </c>
      <c r="B1893" s="301">
        <v>96.87</v>
      </c>
    </row>
    <row r="1894" spans="1:2" x14ac:dyDescent="0.25">
      <c r="A1894" s="300" t="s">
        <v>1984</v>
      </c>
      <c r="B1894" s="301">
        <v>141.58000000000001</v>
      </c>
    </row>
    <row r="1895" spans="1:2" x14ac:dyDescent="0.25">
      <c r="A1895" s="300" t="s">
        <v>1985</v>
      </c>
      <c r="B1895" s="301">
        <v>122.7</v>
      </c>
    </row>
    <row r="1896" spans="1:2" x14ac:dyDescent="0.25">
      <c r="A1896" s="300" t="s">
        <v>1986</v>
      </c>
      <c r="B1896" s="301">
        <v>163.94</v>
      </c>
    </row>
    <row r="1897" spans="1:2" x14ac:dyDescent="0.25">
      <c r="A1897" s="300" t="s">
        <v>1987</v>
      </c>
      <c r="B1897" s="301">
        <v>142.07</v>
      </c>
    </row>
    <row r="1898" spans="1:2" x14ac:dyDescent="0.25">
      <c r="A1898" s="300" t="s">
        <v>1988</v>
      </c>
      <c r="B1898" s="301">
        <v>193.75</v>
      </c>
    </row>
    <row r="1899" spans="1:2" x14ac:dyDescent="0.25">
      <c r="A1899" s="300" t="s">
        <v>1989</v>
      </c>
      <c r="B1899" s="301">
        <v>167.91</v>
      </c>
    </row>
    <row r="1900" spans="1:2" x14ac:dyDescent="0.25">
      <c r="A1900" s="300" t="s">
        <v>1990</v>
      </c>
      <c r="B1900" s="301">
        <v>223.56</v>
      </c>
    </row>
    <row r="1901" spans="1:2" x14ac:dyDescent="0.25">
      <c r="A1901" s="300" t="s">
        <v>1991</v>
      </c>
      <c r="B1901" s="301">
        <v>193.74</v>
      </c>
    </row>
    <row r="1902" spans="1:2" x14ac:dyDescent="0.25">
      <c r="A1902" s="300" t="s">
        <v>1992</v>
      </c>
      <c r="B1902" s="301">
        <v>71.53</v>
      </c>
    </row>
    <row r="1903" spans="1:2" x14ac:dyDescent="0.25">
      <c r="A1903" s="300" t="s">
        <v>1993</v>
      </c>
      <c r="B1903" s="301">
        <v>61.99</v>
      </c>
    </row>
    <row r="1904" spans="1:2" x14ac:dyDescent="0.25">
      <c r="A1904" s="300" t="s">
        <v>1994</v>
      </c>
      <c r="B1904" s="301">
        <v>83.46</v>
      </c>
    </row>
    <row r="1905" spans="1:2" x14ac:dyDescent="0.25">
      <c r="A1905" s="300" t="s">
        <v>1995</v>
      </c>
      <c r="B1905" s="301">
        <v>72.33</v>
      </c>
    </row>
    <row r="1906" spans="1:2" x14ac:dyDescent="0.25">
      <c r="A1906" s="300" t="s">
        <v>1996</v>
      </c>
      <c r="B1906" s="301">
        <v>134.13</v>
      </c>
    </row>
    <row r="1907" spans="1:2" x14ac:dyDescent="0.25">
      <c r="A1907" s="300" t="s">
        <v>1997</v>
      </c>
      <c r="B1907" s="301">
        <v>116.24</v>
      </c>
    </row>
    <row r="1908" spans="1:2" x14ac:dyDescent="0.25">
      <c r="A1908" s="300" t="s">
        <v>1998</v>
      </c>
      <c r="B1908" s="301">
        <v>163.94</v>
      </c>
    </row>
    <row r="1909" spans="1:2" x14ac:dyDescent="0.25">
      <c r="A1909" s="300" t="s">
        <v>1999</v>
      </c>
      <c r="B1909" s="301">
        <v>142.07</v>
      </c>
    </row>
    <row r="1910" spans="1:2" x14ac:dyDescent="0.25">
      <c r="A1910" s="300" t="s">
        <v>2000</v>
      </c>
      <c r="B1910" s="301">
        <v>193.75</v>
      </c>
    </row>
    <row r="1911" spans="1:2" x14ac:dyDescent="0.25">
      <c r="A1911" s="300" t="s">
        <v>2001</v>
      </c>
      <c r="B1911" s="301">
        <v>167.91</v>
      </c>
    </row>
    <row r="1912" spans="1:2" x14ac:dyDescent="0.25">
      <c r="A1912" s="300" t="s">
        <v>2002</v>
      </c>
      <c r="B1912" s="301">
        <v>81.97</v>
      </c>
    </row>
    <row r="1913" spans="1:2" x14ac:dyDescent="0.25">
      <c r="A1913" s="300" t="s">
        <v>2003</v>
      </c>
      <c r="B1913" s="301">
        <v>71.03</v>
      </c>
    </row>
    <row r="1914" spans="1:2" x14ac:dyDescent="0.25">
      <c r="A1914" s="300" t="s">
        <v>2004</v>
      </c>
      <c r="B1914" s="301">
        <v>149.04</v>
      </c>
    </row>
    <row r="1915" spans="1:2" x14ac:dyDescent="0.25">
      <c r="A1915" s="300" t="s">
        <v>2005</v>
      </c>
      <c r="B1915" s="301">
        <v>129.16</v>
      </c>
    </row>
    <row r="1916" spans="1:2" x14ac:dyDescent="0.25">
      <c r="A1916" s="300" t="s">
        <v>2006</v>
      </c>
      <c r="B1916" s="301">
        <v>223.56</v>
      </c>
    </row>
    <row r="1917" spans="1:2" x14ac:dyDescent="0.25">
      <c r="A1917" s="300" t="s">
        <v>2007</v>
      </c>
      <c r="B1917" s="301">
        <v>193.74</v>
      </c>
    </row>
    <row r="1918" spans="1:2" x14ac:dyDescent="0.25">
      <c r="A1918" s="300" t="s">
        <v>2008</v>
      </c>
      <c r="B1918" s="301">
        <v>268.27</v>
      </c>
    </row>
    <row r="1919" spans="1:2" x14ac:dyDescent="0.25">
      <c r="A1919" s="300" t="s">
        <v>2009</v>
      </c>
      <c r="B1919" s="301">
        <v>232.49</v>
      </c>
    </row>
    <row r="1920" spans="1:2" x14ac:dyDescent="0.25">
      <c r="A1920" s="300" t="s">
        <v>2010</v>
      </c>
      <c r="B1920" s="301">
        <v>312.98</v>
      </c>
    </row>
    <row r="1921" spans="1:2" x14ac:dyDescent="0.25">
      <c r="A1921" s="300" t="s">
        <v>2011</v>
      </c>
      <c r="B1921" s="301">
        <v>271.24</v>
      </c>
    </row>
    <row r="1922" spans="1:2" x14ac:dyDescent="0.25">
      <c r="A1922" s="300" t="s">
        <v>2012</v>
      </c>
      <c r="B1922" s="301">
        <v>40.299999999999997</v>
      </c>
    </row>
    <row r="1923" spans="1:2" x14ac:dyDescent="0.25">
      <c r="A1923" s="300" t="s">
        <v>2013</v>
      </c>
      <c r="B1923" s="301">
        <v>34.92</v>
      </c>
    </row>
    <row r="1924" spans="1:2" x14ac:dyDescent="0.25">
      <c r="A1924" s="300" t="s">
        <v>2014</v>
      </c>
      <c r="B1924" s="301">
        <v>107.32</v>
      </c>
    </row>
    <row r="1925" spans="1:2" x14ac:dyDescent="0.25">
      <c r="A1925" s="300" t="s">
        <v>2015</v>
      </c>
      <c r="B1925" s="301">
        <v>92.98</v>
      </c>
    </row>
    <row r="1926" spans="1:2" x14ac:dyDescent="0.25">
      <c r="A1926" s="300" t="s">
        <v>2016</v>
      </c>
      <c r="B1926" s="301">
        <v>96.59</v>
      </c>
    </row>
    <row r="1927" spans="1:2" x14ac:dyDescent="0.25">
      <c r="A1927" s="300" t="s">
        <v>2017</v>
      </c>
      <c r="B1927" s="301">
        <v>83.68</v>
      </c>
    </row>
    <row r="1928" spans="1:2" x14ac:dyDescent="0.25">
      <c r="A1928" s="300" t="s">
        <v>2018</v>
      </c>
      <c r="B1928" s="301">
        <v>36.270000000000003</v>
      </c>
    </row>
    <row r="1929" spans="1:2" x14ac:dyDescent="0.25">
      <c r="A1929" s="300" t="s">
        <v>2019</v>
      </c>
      <c r="B1929" s="301">
        <v>31.42</v>
      </c>
    </row>
    <row r="1930" spans="1:2" x14ac:dyDescent="0.25">
      <c r="A1930" s="300" t="s">
        <v>2020</v>
      </c>
      <c r="B1930" s="301">
        <v>35.76</v>
      </c>
    </row>
    <row r="1931" spans="1:2" x14ac:dyDescent="0.25">
      <c r="A1931" s="300" t="s">
        <v>2021</v>
      </c>
      <c r="B1931" s="301">
        <v>30.99</v>
      </c>
    </row>
    <row r="1932" spans="1:2" x14ac:dyDescent="0.25">
      <c r="A1932" s="300" t="s">
        <v>2022</v>
      </c>
      <c r="B1932" s="301">
        <v>48.43</v>
      </c>
    </row>
    <row r="1933" spans="1:2" x14ac:dyDescent="0.25">
      <c r="A1933" s="300" t="s">
        <v>2023</v>
      </c>
      <c r="B1933" s="301">
        <v>41.97</v>
      </c>
    </row>
    <row r="1934" spans="1:2" x14ac:dyDescent="0.25">
      <c r="A1934" s="300" t="s">
        <v>2024</v>
      </c>
      <c r="B1934" s="301">
        <v>155</v>
      </c>
    </row>
    <row r="1935" spans="1:2" x14ac:dyDescent="0.25">
      <c r="A1935" s="300" t="s">
        <v>2025</v>
      </c>
      <c r="B1935" s="301">
        <v>134.75</v>
      </c>
    </row>
    <row r="1936" spans="1:2" x14ac:dyDescent="0.25">
      <c r="A1936" s="300" t="s">
        <v>2026</v>
      </c>
      <c r="B1936" s="301">
        <v>36.659999999999997</v>
      </c>
    </row>
    <row r="1937" spans="1:2" x14ac:dyDescent="0.25">
      <c r="A1937" s="300" t="s">
        <v>2027</v>
      </c>
      <c r="B1937" s="301">
        <v>31.77</v>
      </c>
    </row>
    <row r="1938" spans="1:2" x14ac:dyDescent="0.25">
      <c r="A1938" s="300" t="s">
        <v>2028</v>
      </c>
      <c r="B1938" s="301">
        <v>78.239999999999995</v>
      </c>
    </row>
    <row r="1939" spans="1:2" x14ac:dyDescent="0.25">
      <c r="A1939" s="300" t="s">
        <v>2029</v>
      </c>
      <c r="B1939" s="301">
        <v>67.81</v>
      </c>
    </row>
    <row r="1940" spans="1:2" x14ac:dyDescent="0.25">
      <c r="A1940" s="300" t="s">
        <v>2030</v>
      </c>
      <c r="B1940" s="301">
        <v>7.45</v>
      </c>
    </row>
    <row r="1941" spans="1:2" x14ac:dyDescent="0.25">
      <c r="A1941" s="300" t="s">
        <v>2031</v>
      </c>
      <c r="B1941" s="301">
        <v>6.45</v>
      </c>
    </row>
    <row r="1942" spans="1:2" x14ac:dyDescent="0.25">
      <c r="A1942" s="300" t="s">
        <v>2032</v>
      </c>
      <c r="B1942" s="301">
        <v>15.64</v>
      </c>
    </row>
    <row r="1943" spans="1:2" x14ac:dyDescent="0.25">
      <c r="A1943" s="300" t="s">
        <v>2033</v>
      </c>
      <c r="B1943" s="301">
        <v>13.56</v>
      </c>
    </row>
    <row r="1944" spans="1:2" x14ac:dyDescent="0.25">
      <c r="A1944" s="300" t="s">
        <v>2034</v>
      </c>
      <c r="B1944" s="301">
        <v>62.59</v>
      </c>
    </row>
    <row r="1945" spans="1:2" x14ac:dyDescent="0.25">
      <c r="A1945" s="300" t="s">
        <v>2035</v>
      </c>
      <c r="B1945" s="301">
        <v>54.24</v>
      </c>
    </row>
    <row r="1946" spans="1:2" x14ac:dyDescent="0.25">
      <c r="A1946" s="300" t="s">
        <v>2036</v>
      </c>
      <c r="B1946" s="301">
        <v>80.48</v>
      </c>
    </row>
    <row r="1947" spans="1:2" x14ac:dyDescent="0.25">
      <c r="A1947" s="300" t="s">
        <v>2037</v>
      </c>
      <c r="B1947" s="301">
        <v>69.739999999999995</v>
      </c>
    </row>
    <row r="1948" spans="1:2" x14ac:dyDescent="0.25">
      <c r="A1948" s="300" t="s">
        <v>2038</v>
      </c>
      <c r="B1948" s="301">
        <v>107.3</v>
      </c>
    </row>
    <row r="1949" spans="1:2" x14ac:dyDescent="0.25">
      <c r="A1949" s="300" t="s">
        <v>2039</v>
      </c>
      <c r="B1949" s="301">
        <v>92.99</v>
      </c>
    </row>
    <row r="1950" spans="1:2" x14ac:dyDescent="0.25">
      <c r="A1950" s="300" t="s">
        <v>2040</v>
      </c>
      <c r="B1950" s="301">
        <v>94.34</v>
      </c>
    </row>
    <row r="1951" spans="1:2" x14ac:dyDescent="0.25">
      <c r="A1951" s="300" t="s">
        <v>2041</v>
      </c>
      <c r="B1951" s="301">
        <v>81.75</v>
      </c>
    </row>
    <row r="1952" spans="1:2" x14ac:dyDescent="0.25">
      <c r="A1952" s="300" t="s">
        <v>2042</v>
      </c>
      <c r="B1952" s="301">
        <v>171.39</v>
      </c>
    </row>
    <row r="1953" spans="1:2" x14ac:dyDescent="0.25">
      <c r="A1953" s="300" t="s">
        <v>2043</v>
      </c>
      <c r="B1953" s="301">
        <v>148.53</v>
      </c>
    </row>
    <row r="1954" spans="1:2" x14ac:dyDescent="0.25">
      <c r="A1954" s="300" t="s">
        <v>2044</v>
      </c>
      <c r="B1954" s="301">
        <v>154.9</v>
      </c>
    </row>
    <row r="1955" spans="1:2" x14ac:dyDescent="0.25">
      <c r="A1955" s="300" t="s">
        <v>2045</v>
      </c>
      <c r="B1955" s="301">
        <v>141.97999999999999</v>
      </c>
    </row>
    <row r="1956" spans="1:2" x14ac:dyDescent="0.25">
      <c r="A1956" s="300" t="s">
        <v>2046</v>
      </c>
      <c r="B1956" s="301">
        <v>182.5</v>
      </c>
    </row>
    <row r="1957" spans="1:2" x14ac:dyDescent="0.25">
      <c r="A1957" s="300" t="s">
        <v>2047</v>
      </c>
      <c r="B1957" s="301">
        <v>158.13</v>
      </c>
    </row>
    <row r="1958" spans="1:2" x14ac:dyDescent="0.25">
      <c r="A1958" s="300" t="s">
        <v>2048</v>
      </c>
      <c r="B1958" s="301">
        <v>188.09</v>
      </c>
    </row>
    <row r="1959" spans="1:2" x14ac:dyDescent="0.25">
      <c r="A1959" s="300" t="s">
        <v>2049</v>
      </c>
      <c r="B1959" s="301">
        <v>162.97</v>
      </c>
    </row>
    <row r="1960" spans="1:2" x14ac:dyDescent="0.25">
      <c r="A1960" s="300" t="s">
        <v>2050</v>
      </c>
      <c r="B1960" s="301">
        <v>195.17</v>
      </c>
    </row>
    <row r="1961" spans="1:2" x14ac:dyDescent="0.25">
      <c r="A1961" s="300" t="s">
        <v>2051</v>
      </c>
      <c r="B1961" s="301">
        <v>169.1</v>
      </c>
    </row>
    <row r="1962" spans="1:2" x14ac:dyDescent="0.25">
      <c r="A1962" s="300" t="s">
        <v>2052</v>
      </c>
      <c r="B1962" s="301">
        <v>200.76</v>
      </c>
    </row>
    <row r="1963" spans="1:2" x14ac:dyDescent="0.25">
      <c r="A1963" s="300" t="s">
        <v>2053</v>
      </c>
      <c r="B1963" s="301">
        <v>173.94</v>
      </c>
    </row>
    <row r="1964" spans="1:2" x14ac:dyDescent="0.25">
      <c r="A1964" s="300" t="s">
        <v>2054</v>
      </c>
      <c r="B1964" s="301">
        <v>210.07</v>
      </c>
    </row>
    <row r="1965" spans="1:2" x14ac:dyDescent="0.25">
      <c r="A1965" s="300" t="s">
        <v>2055</v>
      </c>
      <c r="B1965" s="301">
        <v>182.01</v>
      </c>
    </row>
    <row r="1966" spans="1:2" x14ac:dyDescent="0.25">
      <c r="A1966" s="300" t="s">
        <v>2056</v>
      </c>
      <c r="B1966" s="301">
        <v>316.58999999999997</v>
      </c>
    </row>
    <row r="1967" spans="1:2" x14ac:dyDescent="0.25">
      <c r="A1967" s="300" t="s">
        <v>2057</v>
      </c>
      <c r="B1967" s="301">
        <v>274.31</v>
      </c>
    </row>
    <row r="1968" spans="1:2" x14ac:dyDescent="0.25">
      <c r="A1968" s="300" t="s">
        <v>2058</v>
      </c>
      <c r="B1968" s="301">
        <v>326.27999999999997</v>
      </c>
    </row>
    <row r="1969" spans="1:2" x14ac:dyDescent="0.25">
      <c r="A1969" s="300" t="s">
        <v>2059</v>
      </c>
      <c r="B1969" s="301">
        <v>282.7</v>
      </c>
    </row>
    <row r="1970" spans="1:2" x14ac:dyDescent="0.25">
      <c r="A1970" s="300" t="s">
        <v>2060</v>
      </c>
      <c r="B1970" s="301">
        <v>338.94</v>
      </c>
    </row>
    <row r="1971" spans="1:2" x14ac:dyDescent="0.25">
      <c r="A1971" s="300" t="s">
        <v>2061</v>
      </c>
      <c r="B1971" s="301">
        <v>293.67</v>
      </c>
    </row>
    <row r="1972" spans="1:2" x14ac:dyDescent="0.25">
      <c r="A1972" s="300" t="s">
        <v>2062</v>
      </c>
      <c r="B1972" s="301">
        <v>348.25</v>
      </c>
    </row>
    <row r="1973" spans="1:2" x14ac:dyDescent="0.25">
      <c r="A1973" s="300" t="s">
        <v>2063</v>
      </c>
      <c r="B1973" s="301">
        <v>301.74</v>
      </c>
    </row>
    <row r="1974" spans="1:2" x14ac:dyDescent="0.25">
      <c r="A1974" s="300" t="s">
        <v>2064</v>
      </c>
      <c r="B1974" s="301">
        <v>364.27</v>
      </c>
    </row>
    <row r="1975" spans="1:2" x14ac:dyDescent="0.25">
      <c r="A1975" s="300" t="s">
        <v>2065</v>
      </c>
      <c r="B1975" s="301">
        <v>315.61</v>
      </c>
    </row>
    <row r="1976" spans="1:2" x14ac:dyDescent="0.25">
      <c r="A1976" s="300" t="s">
        <v>2066</v>
      </c>
      <c r="B1976" s="301">
        <v>104.29</v>
      </c>
    </row>
    <row r="1977" spans="1:2" x14ac:dyDescent="0.25">
      <c r="A1977" s="300" t="s">
        <v>2067</v>
      </c>
      <c r="B1977" s="301">
        <v>90.36</v>
      </c>
    </row>
    <row r="1978" spans="1:2" x14ac:dyDescent="0.25">
      <c r="A1978" s="300" t="s">
        <v>2068</v>
      </c>
      <c r="B1978" s="301">
        <v>221.61</v>
      </c>
    </row>
    <row r="1979" spans="1:2" x14ac:dyDescent="0.25">
      <c r="A1979" s="300" t="s">
        <v>2069</v>
      </c>
      <c r="B1979" s="301">
        <v>192.01</v>
      </c>
    </row>
    <row r="1980" spans="1:2" x14ac:dyDescent="0.25">
      <c r="A1980" s="300" t="s">
        <v>2070</v>
      </c>
      <c r="B1980" s="301">
        <v>238.45</v>
      </c>
    </row>
    <row r="1981" spans="1:2" x14ac:dyDescent="0.25">
      <c r="A1981" s="300" t="s">
        <v>2071</v>
      </c>
      <c r="B1981" s="301">
        <v>206.6</v>
      </c>
    </row>
    <row r="1982" spans="1:2" x14ac:dyDescent="0.25">
      <c r="A1982" s="300" t="s">
        <v>2072</v>
      </c>
      <c r="B1982" s="301">
        <v>205.86</v>
      </c>
    </row>
    <row r="1983" spans="1:2" x14ac:dyDescent="0.25">
      <c r="A1983" s="300" t="s">
        <v>2073</v>
      </c>
      <c r="B1983" s="301">
        <v>178.36</v>
      </c>
    </row>
    <row r="1984" spans="1:2" x14ac:dyDescent="0.25">
      <c r="A1984" s="300" t="s">
        <v>2074</v>
      </c>
      <c r="B1984" s="301">
        <v>154.19999999999999</v>
      </c>
    </row>
    <row r="1985" spans="1:2" x14ac:dyDescent="0.25">
      <c r="A1985" s="300" t="s">
        <v>2075</v>
      </c>
      <c r="B1985" s="301">
        <v>141.01</v>
      </c>
    </row>
    <row r="1986" spans="1:2" x14ac:dyDescent="0.25">
      <c r="A1986" s="300" t="s">
        <v>2076</v>
      </c>
      <c r="B1986" s="301">
        <v>171.32</v>
      </c>
    </row>
    <row r="1987" spans="1:2" x14ac:dyDescent="0.25">
      <c r="A1987" s="300" t="s">
        <v>2077</v>
      </c>
      <c r="B1987" s="301">
        <v>157.81</v>
      </c>
    </row>
    <row r="1988" spans="1:2" x14ac:dyDescent="0.25">
      <c r="A1988" s="300" t="s">
        <v>2078</v>
      </c>
      <c r="B1988" s="301">
        <v>98.85</v>
      </c>
    </row>
    <row r="1989" spans="1:2" x14ac:dyDescent="0.25">
      <c r="A1989" s="300" t="s">
        <v>2079</v>
      </c>
      <c r="B1989" s="301">
        <v>89.91</v>
      </c>
    </row>
    <row r="1990" spans="1:2" x14ac:dyDescent="0.25">
      <c r="A1990" s="300" t="s">
        <v>2080</v>
      </c>
      <c r="B1990" s="301">
        <v>101.84</v>
      </c>
    </row>
    <row r="1991" spans="1:2" x14ac:dyDescent="0.25">
      <c r="A1991" s="300" t="s">
        <v>2081</v>
      </c>
      <c r="B1991" s="301">
        <v>92.63</v>
      </c>
    </row>
    <row r="1992" spans="1:2" x14ac:dyDescent="0.25">
      <c r="A1992" s="300" t="s">
        <v>2082</v>
      </c>
      <c r="B1992" s="301">
        <v>105.75</v>
      </c>
    </row>
    <row r="1993" spans="1:2" x14ac:dyDescent="0.25">
      <c r="A1993" s="300" t="s">
        <v>2083</v>
      </c>
      <c r="B1993" s="301">
        <v>96.19</v>
      </c>
    </row>
    <row r="1994" spans="1:2" x14ac:dyDescent="0.25">
      <c r="A1994" s="300" t="s">
        <v>2084</v>
      </c>
      <c r="B1994" s="301">
        <v>108.72</v>
      </c>
    </row>
    <row r="1995" spans="1:2" x14ac:dyDescent="0.25">
      <c r="A1995" s="300" t="s">
        <v>2085</v>
      </c>
      <c r="B1995" s="301">
        <v>98.89</v>
      </c>
    </row>
    <row r="1996" spans="1:2" x14ac:dyDescent="0.25">
      <c r="A1996" s="300" t="s">
        <v>2086</v>
      </c>
      <c r="B1996" s="301">
        <v>113.7</v>
      </c>
    </row>
    <row r="1997" spans="1:2" x14ac:dyDescent="0.25">
      <c r="A1997" s="300" t="s">
        <v>2087</v>
      </c>
      <c r="B1997" s="301">
        <v>103.42</v>
      </c>
    </row>
    <row r="1998" spans="1:2" x14ac:dyDescent="0.25">
      <c r="A1998" s="300" t="s">
        <v>2088</v>
      </c>
      <c r="B1998" s="301">
        <v>54.94</v>
      </c>
    </row>
    <row r="1999" spans="1:2" x14ac:dyDescent="0.25">
      <c r="A1999" s="300" t="s">
        <v>2089</v>
      </c>
      <c r="B1999" s="301">
        <v>53.15</v>
      </c>
    </row>
    <row r="2000" spans="1:2" x14ac:dyDescent="0.25">
      <c r="A2000" s="300" t="s">
        <v>2090</v>
      </c>
      <c r="B2000" s="301">
        <v>75.78</v>
      </c>
    </row>
    <row r="2001" spans="1:2" x14ac:dyDescent="0.25">
      <c r="A2001" s="300" t="s">
        <v>2091</v>
      </c>
      <c r="B2001" s="301">
        <v>73.87</v>
      </c>
    </row>
    <row r="2002" spans="1:2" x14ac:dyDescent="0.25">
      <c r="A2002" s="300" t="s">
        <v>2092</v>
      </c>
      <c r="B2002" s="301">
        <v>114.92</v>
      </c>
    </row>
    <row r="2003" spans="1:2" x14ac:dyDescent="0.25">
      <c r="A2003" s="300" t="s">
        <v>2093</v>
      </c>
      <c r="B2003" s="301">
        <v>104.88</v>
      </c>
    </row>
    <row r="2004" spans="1:2" x14ac:dyDescent="0.25">
      <c r="A2004" s="300" t="s">
        <v>2094</v>
      </c>
      <c r="B2004" s="301">
        <v>118.39</v>
      </c>
    </row>
    <row r="2005" spans="1:2" x14ac:dyDescent="0.25">
      <c r="A2005" s="300" t="s">
        <v>2095</v>
      </c>
      <c r="B2005" s="301">
        <v>108.04</v>
      </c>
    </row>
    <row r="2006" spans="1:2" x14ac:dyDescent="0.25">
      <c r="A2006" s="300" t="s">
        <v>2096</v>
      </c>
      <c r="B2006" s="301">
        <v>122.98</v>
      </c>
    </row>
    <row r="2007" spans="1:2" x14ac:dyDescent="0.25">
      <c r="A2007" s="300" t="s">
        <v>2097</v>
      </c>
      <c r="B2007" s="301">
        <v>112.23</v>
      </c>
    </row>
    <row r="2008" spans="1:2" x14ac:dyDescent="0.25">
      <c r="A2008" s="300" t="s">
        <v>2098</v>
      </c>
      <c r="B2008" s="301">
        <v>126.44</v>
      </c>
    </row>
    <row r="2009" spans="1:2" x14ac:dyDescent="0.25">
      <c r="A2009" s="300" t="s">
        <v>2099</v>
      </c>
      <c r="B2009" s="301">
        <v>115.39</v>
      </c>
    </row>
    <row r="2010" spans="1:2" x14ac:dyDescent="0.25">
      <c r="A2010" s="300" t="s">
        <v>2100</v>
      </c>
      <c r="B2010" s="301">
        <v>132.18</v>
      </c>
    </row>
    <row r="2011" spans="1:2" x14ac:dyDescent="0.25">
      <c r="A2011" s="300" t="s">
        <v>2101</v>
      </c>
      <c r="B2011" s="301">
        <v>120.62</v>
      </c>
    </row>
    <row r="2012" spans="1:2" x14ac:dyDescent="0.25">
      <c r="A2012" s="300" t="s">
        <v>2102</v>
      </c>
      <c r="B2012" s="301">
        <v>55.06</v>
      </c>
    </row>
    <row r="2013" spans="1:2" x14ac:dyDescent="0.25">
      <c r="A2013" s="300" t="s">
        <v>2103</v>
      </c>
      <c r="B2013" s="301">
        <v>53.15</v>
      </c>
    </row>
    <row r="2014" spans="1:2" x14ac:dyDescent="0.25">
      <c r="A2014" s="300" t="s">
        <v>2104</v>
      </c>
      <c r="B2014" s="301">
        <v>41.23</v>
      </c>
    </row>
    <row r="2015" spans="1:2" x14ac:dyDescent="0.25">
      <c r="A2015" s="300" t="s">
        <v>2105</v>
      </c>
      <c r="B2015" s="301">
        <v>39.520000000000003</v>
      </c>
    </row>
    <row r="2016" spans="1:2" x14ac:dyDescent="0.25">
      <c r="A2016" s="300" t="s">
        <v>2106</v>
      </c>
      <c r="B2016" s="301">
        <v>100.05</v>
      </c>
    </row>
    <row r="2017" spans="1:2" x14ac:dyDescent="0.25">
      <c r="A2017" s="300" t="s">
        <v>2107</v>
      </c>
      <c r="B2017" s="301">
        <v>87.6</v>
      </c>
    </row>
    <row r="2018" spans="1:2" x14ac:dyDescent="0.25">
      <c r="A2018" s="300" t="s">
        <v>2108</v>
      </c>
      <c r="B2018" s="301">
        <v>77.540000000000006</v>
      </c>
    </row>
    <row r="2019" spans="1:2" x14ac:dyDescent="0.25">
      <c r="A2019" s="300" t="s">
        <v>2109</v>
      </c>
      <c r="B2019" s="301">
        <v>68.33</v>
      </c>
    </row>
    <row r="2020" spans="1:2" x14ac:dyDescent="0.25">
      <c r="A2020" s="300" t="s">
        <v>2110</v>
      </c>
      <c r="B2020" s="301">
        <v>119.17</v>
      </c>
    </row>
    <row r="2021" spans="1:2" x14ac:dyDescent="0.25">
      <c r="A2021" s="300" t="s">
        <v>2111</v>
      </c>
      <c r="B2021" s="301">
        <v>107.59</v>
      </c>
    </row>
    <row r="2022" spans="1:2" x14ac:dyDescent="0.25">
      <c r="A2022" s="300" t="s">
        <v>2112</v>
      </c>
      <c r="B2022" s="301">
        <v>227.31</v>
      </c>
    </row>
    <row r="2023" spans="1:2" x14ac:dyDescent="0.25">
      <c r="A2023" s="300" t="s">
        <v>2113</v>
      </c>
      <c r="B2023" s="301">
        <v>208.83</v>
      </c>
    </row>
    <row r="2024" spans="1:2" x14ac:dyDescent="0.25">
      <c r="A2024" s="300" t="s">
        <v>2114</v>
      </c>
      <c r="B2024" s="301">
        <v>295.60000000000002</v>
      </c>
    </row>
    <row r="2025" spans="1:2" x14ac:dyDescent="0.25">
      <c r="A2025" s="300" t="s">
        <v>2115</v>
      </c>
      <c r="B2025" s="301">
        <v>143.82</v>
      </c>
    </row>
    <row r="2026" spans="1:2" x14ac:dyDescent="0.25">
      <c r="A2026" s="300" t="s">
        <v>2116</v>
      </c>
      <c r="B2026" s="301">
        <v>131.03</v>
      </c>
    </row>
    <row r="2027" spans="1:2" x14ac:dyDescent="0.25">
      <c r="A2027" s="300" t="s">
        <v>2117</v>
      </c>
      <c r="B2027" s="301">
        <v>148.12</v>
      </c>
    </row>
    <row r="2028" spans="1:2" x14ac:dyDescent="0.25">
      <c r="A2028" s="300" t="s">
        <v>2118</v>
      </c>
      <c r="B2028" s="301">
        <v>134.94999999999999</v>
      </c>
    </row>
    <row r="2029" spans="1:2" x14ac:dyDescent="0.25">
      <c r="A2029" s="300" t="s">
        <v>2119</v>
      </c>
      <c r="B2029" s="301">
        <v>154.34</v>
      </c>
    </row>
    <row r="2030" spans="1:2" x14ac:dyDescent="0.25">
      <c r="A2030" s="300" t="s">
        <v>2120</v>
      </c>
      <c r="B2030" s="301">
        <v>140.62</v>
      </c>
    </row>
    <row r="2031" spans="1:2" x14ac:dyDescent="0.25">
      <c r="A2031" s="300" t="s">
        <v>2121</v>
      </c>
      <c r="B2031" s="301">
        <v>158.31</v>
      </c>
    </row>
    <row r="2032" spans="1:2" x14ac:dyDescent="0.25">
      <c r="A2032" s="300" t="s">
        <v>2122</v>
      </c>
      <c r="B2032" s="301">
        <v>144.24</v>
      </c>
    </row>
    <row r="2033" spans="1:2" x14ac:dyDescent="0.25">
      <c r="A2033" s="300" t="s">
        <v>2123</v>
      </c>
      <c r="B2033" s="301">
        <v>165.2</v>
      </c>
    </row>
    <row r="2034" spans="1:2" x14ac:dyDescent="0.25">
      <c r="A2034" s="300" t="s">
        <v>2124</v>
      </c>
      <c r="B2034" s="301">
        <v>150.49</v>
      </c>
    </row>
    <row r="2035" spans="1:2" x14ac:dyDescent="0.25">
      <c r="A2035" s="300" t="s">
        <v>2125</v>
      </c>
      <c r="B2035" s="301">
        <v>433.87</v>
      </c>
    </row>
    <row r="2036" spans="1:2" x14ac:dyDescent="0.25">
      <c r="A2036" s="300" t="s">
        <v>2126</v>
      </c>
      <c r="B2036" s="301">
        <v>397.19</v>
      </c>
    </row>
    <row r="2037" spans="1:2" x14ac:dyDescent="0.25">
      <c r="A2037" s="300" t="s">
        <v>2127</v>
      </c>
      <c r="B2037" s="301">
        <v>447.02</v>
      </c>
    </row>
    <row r="2038" spans="1:2" x14ac:dyDescent="0.25">
      <c r="A2038" s="300" t="s">
        <v>2128</v>
      </c>
      <c r="B2038" s="301">
        <v>409.24</v>
      </c>
    </row>
    <row r="2039" spans="1:2" x14ac:dyDescent="0.25">
      <c r="A2039" s="300" t="s">
        <v>2129</v>
      </c>
      <c r="B2039" s="301">
        <v>464.37</v>
      </c>
    </row>
    <row r="2040" spans="1:2" x14ac:dyDescent="0.25">
      <c r="A2040" s="300" t="s">
        <v>2130</v>
      </c>
      <c r="B2040" s="301">
        <v>425.13</v>
      </c>
    </row>
    <row r="2041" spans="1:2" x14ac:dyDescent="0.25">
      <c r="A2041" s="300" t="s">
        <v>2131</v>
      </c>
      <c r="B2041" s="301">
        <v>477.85</v>
      </c>
    </row>
    <row r="2042" spans="1:2" x14ac:dyDescent="0.25">
      <c r="A2042" s="300" t="s">
        <v>2132</v>
      </c>
      <c r="B2042" s="301">
        <v>437.47</v>
      </c>
    </row>
    <row r="2043" spans="1:2" x14ac:dyDescent="0.25">
      <c r="A2043" s="300" t="s">
        <v>2133</v>
      </c>
      <c r="B2043" s="301">
        <v>499.08</v>
      </c>
    </row>
    <row r="2044" spans="1:2" x14ac:dyDescent="0.25">
      <c r="A2044" s="300" t="s">
        <v>2134</v>
      </c>
      <c r="B2044" s="301">
        <v>456.9</v>
      </c>
    </row>
    <row r="2045" spans="1:2" x14ac:dyDescent="0.25">
      <c r="A2045" s="300" t="s">
        <v>2135</v>
      </c>
      <c r="B2045" s="301">
        <v>492.44</v>
      </c>
    </row>
    <row r="2046" spans="1:2" x14ac:dyDescent="0.25">
      <c r="A2046" s="300" t="s">
        <v>2136</v>
      </c>
      <c r="B2046" s="301">
        <v>449.01</v>
      </c>
    </row>
    <row r="2047" spans="1:2" x14ac:dyDescent="0.25">
      <c r="A2047" s="300" t="s">
        <v>2137</v>
      </c>
      <c r="B2047" s="301">
        <v>507.74</v>
      </c>
    </row>
    <row r="2048" spans="1:2" x14ac:dyDescent="0.25">
      <c r="A2048" s="300" t="s">
        <v>2138</v>
      </c>
      <c r="B2048" s="301">
        <v>462.97</v>
      </c>
    </row>
    <row r="2049" spans="1:2" x14ac:dyDescent="0.25">
      <c r="A2049" s="300" t="s">
        <v>2139</v>
      </c>
      <c r="B2049" s="301">
        <v>526.58000000000004</v>
      </c>
    </row>
    <row r="2050" spans="1:2" x14ac:dyDescent="0.25">
      <c r="A2050" s="300" t="s">
        <v>2140</v>
      </c>
      <c r="B2050" s="301">
        <v>480.13</v>
      </c>
    </row>
    <row r="2051" spans="1:2" x14ac:dyDescent="0.25">
      <c r="A2051" s="300" t="s">
        <v>2141</v>
      </c>
      <c r="B2051" s="301">
        <v>541.87</v>
      </c>
    </row>
    <row r="2052" spans="1:2" x14ac:dyDescent="0.25">
      <c r="A2052" s="300" t="s">
        <v>2142</v>
      </c>
      <c r="B2052" s="301">
        <v>494.09</v>
      </c>
    </row>
    <row r="2053" spans="1:2" x14ac:dyDescent="0.25">
      <c r="A2053" s="300" t="s">
        <v>2143</v>
      </c>
      <c r="B2053" s="301">
        <v>566.67999999999995</v>
      </c>
    </row>
    <row r="2054" spans="1:2" x14ac:dyDescent="0.25">
      <c r="A2054" s="300" t="s">
        <v>2144</v>
      </c>
      <c r="B2054" s="301">
        <v>516.69000000000005</v>
      </c>
    </row>
    <row r="2055" spans="1:2" x14ac:dyDescent="0.25">
      <c r="A2055" s="300" t="s">
        <v>2145</v>
      </c>
      <c r="B2055" s="301">
        <v>1114.7</v>
      </c>
    </row>
    <row r="2056" spans="1:2" x14ac:dyDescent="0.25">
      <c r="A2056" s="300" t="s">
        <v>2146</v>
      </c>
      <c r="B2056" s="301">
        <v>1020.27</v>
      </c>
    </row>
    <row r="2057" spans="1:2" x14ac:dyDescent="0.25">
      <c r="A2057" s="300" t="s">
        <v>2147</v>
      </c>
      <c r="B2057" s="301">
        <v>1163.93</v>
      </c>
    </row>
    <row r="2058" spans="1:2" x14ac:dyDescent="0.25">
      <c r="A2058" s="300" t="s">
        <v>2148</v>
      </c>
      <c r="B2058" s="301">
        <v>1066.6400000000001</v>
      </c>
    </row>
    <row r="2059" spans="1:2" x14ac:dyDescent="0.25">
      <c r="A2059" s="300" t="s">
        <v>2149</v>
      </c>
      <c r="B2059" s="301">
        <v>1209.8499999999999</v>
      </c>
    </row>
    <row r="2060" spans="1:2" x14ac:dyDescent="0.25">
      <c r="A2060" s="300" t="s">
        <v>2150</v>
      </c>
      <c r="B2060" s="301">
        <v>1108.78</v>
      </c>
    </row>
    <row r="2061" spans="1:2" x14ac:dyDescent="0.25">
      <c r="A2061" s="300" t="s">
        <v>2151</v>
      </c>
      <c r="B2061" s="301">
        <v>1244.54</v>
      </c>
    </row>
    <row r="2062" spans="1:2" x14ac:dyDescent="0.25">
      <c r="A2062" s="300" t="s">
        <v>2152</v>
      </c>
      <c r="B2062" s="301">
        <v>1140.6600000000001</v>
      </c>
    </row>
    <row r="2063" spans="1:2" x14ac:dyDescent="0.25">
      <c r="A2063" s="300" t="s">
        <v>2153</v>
      </c>
      <c r="B2063" s="301">
        <v>1301.7</v>
      </c>
    </row>
    <row r="2064" spans="1:2" x14ac:dyDescent="0.25">
      <c r="A2064" s="300" t="s">
        <v>2154</v>
      </c>
      <c r="B2064" s="301">
        <v>1193.08</v>
      </c>
    </row>
    <row r="2065" spans="1:2" x14ac:dyDescent="0.25">
      <c r="A2065" s="300" t="s">
        <v>2155</v>
      </c>
      <c r="B2065" s="301">
        <v>295.45999999999998</v>
      </c>
    </row>
    <row r="2066" spans="1:2" x14ac:dyDescent="0.25">
      <c r="A2066" s="300" t="s">
        <v>2156</v>
      </c>
      <c r="B2066" s="301">
        <v>269.39999999999998</v>
      </c>
    </row>
    <row r="2067" spans="1:2" x14ac:dyDescent="0.25">
      <c r="A2067" s="300" t="s">
        <v>2157</v>
      </c>
      <c r="B2067" s="301">
        <v>803.66</v>
      </c>
    </row>
    <row r="2068" spans="1:2" x14ac:dyDescent="0.25">
      <c r="A2068" s="300" t="s">
        <v>2158</v>
      </c>
      <c r="B2068" s="301">
        <v>737.56</v>
      </c>
    </row>
    <row r="2069" spans="1:2" x14ac:dyDescent="0.25">
      <c r="A2069" s="300" t="s">
        <v>2159</v>
      </c>
      <c r="B2069" s="301">
        <v>86.39</v>
      </c>
    </row>
    <row r="2070" spans="1:2" x14ac:dyDescent="0.25">
      <c r="A2070" s="300" t="s">
        <v>2160</v>
      </c>
      <c r="B2070" s="301">
        <v>78.72</v>
      </c>
    </row>
    <row r="2071" spans="1:2" x14ac:dyDescent="0.25">
      <c r="A2071" s="300" t="s">
        <v>2161</v>
      </c>
      <c r="B2071" s="301">
        <v>281.89</v>
      </c>
    </row>
    <row r="2072" spans="1:2" x14ac:dyDescent="0.25">
      <c r="A2072" s="300" t="s">
        <v>2162</v>
      </c>
      <c r="B2072" s="301">
        <v>258.05</v>
      </c>
    </row>
    <row r="2073" spans="1:2" x14ac:dyDescent="0.25">
      <c r="A2073" s="300" t="s">
        <v>2163</v>
      </c>
      <c r="B2073" s="301">
        <v>381.88</v>
      </c>
    </row>
    <row r="2074" spans="1:2" x14ac:dyDescent="0.25">
      <c r="A2074" s="300" t="s">
        <v>2164</v>
      </c>
      <c r="B2074" s="301">
        <v>351.31</v>
      </c>
    </row>
    <row r="2075" spans="1:2" x14ac:dyDescent="0.25">
      <c r="A2075" s="300" t="s">
        <v>2165</v>
      </c>
      <c r="B2075" s="301">
        <v>133.33000000000001</v>
      </c>
    </row>
    <row r="2076" spans="1:2" x14ac:dyDescent="0.25">
      <c r="A2076" s="300" t="s">
        <v>2166</v>
      </c>
      <c r="B2076" s="301">
        <v>120.19</v>
      </c>
    </row>
    <row r="2077" spans="1:2" x14ac:dyDescent="0.25">
      <c r="A2077" s="300" t="s">
        <v>2167</v>
      </c>
      <c r="B2077" s="301">
        <v>536.72</v>
      </c>
    </row>
    <row r="2078" spans="1:2" x14ac:dyDescent="0.25">
      <c r="A2078" s="300" t="s">
        <v>2168</v>
      </c>
      <c r="B2078" s="301">
        <v>495.82</v>
      </c>
    </row>
    <row r="2079" spans="1:2" x14ac:dyDescent="0.25">
      <c r="A2079" s="300" t="s">
        <v>2169</v>
      </c>
      <c r="B2079" s="301">
        <v>41.73</v>
      </c>
    </row>
    <row r="2080" spans="1:2" x14ac:dyDescent="0.25">
      <c r="A2080" s="300" t="s">
        <v>2170</v>
      </c>
      <c r="B2080" s="301">
        <v>36.159999999999997</v>
      </c>
    </row>
    <row r="2081" spans="1:2" x14ac:dyDescent="0.25">
      <c r="A2081" s="300" t="s">
        <v>2171</v>
      </c>
      <c r="B2081" s="301">
        <v>37.26</v>
      </c>
    </row>
    <row r="2082" spans="1:2" x14ac:dyDescent="0.25">
      <c r="A2082" s="300" t="s">
        <v>2172</v>
      </c>
      <c r="B2082" s="301">
        <v>32.29</v>
      </c>
    </row>
    <row r="2083" spans="1:2" x14ac:dyDescent="0.25">
      <c r="A2083" s="300" t="s">
        <v>57</v>
      </c>
      <c r="B2083" s="301">
        <v>67.06</v>
      </c>
    </row>
    <row r="2084" spans="1:2" x14ac:dyDescent="0.25">
      <c r="A2084" s="300" t="s">
        <v>2173</v>
      </c>
      <c r="B2084" s="301">
        <v>58.12</v>
      </c>
    </row>
    <row r="2085" spans="1:2" x14ac:dyDescent="0.25">
      <c r="A2085" s="300" t="s">
        <v>2174</v>
      </c>
      <c r="B2085" s="301">
        <v>120.11</v>
      </c>
    </row>
    <row r="2086" spans="1:2" x14ac:dyDescent="0.25">
      <c r="A2086" s="300" t="s">
        <v>2175</v>
      </c>
      <c r="B2086" s="301">
        <v>105.79</v>
      </c>
    </row>
    <row r="2087" spans="1:2" x14ac:dyDescent="0.25">
      <c r="A2087" s="300" t="s">
        <v>2176</v>
      </c>
      <c r="B2087" s="301">
        <v>123.76</v>
      </c>
    </row>
    <row r="2088" spans="1:2" x14ac:dyDescent="0.25">
      <c r="A2088" s="300" t="s">
        <v>2177</v>
      </c>
      <c r="B2088" s="301">
        <v>109.01</v>
      </c>
    </row>
    <row r="2089" spans="1:2" x14ac:dyDescent="0.25">
      <c r="A2089" s="300" t="s">
        <v>2178</v>
      </c>
      <c r="B2089" s="301">
        <v>127.3</v>
      </c>
    </row>
    <row r="2090" spans="1:2" x14ac:dyDescent="0.25">
      <c r="A2090" s="300" t="s">
        <v>2179</v>
      </c>
      <c r="B2090" s="301">
        <v>112.12</v>
      </c>
    </row>
    <row r="2091" spans="1:2" x14ac:dyDescent="0.25">
      <c r="A2091" s="300" t="s">
        <v>2180</v>
      </c>
      <c r="B2091" s="301">
        <v>130.99</v>
      </c>
    </row>
    <row r="2092" spans="1:2" x14ac:dyDescent="0.25">
      <c r="A2092" s="300" t="s">
        <v>2181</v>
      </c>
      <c r="B2092" s="301">
        <v>115.38</v>
      </c>
    </row>
    <row r="2093" spans="1:2" x14ac:dyDescent="0.25">
      <c r="A2093" s="300" t="s">
        <v>2182</v>
      </c>
      <c r="B2093" s="301">
        <v>133.32</v>
      </c>
    </row>
    <row r="2094" spans="1:2" x14ac:dyDescent="0.25">
      <c r="A2094" s="300" t="s">
        <v>2183</v>
      </c>
      <c r="B2094" s="301">
        <v>117.42</v>
      </c>
    </row>
    <row r="2095" spans="1:2" x14ac:dyDescent="0.25">
      <c r="A2095" s="300" t="s">
        <v>2184</v>
      </c>
      <c r="B2095" s="301">
        <v>147.4</v>
      </c>
    </row>
    <row r="2096" spans="1:2" x14ac:dyDescent="0.25">
      <c r="A2096" s="300" t="s">
        <v>2185</v>
      </c>
      <c r="B2096" s="301">
        <v>129.79</v>
      </c>
    </row>
    <row r="2097" spans="1:2" x14ac:dyDescent="0.25">
      <c r="A2097" s="300" t="s">
        <v>2186</v>
      </c>
      <c r="B2097" s="301">
        <v>157.25</v>
      </c>
    </row>
    <row r="2098" spans="1:2" x14ac:dyDescent="0.25">
      <c r="A2098" s="300" t="s">
        <v>2187</v>
      </c>
      <c r="B2098" s="301">
        <v>138.52000000000001</v>
      </c>
    </row>
    <row r="2099" spans="1:2" x14ac:dyDescent="0.25">
      <c r="A2099" s="300" t="s">
        <v>2188</v>
      </c>
      <c r="B2099" s="301">
        <v>166.43</v>
      </c>
    </row>
    <row r="2100" spans="1:2" x14ac:dyDescent="0.25">
      <c r="A2100" s="300" t="s">
        <v>2189</v>
      </c>
      <c r="B2100" s="301">
        <v>146.63</v>
      </c>
    </row>
    <row r="2101" spans="1:2" x14ac:dyDescent="0.25">
      <c r="A2101" s="300" t="s">
        <v>2190</v>
      </c>
      <c r="B2101" s="301">
        <v>175.31</v>
      </c>
    </row>
    <row r="2102" spans="1:2" x14ac:dyDescent="0.25">
      <c r="A2102" s="300" t="s">
        <v>2191</v>
      </c>
      <c r="B2102" s="301">
        <v>154.44</v>
      </c>
    </row>
    <row r="2103" spans="1:2" x14ac:dyDescent="0.25">
      <c r="A2103" s="300" t="s">
        <v>2192</v>
      </c>
      <c r="B2103" s="301">
        <v>188.93</v>
      </c>
    </row>
    <row r="2104" spans="1:2" x14ac:dyDescent="0.25">
      <c r="A2104" s="300" t="s">
        <v>2193</v>
      </c>
      <c r="B2104" s="301">
        <v>166.44</v>
      </c>
    </row>
    <row r="2105" spans="1:2" x14ac:dyDescent="0.25">
      <c r="A2105" s="300" t="s">
        <v>2194</v>
      </c>
      <c r="B2105" s="301">
        <v>39.03</v>
      </c>
    </row>
    <row r="2106" spans="1:2" x14ac:dyDescent="0.25">
      <c r="A2106" s="300" t="s">
        <v>2195</v>
      </c>
      <c r="B2106" s="301">
        <v>34.03</v>
      </c>
    </row>
    <row r="2107" spans="1:2" x14ac:dyDescent="0.25">
      <c r="A2107" s="300" t="s">
        <v>2196</v>
      </c>
      <c r="B2107" s="301">
        <v>7.1</v>
      </c>
    </row>
    <row r="2108" spans="1:2" x14ac:dyDescent="0.25">
      <c r="A2108" s="300" t="s">
        <v>2197</v>
      </c>
      <c r="B2108" s="301">
        <v>6.85</v>
      </c>
    </row>
    <row r="2109" spans="1:2" x14ac:dyDescent="0.25">
      <c r="A2109" s="300" t="s">
        <v>2198</v>
      </c>
      <c r="B2109" s="301">
        <v>3.32</v>
      </c>
    </row>
    <row r="2110" spans="1:2" x14ac:dyDescent="0.25">
      <c r="A2110" s="300" t="s">
        <v>2199</v>
      </c>
      <c r="B2110" s="301">
        <v>3.22</v>
      </c>
    </row>
    <row r="2111" spans="1:2" x14ac:dyDescent="0.25">
      <c r="A2111" s="300" t="s">
        <v>2200</v>
      </c>
      <c r="B2111" s="301">
        <v>2.41</v>
      </c>
    </row>
    <row r="2112" spans="1:2" x14ac:dyDescent="0.25">
      <c r="A2112" s="300" t="s">
        <v>2201</v>
      </c>
      <c r="B2112" s="301">
        <v>2.36</v>
      </c>
    </row>
    <row r="2113" spans="1:2" x14ac:dyDescent="0.25">
      <c r="A2113" s="300" t="s">
        <v>2202</v>
      </c>
      <c r="B2113" s="301">
        <v>6.01</v>
      </c>
    </row>
    <row r="2114" spans="1:2" x14ac:dyDescent="0.25">
      <c r="A2114" s="300" t="s">
        <v>2203</v>
      </c>
      <c r="B2114" s="301">
        <v>5.7</v>
      </c>
    </row>
    <row r="2115" spans="1:2" x14ac:dyDescent="0.25">
      <c r="A2115" s="300" t="s">
        <v>2204</v>
      </c>
      <c r="B2115" s="301">
        <v>5.46</v>
      </c>
    </row>
    <row r="2116" spans="1:2" x14ac:dyDescent="0.25">
      <c r="A2116" s="300" t="s">
        <v>2205</v>
      </c>
      <c r="B2116" s="301">
        <v>5.16</v>
      </c>
    </row>
    <row r="2117" spans="1:2" x14ac:dyDescent="0.25">
      <c r="A2117" s="300" t="s">
        <v>2206</v>
      </c>
      <c r="B2117" s="301">
        <v>11.22</v>
      </c>
    </row>
    <row r="2118" spans="1:2" x14ac:dyDescent="0.25">
      <c r="A2118" s="300" t="s">
        <v>2207</v>
      </c>
      <c r="B2118" s="301">
        <v>10.96</v>
      </c>
    </row>
    <row r="2119" spans="1:2" x14ac:dyDescent="0.25">
      <c r="A2119" s="300" t="s">
        <v>2208</v>
      </c>
      <c r="B2119" s="301">
        <v>12.61</v>
      </c>
    </row>
    <row r="2120" spans="1:2" x14ac:dyDescent="0.25">
      <c r="A2120" s="300" t="s">
        <v>2209</v>
      </c>
      <c r="B2120" s="301">
        <v>12.34</v>
      </c>
    </row>
    <row r="2121" spans="1:2" x14ac:dyDescent="0.25">
      <c r="A2121" s="300" t="s">
        <v>2210</v>
      </c>
      <c r="B2121" s="301">
        <v>13.54</v>
      </c>
    </row>
    <row r="2122" spans="1:2" x14ac:dyDescent="0.25">
      <c r="A2122" s="300" t="s">
        <v>2211</v>
      </c>
      <c r="B2122" s="301">
        <v>13.25</v>
      </c>
    </row>
    <row r="2123" spans="1:2" x14ac:dyDescent="0.25">
      <c r="A2123" s="300" t="s">
        <v>2212</v>
      </c>
      <c r="B2123" s="301">
        <v>15.4</v>
      </c>
    </row>
    <row r="2124" spans="1:2" x14ac:dyDescent="0.25">
      <c r="A2124" s="300" t="s">
        <v>2213</v>
      </c>
      <c r="B2124" s="301">
        <v>15.08</v>
      </c>
    </row>
    <row r="2125" spans="1:2" x14ac:dyDescent="0.25">
      <c r="A2125" s="300" t="s">
        <v>2214</v>
      </c>
      <c r="B2125" s="301">
        <v>17.420000000000002</v>
      </c>
    </row>
    <row r="2126" spans="1:2" x14ac:dyDescent="0.25">
      <c r="A2126" s="300" t="s">
        <v>2215</v>
      </c>
      <c r="B2126" s="301">
        <v>17.059999999999999</v>
      </c>
    </row>
    <row r="2127" spans="1:2" x14ac:dyDescent="0.25">
      <c r="A2127" s="300" t="s">
        <v>2216</v>
      </c>
      <c r="B2127" s="301">
        <v>23.63</v>
      </c>
    </row>
    <row r="2128" spans="1:2" x14ac:dyDescent="0.25">
      <c r="A2128" s="300" t="s">
        <v>2217</v>
      </c>
      <c r="B2128" s="301">
        <v>23.16</v>
      </c>
    </row>
    <row r="2129" spans="1:2" x14ac:dyDescent="0.25">
      <c r="A2129" s="300" t="s">
        <v>2218</v>
      </c>
      <c r="B2129" s="301">
        <v>31.38</v>
      </c>
    </row>
    <row r="2130" spans="1:2" x14ac:dyDescent="0.25">
      <c r="A2130" s="300" t="s">
        <v>2219</v>
      </c>
      <c r="B2130" s="301">
        <v>30.78</v>
      </c>
    </row>
    <row r="2131" spans="1:2" x14ac:dyDescent="0.25">
      <c r="A2131" s="300" t="s">
        <v>2220</v>
      </c>
      <c r="B2131" s="301">
        <v>39.14</v>
      </c>
    </row>
    <row r="2132" spans="1:2" x14ac:dyDescent="0.25">
      <c r="A2132" s="300" t="s">
        <v>2221</v>
      </c>
      <c r="B2132" s="301">
        <v>38.4</v>
      </c>
    </row>
    <row r="2133" spans="1:2" x14ac:dyDescent="0.25">
      <c r="A2133" s="300" t="s">
        <v>2222</v>
      </c>
      <c r="B2133" s="301">
        <v>46.89</v>
      </c>
    </row>
    <row r="2134" spans="1:2" x14ac:dyDescent="0.25">
      <c r="A2134" s="300" t="s">
        <v>2223</v>
      </c>
      <c r="B2134" s="301">
        <v>46.03</v>
      </c>
    </row>
    <row r="2135" spans="1:2" x14ac:dyDescent="0.25">
      <c r="A2135" s="300" t="s">
        <v>2224</v>
      </c>
      <c r="B2135" s="301">
        <v>54.65</v>
      </c>
    </row>
    <row r="2136" spans="1:2" x14ac:dyDescent="0.25">
      <c r="A2136" s="300" t="s">
        <v>2225</v>
      </c>
      <c r="B2136" s="301">
        <v>53.65</v>
      </c>
    </row>
    <row r="2137" spans="1:2" x14ac:dyDescent="0.25">
      <c r="A2137" s="300" t="s">
        <v>2226</v>
      </c>
      <c r="B2137" s="301">
        <v>25.44</v>
      </c>
    </row>
    <row r="2138" spans="1:2" x14ac:dyDescent="0.25">
      <c r="A2138" s="300" t="s">
        <v>2227</v>
      </c>
      <c r="B2138" s="301">
        <v>23.9</v>
      </c>
    </row>
    <row r="2139" spans="1:2" x14ac:dyDescent="0.25">
      <c r="A2139" s="300" t="s">
        <v>2228</v>
      </c>
      <c r="B2139" s="301">
        <v>32.619999999999997</v>
      </c>
    </row>
    <row r="2140" spans="1:2" x14ac:dyDescent="0.25">
      <c r="A2140" s="300" t="s">
        <v>2229</v>
      </c>
      <c r="B2140" s="301">
        <v>30.62</v>
      </c>
    </row>
    <row r="2141" spans="1:2" x14ac:dyDescent="0.25">
      <c r="A2141" s="300" t="s">
        <v>2230</v>
      </c>
      <c r="B2141" s="301">
        <v>15.52</v>
      </c>
    </row>
    <row r="2142" spans="1:2" x14ac:dyDescent="0.25">
      <c r="A2142" s="300" t="s">
        <v>2231</v>
      </c>
      <c r="B2142" s="301">
        <v>15.02</v>
      </c>
    </row>
    <row r="2143" spans="1:2" x14ac:dyDescent="0.25">
      <c r="A2143" s="300" t="s">
        <v>2232</v>
      </c>
      <c r="B2143" s="301">
        <v>19.55</v>
      </c>
    </row>
    <row r="2144" spans="1:2" x14ac:dyDescent="0.25">
      <c r="A2144" s="300" t="s">
        <v>2233</v>
      </c>
      <c r="B2144" s="301">
        <v>18.79</v>
      </c>
    </row>
    <row r="2145" spans="1:2" x14ac:dyDescent="0.25">
      <c r="A2145" s="300" t="s">
        <v>2234</v>
      </c>
      <c r="B2145" s="301">
        <v>19.7</v>
      </c>
    </row>
    <row r="2146" spans="1:2" x14ac:dyDescent="0.25">
      <c r="A2146" s="300" t="s">
        <v>2235</v>
      </c>
      <c r="B2146" s="301">
        <v>17.170000000000002</v>
      </c>
    </row>
    <row r="2147" spans="1:2" x14ac:dyDescent="0.25">
      <c r="A2147" s="300" t="s">
        <v>2236</v>
      </c>
      <c r="B2147" s="301">
        <v>2.0699999999999998</v>
      </c>
    </row>
    <row r="2148" spans="1:2" x14ac:dyDescent="0.25">
      <c r="A2148" s="300" t="s">
        <v>2237</v>
      </c>
      <c r="B2148" s="301">
        <v>2.0299999999999998</v>
      </c>
    </row>
    <row r="2149" spans="1:2" x14ac:dyDescent="0.25">
      <c r="A2149" s="300" t="s">
        <v>2238</v>
      </c>
      <c r="B2149" s="301">
        <v>31.29</v>
      </c>
    </row>
    <row r="2150" spans="1:2" x14ac:dyDescent="0.25">
      <c r="A2150" s="300" t="s">
        <v>2239</v>
      </c>
      <c r="B2150" s="301">
        <v>27.12</v>
      </c>
    </row>
    <row r="2151" spans="1:2" x14ac:dyDescent="0.25">
      <c r="A2151" s="300" t="s">
        <v>2240</v>
      </c>
      <c r="B2151" s="301">
        <v>37.26</v>
      </c>
    </row>
    <row r="2152" spans="1:2" x14ac:dyDescent="0.25">
      <c r="A2152" s="300" t="s">
        <v>2241</v>
      </c>
      <c r="B2152" s="301">
        <v>32.29</v>
      </c>
    </row>
    <row r="2153" spans="1:2" x14ac:dyDescent="0.25">
      <c r="A2153" s="300" t="s">
        <v>2242</v>
      </c>
      <c r="B2153" s="301">
        <v>44.71</v>
      </c>
    </row>
    <row r="2154" spans="1:2" x14ac:dyDescent="0.25">
      <c r="A2154" s="300" t="s">
        <v>2243</v>
      </c>
      <c r="B2154" s="301">
        <v>38.74</v>
      </c>
    </row>
    <row r="2155" spans="1:2" x14ac:dyDescent="0.25">
      <c r="A2155" s="300" t="s">
        <v>2244</v>
      </c>
      <c r="B2155" s="301">
        <v>37.549999999999997</v>
      </c>
    </row>
    <row r="2156" spans="1:2" x14ac:dyDescent="0.25">
      <c r="A2156" s="300" t="s">
        <v>2245</v>
      </c>
      <c r="B2156" s="301">
        <v>32.54</v>
      </c>
    </row>
    <row r="2157" spans="1:2" x14ac:dyDescent="0.25">
      <c r="A2157" s="300" t="s">
        <v>2246</v>
      </c>
      <c r="B2157" s="301">
        <v>11.16</v>
      </c>
    </row>
    <row r="2158" spans="1:2" x14ac:dyDescent="0.25">
      <c r="A2158" s="300" t="s">
        <v>2247</v>
      </c>
      <c r="B2158" s="301">
        <v>9.93</v>
      </c>
    </row>
    <row r="2159" spans="1:2" x14ac:dyDescent="0.25">
      <c r="A2159" s="300" t="s">
        <v>2248</v>
      </c>
      <c r="B2159" s="301">
        <v>8.39</v>
      </c>
    </row>
    <row r="2160" spans="1:2" x14ac:dyDescent="0.25">
      <c r="A2160" s="300" t="s">
        <v>2249</v>
      </c>
      <c r="B2160" s="301">
        <v>8.11</v>
      </c>
    </row>
    <row r="2161" spans="1:2" x14ac:dyDescent="0.25">
      <c r="A2161" s="300" t="s">
        <v>2250</v>
      </c>
      <c r="B2161" s="301">
        <v>93.17</v>
      </c>
    </row>
    <row r="2162" spans="1:2" x14ac:dyDescent="0.25">
      <c r="A2162" s="300" t="s">
        <v>2251</v>
      </c>
      <c r="B2162" s="301">
        <v>88.2</v>
      </c>
    </row>
    <row r="2163" spans="1:2" x14ac:dyDescent="0.25">
      <c r="A2163" s="300" t="s">
        <v>2252</v>
      </c>
      <c r="B2163" s="301">
        <v>102.41</v>
      </c>
    </row>
    <row r="2164" spans="1:2" x14ac:dyDescent="0.25">
      <c r="A2164" s="300" t="s">
        <v>2253</v>
      </c>
      <c r="B2164" s="301">
        <v>96.2</v>
      </c>
    </row>
    <row r="2165" spans="1:2" x14ac:dyDescent="0.25">
      <c r="A2165" s="300" t="s">
        <v>2254</v>
      </c>
      <c r="B2165" s="301">
        <v>108.94</v>
      </c>
    </row>
    <row r="2166" spans="1:2" x14ac:dyDescent="0.25">
      <c r="A2166" s="300" t="s">
        <v>2255</v>
      </c>
      <c r="B2166" s="301">
        <v>103.97</v>
      </c>
    </row>
    <row r="2167" spans="1:2" x14ac:dyDescent="0.25">
      <c r="A2167" s="300" t="s">
        <v>2256</v>
      </c>
      <c r="B2167" s="301">
        <v>114.9</v>
      </c>
    </row>
    <row r="2168" spans="1:2" x14ac:dyDescent="0.25">
      <c r="A2168" s="300" t="s">
        <v>2257</v>
      </c>
      <c r="B2168" s="301">
        <v>109.13</v>
      </c>
    </row>
    <row r="2169" spans="1:2" x14ac:dyDescent="0.25">
      <c r="A2169" s="300" t="s">
        <v>2258</v>
      </c>
      <c r="B2169" s="301">
        <v>118.98</v>
      </c>
    </row>
    <row r="2170" spans="1:2" x14ac:dyDescent="0.25">
      <c r="A2170" s="300" t="s">
        <v>2259</v>
      </c>
      <c r="B2170" s="301">
        <v>114.01</v>
      </c>
    </row>
    <row r="2171" spans="1:2" x14ac:dyDescent="0.25">
      <c r="A2171" s="300" t="s">
        <v>2260</v>
      </c>
      <c r="B2171" s="301">
        <v>124.94</v>
      </c>
    </row>
    <row r="2172" spans="1:2" x14ac:dyDescent="0.25">
      <c r="A2172" s="300" t="s">
        <v>2261</v>
      </c>
      <c r="B2172" s="301">
        <v>119.18</v>
      </c>
    </row>
    <row r="2173" spans="1:2" x14ac:dyDescent="0.25">
      <c r="A2173" s="300" t="s">
        <v>2262</v>
      </c>
      <c r="B2173" s="301">
        <v>16.68</v>
      </c>
    </row>
    <row r="2174" spans="1:2" x14ac:dyDescent="0.25">
      <c r="A2174" s="300" t="s">
        <v>2263</v>
      </c>
      <c r="B2174" s="301">
        <v>15.99</v>
      </c>
    </row>
    <row r="2175" spans="1:2" x14ac:dyDescent="0.25">
      <c r="A2175" s="300" t="s">
        <v>2264</v>
      </c>
      <c r="B2175" s="301">
        <v>20.29</v>
      </c>
    </row>
    <row r="2176" spans="1:2" x14ac:dyDescent="0.25">
      <c r="A2176" s="300" t="s">
        <v>2265</v>
      </c>
      <c r="B2176" s="301">
        <v>19.46</v>
      </c>
    </row>
    <row r="2177" spans="1:2" x14ac:dyDescent="0.25">
      <c r="A2177" s="300" t="s">
        <v>2266</v>
      </c>
      <c r="B2177" s="301">
        <v>6.59</v>
      </c>
    </row>
    <row r="2178" spans="1:2" x14ac:dyDescent="0.25">
      <c r="A2178" s="300" t="s">
        <v>2267</v>
      </c>
      <c r="B2178" s="301">
        <v>6.32</v>
      </c>
    </row>
    <row r="2179" spans="1:2" x14ac:dyDescent="0.25">
      <c r="A2179" s="300" t="s">
        <v>2268</v>
      </c>
      <c r="B2179" s="301">
        <v>7.98</v>
      </c>
    </row>
    <row r="2180" spans="1:2" x14ac:dyDescent="0.25">
      <c r="A2180" s="300" t="s">
        <v>2269</v>
      </c>
      <c r="B2180" s="301">
        <v>7.65</v>
      </c>
    </row>
    <row r="2181" spans="1:2" x14ac:dyDescent="0.25">
      <c r="A2181" s="300" t="s">
        <v>2270</v>
      </c>
      <c r="B2181" s="301">
        <v>20.440000000000001</v>
      </c>
    </row>
    <row r="2182" spans="1:2" x14ac:dyDescent="0.25">
      <c r="A2182" s="300" t="s">
        <v>2271</v>
      </c>
      <c r="B2182" s="301">
        <v>19.61</v>
      </c>
    </row>
    <row r="2183" spans="1:2" x14ac:dyDescent="0.25">
      <c r="A2183" s="300" t="s">
        <v>2272</v>
      </c>
      <c r="B2183" s="301">
        <v>26.22</v>
      </c>
    </row>
    <row r="2184" spans="1:2" x14ac:dyDescent="0.25">
      <c r="A2184" s="300" t="s">
        <v>2273</v>
      </c>
      <c r="B2184" s="301">
        <v>25.13</v>
      </c>
    </row>
    <row r="2185" spans="1:2" x14ac:dyDescent="0.25">
      <c r="A2185" s="300" t="s">
        <v>2274</v>
      </c>
      <c r="B2185" s="301">
        <v>7.68</v>
      </c>
    </row>
    <row r="2186" spans="1:2" x14ac:dyDescent="0.25">
      <c r="A2186" s="300" t="s">
        <v>2275</v>
      </c>
      <c r="B2186" s="301">
        <v>7.36</v>
      </c>
    </row>
    <row r="2187" spans="1:2" x14ac:dyDescent="0.25">
      <c r="A2187" s="300" t="s">
        <v>2276</v>
      </c>
      <c r="B2187" s="301">
        <v>9.7899999999999991</v>
      </c>
    </row>
    <row r="2188" spans="1:2" x14ac:dyDescent="0.25">
      <c r="A2188" s="300" t="s">
        <v>2277</v>
      </c>
      <c r="B2188" s="301">
        <v>9.39</v>
      </c>
    </row>
    <row r="2189" spans="1:2" x14ac:dyDescent="0.25">
      <c r="A2189" s="300" t="s">
        <v>2278</v>
      </c>
      <c r="B2189" s="301">
        <v>10.68</v>
      </c>
    </row>
    <row r="2190" spans="1:2" x14ac:dyDescent="0.25">
      <c r="A2190" s="300" t="s">
        <v>2279</v>
      </c>
      <c r="B2190" s="301">
        <v>10.33</v>
      </c>
    </row>
    <row r="2191" spans="1:2" x14ac:dyDescent="0.25">
      <c r="A2191" s="300" t="s">
        <v>2280</v>
      </c>
      <c r="B2191" s="301">
        <v>12.26</v>
      </c>
    </row>
    <row r="2192" spans="1:2" x14ac:dyDescent="0.25">
      <c r="A2192" s="300" t="s">
        <v>2281</v>
      </c>
      <c r="B2192" s="301">
        <v>11.87</v>
      </c>
    </row>
    <row r="2193" spans="1:2" x14ac:dyDescent="0.25">
      <c r="A2193" s="300" t="s">
        <v>2282</v>
      </c>
      <c r="B2193" s="301">
        <v>14.04</v>
      </c>
    </row>
    <row r="2194" spans="1:2" x14ac:dyDescent="0.25">
      <c r="A2194" s="300" t="s">
        <v>2283</v>
      </c>
      <c r="B2194" s="301">
        <v>13.55</v>
      </c>
    </row>
    <row r="2195" spans="1:2" x14ac:dyDescent="0.25">
      <c r="A2195" s="300" t="s">
        <v>2284</v>
      </c>
      <c r="B2195" s="301">
        <v>17.510000000000002</v>
      </c>
    </row>
    <row r="2196" spans="1:2" x14ac:dyDescent="0.25">
      <c r="A2196" s="300" t="s">
        <v>2285</v>
      </c>
      <c r="B2196" s="301">
        <v>16.91</v>
      </c>
    </row>
    <row r="2197" spans="1:2" x14ac:dyDescent="0.25">
      <c r="A2197" s="300" t="s">
        <v>2286</v>
      </c>
      <c r="B2197" s="301">
        <v>4.1399999999999997</v>
      </c>
    </row>
    <row r="2198" spans="1:2" x14ac:dyDescent="0.25">
      <c r="A2198" s="300" t="s">
        <v>2287</v>
      </c>
      <c r="B2198" s="301">
        <v>4.01</v>
      </c>
    </row>
    <row r="2199" spans="1:2" x14ac:dyDescent="0.25">
      <c r="A2199" s="300" t="s">
        <v>2288</v>
      </c>
      <c r="B2199" s="301">
        <v>4.7</v>
      </c>
    </row>
    <row r="2200" spans="1:2" x14ac:dyDescent="0.25">
      <c r="A2200" s="300" t="s">
        <v>2289</v>
      </c>
      <c r="B2200" s="301">
        <v>4.54</v>
      </c>
    </row>
    <row r="2201" spans="1:2" x14ac:dyDescent="0.25">
      <c r="A2201" s="300" t="s">
        <v>2290</v>
      </c>
      <c r="B2201" s="301">
        <v>5.89</v>
      </c>
    </row>
    <row r="2202" spans="1:2" x14ac:dyDescent="0.25">
      <c r="A2202" s="300" t="s">
        <v>2291</v>
      </c>
      <c r="B2202" s="301">
        <v>5.7</v>
      </c>
    </row>
    <row r="2203" spans="1:2" x14ac:dyDescent="0.25">
      <c r="A2203" s="300" t="s">
        <v>2292</v>
      </c>
      <c r="B2203" s="301">
        <v>7.2</v>
      </c>
    </row>
    <row r="2204" spans="1:2" x14ac:dyDescent="0.25">
      <c r="A2204" s="300" t="s">
        <v>2293</v>
      </c>
      <c r="B2204" s="301">
        <v>6.97</v>
      </c>
    </row>
    <row r="2205" spans="1:2" x14ac:dyDescent="0.25">
      <c r="A2205" s="300" t="s">
        <v>2294</v>
      </c>
      <c r="B2205" s="301">
        <v>13.72</v>
      </c>
    </row>
    <row r="2206" spans="1:2" x14ac:dyDescent="0.25">
      <c r="A2206" s="300" t="s">
        <v>2295</v>
      </c>
      <c r="B2206" s="301">
        <v>13.17</v>
      </c>
    </row>
    <row r="2207" spans="1:2" x14ac:dyDescent="0.25">
      <c r="A2207" s="300" t="s">
        <v>2296</v>
      </c>
      <c r="B2207" s="301">
        <v>15.8</v>
      </c>
    </row>
    <row r="2208" spans="1:2" x14ac:dyDescent="0.25">
      <c r="A2208" s="300" t="s">
        <v>2297</v>
      </c>
      <c r="B2208" s="301">
        <v>15.16</v>
      </c>
    </row>
    <row r="2209" spans="1:2" x14ac:dyDescent="0.25">
      <c r="A2209" s="300" t="s">
        <v>2298</v>
      </c>
      <c r="B2209" s="301">
        <v>21.76</v>
      </c>
    </row>
    <row r="2210" spans="1:2" x14ac:dyDescent="0.25">
      <c r="A2210" s="300" t="s">
        <v>2299</v>
      </c>
      <c r="B2210" s="301">
        <v>20.87</v>
      </c>
    </row>
    <row r="2211" spans="1:2" x14ac:dyDescent="0.25">
      <c r="A2211" s="300" t="s">
        <v>2300</v>
      </c>
      <c r="B2211" s="301">
        <v>33.549999999999997</v>
      </c>
    </row>
    <row r="2212" spans="1:2" x14ac:dyDescent="0.25">
      <c r="A2212" s="300" t="s">
        <v>2301</v>
      </c>
      <c r="B2212" s="301">
        <v>32.18</v>
      </c>
    </row>
    <row r="2213" spans="1:2" x14ac:dyDescent="0.25">
      <c r="A2213" s="300" t="s">
        <v>2302</v>
      </c>
      <c r="B2213" s="301">
        <v>5.23</v>
      </c>
    </row>
    <row r="2214" spans="1:2" x14ac:dyDescent="0.25">
      <c r="A2214" s="300" t="s">
        <v>2303</v>
      </c>
      <c r="B2214" s="301">
        <v>5.01</v>
      </c>
    </row>
    <row r="2215" spans="1:2" x14ac:dyDescent="0.25">
      <c r="A2215" s="300" t="s">
        <v>2304</v>
      </c>
      <c r="B2215" s="301">
        <v>5.97</v>
      </c>
    </row>
    <row r="2216" spans="1:2" x14ac:dyDescent="0.25">
      <c r="A2216" s="300" t="s">
        <v>2305</v>
      </c>
      <c r="B2216" s="301">
        <v>5.73</v>
      </c>
    </row>
    <row r="2217" spans="1:2" x14ac:dyDescent="0.25">
      <c r="A2217" s="300" t="s">
        <v>2306</v>
      </c>
      <c r="B2217" s="301">
        <v>8.82</v>
      </c>
    </row>
    <row r="2218" spans="1:2" x14ac:dyDescent="0.25">
      <c r="A2218" s="300" t="s">
        <v>2307</v>
      </c>
      <c r="B2218" s="301">
        <v>8.4600000000000009</v>
      </c>
    </row>
    <row r="2219" spans="1:2" x14ac:dyDescent="0.25">
      <c r="A2219" s="300" t="s">
        <v>2308</v>
      </c>
      <c r="B2219" s="301">
        <v>12.87</v>
      </c>
    </row>
    <row r="2220" spans="1:2" x14ac:dyDescent="0.25">
      <c r="A2220" s="300" t="s">
        <v>2309</v>
      </c>
      <c r="B2220" s="301">
        <v>12.34</v>
      </c>
    </row>
    <row r="2221" spans="1:2" x14ac:dyDescent="0.25">
      <c r="A2221" s="300" t="s">
        <v>2310</v>
      </c>
      <c r="B2221" s="301">
        <v>4.21</v>
      </c>
    </row>
    <row r="2222" spans="1:2" x14ac:dyDescent="0.25">
      <c r="A2222" s="300" t="s">
        <v>2311</v>
      </c>
      <c r="B2222" s="301">
        <v>4.07</v>
      </c>
    </row>
    <row r="2223" spans="1:2" x14ac:dyDescent="0.25">
      <c r="A2223" s="300" t="s">
        <v>2312</v>
      </c>
      <c r="B2223" s="301">
        <v>2.65</v>
      </c>
    </row>
    <row r="2224" spans="1:2" x14ac:dyDescent="0.25">
      <c r="A2224" s="300" t="s">
        <v>2313</v>
      </c>
      <c r="B2224" s="301">
        <v>2.56</v>
      </c>
    </row>
    <row r="2225" spans="1:2" x14ac:dyDescent="0.25">
      <c r="A2225" s="300" t="s">
        <v>2314</v>
      </c>
      <c r="B2225" s="301">
        <v>3.54</v>
      </c>
    </row>
    <row r="2226" spans="1:2" x14ac:dyDescent="0.25">
      <c r="A2226" s="300" t="s">
        <v>2315</v>
      </c>
      <c r="B2226" s="301">
        <v>3.43</v>
      </c>
    </row>
    <row r="2227" spans="1:2" x14ac:dyDescent="0.25">
      <c r="A2227" s="300" t="s">
        <v>2316</v>
      </c>
      <c r="B2227" s="301">
        <v>166.65</v>
      </c>
    </row>
    <row r="2228" spans="1:2" x14ac:dyDescent="0.25">
      <c r="A2228" s="300" t="s">
        <v>2317</v>
      </c>
      <c r="B2228" s="301">
        <v>163.27000000000001</v>
      </c>
    </row>
    <row r="2229" spans="1:2" x14ac:dyDescent="0.25">
      <c r="A2229" s="300" t="s">
        <v>2318</v>
      </c>
      <c r="B2229" s="301">
        <v>5.94</v>
      </c>
    </row>
    <row r="2230" spans="1:2" x14ac:dyDescent="0.25">
      <c r="A2230" s="300" t="s">
        <v>2319</v>
      </c>
      <c r="B2230" s="301">
        <v>5.77</v>
      </c>
    </row>
    <row r="2231" spans="1:2" x14ac:dyDescent="0.25">
      <c r="A2231" s="300" t="s">
        <v>2320</v>
      </c>
      <c r="B2231" s="301">
        <v>5.07</v>
      </c>
    </row>
    <row r="2232" spans="1:2" x14ac:dyDescent="0.25">
      <c r="A2232" s="300" t="s">
        <v>2321</v>
      </c>
      <c r="B2232" s="301">
        <v>4.9800000000000004</v>
      </c>
    </row>
    <row r="2233" spans="1:2" x14ac:dyDescent="0.25">
      <c r="A2233" s="300" t="s">
        <v>2322</v>
      </c>
      <c r="B2233" s="301">
        <v>1.84</v>
      </c>
    </row>
    <row r="2234" spans="1:2" x14ac:dyDescent="0.25">
      <c r="A2234" s="300" t="s">
        <v>2323</v>
      </c>
      <c r="B2234" s="301">
        <v>1.81</v>
      </c>
    </row>
    <row r="2235" spans="1:2" x14ac:dyDescent="0.25">
      <c r="A2235" s="300" t="s">
        <v>2324</v>
      </c>
      <c r="B2235" s="301">
        <v>3.28</v>
      </c>
    </row>
    <row r="2236" spans="1:2" x14ac:dyDescent="0.25">
      <c r="A2236" s="300" t="s">
        <v>2325</v>
      </c>
      <c r="B2236" s="301">
        <v>3.18</v>
      </c>
    </row>
    <row r="2237" spans="1:2" x14ac:dyDescent="0.25">
      <c r="A2237" s="300" t="s">
        <v>2326</v>
      </c>
      <c r="B2237" s="301">
        <v>4.74</v>
      </c>
    </row>
    <row r="2238" spans="1:2" x14ac:dyDescent="0.25">
      <c r="A2238" s="300" t="s">
        <v>2327</v>
      </c>
      <c r="B2238" s="301">
        <v>4.5999999999999996</v>
      </c>
    </row>
    <row r="2239" spans="1:2" x14ac:dyDescent="0.25">
      <c r="A2239" s="300" t="s">
        <v>2328</v>
      </c>
      <c r="B2239" s="301">
        <v>7.05</v>
      </c>
    </row>
    <row r="2240" spans="1:2" x14ac:dyDescent="0.25">
      <c r="A2240" s="300" t="s">
        <v>2329</v>
      </c>
      <c r="B2240" s="301">
        <v>6.85</v>
      </c>
    </row>
    <row r="2241" spans="1:2" x14ac:dyDescent="0.25">
      <c r="A2241" s="300" t="s">
        <v>2330</v>
      </c>
      <c r="B2241" s="301">
        <v>8.08</v>
      </c>
    </row>
    <row r="2242" spans="1:2" x14ac:dyDescent="0.25">
      <c r="A2242" s="300" t="s">
        <v>2331</v>
      </c>
      <c r="B2242" s="301">
        <v>7.94</v>
      </c>
    </row>
    <row r="2243" spans="1:2" x14ac:dyDescent="0.25">
      <c r="A2243" s="300" t="s">
        <v>2332</v>
      </c>
      <c r="B2243" s="301">
        <v>8.75</v>
      </c>
    </row>
    <row r="2244" spans="1:2" x14ac:dyDescent="0.25">
      <c r="A2244" s="300" t="s">
        <v>2333</v>
      </c>
      <c r="B2244" s="301">
        <v>8.5</v>
      </c>
    </row>
    <row r="2245" spans="1:2" x14ac:dyDescent="0.25">
      <c r="A2245" s="300" t="s">
        <v>2334</v>
      </c>
      <c r="B2245" s="301">
        <v>2.14</v>
      </c>
    </row>
    <row r="2246" spans="1:2" x14ac:dyDescent="0.25">
      <c r="A2246" s="300" t="s">
        <v>2335</v>
      </c>
      <c r="B2246" s="301">
        <v>2.0699999999999998</v>
      </c>
    </row>
    <row r="2247" spans="1:2" x14ac:dyDescent="0.25">
      <c r="A2247" s="300" t="s">
        <v>2336</v>
      </c>
      <c r="B2247" s="301">
        <v>1.53</v>
      </c>
    </row>
    <row r="2248" spans="1:2" x14ac:dyDescent="0.25">
      <c r="A2248" s="300" t="s">
        <v>2337</v>
      </c>
      <c r="B2248" s="301">
        <v>1.5</v>
      </c>
    </row>
    <row r="2249" spans="1:2" x14ac:dyDescent="0.25">
      <c r="A2249" s="300" t="s">
        <v>2338</v>
      </c>
      <c r="B2249" s="301">
        <v>1.27</v>
      </c>
    </row>
    <row r="2250" spans="1:2" x14ac:dyDescent="0.25">
      <c r="A2250" s="300" t="s">
        <v>2339</v>
      </c>
      <c r="B2250" s="301">
        <v>1.24</v>
      </c>
    </row>
    <row r="2251" spans="1:2" x14ac:dyDescent="0.25">
      <c r="A2251" s="300" t="s">
        <v>2340</v>
      </c>
      <c r="B2251" s="301">
        <v>1.8</v>
      </c>
    </row>
    <row r="2252" spans="1:2" x14ac:dyDescent="0.25">
      <c r="A2252" s="300" t="s">
        <v>2341</v>
      </c>
      <c r="B2252" s="301">
        <v>1.75</v>
      </c>
    </row>
    <row r="2253" spans="1:2" x14ac:dyDescent="0.25">
      <c r="A2253" s="300" t="s">
        <v>2342</v>
      </c>
      <c r="B2253" s="301">
        <v>1.65</v>
      </c>
    </row>
    <row r="2254" spans="1:2" x14ac:dyDescent="0.25">
      <c r="A2254" s="300" t="s">
        <v>2343</v>
      </c>
      <c r="B2254" s="301">
        <v>1.61</v>
      </c>
    </row>
    <row r="2255" spans="1:2" x14ac:dyDescent="0.25">
      <c r="A2255" s="300" t="s">
        <v>2344</v>
      </c>
      <c r="B2255" s="301">
        <v>3.54</v>
      </c>
    </row>
    <row r="2256" spans="1:2" x14ac:dyDescent="0.25">
      <c r="A2256" s="300" t="s">
        <v>2345</v>
      </c>
      <c r="B2256" s="301">
        <v>3.51</v>
      </c>
    </row>
    <row r="2257" spans="1:2" x14ac:dyDescent="0.25">
      <c r="A2257" s="300" t="s">
        <v>2346</v>
      </c>
      <c r="B2257" s="301">
        <v>2.93</v>
      </c>
    </row>
    <row r="2258" spans="1:2" x14ac:dyDescent="0.25">
      <c r="A2258" s="300" t="s">
        <v>2347</v>
      </c>
      <c r="B2258" s="301">
        <v>2.81</v>
      </c>
    </row>
    <row r="2259" spans="1:2" x14ac:dyDescent="0.25">
      <c r="A2259" s="300" t="s">
        <v>2348</v>
      </c>
      <c r="B2259" s="301">
        <v>4.67</v>
      </c>
    </row>
    <row r="2260" spans="1:2" x14ac:dyDescent="0.25">
      <c r="A2260" s="300" t="s">
        <v>2349</v>
      </c>
      <c r="B2260" s="301">
        <v>4.6100000000000003</v>
      </c>
    </row>
    <row r="2261" spans="1:2" x14ac:dyDescent="0.25">
      <c r="A2261" s="300" t="s">
        <v>2350</v>
      </c>
      <c r="B2261" s="301">
        <v>4.62</v>
      </c>
    </row>
    <row r="2262" spans="1:2" x14ac:dyDescent="0.25">
      <c r="A2262" s="300" t="s">
        <v>2351</v>
      </c>
      <c r="B2262" s="301">
        <v>4.53</v>
      </c>
    </row>
    <row r="2263" spans="1:2" x14ac:dyDescent="0.25">
      <c r="A2263" s="300" t="s">
        <v>2352</v>
      </c>
      <c r="B2263" s="301">
        <v>9.09</v>
      </c>
    </row>
    <row r="2264" spans="1:2" x14ac:dyDescent="0.25">
      <c r="A2264" s="300" t="s">
        <v>2353</v>
      </c>
      <c r="B2264" s="301">
        <v>8.98</v>
      </c>
    </row>
    <row r="2265" spans="1:2" x14ac:dyDescent="0.25">
      <c r="A2265" s="300" t="s">
        <v>2354</v>
      </c>
      <c r="B2265" s="301">
        <v>3.62</v>
      </c>
    </row>
    <row r="2266" spans="1:2" x14ac:dyDescent="0.25">
      <c r="A2266" s="300" t="s">
        <v>2355</v>
      </c>
      <c r="B2266" s="301">
        <v>3.47</v>
      </c>
    </row>
    <row r="2267" spans="1:2" x14ac:dyDescent="0.25">
      <c r="A2267" s="300" t="s">
        <v>2356</v>
      </c>
      <c r="B2267" s="301">
        <v>3.24</v>
      </c>
    </row>
    <row r="2268" spans="1:2" x14ac:dyDescent="0.25">
      <c r="A2268" s="300" t="s">
        <v>2357</v>
      </c>
      <c r="B2268" s="301">
        <v>3.14</v>
      </c>
    </row>
    <row r="2269" spans="1:2" x14ac:dyDescent="0.25">
      <c r="A2269" s="300" t="s">
        <v>2358</v>
      </c>
      <c r="B2269" s="301">
        <v>1.72</v>
      </c>
    </row>
    <row r="2270" spans="1:2" x14ac:dyDescent="0.25">
      <c r="A2270" s="300" t="s">
        <v>2359</v>
      </c>
      <c r="B2270" s="301">
        <v>1.65</v>
      </c>
    </row>
    <row r="2271" spans="1:2" x14ac:dyDescent="0.25">
      <c r="A2271" s="300" t="s">
        <v>2360</v>
      </c>
      <c r="B2271" s="301">
        <v>7.98</v>
      </c>
    </row>
    <row r="2272" spans="1:2" x14ac:dyDescent="0.25">
      <c r="A2272" s="300" t="s">
        <v>2361</v>
      </c>
      <c r="B2272" s="301">
        <v>7.68</v>
      </c>
    </row>
    <row r="2273" spans="1:2" x14ac:dyDescent="0.25">
      <c r="A2273" s="300" t="s">
        <v>2362</v>
      </c>
      <c r="B2273" s="301">
        <v>11.39</v>
      </c>
    </row>
    <row r="2274" spans="1:2" x14ac:dyDescent="0.25">
      <c r="A2274" s="300" t="s">
        <v>2363</v>
      </c>
      <c r="B2274" s="301">
        <v>10.96</v>
      </c>
    </row>
    <row r="2275" spans="1:2" x14ac:dyDescent="0.25">
      <c r="A2275" s="300" t="s">
        <v>2364</v>
      </c>
      <c r="B2275" s="301">
        <v>11.81</v>
      </c>
    </row>
    <row r="2276" spans="1:2" x14ac:dyDescent="0.25">
      <c r="A2276" s="300" t="s">
        <v>2365</v>
      </c>
      <c r="B2276" s="301">
        <v>11.69</v>
      </c>
    </row>
    <row r="2277" spans="1:2" x14ac:dyDescent="0.25">
      <c r="A2277" s="300" t="s">
        <v>2366</v>
      </c>
      <c r="B2277" s="301">
        <v>16.46</v>
      </c>
    </row>
    <row r="2278" spans="1:2" x14ac:dyDescent="0.25">
      <c r="A2278" s="300" t="s">
        <v>2367</v>
      </c>
      <c r="B2278" s="301">
        <v>16.29</v>
      </c>
    </row>
    <row r="2279" spans="1:2" x14ac:dyDescent="0.25">
      <c r="A2279" s="300" t="s">
        <v>2368</v>
      </c>
      <c r="B2279" s="301">
        <v>4.49</v>
      </c>
    </row>
    <row r="2280" spans="1:2" x14ac:dyDescent="0.25">
      <c r="A2280" s="300" t="s">
        <v>2369</v>
      </c>
      <c r="B2280" s="301">
        <v>4.4400000000000004</v>
      </c>
    </row>
    <row r="2281" spans="1:2" x14ac:dyDescent="0.25">
      <c r="A2281" s="300" t="s">
        <v>2370</v>
      </c>
      <c r="B2281" s="301">
        <v>5.24</v>
      </c>
    </row>
    <row r="2282" spans="1:2" x14ac:dyDescent="0.25">
      <c r="A2282" s="300" t="s">
        <v>2371</v>
      </c>
      <c r="B2282" s="301">
        <v>5.18</v>
      </c>
    </row>
    <row r="2283" spans="1:2" x14ac:dyDescent="0.25">
      <c r="A2283" s="300" t="s">
        <v>2372</v>
      </c>
      <c r="B2283" s="301">
        <v>6</v>
      </c>
    </row>
    <row r="2284" spans="1:2" x14ac:dyDescent="0.25">
      <c r="A2284" s="300" t="s">
        <v>2373</v>
      </c>
      <c r="B2284" s="301">
        <v>5.93</v>
      </c>
    </row>
    <row r="2285" spans="1:2" x14ac:dyDescent="0.25">
      <c r="A2285" s="300" t="s">
        <v>2374</v>
      </c>
      <c r="B2285" s="301">
        <v>6.74</v>
      </c>
    </row>
    <row r="2286" spans="1:2" x14ac:dyDescent="0.25">
      <c r="A2286" s="300" t="s">
        <v>2375</v>
      </c>
      <c r="B2286" s="301">
        <v>6.66</v>
      </c>
    </row>
    <row r="2287" spans="1:2" x14ac:dyDescent="0.25">
      <c r="A2287" s="300" t="s">
        <v>2376</v>
      </c>
      <c r="B2287" s="301">
        <v>7.51</v>
      </c>
    </row>
    <row r="2288" spans="1:2" x14ac:dyDescent="0.25">
      <c r="A2288" s="300" t="s">
        <v>2377</v>
      </c>
      <c r="B2288" s="301">
        <v>7.42</v>
      </c>
    </row>
    <row r="2289" spans="1:2" x14ac:dyDescent="0.25">
      <c r="A2289" s="300" t="s">
        <v>2378</v>
      </c>
      <c r="B2289" s="301">
        <v>8.25</v>
      </c>
    </row>
    <row r="2290" spans="1:2" x14ac:dyDescent="0.25">
      <c r="A2290" s="300" t="s">
        <v>2379</v>
      </c>
      <c r="B2290" s="301">
        <v>8.15</v>
      </c>
    </row>
    <row r="2291" spans="1:2" x14ac:dyDescent="0.25">
      <c r="A2291" s="300" t="s">
        <v>2380</v>
      </c>
      <c r="B2291" s="301">
        <v>9.02</v>
      </c>
    </row>
    <row r="2292" spans="1:2" x14ac:dyDescent="0.25">
      <c r="A2292" s="300" t="s">
        <v>2381</v>
      </c>
      <c r="B2292" s="301">
        <v>8.92</v>
      </c>
    </row>
    <row r="2293" spans="1:2" x14ac:dyDescent="0.25">
      <c r="A2293" s="300" t="s">
        <v>2382</v>
      </c>
      <c r="B2293" s="301">
        <v>9.7200000000000006</v>
      </c>
    </row>
    <row r="2294" spans="1:2" x14ac:dyDescent="0.25">
      <c r="A2294" s="300" t="s">
        <v>2383</v>
      </c>
      <c r="B2294" s="301">
        <v>9.61</v>
      </c>
    </row>
    <row r="2295" spans="1:2" x14ac:dyDescent="0.25">
      <c r="A2295" s="300" t="s">
        <v>2384</v>
      </c>
      <c r="B2295" s="301">
        <v>10.54</v>
      </c>
    </row>
    <row r="2296" spans="1:2" x14ac:dyDescent="0.25">
      <c r="A2296" s="300" t="s">
        <v>2385</v>
      </c>
      <c r="B2296" s="301">
        <v>10.41</v>
      </c>
    </row>
    <row r="2297" spans="1:2" x14ac:dyDescent="0.25">
      <c r="A2297" s="300" t="s">
        <v>2386</v>
      </c>
      <c r="B2297" s="301">
        <v>11.3</v>
      </c>
    </row>
    <row r="2298" spans="1:2" x14ac:dyDescent="0.25">
      <c r="A2298" s="300" t="s">
        <v>2387</v>
      </c>
      <c r="B2298" s="301">
        <v>11.17</v>
      </c>
    </row>
    <row r="2299" spans="1:2" x14ac:dyDescent="0.25">
      <c r="A2299" s="300" t="s">
        <v>2388</v>
      </c>
      <c r="B2299" s="301">
        <v>12.06</v>
      </c>
    </row>
    <row r="2300" spans="1:2" x14ac:dyDescent="0.25">
      <c r="A2300" s="300" t="s">
        <v>2389</v>
      </c>
      <c r="B2300" s="301">
        <v>11.92</v>
      </c>
    </row>
    <row r="2301" spans="1:2" x14ac:dyDescent="0.25">
      <c r="A2301" s="300" t="s">
        <v>2390</v>
      </c>
      <c r="B2301" s="301">
        <v>12.8</v>
      </c>
    </row>
    <row r="2302" spans="1:2" x14ac:dyDescent="0.25">
      <c r="A2302" s="300" t="s">
        <v>2391</v>
      </c>
      <c r="B2302" s="301">
        <v>12.65</v>
      </c>
    </row>
    <row r="2303" spans="1:2" x14ac:dyDescent="0.25">
      <c r="A2303" s="300" t="s">
        <v>2392</v>
      </c>
      <c r="B2303" s="301">
        <v>13.48</v>
      </c>
    </row>
    <row r="2304" spans="1:2" x14ac:dyDescent="0.25">
      <c r="A2304" s="300" t="s">
        <v>2393</v>
      </c>
      <c r="B2304" s="301">
        <v>13.32</v>
      </c>
    </row>
    <row r="2305" spans="1:2" x14ac:dyDescent="0.25">
      <c r="A2305" s="300" t="s">
        <v>2394</v>
      </c>
      <c r="B2305" s="301">
        <v>14.25</v>
      </c>
    </row>
    <row r="2306" spans="1:2" x14ac:dyDescent="0.25">
      <c r="A2306" s="300" t="s">
        <v>2395</v>
      </c>
      <c r="B2306" s="301">
        <v>14.08</v>
      </c>
    </row>
    <row r="2307" spans="1:2" x14ac:dyDescent="0.25">
      <c r="A2307" s="300" t="s">
        <v>2396</v>
      </c>
      <c r="B2307" s="301">
        <v>15.11</v>
      </c>
    </row>
    <row r="2308" spans="1:2" x14ac:dyDescent="0.25">
      <c r="A2308" s="300" t="s">
        <v>2397</v>
      </c>
      <c r="B2308" s="301">
        <v>14.94</v>
      </c>
    </row>
    <row r="2309" spans="1:2" x14ac:dyDescent="0.25">
      <c r="A2309" s="300" t="s">
        <v>2398</v>
      </c>
      <c r="B2309" s="301">
        <v>15.88</v>
      </c>
    </row>
    <row r="2310" spans="1:2" x14ac:dyDescent="0.25">
      <c r="A2310" s="300" t="s">
        <v>2399</v>
      </c>
      <c r="B2310" s="301">
        <v>15.69</v>
      </c>
    </row>
    <row r="2311" spans="1:2" x14ac:dyDescent="0.25">
      <c r="A2311" s="300" t="s">
        <v>2400</v>
      </c>
      <c r="B2311" s="301">
        <v>16.5</v>
      </c>
    </row>
    <row r="2312" spans="1:2" x14ac:dyDescent="0.25">
      <c r="A2312" s="300" t="s">
        <v>2401</v>
      </c>
      <c r="B2312" s="301">
        <v>16.309999999999999</v>
      </c>
    </row>
    <row r="2313" spans="1:2" x14ac:dyDescent="0.25">
      <c r="A2313" s="300" t="s">
        <v>2402</v>
      </c>
      <c r="B2313" s="301">
        <v>17.18</v>
      </c>
    </row>
    <row r="2314" spans="1:2" x14ac:dyDescent="0.25">
      <c r="A2314" s="300" t="s">
        <v>2403</v>
      </c>
      <c r="B2314" s="301">
        <v>16.98</v>
      </c>
    </row>
    <row r="2315" spans="1:2" x14ac:dyDescent="0.25">
      <c r="A2315" s="300" t="s">
        <v>2404</v>
      </c>
      <c r="B2315" s="301">
        <v>18.18</v>
      </c>
    </row>
    <row r="2316" spans="1:2" x14ac:dyDescent="0.25">
      <c r="A2316" s="300" t="s">
        <v>2405</v>
      </c>
      <c r="B2316" s="301">
        <v>17.97</v>
      </c>
    </row>
    <row r="2317" spans="1:2" x14ac:dyDescent="0.25">
      <c r="A2317" s="300" t="s">
        <v>2406</v>
      </c>
      <c r="B2317" s="301">
        <v>18.72</v>
      </c>
    </row>
    <row r="2318" spans="1:2" x14ac:dyDescent="0.25">
      <c r="A2318" s="300" t="s">
        <v>2407</v>
      </c>
      <c r="B2318" s="301">
        <v>18.5</v>
      </c>
    </row>
    <row r="2319" spans="1:2" x14ac:dyDescent="0.25">
      <c r="A2319" s="300" t="s">
        <v>2408</v>
      </c>
      <c r="B2319" s="301">
        <v>19.600000000000001</v>
      </c>
    </row>
    <row r="2320" spans="1:2" x14ac:dyDescent="0.25">
      <c r="A2320" s="300" t="s">
        <v>2409</v>
      </c>
      <c r="B2320" s="301">
        <v>19.37</v>
      </c>
    </row>
    <row r="2321" spans="1:2" x14ac:dyDescent="0.25">
      <c r="A2321" s="300" t="s">
        <v>2410</v>
      </c>
      <c r="B2321" s="301">
        <v>20.23</v>
      </c>
    </row>
    <row r="2322" spans="1:2" x14ac:dyDescent="0.25">
      <c r="A2322" s="300" t="s">
        <v>2411</v>
      </c>
      <c r="B2322" s="301">
        <v>20</v>
      </c>
    </row>
    <row r="2323" spans="1:2" x14ac:dyDescent="0.25">
      <c r="A2323" s="300" t="s">
        <v>2412</v>
      </c>
      <c r="B2323" s="301">
        <v>21.26</v>
      </c>
    </row>
    <row r="2324" spans="1:2" x14ac:dyDescent="0.25">
      <c r="A2324" s="300" t="s">
        <v>2413</v>
      </c>
      <c r="B2324" s="301">
        <v>21.01</v>
      </c>
    </row>
    <row r="2325" spans="1:2" x14ac:dyDescent="0.25">
      <c r="A2325" s="300" t="s">
        <v>2414</v>
      </c>
      <c r="B2325" s="301">
        <v>9.07</v>
      </c>
    </row>
    <row r="2326" spans="1:2" x14ac:dyDescent="0.25">
      <c r="A2326" s="300" t="s">
        <v>2415</v>
      </c>
      <c r="B2326" s="301">
        <v>8.98</v>
      </c>
    </row>
    <row r="2327" spans="1:2" x14ac:dyDescent="0.25">
      <c r="A2327" s="300" t="s">
        <v>2416</v>
      </c>
      <c r="B2327" s="301">
        <v>10.46</v>
      </c>
    </row>
    <row r="2328" spans="1:2" x14ac:dyDescent="0.25">
      <c r="A2328" s="300" t="s">
        <v>2417</v>
      </c>
      <c r="B2328" s="301">
        <v>10.36</v>
      </c>
    </row>
    <row r="2329" spans="1:2" x14ac:dyDescent="0.25">
      <c r="A2329" s="300" t="s">
        <v>2418</v>
      </c>
      <c r="B2329" s="301">
        <v>11.91</v>
      </c>
    </row>
    <row r="2330" spans="1:2" x14ac:dyDescent="0.25">
      <c r="A2330" s="300" t="s">
        <v>2419</v>
      </c>
      <c r="B2330" s="301">
        <v>11.8</v>
      </c>
    </row>
    <row r="2331" spans="1:2" x14ac:dyDescent="0.25">
      <c r="A2331" s="300" t="s">
        <v>2420</v>
      </c>
      <c r="B2331" s="301">
        <v>13.27</v>
      </c>
    </row>
    <row r="2332" spans="1:2" x14ac:dyDescent="0.25">
      <c r="A2332" s="300" t="s">
        <v>2421</v>
      </c>
      <c r="B2332" s="301">
        <v>13.15</v>
      </c>
    </row>
    <row r="2333" spans="1:2" x14ac:dyDescent="0.25">
      <c r="A2333" s="300" t="s">
        <v>2422</v>
      </c>
      <c r="B2333" s="301">
        <v>14.75</v>
      </c>
    </row>
    <row r="2334" spans="1:2" x14ac:dyDescent="0.25">
      <c r="A2334" s="300" t="s">
        <v>2423</v>
      </c>
      <c r="B2334" s="301">
        <v>14.62</v>
      </c>
    </row>
    <row r="2335" spans="1:2" x14ac:dyDescent="0.25">
      <c r="A2335" s="300" t="s">
        <v>2424</v>
      </c>
      <c r="B2335" s="301">
        <v>16.07</v>
      </c>
    </row>
    <row r="2336" spans="1:2" x14ac:dyDescent="0.25">
      <c r="A2336" s="300" t="s">
        <v>2425</v>
      </c>
      <c r="B2336" s="301">
        <v>15.93</v>
      </c>
    </row>
    <row r="2337" spans="1:2" x14ac:dyDescent="0.25">
      <c r="A2337" s="300" t="s">
        <v>2426</v>
      </c>
      <c r="B2337" s="301">
        <v>17.489999999999998</v>
      </c>
    </row>
    <row r="2338" spans="1:2" x14ac:dyDescent="0.25">
      <c r="A2338" s="300" t="s">
        <v>2427</v>
      </c>
      <c r="B2338" s="301">
        <v>17.34</v>
      </c>
    </row>
    <row r="2339" spans="1:2" x14ac:dyDescent="0.25">
      <c r="A2339" s="300" t="s">
        <v>2428</v>
      </c>
      <c r="B2339" s="301">
        <v>19.010000000000002</v>
      </c>
    </row>
    <row r="2340" spans="1:2" x14ac:dyDescent="0.25">
      <c r="A2340" s="300" t="s">
        <v>2429</v>
      </c>
      <c r="B2340" s="301">
        <v>18.84</v>
      </c>
    </row>
    <row r="2341" spans="1:2" x14ac:dyDescent="0.25">
      <c r="A2341" s="300" t="s">
        <v>2430</v>
      </c>
      <c r="B2341" s="301">
        <v>20.38</v>
      </c>
    </row>
    <row r="2342" spans="1:2" x14ac:dyDescent="0.25">
      <c r="A2342" s="300" t="s">
        <v>2431</v>
      </c>
      <c r="B2342" s="301">
        <v>20.2</v>
      </c>
    </row>
    <row r="2343" spans="1:2" x14ac:dyDescent="0.25">
      <c r="A2343" s="300" t="s">
        <v>2432</v>
      </c>
      <c r="B2343" s="301">
        <v>21.73</v>
      </c>
    </row>
    <row r="2344" spans="1:2" x14ac:dyDescent="0.25">
      <c r="A2344" s="300" t="s">
        <v>2433</v>
      </c>
      <c r="B2344" s="301">
        <v>21.53</v>
      </c>
    </row>
    <row r="2345" spans="1:2" x14ac:dyDescent="0.25">
      <c r="A2345" s="300" t="s">
        <v>2434</v>
      </c>
      <c r="B2345" s="301">
        <v>23.26</v>
      </c>
    </row>
    <row r="2346" spans="1:2" x14ac:dyDescent="0.25">
      <c r="A2346" s="300" t="s">
        <v>2435</v>
      </c>
      <c r="B2346" s="301">
        <v>23.05</v>
      </c>
    </row>
    <row r="2347" spans="1:2" x14ac:dyDescent="0.25">
      <c r="A2347" s="300" t="s">
        <v>2436</v>
      </c>
      <c r="B2347" s="301">
        <v>24.72</v>
      </c>
    </row>
    <row r="2348" spans="1:2" x14ac:dyDescent="0.25">
      <c r="A2348" s="300" t="s">
        <v>2437</v>
      </c>
      <c r="B2348" s="301">
        <v>24.49</v>
      </c>
    </row>
    <row r="2349" spans="1:2" x14ac:dyDescent="0.25">
      <c r="A2349" s="300" t="s">
        <v>2438</v>
      </c>
      <c r="B2349" s="301">
        <v>26.01</v>
      </c>
    </row>
    <row r="2350" spans="1:2" x14ac:dyDescent="0.25">
      <c r="A2350" s="300" t="s">
        <v>2439</v>
      </c>
      <c r="B2350" s="301">
        <v>25.78</v>
      </c>
    </row>
    <row r="2351" spans="1:2" x14ac:dyDescent="0.25">
      <c r="A2351" s="300" t="s">
        <v>2440</v>
      </c>
      <c r="B2351" s="301">
        <v>27.46</v>
      </c>
    </row>
    <row r="2352" spans="1:2" x14ac:dyDescent="0.25">
      <c r="A2352" s="300" t="s">
        <v>2441</v>
      </c>
      <c r="B2352" s="301">
        <v>27.21</v>
      </c>
    </row>
    <row r="2353" spans="1:2" x14ac:dyDescent="0.25">
      <c r="A2353" s="300" t="s">
        <v>2442</v>
      </c>
      <c r="B2353" s="301">
        <v>29.08</v>
      </c>
    </row>
    <row r="2354" spans="1:2" x14ac:dyDescent="0.25">
      <c r="A2354" s="300" t="s">
        <v>2443</v>
      </c>
      <c r="B2354" s="301">
        <v>28.82</v>
      </c>
    </row>
    <row r="2355" spans="1:2" x14ac:dyDescent="0.25">
      <c r="A2355" s="300" t="s">
        <v>2444</v>
      </c>
      <c r="B2355" s="301">
        <v>30.42</v>
      </c>
    </row>
    <row r="2356" spans="1:2" x14ac:dyDescent="0.25">
      <c r="A2356" s="300" t="s">
        <v>2445</v>
      </c>
      <c r="B2356" s="301">
        <v>30.15</v>
      </c>
    </row>
    <row r="2357" spans="1:2" x14ac:dyDescent="0.25">
      <c r="A2357" s="300" t="s">
        <v>2446</v>
      </c>
      <c r="B2357" s="301">
        <v>31.89</v>
      </c>
    </row>
    <row r="2358" spans="1:2" x14ac:dyDescent="0.25">
      <c r="A2358" s="300" t="s">
        <v>2447</v>
      </c>
      <c r="B2358" s="301">
        <v>31.61</v>
      </c>
    </row>
    <row r="2359" spans="1:2" x14ac:dyDescent="0.25">
      <c r="A2359" s="300" t="s">
        <v>2448</v>
      </c>
      <c r="B2359" s="301">
        <v>32.96</v>
      </c>
    </row>
    <row r="2360" spans="1:2" x14ac:dyDescent="0.25">
      <c r="A2360" s="300" t="s">
        <v>2449</v>
      </c>
      <c r="B2360" s="301">
        <v>32.67</v>
      </c>
    </row>
    <row r="2361" spans="1:2" x14ac:dyDescent="0.25">
      <c r="A2361" s="300" t="s">
        <v>2450</v>
      </c>
      <c r="B2361" s="301">
        <v>34.69</v>
      </c>
    </row>
    <row r="2362" spans="1:2" x14ac:dyDescent="0.25">
      <c r="A2362" s="300" t="s">
        <v>2451</v>
      </c>
      <c r="B2362" s="301">
        <v>34.380000000000003</v>
      </c>
    </row>
    <row r="2363" spans="1:2" x14ac:dyDescent="0.25">
      <c r="A2363" s="300" t="s">
        <v>2452</v>
      </c>
      <c r="B2363" s="301">
        <v>35.950000000000003</v>
      </c>
    </row>
    <row r="2364" spans="1:2" x14ac:dyDescent="0.25">
      <c r="A2364" s="300" t="s">
        <v>2453</v>
      </c>
      <c r="B2364" s="301">
        <v>35.630000000000003</v>
      </c>
    </row>
    <row r="2365" spans="1:2" x14ac:dyDescent="0.25">
      <c r="A2365" s="300" t="s">
        <v>2454</v>
      </c>
      <c r="B2365" s="301">
        <v>37.31</v>
      </c>
    </row>
    <row r="2366" spans="1:2" x14ac:dyDescent="0.25">
      <c r="A2366" s="300" t="s">
        <v>2455</v>
      </c>
      <c r="B2366" s="301">
        <v>36.97</v>
      </c>
    </row>
    <row r="2367" spans="1:2" x14ac:dyDescent="0.25">
      <c r="A2367" s="300" t="s">
        <v>2456</v>
      </c>
      <c r="B2367" s="301">
        <v>38.770000000000003</v>
      </c>
    </row>
    <row r="2368" spans="1:2" x14ac:dyDescent="0.25">
      <c r="A2368" s="300" t="s">
        <v>2457</v>
      </c>
      <c r="B2368" s="301">
        <v>38.42</v>
      </c>
    </row>
    <row r="2369" spans="1:2" x14ac:dyDescent="0.25">
      <c r="A2369" s="300" t="s">
        <v>2458</v>
      </c>
      <c r="B2369" s="301">
        <v>40.36</v>
      </c>
    </row>
    <row r="2370" spans="1:2" x14ac:dyDescent="0.25">
      <c r="A2370" s="300" t="s">
        <v>2459</v>
      </c>
      <c r="B2370" s="301">
        <v>40</v>
      </c>
    </row>
    <row r="2371" spans="1:2" x14ac:dyDescent="0.25">
      <c r="A2371" s="300" t="s">
        <v>2460</v>
      </c>
      <c r="B2371" s="301">
        <v>0.63</v>
      </c>
    </row>
    <row r="2372" spans="1:2" x14ac:dyDescent="0.25">
      <c r="A2372" s="300" t="s">
        <v>2461</v>
      </c>
      <c r="B2372" s="301">
        <v>0.62</v>
      </c>
    </row>
    <row r="2373" spans="1:2" x14ac:dyDescent="0.25">
      <c r="A2373" s="300" t="s">
        <v>2462</v>
      </c>
      <c r="B2373" s="301">
        <v>0.8</v>
      </c>
    </row>
    <row r="2374" spans="1:2" x14ac:dyDescent="0.25">
      <c r="A2374" s="300" t="s">
        <v>2463</v>
      </c>
      <c r="B2374" s="301">
        <v>0.78</v>
      </c>
    </row>
    <row r="2375" spans="1:2" x14ac:dyDescent="0.25">
      <c r="A2375" s="300" t="s">
        <v>2464</v>
      </c>
      <c r="B2375" s="301">
        <v>0.91</v>
      </c>
    </row>
    <row r="2376" spans="1:2" x14ac:dyDescent="0.25">
      <c r="A2376" s="300" t="s">
        <v>2465</v>
      </c>
      <c r="B2376" s="301">
        <v>0.89</v>
      </c>
    </row>
    <row r="2377" spans="1:2" x14ac:dyDescent="0.25">
      <c r="A2377" s="300" t="s">
        <v>2466</v>
      </c>
      <c r="B2377" s="301">
        <v>1.07</v>
      </c>
    </row>
    <row r="2378" spans="1:2" x14ac:dyDescent="0.25">
      <c r="A2378" s="300" t="s">
        <v>2467</v>
      </c>
      <c r="B2378" s="301">
        <v>1.04</v>
      </c>
    </row>
    <row r="2379" spans="1:2" x14ac:dyDescent="0.25">
      <c r="A2379" s="300" t="s">
        <v>2468</v>
      </c>
      <c r="B2379" s="301">
        <v>1.28</v>
      </c>
    </row>
    <row r="2380" spans="1:2" x14ac:dyDescent="0.25">
      <c r="A2380" s="300" t="s">
        <v>2469</v>
      </c>
      <c r="B2380" s="301">
        <v>1.25</v>
      </c>
    </row>
    <row r="2381" spans="1:2" x14ac:dyDescent="0.25">
      <c r="A2381" s="300" t="s">
        <v>2470</v>
      </c>
      <c r="B2381" s="301">
        <v>1.6</v>
      </c>
    </row>
    <row r="2382" spans="1:2" x14ac:dyDescent="0.25">
      <c r="A2382" s="300" t="s">
        <v>2471</v>
      </c>
      <c r="B2382" s="301">
        <v>1.56</v>
      </c>
    </row>
    <row r="2383" spans="1:2" x14ac:dyDescent="0.25">
      <c r="A2383" s="300" t="s">
        <v>2472</v>
      </c>
      <c r="B2383" s="301">
        <v>2.14</v>
      </c>
    </row>
    <row r="2384" spans="1:2" x14ac:dyDescent="0.25">
      <c r="A2384" s="300" t="s">
        <v>2473</v>
      </c>
      <c r="B2384" s="301">
        <v>2.09</v>
      </c>
    </row>
    <row r="2385" spans="1:2" x14ac:dyDescent="0.25">
      <c r="A2385" s="300" t="s">
        <v>2474</v>
      </c>
      <c r="B2385" s="301">
        <v>3.21</v>
      </c>
    </row>
    <row r="2386" spans="1:2" x14ac:dyDescent="0.25">
      <c r="A2386" s="300" t="s">
        <v>2475</v>
      </c>
      <c r="B2386" s="301">
        <v>3.14</v>
      </c>
    </row>
    <row r="2387" spans="1:2" x14ac:dyDescent="0.25">
      <c r="A2387" s="300" t="s">
        <v>2476</v>
      </c>
      <c r="B2387" s="301">
        <v>6.41</v>
      </c>
    </row>
    <row r="2388" spans="1:2" x14ac:dyDescent="0.25">
      <c r="A2388" s="300" t="s">
        <v>2477</v>
      </c>
      <c r="B2388" s="301">
        <v>6.27</v>
      </c>
    </row>
    <row r="2389" spans="1:2" x14ac:dyDescent="0.25">
      <c r="A2389" s="300" t="s">
        <v>2478</v>
      </c>
      <c r="B2389" s="301">
        <v>0.48</v>
      </c>
    </row>
    <row r="2390" spans="1:2" x14ac:dyDescent="0.25">
      <c r="A2390" s="300" t="s">
        <v>2479</v>
      </c>
      <c r="B2390" s="301">
        <v>0.47</v>
      </c>
    </row>
    <row r="2391" spans="1:2" x14ac:dyDescent="0.25">
      <c r="A2391" s="300" t="s">
        <v>2480</v>
      </c>
      <c r="B2391" s="301">
        <v>0.62</v>
      </c>
    </row>
    <row r="2392" spans="1:2" x14ac:dyDescent="0.25">
      <c r="A2392" s="300" t="s">
        <v>2481</v>
      </c>
      <c r="B2392" s="301">
        <v>0.6</v>
      </c>
    </row>
    <row r="2393" spans="1:2" x14ac:dyDescent="0.25">
      <c r="A2393" s="300" t="s">
        <v>2482</v>
      </c>
      <c r="B2393" s="301">
        <v>0.7</v>
      </c>
    </row>
    <row r="2394" spans="1:2" x14ac:dyDescent="0.25">
      <c r="A2394" s="300" t="s">
        <v>2483</v>
      </c>
      <c r="B2394" s="301">
        <v>0.69</v>
      </c>
    </row>
    <row r="2395" spans="1:2" x14ac:dyDescent="0.25">
      <c r="A2395" s="300" t="s">
        <v>2484</v>
      </c>
      <c r="B2395" s="301">
        <v>0.82</v>
      </c>
    </row>
    <row r="2396" spans="1:2" x14ac:dyDescent="0.25">
      <c r="A2396" s="300" t="s">
        <v>2485</v>
      </c>
      <c r="B2396" s="301">
        <v>0.81</v>
      </c>
    </row>
    <row r="2397" spans="1:2" x14ac:dyDescent="0.25">
      <c r="A2397" s="300" t="s">
        <v>2486</v>
      </c>
      <c r="B2397" s="301">
        <v>0.99</v>
      </c>
    </row>
    <row r="2398" spans="1:2" x14ac:dyDescent="0.25">
      <c r="A2398" s="300" t="s">
        <v>2487</v>
      </c>
      <c r="B2398" s="301">
        <v>0.97</v>
      </c>
    </row>
    <row r="2399" spans="1:2" x14ac:dyDescent="0.25">
      <c r="A2399" s="300" t="s">
        <v>2488</v>
      </c>
      <c r="B2399" s="301">
        <v>1.22</v>
      </c>
    </row>
    <row r="2400" spans="1:2" x14ac:dyDescent="0.25">
      <c r="A2400" s="300" t="s">
        <v>2489</v>
      </c>
      <c r="B2400" s="301">
        <v>1.2</v>
      </c>
    </row>
    <row r="2401" spans="1:2" x14ac:dyDescent="0.25">
      <c r="A2401" s="300" t="s">
        <v>2490</v>
      </c>
      <c r="B2401" s="301">
        <v>1.64</v>
      </c>
    </row>
    <row r="2402" spans="1:2" x14ac:dyDescent="0.25">
      <c r="A2402" s="300" t="s">
        <v>2491</v>
      </c>
      <c r="B2402" s="301">
        <v>1.61</v>
      </c>
    </row>
    <row r="2403" spans="1:2" x14ac:dyDescent="0.25">
      <c r="A2403" s="300" t="s">
        <v>2492</v>
      </c>
      <c r="B2403" s="301">
        <v>2.46</v>
      </c>
    </row>
    <row r="2404" spans="1:2" x14ac:dyDescent="0.25">
      <c r="A2404" s="300" t="s">
        <v>2493</v>
      </c>
      <c r="B2404" s="301">
        <v>2.42</v>
      </c>
    </row>
    <row r="2405" spans="1:2" x14ac:dyDescent="0.25">
      <c r="A2405" s="300" t="s">
        <v>2494</v>
      </c>
      <c r="B2405" s="301">
        <v>4.92</v>
      </c>
    </row>
    <row r="2406" spans="1:2" x14ac:dyDescent="0.25">
      <c r="A2406" s="300" t="s">
        <v>2495</v>
      </c>
      <c r="B2406" s="301">
        <v>4.83</v>
      </c>
    </row>
    <row r="2407" spans="1:2" x14ac:dyDescent="0.25">
      <c r="A2407" s="300" t="s">
        <v>2496</v>
      </c>
      <c r="B2407" s="301">
        <v>0.81</v>
      </c>
    </row>
    <row r="2408" spans="1:2" x14ac:dyDescent="0.25">
      <c r="A2408" s="300" t="s">
        <v>2497</v>
      </c>
      <c r="B2408" s="301">
        <v>0.78</v>
      </c>
    </row>
    <row r="2409" spans="1:2" x14ac:dyDescent="0.25">
      <c r="A2409" s="300" t="s">
        <v>2498</v>
      </c>
      <c r="B2409" s="301">
        <v>1.03</v>
      </c>
    </row>
    <row r="2410" spans="1:2" x14ac:dyDescent="0.25">
      <c r="A2410" s="300" t="s">
        <v>2499</v>
      </c>
      <c r="B2410" s="301">
        <v>0.99</v>
      </c>
    </row>
    <row r="2411" spans="1:2" x14ac:dyDescent="0.25">
      <c r="A2411" s="300" t="s">
        <v>2500</v>
      </c>
      <c r="B2411" s="301">
        <v>1.17</v>
      </c>
    </row>
    <row r="2412" spans="1:2" x14ac:dyDescent="0.25">
      <c r="A2412" s="300" t="s">
        <v>2501</v>
      </c>
      <c r="B2412" s="301">
        <v>1.1200000000000001</v>
      </c>
    </row>
    <row r="2413" spans="1:2" x14ac:dyDescent="0.25">
      <c r="A2413" s="300" t="s">
        <v>2502</v>
      </c>
      <c r="B2413" s="301">
        <v>1.37</v>
      </c>
    </row>
    <row r="2414" spans="1:2" x14ac:dyDescent="0.25">
      <c r="A2414" s="300" t="s">
        <v>2503</v>
      </c>
      <c r="B2414" s="301">
        <v>1.31</v>
      </c>
    </row>
    <row r="2415" spans="1:2" x14ac:dyDescent="0.25">
      <c r="A2415" s="300" t="s">
        <v>2504</v>
      </c>
      <c r="B2415" s="301">
        <v>1.65</v>
      </c>
    </row>
    <row r="2416" spans="1:2" x14ac:dyDescent="0.25">
      <c r="A2416" s="300" t="s">
        <v>2505</v>
      </c>
      <c r="B2416" s="301">
        <v>1.58</v>
      </c>
    </row>
    <row r="2417" spans="1:2" x14ac:dyDescent="0.25">
      <c r="A2417" s="300" t="s">
        <v>2506</v>
      </c>
      <c r="B2417" s="301">
        <v>2.0499999999999998</v>
      </c>
    </row>
    <row r="2418" spans="1:2" x14ac:dyDescent="0.25">
      <c r="A2418" s="300" t="s">
        <v>2507</v>
      </c>
      <c r="B2418" s="301">
        <v>1.96</v>
      </c>
    </row>
    <row r="2419" spans="1:2" x14ac:dyDescent="0.25">
      <c r="A2419" s="300" t="s">
        <v>2508</v>
      </c>
      <c r="B2419" s="301">
        <v>2.75</v>
      </c>
    </row>
    <row r="2420" spans="1:2" x14ac:dyDescent="0.25">
      <c r="A2420" s="300" t="s">
        <v>2509</v>
      </c>
      <c r="B2420" s="301">
        <v>2.63</v>
      </c>
    </row>
    <row r="2421" spans="1:2" x14ac:dyDescent="0.25">
      <c r="A2421" s="300" t="s">
        <v>2510</v>
      </c>
      <c r="B2421" s="301">
        <v>4.17</v>
      </c>
    </row>
    <row r="2422" spans="1:2" x14ac:dyDescent="0.25">
      <c r="A2422" s="300" t="s">
        <v>2511</v>
      </c>
      <c r="B2422" s="301">
        <v>3.99</v>
      </c>
    </row>
    <row r="2423" spans="1:2" x14ac:dyDescent="0.25">
      <c r="A2423" s="300" t="s">
        <v>2512</v>
      </c>
      <c r="B2423" s="301">
        <v>8.27</v>
      </c>
    </row>
    <row r="2424" spans="1:2" x14ac:dyDescent="0.25">
      <c r="A2424" s="300" t="s">
        <v>2513</v>
      </c>
      <c r="B2424" s="301">
        <v>7.92</v>
      </c>
    </row>
    <row r="2425" spans="1:2" x14ac:dyDescent="0.25">
      <c r="A2425" s="300" t="s">
        <v>2514</v>
      </c>
      <c r="B2425" s="301">
        <v>0.64</v>
      </c>
    </row>
    <row r="2426" spans="1:2" x14ac:dyDescent="0.25">
      <c r="A2426" s="300" t="s">
        <v>2515</v>
      </c>
      <c r="B2426" s="301">
        <v>0.63</v>
      </c>
    </row>
    <row r="2427" spans="1:2" x14ac:dyDescent="0.25">
      <c r="A2427" s="300" t="s">
        <v>2516</v>
      </c>
      <c r="B2427" s="301">
        <v>0.81</v>
      </c>
    </row>
    <row r="2428" spans="1:2" x14ac:dyDescent="0.25">
      <c r="A2428" s="300" t="s">
        <v>2517</v>
      </c>
      <c r="B2428" s="301">
        <v>0.79</v>
      </c>
    </row>
    <row r="2429" spans="1:2" x14ac:dyDescent="0.25">
      <c r="A2429" s="300" t="s">
        <v>2518</v>
      </c>
      <c r="B2429" s="301">
        <v>0.92</v>
      </c>
    </row>
    <row r="2430" spans="1:2" x14ac:dyDescent="0.25">
      <c r="A2430" s="300" t="s">
        <v>2519</v>
      </c>
      <c r="B2430" s="301">
        <v>0.9</v>
      </c>
    </row>
    <row r="2431" spans="1:2" x14ac:dyDescent="0.25">
      <c r="A2431" s="300" t="s">
        <v>2520</v>
      </c>
      <c r="B2431" s="301">
        <v>1.07</v>
      </c>
    </row>
    <row r="2432" spans="1:2" x14ac:dyDescent="0.25">
      <c r="A2432" s="300" t="s">
        <v>2521</v>
      </c>
      <c r="B2432" s="301">
        <v>1.05</v>
      </c>
    </row>
    <row r="2433" spans="1:2" x14ac:dyDescent="0.25">
      <c r="A2433" s="300" t="s">
        <v>2522</v>
      </c>
      <c r="B2433" s="301">
        <v>1.29</v>
      </c>
    </row>
    <row r="2434" spans="1:2" x14ac:dyDescent="0.25">
      <c r="A2434" s="300" t="s">
        <v>2523</v>
      </c>
      <c r="B2434" s="301">
        <v>1.26</v>
      </c>
    </row>
    <row r="2435" spans="1:2" x14ac:dyDescent="0.25">
      <c r="A2435" s="300" t="s">
        <v>2524</v>
      </c>
      <c r="B2435" s="301">
        <v>1.62</v>
      </c>
    </row>
    <row r="2436" spans="1:2" x14ac:dyDescent="0.25">
      <c r="A2436" s="300" t="s">
        <v>2525</v>
      </c>
      <c r="B2436" s="301">
        <v>1.58</v>
      </c>
    </row>
    <row r="2437" spans="1:2" x14ac:dyDescent="0.25">
      <c r="A2437" s="300" t="s">
        <v>2526</v>
      </c>
      <c r="B2437" s="301">
        <v>2.16</v>
      </c>
    </row>
    <row r="2438" spans="1:2" x14ac:dyDescent="0.25">
      <c r="A2438" s="300" t="s">
        <v>2527</v>
      </c>
      <c r="B2438" s="301">
        <v>2.12</v>
      </c>
    </row>
    <row r="2439" spans="1:2" x14ac:dyDescent="0.25">
      <c r="A2439" s="300" t="s">
        <v>2528</v>
      </c>
      <c r="B2439" s="301">
        <v>3.24</v>
      </c>
    </row>
    <row r="2440" spans="1:2" x14ac:dyDescent="0.25">
      <c r="A2440" s="300" t="s">
        <v>2529</v>
      </c>
      <c r="B2440" s="301">
        <v>3.17</v>
      </c>
    </row>
    <row r="2441" spans="1:2" x14ac:dyDescent="0.25">
      <c r="A2441" s="300" t="s">
        <v>2530</v>
      </c>
      <c r="B2441" s="301">
        <v>6.48</v>
      </c>
    </row>
    <row r="2442" spans="1:2" x14ac:dyDescent="0.25">
      <c r="A2442" s="300" t="s">
        <v>2531</v>
      </c>
      <c r="B2442" s="301">
        <v>6.34</v>
      </c>
    </row>
    <row r="2443" spans="1:2" x14ac:dyDescent="0.25">
      <c r="A2443" s="300" t="s">
        <v>2532</v>
      </c>
      <c r="B2443" s="301">
        <v>0.51</v>
      </c>
    </row>
    <row r="2444" spans="1:2" x14ac:dyDescent="0.25">
      <c r="A2444" s="300" t="s">
        <v>2533</v>
      </c>
      <c r="B2444" s="301">
        <v>0.5</v>
      </c>
    </row>
    <row r="2445" spans="1:2" x14ac:dyDescent="0.25">
      <c r="A2445" s="300" t="s">
        <v>2534</v>
      </c>
      <c r="B2445" s="301">
        <v>0.65</v>
      </c>
    </row>
    <row r="2446" spans="1:2" x14ac:dyDescent="0.25">
      <c r="A2446" s="300" t="s">
        <v>2535</v>
      </c>
      <c r="B2446" s="301">
        <v>0.64</v>
      </c>
    </row>
    <row r="2447" spans="1:2" x14ac:dyDescent="0.25">
      <c r="A2447" s="300" t="s">
        <v>2536</v>
      </c>
      <c r="B2447" s="301">
        <v>0.74</v>
      </c>
    </row>
    <row r="2448" spans="1:2" x14ac:dyDescent="0.25">
      <c r="A2448" s="300" t="s">
        <v>2537</v>
      </c>
      <c r="B2448" s="301">
        <v>0.73</v>
      </c>
    </row>
    <row r="2449" spans="1:2" x14ac:dyDescent="0.25">
      <c r="A2449" s="300" t="s">
        <v>2538</v>
      </c>
      <c r="B2449" s="301">
        <v>0.86</v>
      </c>
    </row>
    <row r="2450" spans="1:2" x14ac:dyDescent="0.25">
      <c r="A2450" s="300" t="s">
        <v>2539</v>
      </c>
      <c r="B2450" s="301">
        <v>0.85</v>
      </c>
    </row>
    <row r="2451" spans="1:2" x14ac:dyDescent="0.25">
      <c r="A2451" s="300" t="s">
        <v>2540</v>
      </c>
      <c r="B2451" s="301">
        <v>1.03</v>
      </c>
    </row>
    <row r="2452" spans="1:2" x14ac:dyDescent="0.25">
      <c r="A2452" s="300" t="s">
        <v>2541</v>
      </c>
      <c r="B2452" s="301">
        <v>1.02</v>
      </c>
    </row>
    <row r="2453" spans="1:2" x14ac:dyDescent="0.25">
      <c r="A2453" s="300" t="s">
        <v>2542</v>
      </c>
      <c r="B2453" s="301">
        <v>1.28</v>
      </c>
    </row>
    <row r="2454" spans="1:2" x14ac:dyDescent="0.25">
      <c r="A2454" s="300" t="s">
        <v>2543</v>
      </c>
      <c r="B2454" s="301">
        <v>1.26</v>
      </c>
    </row>
    <row r="2455" spans="1:2" x14ac:dyDescent="0.25">
      <c r="A2455" s="300" t="s">
        <v>2544</v>
      </c>
      <c r="B2455" s="301">
        <v>1.72</v>
      </c>
    </row>
    <row r="2456" spans="1:2" x14ac:dyDescent="0.25">
      <c r="A2456" s="300" t="s">
        <v>2545</v>
      </c>
      <c r="B2456" s="301">
        <v>1.69</v>
      </c>
    </row>
    <row r="2457" spans="1:2" x14ac:dyDescent="0.25">
      <c r="A2457" s="300" t="s">
        <v>2546</v>
      </c>
      <c r="B2457" s="301">
        <v>2.63</v>
      </c>
    </row>
    <row r="2458" spans="1:2" x14ac:dyDescent="0.25">
      <c r="A2458" s="300" t="s">
        <v>2547</v>
      </c>
      <c r="B2458" s="301">
        <v>2.59</v>
      </c>
    </row>
    <row r="2459" spans="1:2" x14ac:dyDescent="0.25">
      <c r="A2459" s="300" t="s">
        <v>2548</v>
      </c>
      <c r="B2459" s="301">
        <v>5.16</v>
      </c>
    </row>
    <row r="2460" spans="1:2" x14ac:dyDescent="0.25">
      <c r="A2460" s="300" t="s">
        <v>2549</v>
      </c>
      <c r="B2460" s="301">
        <v>5.07</v>
      </c>
    </row>
    <row r="2461" spans="1:2" x14ac:dyDescent="0.25">
      <c r="A2461" s="300" t="s">
        <v>2550</v>
      </c>
      <c r="B2461" s="301">
        <v>0.37</v>
      </c>
    </row>
    <row r="2462" spans="1:2" x14ac:dyDescent="0.25">
      <c r="A2462" s="300" t="s">
        <v>2551</v>
      </c>
      <c r="B2462" s="301">
        <v>0.37</v>
      </c>
    </row>
    <row r="2463" spans="1:2" x14ac:dyDescent="0.25">
      <c r="A2463" s="300" t="s">
        <v>2552</v>
      </c>
      <c r="B2463" s="301">
        <v>0.45</v>
      </c>
    </row>
    <row r="2464" spans="1:2" x14ac:dyDescent="0.25">
      <c r="A2464" s="300" t="s">
        <v>2553</v>
      </c>
      <c r="B2464" s="301">
        <v>0.44</v>
      </c>
    </row>
    <row r="2465" spans="1:2" x14ac:dyDescent="0.25">
      <c r="A2465" s="300" t="s">
        <v>2554</v>
      </c>
      <c r="B2465" s="301">
        <v>0.53</v>
      </c>
    </row>
    <row r="2466" spans="1:2" x14ac:dyDescent="0.25">
      <c r="A2466" s="300" t="s">
        <v>2555</v>
      </c>
      <c r="B2466" s="301">
        <v>0.52</v>
      </c>
    </row>
    <row r="2467" spans="1:2" x14ac:dyDescent="0.25">
      <c r="A2467" s="300" t="s">
        <v>2556</v>
      </c>
      <c r="B2467" s="301">
        <v>0.61</v>
      </c>
    </row>
    <row r="2468" spans="1:2" x14ac:dyDescent="0.25">
      <c r="A2468" s="300" t="s">
        <v>2557</v>
      </c>
      <c r="B2468" s="301">
        <v>0.6</v>
      </c>
    </row>
    <row r="2469" spans="1:2" x14ac:dyDescent="0.25">
      <c r="A2469" s="300" t="s">
        <v>2558</v>
      </c>
      <c r="B2469" s="301">
        <v>0.73</v>
      </c>
    </row>
    <row r="2470" spans="1:2" x14ac:dyDescent="0.25">
      <c r="A2470" s="300" t="s">
        <v>2559</v>
      </c>
      <c r="B2470" s="301">
        <v>0.72</v>
      </c>
    </row>
    <row r="2471" spans="1:2" x14ac:dyDescent="0.25">
      <c r="A2471" s="300" t="s">
        <v>2560</v>
      </c>
      <c r="B2471" s="301">
        <v>0.92</v>
      </c>
    </row>
    <row r="2472" spans="1:2" x14ac:dyDescent="0.25">
      <c r="A2472" s="300" t="s">
        <v>2561</v>
      </c>
      <c r="B2472" s="301">
        <v>0.9</v>
      </c>
    </row>
    <row r="2473" spans="1:2" x14ac:dyDescent="0.25">
      <c r="A2473" s="300" t="s">
        <v>2562</v>
      </c>
      <c r="B2473" s="301">
        <v>1.22</v>
      </c>
    </row>
    <row r="2474" spans="1:2" x14ac:dyDescent="0.25">
      <c r="A2474" s="300" t="s">
        <v>2563</v>
      </c>
      <c r="B2474" s="301">
        <v>1.2</v>
      </c>
    </row>
    <row r="2475" spans="1:2" x14ac:dyDescent="0.25">
      <c r="A2475" s="300" t="s">
        <v>2564</v>
      </c>
      <c r="B2475" s="301">
        <v>1.85</v>
      </c>
    </row>
    <row r="2476" spans="1:2" x14ac:dyDescent="0.25">
      <c r="A2476" s="300" t="s">
        <v>2565</v>
      </c>
      <c r="B2476" s="301">
        <v>1.81</v>
      </c>
    </row>
    <row r="2477" spans="1:2" x14ac:dyDescent="0.25">
      <c r="A2477" s="300" t="s">
        <v>2566</v>
      </c>
      <c r="B2477" s="301">
        <v>3.68</v>
      </c>
    </row>
    <row r="2478" spans="1:2" x14ac:dyDescent="0.25">
      <c r="A2478" s="300" t="s">
        <v>2567</v>
      </c>
      <c r="B2478" s="301">
        <v>3.62</v>
      </c>
    </row>
    <row r="2479" spans="1:2" x14ac:dyDescent="0.25">
      <c r="A2479" s="300" t="s">
        <v>2568</v>
      </c>
      <c r="B2479" s="301">
        <v>0.28000000000000003</v>
      </c>
    </row>
    <row r="2480" spans="1:2" x14ac:dyDescent="0.25">
      <c r="A2480" s="300" t="s">
        <v>2569</v>
      </c>
      <c r="B2480" s="301">
        <v>0.28000000000000003</v>
      </c>
    </row>
    <row r="2481" spans="1:2" x14ac:dyDescent="0.25">
      <c r="A2481" s="300" t="s">
        <v>2570</v>
      </c>
      <c r="B2481" s="301">
        <v>0.37</v>
      </c>
    </row>
    <row r="2482" spans="1:2" x14ac:dyDescent="0.25">
      <c r="A2482" s="300" t="s">
        <v>2571</v>
      </c>
      <c r="B2482" s="301">
        <v>0.36</v>
      </c>
    </row>
    <row r="2483" spans="1:2" x14ac:dyDescent="0.25">
      <c r="A2483" s="300" t="s">
        <v>2572</v>
      </c>
      <c r="B2483" s="301">
        <v>0.48</v>
      </c>
    </row>
    <row r="2484" spans="1:2" x14ac:dyDescent="0.25">
      <c r="A2484" s="300" t="s">
        <v>2573</v>
      </c>
      <c r="B2484" s="301">
        <v>0.47</v>
      </c>
    </row>
    <row r="2485" spans="1:2" x14ac:dyDescent="0.25">
      <c r="A2485" s="300" t="s">
        <v>2574</v>
      </c>
      <c r="B2485" s="301">
        <v>7.42</v>
      </c>
    </row>
    <row r="2486" spans="1:2" x14ac:dyDescent="0.25">
      <c r="A2486" s="300" t="s">
        <v>2575</v>
      </c>
      <c r="B2486" s="301">
        <v>6.86</v>
      </c>
    </row>
    <row r="2487" spans="1:2" x14ac:dyDescent="0.25">
      <c r="A2487" s="300" t="s">
        <v>2576</v>
      </c>
      <c r="B2487" s="301">
        <v>21.7</v>
      </c>
    </row>
    <row r="2488" spans="1:2" x14ac:dyDescent="0.25">
      <c r="A2488" s="300" t="s">
        <v>2577</v>
      </c>
      <c r="B2488" s="301">
        <v>20.92</v>
      </c>
    </row>
    <row r="2489" spans="1:2" x14ac:dyDescent="0.25">
      <c r="A2489" s="300" t="s">
        <v>2578</v>
      </c>
      <c r="B2489" s="301">
        <v>1.42</v>
      </c>
    </row>
    <row r="2490" spans="1:2" x14ac:dyDescent="0.25">
      <c r="A2490" s="300" t="s">
        <v>2579</v>
      </c>
      <c r="B2490" s="301">
        <v>1.41</v>
      </c>
    </row>
    <row r="2491" spans="1:2" x14ac:dyDescent="0.25">
      <c r="A2491" s="300" t="s">
        <v>2580</v>
      </c>
      <c r="B2491" s="301">
        <v>12.98</v>
      </c>
    </row>
    <row r="2492" spans="1:2" x14ac:dyDescent="0.25">
      <c r="A2492" s="300" t="s">
        <v>2581</v>
      </c>
      <c r="B2492" s="301">
        <v>12.18</v>
      </c>
    </row>
    <row r="2493" spans="1:2" x14ac:dyDescent="0.25">
      <c r="A2493" s="300" t="s">
        <v>2582</v>
      </c>
      <c r="B2493" s="301">
        <v>13.64</v>
      </c>
    </row>
    <row r="2494" spans="1:2" x14ac:dyDescent="0.25">
      <c r="A2494" s="300" t="s">
        <v>2583</v>
      </c>
      <c r="B2494" s="301">
        <v>12.8</v>
      </c>
    </row>
    <row r="2495" spans="1:2" x14ac:dyDescent="0.25">
      <c r="A2495" s="300" t="s">
        <v>2584</v>
      </c>
      <c r="B2495" s="301">
        <v>14.32</v>
      </c>
    </row>
    <row r="2496" spans="1:2" x14ac:dyDescent="0.25">
      <c r="A2496" s="300" t="s">
        <v>2585</v>
      </c>
      <c r="B2496" s="301">
        <v>13.44</v>
      </c>
    </row>
    <row r="2497" spans="1:2" x14ac:dyDescent="0.25">
      <c r="A2497" s="300" t="s">
        <v>2586</v>
      </c>
      <c r="B2497" s="301">
        <v>15.04</v>
      </c>
    </row>
    <row r="2498" spans="1:2" x14ac:dyDescent="0.25">
      <c r="A2498" s="300" t="s">
        <v>2587</v>
      </c>
      <c r="B2498" s="301">
        <v>14.12</v>
      </c>
    </row>
    <row r="2499" spans="1:2" x14ac:dyDescent="0.25">
      <c r="A2499" s="300" t="s">
        <v>2588</v>
      </c>
      <c r="B2499" s="301">
        <v>15.76</v>
      </c>
    </row>
    <row r="2500" spans="1:2" x14ac:dyDescent="0.25">
      <c r="A2500" s="300" t="s">
        <v>2589</v>
      </c>
      <c r="B2500" s="301">
        <v>14.79</v>
      </c>
    </row>
    <row r="2501" spans="1:2" x14ac:dyDescent="0.25">
      <c r="A2501" s="300" t="s">
        <v>2590</v>
      </c>
      <c r="B2501" s="301">
        <v>16.559999999999999</v>
      </c>
    </row>
    <row r="2502" spans="1:2" x14ac:dyDescent="0.25">
      <c r="A2502" s="300" t="s">
        <v>2591</v>
      </c>
      <c r="B2502" s="301">
        <v>15.55</v>
      </c>
    </row>
    <row r="2503" spans="1:2" x14ac:dyDescent="0.25">
      <c r="A2503" s="300" t="s">
        <v>2592</v>
      </c>
      <c r="B2503" s="301">
        <v>17.41</v>
      </c>
    </row>
    <row r="2504" spans="1:2" x14ac:dyDescent="0.25">
      <c r="A2504" s="300" t="s">
        <v>2593</v>
      </c>
      <c r="B2504" s="301">
        <v>16.350000000000001</v>
      </c>
    </row>
    <row r="2505" spans="1:2" x14ac:dyDescent="0.25">
      <c r="A2505" s="300" t="s">
        <v>2594</v>
      </c>
      <c r="B2505" s="301">
        <v>18.27</v>
      </c>
    </row>
    <row r="2506" spans="1:2" x14ac:dyDescent="0.25">
      <c r="A2506" s="300" t="s">
        <v>2595</v>
      </c>
      <c r="B2506" s="301">
        <v>17.149999999999999</v>
      </c>
    </row>
    <row r="2507" spans="1:2" x14ac:dyDescent="0.25">
      <c r="A2507" s="300" t="s">
        <v>2596</v>
      </c>
      <c r="B2507" s="301">
        <v>19.149999999999999</v>
      </c>
    </row>
    <row r="2508" spans="1:2" x14ac:dyDescent="0.25">
      <c r="A2508" s="300" t="s">
        <v>2597</v>
      </c>
      <c r="B2508" s="301">
        <v>17.98</v>
      </c>
    </row>
    <row r="2509" spans="1:2" x14ac:dyDescent="0.25">
      <c r="A2509" s="300" t="s">
        <v>2598</v>
      </c>
      <c r="B2509" s="301">
        <v>29.08</v>
      </c>
    </row>
    <row r="2510" spans="1:2" x14ac:dyDescent="0.25">
      <c r="A2510" s="300" t="s">
        <v>2599</v>
      </c>
      <c r="B2510" s="301">
        <v>26.57</v>
      </c>
    </row>
    <row r="2511" spans="1:2" x14ac:dyDescent="0.25">
      <c r="A2511" s="300" t="s">
        <v>2600</v>
      </c>
      <c r="B2511" s="301">
        <v>20.47</v>
      </c>
    </row>
    <row r="2512" spans="1:2" x14ac:dyDescent="0.25">
      <c r="A2512" s="300" t="s">
        <v>2601</v>
      </c>
      <c r="B2512" s="301">
        <v>18.47</v>
      </c>
    </row>
    <row r="2513" spans="1:2" x14ac:dyDescent="0.25">
      <c r="A2513" s="300" t="s">
        <v>2602</v>
      </c>
      <c r="B2513" s="301">
        <v>20.63</v>
      </c>
    </row>
    <row r="2514" spans="1:2" x14ac:dyDescent="0.25">
      <c r="A2514" s="300" t="s">
        <v>2603</v>
      </c>
      <c r="B2514" s="301">
        <v>18.63</v>
      </c>
    </row>
    <row r="2515" spans="1:2" x14ac:dyDescent="0.25">
      <c r="A2515" s="300" t="s">
        <v>2604</v>
      </c>
      <c r="B2515" s="301">
        <v>38.840000000000003</v>
      </c>
    </row>
    <row r="2516" spans="1:2" x14ac:dyDescent="0.25">
      <c r="A2516" s="300" t="s">
        <v>2605</v>
      </c>
      <c r="B2516" s="301">
        <v>35.32</v>
      </c>
    </row>
    <row r="2517" spans="1:2" x14ac:dyDescent="0.25">
      <c r="A2517" s="300" t="s">
        <v>2606</v>
      </c>
      <c r="B2517" s="301">
        <v>42.93</v>
      </c>
    </row>
    <row r="2518" spans="1:2" x14ac:dyDescent="0.25">
      <c r="A2518" s="300" t="s">
        <v>2607</v>
      </c>
      <c r="B2518" s="301">
        <v>38.51</v>
      </c>
    </row>
    <row r="2519" spans="1:2" x14ac:dyDescent="0.25">
      <c r="A2519" s="300" t="s">
        <v>2608</v>
      </c>
      <c r="B2519" s="301">
        <v>77.12</v>
      </c>
    </row>
    <row r="2520" spans="1:2" x14ac:dyDescent="0.25">
      <c r="A2520" s="300" t="s">
        <v>2609</v>
      </c>
      <c r="B2520" s="301">
        <v>69.14</v>
      </c>
    </row>
    <row r="2521" spans="1:2" x14ac:dyDescent="0.25">
      <c r="A2521" s="300" t="s">
        <v>2610</v>
      </c>
      <c r="B2521" s="301">
        <v>189.13</v>
      </c>
    </row>
    <row r="2522" spans="1:2" x14ac:dyDescent="0.25">
      <c r="A2522" s="300" t="s">
        <v>2611</v>
      </c>
      <c r="B2522" s="301">
        <v>169.4</v>
      </c>
    </row>
    <row r="2523" spans="1:2" x14ac:dyDescent="0.25">
      <c r="A2523" s="300" t="s">
        <v>2612</v>
      </c>
      <c r="B2523" s="301">
        <v>52.61</v>
      </c>
    </row>
    <row r="2524" spans="1:2" x14ac:dyDescent="0.25">
      <c r="A2524" s="300" t="s">
        <v>2613</v>
      </c>
      <c r="B2524" s="301">
        <v>50.05</v>
      </c>
    </row>
    <row r="2525" spans="1:2" x14ac:dyDescent="0.25">
      <c r="A2525" s="300" t="s">
        <v>2614</v>
      </c>
      <c r="B2525" s="301">
        <v>58.09</v>
      </c>
    </row>
    <row r="2526" spans="1:2" x14ac:dyDescent="0.25">
      <c r="A2526" s="300" t="s">
        <v>2615</v>
      </c>
      <c r="B2526" s="301">
        <v>55.25</v>
      </c>
    </row>
    <row r="2527" spans="1:2" x14ac:dyDescent="0.25">
      <c r="A2527" s="300" t="s">
        <v>2616</v>
      </c>
      <c r="B2527" s="301">
        <v>66.010000000000005</v>
      </c>
    </row>
    <row r="2528" spans="1:2" x14ac:dyDescent="0.25">
      <c r="A2528" s="300" t="s">
        <v>2617</v>
      </c>
      <c r="B2528" s="301">
        <v>62.78</v>
      </c>
    </row>
    <row r="2529" spans="1:2" x14ac:dyDescent="0.25">
      <c r="A2529" s="300" t="s">
        <v>2618</v>
      </c>
      <c r="B2529" s="301">
        <v>76.569999999999993</v>
      </c>
    </row>
    <row r="2530" spans="1:2" x14ac:dyDescent="0.25">
      <c r="A2530" s="300" t="s">
        <v>2619</v>
      </c>
      <c r="B2530" s="301">
        <v>72.83</v>
      </c>
    </row>
    <row r="2531" spans="1:2" x14ac:dyDescent="0.25">
      <c r="A2531" s="300" t="s">
        <v>2620</v>
      </c>
      <c r="B2531" s="301">
        <v>87.14</v>
      </c>
    </row>
    <row r="2532" spans="1:2" x14ac:dyDescent="0.25">
      <c r="A2532" s="300" t="s">
        <v>2621</v>
      </c>
      <c r="B2532" s="301">
        <v>82.87</v>
      </c>
    </row>
    <row r="2533" spans="1:2" x14ac:dyDescent="0.25">
      <c r="A2533" s="300" t="s">
        <v>2622</v>
      </c>
      <c r="B2533" s="301">
        <v>82.76</v>
      </c>
    </row>
    <row r="2534" spans="1:2" x14ac:dyDescent="0.25">
      <c r="A2534" s="300" t="s">
        <v>2623</v>
      </c>
      <c r="B2534" s="301">
        <v>74.94</v>
      </c>
    </row>
    <row r="2535" spans="1:2" x14ac:dyDescent="0.25">
      <c r="A2535" s="300" t="s">
        <v>2624</v>
      </c>
      <c r="B2535" s="301">
        <v>153.76</v>
      </c>
    </row>
    <row r="2536" spans="1:2" x14ac:dyDescent="0.25">
      <c r="A2536" s="300" t="s">
        <v>2625</v>
      </c>
      <c r="B2536" s="301">
        <v>137.82</v>
      </c>
    </row>
    <row r="2537" spans="1:2" x14ac:dyDescent="0.25">
      <c r="A2537" s="300" t="s">
        <v>2626</v>
      </c>
      <c r="B2537" s="301">
        <v>154.62</v>
      </c>
    </row>
    <row r="2538" spans="1:2" x14ac:dyDescent="0.25">
      <c r="A2538" s="300" t="s">
        <v>2627</v>
      </c>
      <c r="B2538" s="301">
        <v>137.57</v>
      </c>
    </row>
    <row r="2539" spans="1:2" x14ac:dyDescent="0.25">
      <c r="A2539" s="300" t="s">
        <v>2628</v>
      </c>
      <c r="B2539" s="301">
        <v>60.16</v>
      </c>
    </row>
    <row r="2540" spans="1:2" x14ac:dyDescent="0.25">
      <c r="A2540" s="300" t="s">
        <v>2629</v>
      </c>
      <c r="B2540" s="301">
        <v>54.48</v>
      </c>
    </row>
    <row r="2541" spans="1:2" x14ac:dyDescent="0.25">
      <c r="A2541" s="300" t="s">
        <v>2630</v>
      </c>
      <c r="B2541" s="301">
        <v>78.209999999999994</v>
      </c>
    </row>
    <row r="2542" spans="1:2" x14ac:dyDescent="0.25">
      <c r="A2542" s="300" t="s">
        <v>2631</v>
      </c>
      <c r="B2542" s="301">
        <v>70.83</v>
      </c>
    </row>
    <row r="2543" spans="1:2" x14ac:dyDescent="0.25">
      <c r="A2543" s="300" t="s">
        <v>2632</v>
      </c>
      <c r="B2543" s="301">
        <v>1.01</v>
      </c>
    </row>
    <row r="2544" spans="1:2" x14ac:dyDescent="0.25">
      <c r="A2544" s="300" t="s">
        <v>2633</v>
      </c>
      <c r="B2544" s="301">
        <v>0.98</v>
      </c>
    </row>
    <row r="2545" spans="1:2" x14ac:dyDescent="0.25">
      <c r="A2545" s="300" t="s">
        <v>2634</v>
      </c>
      <c r="B2545" s="301">
        <v>0.84</v>
      </c>
    </row>
    <row r="2546" spans="1:2" x14ac:dyDescent="0.25">
      <c r="A2546" s="300" t="s">
        <v>2635</v>
      </c>
      <c r="B2546" s="301">
        <v>0.81</v>
      </c>
    </row>
    <row r="2547" spans="1:2" x14ac:dyDescent="0.25">
      <c r="A2547" s="300" t="s">
        <v>2636</v>
      </c>
      <c r="B2547" s="301">
        <v>0.81</v>
      </c>
    </row>
    <row r="2548" spans="1:2" x14ac:dyDescent="0.25">
      <c r="A2548" s="300" t="s">
        <v>2637</v>
      </c>
      <c r="B2548" s="301">
        <v>0.78</v>
      </c>
    </row>
    <row r="2549" spans="1:2" x14ac:dyDescent="0.25">
      <c r="A2549" s="300" t="s">
        <v>2638</v>
      </c>
      <c r="B2549" s="301">
        <v>8.65</v>
      </c>
    </row>
    <row r="2550" spans="1:2" x14ac:dyDescent="0.25">
      <c r="A2550" s="300" t="s">
        <v>2639</v>
      </c>
      <c r="B2550" s="301">
        <v>8.31</v>
      </c>
    </row>
    <row r="2551" spans="1:2" x14ac:dyDescent="0.25">
      <c r="A2551" s="300" t="s">
        <v>2640</v>
      </c>
      <c r="B2551" s="301">
        <v>6.19</v>
      </c>
    </row>
    <row r="2552" spans="1:2" x14ac:dyDescent="0.25">
      <c r="A2552" s="300" t="s">
        <v>2641</v>
      </c>
      <c r="B2552" s="301">
        <v>5.97</v>
      </c>
    </row>
    <row r="2553" spans="1:2" x14ac:dyDescent="0.25">
      <c r="A2553" s="300" t="s">
        <v>2642</v>
      </c>
      <c r="B2553" s="301">
        <v>5.47</v>
      </c>
    </row>
    <row r="2554" spans="1:2" x14ac:dyDescent="0.25">
      <c r="A2554" s="300" t="s">
        <v>2643</v>
      </c>
      <c r="B2554" s="301">
        <v>5.3</v>
      </c>
    </row>
    <row r="2555" spans="1:2" x14ac:dyDescent="0.25">
      <c r="A2555" s="300" t="s">
        <v>2644</v>
      </c>
      <c r="B2555" s="301">
        <v>5.09</v>
      </c>
    </row>
    <row r="2556" spans="1:2" x14ac:dyDescent="0.25">
      <c r="A2556" s="300" t="s">
        <v>2645</v>
      </c>
      <c r="B2556" s="301">
        <v>4.93</v>
      </c>
    </row>
    <row r="2557" spans="1:2" x14ac:dyDescent="0.25">
      <c r="A2557" s="300" t="s">
        <v>2646</v>
      </c>
      <c r="B2557" s="301">
        <v>4.92</v>
      </c>
    </row>
    <row r="2558" spans="1:2" x14ac:dyDescent="0.25">
      <c r="A2558" s="300" t="s">
        <v>2647</v>
      </c>
      <c r="B2558" s="301">
        <v>4.78</v>
      </c>
    </row>
    <row r="2559" spans="1:2" x14ac:dyDescent="0.25">
      <c r="A2559" s="300" t="s">
        <v>2648</v>
      </c>
      <c r="B2559" s="301">
        <v>3.37</v>
      </c>
    </row>
    <row r="2560" spans="1:2" x14ac:dyDescent="0.25">
      <c r="A2560" s="300" t="s">
        <v>2649</v>
      </c>
      <c r="B2560" s="301">
        <v>3.27</v>
      </c>
    </row>
    <row r="2561" spans="1:2" x14ac:dyDescent="0.25">
      <c r="A2561" s="300" t="s">
        <v>2650</v>
      </c>
      <c r="B2561" s="301">
        <v>3.63</v>
      </c>
    </row>
    <row r="2562" spans="1:2" x14ac:dyDescent="0.25">
      <c r="A2562" s="300" t="s">
        <v>2651</v>
      </c>
      <c r="B2562" s="301">
        <v>3.63</v>
      </c>
    </row>
    <row r="2563" spans="1:2" x14ac:dyDescent="0.25">
      <c r="A2563" s="300" t="s">
        <v>2652</v>
      </c>
      <c r="B2563" s="301">
        <v>2.99</v>
      </c>
    </row>
    <row r="2564" spans="1:2" x14ac:dyDescent="0.25">
      <c r="A2564" s="300" t="s">
        <v>2653</v>
      </c>
      <c r="B2564" s="301">
        <v>2.99</v>
      </c>
    </row>
    <row r="2565" spans="1:2" x14ac:dyDescent="0.25">
      <c r="A2565" s="300" t="s">
        <v>2654</v>
      </c>
      <c r="B2565" s="301">
        <v>6.82</v>
      </c>
    </row>
    <row r="2566" spans="1:2" x14ac:dyDescent="0.25">
      <c r="A2566" s="300" t="s">
        <v>2655</v>
      </c>
      <c r="B2566" s="301">
        <v>6.55</v>
      </c>
    </row>
    <row r="2567" spans="1:2" x14ac:dyDescent="0.25">
      <c r="A2567" s="300" t="s">
        <v>2656</v>
      </c>
      <c r="B2567" s="301">
        <v>4.62</v>
      </c>
    </row>
    <row r="2568" spans="1:2" x14ac:dyDescent="0.25">
      <c r="A2568" s="300" t="s">
        <v>2657</v>
      </c>
      <c r="B2568" s="301">
        <v>4.47</v>
      </c>
    </row>
    <row r="2569" spans="1:2" x14ac:dyDescent="0.25">
      <c r="A2569" s="300" t="s">
        <v>2658</v>
      </c>
      <c r="B2569" s="301">
        <v>3.9</v>
      </c>
    </row>
    <row r="2570" spans="1:2" x14ac:dyDescent="0.25">
      <c r="A2570" s="300" t="s">
        <v>2659</v>
      </c>
      <c r="B2570" s="301">
        <v>3.79</v>
      </c>
    </row>
    <row r="2571" spans="1:2" x14ac:dyDescent="0.25">
      <c r="A2571" s="300" t="s">
        <v>2660</v>
      </c>
      <c r="B2571" s="301">
        <v>3.52</v>
      </c>
    </row>
    <row r="2572" spans="1:2" x14ac:dyDescent="0.25">
      <c r="A2572" s="300" t="s">
        <v>2661</v>
      </c>
      <c r="B2572" s="301">
        <v>3.43</v>
      </c>
    </row>
    <row r="2573" spans="1:2" x14ac:dyDescent="0.25">
      <c r="A2573" s="300" t="s">
        <v>2662</v>
      </c>
      <c r="B2573" s="301">
        <v>3.35</v>
      </c>
    </row>
    <row r="2574" spans="1:2" x14ac:dyDescent="0.25">
      <c r="A2574" s="300" t="s">
        <v>2663</v>
      </c>
      <c r="B2574" s="301">
        <v>3.27</v>
      </c>
    </row>
    <row r="2575" spans="1:2" x14ac:dyDescent="0.25">
      <c r="A2575" s="300" t="s">
        <v>2664</v>
      </c>
      <c r="B2575" s="301">
        <v>2.12</v>
      </c>
    </row>
    <row r="2576" spans="1:2" x14ac:dyDescent="0.25">
      <c r="A2576" s="300" t="s">
        <v>2665</v>
      </c>
      <c r="B2576" s="301">
        <v>2.0699999999999998</v>
      </c>
    </row>
    <row r="2577" spans="1:2" x14ac:dyDescent="0.25">
      <c r="A2577" s="300" t="s">
        <v>2666</v>
      </c>
      <c r="B2577" s="301">
        <v>2.52</v>
      </c>
    </row>
    <row r="2578" spans="1:2" x14ac:dyDescent="0.25">
      <c r="A2578" s="300" t="s">
        <v>2667</v>
      </c>
      <c r="B2578" s="301">
        <v>2.4900000000000002</v>
      </c>
    </row>
    <row r="2579" spans="1:2" x14ac:dyDescent="0.25">
      <c r="A2579" s="300" t="s">
        <v>2668</v>
      </c>
      <c r="B2579" s="301">
        <v>2.02</v>
      </c>
    </row>
    <row r="2580" spans="1:2" x14ac:dyDescent="0.25">
      <c r="A2580" s="300" t="s">
        <v>2669</v>
      </c>
      <c r="B2580" s="301">
        <v>1.99</v>
      </c>
    </row>
    <row r="2581" spans="1:2" x14ac:dyDescent="0.25">
      <c r="A2581" s="300" t="s">
        <v>2670</v>
      </c>
      <c r="B2581" s="301">
        <v>59.33</v>
      </c>
    </row>
    <row r="2582" spans="1:2" x14ac:dyDescent="0.25">
      <c r="A2582" s="300" t="s">
        <v>2671</v>
      </c>
      <c r="B2582" s="301">
        <v>54.69</v>
      </c>
    </row>
    <row r="2583" spans="1:2" x14ac:dyDescent="0.25">
      <c r="A2583" s="300" t="s">
        <v>2672</v>
      </c>
      <c r="B2583" s="301">
        <v>40.19</v>
      </c>
    </row>
    <row r="2584" spans="1:2" x14ac:dyDescent="0.25">
      <c r="A2584" s="300" t="s">
        <v>2673</v>
      </c>
      <c r="B2584" s="301">
        <v>35.549999999999997</v>
      </c>
    </row>
    <row r="2585" spans="1:2" x14ac:dyDescent="0.25">
      <c r="A2585" s="300" t="s">
        <v>9</v>
      </c>
      <c r="B2585" s="301">
        <v>238.94</v>
      </c>
    </row>
    <row r="2586" spans="1:2" x14ac:dyDescent="0.25">
      <c r="A2586" s="300" t="s">
        <v>2674</v>
      </c>
      <c r="B2586" s="301">
        <v>237.74</v>
      </c>
    </row>
    <row r="2587" spans="1:2" x14ac:dyDescent="0.25">
      <c r="A2587" s="300" t="s">
        <v>2675</v>
      </c>
      <c r="B2587" s="301">
        <v>947.69</v>
      </c>
    </row>
    <row r="2588" spans="1:2" x14ac:dyDescent="0.25">
      <c r="A2588" s="300" t="s">
        <v>2676</v>
      </c>
      <c r="B2588" s="301">
        <v>941.33</v>
      </c>
    </row>
    <row r="2589" spans="1:2" x14ac:dyDescent="0.25">
      <c r="A2589" s="300" t="s">
        <v>2677</v>
      </c>
      <c r="B2589" s="301">
        <v>1.1100000000000001</v>
      </c>
    </row>
    <row r="2590" spans="1:2" x14ac:dyDescent="0.25">
      <c r="A2590" s="300" t="s">
        <v>2678</v>
      </c>
      <c r="B2590" s="301">
        <v>1.1100000000000001</v>
      </c>
    </row>
    <row r="2591" spans="1:2" x14ac:dyDescent="0.25">
      <c r="A2591" s="300" t="s">
        <v>2679</v>
      </c>
      <c r="B2591" s="301">
        <v>0.83</v>
      </c>
    </row>
    <row r="2592" spans="1:2" x14ac:dyDescent="0.25">
      <c r="A2592" s="300" t="s">
        <v>2680</v>
      </c>
      <c r="B2592" s="301">
        <v>0.83</v>
      </c>
    </row>
    <row r="2593" spans="1:2" x14ac:dyDescent="0.25">
      <c r="A2593" s="300" t="s">
        <v>2681</v>
      </c>
      <c r="B2593" s="301">
        <v>1.24</v>
      </c>
    </row>
    <row r="2594" spans="1:2" x14ac:dyDescent="0.25">
      <c r="A2594" s="300" t="s">
        <v>2682</v>
      </c>
      <c r="B2594" s="301">
        <v>1.24</v>
      </c>
    </row>
    <row r="2595" spans="1:2" x14ac:dyDescent="0.25">
      <c r="A2595" s="300" t="s">
        <v>2683</v>
      </c>
      <c r="B2595" s="301">
        <v>0.9</v>
      </c>
    </row>
    <row r="2596" spans="1:2" x14ac:dyDescent="0.25">
      <c r="A2596" s="300" t="s">
        <v>2684</v>
      </c>
      <c r="B2596" s="301">
        <v>0.9</v>
      </c>
    </row>
    <row r="2597" spans="1:2" x14ac:dyDescent="0.25">
      <c r="A2597" s="300" t="s">
        <v>2685</v>
      </c>
      <c r="B2597" s="301">
        <v>0.96</v>
      </c>
    </row>
    <row r="2598" spans="1:2" x14ac:dyDescent="0.25">
      <c r="A2598" s="300" t="s">
        <v>2686</v>
      </c>
      <c r="B2598" s="301">
        <v>0.96</v>
      </c>
    </row>
    <row r="2599" spans="1:2" x14ac:dyDescent="0.25">
      <c r="A2599" s="300" t="s">
        <v>2687</v>
      </c>
      <c r="B2599" s="301">
        <v>0.39</v>
      </c>
    </row>
    <row r="2600" spans="1:2" x14ac:dyDescent="0.25">
      <c r="A2600" s="300" t="s">
        <v>2688</v>
      </c>
      <c r="B2600" s="301">
        <v>0.37</v>
      </c>
    </row>
    <row r="2601" spans="1:2" x14ac:dyDescent="0.25">
      <c r="A2601" s="300" t="s">
        <v>2689</v>
      </c>
      <c r="B2601" s="301">
        <v>29.97</v>
      </c>
    </row>
    <row r="2602" spans="1:2" x14ac:dyDescent="0.25">
      <c r="A2602" s="300" t="s">
        <v>2690</v>
      </c>
      <c r="B2602" s="301">
        <v>28.33</v>
      </c>
    </row>
    <row r="2603" spans="1:2" x14ac:dyDescent="0.25">
      <c r="A2603" s="300" t="s">
        <v>2691</v>
      </c>
      <c r="B2603" s="301">
        <v>0.86</v>
      </c>
    </row>
    <row r="2604" spans="1:2" x14ac:dyDescent="0.25">
      <c r="A2604" s="300" t="s">
        <v>2692</v>
      </c>
      <c r="B2604" s="301">
        <v>0.83</v>
      </c>
    </row>
    <row r="2605" spans="1:2" x14ac:dyDescent="0.25">
      <c r="A2605" s="300" t="s">
        <v>2693</v>
      </c>
      <c r="B2605" s="301">
        <v>0.56999999999999995</v>
      </c>
    </row>
    <row r="2606" spans="1:2" x14ac:dyDescent="0.25">
      <c r="A2606" s="300" t="s">
        <v>2694</v>
      </c>
      <c r="B2606" s="301">
        <v>0.55000000000000004</v>
      </c>
    </row>
    <row r="2607" spans="1:2" x14ac:dyDescent="0.25">
      <c r="A2607" s="300" t="s">
        <v>2695</v>
      </c>
      <c r="B2607" s="301">
        <v>0.35</v>
      </c>
    </row>
    <row r="2608" spans="1:2" x14ac:dyDescent="0.25">
      <c r="A2608" s="300" t="s">
        <v>2696</v>
      </c>
      <c r="B2608" s="301">
        <v>0.33</v>
      </c>
    </row>
    <row r="2609" spans="1:2" x14ac:dyDescent="0.25">
      <c r="A2609" s="300" t="s">
        <v>2697</v>
      </c>
      <c r="B2609" s="301">
        <v>0.54</v>
      </c>
    </row>
    <row r="2610" spans="1:2" x14ac:dyDescent="0.25">
      <c r="A2610" s="300" t="s">
        <v>2698</v>
      </c>
      <c r="B2610" s="301">
        <v>0.52</v>
      </c>
    </row>
    <row r="2611" spans="1:2" x14ac:dyDescent="0.25">
      <c r="A2611" s="300" t="s">
        <v>104</v>
      </c>
      <c r="B2611" s="301">
        <v>0.12</v>
      </c>
    </row>
    <row r="2612" spans="1:2" x14ac:dyDescent="0.25">
      <c r="A2612" s="300" t="s">
        <v>2699</v>
      </c>
      <c r="B2612" s="301">
        <v>0.11</v>
      </c>
    </row>
    <row r="2613" spans="1:2" x14ac:dyDescent="0.25">
      <c r="A2613" s="300" t="s">
        <v>2700</v>
      </c>
      <c r="B2613" s="301">
        <v>0.59</v>
      </c>
    </row>
    <row r="2614" spans="1:2" x14ac:dyDescent="0.25">
      <c r="A2614" s="300" t="s">
        <v>2701</v>
      </c>
      <c r="B2614" s="301">
        <v>0.57999999999999996</v>
      </c>
    </row>
    <row r="2615" spans="1:2" x14ac:dyDescent="0.25">
      <c r="A2615" s="300" t="s">
        <v>2702</v>
      </c>
      <c r="B2615" s="301">
        <v>0.74</v>
      </c>
    </row>
    <row r="2616" spans="1:2" x14ac:dyDescent="0.25">
      <c r="A2616" s="300" t="s">
        <v>2703</v>
      </c>
      <c r="B2616" s="301">
        <v>0.72</v>
      </c>
    </row>
    <row r="2617" spans="1:2" x14ac:dyDescent="0.25">
      <c r="A2617" s="300" t="s">
        <v>2704</v>
      </c>
      <c r="B2617" s="301">
        <v>3</v>
      </c>
    </row>
    <row r="2618" spans="1:2" x14ac:dyDescent="0.25">
      <c r="A2618" s="300" t="s">
        <v>2705</v>
      </c>
      <c r="B2618" s="301">
        <v>2.94</v>
      </c>
    </row>
    <row r="2619" spans="1:2" x14ac:dyDescent="0.25">
      <c r="A2619" s="300" t="s">
        <v>105</v>
      </c>
      <c r="B2619" s="301">
        <v>0.68</v>
      </c>
    </row>
    <row r="2620" spans="1:2" x14ac:dyDescent="0.25">
      <c r="A2620" s="300" t="s">
        <v>2706</v>
      </c>
      <c r="B2620" s="301">
        <v>0.62</v>
      </c>
    </row>
    <row r="2621" spans="1:2" x14ac:dyDescent="0.25">
      <c r="A2621" s="300" t="s">
        <v>2707</v>
      </c>
      <c r="B2621" s="301">
        <v>13.08</v>
      </c>
    </row>
    <row r="2622" spans="1:2" x14ac:dyDescent="0.25">
      <c r="A2622" s="300" t="s">
        <v>2708</v>
      </c>
      <c r="B2622" s="301">
        <v>11.92</v>
      </c>
    </row>
    <row r="2623" spans="1:2" x14ac:dyDescent="0.25">
      <c r="A2623" s="300" t="s">
        <v>2709</v>
      </c>
      <c r="B2623" s="301">
        <v>9.94</v>
      </c>
    </row>
    <row r="2624" spans="1:2" x14ac:dyDescent="0.25">
      <c r="A2624" s="300" t="s">
        <v>2710</v>
      </c>
      <c r="B2624" s="301">
        <v>9.06</v>
      </c>
    </row>
    <row r="2625" spans="1:2" x14ac:dyDescent="0.25">
      <c r="A2625" s="300" t="s">
        <v>2711</v>
      </c>
      <c r="B2625" s="301">
        <v>131.05000000000001</v>
      </c>
    </row>
    <row r="2626" spans="1:2" x14ac:dyDescent="0.25">
      <c r="A2626" s="300" t="s">
        <v>2712</v>
      </c>
      <c r="B2626" s="301">
        <v>120.43</v>
      </c>
    </row>
    <row r="2627" spans="1:2" x14ac:dyDescent="0.25">
      <c r="A2627" s="300" t="s">
        <v>2713</v>
      </c>
      <c r="B2627" s="301">
        <v>12472.26</v>
      </c>
    </row>
    <row r="2628" spans="1:2" x14ac:dyDescent="0.25">
      <c r="A2628" s="300" t="s">
        <v>2714</v>
      </c>
      <c r="B2628" s="301">
        <v>11688.69</v>
      </c>
    </row>
    <row r="2629" spans="1:2" x14ac:dyDescent="0.25">
      <c r="A2629" s="300" t="s">
        <v>2715</v>
      </c>
      <c r="B2629" s="301">
        <v>17389.97</v>
      </c>
    </row>
    <row r="2630" spans="1:2" x14ac:dyDescent="0.25">
      <c r="A2630" s="300" t="s">
        <v>2716</v>
      </c>
      <c r="B2630" s="301">
        <v>16199.61</v>
      </c>
    </row>
    <row r="2631" spans="1:2" x14ac:dyDescent="0.25">
      <c r="A2631" s="300" t="s">
        <v>2717</v>
      </c>
      <c r="B2631" s="301">
        <v>22323.91</v>
      </c>
    </row>
    <row r="2632" spans="1:2" x14ac:dyDescent="0.25">
      <c r="A2632" s="300" t="s">
        <v>2718</v>
      </c>
      <c r="B2632" s="301">
        <v>20733.919999999998</v>
      </c>
    </row>
    <row r="2633" spans="1:2" x14ac:dyDescent="0.25">
      <c r="A2633" s="300" t="s">
        <v>2719</v>
      </c>
      <c r="B2633" s="301">
        <v>27825.56</v>
      </c>
    </row>
    <row r="2634" spans="1:2" x14ac:dyDescent="0.25">
      <c r="A2634" s="300" t="s">
        <v>2720</v>
      </c>
      <c r="B2634" s="301">
        <v>25593.07</v>
      </c>
    </row>
    <row r="2635" spans="1:2" x14ac:dyDescent="0.25">
      <c r="A2635" s="300" t="s">
        <v>92</v>
      </c>
      <c r="B2635" s="301">
        <v>203.53</v>
      </c>
    </row>
    <row r="2636" spans="1:2" x14ac:dyDescent="0.25">
      <c r="A2636" s="300" t="s">
        <v>2721</v>
      </c>
      <c r="B2636" s="301">
        <v>176.37</v>
      </c>
    </row>
    <row r="2637" spans="1:2" x14ac:dyDescent="0.25">
      <c r="A2637" s="300" t="s">
        <v>2722</v>
      </c>
      <c r="B2637" s="301">
        <v>281.8</v>
      </c>
    </row>
    <row r="2638" spans="1:2" x14ac:dyDescent="0.25">
      <c r="A2638" s="300" t="s">
        <v>2723</v>
      </c>
      <c r="B2638" s="301">
        <v>244.21</v>
      </c>
    </row>
    <row r="2639" spans="1:2" x14ac:dyDescent="0.25">
      <c r="A2639" s="300" t="s">
        <v>2724</v>
      </c>
      <c r="B2639" s="301">
        <v>118.19</v>
      </c>
    </row>
    <row r="2640" spans="1:2" x14ac:dyDescent="0.25">
      <c r="A2640" s="300" t="s">
        <v>2725</v>
      </c>
      <c r="B2640" s="301">
        <v>102.42</v>
      </c>
    </row>
    <row r="2641" spans="1:2" x14ac:dyDescent="0.25">
      <c r="A2641" s="300" t="s">
        <v>2726</v>
      </c>
      <c r="B2641" s="301">
        <v>59.61</v>
      </c>
    </row>
    <row r="2642" spans="1:2" x14ac:dyDescent="0.25">
      <c r="A2642" s="300" t="s">
        <v>2727</v>
      </c>
      <c r="B2642" s="301">
        <v>51.66</v>
      </c>
    </row>
    <row r="2643" spans="1:2" x14ac:dyDescent="0.25">
      <c r="A2643" s="300" t="s">
        <v>2728</v>
      </c>
      <c r="B2643" s="301">
        <v>7.45</v>
      </c>
    </row>
    <row r="2644" spans="1:2" x14ac:dyDescent="0.25">
      <c r="A2644" s="300" t="s">
        <v>2729</v>
      </c>
      <c r="B2644" s="301">
        <v>6.45</v>
      </c>
    </row>
    <row r="2645" spans="1:2" x14ac:dyDescent="0.25">
      <c r="A2645" s="300" t="s">
        <v>2730</v>
      </c>
      <c r="B2645" s="301">
        <v>22.35</v>
      </c>
    </row>
    <row r="2646" spans="1:2" x14ac:dyDescent="0.25">
      <c r="A2646" s="300" t="s">
        <v>2731</v>
      </c>
      <c r="B2646" s="301">
        <v>19.37</v>
      </c>
    </row>
    <row r="2647" spans="1:2" x14ac:dyDescent="0.25">
      <c r="A2647" s="300" t="s">
        <v>2732</v>
      </c>
      <c r="B2647" s="301">
        <v>17.88</v>
      </c>
    </row>
    <row r="2648" spans="1:2" x14ac:dyDescent="0.25">
      <c r="A2648" s="300" t="s">
        <v>2733</v>
      </c>
      <c r="B2648" s="301">
        <v>15.49</v>
      </c>
    </row>
    <row r="2649" spans="1:2" x14ac:dyDescent="0.25">
      <c r="A2649" s="300" t="s">
        <v>2734</v>
      </c>
      <c r="B2649" s="301">
        <v>13.98</v>
      </c>
    </row>
    <row r="2650" spans="1:2" x14ac:dyDescent="0.25">
      <c r="A2650" s="300" t="s">
        <v>2735</v>
      </c>
      <c r="B2650" s="301">
        <v>12.11</v>
      </c>
    </row>
    <row r="2651" spans="1:2" x14ac:dyDescent="0.25">
      <c r="A2651" s="300" t="s">
        <v>2736</v>
      </c>
      <c r="B2651" s="301">
        <v>9.92</v>
      </c>
    </row>
    <row r="2652" spans="1:2" x14ac:dyDescent="0.25">
      <c r="A2652" s="300" t="s">
        <v>2737</v>
      </c>
      <c r="B2652" s="301">
        <v>8.6</v>
      </c>
    </row>
    <row r="2653" spans="1:2" x14ac:dyDescent="0.25">
      <c r="A2653" s="300" t="s">
        <v>2738</v>
      </c>
      <c r="B2653" s="301">
        <v>40.24</v>
      </c>
    </row>
    <row r="2654" spans="1:2" x14ac:dyDescent="0.25">
      <c r="A2654" s="300" t="s">
        <v>2739</v>
      </c>
      <c r="B2654" s="301">
        <v>34.869999999999997</v>
      </c>
    </row>
    <row r="2655" spans="1:2" x14ac:dyDescent="0.25">
      <c r="A2655" s="300" t="s">
        <v>2740</v>
      </c>
      <c r="B2655" s="301">
        <v>20.260000000000002</v>
      </c>
    </row>
    <row r="2656" spans="1:2" x14ac:dyDescent="0.25">
      <c r="A2656" s="300" t="s">
        <v>2741</v>
      </c>
      <c r="B2656" s="301">
        <v>17.559999999999999</v>
      </c>
    </row>
    <row r="2657" spans="1:2" x14ac:dyDescent="0.25">
      <c r="A2657" s="300" t="s">
        <v>2742</v>
      </c>
      <c r="B2657" s="301">
        <v>7.45</v>
      </c>
    </row>
    <row r="2658" spans="1:2" x14ac:dyDescent="0.25">
      <c r="A2658" s="300" t="s">
        <v>2743</v>
      </c>
      <c r="B2658" s="301">
        <v>6.45</v>
      </c>
    </row>
    <row r="2659" spans="1:2" x14ac:dyDescent="0.25">
      <c r="A2659" s="300" t="s">
        <v>78</v>
      </c>
      <c r="B2659" s="301">
        <v>14.54</v>
      </c>
    </row>
    <row r="2660" spans="1:2" x14ac:dyDescent="0.25">
      <c r="A2660" s="300" t="s">
        <v>2744</v>
      </c>
      <c r="B2660" s="301">
        <v>12.6</v>
      </c>
    </row>
    <row r="2661" spans="1:2" x14ac:dyDescent="0.25">
      <c r="A2661" s="300" t="s">
        <v>55</v>
      </c>
      <c r="B2661" s="301">
        <v>20.260000000000002</v>
      </c>
    </row>
    <row r="2662" spans="1:2" x14ac:dyDescent="0.25">
      <c r="A2662" s="300" t="s">
        <v>2745</v>
      </c>
      <c r="B2662" s="301">
        <v>17.559999999999999</v>
      </c>
    </row>
    <row r="2663" spans="1:2" x14ac:dyDescent="0.25">
      <c r="A2663" s="300" t="s">
        <v>2746</v>
      </c>
      <c r="B2663" s="301">
        <v>19.37</v>
      </c>
    </row>
    <row r="2664" spans="1:2" x14ac:dyDescent="0.25">
      <c r="A2664" s="300" t="s">
        <v>2747</v>
      </c>
      <c r="B2664" s="301">
        <v>16.79</v>
      </c>
    </row>
    <row r="2665" spans="1:2" x14ac:dyDescent="0.25">
      <c r="A2665" s="300" t="s">
        <v>73</v>
      </c>
      <c r="B2665" s="301">
        <v>10.43</v>
      </c>
    </row>
    <row r="2666" spans="1:2" x14ac:dyDescent="0.25">
      <c r="A2666" s="300" t="s">
        <v>2748</v>
      </c>
      <c r="B2666" s="301">
        <v>9.0399999999999991</v>
      </c>
    </row>
    <row r="2667" spans="1:2" x14ac:dyDescent="0.25">
      <c r="A2667" s="300" t="s">
        <v>2749</v>
      </c>
      <c r="B2667" s="301">
        <v>55.14</v>
      </c>
    </row>
    <row r="2668" spans="1:2" x14ac:dyDescent="0.25">
      <c r="A2668" s="300" t="s">
        <v>2750</v>
      </c>
      <c r="B2668" s="301">
        <v>47.78</v>
      </c>
    </row>
    <row r="2669" spans="1:2" x14ac:dyDescent="0.25">
      <c r="A2669" s="300" t="s">
        <v>2751</v>
      </c>
      <c r="B2669" s="301">
        <v>9.09</v>
      </c>
    </row>
    <row r="2670" spans="1:2" x14ac:dyDescent="0.25">
      <c r="A2670" s="300" t="s">
        <v>2752</v>
      </c>
      <c r="B2670" s="301">
        <v>7.88</v>
      </c>
    </row>
    <row r="2671" spans="1:2" x14ac:dyDescent="0.25">
      <c r="A2671" s="300" t="s">
        <v>2753</v>
      </c>
      <c r="B2671" s="301">
        <v>22.35</v>
      </c>
    </row>
    <row r="2672" spans="1:2" x14ac:dyDescent="0.25">
      <c r="A2672" s="300" t="s">
        <v>2754</v>
      </c>
      <c r="B2672" s="301">
        <v>19.37</v>
      </c>
    </row>
    <row r="2673" spans="1:2" x14ac:dyDescent="0.25">
      <c r="A2673" s="300" t="s">
        <v>2755</v>
      </c>
      <c r="B2673" s="301">
        <v>22.35</v>
      </c>
    </row>
    <row r="2674" spans="1:2" x14ac:dyDescent="0.25">
      <c r="A2674" s="300" t="s">
        <v>2756</v>
      </c>
      <c r="B2674" s="301">
        <v>19.37</v>
      </c>
    </row>
    <row r="2675" spans="1:2" x14ac:dyDescent="0.25">
      <c r="A2675" s="300" t="s">
        <v>43</v>
      </c>
      <c r="B2675" s="301">
        <v>76.319999999999993</v>
      </c>
    </row>
    <row r="2676" spans="1:2" x14ac:dyDescent="0.25">
      <c r="A2676" s="300" t="s">
        <v>2757</v>
      </c>
      <c r="B2676" s="301">
        <v>66.14</v>
      </c>
    </row>
    <row r="2677" spans="1:2" x14ac:dyDescent="0.25">
      <c r="A2677" s="300" t="s">
        <v>2758</v>
      </c>
      <c r="B2677" s="301">
        <v>93.28</v>
      </c>
    </row>
    <row r="2678" spans="1:2" x14ac:dyDescent="0.25">
      <c r="A2678" s="300" t="s">
        <v>2759</v>
      </c>
      <c r="B2678" s="301">
        <v>80.83</v>
      </c>
    </row>
    <row r="2679" spans="1:2" x14ac:dyDescent="0.25">
      <c r="A2679" s="300" t="s">
        <v>2760</v>
      </c>
      <c r="B2679" s="301">
        <v>148.29</v>
      </c>
    </row>
    <row r="2680" spans="1:2" x14ac:dyDescent="0.25">
      <c r="A2680" s="300" t="s">
        <v>2761</v>
      </c>
      <c r="B2680" s="301">
        <v>128.5</v>
      </c>
    </row>
    <row r="2681" spans="1:2" x14ac:dyDescent="0.25">
      <c r="A2681" s="300" t="s">
        <v>2762</v>
      </c>
      <c r="B2681" s="301">
        <v>346.23</v>
      </c>
    </row>
    <row r="2682" spans="1:2" x14ac:dyDescent="0.25">
      <c r="A2682" s="300" t="s">
        <v>2763</v>
      </c>
      <c r="B2682" s="301">
        <v>299.99</v>
      </c>
    </row>
    <row r="2683" spans="1:2" x14ac:dyDescent="0.25">
      <c r="A2683" s="300" t="s">
        <v>2764</v>
      </c>
      <c r="B2683" s="301">
        <v>22.35</v>
      </c>
    </row>
    <row r="2684" spans="1:2" x14ac:dyDescent="0.25">
      <c r="A2684" s="300" t="s">
        <v>2765</v>
      </c>
      <c r="B2684" s="301">
        <v>19.37</v>
      </c>
    </row>
    <row r="2685" spans="1:2" x14ac:dyDescent="0.25">
      <c r="A2685" s="300" t="s">
        <v>2766</v>
      </c>
      <c r="B2685" s="301">
        <v>282.11</v>
      </c>
    </row>
    <row r="2686" spans="1:2" x14ac:dyDescent="0.25">
      <c r="A2686" s="300" t="s">
        <v>2767</v>
      </c>
      <c r="B2686" s="301">
        <v>244.44</v>
      </c>
    </row>
    <row r="2687" spans="1:2" x14ac:dyDescent="0.25">
      <c r="A2687" s="300" t="s">
        <v>2768</v>
      </c>
      <c r="B2687" s="301">
        <v>6.55</v>
      </c>
    </row>
    <row r="2688" spans="1:2" x14ac:dyDescent="0.25">
      <c r="A2688" s="300" t="s">
        <v>2769</v>
      </c>
      <c r="B2688" s="301">
        <v>5.68</v>
      </c>
    </row>
    <row r="2689" spans="1:2" x14ac:dyDescent="0.25">
      <c r="A2689" s="300" t="s">
        <v>2770</v>
      </c>
      <c r="B2689" s="301">
        <v>11.92</v>
      </c>
    </row>
    <row r="2690" spans="1:2" x14ac:dyDescent="0.25">
      <c r="A2690" s="300" t="s">
        <v>2771</v>
      </c>
      <c r="B2690" s="301">
        <v>10.33</v>
      </c>
    </row>
    <row r="2691" spans="1:2" x14ac:dyDescent="0.25">
      <c r="A2691" s="300" t="s">
        <v>2772</v>
      </c>
      <c r="B2691" s="301">
        <v>7.09</v>
      </c>
    </row>
    <row r="2692" spans="1:2" x14ac:dyDescent="0.25">
      <c r="A2692" s="300" t="s">
        <v>2773</v>
      </c>
      <c r="B2692" s="301">
        <v>6.14</v>
      </c>
    </row>
    <row r="2693" spans="1:2" x14ac:dyDescent="0.25">
      <c r="A2693" s="300" t="s">
        <v>2774</v>
      </c>
      <c r="B2693" s="301">
        <v>12.94</v>
      </c>
    </row>
    <row r="2694" spans="1:2" x14ac:dyDescent="0.25">
      <c r="A2694" s="300" t="s">
        <v>2775</v>
      </c>
      <c r="B2694" s="301">
        <v>11.21</v>
      </c>
    </row>
    <row r="2695" spans="1:2" x14ac:dyDescent="0.25">
      <c r="A2695" s="300" t="s">
        <v>2776</v>
      </c>
      <c r="B2695" s="301">
        <v>9.08</v>
      </c>
    </row>
    <row r="2696" spans="1:2" x14ac:dyDescent="0.25">
      <c r="A2696" s="300" t="s">
        <v>2777</v>
      </c>
      <c r="B2696" s="301">
        <v>7.86</v>
      </c>
    </row>
    <row r="2697" spans="1:2" x14ac:dyDescent="0.25">
      <c r="A2697" s="300" t="s">
        <v>2778</v>
      </c>
      <c r="B2697" s="301">
        <v>15.61</v>
      </c>
    </row>
    <row r="2698" spans="1:2" x14ac:dyDescent="0.25">
      <c r="A2698" s="300" t="s">
        <v>2779</v>
      </c>
      <c r="B2698" s="301">
        <v>13.53</v>
      </c>
    </row>
    <row r="2699" spans="1:2" x14ac:dyDescent="0.25">
      <c r="A2699" s="300" t="s">
        <v>2780</v>
      </c>
      <c r="B2699" s="301">
        <v>12.09</v>
      </c>
    </row>
    <row r="2700" spans="1:2" x14ac:dyDescent="0.25">
      <c r="A2700" s="300" t="s">
        <v>2781</v>
      </c>
      <c r="B2700" s="301">
        <v>10.47</v>
      </c>
    </row>
    <row r="2701" spans="1:2" x14ac:dyDescent="0.25">
      <c r="A2701" s="300" t="s">
        <v>2782</v>
      </c>
      <c r="B2701" s="301">
        <v>10.73</v>
      </c>
    </row>
    <row r="2702" spans="1:2" x14ac:dyDescent="0.25">
      <c r="A2702" s="300" t="s">
        <v>2783</v>
      </c>
      <c r="B2702" s="301">
        <v>9.2899999999999991</v>
      </c>
    </row>
    <row r="2703" spans="1:2" x14ac:dyDescent="0.25">
      <c r="A2703" s="300" t="s">
        <v>2784</v>
      </c>
      <c r="B2703" s="301">
        <v>7.51</v>
      </c>
    </row>
    <row r="2704" spans="1:2" x14ac:dyDescent="0.25">
      <c r="A2704" s="300" t="s">
        <v>2785</v>
      </c>
      <c r="B2704" s="301">
        <v>6.51</v>
      </c>
    </row>
    <row r="2705" spans="1:2" x14ac:dyDescent="0.25">
      <c r="A2705" s="300" t="s">
        <v>2786</v>
      </c>
      <c r="B2705" s="301">
        <v>11.59</v>
      </c>
    </row>
    <row r="2706" spans="1:2" x14ac:dyDescent="0.25">
      <c r="A2706" s="300" t="s">
        <v>2787</v>
      </c>
      <c r="B2706" s="301">
        <v>10.050000000000001</v>
      </c>
    </row>
    <row r="2707" spans="1:2" x14ac:dyDescent="0.25">
      <c r="A2707" s="300" t="s">
        <v>2788</v>
      </c>
      <c r="B2707" s="301">
        <v>9.77</v>
      </c>
    </row>
    <row r="2708" spans="1:2" x14ac:dyDescent="0.25">
      <c r="A2708" s="300" t="s">
        <v>2789</v>
      </c>
      <c r="B2708" s="301">
        <v>8.4600000000000009</v>
      </c>
    </row>
    <row r="2709" spans="1:2" x14ac:dyDescent="0.25">
      <c r="A2709" s="300" t="s">
        <v>2790</v>
      </c>
      <c r="B2709" s="301">
        <v>26.6</v>
      </c>
    </row>
    <row r="2710" spans="1:2" x14ac:dyDescent="0.25">
      <c r="A2710" s="300" t="s">
        <v>2791</v>
      </c>
      <c r="B2710" s="301">
        <v>23.05</v>
      </c>
    </row>
    <row r="2711" spans="1:2" x14ac:dyDescent="0.25">
      <c r="A2711" s="300" t="s">
        <v>2792</v>
      </c>
      <c r="B2711" s="301">
        <v>30.22</v>
      </c>
    </row>
    <row r="2712" spans="1:2" x14ac:dyDescent="0.25">
      <c r="A2712" s="300" t="s">
        <v>2793</v>
      </c>
      <c r="B2712" s="301">
        <v>26.19</v>
      </c>
    </row>
    <row r="2713" spans="1:2" x14ac:dyDescent="0.25">
      <c r="A2713" s="300" t="s">
        <v>2794</v>
      </c>
      <c r="B2713" s="301">
        <v>60.45</v>
      </c>
    </row>
    <row r="2714" spans="1:2" x14ac:dyDescent="0.25">
      <c r="A2714" s="300" t="s">
        <v>2795</v>
      </c>
      <c r="B2714" s="301">
        <v>52.38</v>
      </c>
    </row>
    <row r="2715" spans="1:2" x14ac:dyDescent="0.25">
      <c r="A2715" s="300" t="s">
        <v>2796</v>
      </c>
      <c r="B2715" s="301">
        <v>27.7</v>
      </c>
    </row>
    <row r="2716" spans="1:2" x14ac:dyDescent="0.25">
      <c r="A2716" s="300" t="s">
        <v>2797</v>
      </c>
      <c r="B2716" s="301">
        <v>24</v>
      </c>
    </row>
    <row r="2717" spans="1:2" x14ac:dyDescent="0.25">
      <c r="A2717" s="300" t="s">
        <v>2798</v>
      </c>
      <c r="B2717" s="301">
        <v>10.43</v>
      </c>
    </row>
    <row r="2718" spans="1:2" x14ac:dyDescent="0.25">
      <c r="A2718" s="300" t="s">
        <v>2799</v>
      </c>
      <c r="B2718" s="301">
        <v>9.0399999999999991</v>
      </c>
    </row>
    <row r="2719" spans="1:2" x14ac:dyDescent="0.25">
      <c r="A2719" s="300" t="s">
        <v>2800</v>
      </c>
      <c r="B2719" s="301">
        <v>2932.21</v>
      </c>
    </row>
    <row r="2720" spans="1:2" x14ac:dyDescent="0.25">
      <c r="A2720" s="300" t="s">
        <v>2801</v>
      </c>
      <c r="B2720" s="301">
        <v>2540.5700000000002</v>
      </c>
    </row>
    <row r="2721" spans="1:2" x14ac:dyDescent="0.25">
      <c r="A2721" s="300" t="s">
        <v>2802</v>
      </c>
      <c r="B2721" s="301">
        <v>87.97</v>
      </c>
    </row>
    <row r="2722" spans="1:2" x14ac:dyDescent="0.25">
      <c r="A2722" s="300" t="s">
        <v>2803</v>
      </c>
      <c r="B2722" s="301">
        <v>76.22</v>
      </c>
    </row>
    <row r="2723" spans="1:2" x14ac:dyDescent="0.25">
      <c r="A2723" s="300" t="s">
        <v>2804</v>
      </c>
      <c r="B2723" s="301">
        <v>146.85</v>
      </c>
    </row>
    <row r="2724" spans="1:2" x14ac:dyDescent="0.25">
      <c r="A2724" s="300" t="s">
        <v>2805</v>
      </c>
      <c r="B2724" s="301">
        <v>127.24</v>
      </c>
    </row>
    <row r="2725" spans="1:2" x14ac:dyDescent="0.25">
      <c r="A2725" s="300" t="s">
        <v>2806</v>
      </c>
      <c r="B2725" s="301">
        <v>15.64</v>
      </c>
    </row>
    <row r="2726" spans="1:2" x14ac:dyDescent="0.25">
      <c r="A2726" s="300" t="s">
        <v>2807</v>
      </c>
      <c r="B2726" s="301">
        <v>13.56</v>
      </c>
    </row>
    <row r="2727" spans="1:2" x14ac:dyDescent="0.25">
      <c r="A2727" s="300" t="s">
        <v>2808</v>
      </c>
      <c r="B2727" s="301">
        <v>8.19</v>
      </c>
    </row>
    <row r="2728" spans="1:2" x14ac:dyDescent="0.25">
      <c r="A2728" s="300" t="s">
        <v>2809</v>
      </c>
      <c r="B2728" s="301">
        <v>7.1</v>
      </c>
    </row>
    <row r="2729" spans="1:2" x14ac:dyDescent="0.25">
      <c r="A2729" s="300" t="s">
        <v>2810</v>
      </c>
      <c r="B2729" s="301">
        <v>17.88</v>
      </c>
    </row>
    <row r="2730" spans="1:2" x14ac:dyDescent="0.25">
      <c r="A2730" s="300" t="s">
        <v>2811</v>
      </c>
      <c r="B2730" s="301">
        <v>15.49</v>
      </c>
    </row>
    <row r="2731" spans="1:2" x14ac:dyDescent="0.25">
      <c r="A2731" s="300" t="s">
        <v>2812</v>
      </c>
      <c r="B2731" s="301">
        <v>5.21</v>
      </c>
    </row>
    <row r="2732" spans="1:2" x14ac:dyDescent="0.25">
      <c r="A2732" s="300" t="s">
        <v>2813</v>
      </c>
      <c r="B2732" s="301">
        <v>4.5199999999999996</v>
      </c>
    </row>
    <row r="2733" spans="1:2" x14ac:dyDescent="0.25">
      <c r="A2733" s="300" t="s">
        <v>2814</v>
      </c>
      <c r="B2733" s="301">
        <v>18.63</v>
      </c>
    </row>
    <row r="2734" spans="1:2" x14ac:dyDescent="0.25">
      <c r="A2734" s="300" t="s">
        <v>2815</v>
      </c>
      <c r="B2734" s="301">
        <v>16.14</v>
      </c>
    </row>
    <row r="2735" spans="1:2" x14ac:dyDescent="0.25">
      <c r="A2735" s="300" t="s">
        <v>2816</v>
      </c>
      <c r="B2735" s="301">
        <v>31.29</v>
      </c>
    </row>
    <row r="2736" spans="1:2" x14ac:dyDescent="0.25">
      <c r="A2736" s="300" t="s">
        <v>2817</v>
      </c>
      <c r="B2736" s="301">
        <v>27.12</v>
      </c>
    </row>
    <row r="2737" spans="1:2" x14ac:dyDescent="0.25">
      <c r="A2737" s="300" t="s">
        <v>2818</v>
      </c>
      <c r="B2737" s="301">
        <v>6.7</v>
      </c>
    </row>
    <row r="2738" spans="1:2" x14ac:dyDescent="0.25">
      <c r="A2738" s="300" t="s">
        <v>2819</v>
      </c>
      <c r="B2738" s="301">
        <v>5.81</v>
      </c>
    </row>
    <row r="2739" spans="1:2" x14ac:dyDescent="0.25">
      <c r="A2739" s="300" t="s">
        <v>2820</v>
      </c>
      <c r="B2739" s="301">
        <v>20.12</v>
      </c>
    </row>
    <row r="2740" spans="1:2" x14ac:dyDescent="0.25">
      <c r="A2740" s="300" t="s">
        <v>2821</v>
      </c>
      <c r="B2740" s="301">
        <v>17.43</v>
      </c>
    </row>
    <row r="2741" spans="1:2" x14ac:dyDescent="0.25">
      <c r="A2741" s="300" t="s">
        <v>2822</v>
      </c>
      <c r="B2741" s="301">
        <v>14.9</v>
      </c>
    </row>
    <row r="2742" spans="1:2" x14ac:dyDescent="0.25">
      <c r="A2742" s="300" t="s">
        <v>2823</v>
      </c>
      <c r="B2742" s="301">
        <v>12.91</v>
      </c>
    </row>
    <row r="2743" spans="1:2" x14ac:dyDescent="0.25">
      <c r="A2743" s="300" t="s">
        <v>2824</v>
      </c>
      <c r="B2743" s="301">
        <v>29.8</v>
      </c>
    </row>
    <row r="2744" spans="1:2" x14ac:dyDescent="0.25">
      <c r="A2744" s="300" t="s">
        <v>2825</v>
      </c>
      <c r="B2744" s="301">
        <v>25.83</v>
      </c>
    </row>
    <row r="2745" spans="1:2" x14ac:dyDescent="0.25">
      <c r="A2745" s="300" t="s">
        <v>2826</v>
      </c>
      <c r="B2745" s="301">
        <v>13.41</v>
      </c>
    </row>
    <row r="2746" spans="1:2" x14ac:dyDescent="0.25">
      <c r="A2746" s="300" t="s">
        <v>2827</v>
      </c>
      <c r="B2746" s="301">
        <v>11.62</v>
      </c>
    </row>
    <row r="2747" spans="1:2" x14ac:dyDescent="0.25">
      <c r="A2747" s="300" t="s">
        <v>2828</v>
      </c>
      <c r="B2747" s="301">
        <v>5.21</v>
      </c>
    </row>
    <row r="2748" spans="1:2" x14ac:dyDescent="0.25">
      <c r="A2748" s="300" t="s">
        <v>2829</v>
      </c>
      <c r="B2748" s="301">
        <v>4.5199999999999996</v>
      </c>
    </row>
    <row r="2749" spans="1:2" x14ac:dyDescent="0.25">
      <c r="A2749" s="300" t="s">
        <v>2830</v>
      </c>
      <c r="B2749" s="301">
        <v>51.42</v>
      </c>
    </row>
    <row r="2750" spans="1:2" x14ac:dyDescent="0.25">
      <c r="A2750" s="300" t="s">
        <v>2831</v>
      </c>
      <c r="B2750" s="301">
        <v>44.54</v>
      </c>
    </row>
    <row r="2751" spans="1:2" x14ac:dyDescent="0.25">
      <c r="A2751" s="300" t="s">
        <v>2832</v>
      </c>
      <c r="B2751" s="301">
        <v>2.98</v>
      </c>
    </row>
    <row r="2752" spans="1:2" x14ac:dyDescent="0.25">
      <c r="A2752" s="300" t="s">
        <v>2833</v>
      </c>
      <c r="B2752" s="301">
        <v>2.58</v>
      </c>
    </row>
    <row r="2753" spans="1:2" x14ac:dyDescent="0.25">
      <c r="A2753" s="300" t="s">
        <v>2834</v>
      </c>
      <c r="B2753" s="301">
        <v>5.21</v>
      </c>
    </row>
    <row r="2754" spans="1:2" x14ac:dyDescent="0.25">
      <c r="A2754" s="300" t="s">
        <v>2835</v>
      </c>
      <c r="B2754" s="301">
        <v>4.5199999999999996</v>
      </c>
    </row>
    <row r="2755" spans="1:2" x14ac:dyDescent="0.25">
      <c r="A2755" s="300" t="s">
        <v>2836</v>
      </c>
      <c r="B2755" s="301">
        <v>4.47</v>
      </c>
    </row>
    <row r="2756" spans="1:2" x14ac:dyDescent="0.25">
      <c r="A2756" s="300" t="s">
        <v>2837</v>
      </c>
      <c r="B2756" s="301">
        <v>3.87</v>
      </c>
    </row>
    <row r="2757" spans="1:2" x14ac:dyDescent="0.25">
      <c r="A2757" s="300" t="s">
        <v>2838</v>
      </c>
      <c r="B2757" s="301">
        <v>10.43</v>
      </c>
    </row>
    <row r="2758" spans="1:2" x14ac:dyDescent="0.25">
      <c r="A2758" s="300" t="s">
        <v>2839</v>
      </c>
      <c r="B2758" s="301">
        <v>9.0399999999999991</v>
      </c>
    </row>
    <row r="2759" spans="1:2" x14ac:dyDescent="0.25">
      <c r="A2759" s="300" t="s">
        <v>2840</v>
      </c>
      <c r="B2759" s="301">
        <v>7.45</v>
      </c>
    </row>
    <row r="2760" spans="1:2" x14ac:dyDescent="0.25">
      <c r="A2760" s="300" t="s">
        <v>2841</v>
      </c>
      <c r="B2760" s="301">
        <v>6.45</v>
      </c>
    </row>
    <row r="2761" spans="1:2" x14ac:dyDescent="0.25">
      <c r="A2761" s="300" t="s">
        <v>2842</v>
      </c>
      <c r="B2761" s="301">
        <v>50.37</v>
      </c>
    </row>
    <row r="2762" spans="1:2" x14ac:dyDescent="0.25">
      <c r="A2762" s="300" t="s">
        <v>2843</v>
      </c>
      <c r="B2762" s="301">
        <v>43.65</v>
      </c>
    </row>
    <row r="2763" spans="1:2" x14ac:dyDescent="0.25">
      <c r="A2763" s="300" t="s">
        <v>2844</v>
      </c>
      <c r="B2763" s="301">
        <v>1.86</v>
      </c>
    </row>
    <row r="2764" spans="1:2" x14ac:dyDescent="0.25">
      <c r="A2764" s="300" t="s">
        <v>2845</v>
      </c>
      <c r="B2764" s="301">
        <v>1.61</v>
      </c>
    </row>
    <row r="2765" spans="1:2" x14ac:dyDescent="0.25">
      <c r="A2765" s="300" t="s">
        <v>2846</v>
      </c>
      <c r="B2765" s="301">
        <v>5.58</v>
      </c>
    </row>
    <row r="2766" spans="1:2" x14ac:dyDescent="0.25">
      <c r="A2766" s="300" t="s">
        <v>2847</v>
      </c>
      <c r="B2766" s="301">
        <v>4.84</v>
      </c>
    </row>
    <row r="2767" spans="1:2" x14ac:dyDescent="0.25">
      <c r="A2767" s="300" t="s">
        <v>2848</v>
      </c>
      <c r="B2767" s="301">
        <v>11.92</v>
      </c>
    </row>
    <row r="2768" spans="1:2" x14ac:dyDescent="0.25">
      <c r="A2768" s="300" t="s">
        <v>2849</v>
      </c>
      <c r="B2768" s="301">
        <v>10.33</v>
      </c>
    </row>
    <row r="2769" spans="1:2" x14ac:dyDescent="0.25">
      <c r="A2769" s="300" t="s">
        <v>2850</v>
      </c>
      <c r="B2769" s="301">
        <v>1.04</v>
      </c>
    </row>
    <row r="2770" spans="1:2" x14ac:dyDescent="0.25">
      <c r="A2770" s="300" t="s">
        <v>2851</v>
      </c>
      <c r="B2770" s="301">
        <v>0.9</v>
      </c>
    </row>
    <row r="2771" spans="1:2" x14ac:dyDescent="0.25">
      <c r="A2771" s="300" t="s">
        <v>2852</v>
      </c>
      <c r="B2771" s="301">
        <v>10.43</v>
      </c>
    </row>
    <row r="2772" spans="1:2" x14ac:dyDescent="0.25">
      <c r="A2772" s="300" t="s">
        <v>2853</v>
      </c>
      <c r="B2772" s="301">
        <v>9.0399999999999991</v>
      </c>
    </row>
    <row r="2773" spans="1:2" x14ac:dyDescent="0.25">
      <c r="A2773" s="300" t="s">
        <v>2854</v>
      </c>
      <c r="B2773" s="301">
        <v>7.45</v>
      </c>
    </row>
    <row r="2774" spans="1:2" x14ac:dyDescent="0.25">
      <c r="A2774" s="300" t="s">
        <v>2855</v>
      </c>
      <c r="B2774" s="301">
        <v>6.45</v>
      </c>
    </row>
    <row r="2775" spans="1:2" x14ac:dyDescent="0.25">
      <c r="A2775" s="300" t="s">
        <v>2856</v>
      </c>
      <c r="B2775" s="301">
        <v>8.19</v>
      </c>
    </row>
    <row r="2776" spans="1:2" x14ac:dyDescent="0.25">
      <c r="A2776" s="300" t="s">
        <v>2857</v>
      </c>
      <c r="B2776" s="301">
        <v>7.1</v>
      </c>
    </row>
    <row r="2777" spans="1:2" x14ac:dyDescent="0.25">
      <c r="A2777" s="300" t="s">
        <v>2858</v>
      </c>
      <c r="B2777" s="301">
        <v>34.270000000000003</v>
      </c>
    </row>
    <row r="2778" spans="1:2" x14ac:dyDescent="0.25">
      <c r="A2778" s="300" t="s">
        <v>2859</v>
      </c>
      <c r="B2778" s="301">
        <v>29.7</v>
      </c>
    </row>
    <row r="2779" spans="1:2" x14ac:dyDescent="0.25">
      <c r="A2779" s="300" t="s">
        <v>2860</v>
      </c>
      <c r="B2779" s="301">
        <v>22.35</v>
      </c>
    </row>
    <row r="2780" spans="1:2" x14ac:dyDescent="0.25">
      <c r="A2780" s="300" t="s">
        <v>2861</v>
      </c>
      <c r="B2780" s="301">
        <v>19.37</v>
      </c>
    </row>
    <row r="2781" spans="1:2" x14ac:dyDescent="0.25">
      <c r="A2781" s="300" t="s">
        <v>2862</v>
      </c>
      <c r="B2781" s="301">
        <v>2.98</v>
      </c>
    </row>
    <row r="2782" spans="1:2" x14ac:dyDescent="0.25">
      <c r="A2782" s="300" t="s">
        <v>2863</v>
      </c>
      <c r="B2782" s="301">
        <v>2.58</v>
      </c>
    </row>
    <row r="2783" spans="1:2" x14ac:dyDescent="0.25">
      <c r="A2783" s="300" t="s">
        <v>2864</v>
      </c>
      <c r="B2783" s="301">
        <v>8.19</v>
      </c>
    </row>
    <row r="2784" spans="1:2" x14ac:dyDescent="0.25">
      <c r="A2784" s="300" t="s">
        <v>2865</v>
      </c>
      <c r="B2784" s="301">
        <v>7.1</v>
      </c>
    </row>
    <row r="2785" spans="1:2" x14ac:dyDescent="0.25">
      <c r="A2785" s="300" t="s">
        <v>2866</v>
      </c>
      <c r="B2785" s="301">
        <v>8.19</v>
      </c>
    </row>
    <row r="2786" spans="1:2" x14ac:dyDescent="0.25">
      <c r="A2786" s="300" t="s">
        <v>2867</v>
      </c>
      <c r="B2786" s="301">
        <v>7.1</v>
      </c>
    </row>
    <row r="2787" spans="1:2" x14ac:dyDescent="0.25">
      <c r="A2787" s="300" t="s">
        <v>2868</v>
      </c>
      <c r="B2787" s="301">
        <v>6.7</v>
      </c>
    </row>
    <row r="2788" spans="1:2" x14ac:dyDescent="0.25">
      <c r="A2788" s="300" t="s">
        <v>2869</v>
      </c>
      <c r="B2788" s="301">
        <v>5.81</v>
      </c>
    </row>
    <row r="2789" spans="1:2" x14ac:dyDescent="0.25">
      <c r="A2789" s="300" t="s">
        <v>2870</v>
      </c>
      <c r="B2789" s="301">
        <v>1.49</v>
      </c>
    </row>
    <row r="2790" spans="1:2" x14ac:dyDescent="0.25">
      <c r="A2790" s="300" t="s">
        <v>2871</v>
      </c>
      <c r="B2790" s="301">
        <v>1.29</v>
      </c>
    </row>
    <row r="2791" spans="1:2" x14ac:dyDescent="0.25">
      <c r="A2791" s="300" t="s">
        <v>2872</v>
      </c>
      <c r="B2791" s="301">
        <v>31.35</v>
      </c>
    </row>
    <row r="2792" spans="1:2" x14ac:dyDescent="0.25">
      <c r="A2792" s="300" t="s">
        <v>2873</v>
      </c>
      <c r="B2792" s="301">
        <v>27.17</v>
      </c>
    </row>
    <row r="2793" spans="1:2" x14ac:dyDescent="0.25">
      <c r="A2793" s="300" t="s">
        <v>2874</v>
      </c>
      <c r="B2793" s="301">
        <v>32.380000000000003</v>
      </c>
    </row>
    <row r="2794" spans="1:2" x14ac:dyDescent="0.25">
      <c r="A2794" s="300" t="s">
        <v>2875</v>
      </c>
      <c r="B2794" s="301">
        <v>28.06</v>
      </c>
    </row>
    <row r="2795" spans="1:2" x14ac:dyDescent="0.25">
      <c r="A2795" s="300" t="s">
        <v>2876</v>
      </c>
      <c r="B2795" s="301">
        <v>35.18</v>
      </c>
    </row>
    <row r="2796" spans="1:2" x14ac:dyDescent="0.25">
      <c r="A2796" s="300" t="s">
        <v>2877</v>
      </c>
      <c r="B2796" s="301">
        <v>30.49</v>
      </c>
    </row>
    <row r="2797" spans="1:2" x14ac:dyDescent="0.25">
      <c r="A2797" s="300" t="s">
        <v>2878</v>
      </c>
      <c r="B2797" s="301">
        <v>18.77</v>
      </c>
    </row>
    <row r="2798" spans="1:2" x14ac:dyDescent="0.25">
      <c r="A2798" s="300" t="s">
        <v>2879</v>
      </c>
      <c r="B2798" s="301">
        <v>16.27</v>
      </c>
    </row>
    <row r="2799" spans="1:2" x14ac:dyDescent="0.25">
      <c r="A2799" s="300" t="s">
        <v>2880</v>
      </c>
      <c r="B2799" s="301">
        <v>0.24</v>
      </c>
    </row>
    <row r="2800" spans="1:2" x14ac:dyDescent="0.25">
      <c r="A2800" s="300" t="s">
        <v>2881</v>
      </c>
      <c r="B2800" s="301">
        <v>0.21</v>
      </c>
    </row>
    <row r="2801" spans="1:2" x14ac:dyDescent="0.25">
      <c r="A2801" s="300" t="s">
        <v>2882</v>
      </c>
      <c r="B2801" s="301">
        <v>37.950000000000003</v>
      </c>
    </row>
    <row r="2802" spans="1:2" x14ac:dyDescent="0.25">
      <c r="A2802" s="300" t="s">
        <v>2883</v>
      </c>
      <c r="B2802" s="301">
        <v>32.880000000000003</v>
      </c>
    </row>
    <row r="2803" spans="1:2" x14ac:dyDescent="0.25">
      <c r="A2803" s="300" t="s">
        <v>2884</v>
      </c>
      <c r="B2803" s="301">
        <v>76.260000000000005</v>
      </c>
    </row>
    <row r="2804" spans="1:2" x14ac:dyDescent="0.25">
      <c r="A2804" s="300" t="s">
        <v>2885</v>
      </c>
      <c r="B2804" s="301">
        <v>66.08</v>
      </c>
    </row>
    <row r="2805" spans="1:2" x14ac:dyDescent="0.25">
      <c r="A2805" s="300" t="s">
        <v>2886</v>
      </c>
      <c r="B2805" s="301">
        <v>186.23</v>
      </c>
    </row>
    <row r="2806" spans="1:2" x14ac:dyDescent="0.25">
      <c r="A2806" s="300" t="s">
        <v>2887</v>
      </c>
      <c r="B2806" s="301">
        <v>161.35</v>
      </c>
    </row>
    <row r="2807" spans="1:2" x14ac:dyDescent="0.25">
      <c r="A2807" s="300" t="s">
        <v>2888</v>
      </c>
      <c r="B2807" s="301">
        <v>87.03</v>
      </c>
    </row>
    <row r="2808" spans="1:2" x14ac:dyDescent="0.25">
      <c r="A2808" s="300" t="s">
        <v>2889</v>
      </c>
      <c r="B2808" s="301">
        <v>75.819999999999993</v>
      </c>
    </row>
    <row r="2809" spans="1:2" x14ac:dyDescent="0.25">
      <c r="A2809" s="300" t="s">
        <v>2890</v>
      </c>
      <c r="B2809" s="301">
        <v>13.62</v>
      </c>
    </row>
    <row r="2810" spans="1:2" x14ac:dyDescent="0.25">
      <c r="A2810" s="300" t="s">
        <v>2891</v>
      </c>
      <c r="B2810" s="301">
        <v>11.8</v>
      </c>
    </row>
    <row r="2811" spans="1:2" x14ac:dyDescent="0.25">
      <c r="A2811" s="300" t="s">
        <v>2892</v>
      </c>
      <c r="B2811" s="301">
        <v>10.64</v>
      </c>
    </row>
    <row r="2812" spans="1:2" x14ac:dyDescent="0.25">
      <c r="A2812" s="300" t="s">
        <v>2893</v>
      </c>
      <c r="B2812" s="301">
        <v>9.2200000000000006</v>
      </c>
    </row>
    <row r="2813" spans="1:2" x14ac:dyDescent="0.25">
      <c r="A2813" s="300" t="s">
        <v>2894</v>
      </c>
      <c r="B2813" s="301">
        <v>2.23</v>
      </c>
    </row>
    <row r="2814" spans="1:2" x14ac:dyDescent="0.25">
      <c r="A2814" s="300" t="s">
        <v>2895</v>
      </c>
      <c r="B2814" s="301">
        <v>1.93</v>
      </c>
    </row>
    <row r="2815" spans="1:2" x14ac:dyDescent="0.25">
      <c r="A2815" s="300" t="s">
        <v>2896</v>
      </c>
      <c r="B2815" s="301">
        <v>25.92</v>
      </c>
    </row>
    <row r="2816" spans="1:2" x14ac:dyDescent="0.25">
      <c r="A2816" s="300" t="s">
        <v>2897</v>
      </c>
      <c r="B2816" s="301">
        <v>22.47</v>
      </c>
    </row>
    <row r="2817" spans="1:2" x14ac:dyDescent="0.25">
      <c r="A2817" s="300" t="s">
        <v>79</v>
      </c>
      <c r="B2817" s="301">
        <v>21.07</v>
      </c>
    </row>
    <row r="2818" spans="1:2" x14ac:dyDescent="0.25">
      <c r="A2818" s="300" t="s">
        <v>2898</v>
      </c>
      <c r="B2818" s="301">
        <v>18.260000000000002</v>
      </c>
    </row>
    <row r="2819" spans="1:2" x14ac:dyDescent="0.25">
      <c r="A2819" s="300" t="s">
        <v>2899</v>
      </c>
      <c r="B2819" s="301">
        <v>22.35</v>
      </c>
    </row>
    <row r="2820" spans="1:2" x14ac:dyDescent="0.25">
      <c r="A2820" s="300" t="s">
        <v>2900</v>
      </c>
      <c r="B2820" s="301">
        <v>19.37</v>
      </c>
    </row>
    <row r="2821" spans="1:2" x14ac:dyDescent="0.25">
      <c r="A2821" s="300" t="s">
        <v>2901</v>
      </c>
      <c r="B2821" s="301">
        <v>9.68</v>
      </c>
    </row>
    <row r="2822" spans="1:2" x14ac:dyDescent="0.25">
      <c r="A2822" s="300" t="s">
        <v>2902</v>
      </c>
      <c r="B2822" s="301">
        <v>8.39</v>
      </c>
    </row>
    <row r="2823" spans="1:2" x14ac:dyDescent="0.25">
      <c r="A2823" s="300" t="s">
        <v>2903</v>
      </c>
      <c r="B2823" s="301">
        <v>13.41</v>
      </c>
    </row>
    <row r="2824" spans="1:2" x14ac:dyDescent="0.25">
      <c r="A2824" s="300" t="s">
        <v>2904</v>
      </c>
      <c r="B2824" s="301">
        <v>11.62</v>
      </c>
    </row>
    <row r="2825" spans="1:2" x14ac:dyDescent="0.25">
      <c r="A2825" s="300" t="s">
        <v>2905</v>
      </c>
      <c r="B2825" s="301">
        <v>5.14</v>
      </c>
    </row>
    <row r="2826" spans="1:2" x14ac:dyDescent="0.25">
      <c r="A2826" s="300" t="s">
        <v>2906</v>
      </c>
      <c r="B2826" s="301">
        <v>4.45</v>
      </c>
    </row>
    <row r="2827" spans="1:2" x14ac:dyDescent="0.25">
      <c r="A2827" s="300" t="s">
        <v>2907</v>
      </c>
      <c r="B2827" s="301">
        <v>19.37</v>
      </c>
    </row>
    <row r="2828" spans="1:2" x14ac:dyDescent="0.25">
      <c r="A2828" s="300" t="s">
        <v>2908</v>
      </c>
      <c r="B2828" s="301">
        <v>16.79</v>
      </c>
    </row>
    <row r="2829" spans="1:2" x14ac:dyDescent="0.25">
      <c r="A2829" s="300" t="s">
        <v>2909</v>
      </c>
      <c r="B2829" s="301">
        <v>16.39</v>
      </c>
    </row>
    <row r="2830" spans="1:2" x14ac:dyDescent="0.25">
      <c r="A2830" s="300" t="s">
        <v>2910</v>
      </c>
      <c r="B2830" s="301">
        <v>14.2</v>
      </c>
    </row>
    <row r="2831" spans="1:2" x14ac:dyDescent="0.25">
      <c r="A2831" s="300" t="s">
        <v>2911</v>
      </c>
      <c r="B2831" s="301">
        <v>7.45</v>
      </c>
    </row>
    <row r="2832" spans="1:2" x14ac:dyDescent="0.25">
      <c r="A2832" s="300" t="s">
        <v>2912</v>
      </c>
      <c r="B2832" s="301">
        <v>6.45</v>
      </c>
    </row>
    <row r="2833" spans="1:2" x14ac:dyDescent="0.25">
      <c r="A2833" s="300" t="s">
        <v>2913</v>
      </c>
      <c r="B2833" s="301">
        <v>5.14</v>
      </c>
    </row>
    <row r="2834" spans="1:2" x14ac:dyDescent="0.25">
      <c r="A2834" s="300" t="s">
        <v>2914</v>
      </c>
      <c r="B2834" s="301">
        <v>4.45</v>
      </c>
    </row>
    <row r="2835" spans="1:2" x14ac:dyDescent="0.25">
      <c r="A2835" s="300" t="s">
        <v>2915</v>
      </c>
      <c r="B2835" s="301">
        <v>17.73</v>
      </c>
    </row>
    <row r="2836" spans="1:2" x14ac:dyDescent="0.25">
      <c r="A2836" s="300" t="s">
        <v>2916</v>
      </c>
      <c r="B2836" s="301">
        <v>15.36</v>
      </c>
    </row>
    <row r="2837" spans="1:2" x14ac:dyDescent="0.25">
      <c r="A2837" s="300" t="s">
        <v>2917</v>
      </c>
      <c r="B2837" s="301">
        <v>35.47</v>
      </c>
    </row>
    <row r="2838" spans="1:2" x14ac:dyDescent="0.25">
      <c r="A2838" s="300" t="s">
        <v>2918</v>
      </c>
      <c r="B2838" s="301">
        <v>30.73</v>
      </c>
    </row>
    <row r="2839" spans="1:2" x14ac:dyDescent="0.25">
      <c r="A2839" s="300" t="s">
        <v>2919</v>
      </c>
      <c r="B2839" s="301">
        <v>14.9</v>
      </c>
    </row>
    <row r="2840" spans="1:2" x14ac:dyDescent="0.25">
      <c r="A2840" s="300" t="s">
        <v>2920</v>
      </c>
      <c r="B2840" s="301">
        <v>12.91</v>
      </c>
    </row>
    <row r="2841" spans="1:2" x14ac:dyDescent="0.25">
      <c r="A2841" s="300" t="s">
        <v>2921</v>
      </c>
      <c r="B2841" s="301">
        <v>4.91</v>
      </c>
    </row>
    <row r="2842" spans="1:2" x14ac:dyDescent="0.25">
      <c r="A2842" s="300" t="s">
        <v>2922</v>
      </c>
      <c r="B2842" s="301">
        <v>4.26</v>
      </c>
    </row>
    <row r="2843" spans="1:2" x14ac:dyDescent="0.25">
      <c r="A2843" s="300" t="s">
        <v>2923</v>
      </c>
      <c r="B2843" s="301">
        <v>5.96</v>
      </c>
    </row>
    <row r="2844" spans="1:2" x14ac:dyDescent="0.25">
      <c r="A2844" s="300" t="s">
        <v>2924</v>
      </c>
      <c r="B2844" s="301">
        <v>5.16</v>
      </c>
    </row>
    <row r="2845" spans="1:2" x14ac:dyDescent="0.25">
      <c r="A2845" s="300" t="s">
        <v>2925</v>
      </c>
      <c r="B2845" s="301">
        <v>302.26</v>
      </c>
    </row>
    <row r="2846" spans="1:2" x14ac:dyDescent="0.25">
      <c r="A2846" s="300" t="s">
        <v>2926</v>
      </c>
      <c r="B2846" s="301">
        <v>261.89999999999998</v>
      </c>
    </row>
    <row r="2847" spans="1:2" x14ac:dyDescent="0.25">
      <c r="A2847" s="300" t="s">
        <v>2927</v>
      </c>
      <c r="B2847" s="301">
        <v>149.04</v>
      </c>
    </row>
    <row r="2848" spans="1:2" x14ac:dyDescent="0.25">
      <c r="A2848" s="300" t="s">
        <v>2928</v>
      </c>
      <c r="B2848" s="301">
        <v>129.16</v>
      </c>
    </row>
    <row r="2849" spans="1:2" x14ac:dyDescent="0.25">
      <c r="A2849" s="300" t="s">
        <v>2929</v>
      </c>
      <c r="B2849" s="301">
        <v>1.98</v>
      </c>
    </row>
    <row r="2850" spans="1:2" x14ac:dyDescent="0.25">
      <c r="A2850" s="300" t="s">
        <v>2930</v>
      </c>
      <c r="B2850" s="301">
        <v>1.71</v>
      </c>
    </row>
    <row r="2851" spans="1:2" x14ac:dyDescent="0.25">
      <c r="A2851" s="300" t="s">
        <v>2931</v>
      </c>
      <c r="B2851" s="301">
        <v>59.61</v>
      </c>
    </row>
    <row r="2852" spans="1:2" x14ac:dyDescent="0.25">
      <c r="A2852" s="300" t="s">
        <v>2932</v>
      </c>
      <c r="B2852" s="301">
        <v>51.66</v>
      </c>
    </row>
    <row r="2853" spans="1:2" x14ac:dyDescent="0.25">
      <c r="A2853" s="300" t="s">
        <v>2933</v>
      </c>
      <c r="B2853" s="301">
        <v>55.55</v>
      </c>
    </row>
    <row r="2854" spans="1:2" x14ac:dyDescent="0.25">
      <c r="A2854" s="300" t="s">
        <v>2934</v>
      </c>
      <c r="B2854" s="301">
        <v>48.15</v>
      </c>
    </row>
    <row r="2855" spans="1:2" x14ac:dyDescent="0.25">
      <c r="A2855" s="300" t="s">
        <v>2935</v>
      </c>
      <c r="B2855" s="301">
        <v>30.15</v>
      </c>
    </row>
    <row r="2856" spans="1:2" x14ac:dyDescent="0.25">
      <c r="A2856" s="300" t="s">
        <v>2936</v>
      </c>
      <c r="B2856" s="301">
        <v>26.12</v>
      </c>
    </row>
    <row r="2857" spans="1:2" x14ac:dyDescent="0.25">
      <c r="A2857" s="300" t="s">
        <v>2937</v>
      </c>
      <c r="B2857" s="301">
        <v>5.36</v>
      </c>
    </row>
    <row r="2858" spans="1:2" x14ac:dyDescent="0.25">
      <c r="A2858" s="300" t="s">
        <v>2938</v>
      </c>
      <c r="B2858" s="301">
        <v>4.6399999999999997</v>
      </c>
    </row>
    <row r="2859" spans="1:2" x14ac:dyDescent="0.25">
      <c r="A2859" s="300" t="s">
        <v>2939</v>
      </c>
      <c r="B2859" s="301">
        <v>87.85</v>
      </c>
    </row>
    <row r="2860" spans="1:2" x14ac:dyDescent="0.25">
      <c r="A2860" s="300" t="s">
        <v>2940</v>
      </c>
      <c r="B2860" s="301">
        <v>78.22</v>
      </c>
    </row>
    <row r="2861" spans="1:2" x14ac:dyDescent="0.25">
      <c r="A2861" s="300" t="s">
        <v>87</v>
      </c>
      <c r="B2861" s="301">
        <v>17.13</v>
      </c>
    </row>
    <row r="2862" spans="1:2" x14ac:dyDescent="0.25">
      <c r="A2862" s="300" t="s">
        <v>2941</v>
      </c>
      <c r="B2862" s="301">
        <v>14.85</v>
      </c>
    </row>
    <row r="2863" spans="1:2" x14ac:dyDescent="0.25">
      <c r="A2863" s="300" t="s">
        <v>2942</v>
      </c>
      <c r="B2863" s="301">
        <v>20.86</v>
      </c>
    </row>
    <row r="2864" spans="1:2" x14ac:dyDescent="0.25">
      <c r="A2864" s="300" t="s">
        <v>2943</v>
      </c>
      <c r="B2864" s="301">
        <v>18.079999999999998</v>
      </c>
    </row>
    <row r="2865" spans="1:2" x14ac:dyDescent="0.25">
      <c r="A2865" s="300" t="s">
        <v>2944</v>
      </c>
      <c r="B2865" s="301">
        <v>24.59</v>
      </c>
    </row>
    <row r="2866" spans="1:2" x14ac:dyDescent="0.25">
      <c r="A2866" s="300" t="s">
        <v>2945</v>
      </c>
      <c r="B2866" s="301">
        <v>21.31</v>
      </c>
    </row>
    <row r="2867" spans="1:2" x14ac:dyDescent="0.25">
      <c r="A2867" s="300" t="s">
        <v>2946</v>
      </c>
      <c r="B2867" s="301">
        <v>35.020000000000003</v>
      </c>
    </row>
    <row r="2868" spans="1:2" x14ac:dyDescent="0.25">
      <c r="A2868" s="300" t="s">
        <v>2947</v>
      </c>
      <c r="B2868" s="301">
        <v>30.35</v>
      </c>
    </row>
    <row r="2869" spans="1:2" x14ac:dyDescent="0.25">
      <c r="A2869" s="300" t="s">
        <v>2948</v>
      </c>
      <c r="B2869" s="301">
        <v>43.22</v>
      </c>
    </row>
    <row r="2870" spans="1:2" x14ac:dyDescent="0.25">
      <c r="A2870" s="300" t="s">
        <v>2949</v>
      </c>
      <c r="B2870" s="301">
        <v>37.450000000000003</v>
      </c>
    </row>
    <row r="2871" spans="1:2" x14ac:dyDescent="0.25">
      <c r="A2871" s="300" t="s">
        <v>2950</v>
      </c>
      <c r="B2871" s="301">
        <v>55.14</v>
      </c>
    </row>
    <row r="2872" spans="1:2" x14ac:dyDescent="0.25">
      <c r="A2872" s="300" t="s">
        <v>2951</v>
      </c>
      <c r="B2872" s="301">
        <v>47.78</v>
      </c>
    </row>
    <row r="2873" spans="1:2" x14ac:dyDescent="0.25">
      <c r="A2873" s="300" t="s">
        <v>2952</v>
      </c>
      <c r="B2873" s="301">
        <v>72.28</v>
      </c>
    </row>
    <row r="2874" spans="1:2" x14ac:dyDescent="0.25">
      <c r="A2874" s="300" t="s">
        <v>2953</v>
      </c>
      <c r="B2874" s="301">
        <v>62.64</v>
      </c>
    </row>
    <row r="2875" spans="1:2" x14ac:dyDescent="0.25">
      <c r="A2875" s="300" t="s">
        <v>2954</v>
      </c>
      <c r="B2875" s="301">
        <v>0.81</v>
      </c>
    </row>
    <row r="2876" spans="1:2" x14ac:dyDescent="0.25">
      <c r="A2876" s="300" t="s">
        <v>2955</v>
      </c>
      <c r="B2876" s="301">
        <v>0.71</v>
      </c>
    </row>
    <row r="2877" spans="1:2" x14ac:dyDescent="0.25">
      <c r="A2877" s="300" t="s">
        <v>2956</v>
      </c>
      <c r="B2877" s="301">
        <v>0.59</v>
      </c>
    </row>
    <row r="2878" spans="1:2" x14ac:dyDescent="0.25">
      <c r="A2878" s="300" t="s">
        <v>2957</v>
      </c>
      <c r="B2878" s="301">
        <v>0.51</v>
      </c>
    </row>
    <row r="2879" spans="1:2" x14ac:dyDescent="0.25">
      <c r="A2879" s="300" t="s">
        <v>2958</v>
      </c>
      <c r="B2879" s="301">
        <v>1.34</v>
      </c>
    </row>
    <row r="2880" spans="1:2" x14ac:dyDescent="0.25">
      <c r="A2880" s="300" t="s">
        <v>2959</v>
      </c>
      <c r="B2880" s="301">
        <v>1.1599999999999999</v>
      </c>
    </row>
    <row r="2881" spans="1:2" x14ac:dyDescent="0.25">
      <c r="A2881" s="300" t="s">
        <v>2960</v>
      </c>
      <c r="B2881" s="301">
        <v>0.89</v>
      </c>
    </row>
    <row r="2882" spans="1:2" x14ac:dyDescent="0.25">
      <c r="A2882" s="300" t="s">
        <v>2961</v>
      </c>
      <c r="B2882" s="301">
        <v>0.77</v>
      </c>
    </row>
    <row r="2883" spans="1:2" x14ac:dyDescent="0.25">
      <c r="A2883" s="300" t="s">
        <v>2962</v>
      </c>
      <c r="B2883" s="301">
        <v>20.56</v>
      </c>
    </row>
    <row r="2884" spans="1:2" x14ac:dyDescent="0.25">
      <c r="A2884" s="300" t="s">
        <v>2963</v>
      </c>
      <c r="B2884" s="301">
        <v>17.82</v>
      </c>
    </row>
    <row r="2885" spans="1:2" x14ac:dyDescent="0.25">
      <c r="A2885" s="300" t="s">
        <v>2964</v>
      </c>
      <c r="B2885" s="301">
        <v>0.22</v>
      </c>
    </row>
    <row r="2886" spans="1:2" x14ac:dyDescent="0.25">
      <c r="A2886" s="300" t="s">
        <v>2965</v>
      </c>
      <c r="B2886" s="301">
        <v>0.19</v>
      </c>
    </row>
    <row r="2887" spans="1:2" x14ac:dyDescent="0.25">
      <c r="A2887" s="300" t="s">
        <v>2966</v>
      </c>
      <c r="B2887" s="301">
        <v>0.14000000000000001</v>
      </c>
    </row>
    <row r="2888" spans="1:2" x14ac:dyDescent="0.25">
      <c r="A2888" s="300" t="s">
        <v>2967</v>
      </c>
      <c r="B2888" s="301">
        <v>0.12</v>
      </c>
    </row>
    <row r="2889" spans="1:2" x14ac:dyDescent="0.25">
      <c r="A2889" s="300" t="s">
        <v>2968</v>
      </c>
      <c r="B2889" s="301">
        <v>22.35</v>
      </c>
    </row>
    <row r="2890" spans="1:2" x14ac:dyDescent="0.25">
      <c r="A2890" s="300" t="s">
        <v>2969</v>
      </c>
      <c r="B2890" s="301">
        <v>19.37</v>
      </c>
    </row>
    <row r="2891" spans="1:2" x14ac:dyDescent="0.25">
      <c r="A2891" s="300" t="s">
        <v>2970</v>
      </c>
      <c r="B2891" s="301">
        <v>17.13</v>
      </c>
    </row>
    <row r="2892" spans="1:2" x14ac:dyDescent="0.25">
      <c r="A2892" s="300" t="s">
        <v>2971</v>
      </c>
      <c r="B2892" s="301">
        <v>14.85</v>
      </c>
    </row>
    <row r="2893" spans="1:2" x14ac:dyDescent="0.25">
      <c r="A2893" s="300" t="s">
        <v>2972</v>
      </c>
      <c r="B2893" s="301">
        <v>0.99</v>
      </c>
    </row>
    <row r="2894" spans="1:2" x14ac:dyDescent="0.25">
      <c r="A2894" s="300" t="s">
        <v>2973</v>
      </c>
      <c r="B2894" s="301">
        <v>0.86</v>
      </c>
    </row>
    <row r="2895" spans="1:2" x14ac:dyDescent="0.25">
      <c r="A2895" s="300" t="s">
        <v>2974</v>
      </c>
      <c r="B2895" s="301">
        <v>0.74</v>
      </c>
    </row>
    <row r="2896" spans="1:2" x14ac:dyDescent="0.25">
      <c r="A2896" s="300" t="s">
        <v>2975</v>
      </c>
      <c r="B2896" s="301">
        <v>0.64</v>
      </c>
    </row>
    <row r="2897" spans="1:2" x14ac:dyDescent="0.25">
      <c r="A2897" s="300" t="s">
        <v>2976</v>
      </c>
      <c r="B2897" s="301">
        <v>29.8</v>
      </c>
    </row>
    <row r="2898" spans="1:2" x14ac:dyDescent="0.25">
      <c r="A2898" s="300" t="s">
        <v>2977</v>
      </c>
      <c r="B2898" s="301">
        <v>25.83</v>
      </c>
    </row>
    <row r="2899" spans="1:2" x14ac:dyDescent="0.25">
      <c r="A2899" s="300" t="s">
        <v>2978</v>
      </c>
      <c r="B2899" s="301">
        <v>119.74</v>
      </c>
    </row>
    <row r="2900" spans="1:2" x14ac:dyDescent="0.25">
      <c r="A2900" s="300" t="s">
        <v>2979</v>
      </c>
      <c r="B2900" s="301">
        <v>112.05</v>
      </c>
    </row>
    <row r="2901" spans="1:2" x14ac:dyDescent="0.25">
      <c r="A2901" s="300" t="s">
        <v>2980</v>
      </c>
      <c r="B2901" s="301">
        <v>99.81</v>
      </c>
    </row>
    <row r="2902" spans="1:2" x14ac:dyDescent="0.25">
      <c r="A2902" s="300" t="s">
        <v>2981</v>
      </c>
      <c r="B2902" s="301">
        <v>93.13</v>
      </c>
    </row>
    <row r="2903" spans="1:2" x14ac:dyDescent="0.25">
      <c r="A2903" s="300" t="s">
        <v>2982</v>
      </c>
      <c r="B2903" s="301">
        <v>89.42</v>
      </c>
    </row>
    <row r="2904" spans="1:2" x14ac:dyDescent="0.25">
      <c r="A2904" s="300" t="s">
        <v>2983</v>
      </c>
      <c r="B2904" s="301">
        <v>77.489999999999995</v>
      </c>
    </row>
    <row r="2905" spans="1:2" x14ac:dyDescent="0.25">
      <c r="A2905" s="300" t="s">
        <v>2984</v>
      </c>
      <c r="B2905" s="301">
        <v>36.56</v>
      </c>
    </row>
    <row r="2906" spans="1:2" x14ac:dyDescent="0.25">
      <c r="A2906" s="300" t="s">
        <v>2985</v>
      </c>
      <c r="B2906" s="301">
        <v>31.68</v>
      </c>
    </row>
    <row r="2907" spans="1:2" x14ac:dyDescent="0.25">
      <c r="A2907" s="300" t="s">
        <v>2986</v>
      </c>
      <c r="B2907" s="301">
        <v>58.92</v>
      </c>
    </row>
    <row r="2908" spans="1:2" x14ac:dyDescent="0.25">
      <c r="A2908" s="300" t="s">
        <v>2987</v>
      </c>
      <c r="B2908" s="301">
        <v>51.06</v>
      </c>
    </row>
    <row r="2909" spans="1:2" x14ac:dyDescent="0.25">
      <c r="A2909" s="300" t="s">
        <v>2988</v>
      </c>
      <c r="B2909" s="301">
        <v>149.04</v>
      </c>
    </row>
    <row r="2910" spans="1:2" x14ac:dyDescent="0.25">
      <c r="A2910" s="300" t="s">
        <v>2989</v>
      </c>
      <c r="B2910" s="301">
        <v>129.16</v>
      </c>
    </row>
    <row r="2911" spans="1:2" x14ac:dyDescent="0.25">
      <c r="A2911" s="300" t="s">
        <v>2990</v>
      </c>
      <c r="B2911" s="301">
        <v>2.23</v>
      </c>
    </row>
    <row r="2912" spans="1:2" x14ac:dyDescent="0.25">
      <c r="A2912" s="300" t="s">
        <v>2991</v>
      </c>
      <c r="B2912" s="301">
        <v>1.93</v>
      </c>
    </row>
    <row r="2913" spans="1:2" x14ac:dyDescent="0.25">
      <c r="A2913" s="300" t="s">
        <v>2992</v>
      </c>
      <c r="B2913" s="301">
        <v>10.53</v>
      </c>
    </row>
    <row r="2914" spans="1:2" x14ac:dyDescent="0.25">
      <c r="A2914" s="300" t="s">
        <v>2993</v>
      </c>
      <c r="B2914" s="301">
        <v>9.1199999999999992</v>
      </c>
    </row>
    <row r="2915" spans="1:2" x14ac:dyDescent="0.25">
      <c r="A2915" s="300" t="s">
        <v>2994</v>
      </c>
      <c r="B2915" s="301">
        <v>5.2</v>
      </c>
    </row>
    <row r="2916" spans="1:2" x14ac:dyDescent="0.25">
      <c r="A2916" s="300" t="s">
        <v>2995</v>
      </c>
      <c r="B2916" s="301">
        <v>4.51</v>
      </c>
    </row>
    <row r="2917" spans="1:2" x14ac:dyDescent="0.25">
      <c r="A2917" s="300" t="s">
        <v>91</v>
      </c>
      <c r="B2917" s="301">
        <v>6.94</v>
      </c>
    </row>
    <row r="2918" spans="1:2" x14ac:dyDescent="0.25">
      <c r="A2918" s="300" t="s">
        <v>2996</v>
      </c>
      <c r="B2918" s="301">
        <v>6.01</v>
      </c>
    </row>
    <row r="2919" spans="1:2" x14ac:dyDescent="0.25">
      <c r="A2919" s="300" t="s">
        <v>2997</v>
      </c>
      <c r="B2919" s="301">
        <v>4.8600000000000003</v>
      </c>
    </row>
    <row r="2920" spans="1:2" x14ac:dyDescent="0.25">
      <c r="A2920" s="300" t="s">
        <v>2998</v>
      </c>
      <c r="B2920" s="301">
        <v>4.21</v>
      </c>
    </row>
    <row r="2921" spans="1:2" x14ac:dyDescent="0.25">
      <c r="A2921" s="300" t="s">
        <v>2999</v>
      </c>
      <c r="B2921" s="301">
        <v>9.7200000000000006</v>
      </c>
    </row>
    <row r="2922" spans="1:2" x14ac:dyDescent="0.25">
      <c r="A2922" s="300" t="s">
        <v>3000</v>
      </c>
      <c r="B2922" s="301">
        <v>8.42</v>
      </c>
    </row>
    <row r="2923" spans="1:2" x14ac:dyDescent="0.25">
      <c r="A2923" s="300" t="s">
        <v>3001</v>
      </c>
      <c r="B2923" s="301">
        <v>2.91</v>
      </c>
    </row>
    <row r="2924" spans="1:2" x14ac:dyDescent="0.25">
      <c r="A2924" s="300" t="s">
        <v>3002</v>
      </c>
      <c r="B2924" s="301">
        <v>2.52</v>
      </c>
    </row>
    <row r="2925" spans="1:2" x14ac:dyDescent="0.25">
      <c r="A2925" s="300" t="s">
        <v>3003</v>
      </c>
      <c r="B2925" s="301">
        <v>4.34</v>
      </c>
    </row>
    <row r="2926" spans="1:2" x14ac:dyDescent="0.25">
      <c r="A2926" s="300" t="s">
        <v>3004</v>
      </c>
      <c r="B2926" s="301">
        <v>3.76</v>
      </c>
    </row>
    <row r="2927" spans="1:2" x14ac:dyDescent="0.25">
      <c r="A2927" s="300" t="s">
        <v>3005</v>
      </c>
      <c r="B2927" s="301">
        <v>6.07</v>
      </c>
    </row>
    <row r="2928" spans="1:2" x14ac:dyDescent="0.25">
      <c r="A2928" s="300" t="s">
        <v>3006</v>
      </c>
      <c r="B2928" s="301">
        <v>5.26</v>
      </c>
    </row>
    <row r="2929" spans="1:2" x14ac:dyDescent="0.25">
      <c r="A2929" s="300" t="s">
        <v>3007</v>
      </c>
      <c r="B2929" s="301">
        <v>5.2</v>
      </c>
    </row>
    <row r="2930" spans="1:2" x14ac:dyDescent="0.25">
      <c r="A2930" s="300" t="s">
        <v>3008</v>
      </c>
      <c r="B2930" s="301">
        <v>4.51</v>
      </c>
    </row>
    <row r="2931" spans="1:2" x14ac:dyDescent="0.25">
      <c r="A2931" s="300" t="s">
        <v>3009</v>
      </c>
      <c r="B2931" s="301">
        <v>5.2</v>
      </c>
    </row>
    <row r="2932" spans="1:2" x14ac:dyDescent="0.25">
      <c r="A2932" s="300" t="s">
        <v>3010</v>
      </c>
      <c r="B2932" s="301">
        <v>4.51</v>
      </c>
    </row>
    <row r="2933" spans="1:2" x14ac:dyDescent="0.25">
      <c r="A2933" s="300" t="s">
        <v>3011</v>
      </c>
      <c r="B2933" s="301">
        <v>11.8</v>
      </c>
    </row>
    <row r="2934" spans="1:2" x14ac:dyDescent="0.25">
      <c r="A2934" s="300" t="s">
        <v>3012</v>
      </c>
      <c r="B2934" s="301">
        <v>10.23</v>
      </c>
    </row>
    <row r="2935" spans="1:2" x14ac:dyDescent="0.25">
      <c r="A2935" s="300" t="s">
        <v>3013</v>
      </c>
      <c r="B2935" s="301">
        <v>10.41</v>
      </c>
    </row>
    <row r="2936" spans="1:2" x14ac:dyDescent="0.25">
      <c r="A2936" s="300" t="s">
        <v>3014</v>
      </c>
      <c r="B2936" s="301">
        <v>9.02</v>
      </c>
    </row>
    <row r="2937" spans="1:2" x14ac:dyDescent="0.25">
      <c r="A2937" s="300" t="s">
        <v>3015</v>
      </c>
      <c r="B2937" s="301">
        <v>9.7200000000000006</v>
      </c>
    </row>
    <row r="2938" spans="1:2" x14ac:dyDescent="0.25">
      <c r="A2938" s="300" t="s">
        <v>3016</v>
      </c>
      <c r="B2938" s="301">
        <v>8.42</v>
      </c>
    </row>
    <row r="2939" spans="1:2" x14ac:dyDescent="0.25">
      <c r="A2939" s="300" t="s">
        <v>3017</v>
      </c>
      <c r="B2939" s="301">
        <v>6.94</v>
      </c>
    </row>
    <row r="2940" spans="1:2" x14ac:dyDescent="0.25">
      <c r="A2940" s="300" t="s">
        <v>3018</v>
      </c>
      <c r="B2940" s="301">
        <v>6.01</v>
      </c>
    </row>
    <row r="2941" spans="1:2" x14ac:dyDescent="0.25">
      <c r="A2941" s="300" t="s">
        <v>3019</v>
      </c>
      <c r="B2941" s="301">
        <v>4.8600000000000003</v>
      </c>
    </row>
    <row r="2942" spans="1:2" x14ac:dyDescent="0.25">
      <c r="A2942" s="300" t="s">
        <v>3020</v>
      </c>
      <c r="B2942" s="301">
        <v>4.21</v>
      </c>
    </row>
    <row r="2943" spans="1:2" x14ac:dyDescent="0.25">
      <c r="A2943" s="300" t="s">
        <v>3021</v>
      </c>
      <c r="B2943" s="301">
        <v>1.63</v>
      </c>
    </row>
    <row r="2944" spans="1:2" x14ac:dyDescent="0.25">
      <c r="A2944" s="300" t="s">
        <v>3022</v>
      </c>
      <c r="B2944" s="301">
        <v>1.42</v>
      </c>
    </row>
    <row r="2945" spans="1:2" x14ac:dyDescent="0.25">
      <c r="A2945" s="300" t="s">
        <v>3023</v>
      </c>
      <c r="B2945" s="301">
        <v>21.61</v>
      </c>
    </row>
    <row r="2946" spans="1:2" x14ac:dyDescent="0.25">
      <c r="A2946" s="300" t="s">
        <v>3024</v>
      </c>
      <c r="B2946" s="301">
        <v>18.72</v>
      </c>
    </row>
    <row r="2947" spans="1:2" x14ac:dyDescent="0.25">
      <c r="A2947" s="300" t="s">
        <v>3025</v>
      </c>
      <c r="B2947" s="301">
        <v>59.61</v>
      </c>
    </row>
    <row r="2948" spans="1:2" x14ac:dyDescent="0.25">
      <c r="A2948" s="300" t="s">
        <v>3026</v>
      </c>
      <c r="B2948" s="301">
        <v>51.66</v>
      </c>
    </row>
    <row r="2949" spans="1:2" x14ac:dyDescent="0.25">
      <c r="A2949" s="300" t="s">
        <v>3027</v>
      </c>
      <c r="B2949" s="301">
        <v>6.07</v>
      </c>
    </row>
    <row r="2950" spans="1:2" x14ac:dyDescent="0.25">
      <c r="A2950" s="300" t="s">
        <v>3028</v>
      </c>
      <c r="B2950" s="301">
        <v>5.26</v>
      </c>
    </row>
    <row r="2951" spans="1:2" x14ac:dyDescent="0.25">
      <c r="A2951" s="300" t="s">
        <v>3029</v>
      </c>
      <c r="B2951" s="301">
        <v>6.59</v>
      </c>
    </row>
    <row r="2952" spans="1:2" x14ac:dyDescent="0.25">
      <c r="A2952" s="300" t="s">
        <v>3030</v>
      </c>
      <c r="B2952" s="301">
        <v>5.71</v>
      </c>
    </row>
    <row r="2953" spans="1:2" x14ac:dyDescent="0.25">
      <c r="A2953" s="300" t="s">
        <v>3031</v>
      </c>
      <c r="B2953" s="301">
        <v>274.33</v>
      </c>
    </row>
    <row r="2954" spans="1:2" x14ac:dyDescent="0.25">
      <c r="A2954" s="300" t="s">
        <v>3032</v>
      </c>
      <c r="B2954" s="301">
        <v>238.27</v>
      </c>
    </row>
    <row r="2955" spans="1:2" x14ac:dyDescent="0.25">
      <c r="A2955" s="300" t="s">
        <v>3033</v>
      </c>
      <c r="B2955" s="301">
        <v>411.5</v>
      </c>
    </row>
    <row r="2956" spans="1:2" x14ac:dyDescent="0.25">
      <c r="A2956" s="300" t="s">
        <v>3034</v>
      </c>
      <c r="B2956" s="301">
        <v>357.4</v>
      </c>
    </row>
    <row r="2957" spans="1:2" x14ac:dyDescent="0.25">
      <c r="A2957" s="300" t="s">
        <v>3035</v>
      </c>
      <c r="B2957" s="301">
        <v>597.89</v>
      </c>
    </row>
    <row r="2958" spans="1:2" x14ac:dyDescent="0.25">
      <c r="A2958" s="300" t="s">
        <v>3036</v>
      </c>
      <c r="B2958" s="301">
        <v>519.29</v>
      </c>
    </row>
    <row r="2959" spans="1:2" x14ac:dyDescent="0.25">
      <c r="A2959" s="300" t="s">
        <v>3037</v>
      </c>
      <c r="B2959" s="301">
        <v>823</v>
      </c>
    </row>
    <row r="2960" spans="1:2" x14ac:dyDescent="0.25">
      <c r="A2960" s="300" t="s">
        <v>3038</v>
      </c>
      <c r="B2960" s="301">
        <v>714.8</v>
      </c>
    </row>
    <row r="2961" spans="1:2" x14ac:dyDescent="0.25">
      <c r="A2961" s="300" t="s">
        <v>3039</v>
      </c>
      <c r="B2961" s="301">
        <v>20.56</v>
      </c>
    </row>
    <row r="2962" spans="1:2" x14ac:dyDescent="0.25">
      <c r="A2962" s="300" t="s">
        <v>3040</v>
      </c>
      <c r="B2962" s="301">
        <v>17.809999999999999</v>
      </c>
    </row>
    <row r="2963" spans="1:2" x14ac:dyDescent="0.25">
      <c r="A2963" s="300" t="s">
        <v>3041</v>
      </c>
      <c r="B2963" s="301">
        <v>51.03</v>
      </c>
    </row>
    <row r="2964" spans="1:2" x14ac:dyDescent="0.25">
      <c r="A2964" s="300" t="s">
        <v>3042</v>
      </c>
      <c r="B2964" s="301">
        <v>44.21</v>
      </c>
    </row>
    <row r="2965" spans="1:2" x14ac:dyDescent="0.25">
      <c r="A2965" s="300" t="s">
        <v>3043</v>
      </c>
      <c r="B2965" s="301">
        <v>255.18</v>
      </c>
    </row>
    <row r="2966" spans="1:2" x14ac:dyDescent="0.25">
      <c r="A2966" s="300" t="s">
        <v>3044</v>
      </c>
      <c r="B2966" s="301">
        <v>221.07</v>
      </c>
    </row>
    <row r="2967" spans="1:2" x14ac:dyDescent="0.25">
      <c r="A2967" s="300" t="s">
        <v>3045</v>
      </c>
      <c r="B2967" s="301">
        <v>85.06</v>
      </c>
    </row>
    <row r="2968" spans="1:2" x14ac:dyDescent="0.25">
      <c r="A2968" s="300" t="s">
        <v>3046</v>
      </c>
      <c r="B2968" s="301">
        <v>73.69</v>
      </c>
    </row>
    <row r="2969" spans="1:2" x14ac:dyDescent="0.25">
      <c r="A2969" s="300" t="s">
        <v>3047</v>
      </c>
      <c r="B2969" s="301">
        <v>85.06</v>
      </c>
    </row>
    <row r="2970" spans="1:2" x14ac:dyDescent="0.25">
      <c r="A2970" s="300" t="s">
        <v>3048</v>
      </c>
      <c r="B2970" s="301">
        <v>73.69</v>
      </c>
    </row>
    <row r="2971" spans="1:2" x14ac:dyDescent="0.25">
      <c r="A2971" s="300" t="s">
        <v>3049</v>
      </c>
      <c r="B2971" s="301">
        <v>170.12</v>
      </c>
    </row>
    <row r="2972" spans="1:2" x14ac:dyDescent="0.25">
      <c r="A2972" s="300" t="s">
        <v>3050</v>
      </c>
      <c r="B2972" s="301">
        <v>147.38</v>
      </c>
    </row>
    <row r="2973" spans="1:2" x14ac:dyDescent="0.25">
      <c r="A2973" s="300" t="s">
        <v>3051</v>
      </c>
      <c r="B2973" s="301">
        <v>10.63</v>
      </c>
    </row>
    <row r="2974" spans="1:2" x14ac:dyDescent="0.25">
      <c r="A2974" s="300" t="s">
        <v>3052</v>
      </c>
      <c r="B2974" s="301">
        <v>9.49</v>
      </c>
    </row>
    <row r="2975" spans="1:2" x14ac:dyDescent="0.25">
      <c r="A2975" s="300" t="s">
        <v>3053</v>
      </c>
      <c r="B2975" s="301">
        <v>11.15</v>
      </c>
    </row>
    <row r="2976" spans="1:2" x14ac:dyDescent="0.25">
      <c r="A2976" s="300" t="s">
        <v>3054</v>
      </c>
      <c r="B2976" s="301">
        <v>9.9700000000000006</v>
      </c>
    </row>
    <row r="2977" spans="1:2" x14ac:dyDescent="0.25">
      <c r="A2977" s="300" t="s">
        <v>3055</v>
      </c>
      <c r="B2977" s="301">
        <v>11.94</v>
      </c>
    </row>
    <row r="2978" spans="1:2" x14ac:dyDescent="0.25">
      <c r="A2978" s="300" t="s">
        <v>3056</v>
      </c>
      <c r="B2978" s="301">
        <v>10.66</v>
      </c>
    </row>
    <row r="2979" spans="1:2" x14ac:dyDescent="0.25">
      <c r="A2979" s="300" t="s">
        <v>3057</v>
      </c>
      <c r="B2979" s="301">
        <v>14.71</v>
      </c>
    </row>
    <row r="2980" spans="1:2" x14ac:dyDescent="0.25">
      <c r="A2980" s="300" t="s">
        <v>3058</v>
      </c>
      <c r="B2980" s="301">
        <v>13.1</v>
      </c>
    </row>
    <row r="2981" spans="1:2" x14ac:dyDescent="0.25">
      <c r="A2981" s="300" t="s">
        <v>3059</v>
      </c>
      <c r="B2981" s="301">
        <v>32.94</v>
      </c>
    </row>
    <row r="2982" spans="1:2" x14ac:dyDescent="0.25">
      <c r="A2982" s="300" t="s">
        <v>3060</v>
      </c>
      <c r="B2982" s="301">
        <v>29.72</v>
      </c>
    </row>
    <row r="2983" spans="1:2" x14ac:dyDescent="0.25">
      <c r="A2983" s="300" t="s">
        <v>3061</v>
      </c>
      <c r="B2983" s="301">
        <v>29.8</v>
      </c>
    </row>
    <row r="2984" spans="1:2" x14ac:dyDescent="0.25">
      <c r="A2984" s="300" t="s">
        <v>3062</v>
      </c>
      <c r="B2984" s="301">
        <v>25.83</v>
      </c>
    </row>
    <row r="2985" spans="1:2" x14ac:dyDescent="0.25">
      <c r="A2985" s="300" t="s">
        <v>3063</v>
      </c>
      <c r="B2985" s="301">
        <v>67.06</v>
      </c>
    </row>
    <row r="2986" spans="1:2" x14ac:dyDescent="0.25">
      <c r="A2986" s="300" t="s">
        <v>3064</v>
      </c>
      <c r="B2986" s="301">
        <v>58.12</v>
      </c>
    </row>
    <row r="2987" spans="1:2" x14ac:dyDescent="0.25">
      <c r="A2987" s="300" t="s">
        <v>3065</v>
      </c>
      <c r="B2987" s="301">
        <v>1.3</v>
      </c>
    </row>
    <row r="2988" spans="1:2" x14ac:dyDescent="0.25">
      <c r="A2988" s="300" t="s">
        <v>3066</v>
      </c>
      <c r="B2988" s="301">
        <v>1.26</v>
      </c>
    </row>
    <row r="2989" spans="1:2" x14ac:dyDescent="0.25">
      <c r="A2989" s="300" t="s">
        <v>3067</v>
      </c>
      <c r="B2989" s="301">
        <v>10.28</v>
      </c>
    </row>
    <row r="2990" spans="1:2" x14ac:dyDescent="0.25">
      <c r="A2990" s="300" t="s">
        <v>3068</v>
      </c>
      <c r="B2990" s="301">
        <v>8.9</v>
      </c>
    </row>
    <row r="2991" spans="1:2" x14ac:dyDescent="0.25">
      <c r="A2991" s="300" t="s">
        <v>3069</v>
      </c>
      <c r="B2991" s="301">
        <v>20.56</v>
      </c>
    </row>
    <row r="2992" spans="1:2" x14ac:dyDescent="0.25">
      <c r="A2992" s="300" t="s">
        <v>3070</v>
      </c>
      <c r="B2992" s="301">
        <v>17.809999999999999</v>
      </c>
    </row>
    <row r="2993" spans="1:2" x14ac:dyDescent="0.25">
      <c r="A2993" s="300" t="s">
        <v>3071</v>
      </c>
      <c r="B2993" s="301">
        <v>41.13</v>
      </c>
    </row>
    <row r="2994" spans="1:2" x14ac:dyDescent="0.25">
      <c r="A2994" s="300" t="s">
        <v>3072</v>
      </c>
      <c r="B2994" s="301">
        <v>35.630000000000003</v>
      </c>
    </row>
    <row r="2995" spans="1:2" x14ac:dyDescent="0.25">
      <c r="A2995" s="300" t="s">
        <v>3073</v>
      </c>
      <c r="B2995" s="301">
        <v>92.56</v>
      </c>
    </row>
    <row r="2996" spans="1:2" x14ac:dyDescent="0.25">
      <c r="A2996" s="300" t="s">
        <v>3074</v>
      </c>
      <c r="B2996" s="301">
        <v>80.180000000000007</v>
      </c>
    </row>
    <row r="2997" spans="1:2" x14ac:dyDescent="0.25">
      <c r="A2997" s="300" t="s">
        <v>3075</v>
      </c>
      <c r="B2997" s="301">
        <v>7.19</v>
      </c>
    </row>
    <row r="2998" spans="1:2" x14ac:dyDescent="0.25">
      <c r="A2998" s="300" t="s">
        <v>3076</v>
      </c>
      <c r="B2998" s="301">
        <v>6.23</v>
      </c>
    </row>
    <row r="2999" spans="1:2" x14ac:dyDescent="0.25">
      <c r="A2999" s="300" t="s">
        <v>3077</v>
      </c>
      <c r="B2999" s="301">
        <v>12.34</v>
      </c>
    </row>
    <row r="3000" spans="1:2" x14ac:dyDescent="0.25">
      <c r="A3000" s="300" t="s">
        <v>3078</v>
      </c>
      <c r="B3000" s="301">
        <v>10.69</v>
      </c>
    </row>
    <row r="3001" spans="1:2" x14ac:dyDescent="0.25">
      <c r="A3001" s="300" t="s">
        <v>3079</v>
      </c>
      <c r="B3001" s="301">
        <v>20.12</v>
      </c>
    </row>
    <row r="3002" spans="1:2" x14ac:dyDescent="0.25">
      <c r="A3002" s="300" t="s">
        <v>3080</v>
      </c>
      <c r="B3002" s="301">
        <v>17.43</v>
      </c>
    </row>
    <row r="3003" spans="1:2" x14ac:dyDescent="0.25">
      <c r="A3003" s="300" t="s">
        <v>3081</v>
      </c>
      <c r="B3003" s="301">
        <v>22.35</v>
      </c>
    </row>
    <row r="3004" spans="1:2" x14ac:dyDescent="0.25">
      <c r="A3004" s="300" t="s">
        <v>3082</v>
      </c>
      <c r="B3004" s="301">
        <v>19.37</v>
      </c>
    </row>
    <row r="3005" spans="1:2" x14ac:dyDescent="0.25">
      <c r="A3005" s="300" t="s">
        <v>3083</v>
      </c>
      <c r="B3005" s="301">
        <v>6.59</v>
      </c>
    </row>
    <row r="3006" spans="1:2" x14ac:dyDescent="0.25">
      <c r="A3006" s="300" t="s">
        <v>3084</v>
      </c>
      <c r="B3006" s="301">
        <v>5.83</v>
      </c>
    </row>
    <row r="3007" spans="1:2" x14ac:dyDescent="0.25">
      <c r="A3007" s="300" t="s">
        <v>3085</v>
      </c>
      <c r="B3007" s="301">
        <v>2.11</v>
      </c>
    </row>
    <row r="3008" spans="1:2" x14ac:dyDescent="0.25">
      <c r="A3008" s="300" t="s">
        <v>3086</v>
      </c>
      <c r="B3008" s="301">
        <v>1.83</v>
      </c>
    </row>
    <row r="3009" spans="1:2" x14ac:dyDescent="0.25">
      <c r="A3009" s="300" t="s">
        <v>3087</v>
      </c>
      <c r="B3009" s="301">
        <v>49.92</v>
      </c>
    </row>
    <row r="3010" spans="1:2" x14ac:dyDescent="0.25">
      <c r="A3010" s="300" t="s">
        <v>3088</v>
      </c>
      <c r="B3010" s="301">
        <v>43.25</v>
      </c>
    </row>
    <row r="3011" spans="1:2" x14ac:dyDescent="0.25">
      <c r="A3011" s="300" t="s">
        <v>3089</v>
      </c>
      <c r="B3011" s="301">
        <v>51.17</v>
      </c>
    </row>
    <row r="3012" spans="1:2" x14ac:dyDescent="0.25">
      <c r="A3012" s="300" t="s">
        <v>3090</v>
      </c>
      <c r="B3012" s="301">
        <v>44.33</v>
      </c>
    </row>
    <row r="3013" spans="1:2" x14ac:dyDescent="0.25">
      <c r="A3013" s="300" t="s">
        <v>3091</v>
      </c>
      <c r="B3013" s="301">
        <v>58.66</v>
      </c>
    </row>
    <row r="3014" spans="1:2" x14ac:dyDescent="0.25">
      <c r="A3014" s="300" t="s">
        <v>3092</v>
      </c>
      <c r="B3014" s="301">
        <v>50.81</v>
      </c>
    </row>
    <row r="3015" spans="1:2" x14ac:dyDescent="0.25">
      <c r="A3015" s="300" t="s">
        <v>3093</v>
      </c>
      <c r="B3015" s="301">
        <v>61.15</v>
      </c>
    </row>
    <row r="3016" spans="1:2" x14ac:dyDescent="0.25">
      <c r="A3016" s="300" t="s">
        <v>3094</v>
      </c>
      <c r="B3016" s="301">
        <v>52.98</v>
      </c>
    </row>
    <row r="3017" spans="1:2" x14ac:dyDescent="0.25">
      <c r="A3017" s="300" t="s">
        <v>3095</v>
      </c>
      <c r="B3017" s="301">
        <v>76.13</v>
      </c>
    </row>
    <row r="3018" spans="1:2" x14ac:dyDescent="0.25">
      <c r="A3018" s="300" t="s">
        <v>3096</v>
      </c>
      <c r="B3018" s="301">
        <v>65.95</v>
      </c>
    </row>
    <row r="3019" spans="1:2" x14ac:dyDescent="0.25">
      <c r="A3019" s="300" t="s">
        <v>3097</v>
      </c>
      <c r="B3019" s="301">
        <v>29.76</v>
      </c>
    </row>
    <row r="3020" spans="1:2" x14ac:dyDescent="0.25">
      <c r="A3020" s="300" t="s">
        <v>3098</v>
      </c>
      <c r="B3020" s="301">
        <v>26.84</v>
      </c>
    </row>
    <row r="3021" spans="1:2" x14ac:dyDescent="0.25">
      <c r="A3021" s="300" t="s">
        <v>3099</v>
      </c>
      <c r="B3021" s="301">
        <v>30.73</v>
      </c>
    </row>
    <row r="3022" spans="1:2" x14ac:dyDescent="0.25">
      <c r="A3022" s="300" t="s">
        <v>3100</v>
      </c>
      <c r="B3022" s="301">
        <v>27.81</v>
      </c>
    </row>
    <row r="3023" spans="1:2" x14ac:dyDescent="0.25">
      <c r="A3023" s="300" t="s">
        <v>3101</v>
      </c>
      <c r="B3023" s="301">
        <v>26.62</v>
      </c>
    </row>
    <row r="3024" spans="1:2" x14ac:dyDescent="0.25">
      <c r="A3024" s="300" t="s">
        <v>3102</v>
      </c>
      <c r="B3024" s="301">
        <v>23.7</v>
      </c>
    </row>
    <row r="3025" spans="1:2" x14ac:dyDescent="0.25">
      <c r="A3025" s="300" t="s">
        <v>3103</v>
      </c>
      <c r="B3025" s="301">
        <v>34.49</v>
      </c>
    </row>
    <row r="3026" spans="1:2" x14ac:dyDescent="0.25">
      <c r="A3026" s="300" t="s">
        <v>3104</v>
      </c>
      <c r="B3026" s="301">
        <v>30.75</v>
      </c>
    </row>
    <row r="3027" spans="1:2" x14ac:dyDescent="0.25">
      <c r="A3027" s="300" t="s">
        <v>3105</v>
      </c>
      <c r="B3027" s="301">
        <v>9.49</v>
      </c>
    </row>
    <row r="3028" spans="1:2" x14ac:dyDescent="0.25">
      <c r="A3028" s="300" t="s">
        <v>3106</v>
      </c>
      <c r="B3028" s="301">
        <v>8.75</v>
      </c>
    </row>
    <row r="3029" spans="1:2" x14ac:dyDescent="0.25">
      <c r="A3029" s="300" t="s">
        <v>3107</v>
      </c>
      <c r="B3029" s="301">
        <v>18.579999999999998</v>
      </c>
    </row>
    <row r="3030" spans="1:2" x14ac:dyDescent="0.25">
      <c r="A3030" s="300" t="s">
        <v>3108</v>
      </c>
      <c r="B3030" s="301">
        <v>16.100000000000001</v>
      </c>
    </row>
    <row r="3031" spans="1:2" x14ac:dyDescent="0.25">
      <c r="A3031" s="300" t="s">
        <v>3109</v>
      </c>
      <c r="B3031" s="301">
        <v>0.78</v>
      </c>
    </row>
    <row r="3032" spans="1:2" x14ac:dyDescent="0.25">
      <c r="A3032" s="300" t="s">
        <v>3110</v>
      </c>
      <c r="B3032" s="301">
        <v>0.68</v>
      </c>
    </row>
    <row r="3033" spans="1:2" x14ac:dyDescent="0.25">
      <c r="A3033" s="300" t="s">
        <v>3111</v>
      </c>
      <c r="B3033" s="301">
        <v>11.11</v>
      </c>
    </row>
    <row r="3034" spans="1:2" x14ac:dyDescent="0.25">
      <c r="A3034" s="300" t="s">
        <v>3112</v>
      </c>
      <c r="B3034" s="301">
        <v>9.6300000000000008</v>
      </c>
    </row>
    <row r="3035" spans="1:2" x14ac:dyDescent="0.25">
      <c r="A3035" s="300" t="s">
        <v>3113</v>
      </c>
      <c r="B3035" s="301">
        <v>17.79</v>
      </c>
    </row>
    <row r="3036" spans="1:2" x14ac:dyDescent="0.25">
      <c r="A3036" s="300" t="s">
        <v>3114</v>
      </c>
      <c r="B3036" s="301">
        <v>15.42</v>
      </c>
    </row>
    <row r="3037" spans="1:2" x14ac:dyDescent="0.25">
      <c r="A3037" s="300" t="s">
        <v>3115</v>
      </c>
      <c r="B3037" s="301">
        <v>22.25</v>
      </c>
    </row>
    <row r="3038" spans="1:2" x14ac:dyDescent="0.25">
      <c r="A3038" s="300" t="s">
        <v>3116</v>
      </c>
      <c r="B3038" s="301">
        <v>19.29</v>
      </c>
    </row>
    <row r="3039" spans="1:2" x14ac:dyDescent="0.25">
      <c r="A3039" s="300" t="s">
        <v>3117</v>
      </c>
      <c r="B3039" s="301">
        <v>128</v>
      </c>
    </row>
    <row r="3040" spans="1:2" x14ac:dyDescent="0.25">
      <c r="A3040" s="300" t="s">
        <v>3118</v>
      </c>
      <c r="B3040" s="301">
        <v>116.98</v>
      </c>
    </row>
    <row r="3041" spans="1:2" x14ac:dyDescent="0.25">
      <c r="A3041" s="300" t="s">
        <v>3119</v>
      </c>
      <c r="B3041" s="301">
        <v>217.6</v>
      </c>
    </row>
    <row r="3042" spans="1:2" x14ac:dyDescent="0.25">
      <c r="A3042" s="300" t="s">
        <v>3120</v>
      </c>
      <c r="B3042" s="301">
        <v>198.87</v>
      </c>
    </row>
    <row r="3043" spans="1:2" x14ac:dyDescent="0.25">
      <c r="A3043" s="300" t="s">
        <v>3121</v>
      </c>
      <c r="B3043" s="301">
        <v>294.33</v>
      </c>
    </row>
    <row r="3044" spans="1:2" x14ac:dyDescent="0.25">
      <c r="A3044" s="300" t="s">
        <v>3122</v>
      </c>
      <c r="B3044" s="301">
        <v>269.22000000000003</v>
      </c>
    </row>
    <row r="3045" spans="1:2" x14ac:dyDescent="0.25">
      <c r="A3045" s="300" t="s">
        <v>3123</v>
      </c>
      <c r="B3045" s="301">
        <v>500.37</v>
      </c>
    </row>
    <row r="3046" spans="1:2" x14ac:dyDescent="0.25">
      <c r="A3046" s="300" t="s">
        <v>3124</v>
      </c>
      <c r="B3046" s="301">
        <v>457.68</v>
      </c>
    </row>
    <row r="3047" spans="1:2" x14ac:dyDescent="0.25">
      <c r="A3047" s="300" t="s">
        <v>3125</v>
      </c>
      <c r="B3047" s="301">
        <v>18.68</v>
      </c>
    </row>
    <row r="3048" spans="1:2" x14ac:dyDescent="0.25">
      <c r="A3048" s="300" t="s">
        <v>3126</v>
      </c>
      <c r="B3048" s="301">
        <v>17.11</v>
      </c>
    </row>
    <row r="3049" spans="1:2" x14ac:dyDescent="0.25">
      <c r="A3049" s="300" t="s">
        <v>3127</v>
      </c>
      <c r="B3049" s="301">
        <v>27.69</v>
      </c>
    </row>
    <row r="3050" spans="1:2" x14ac:dyDescent="0.25">
      <c r="A3050" s="300" t="s">
        <v>3128</v>
      </c>
      <c r="B3050" s="301">
        <v>25.34</v>
      </c>
    </row>
    <row r="3051" spans="1:2" x14ac:dyDescent="0.25">
      <c r="A3051" s="300" t="s">
        <v>3129</v>
      </c>
      <c r="B3051" s="301">
        <v>21.94</v>
      </c>
    </row>
    <row r="3052" spans="1:2" x14ac:dyDescent="0.25">
      <c r="A3052" s="300" t="s">
        <v>3130</v>
      </c>
      <c r="B3052" s="301">
        <v>20.100000000000001</v>
      </c>
    </row>
    <row r="3053" spans="1:2" x14ac:dyDescent="0.25">
      <c r="A3053" s="300" t="s">
        <v>3131</v>
      </c>
      <c r="B3053" s="301">
        <v>32.54</v>
      </c>
    </row>
    <row r="3054" spans="1:2" x14ac:dyDescent="0.25">
      <c r="A3054" s="300" t="s">
        <v>3132</v>
      </c>
      <c r="B3054" s="301">
        <v>29.78</v>
      </c>
    </row>
    <row r="3055" spans="1:2" x14ac:dyDescent="0.25">
      <c r="A3055" s="300" t="s">
        <v>3133</v>
      </c>
      <c r="B3055" s="301">
        <v>19.940000000000001</v>
      </c>
    </row>
    <row r="3056" spans="1:2" x14ac:dyDescent="0.25">
      <c r="A3056" s="300" t="s">
        <v>3134</v>
      </c>
      <c r="B3056" s="301">
        <v>18.23</v>
      </c>
    </row>
    <row r="3057" spans="1:2" x14ac:dyDescent="0.25">
      <c r="A3057" s="300" t="s">
        <v>3135</v>
      </c>
      <c r="B3057" s="301">
        <v>24.96</v>
      </c>
    </row>
    <row r="3058" spans="1:2" x14ac:dyDescent="0.25">
      <c r="A3058" s="300" t="s">
        <v>3136</v>
      </c>
      <c r="B3058" s="301">
        <v>22.81</v>
      </c>
    </row>
    <row r="3059" spans="1:2" x14ac:dyDescent="0.25">
      <c r="A3059" s="300" t="s">
        <v>3137</v>
      </c>
      <c r="B3059" s="301">
        <v>34.9</v>
      </c>
    </row>
    <row r="3060" spans="1:2" x14ac:dyDescent="0.25">
      <c r="A3060" s="300" t="s">
        <v>3138</v>
      </c>
      <c r="B3060" s="301">
        <v>31.9</v>
      </c>
    </row>
    <row r="3061" spans="1:2" x14ac:dyDescent="0.25">
      <c r="A3061" s="300" t="s">
        <v>3139</v>
      </c>
      <c r="B3061" s="301">
        <v>43.69</v>
      </c>
    </row>
    <row r="3062" spans="1:2" x14ac:dyDescent="0.25">
      <c r="A3062" s="300" t="s">
        <v>3140</v>
      </c>
      <c r="B3062" s="301">
        <v>39.92</v>
      </c>
    </row>
    <row r="3063" spans="1:2" x14ac:dyDescent="0.25">
      <c r="A3063" s="300" t="s">
        <v>3141</v>
      </c>
      <c r="B3063" s="301">
        <v>672.46</v>
      </c>
    </row>
    <row r="3064" spans="1:2" x14ac:dyDescent="0.25">
      <c r="A3064" s="300" t="s">
        <v>3142</v>
      </c>
      <c r="B3064" s="301">
        <v>613.86</v>
      </c>
    </row>
    <row r="3065" spans="1:2" x14ac:dyDescent="0.25">
      <c r="A3065" s="300" t="s">
        <v>3143</v>
      </c>
      <c r="B3065" s="301">
        <v>9.35</v>
      </c>
    </row>
    <row r="3066" spans="1:2" x14ac:dyDescent="0.25">
      <c r="A3066" s="300" t="s">
        <v>3144</v>
      </c>
      <c r="B3066" s="301">
        <v>8.57</v>
      </c>
    </row>
    <row r="3067" spans="1:2" x14ac:dyDescent="0.25">
      <c r="A3067" s="300" t="s">
        <v>3145</v>
      </c>
      <c r="B3067" s="301">
        <v>96.56</v>
      </c>
    </row>
    <row r="3068" spans="1:2" x14ac:dyDescent="0.25">
      <c r="A3068" s="300" t="s">
        <v>3146</v>
      </c>
      <c r="B3068" s="301">
        <v>88.25</v>
      </c>
    </row>
    <row r="3069" spans="1:2" x14ac:dyDescent="0.25">
      <c r="A3069" s="300" t="s">
        <v>3147</v>
      </c>
      <c r="B3069" s="301">
        <v>85.33</v>
      </c>
    </row>
    <row r="3070" spans="1:2" x14ac:dyDescent="0.25">
      <c r="A3070" s="300" t="s">
        <v>3148</v>
      </c>
      <c r="B3070" s="301">
        <v>77.989999999999995</v>
      </c>
    </row>
    <row r="3071" spans="1:2" x14ac:dyDescent="0.25">
      <c r="A3071" s="300" t="s">
        <v>3149</v>
      </c>
      <c r="B3071" s="301">
        <v>29.9</v>
      </c>
    </row>
    <row r="3072" spans="1:2" x14ac:dyDescent="0.25">
      <c r="A3072" s="300" t="s">
        <v>3150</v>
      </c>
      <c r="B3072" s="301">
        <v>29.9</v>
      </c>
    </row>
    <row r="3073" spans="1:2" x14ac:dyDescent="0.25">
      <c r="A3073" s="300" t="s">
        <v>3151</v>
      </c>
      <c r="B3073" s="301">
        <v>30</v>
      </c>
    </row>
    <row r="3074" spans="1:2" x14ac:dyDescent="0.25">
      <c r="A3074" s="300" t="s">
        <v>3152</v>
      </c>
      <c r="B3074" s="301">
        <v>27.15</v>
      </c>
    </row>
    <row r="3075" spans="1:2" x14ac:dyDescent="0.25">
      <c r="A3075" s="300" t="s">
        <v>3153</v>
      </c>
      <c r="B3075" s="301">
        <v>12.57</v>
      </c>
    </row>
    <row r="3076" spans="1:2" x14ac:dyDescent="0.25">
      <c r="A3076" s="300" t="s">
        <v>3154</v>
      </c>
      <c r="B3076" s="301">
        <v>11.5</v>
      </c>
    </row>
    <row r="3077" spans="1:2" x14ac:dyDescent="0.25">
      <c r="A3077" s="300" t="s">
        <v>3155</v>
      </c>
      <c r="B3077" s="301">
        <v>47.08</v>
      </c>
    </row>
    <row r="3078" spans="1:2" x14ac:dyDescent="0.25">
      <c r="A3078" s="300" t="s">
        <v>3156</v>
      </c>
      <c r="B3078" s="301">
        <v>41.91</v>
      </c>
    </row>
    <row r="3079" spans="1:2" x14ac:dyDescent="0.25">
      <c r="A3079" s="300" t="s">
        <v>3157</v>
      </c>
      <c r="B3079" s="301">
        <v>50.01</v>
      </c>
    </row>
    <row r="3080" spans="1:2" x14ac:dyDescent="0.25">
      <c r="A3080" s="300" t="s">
        <v>3158</v>
      </c>
      <c r="B3080" s="301">
        <v>45.55</v>
      </c>
    </row>
    <row r="3081" spans="1:2" x14ac:dyDescent="0.25">
      <c r="A3081" s="300" t="s">
        <v>3159</v>
      </c>
      <c r="B3081" s="301">
        <v>303.22000000000003</v>
      </c>
    </row>
    <row r="3082" spans="1:2" x14ac:dyDescent="0.25">
      <c r="A3082" s="300" t="s">
        <v>3160</v>
      </c>
      <c r="B3082" s="301">
        <v>277.8</v>
      </c>
    </row>
    <row r="3083" spans="1:2" x14ac:dyDescent="0.25">
      <c r="A3083" s="300" t="s">
        <v>3161</v>
      </c>
      <c r="B3083" s="301">
        <v>37.119999999999997</v>
      </c>
    </row>
    <row r="3084" spans="1:2" x14ac:dyDescent="0.25">
      <c r="A3084" s="300" t="s">
        <v>3162</v>
      </c>
      <c r="B3084" s="301">
        <v>35.01</v>
      </c>
    </row>
    <row r="3085" spans="1:2" x14ac:dyDescent="0.25">
      <c r="A3085" s="300" t="s">
        <v>3163</v>
      </c>
      <c r="B3085" s="301">
        <v>32.729999999999997</v>
      </c>
    </row>
    <row r="3086" spans="1:2" x14ac:dyDescent="0.25">
      <c r="A3086" s="300" t="s">
        <v>3164</v>
      </c>
      <c r="B3086" s="301">
        <v>31.47</v>
      </c>
    </row>
    <row r="3087" spans="1:2" x14ac:dyDescent="0.25">
      <c r="A3087" s="300" t="s">
        <v>3165</v>
      </c>
      <c r="B3087" s="301">
        <v>1.93</v>
      </c>
    </row>
    <row r="3088" spans="1:2" x14ac:dyDescent="0.25">
      <c r="A3088" s="300" t="s">
        <v>3166</v>
      </c>
      <c r="B3088" s="301">
        <v>1.72</v>
      </c>
    </row>
    <row r="3089" spans="1:2" x14ac:dyDescent="0.25">
      <c r="A3089" s="300" t="s">
        <v>3167</v>
      </c>
      <c r="B3089" s="301">
        <v>541.49</v>
      </c>
    </row>
    <row r="3090" spans="1:2" x14ac:dyDescent="0.25">
      <c r="A3090" s="300" t="s">
        <v>3168</v>
      </c>
      <c r="B3090" s="301">
        <v>526.4</v>
      </c>
    </row>
    <row r="3091" spans="1:2" x14ac:dyDescent="0.25">
      <c r="A3091" s="300" t="s">
        <v>3169</v>
      </c>
      <c r="B3091" s="301">
        <v>520.24</v>
      </c>
    </row>
    <row r="3092" spans="1:2" x14ac:dyDescent="0.25">
      <c r="A3092" s="300" t="s">
        <v>3170</v>
      </c>
      <c r="B3092" s="301">
        <v>498.24</v>
      </c>
    </row>
    <row r="3093" spans="1:2" x14ac:dyDescent="0.25">
      <c r="A3093" s="300" t="s">
        <v>3171</v>
      </c>
      <c r="B3093" s="301">
        <v>49.89</v>
      </c>
    </row>
    <row r="3094" spans="1:2" x14ac:dyDescent="0.25">
      <c r="A3094" s="300" t="s">
        <v>3172</v>
      </c>
      <c r="B3094" s="301">
        <v>46.71</v>
      </c>
    </row>
    <row r="3095" spans="1:2" x14ac:dyDescent="0.25">
      <c r="A3095" s="300" t="s">
        <v>3173</v>
      </c>
      <c r="B3095" s="301">
        <v>54.58</v>
      </c>
    </row>
    <row r="3096" spans="1:2" x14ac:dyDescent="0.25">
      <c r="A3096" s="300" t="s">
        <v>3174</v>
      </c>
      <c r="B3096" s="301">
        <v>50.83</v>
      </c>
    </row>
    <row r="3097" spans="1:2" x14ac:dyDescent="0.25">
      <c r="A3097" s="300" t="s">
        <v>3175</v>
      </c>
      <c r="B3097" s="301">
        <v>55.41</v>
      </c>
    </row>
    <row r="3098" spans="1:2" x14ac:dyDescent="0.25">
      <c r="A3098" s="300" t="s">
        <v>3176</v>
      </c>
      <c r="B3098" s="301">
        <v>51.6</v>
      </c>
    </row>
    <row r="3099" spans="1:2" x14ac:dyDescent="0.25">
      <c r="A3099" s="300" t="s">
        <v>3177</v>
      </c>
      <c r="B3099" s="301">
        <v>59.85</v>
      </c>
    </row>
    <row r="3100" spans="1:2" x14ac:dyDescent="0.25">
      <c r="A3100" s="300" t="s">
        <v>3178</v>
      </c>
      <c r="B3100" s="301">
        <v>55.46</v>
      </c>
    </row>
    <row r="3101" spans="1:2" x14ac:dyDescent="0.25">
      <c r="A3101" s="300" t="s">
        <v>3179</v>
      </c>
      <c r="B3101" s="301">
        <v>62.66</v>
      </c>
    </row>
    <row r="3102" spans="1:2" x14ac:dyDescent="0.25">
      <c r="A3102" s="300" t="s">
        <v>3180</v>
      </c>
      <c r="B3102" s="301">
        <v>57.95</v>
      </c>
    </row>
    <row r="3103" spans="1:2" x14ac:dyDescent="0.25">
      <c r="A3103" s="300" t="s">
        <v>3181</v>
      </c>
      <c r="B3103" s="301">
        <v>64.349999999999994</v>
      </c>
    </row>
    <row r="3104" spans="1:2" x14ac:dyDescent="0.25">
      <c r="A3104" s="300" t="s">
        <v>3182</v>
      </c>
      <c r="B3104" s="301">
        <v>59.55</v>
      </c>
    </row>
    <row r="3105" spans="1:2" x14ac:dyDescent="0.25">
      <c r="A3105" s="300" t="s">
        <v>3183</v>
      </c>
      <c r="B3105" s="301">
        <v>69.38</v>
      </c>
    </row>
    <row r="3106" spans="1:2" x14ac:dyDescent="0.25">
      <c r="A3106" s="300" t="s">
        <v>3184</v>
      </c>
      <c r="B3106" s="301">
        <v>63.94</v>
      </c>
    </row>
    <row r="3107" spans="1:2" x14ac:dyDescent="0.25">
      <c r="A3107" s="300" t="s">
        <v>3185</v>
      </c>
      <c r="B3107" s="301">
        <v>74.7</v>
      </c>
    </row>
    <row r="3108" spans="1:2" x14ac:dyDescent="0.25">
      <c r="A3108" s="300" t="s">
        <v>3186</v>
      </c>
      <c r="B3108" s="301">
        <v>68.8</v>
      </c>
    </row>
    <row r="3109" spans="1:2" x14ac:dyDescent="0.25">
      <c r="A3109" s="300" t="s">
        <v>3187</v>
      </c>
      <c r="B3109" s="301">
        <v>84.56</v>
      </c>
    </row>
    <row r="3110" spans="1:2" x14ac:dyDescent="0.25">
      <c r="A3110" s="300" t="s">
        <v>3188</v>
      </c>
      <c r="B3110" s="301">
        <v>77.739999999999995</v>
      </c>
    </row>
    <row r="3111" spans="1:2" x14ac:dyDescent="0.25">
      <c r="A3111" s="300" t="s">
        <v>3189</v>
      </c>
      <c r="B3111" s="301">
        <v>91.91</v>
      </c>
    </row>
    <row r="3112" spans="1:2" x14ac:dyDescent="0.25">
      <c r="A3112" s="300" t="s">
        <v>3190</v>
      </c>
      <c r="B3112" s="301">
        <v>84.49</v>
      </c>
    </row>
    <row r="3113" spans="1:2" x14ac:dyDescent="0.25">
      <c r="A3113" s="300" t="s">
        <v>3191</v>
      </c>
      <c r="B3113" s="301">
        <v>101.06</v>
      </c>
    </row>
    <row r="3114" spans="1:2" x14ac:dyDescent="0.25">
      <c r="A3114" s="300" t="s">
        <v>3192</v>
      </c>
      <c r="B3114" s="301">
        <v>92.71</v>
      </c>
    </row>
    <row r="3115" spans="1:2" x14ac:dyDescent="0.25">
      <c r="A3115" s="300" t="s">
        <v>3193</v>
      </c>
      <c r="B3115" s="301">
        <v>150.82</v>
      </c>
    </row>
    <row r="3116" spans="1:2" x14ac:dyDescent="0.25">
      <c r="A3116" s="300" t="s">
        <v>3194</v>
      </c>
      <c r="B3116" s="301">
        <v>141.15</v>
      </c>
    </row>
    <row r="3117" spans="1:2" x14ac:dyDescent="0.25">
      <c r="A3117" s="300" t="s">
        <v>3195</v>
      </c>
      <c r="B3117" s="301">
        <v>219.13</v>
      </c>
    </row>
    <row r="3118" spans="1:2" x14ac:dyDescent="0.25">
      <c r="A3118" s="300" t="s">
        <v>3196</v>
      </c>
      <c r="B3118" s="301">
        <v>206.03</v>
      </c>
    </row>
    <row r="3119" spans="1:2" x14ac:dyDescent="0.25">
      <c r="A3119" s="300" t="s">
        <v>3197</v>
      </c>
      <c r="B3119" s="301">
        <v>210.86</v>
      </c>
    </row>
    <row r="3120" spans="1:2" x14ac:dyDescent="0.25">
      <c r="A3120" s="300" t="s">
        <v>3198</v>
      </c>
      <c r="B3120" s="301">
        <v>192.1</v>
      </c>
    </row>
    <row r="3121" spans="1:2" x14ac:dyDescent="0.25">
      <c r="A3121" s="300" t="s">
        <v>3199</v>
      </c>
      <c r="B3121" s="301">
        <v>216.13</v>
      </c>
    </row>
    <row r="3122" spans="1:2" x14ac:dyDescent="0.25">
      <c r="A3122" s="300" t="s">
        <v>3200</v>
      </c>
      <c r="B3122" s="301">
        <v>197.37</v>
      </c>
    </row>
    <row r="3123" spans="1:2" x14ac:dyDescent="0.25">
      <c r="A3123" s="300" t="s">
        <v>3201</v>
      </c>
      <c r="B3123" s="301">
        <v>314.45</v>
      </c>
    </row>
    <row r="3124" spans="1:2" x14ac:dyDescent="0.25">
      <c r="A3124" s="300" t="s">
        <v>3202</v>
      </c>
      <c r="B3124" s="301">
        <v>284.39999999999998</v>
      </c>
    </row>
    <row r="3125" spans="1:2" x14ac:dyDescent="0.25">
      <c r="A3125" s="300" t="s">
        <v>3203</v>
      </c>
      <c r="B3125" s="301">
        <v>416.82</v>
      </c>
    </row>
    <row r="3126" spans="1:2" x14ac:dyDescent="0.25">
      <c r="A3126" s="300" t="s">
        <v>3204</v>
      </c>
      <c r="B3126" s="301">
        <v>393.48</v>
      </c>
    </row>
    <row r="3127" spans="1:2" x14ac:dyDescent="0.25">
      <c r="A3127" s="300" t="s">
        <v>3205</v>
      </c>
      <c r="B3127" s="301">
        <v>435.43</v>
      </c>
    </row>
    <row r="3128" spans="1:2" x14ac:dyDescent="0.25">
      <c r="A3128" s="300" t="s">
        <v>3206</v>
      </c>
      <c r="B3128" s="301">
        <v>410.31</v>
      </c>
    </row>
    <row r="3129" spans="1:2" x14ac:dyDescent="0.25">
      <c r="A3129" s="300" t="s">
        <v>3207</v>
      </c>
      <c r="B3129" s="301">
        <v>67.06</v>
      </c>
    </row>
    <row r="3130" spans="1:2" x14ac:dyDescent="0.25">
      <c r="A3130" s="300" t="s">
        <v>3208</v>
      </c>
      <c r="B3130" s="301">
        <v>58.12</v>
      </c>
    </row>
    <row r="3131" spans="1:2" x14ac:dyDescent="0.25">
      <c r="A3131" s="300" t="s">
        <v>3209</v>
      </c>
      <c r="B3131" s="301">
        <v>125.88</v>
      </c>
    </row>
    <row r="3132" spans="1:2" x14ac:dyDescent="0.25">
      <c r="A3132" s="300" t="s">
        <v>3210</v>
      </c>
      <c r="B3132" s="301">
        <v>113.62</v>
      </c>
    </row>
    <row r="3133" spans="1:2" x14ac:dyDescent="0.25">
      <c r="A3133" s="300" t="s">
        <v>3211</v>
      </c>
      <c r="B3133" s="301">
        <v>58.82</v>
      </c>
    </row>
    <row r="3134" spans="1:2" x14ac:dyDescent="0.25">
      <c r="A3134" s="300" t="s">
        <v>3212</v>
      </c>
      <c r="B3134" s="301">
        <v>55.49</v>
      </c>
    </row>
    <row r="3135" spans="1:2" x14ac:dyDescent="0.25">
      <c r="A3135" s="300" t="s">
        <v>3213</v>
      </c>
      <c r="B3135" s="301">
        <v>84.4</v>
      </c>
    </row>
    <row r="3136" spans="1:2" x14ac:dyDescent="0.25">
      <c r="A3136" s="300" t="s">
        <v>3214</v>
      </c>
      <c r="B3136" s="301">
        <v>79.930000000000007</v>
      </c>
    </row>
    <row r="3137" spans="1:2" x14ac:dyDescent="0.25">
      <c r="A3137" s="300" t="s">
        <v>3215</v>
      </c>
      <c r="B3137" s="301">
        <v>109.91</v>
      </c>
    </row>
    <row r="3138" spans="1:2" x14ac:dyDescent="0.25">
      <c r="A3138" s="300" t="s">
        <v>3216</v>
      </c>
      <c r="B3138" s="301">
        <v>104.38</v>
      </c>
    </row>
    <row r="3139" spans="1:2" x14ac:dyDescent="0.25">
      <c r="A3139" s="300" t="s">
        <v>3217</v>
      </c>
      <c r="B3139" s="301">
        <v>148.24</v>
      </c>
    </row>
    <row r="3140" spans="1:2" x14ac:dyDescent="0.25">
      <c r="A3140" s="300" t="s">
        <v>3218</v>
      </c>
      <c r="B3140" s="301">
        <v>132.99</v>
      </c>
    </row>
    <row r="3141" spans="1:2" x14ac:dyDescent="0.25">
      <c r="A3141" s="300" t="s">
        <v>3219</v>
      </c>
      <c r="B3141" s="301">
        <v>173.83</v>
      </c>
    </row>
    <row r="3142" spans="1:2" x14ac:dyDescent="0.25">
      <c r="A3142" s="300" t="s">
        <v>3220</v>
      </c>
      <c r="B3142" s="301">
        <v>157.43</v>
      </c>
    </row>
    <row r="3143" spans="1:2" x14ac:dyDescent="0.25">
      <c r="A3143" s="300" t="s">
        <v>3221</v>
      </c>
      <c r="B3143" s="301">
        <v>199.34</v>
      </c>
    </row>
    <row r="3144" spans="1:2" x14ac:dyDescent="0.25">
      <c r="A3144" s="300" t="s">
        <v>3222</v>
      </c>
      <c r="B3144" s="301">
        <v>181.88</v>
      </c>
    </row>
    <row r="3145" spans="1:2" x14ac:dyDescent="0.25">
      <c r="A3145" s="300" t="s">
        <v>3223</v>
      </c>
      <c r="B3145" s="301">
        <v>550.65</v>
      </c>
    </row>
    <row r="3146" spans="1:2" x14ac:dyDescent="0.25">
      <c r="A3146" s="300" t="s">
        <v>3224</v>
      </c>
      <c r="B3146" s="301">
        <v>481.73</v>
      </c>
    </row>
    <row r="3147" spans="1:2" x14ac:dyDescent="0.25">
      <c r="A3147" s="300" t="s">
        <v>3225</v>
      </c>
      <c r="B3147" s="301">
        <v>576.24</v>
      </c>
    </row>
    <row r="3148" spans="1:2" x14ac:dyDescent="0.25">
      <c r="A3148" s="300" t="s">
        <v>3226</v>
      </c>
      <c r="B3148" s="301">
        <v>506.16</v>
      </c>
    </row>
    <row r="3149" spans="1:2" x14ac:dyDescent="0.25">
      <c r="A3149" s="300" t="s">
        <v>3227</v>
      </c>
      <c r="B3149" s="301">
        <v>601.75</v>
      </c>
    </row>
    <row r="3150" spans="1:2" x14ac:dyDescent="0.25">
      <c r="A3150" s="300" t="s">
        <v>3228</v>
      </c>
      <c r="B3150" s="301">
        <v>530.61</v>
      </c>
    </row>
    <row r="3151" spans="1:2" x14ac:dyDescent="0.25">
      <c r="A3151" s="300" t="s">
        <v>3229</v>
      </c>
      <c r="B3151" s="301">
        <v>5.78</v>
      </c>
    </row>
    <row r="3152" spans="1:2" x14ac:dyDescent="0.25">
      <c r="A3152" s="300" t="s">
        <v>3230</v>
      </c>
      <c r="B3152" s="301">
        <v>5.53</v>
      </c>
    </row>
    <row r="3153" spans="1:2" x14ac:dyDescent="0.25">
      <c r="A3153" s="300" t="s">
        <v>3231</v>
      </c>
      <c r="B3153" s="301">
        <v>33.28</v>
      </c>
    </row>
    <row r="3154" spans="1:2" x14ac:dyDescent="0.25">
      <c r="A3154" s="300" t="s">
        <v>3232</v>
      </c>
      <c r="B3154" s="301">
        <v>28.84</v>
      </c>
    </row>
    <row r="3155" spans="1:2" x14ac:dyDescent="0.25">
      <c r="A3155" s="300" t="s">
        <v>3233</v>
      </c>
      <c r="B3155" s="301">
        <v>93.18</v>
      </c>
    </row>
    <row r="3156" spans="1:2" x14ac:dyDescent="0.25">
      <c r="A3156" s="300" t="s">
        <v>3234</v>
      </c>
      <c r="B3156" s="301">
        <v>80.75</v>
      </c>
    </row>
    <row r="3157" spans="1:2" x14ac:dyDescent="0.25">
      <c r="A3157" s="300" t="s">
        <v>3235</v>
      </c>
      <c r="B3157" s="301">
        <v>51.91</v>
      </c>
    </row>
    <row r="3158" spans="1:2" x14ac:dyDescent="0.25">
      <c r="A3158" s="300" t="s">
        <v>3236</v>
      </c>
      <c r="B3158" s="301">
        <v>44.99</v>
      </c>
    </row>
    <row r="3159" spans="1:2" x14ac:dyDescent="0.25">
      <c r="A3159" s="300" t="s">
        <v>3237</v>
      </c>
      <c r="B3159" s="301">
        <v>26.62</v>
      </c>
    </row>
    <row r="3160" spans="1:2" x14ac:dyDescent="0.25">
      <c r="A3160" s="300" t="s">
        <v>3238</v>
      </c>
      <c r="B3160" s="301">
        <v>23.07</v>
      </c>
    </row>
    <row r="3161" spans="1:2" x14ac:dyDescent="0.25">
      <c r="A3161" s="300" t="s">
        <v>3239</v>
      </c>
      <c r="B3161" s="301">
        <v>16.510000000000002</v>
      </c>
    </row>
    <row r="3162" spans="1:2" x14ac:dyDescent="0.25">
      <c r="A3162" s="300" t="s">
        <v>3240</v>
      </c>
      <c r="B3162" s="301">
        <v>15.92</v>
      </c>
    </row>
    <row r="3163" spans="1:2" x14ac:dyDescent="0.25">
      <c r="A3163" s="300" t="s">
        <v>3241</v>
      </c>
      <c r="B3163" s="301">
        <v>1311.65</v>
      </c>
    </row>
    <row r="3164" spans="1:2" x14ac:dyDescent="0.25">
      <c r="A3164" s="300" t="s">
        <v>3242</v>
      </c>
      <c r="B3164" s="301">
        <v>1147.51</v>
      </c>
    </row>
    <row r="3165" spans="1:2" x14ac:dyDescent="0.25">
      <c r="A3165" s="300" t="s">
        <v>3243</v>
      </c>
      <c r="B3165" s="301">
        <v>9.94</v>
      </c>
    </row>
    <row r="3166" spans="1:2" x14ac:dyDescent="0.25">
      <c r="A3166" s="300" t="s">
        <v>3244</v>
      </c>
      <c r="B3166" s="301">
        <v>9.23</v>
      </c>
    </row>
    <row r="3167" spans="1:2" x14ac:dyDescent="0.25">
      <c r="A3167" s="300" t="s">
        <v>3245</v>
      </c>
      <c r="B3167" s="301">
        <v>28.64</v>
      </c>
    </row>
    <row r="3168" spans="1:2" x14ac:dyDescent="0.25">
      <c r="A3168" s="300" t="s">
        <v>3246</v>
      </c>
      <c r="B3168" s="301">
        <v>26.61</v>
      </c>
    </row>
    <row r="3169" spans="1:2" x14ac:dyDescent="0.25">
      <c r="A3169" s="300" t="s">
        <v>3247</v>
      </c>
      <c r="B3169" s="301">
        <v>24.03</v>
      </c>
    </row>
    <row r="3170" spans="1:2" x14ac:dyDescent="0.25">
      <c r="A3170" s="300" t="s">
        <v>3248</v>
      </c>
      <c r="B3170" s="301">
        <v>21.37</v>
      </c>
    </row>
    <row r="3171" spans="1:2" x14ac:dyDescent="0.25">
      <c r="A3171" s="300" t="s">
        <v>3249</v>
      </c>
      <c r="B3171" s="301">
        <v>316.51</v>
      </c>
    </row>
    <row r="3172" spans="1:2" x14ac:dyDescent="0.25">
      <c r="A3172" s="300" t="s">
        <v>3250</v>
      </c>
      <c r="B3172" s="301">
        <v>283.91000000000003</v>
      </c>
    </row>
    <row r="3173" spans="1:2" x14ac:dyDescent="0.25">
      <c r="A3173" s="300" t="s">
        <v>3251</v>
      </c>
      <c r="B3173" s="301">
        <v>15.67</v>
      </c>
    </row>
    <row r="3174" spans="1:2" x14ac:dyDescent="0.25">
      <c r="A3174" s="300" t="s">
        <v>3252</v>
      </c>
      <c r="B3174" s="301">
        <v>14.14</v>
      </c>
    </row>
    <row r="3175" spans="1:2" x14ac:dyDescent="0.25">
      <c r="A3175" s="300" t="s">
        <v>3253</v>
      </c>
      <c r="B3175" s="301">
        <v>3.72</v>
      </c>
    </row>
    <row r="3176" spans="1:2" x14ac:dyDescent="0.25">
      <c r="A3176" s="300" t="s">
        <v>3254</v>
      </c>
      <c r="B3176" s="301">
        <v>3.22</v>
      </c>
    </row>
    <row r="3177" spans="1:2" x14ac:dyDescent="0.25">
      <c r="A3177" s="300" t="s">
        <v>3255</v>
      </c>
      <c r="B3177" s="301">
        <v>2.98</v>
      </c>
    </row>
    <row r="3178" spans="1:2" x14ac:dyDescent="0.25">
      <c r="A3178" s="300" t="s">
        <v>3256</v>
      </c>
      <c r="B3178" s="301">
        <v>2.65</v>
      </c>
    </row>
    <row r="3179" spans="1:2" x14ac:dyDescent="0.25">
      <c r="A3179" s="300" t="s">
        <v>3257</v>
      </c>
      <c r="B3179" s="301">
        <v>40.869999999999997</v>
      </c>
    </row>
    <row r="3180" spans="1:2" x14ac:dyDescent="0.25">
      <c r="A3180" s="300" t="s">
        <v>3258</v>
      </c>
      <c r="B3180" s="301">
        <v>40.21</v>
      </c>
    </row>
    <row r="3181" spans="1:2" x14ac:dyDescent="0.25">
      <c r="A3181" s="300" t="s">
        <v>3259</v>
      </c>
      <c r="B3181" s="301">
        <v>26.06</v>
      </c>
    </row>
    <row r="3182" spans="1:2" x14ac:dyDescent="0.25">
      <c r="A3182" s="300" t="s">
        <v>3260</v>
      </c>
      <c r="B3182" s="301">
        <v>25.41</v>
      </c>
    </row>
    <row r="3183" spans="1:2" x14ac:dyDescent="0.25">
      <c r="A3183" s="300" t="s">
        <v>3261</v>
      </c>
      <c r="B3183" s="301">
        <v>53.83</v>
      </c>
    </row>
    <row r="3184" spans="1:2" x14ac:dyDescent="0.25">
      <c r="A3184" s="300" t="s">
        <v>3262</v>
      </c>
      <c r="B3184" s="301">
        <v>53</v>
      </c>
    </row>
    <row r="3185" spans="1:2" x14ac:dyDescent="0.25">
      <c r="A3185" s="300" t="s">
        <v>3263</v>
      </c>
      <c r="B3185" s="301">
        <v>34.090000000000003</v>
      </c>
    </row>
    <row r="3186" spans="1:2" x14ac:dyDescent="0.25">
      <c r="A3186" s="300" t="s">
        <v>3264</v>
      </c>
      <c r="B3186" s="301">
        <v>33.26</v>
      </c>
    </row>
    <row r="3187" spans="1:2" x14ac:dyDescent="0.25">
      <c r="A3187" s="300" t="s">
        <v>3265</v>
      </c>
      <c r="B3187" s="301">
        <v>73.31</v>
      </c>
    </row>
    <row r="3188" spans="1:2" x14ac:dyDescent="0.25">
      <c r="A3188" s="300" t="s">
        <v>3266</v>
      </c>
      <c r="B3188" s="301">
        <v>71.349999999999994</v>
      </c>
    </row>
    <row r="3189" spans="1:2" x14ac:dyDescent="0.25">
      <c r="A3189" s="300" t="s">
        <v>3267</v>
      </c>
      <c r="B3189" s="301">
        <v>53.57</v>
      </c>
    </row>
    <row r="3190" spans="1:2" x14ac:dyDescent="0.25">
      <c r="A3190" s="300" t="s">
        <v>3268</v>
      </c>
      <c r="B3190" s="301">
        <v>51.61</v>
      </c>
    </row>
    <row r="3191" spans="1:2" x14ac:dyDescent="0.25">
      <c r="A3191" s="300" t="s">
        <v>3269</v>
      </c>
      <c r="B3191" s="301">
        <v>311.39</v>
      </c>
    </row>
    <row r="3192" spans="1:2" x14ac:dyDescent="0.25">
      <c r="A3192" s="300" t="s">
        <v>3270</v>
      </c>
      <c r="B3192" s="301">
        <v>278.94</v>
      </c>
    </row>
    <row r="3193" spans="1:2" x14ac:dyDescent="0.25">
      <c r="A3193" s="300" t="s">
        <v>3271</v>
      </c>
      <c r="B3193" s="301">
        <v>25.74</v>
      </c>
    </row>
    <row r="3194" spans="1:2" x14ac:dyDescent="0.25">
      <c r="A3194" s="300" t="s">
        <v>3272</v>
      </c>
      <c r="B3194" s="301">
        <v>23.61</v>
      </c>
    </row>
    <row r="3195" spans="1:2" x14ac:dyDescent="0.25">
      <c r="A3195" s="300" t="s">
        <v>3273</v>
      </c>
      <c r="B3195" s="301">
        <v>21.95</v>
      </c>
    </row>
    <row r="3196" spans="1:2" x14ac:dyDescent="0.25">
      <c r="A3196" s="300" t="s">
        <v>3274</v>
      </c>
      <c r="B3196" s="301">
        <v>19.82</v>
      </c>
    </row>
    <row r="3197" spans="1:2" x14ac:dyDescent="0.25">
      <c r="A3197" s="300" t="s">
        <v>3275</v>
      </c>
      <c r="B3197" s="301">
        <v>43.57</v>
      </c>
    </row>
    <row r="3198" spans="1:2" x14ac:dyDescent="0.25">
      <c r="A3198" s="300" t="s">
        <v>3276</v>
      </c>
      <c r="B3198" s="301">
        <v>40.96</v>
      </c>
    </row>
    <row r="3199" spans="1:2" x14ac:dyDescent="0.25">
      <c r="A3199" s="300" t="s">
        <v>3277</v>
      </c>
      <c r="B3199" s="301">
        <v>54.88</v>
      </c>
    </row>
    <row r="3200" spans="1:2" x14ac:dyDescent="0.25">
      <c r="A3200" s="300" t="s">
        <v>3278</v>
      </c>
      <c r="B3200" s="301">
        <v>49.79</v>
      </c>
    </row>
    <row r="3201" spans="1:2" x14ac:dyDescent="0.25">
      <c r="A3201" s="300" t="s">
        <v>3279</v>
      </c>
      <c r="B3201" s="301">
        <v>9.2799999999999994</v>
      </c>
    </row>
    <row r="3202" spans="1:2" x14ac:dyDescent="0.25">
      <c r="A3202" s="300" t="s">
        <v>3280</v>
      </c>
      <c r="B3202" s="301">
        <v>8.7899999999999991</v>
      </c>
    </row>
    <row r="3203" spans="1:2" x14ac:dyDescent="0.25">
      <c r="A3203" s="300" t="s">
        <v>3281</v>
      </c>
      <c r="B3203" s="301">
        <v>14.79</v>
      </c>
    </row>
    <row r="3204" spans="1:2" x14ac:dyDescent="0.25">
      <c r="A3204" s="300" t="s">
        <v>3282</v>
      </c>
      <c r="B3204" s="301">
        <v>14.3</v>
      </c>
    </row>
    <row r="3205" spans="1:2" x14ac:dyDescent="0.25">
      <c r="A3205" s="300" t="s">
        <v>3283</v>
      </c>
      <c r="B3205" s="301">
        <v>11.86</v>
      </c>
    </row>
    <row r="3206" spans="1:2" x14ac:dyDescent="0.25">
      <c r="A3206" s="300" t="s">
        <v>3284</v>
      </c>
      <c r="B3206" s="301">
        <v>11.32</v>
      </c>
    </row>
    <row r="3207" spans="1:2" x14ac:dyDescent="0.25">
      <c r="A3207" s="300" t="s">
        <v>8</v>
      </c>
      <c r="B3207" s="301">
        <v>2.64</v>
      </c>
    </row>
    <row r="3208" spans="1:2" x14ac:dyDescent="0.25">
      <c r="A3208" s="300" t="s">
        <v>3285</v>
      </c>
      <c r="B3208" s="301">
        <v>2.64</v>
      </c>
    </row>
    <row r="3209" spans="1:2" x14ac:dyDescent="0.25">
      <c r="A3209" s="300" t="s">
        <v>3286</v>
      </c>
      <c r="B3209" s="301">
        <v>1.32</v>
      </c>
    </row>
    <row r="3210" spans="1:2" x14ac:dyDescent="0.25">
      <c r="A3210" s="300" t="s">
        <v>3287</v>
      </c>
      <c r="B3210" s="301">
        <v>1.32</v>
      </c>
    </row>
    <row r="3211" spans="1:2" x14ac:dyDescent="0.25">
      <c r="A3211" s="300" t="s">
        <v>3288</v>
      </c>
      <c r="B3211" s="301">
        <v>0.87</v>
      </c>
    </row>
    <row r="3212" spans="1:2" x14ac:dyDescent="0.25">
      <c r="A3212" s="300" t="s">
        <v>3289</v>
      </c>
      <c r="B3212" s="301">
        <v>0.87</v>
      </c>
    </row>
    <row r="3213" spans="1:2" x14ac:dyDescent="0.25">
      <c r="A3213" s="300" t="s">
        <v>3290</v>
      </c>
      <c r="B3213" s="301">
        <v>0.66</v>
      </c>
    </row>
    <row r="3214" spans="1:2" x14ac:dyDescent="0.25">
      <c r="A3214" s="300" t="s">
        <v>3291</v>
      </c>
      <c r="B3214" s="301">
        <v>0.66</v>
      </c>
    </row>
    <row r="3215" spans="1:2" x14ac:dyDescent="0.25">
      <c r="A3215" s="300" t="s">
        <v>3292</v>
      </c>
      <c r="B3215" s="301">
        <v>68.91</v>
      </c>
    </row>
    <row r="3216" spans="1:2" x14ac:dyDescent="0.25">
      <c r="A3216" s="300" t="s">
        <v>3293</v>
      </c>
      <c r="B3216" s="301">
        <v>62.65</v>
      </c>
    </row>
    <row r="3217" spans="1:2" x14ac:dyDescent="0.25">
      <c r="A3217" s="300" t="s">
        <v>3294</v>
      </c>
      <c r="B3217" s="301">
        <v>115.73</v>
      </c>
    </row>
    <row r="3218" spans="1:2" x14ac:dyDescent="0.25">
      <c r="A3218" s="300" t="s">
        <v>3295</v>
      </c>
      <c r="B3218" s="301">
        <v>103.22</v>
      </c>
    </row>
    <row r="3219" spans="1:2" x14ac:dyDescent="0.25">
      <c r="A3219" s="300" t="s">
        <v>3296</v>
      </c>
      <c r="B3219" s="301">
        <v>470.08</v>
      </c>
    </row>
    <row r="3220" spans="1:2" x14ac:dyDescent="0.25">
      <c r="A3220" s="300" t="s">
        <v>3297</v>
      </c>
      <c r="B3220" s="301">
        <v>432.18</v>
      </c>
    </row>
    <row r="3221" spans="1:2" x14ac:dyDescent="0.25">
      <c r="A3221" s="300" t="s">
        <v>3298</v>
      </c>
      <c r="B3221" s="301">
        <v>91.71</v>
      </c>
    </row>
    <row r="3222" spans="1:2" x14ac:dyDescent="0.25">
      <c r="A3222" s="300" t="s">
        <v>3299</v>
      </c>
      <c r="B3222" s="301">
        <v>87.78</v>
      </c>
    </row>
    <row r="3223" spans="1:2" x14ac:dyDescent="0.25">
      <c r="A3223" s="300" t="s">
        <v>3300</v>
      </c>
      <c r="B3223" s="301">
        <v>55.27</v>
      </c>
    </row>
    <row r="3224" spans="1:2" x14ac:dyDescent="0.25">
      <c r="A3224" s="300" t="s">
        <v>3301</v>
      </c>
      <c r="B3224" s="301">
        <v>51.33</v>
      </c>
    </row>
    <row r="3225" spans="1:2" x14ac:dyDescent="0.25">
      <c r="A3225" s="300" t="s">
        <v>3302</v>
      </c>
      <c r="B3225" s="301">
        <v>48.92</v>
      </c>
    </row>
    <row r="3226" spans="1:2" x14ac:dyDescent="0.25">
      <c r="A3226" s="300" t="s">
        <v>3303</v>
      </c>
      <c r="B3226" s="301">
        <v>44.98</v>
      </c>
    </row>
    <row r="3227" spans="1:2" x14ac:dyDescent="0.25">
      <c r="A3227" s="300" t="s">
        <v>3304</v>
      </c>
      <c r="B3227" s="301">
        <v>45.76</v>
      </c>
    </row>
    <row r="3228" spans="1:2" x14ac:dyDescent="0.25">
      <c r="A3228" s="300" t="s">
        <v>3305</v>
      </c>
      <c r="B3228" s="301">
        <v>41.83</v>
      </c>
    </row>
    <row r="3229" spans="1:2" x14ac:dyDescent="0.25">
      <c r="A3229" s="300" t="s">
        <v>3306</v>
      </c>
      <c r="B3229" s="301">
        <v>4.9000000000000004</v>
      </c>
    </row>
    <row r="3230" spans="1:2" x14ac:dyDescent="0.25">
      <c r="A3230" s="300" t="s">
        <v>3307</v>
      </c>
      <c r="B3230" s="301">
        <v>4.51</v>
      </c>
    </row>
    <row r="3231" spans="1:2" x14ac:dyDescent="0.25">
      <c r="A3231" s="300" t="s">
        <v>3308</v>
      </c>
      <c r="B3231" s="301">
        <v>17.11</v>
      </c>
    </row>
    <row r="3232" spans="1:2" x14ac:dyDescent="0.25">
      <c r="A3232" s="300" t="s">
        <v>3309</v>
      </c>
      <c r="B3232" s="301">
        <v>15.63</v>
      </c>
    </row>
    <row r="3233" spans="1:2" x14ac:dyDescent="0.25">
      <c r="A3233" s="300" t="s">
        <v>3310</v>
      </c>
      <c r="B3233" s="301">
        <v>112.97</v>
      </c>
    </row>
    <row r="3234" spans="1:2" x14ac:dyDescent="0.25">
      <c r="A3234" s="300" t="s">
        <v>3311</v>
      </c>
      <c r="B3234" s="301">
        <v>106.97</v>
      </c>
    </row>
    <row r="3235" spans="1:2" x14ac:dyDescent="0.25">
      <c r="A3235" s="300" t="s">
        <v>3312</v>
      </c>
      <c r="B3235" s="301">
        <v>154.87</v>
      </c>
    </row>
    <row r="3236" spans="1:2" x14ac:dyDescent="0.25">
      <c r="A3236" s="300" t="s">
        <v>3313</v>
      </c>
      <c r="B3236" s="301">
        <v>142.31</v>
      </c>
    </row>
    <row r="3237" spans="1:2" x14ac:dyDescent="0.25">
      <c r="A3237" s="300" t="s">
        <v>7</v>
      </c>
      <c r="B3237" s="301">
        <v>4</v>
      </c>
    </row>
    <row r="3238" spans="1:2" x14ac:dyDescent="0.25">
      <c r="A3238" s="300" t="s">
        <v>3314</v>
      </c>
      <c r="B3238" s="301">
        <v>4</v>
      </c>
    </row>
    <row r="3239" spans="1:2" x14ac:dyDescent="0.25">
      <c r="A3239" s="300" t="s">
        <v>3315</v>
      </c>
      <c r="B3239" s="301">
        <v>8</v>
      </c>
    </row>
    <row r="3240" spans="1:2" x14ac:dyDescent="0.25">
      <c r="A3240" s="300" t="s">
        <v>3316</v>
      </c>
      <c r="B3240" s="301">
        <v>8</v>
      </c>
    </row>
    <row r="3241" spans="1:2" x14ac:dyDescent="0.25">
      <c r="A3241" s="300" t="s">
        <v>3317</v>
      </c>
      <c r="B3241" s="301">
        <v>9317.92</v>
      </c>
    </row>
    <row r="3242" spans="1:2" x14ac:dyDescent="0.25">
      <c r="A3242" s="300" t="s">
        <v>3318</v>
      </c>
      <c r="B3242" s="301">
        <v>8775.89</v>
      </c>
    </row>
    <row r="3243" spans="1:2" x14ac:dyDescent="0.25">
      <c r="A3243" s="300" t="s">
        <v>3319</v>
      </c>
      <c r="B3243" s="301">
        <v>62.4</v>
      </c>
    </row>
    <row r="3244" spans="1:2" x14ac:dyDescent="0.25">
      <c r="A3244" s="300" t="s">
        <v>3320</v>
      </c>
      <c r="B3244" s="301">
        <v>62.4</v>
      </c>
    </row>
    <row r="3245" spans="1:2" x14ac:dyDescent="0.25">
      <c r="A3245" s="300" t="s">
        <v>3321</v>
      </c>
      <c r="B3245" s="301">
        <v>86.4</v>
      </c>
    </row>
    <row r="3246" spans="1:2" x14ac:dyDescent="0.25">
      <c r="A3246" s="300" t="s">
        <v>3322</v>
      </c>
      <c r="B3246" s="301">
        <v>86.4</v>
      </c>
    </row>
    <row r="3247" spans="1:2" x14ac:dyDescent="0.25">
      <c r="A3247" s="300" t="s">
        <v>3323</v>
      </c>
      <c r="B3247" s="301">
        <v>133.63999999999999</v>
      </c>
    </row>
    <row r="3248" spans="1:2" x14ac:dyDescent="0.25">
      <c r="A3248" s="300" t="s">
        <v>3324</v>
      </c>
      <c r="B3248" s="301">
        <v>133.63999999999999</v>
      </c>
    </row>
    <row r="3249" spans="1:2" x14ac:dyDescent="0.25">
      <c r="A3249" s="300" t="s">
        <v>3325</v>
      </c>
      <c r="B3249" s="301">
        <v>294</v>
      </c>
    </row>
    <row r="3250" spans="1:2" x14ac:dyDescent="0.25">
      <c r="A3250" s="300" t="s">
        <v>3326</v>
      </c>
      <c r="B3250" s="301">
        <v>294</v>
      </c>
    </row>
    <row r="3251" spans="1:2" x14ac:dyDescent="0.25">
      <c r="A3251" s="300" t="s">
        <v>3327</v>
      </c>
      <c r="B3251" s="301">
        <v>21.78</v>
      </c>
    </row>
    <row r="3252" spans="1:2" x14ac:dyDescent="0.25">
      <c r="A3252" s="300" t="s">
        <v>3328</v>
      </c>
      <c r="B3252" s="301">
        <v>21.78</v>
      </c>
    </row>
    <row r="3253" spans="1:2" x14ac:dyDescent="0.25">
      <c r="A3253" s="300" t="s">
        <v>3329</v>
      </c>
      <c r="B3253" s="301">
        <v>265.32</v>
      </c>
    </row>
    <row r="3254" spans="1:2" x14ac:dyDescent="0.25">
      <c r="A3254" s="300" t="s">
        <v>3330</v>
      </c>
      <c r="B3254" s="301">
        <v>265.32</v>
      </c>
    </row>
    <row r="3255" spans="1:2" x14ac:dyDescent="0.25">
      <c r="A3255" s="300" t="s">
        <v>3331</v>
      </c>
      <c r="B3255" s="301">
        <v>5.96</v>
      </c>
    </row>
    <row r="3256" spans="1:2" x14ac:dyDescent="0.25">
      <c r="A3256" s="300" t="s">
        <v>3332</v>
      </c>
      <c r="B3256" s="301">
        <v>5.16</v>
      </c>
    </row>
    <row r="3257" spans="1:2" x14ac:dyDescent="0.25">
      <c r="A3257" s="300" t="s">
        <v>3333</v>
      </c>
      <c r="B3257" s="301">
        <v>28.34</v>
      </c>
    </row>
    <row r="3258" spans="1:2" x14ac:dyDescent="0.25">
      <c r="A3258" s="300" t="s">
        <v>3334</v>
      </c>
      <c r="B3258" s="301">
        <v>24.56</v>
      </c>
    </row>
    <row r="3259" spans="1:2" x14ac:dyDescent="0.25">
      <c r="A3259" s="300" t="s">
        <v>3335</v>
      </c>
      <c r="B3259" s="301">
        <v>2737.89</v>
      </c>
    </row>
    <row r="3260" spans="1:2" x14ac:dyDescent="0.25">
      <c r="A3260" s="300" t="s">
        <v>3336</v>
      </c>
      <c r="B3260" s="301">
        <v>2372.1999999999998</v>
      </c>
    </row>
    <row r="3261" spans="1:2" x14ac:dyDescent="0.25">
      <c r="A3261" s="300" t="s">
        <v>3337</v>
      </c>
      <c r="B3261" s="301">
        <v>494.95</v>
      </c>
    </row>
    <row r="3262" spans="1:2" x14ac:dyDescent="0.25">
      <c r="A3262" s="300" t="s">
        <v>3338</v>
      </c>
      <c r="B3262" s="301">
        <v>435.81</v>
      </c>
    </row>
    <row r="3263" spans="1:2" x14ac:dyDescent="0.25">
      <c r="A3263" s="300" t="s">
        <v>3339</v>
      </c>
      <c r="B3263" s="301">
        <v>708.9</v>
      </c>
    </row>
    <row r="3264" spans="1:2" x14ac:dyDescent="0.25">
      <c r="A3264" s="300" t="s">
        <v>3340</v>
      </c>
      <c r="B3264" s="301">
        <v>620.96</v>
      </c>
    </row>
    <row r="3265" spans="1:2" x14ac:dyDescent="0.25">
      <c r="A3265" s="300" t="s">
        <v>3341</v>
      </c>
      <c r="B3265" s="301">
        <v>2.39</v>
      </c>
    </row>
    <row r="3266" spans="1:2" x14ac:dyDescent="0.25">
      <c r="A3266" s="300" t="s">
        <v>3342</v>
      </c>
      <c r="B3266" s="301">
        <v>2.0699999999999998</v>
      </c>
    </row>
    <row r="3267" spans="1:2" x14ac:dyDescent="0.25">
      <c r="A3267" s="300" t="s">
        <v>3343</v>
      </c>
      <c r="B3267" s="301">
        <v>0.49</v>
      </c>
    </row>
    <row r="3268" spans="1:2" x14ac:dyDescent="0.25">
      <c r="A3268" s="300" t="s">
        <v>3344</v>
      </c>
      <c r="B3268" s="301">
        <v>0.42</v>
      </c>
    </row>
    <row r="3269" spans="1:2" x14ac:dyDescent="0.25">
      <c r="A3269" s="300" t="s">
        <v>3345</v>
      </c>
      <c r="B3269" s="301">
        <v>0.14000000000000001</v>
      </c>
    </row>
    <row r="3270" spans="1:2" x14ac:dyDescent="0.25">
      <c r="A3270" s="300" t="s">
        <v>3346</v>
      </c>
      <c r="B3270" s="301">
        <v>0.12</v>
      </c>
    </row>
    <row r="3271" spans="1:2" x14ac:dyDescent="0.25">
      <c r="A3271" s="300" t="s">
        <v>3347</v>
      </c>
      <c r="B3271" s="301">
        <v>40614.879999999997</v>
      </c>
    </row>
    <row r="3272" spans="1:2" x14ac:dyDescent="0.25">
      <c r="A3272" s="300" t="s">
        <v>3348</v>
      </c>
      <c r="B3272" s="301">
        <v>36291.620000000003</v>
      </c>
    </row>
    <row r="3273" spans="1:2" x14ac:dyDescent="0.25">
      <c r="A3273" s="300" t="s">
        <v>3349</v>
      </c>
      <c r="B3273" s="301">
        <v>208507.39</v>
      </c>
    </row>
    <row r="3274" spans="1:2" x14ac:dyDescent="0.25">
      <c r="A3274" s="300" t="s">
        <v>3350</v>
      </c>
      <c r="B3274" s="301">
        <v>188385.97</v>
      </c>
    </row>
    <row r="3275" spans="1:2" x14ac:dyDescent="0.25">
      <c r="A3275" s="300" t="s">
        <v>3351</v>
      </c>
      <c r="B3275" s="301">
        <v>3553.67</v>
      </c>
    </row>
    <row r="3276" spans="1:2" x14ac:dyDescent="0.25">
      <c r="A3276" s="300" t="s">
        <v>3352</v>
      </c>
      <c r="B3276" s="301">
        <v>3079.93</v>
      </c>
    </row>
    <row r="3277" spans="1:2" x14ac:dyDescent="0.25">
      <c r="A3277" s="300" t="s">
        <v>3353</v>
      </c>
      <c r="B3277" s="301">
        <v>50.86</v>
      </c>
    </row>
    <row r="3278" spans="1:2" x14ac:dyDescent="0.25">
      <c r="A3278" s="300" t="s">
        <v>3354</v>
      </c>
      <c r="B3278" s="301">
        <v>50.07</v>
      </c>
    </row>
    <row r="3279" spans="1:2" x14ac:dyDescent="0.25">
      <c r="A3279" s="300" t="s">
        <v>3355</v>
      </c>
      <c r="B3279" s="301">
        <v>62.67</v>
      </c>
    </row>
    <row r="3280" spans="1:2" x14ac:dyDescent="0.25">
      <c r="A3280" s="300" t="s">
        <v>3356</v>
      </c>
      <c r="B3280" s="301">
        <v>61.09</v>
      </c>
    </row>
    <row r="3281" spans="1:2" x14ac:dyDescent="0.25">
      <c r="A3281" s="300" t="s">
        <v>3357</v>
      </c>
      <c r="B3281" s="301">
        <v>151.61000000000001</v>
      </c>
    </row>
    <row r="3282" spans="1:2" x14ac:dyDescent="0.25">
      <c r="A3282" s="300" t="s">
        <v>3358</v>
      </c>
      <c r="B3282" s="301">
        <v>149.27000000000001</v>
      </c>
    </row>
    <row r="3283" spans="1:2" x14ac:dyDescent="0.25">
      <c r="A3283" s="300" t="s">
        <v>3359</v>
      </c>
      <c r="B3283" s="301">
        <v>324.36</v>
      </c>
    </row>
    <row r="3284" spans="1:2" x14ac:dyDescent="0.25">
      <c r="A3284" s="300" t="s">
        <v>3360</v>
      </c>
      <c r="B3284" s="301">
        <v>324.36</v>
      </c>
    </row>
    <row r="3285" spans="1:2" x14ac:dyDescent="0.25">
      <c r="A3285" s="300" t="s">
        <v>3361</v>
      </c>
      <c r="B3285" s="301">
        <v>324.36</v>
      </c>
    </row>
    <row r="3286" spans="1:2" x14ac:dyDescent="0.25">
      <c r="A3286" s="300" t="s">
        <v>3362</v>
      </c>
      <c r="B3286" s="301">
        <v>324.36</v>
      </c>
    </row>
    <row r="3287" spans="1:2" x14ac:dyDescent="0.25">
      <c r="A3287" s="300" t="s">
        <v>3363</v>
      </c>
      <c r="B3287" s="301">
        <v>0.79</v>
      </c>
    </row>
    <row r="3288" spans="1:2" x14ac:dyDescent="0.25">
      <c r="A3288" s="300" t="s">
        <v>3364</v>
      </c>
      <c r="B3288" s="301">
        <v>0.75</v>
      </c>
    </row>
    <row r="3289" spans="1:2" x14ac:dyDescent="0.25">
      <c r="A3289" s="300" t="s">
        <v>3365</v>
      </c>
      <c r="B3289" s="301">
        <v>5.22</v>
      </c>
    </row>
    <row r="3290" spans="1:2" x14ac:dyDescent="0.25">
      <c r="A3290" s="300" t="s">
        <v>3366</v>
      </c>
      <c r="B3290" s="301">
        <v>4.76</v>
      </c>
    </row>
    <row r="3291" spans="1:2" x14ac:dyDescent="0.25">
      <c r="A3291" s="300" t="s">
        <v>3367</v>
      </c>
      <c r="B3291" s="301">
        <v>3.47</v>
      </c>
    </row>
    <row r="3292" spans="1:2" x14ac:dyDescent="0.25">
      <c r="A3292" s="300" t="s">
        <v>3368</v>
      </c>
      <c r="B3292" s="301">
        <v>3.02</v>
      </c>
    </row>
    <row r="3293" spans="1:2" x14ac:dyDescent="0.25">
      <c r="A3293" s="300" t="s">
        <v>3369</v>
      </c>
      <c r="B3293" s="301">
        <v>3.47</v>
      </c>
    </row>
    <row r="3294" spans="1:2" x14ac:dyDescent="0.25">
      <c r="A3294" s="300" t="s">
        <v>3370</v>
      </c>
      <c r="B3294" s="301">
        <v>3.47</v>
      </c>
    </row>
    <row r="3295" spans="1:2" x14ac:dyDescent="0.25">
      <c r="A3295" s="300" t="s">
        <v>3371</v>
      </c>
      <c r="B3295" s="301">
        <v>0.16</v>
      </c>
    </row>
    <row r="3296" spans="1:2" x14ac:dyDescent="0.25">
      <c r="A3296" s="300" t="s">
        <v>3372</v>
      </c>
      <c r="B3296" s="301">
        <v>0.16</v>
      </c>
    </row>
    <row r="3297" spans="1:2" x14ac:dyDescent="0.25">
      <c r="A3297" s="300" t="s">
        <v>3373</v>
      </c>
      <c r="B3297" s="301">
        <v>72.23</v>
      </c>
    </row>
    <row r="3298" spans="1:2" x14ac:dyDescent="0.25">
      <c r="A3298" s="300" t="s">
        <v>3374</v>
      </c>
      <c r="B3298" s="301">
        <v>67.89</v>
      </c>
    </row>
    <row r="3299" spans="1:2" x14ac:dyDescent="0.25">
      <c r="A3299" s="300" t="s">
        <v>3375</v>
      </c>
      <c r="B3299" s="301">
        <v>32.57</v>
      </c>
    </row>
    <row r="3300" spans="1:2" x14ac:dyDescent="0.25">
      <c r="A3300" s="300" t="s">
        <v>3376</v>
      </c>
      <c r="B3300" s="301">
        <v>30.4</v>
      </c>
    </row>
    <row r="3301" spans="1:2" x14ac:dyDescent="0.25">
      <c r="A3301" s="300" t="s">
        <v>3377</v>
      </c>
      <c r="B3301" s="301">
        <v>90</v>
      </c>
    </row>
    <row r="3302" spans="1:2" x14ac:dyDescent="0.25">
      <c r="A3302" s="300" t="s">
        <v>3378</v>
      </c>
      <c r="B3302" s="301">
        <v>84.15</v>
      </c>
    </row>
    <row r="3303" spans="1:2" x14ac:dyDescent="0.25">
      <c r="A3303" s="300" t="s">
        <v>3379</v>
      </c>
      <c r="B3303" s="301">
        <v>232.66</v>
      </c>
    </row>
    <row r="3304" spans="1:2" x14ac:dyDescent="0.25">
      <c r="A3304" s="300" t="s">
        <v>3380</v>
      </c>
      <c r="B3304" s="301">
        <v>232.66</v>
      </c>
    </row>
    <row r="3305" spans="1:2" x14ac:dyDescent="0.25">
      <c r="A3305" s="300" t="s">
        <v>3381</v>
      </c>
      <c r="B3305" s="301">
        <v>234.29</v>
      </c>
    </row>
    <row r="3306" spans="1:2" x14ac:dyDescent="0.25">
      <c r="A3306" s="300" t="s">
        <v>3382</v>
      </c>
      <c r="B3306" s="301">
        <v>234.29</v>
      </c>
    </row>
    <row r="3307" spans="1:2" x14ac:dyDescent="0.25">
      <c r="A3307" s="300" t="s">
        <v>3383</v>
      </c>
      <c r="B3307" s="301">
        <v>32.61</v>
      </c>
    </row>
    <row r="3308" spans="1:2" x14ac:dyDescent="0.25">
      <c r="A3308" s="300" t="s">
        <v>3384</v>
      </c>
      <c r="B3308" s="301">
        <v>29.63</v>
      </c>
    </row>
    <row r="3309" spans="1:2" x14ac:dyDescent="0.25">
      <c r="A3309" s="300" t="s">
        <v>3385</v>
      </c>
      <c r="B3309" s="301">
        <v>62.17</v>
      </c>
    </row>
    <row r="3310" spans="1:2" x14ac:dyDescent="0.25">
      <c r="A3310" s="300" t="s">
        <v>3386</v>
      </c>
      <c r="B3310" s="301">
        <v>56.66</v>
      </c>
    </row>
    <row r="3311" spans="1:2" x14ac:dyDescent="0.25">
      <c r="A3311" s="300" t="s">
        <v>3387</v>
      </c>
      <c r="B3311" s="301">
        <v>5.0599999999999996</v>
      </c>
    </row>
    <row r="3312" spans="1:2" x14ac:dyDescent="0.25">
      <c r="A3312" s="300" t="s">
        <v>3388</v>
      </c>
      <c r="B3312" s="301">
        <v>4.3899999999999997</v>
      </c>
    </row>
    <row r="3313" spans="1:2" x14ac:dyDescent="0.25">
      <c r="A3313" s="300" t="s">
        <v>3389</v>
      </c>
      <c r="B3313" s="301">
        <v>377.01</v>
      </c>
    </row>
    <row r="3314" spans="1:2" x14ac:dyDescent="0.25">
      <c r="A3314" s="300" t="s">
        <v>3390</v>
      </c>
      <c r="B3314" s="301">
        <v>377.01</v>
      </c>
    </row>
    <row r="3315" spans="1:2" x14ac:dyDescent="0.25">
      <c r="A3315" s="300" t="s">
        <v>3391</v>
      </c>
      <c r="B3315" s="301">
        <v>498.63</v>
      </c>
    </row>
    <row r="3316" spans="1:2" x14ac:dyDescent="0.25">
      <c r="A3316" s="300" t="s">
        <v>3392</v>
      </c>
      <c r="B3316" s="301">
        <v>498.63</v>
      </c>
    </row>
    <row r="3317" spans="1:2" x14ac:dyDescent="0.25">
      <c r="A3317" s="300" t="s">
        <v>3393</v>
      </c>
      <c r="B3317" s="301">
        <v>595.91999999999996</v>
      </c>
    </row>
    <row r="3318" spans="1:2" x14ac:dyDescent="0.25">
      <c r="A3318" s="300" t="s">
        <v>3394</v>
      </c>
      <c r="B3318" s="301">
        <v>595.91999999999996</v>
      </c>
    </row>
    <row r="3319" spans="1:2" x14ac:dyDescent="0.25">
      <c r="A3319" s="300" t="s">
        <v>3395</v>
      </c>
      <c r="B3319" s="301">
        <v>778.35</v>
      </c>
    </row>
    <row r="3320" spans="1:2" x14ac:dyDescent="0.25">
      <c r="A3320" s="300" t="s">
        <v>3396</v>
      </c>
      <c r="B3320" s="301">
        <v>778.35</v>
      </c>
    </row>
    <row r="3321" spans="1:2" x14ac:dyDescent="0.25">
      <c r="A3321" s="300" t="s">
        <v>3397</v>
      </c>
      <c r="B3321" s="301">
        <v>912.13</v>
      </c>
    </row>
    <row r="3322" spans="1:2" x14ac:dyDescent="0.25">
      <c r="A3322" s="300" t="s">
        <v>3398</v>
      </c>
      <c r="B3322" s="301">
        <v>912.13</v>
      </c>
    </row>
    <row r="3323" spans="1:2" x14ac:dyDescent="0.25">
      <c r="A3323" s="300" t="s">
        <v>3399</v>
      </c>
      <c r="B3323" s="301">
        <v>1276.98</v>
      </c>
    </row>
    <row r="3324" spans="1:2" x14ac:dyDescent="0.25">
      <c r="A3324" s="300" t="s">
        <v>3400</v>
      </c>
      <c r="B3324" s="301">
        <v>1276.98</v>
      </c>
    </row>
    <row r="3325" spans="1:2" x14ac:dyDescent="0.25">
      <c r="A3325" s="300" t="s">
        <v>3401</v>
      </c>
      <c r="B3325" s="301">
        <v>1641.84</v>
      </c>
    </row>
    <row r="3326" spans="1:2" x14ac:dyDescent="0.25">
      <c r="A3326" s="300" t="s">
        <v>3402</v>
      </c>
      <c r="B3326" s="301">
        <v>1641.84</v>
      </c>
    </row>
    <row r="3327" spans="1:2" x14ac:dyDescent="0.25">
      <c r="A3327" s="300" t="s">
        <v>3403</v>
      </c>
      <c r="B3327" s="301">
        <v>51936.12</v>
      </c>
    </row>
    <row r="3328" spans="1:2" x14ac:dyDescent="0.25">
      <c r="A3328" s="300" t="s">
        <v>3404</v>
      </c>
      <c r="B3328" s="301">
        <v>51409.599999999999</v>
      </c>
    </row>
    <row r="3329" spans="1:2" x14ac:dyDescent="0.25">
      <c r="A3329" s="300" t="s">
        <v>3405</v>
      </c>
      <c r="B3329" s="301">
        <v>42702.26</v>
      </c>
    </row>
    <row r="3330" spans="1:2" x14ac:dyDescent="0.25">
      <c r="A3330" s="300" t="s">
        <v>3406</v>
      </c>
      <c r="B3330" s="301">
        <v>42178.06</v>
      </c>
    </row>
    <row r="3331" spans="1:2" x14ac:dyDescent="0.25">
      <c r="A3331" s="300" t="s">
        <v>3407</v>
      </c>
      <c r="B3331" s="301">
        <v>39502.76</v>
      </c>
    </row>
    <row r="3332" spans="1:2" x14ac:dyDescent="0.25">
      <c r="A3332" s="300" t="s">
        <v>3408</v>
      </c>
      <c r="B3332" s="301">
        <v>38979.56</v>
      </c>
    </row>
    <row r="3333" spans="1:2" x14ac:dyDescent="0.25">
      <c r="A3333" s="300" t="s">
        <v>3409</v>
      </c>
      <c r="B3333" s="301">
        <v>30499.759999999998</v>
      </c>
    </row>
    <row r="3334" spans="1:2" x14ac:dyDescent="0.25">
      <c r="A3334" s="300" t="s">
        <v>3410</v>
      </c>
      <c r="B3334" s="301">
        <v>29977.8</v>
      </c>
    </row>
    <row r="3335" spans="1:2" x14ac:dyDescent="0.25">
      <c r="A3335" s="300" t="s">
        <v>3411</v>
      </c>
      <c r="B3335" s="301">
        <v>27379.39</v>
      </c>
    </row>
    <row r="3336" spans="1:2" x14ac:dyDescent="0.25">
      <c r="A3336" s="300" t="s">
        <v>3412</v>
      </c>
      <c r="B3336" s="301">
        <v>26858.67</v>
      </c>
    </row>
    <row r="3337" spans="1:2" x14ac:dyDescent="0.25">
      <c r="A3337" s="300" t="s">
        <v>3413</v>
      </c>
      <c r="B3337" s="301">
        <v>24248.83</v>
      </c>
    </row>
    <row r="3338" spans="1:2" x14ac:dyDescent="0.25">
      <c r="A3338" s="300" t="s">
        <v>3414</v>
      </c>
      <c r="B3338" s="301">
        <v>23822.23</v>
      </c>
    </row>
    <row r="3339" spans="1:2" x14ac:dyDescent="0.25">
      <c r="A3339" s="300" t="s">
        <v>3415</v>
      </c>
      <c r="B3339" s="301">
        <v>12609.48</v>
      </c>
    </row>
    <row r="3340" spans="1:2" x14ac:dyDescent="0.25">
      <c r="A3340" s="300" t="s">
        <v>3416</v>
      </c>
      <c r="B3340" s="301">
        <v>12265.34</v>
      </c>
    </row>
    <row r="3341" spans="1:2" x14ac:dyDescent="0.25">
      <c r="A3341" s="300" t="s">
        <v>3417</v>
      </c>
      <c r="B3341" s="301">
        <v>24248.83</v>
      </c>
    </row>
    <row r="3342" spans="1:2" x14ac:dyDescent="0.25">
      <c r="A3342" s="300" t="s">
        <v>3418</v>
      </c>
      <c r="B3342" s="301">
        <v>23822.23</v>
      </c>
    </row>
    <row r="3343" spans="1:2" x14ac:dyDescent="0.25">
      <c r="A3343" s="300" t="s">
        <v>3419</v>
      </c>
      <c r="B3343" s="301">
        <v>12609.48</v>
      </c>
    </row>
    <row r="3344" spans="1:2" x14ac:dyDescent="0.25">
      <c r="A3344" s="300" t="s">
        <v>3420</v>
      </c>
      <c r="B3344" s="301">
        <v>12265.34</v>
      </c>
    </row>
    <row r="3345" spans="1:2" x14ac:dyDescent="0.25">
      <c r="A3345" s="300" t="s">
        <v>3421</v>
      </c>
      <c r="B3345" s="301">
        <v>357.98</v>
      </c>
    </row>
    <row r="3346" spans="1:2" x14ac:dyDescent="0.25">
      <c r="A3346" s="300" t="s">
        <v>3422</v>
      </c>
      <c r="B3346" s="301">
        <v>348.61</v>
      </c>
    </row>
    <row r="3347" spans="1:2" x14ac:dyDescent="0.25">
      <c r="A3347" s="300" t="s">
        <v>3423</v>
      </c>
      <c r="B3347" s="301">
        <v>370.81</v>
      </c>
    </row>
    <row r="3348" spans="1:2" x14ac:dyDescent="0.25">
      <c r="A3348" s="300" t="s">
        <v>3424</v>
      </c>
      <c r="B3348" s="301">
        <v>361.43</v>
      </c>
    </row>
    <row r="3349" spans="1:2" x14ac:dyDescent="0.25">
      <c r="A3349" s="300" t="s">
        <v>3425</v>
      </c>
      <c r="B3349" s="301">
        <v>376.84</v>
      </c>
    </row>
    <row r="3350" spans="1:2" x14ac:dyDescent="0.25">
      <c r="A3350" s="300" t="s">
        <v>3426</v>
      </c>
      <c r="B3350" s="301">
        <v>367.47</v>
      </c>
    </row>
    <row r="3351" spans="1:2" x14ac:dyDescent="0.25">
      <c r="A3351" s="300" t="s">
        <v>3427</v>
      </c>
      <c r="B3351" s="301">
        <v>443.86</v>
      </c>
    </row>
    <row r="3352" spans="1:2" x14ac:dyDescent="0.25">
      <c r="A3352" s="300" t="s">
        <v>3428</v>
      </c>
      <c r="B3352" s="301">
        <v>432.08</v>
      </c>
    </row>
    <row r="3353" spans="1:2" x14ac:dyDescent="0.25">
      <c r="A3353" s="300" t="s">
        <v>3429</v>
      </c>
      <c r="B3353" s="301">
        <v>456.68</v>
      </c>
    </row>
    <row r="3354" spans="1:2" x14ac:dyDescent="0.25">
      <c r="A3354" s="300" t="s">
        <v>3430</v>
      </c>
      <c r="B3354" s="301">
        <v>444.9</v>
      </c>
    </row>
    <row r="3355" spans="1:2" x14ac:dyDescent="0.25">
      <c r="A3355" s="300" t="s">
        <v>3431</v>
      </c>
      <c r="B3355" s="301">
        <v>462.72</v>
      </c>
    </row>
    <row r="3356" spans="1:2" x14ac:dyDescent="0.25">
      <c r="A3356" s="300" t="s">
        <v>3432</v>
      </c>
      <c r="B3356" s="301">
        <v>450.94</v>
      </c>
    </row>
    <row r="3357" spans="1:2" x14ac:dyDescent="0.25">
      <c r="A3357" s="300" t="s">
        <v>3433</v>
      </c>
      <c r="B3357" s="301">
        <v>131.44</v>
      </c>
    </row>
    <row r="3358" spans="1:2" x14ac:dyDescent="0.25">
      <c r="A3358" s="300" t="s">
        <v>3434</v>
      </c>
      <c r="B3358" s="301">
        <v>127.26</v>
      </c>
    </row>
    <row r="3359" spans="1:2" x14ac:dyDescent="0.25">
      <c r="A3359" s="300" t="s">
        <v>3435</v>
      </c>
      <c r="B3359" s="301">
        <v>181.84</v>
      </c>
    </row>
    <row r="3360" spans="1:2" x14ac:dyDescent="0.25">
      <c r="A3360" s="300" t="s">
        <v>3436</v>
      </c>
      <c r="B3360" s="301">
        <v>177.66</v>
      </c>
    </row>
    <row r="3361" spans="1:2" x14ac:dyDescent="0.25">
      <c r="A3361" s="300" t="s">
        <v>3437</v>
      </c>
      <c r="B3361" s="301">
        <v>48.08</v>
      </c>
    </row>
    <row r="3362" spans="1:2" x14ac:dyDescent="0.25">
      <c r="A3362" s="300" t="s">
        <v>3438</v>
      </c>
      <c r="B3362" s="301">
        <v>47.19</v>
      </c>
    </row>
    <row r="3363" spans="1:2" x14ac:dyDescent="0.25">
      <c r="A3363" s="300" t="s">
        <v>3439</v>
      </c>
      <c r="B3363" s="301">
        <v>71.39</v>
      </c>
    </row>
    <row r="3364" spans="1:2" x14ac:dyDescent="0.25">
      <c r="A3364" s="300" t="s">
        <v>3440</v>
      </c>
      <c r="B3364" s="301">
        <v>69.599999999999994</v>
      </c>
    </row>
    <row r="3365" spans="1:2" x14ac:dyDescent="0.25">
      <c r="A3365" s="300" t="s">
        <v>3441</v>
      </c>
      <c r="B3365" s="301">
        <v>32.53</v>
      </c>
    </row>
    <row r="3366" spans="1:2" x14ac:dyDescent="0.25">
      <c r="A3366" s="300" t="s">
        <v>3442</v>
      </c>
      <c r="B3366" s="301">
        <v>31.64</v>
      </c>
    </row>
    <row r="3367" spans="1:2" x14ac:dyDescent="0.25">
      <c r="A3367" s="300" t="s">
        <v>3443</v>
      </c>
      <c r="B3367" s="301">
        <v>48.12</v>
      </c>
    </row>
    <row r="3368" spans="1:2" x14ac:dyDescent="0.25">
      <c r="A3368" s="300" t="s">
        <v>3444</v>
      </c>
      <c r="B3368" s="301">
        <v>46.33</v>
      </c>
    </row>
    <row r="3369" spans="1:2" x14ac:dyDescent="0.25">
      <c r="A3369" s="300" t="s">
        <v>3445</v>
      </c>
      <c r="B3369" s="301">
        <v>70.150000000000006</v>
      </c>
    </row>
    <row r="3370" spans="1:2" x14ac:dyDescent="0.25">
      <c r="A3370" s="300" t="s">
        <v>3446</v>
      </c>
      <c r="B3370" s="301">
        <v>67.91</v>
      </c>
    </row>
    <row r="3371" spans="1:2" x14ac:dyDescent="0.25">
      <c r="A3371" s="300" t="s">
        <v>3447</v>
      </c>
      <c r="B3371" s="301">
        <v>76.2</v>
      </c>
    </row>
    <row r="3372" spans="1:2" x14ac:dyDescent="0.25">
      <c r="A3372" s="300" t="s">
        <v>3448</v>
      </c>
      <c r="B3372" s="301">
        <v>73.510000000000005</v>
      </c>
    </row>
    <row r="3373" spans="1:2" x14ac:dyDescent="0.25">
      <c r="A3373" s="300" t="s">
        <v>3449</v>
      </c>
      <c r="B3373" s="301">
        <v>16.13</v>
      </c>
    </row>
    <row r="3374" spans="1:2" x14ac:dyDescent="0.25">
      <c r="A3374" s="300" t="s">
        <v>3450</v>
      </c>
      <c r="B3374" s="301">
        <v>15.99</v>
      </c>
    </row>
    <row r="3375" spans="1:2" x14ac:dyDescent="0.25">
      <c r="A3375" s="300" t="s">
        <v>3451</v>
      </c>
      <c r="B3375" s="301">
        <v>22.73</v>
      </c>
    </row>
    <row r="3376" spans="1:2" x14ac:dyDescent="0.25">
      <c r="A3376" s="300" t="s">
        <v>3452</v>
      </c>
      <c r="B3376" s="301">
        <v>22.19</v>
      </c>
    </row>
    <row r="3377" spans="1:2" x14ac:dyDescent="0.25">
      <c r="A3377" s="300" t="s">
        <v>3453</v>
      </c>
      <c r="B3377" s="301">
        <v>33.4</v>
      </c>
    </row>
    <row r="3378" spans="1:2" x14ac:dyDescent="0.25">
      <c r="A3378" s="300" t="s">
        <v>3454</v>
      </c>
      <c r="B3378" s="301">
        <v>32.28</v>
      </c>
    </row>
    <row r="3379" spans="1:2" x14ac:dyDescent="0.25">
      <c r="A3379" s="300" t="s">
        <v>3455</v>
      </c>
      <c r="B3379" s="301">
        <v>44.22</v>
      </c>
    </row>
    <row r="3380" spans="1:2" x14ac:dyDescent="0.25">
      <c r="A3380" s="300" t="s">
        <v>3456</v>
      </c>
      <c r="B3380" s="301">
        <v>42.44</v>
      </c>
    </row>
    <row r="3381" spans="1:2" x14ac:dyDescent="0.25">
      <c r="A3381" s="300" t="s">
        <v>3457</v>
      </c>
      <c r="B3381" s="301">
        <v>29.89</v>
      </c>
    </row>
    <row r="3382" spans="1:2" x14ac:dyDescent="0.25">
      <c r="A3382" s="300" t="s">
        <v>3458</v>
      </c>
      <c r="B3382" s="301">
        <v>29.67</v>
      </c>
    </row>
    <row r="3383" spans="1:2" x14ac:dyDescent="0.25">
      <c r="A3383" s="300" t="s">
        <v>3459</v>
      </c>
      <c r="B3383" s="301">
        <v>20.65</v>
      </c>
    </row>
    <row r="3384" spans="1:2" x14ac:dyDescent="0.25">
      <c r="A3384" s="300" t="s">
        <v>3460</v>
      </c>
      <c r="B3384" s="301">
        <v>20.420000000000002</v>
      </c>
    </row>
    <row r="3385" spans="1:2" x14ac:dyDescent="0.25">
      <c r="A3385" s="300" t="s">
        <v>3461</v>
      </c>
      <c r="B3385" s="301">
        <v>20.93</v>
      </c>
    </row>
    <row r="3386" spans="1:2" x14ac:dyDescent="0.25">
      <c r="A3386" s="300" t="s">
        <v>3462</v>
      </c>
      <c r="B3386" s="301">
        <v>20.7</v>
      </c>
    </row>
    <row r="3387" spans="1:2" x14ac:dyDescent="0.25">
      <c r="A3387" s="300" t="s">
        <v>3463</v>
      </c>
      <c r="B3387" s="301">
        <v>22.19</v>
      </c>
    </row>
    <row r="3388" spans="1:2" x14ac:dyDescent="0.25">
      <c r="A3388" s="300" t="s">
        <v>3464</v>
      </c>
      <c r="B3388" s="301">
        <v>21.96</v>
      </c>
    </row>
    <row r="3389" spans="1:2" x14ac:dyDescent="0.25">
      <c r="A3389" s="300" t="s">
        <v>3465</v>
      </c>
      <c r="B3389" s="301">
        <v>23.71</v>
      </c>
    </row>
    <row r="3390" spans="1:2" x14ac:dyDescent="0.25">
      <c r="A3390" s="300" t="s">
        <v>3466</v>
      </c>
      <c r="B3390" s="301">
        <v>23.48</v>
      </c>
    </row>
    <row r="3391" spans="1:2" x14ac:dyDescent="0.25">
      <c r="A3391" s="300" t="s">
        <v>3467</v>
      </c>
      <c r="B3391" s="301">
        <v>24.97</v>
      </c>
    </row>
    <row r="3392" spans="1:2" x14ac:dyDescent="0.25">
      <c r="A3392" s="300" t="s">
        <v>3468</v>
      </c>
      <c r="B3392" s="301">
        <v>24.74</v>
      </c>
    </row>
    <row r="3393" spans="1:2" x14ac:dyDescent="0.25">
      <c r="A3393" s="300" t="s">
        <v>3469</v>
      </c>
      <c r="B3393" s="301">
        <v>26.28</v>
      </c>
    </row>
    <row r="3394" spans="1:2" x14ac:dyDescent="0.25">
      <c r="A3394" s="300" t="s">
        <v>3470</v>
      </c>
      <c r="B3394" s="301">
        <v>26.05</v>
      </c>
    </row>
    <row r="3395" spans="1:2" x14ac:dyDescent="0.25">
      <c r="A3395" s="300" t="s">
        <v>3471</v>
      </c>
      <c r="B3395" s="301">
        <v>11.44</v>
      </c>
    </row>
    <row r="3396" spans="1:2" x14ac:dyDescent="0.25">
      <c r="A3396" s="300" t="s">
        <v>3472</v>
      </c>
      <c r="B3396" s="301">
        <v>11.21</v>
      </c>
    </row>
    <row r="3397" spans="1:2" x14ac:dyDescent="0.25">
      <c r="A3397" s="300" t="s">
        <v>3473</v>
      </c>
      <c r="B3397" s="301">
        <v>15.58</v>
      </c>
    </row>
    <row r="3398" spans="1:2" x14ac:dyDescent="0.25">
      <c r="A3398" s="300" t="s">
        <v>3474</v>
      </c>
      <c r="B3398" s="301">
        <v>15.35</v>
      </c>
    </row>
    <row r="3399" spans="1:2" x14ac:dyDescent="0.25">
      <c r="A3399" s="300" t="s">
        <v>3475</v>
      </c>
      <c r="B3399" s="301">
        <v>75.87</v>
      </c>
    </row>
    <row r="3400" spans="1:2" x14ac:dyDescent="0.25">
      <c r="A3400" s="300" t="s">
        <v>3476</v>
      </c>
      <c r="B3400" s="301">
        <v>75.38</v>
      </c>
    </row>
    <row r="3401" spans="1:2" x14ac:dyDescent="0.25">
      <c r="A3401" s="300" t="s">
        <v>3477</v>
      </c>
      <c r="B3401" s="301">
        <v>32.4</v>
      </c>
    </row>
    <row r="3402" spans="1:2" x14ac:dyDescent="0.25">
      <c r="A3402" s="300" t="s">
        <v>3478</v>
      </c>
      <c r="B3402" s="301">
        <v>32.4</v>
      </c>
    </row>
    <row r="3403" spans="1:2" x14ac:dyDescent="0.25">
      <c r="A3403" s="300" t="s">
        <v>3479</v>
      </c>
      <c r="B3403" s="301">
        <v>5.84</v>
      </c>
    </row>
    <row r="3404" spans="1:2" x14ac:dyDescent="0.25">
      <c r="A3404" s="300" t="s">
        <v>3480</v>
      </c>
      <c r="B3404" s="301">
        <v>5.7</v>
      </c>
    </row>
    <row r="3405" spans="1:2" x14ac:dyDescent="0.25">
      <c r="A3405" s="300" t="s">
        <v>3481</v>
      </c>
      <c r="B3405" s="301">
        <v>5.89</v>
      </c>
    </row>
    <row r="3406" spans="1:2" x14ac:dyDescent="0.25">
      <c r="A3406" s="300" t="s">
        <v>3482</v>
      </c>
      <c r="B3406" s="301">
        <v>5.75</v>
      </c>
    </row>
    <row r="3407" spans="1:2" x14ac:dyDescent="0.25">
      <c r="A3407" s="300" t="s">
        <v>3483</v>
      </c>
      <c r="B3407" s="301">
        <v>4.43</v>
      </c>
    </row>
    <row r="3408" spans="1:2" x14ac:dyDescent="0.25">
      <c r="A3408" s="300" t="s">
        <v>3484</v>
      </c>
      <c r="B3408" s="301">
        <v>4.33</v>
      </c>
    </row>
    <row r="3409" spans="1:2" x14ac:dyDescent="0.25">
      <c r="A3409" s="300" t="s">
        <v>3485</v>
      </c>
      <c r="B3409" s="301">
        <v>4.47</v>
      </c>
    </row>
    <row r="3410" spans="1:2" x14ac:dyDescent="0.25">
      <c r="A3410" s="300" t="s">
        <v>3486</v>
      </c>
      <c r="B3410" s="301">
        <v>4.3600000000000003</v>
      </c>
    </row>
    <row r="3411" spans="1:2" x14ac:dyDescent="0.25">
      <c r="A3411" s="300" t="s">
        <v>3487</v>
      </c>
      <c r="B3411" s="301">
        <v>8.35</v>
      </c>
    </row>
    <row r="3412" spans="1:2" x14ac:dyDescent="0.25">
      <c r="A3412" s="300" t="s">
        <v>3488</v>
      </c>
      <c r="B3412" s="301">
        <v>8.1999999999999993</v>
      </c>
    </row>
    <row r="3413" spans="1:2" x14ac:dyDescent="0.25">
      <c r="A3413" s="300" t="s">
        <v>3489</v>
      </c>
      <c r="B3413" s="301">
        <v>8.84</v>
      </c>
    </row>
    <row r="3414" spans="1:2" x14ac:dyDescent="0.25">
      <c r="A3414" s="300" t="s">
        <v>3490</v>
      </c>
      <c r="B3414" s="301">
        <v>8.6300000000000008</v>
      </c>
    </row>
    <row r="3415" spans="1:2" x14ac:dyDescent="0.25">
      <c r="A3415" s="300" t="s">
        <v>3491</v>
      </c>
      <c r="B3415" s="301">
        <v>6.65</v>
      </c>
    </row>
    <row r="3416" spans="1:2" x14ac:dyDescent="0.25">
      <c r="A3416" s="300" t="s">
        <v>3492</v>
      </c>
      <c r="B3416" s="301">
        <v>6.49</v>
      </c>
    </row>
    <row r="3417" spans="1:2" x14ac:dyDescent="0.25">
      <c r="A3417" s="300" t="s">
        <v>3493</v>
      </c>
      <c r="B3417" s="301">
        <v>6.71</v>
      </c>
    </row>
    <row r="3418" spans="1:2" x14ac:dyDescent="0.25">
      <c r="A3418" s="300" t="s">
        <v>3494</v>
      </c>
      <c r="B3418" s="301">
        <v>6.55</v>
      </c>
    </row>
    <row r="3419" spans="1:2" x14ac:dyDescent="0.25">
      <c r="A3419" s="300" t="s">
        <v>3495</v>
      </c>
      <c r="B3419" s="301">
        <v>81.17</v>
      </c>
    </row>
    <row r="3420" spans="1:2" x14ac:dyDescent="0.25">
      <c r="A3420" s="300" t="s">
        <v>3496</v>
      </c>
      <c r="B3420" s="301">
        <v>74.62</v>
      </c>
    </row>
    <row r="3421" spans="1:2" x14ac:dyDescent="0.25">
      <c r="A3421" s="300" t="s">
        <v>3497</v>
      </c>
      <c r="B3421" s="301">
        <v>77.11</v>
      </c>
    </row>
    <row r="3422" spans="1:2" x14ac:dyDescent="0.25">
      <c r="A3422" s="300" t="s">
        <v>3498</v>
      </c>
      <c r="B3422" s="301">
        <v>70.89</v>
      </c>
    </row>
    <row r="3423" spans="1:2" x14ac:dyDescent="0.25">
      <c r="A3423" s="300" t="s">
        <v>3499</v>
      </c>
      <c r="B3423" s="301">
        <v>101.47</v>
      </c>
    </row>
    <row r="3424" spans="1:2" x14ac:dyDescent="0.25">
      <c r="A3424" s="300" t="s">
        <v>3500</v>
      </c>
      <c r="B3424" s="301">
        <v>93.27</v>
      </c>
    </row>
    <row r="3425" spans="1:2" x14ac:dyDescent="0.25">
      <c r="A3425" s="300" t="s">
        <v>3501</v>
      </c>
      <c r="B3425" s="301">
        <v>96.39</v>
      </c>
    </row>
    <row r="3426" spans="1:2" x14ac:dyDescent="0.25">
      <c r="A3426" s="300" t="s">
        <v>3502</v>
      </c>
      <c r="B3426" s="301">
        <v>88.61</v>
      </c>
    </row>
    <row r="3427" spans="1:2" x14ac:dyDescent="0.25">
      <c r="A3427" s="300" t="s">
        <v>3503</v>
      </c>
      <c r="B3427" s="301">
        <v>136.43</v>
      </c>
    </row>
    <row r="3428" spans="1:2" x14ac:dyDescent="0.25">
      <c r="A3428" s="300" t="s">
        <v>3504</v>
      </c>
      <c r="B3428" s="301">
        <v>125.5</v>
      </c>
    </row>
    <row r="3429" spans="1:2" x14ac:dyDescent="0.25">
      <c r="A3429" s="300" t="s">
        <v>3505</v>
      </c>
      <c r="B3429" s="301">
        <v>129.61000000000001</v>
      </c>
    </row>
    <row r="3430" spans="1:2" x14ac:dyDescent="0.25">
      <c r="A3430" s="300" t="s">
        <v>3506</v>
      </c>
      <c r="B3430" s="301">
        <v>119.22</v>
      </c>
    </row>
    <row r="3431" spans="1:2" x14ac:dyDescent="0.25">
      <c r="A3431" s="300" t="s">
        <v>3507</v>
      </c>
      <c r="B3431" s="301">
        <v>232.5</v>
      </c>
    </row>
    <row r="3432" spans="1:2" x14ac:dyDescent="0.25">
      <c r="A3432" s="300" t="s">
        <v>3508</v>
      </c>
      <c r="B3432" s="301">
        <v>213.38</v>
      </c>
    </row>
    <row r="3433" spans="1:2" x14ac:dyDescent="0.25">
      <c r="A3433" s="300" t="s">
        <v>3509</v>
      </c>
      <c r="B3433" s="301">
        <v>220.88</v>
      </c>
    </row>
    <row r="3434" spans="1:2" x14ac:dyDescent="0.25">
      <c r="A3434" s="300" t="s">
        <v>3510</v>
      </c>
      <c r="B3434" s="301">
        <v>202.71</v>
      </c>
    </row>
    <row r="3435" spans="1:2" x14ac:dyDescent="0.25">
      <c r="A3435" s="300" t="s">
        <v>3511</v>
      </c>
      <c r="B3435" s="301">
        <v>309.97000000000003</v>
      </c>
    </row>
    <row r="3436" spans="1:2" x14ac:dyDescent="0.25">
      <c r="A3436" s="300" t="s">
        <v>3512</v>
      </c>
      <c r="B3436" s="301">
        <v>284.48</v>
      </c>
    </row>
    <row r="3437" spans="1:2" x14ac:dyDescent="0.25">
      <c r="A3437" s="300" t="s">
        <v>3513</v>
      </c>
      <c r="B3437" s="301">
        <v>294.47000000000003</v>
      </c>
    </row>
    <row r="3438" spans="1:2" x14ac:dyDescent="0.25">
      <c r="A3438" s="300" t="s">
        <v>3514</v>
      </c>
      <c r="B3438" s="301">
        <v>270.26</v>
      </c>
    </row>
    <row r="3439" spans="1:2" x14ac:dyDescent="0.25">
      <c r="A3439" s="300" t="s">
        <v>3515</v>
      </c>
      <c r="B3439" s="301">
        <v>403.06</v>
      </c>
    </row>
    <row r="3440" spans="1:2" x14ac:dyDescent="0.25">
      <c r="A3440" s="300" t="s">
        <v>3516</v>
      </c>
      <c r="B3440" s="301">
        <v>369.91</v>
      </c>
    </row>
    <row r="3441" spans="1:2" x14ac:dyDescent="0.25">
      <c r="A3441" s="300" t="s">
        <v>3517</v>
      </c>
      <c r="B3441" s="301">
        <v>382.9</v>
      </c>
    </row>
    <row r="3442" spans="1:2" x14ac:dyDescent="0.25">
      <c r="A3442" s="300" t="s">
        <v>3518</v>
      </c>
      <c r="B3442" s="301">
        <v>351.42</v>
      </c>
    </row>
    <row r="3443" spans="1:2" x14ac:dyDescent="0.25">
      <c r="A3443" s="300" t="s">
        <v>3519</v>
      </c>
      <c r="B3443" s="301">
        <v>28</v>
      </c>
    </row>
    <row r="3444" spans="1:2" x14ac:dyDescent="0.25">
      <c r="A3444" s="300" t="s">
        <v>3520</v>
      </c>
      <c r="B3444" s="301">
        <v>26.3</v>
      </c>
    </row>
    <row r="3445" spans="1:2" x14ac:dyDescent="0.25">
      <c r="A3445" s="300" t="s">
        <v>3521</v>
      </c>
      <c r="B3445" s="301">
        <v>32.200000000000003</v>
      </c>
    </row>
    <row r="3446" spans="1:2" x14ac:dyDescent="0.25">
      <c r="A3446" s="300" t="s">
        <v>3522</v>
      </c>
      <c r="B3446" s="301">
        <v>30.25</v>
      </c>
    </row>
    <row r="3447" spans="1:2" x14ac:dyDescent="0.25">
      <c r="A3447" s="300" t="s">
        <v>3523</v>
      </c>
      <c r="B3447" s="301">
        <v>37.229999999999997</v>
      </c>
    </row>
    <row r="3448" spans="1:2" x14ac:dyDescent="0.25">
      <c r="A3448" s="300" t="s">
        <v>3524</v>
      </c>
      <c r="B3448" s="301">
        <v>35.06</v>
      </c>
    </row>
    <row r="3449" spans="1:2" x14ac:dyDescent="0.25">
      <c r="A3449" s="300" t="s">
        <v>3525</v>
      </c>
      <c r="B3449" s="301">
        <v>42.81</v>
      </c>
    </row>
    <row r="3450" spans="1:2" x14ac:dyDescent="0.25">
      <c r="A3450" s="300" t="s">
        <v>3526</v>
      </c>
      <c r="B3450" s="301">
        <v>40.32</v>
      </c>
    </row>
    <row r="3451" spans="1:2" x14ac:dyDescent="0.25">
      <c r="A3451" s="300" t="s">
        <v>3527</v>
      </c>
      <c r="B3451" s="301">
        <v>61.41</v>
      </c>
    </row>
    <row r="3452" spans="1:2" x14ac:dyDescent="0.25">
      <c r="A3452" s="300" t="s">
        <v>3528</v>
      </c>
      <c r="B3452" s="301">
        <v>57.22</v>
      </c>
    </row>
    <row r="3453" spans="1:2" x14ac:dyDescent="0.25">
      <c r="A3453" s="300" t="s">
        <v>3529</v>
      </c>
      <c r="B3453" s="301">
        <v>70.62</v>
      </c>
    </row>
    <row r="3454" spans="1:2" x14ac:dyDescent="0.25">
      <c r="A3454" s="300" t="s">
        <v>3530</v>
      </c>
      <c r="B3454" s="301">
        <v>65.8</v>
      </c>
    </row>
    <row r="3455" spans="1:2" x14ac:dyDescent="0.25">
      <c r="A3455" s="300" t="s">
        <v>3531</v>
      </c>
      <c r="B3455" s="301">
        <v>116.71</v>
      </c>
    </row>
    <row r="3456" spans="1:2" x14ac:dyDescent="0.25">
      <c r="A3456" s="300" t="s">
        <v>3532</v>
      </c>
      <c r="B3456" s="301">
        <v>107.93</v>
      </c>
    </row>
    <row r="3457" spans="1:2" x14ac:dyDescent="0.25">
      <c r="A3457" s="300" t="s">
        <v>3533</v>
      </c>
      <c r="B3457" s="301">
        <v>134.22</v>
      </c>
    </row>
    <row r="3458" spans="1:2" x14ac:dyDescent="0.25">
      <c r="A3458" s="300" t="s">
        <v>3534</v>
      </c>
      <c r="B3458" s="301">
        <v>124.12</v>
      </c>
    </row>
    <row r="3459" spans="1:2" x14ac:dyDescent="0.25">
      <c r="A3459" s="300" t="s">
        <v>3535</v>
      </c>
      <c r="B3459" s="301">
        <v>5.29</v>
      </c>
    </row>
    <row r="3460" spans="1:2" x14ac:dyDescent="0.25">
      <c r="A3460" s="300" t="s">
        <v>3536</v>
      </c>
      <c r="B3460" s="301">
        <v>4.97</v>
      </c>
    </row>
    <row r="3461" spans="1:2" x14ac:dyDescent="0.25">
      <c r="A3461" s="300" t="s">
        <v>3537</v>
      </c>
      <c r="B3461" s="301">
        <v>5.83</v>
      </c>
    </row>
    <row r="3462" spans="1:2" x14ac:dyDescent="0.25">
      <c r="A3462" s="300" t="s">
        <v>3538</v>
      </c>
      <c r="B3462" s="301">
        <v>5.48</v>
      </c>
    </row>
    <row r="3463" spans="1:2" x14ac:dyDescent="0.25">
      <c r="A3463" s="300" t="s">
        <v>3539</v>
      </c>
      <c r="B3463" s="301">
        <v>6.34</v>
      </c>
    </row>
    <row r="3464" spans="1:2" x14ac:dyDescent="0.25">
      <c r="A3464" s="300" t="s">
        <v>3540</v>
      </c>
      <c r="B3464" s="301">
        <v>5.96</v>
      </c>
    </row>
    <row r="3465" spans="1:2" x14ac:dyDescent="0.25">
      <c r="A3465" s="300" t="s">
        <v>3541</v>
      </c>
      <c r="B3465" s="301">
        <v>7.35</v>
      </c>
    </row>
    <row r="3466" spans="1:2" x14ac:dyDescent="0.25">
      <c r="A3466" s="300" t="s">
        <v>3542</v>
      </c>
      <c r="B3466" s="301">
        <v>6.93</v>
      </c>
    </row>
    <row r="3467" spans="1:2" x14ac:dyDescent="0.25">
      <c r="A3467" s="300" t="s">
        <v>3543</v>
      </c>
      <c r="B3467" s="301">
        <v>9.18</v>
      </c>
    </row>
    <row r="3468" spans="1:2" x14ac:dyDescent="0.25">
      <c r="A3468" s="300" t="s">
        <v>3544</v>
      </c>
      <c r="B3468" s="301">
        <v>8.68</v>
      </c>
    </row>
    <row r="3469" spans="1:2" x14ac:dyDescent="0.25">
      <c r="A3469" s="300" t="s">
        <v>3545</v>
      </c>
      <c r="B3469" s="301">
        <v>4.0199999999999996</v>
      </c>
    </row>
    <row r="3470" spans="1:2" x14ac:dyDescent="0.25">
      <c r="A3470" s="300" t="s">
        <v>3546</v>
      </c>
      <c r="B3470" s="301">
        <v>3.62</v>
      </c>
    </row>
    <row r="3471" spans="1:2" x14ac:dyDescent="0.25">
      <c r="A3471" s="300" t="s">
        <v>3547</v>
      </c>
      <c r="B3471" s="301">
        <v>4.91</v>
      </c>
    </row>
    <row r="3472" spans="1:2" x14ac:dyDescent="0.25">
      <c r="A3472" s="300" t="s">
        <v>3548</v>
      </c>
      <c r="B3472" s="301">
        <v>4.43</v>
      </c>
    </row>
    <row r="3473" spans="1:2" x14ac:dyDescent="0.25">
      <c r="A3473" s="300" t="s">
        <v>3549</v>
      </c>
      <c r="B3473" s="301">
        <v>6.38</v>
      </c>
    </row>
    <row r="3474" spans="1:2" x14ac:dyDescent="0.25">
      <c r="A3474" s="300" t="s">
        <v>3550</v>
      </c>
      <c r="B3474" s="301">
        <v>5.79</v>
      </c>
    </row>
    <row r="3475" spans="1:2" x14ac:dyDescent="0.25">
      <c r="A3475" s="300" t="s">
        <v>3551</v>
      </c>
      <c r="B3475" s="301">
        <v>8</v>
      </c>
    </row>
    <row r="3476" spans="1:2" x14ac:dyDescent="0.25">
      <c r="A3476" s="300" t="s">
        <v>3552</v>
      </c>
      <c r="B3476" s="301">
        <v>7.28</v>
      </c>
    </row>
    <row r="3477" spans="1:2" x14ac:dyDescent="0.25">
      <c r="A3477" s="300" t="s">
        <v>3553</v>
      </c>
      <c r="B3477" s="301">
        <v>5.9</v>
      </c>
    </row>
    <row r="3478" spans="1:2" x14ac:dyDescent="0.25">
      <c r="A3478" s="300" t="s">
        <v>3554</v>
      </c>
      <c r="B3478" s="301">
        <v>5.25</v>
      </c>
    </row>
    <row r="3479" spans="1:2" x14ac:dyDescent="0.25">
      <c r="A3479" s="300" t="s">
        <v>3555</v>
      </c>
      <c r="B3479" s="301">
        <v>7.69</v>
      </c>
    </row>
    <row r="3480" spans="1:2" x14ac:dyDescent="0.25">
      <c r="A3480" s="300" t="s">
        <v>3556</v>
      </c>
      <c r="B3480" s="301">
        <v>6.84</v>
      </c>
    </row>
    <row r="3481" spans="1:2" x14ac:dyDescent="0.25">
      <c r="A3481" s="300" t="s">
        <v>3557</v>
      </c>
      <c r="B3481" s="301">
        <v>11.9</v>
      </c>
    </row>
    <row r="3482" spans="1:2" x14ac:dyDescent="0.25">
      <c r="A3482" s="300" t="s">
        <v>3558</v>
      </c>
      <c r="B3482" s="301">
        <v>10.58</v>
      </c>
    </row>
    <row r="3483" spans="1:2" x14ac:dyDescent="0.25">
      <c r="A3483" s="300" t="s">
        <v>3559</v>
      </c>
      <c r="B3483" s="301">
        <v>16.600000000000001</v>
      </c>
    </row>
    <row r="3484" spans="1:2" x14ac:dyDescent="0.25">
      <c r="A3484" s="300" t="s">
        <v>3560</v>
      </c>
      <c r="B3484" s="301">
        <v>14.75</v>
      </c>
    </row>
    <row r="3485" spans="1:2" x14ac:dyDescent="0.25">
      <c r="A3485" s="300" t="s">
        <v>3561</v>
      </c>
      <c r="B3485" s="301">
        <v>19.48</v>
      </c>
    </row>
    <row r="3486" spans="1:2" x14ac:dyDescent="0.25">
      <c r="A3486" s="300" t="s">
        <v>3562</v>
      </c>
      <c r="B3486" s="301">
        <v>17.38</v>
      </c>
    </row>
    <row r="3487" spans="1:2" x14ac:dyDescent="0.25">
      <c r="A3487" s="300" t="s">
        <v>3563</v>
      </c>
      <c r="B3487" s="301">
        <v>25.21</v>
      </c>
    </row>
    <row r="3488" spans="1:2" x14ac:dyDescent="0.25">
      <c r="A3488" s="300" t="s">
        <v>3564</v>
      </c>
      <c r="B3488" s="301">
        <v>22.57</v>
      </c>
    </row>
    <row r="3489" spans="1:2" x14ac:dyDescent="0.25">
      <c r="A3489" s="300" t="s">
        <v>3565</v>
      </c>
      <c r="B3489" s="301">
        <v>11.68</v>
      </c>
    </row>
    <row r="3490" spans="1:2" x14ac:dyDescent="0.25">
      <c r="A3490" s="300" t="s">
        <v>3566</v>
      </c>
      <c r="B3490" s="301">
        <v>11.68</v>
      </c>
    </row>
    <row r="3491" spans="1:2" x14ac:dyDescent="0.25">
      <c r="A3491" s="300" t="s">
        <v>3567</v>
      </c>
      <c r="B3491" s="301">
        <v>13.3</v>
      </c>
    </row>
    <row r="3492" spans="1:2" x14ac:dyDescent="0.25">
      <c r="A3492" s="300" t="s">
        <v>3568</v>
      </c>
      <c r="B3492" s="301">
        <v>13.3</v>
      </c>
    </row>
    <row r="3493" spans="1:2" x14ac:dyDescent="0.25">
      <c r="A3493" s="300" t="s">
        <v>3569</v>
      </c>
      <c r="B3493" s="301">
        <v>17.79</v>
      </c>
    </row>
    <row r="3494" spans="1:2" x14ac:dyDescent="0.25">
      <c r="A3494" s="300" t="s">
        <v>3570</v>
      </c>
      <c r="B3494" s="301">
        <v>17.79</v>
      </c>
    </row>
    <row r="3495" spans="1:2" x14ac:dyDescent="0.25">
      <c r="A3495" s="300" t="s">
        <v>3571</v>
      </c>
      <c r="B3495" s="301">
        <v>18.46</v>
      </c>
    </row>
    <row r="3496" spans="1:2" x14ac:dyDescent="0.25">
      <c r="A3496" s="300" t="s">
        <v>3572</v>
      </c>
      <c r="B3496" s="301">
        <v>18.46</v>
      </c>
    </row>
    <row r="3497" spans="1:2" x14ac:dyDescent="0.25">
      <c r="A3497" s="300" t="s">
        <v>3573</v>
      </c>
      <c r="B3497" s="301">
        <v>21.44</v>
      </c>
    </row>
    <row r="3498" spans="1:2" x14ac:dyDescent="0.25">
      <c r="A3498" s="300" t="s">
        <v>3574</v>
      </c>
      <c r="B3498" s="301">
        <v>21.44</v>
      </c>
    </row>
    <row r="3499" spans="1:2" x14ac:dyDescent="0.25">
      <c r="A3499" s="300" t="s">
        <v>3575</v>
      </c>
      <c r="B3499" s="301">
        <v>23.4</v>
      </c>
    </row>
    <row r="3500" spans="1:2" x14ac:dyDescent="0.25">
      <c r="A3500" s="300" t="s">
        <v>3576</v>
      </c>
      <c r="B3500" s="301">
        <v>23.4</v>
      </c>
    </row>
    <row r="3501" spans="1:2" x14ac:dyDescent="0.25">
      <c r="A3501" s="300" t="s">
        <v>3577</v>
      </c>
      <c r="B3501" s="301">
        <v>30.13</v>
      </c>
    </row>
    <row r="3502" spans="1:2" x14ac:dyDescent="0.25">
      <c r="A3502" s="300" t="s">
        <v>3578</v>
      </c>
      <c r="B3502" s="301">
        <v>30.13</v>
      </c>
    </row>
    <row r="3503" spans="1:2" x14ac:dyDescent="0.25">
      <c r="A3503" s="300" t="s">
        <v>3579</v>
      </c>
      <c r="B3503" s="301">
        <v>31.79</v>
      </c>
    </row>
    <row r="3504" spans="1:2" x14ac:dyDescent="0.25">
      <c r="A3504" s="300" t="s">
        <v>3580</v>
      </c>
      <c r="B3504" s="301">
        <v>31.79</v>
      </c>
    </row>
    <row r="3505" spans="1:2" x14ac:dyDescent="0.25">
      <c r="A3505" s="300" t="s">
        <v>3581</v>
      </c>
      <c r="B3505" s="301">
        <v>0.09</v>
      </c>
    </row>
    <row r="3506" spans="1:2" x14ac:dyDescent="0.25">
      <c r="A3506" s="300" t="s">
        <v>3582</v>
      </c>
      <c r="B3506" s="301">
        <v>0.09</v>
      </c>
    </row>
    <row r="3507" spans="1:2" x14ac:dyDescent="0.25">
      <c r="A3507" s="300" t="s">
        <v>3583</v>
      </c>
      <c r="B3507" s="301">
        <v>0.36</v>
      </c>
    </row>
    <row r="3508" spans="1:2" x14ac:dyDescent="0.25">
      <c r="A3508" s="300" t="s">
        <v>3584</v>
      </c>
      <c r="B3508" s="301">
        <v>0.36</v>
      </c>
    </row>
    <row r="3509" spans="1:2" x14ac:dyDescent="0.25">
      <c r="A3509" s="300" t="s">
        <v>3585</v>
      </c>
      <c r="B3509" s="301">
        <v>303.18</v>
      </c>
    </row>
    <row r="3510" spans="1:2" x14ac:dyDescent="0.25">
      <c r="A3510" s="300" t="s">
        <v>3586</v>
      </c>
      <c r="B3510" s="301">
        <v>285.29000000000002</v>
      </c>
    </row>
    <row r="3511" spans="1:2" x14ac:dyDescent="0.25">
      <c r="A3511" s="300" t="s">
        <v>3587</v>
      </c>
      <c r="B3511" s="301">
        <v>146.15</v>
      </c>
    </row>
    <row r="3512" spans="1:2" x14ac:dyDescent="0.25">
      <c r="A3512" s="300" t="s">
        <v>3588</v>
      </c>
      <c r="B3512" s="301">
        <v>138.19999999999999</v>
      </c>
    </row>
    <row r="3513" spans="1:2" x14ac:dyDescent="0.25">
      <c r="A3513" s="300" t="s">
        <v>3589</v>
      </c>
      <c r="B3513" s="301">
        <v>175.96</v>
      </c>
    </row>
    <row r="3514" spans="1:2" x14ac:dyDescent="0.25">
      <c r="A3514" s="300" t="s">
        <v>3590</v>
      </c>
      <c r="B3514" s="301">
        <v>164.03</v>
      </c>
    </row>
    <row r="3515" spans="1:2" x14ac:dyDescent="0.25">
      <c r="A3515" s="300" t="s">
        <v>3591</v>
      </c>
      <c r="B3515" s="301">
        <v>89.42</v>
      </c>
    </row>
    <row r="3516" spans="1:2" x14ac:dyDescent="0.25">
      <c r="A3516" s="300" t="s">
        <v>3592</v>
      </c>
      <c r="B3516" s="301">
        <v>77.489999999999995</v>
      </c>
    </row>
    <row r="3517" spans="1:2" x14ac:dyDescent="0.25">
      <c r="A3517" s="300" t="s">
        <v>3593</v>
      </c>
      <c r="B3517" s="301">
        <v>27.19</v>
      </c>
    </row>
    <row r="3518" spans="1:2" x14ac:dyDescent="0.25">
      <c r="A3518" s="300" t="s">
        <v>3594</v>
      </c>
      <c r="B3518" s="301">
        <v>25.8</v>
      </c>
    </row>
    <row r="3519" spans="1:2" x14ac:dyDescent="0.25">
      <c r="A3519" s="300" t="s">
        <v>3595</v>
      </c>
      <c r="B3519" s="301">
        <v>21.66</v>
      </c>
    </row>
    <row r="3520" spans="1:2" x14ac:dyDescent="0.25">
      <c r="A3520" s="300" t="s">
        <v>3596</v>
      </c>
      <c r="B3520" s="301">
        <v>20.46</v>
      </c>
    </row>
    <row r="3521" spans="1:2" x14ac:dyDescent="0.25">
      <c r="A3521" s="300" t="s">
        <v>3597</v>
      </c>
      <c r="B3521" s="301">
        <v>41.04</v>
      </c>
    </row>
    <row r="3522" spans="1:2" x14ac:dyDescent="0.25">
      <c r="A3522" s="300" t="s">
        <v>3598</v>
      </c>
      <c r="B3522" s="301">
        <v>39.020000000000003</v>
      </c>
    </row>
    <row r="3523" spans="1:2" x14ac:dyDescent="0.25">
      <c r="A3523" s="300" t="s">
        <v>3599</v>
      </c>
      <c r="B3523" s="301">
        <v>32.68</v>
      </c>
    </row>
    <row r="3524" spans="1:2" x14ac:dyDescent="0.25">
      <c r="A3524" s="300" t="s">
        <v>3600</v>
      </c>
      <c r="B3524" s="301">
        <v>30.96</v>
      </c>
    </row>
    <row r="3525" spans="1:2" x14ac:dyDescent="0.25">
      <c r="A3525" s="300" t="s">
        <v>3601</v>
      </c>
      <c r="B3525" s="301">
        <v>42.12</v>
      </c>
    </row>
    <row r="3526" spans="1:2" x14ac:dyDescent="0.25">
      <c r="A3526" s="300" t="s">
        <v>3602</v>
      </c>
      <c r="B3526" s="301">
        <v>39.83</v>
      </c>
    </row>
    <row r="3527" spans="1:2" x14ac:dyDescent="0.25">
      <c r="A3527" s="300" t="s">
        <v>3603</v>
      </c>
      <c r="B3527" s="301">
        <v>49.06</v>
      </c>
    </row>
    <row r="3528" spans="1:2" x14ac:dyDescent="0.25">
      <c r="A3528" s="300" t="s">
        <v>3604</v>
      </c>
      <c r="B3528" s="301">
        <v>46.19</v>
      </c>
    </row>
    <row r="3529" spans="1:2" x14ac:dyDescent="0.25">
      <c r="A3529" s="300" t="s">
        <v>3605</v>
      </c>
      <c r="B3529" s="301">
        <v>66.88</v>
      </c>
    </row>
    <row r="3530" spans="1:2" x14ac:dyDescent="0.25">
      <c r="A3530" s="300" t="s">
        <v>3606</v>
      </c>
      <c r="B3530" s="301">
        <v>65.069999999999993</v>
      </c>
    </row>
    <row r="3531" spans="1:2" x14ac:dyDescent="0.25">
      <c r="A3531" s="300" t="s">
        <v>3607</v>
      </c>
      <c r="B3531" s="301">
        <v>34.479999999999997</v>
      </c>
    </row>
    <row r="3532" spans="1:2" x14ac:dyDescent="0.25">
      <c r="A3532" s="300" t="s">
        <v>3608</v>
      </c>
      <c r="B3532" s="301">
        <v>33.270000000000003</v>
      </c>
    </row>
    <row r="3533" spans="1:2" x14ac:dyDescent="0.25">
      <c r="A3533" s="300" t="s">
        <v>3609</v>
      </c>
      <c r="B3533" s="301">
        <v>178.33</v>
      </c>
    </row>
    <row r="3534" spans="1:2" x14ac:dyDescent="0.25">
      <c r="A3534" s="300" t="s">
        <v>3610</v>
      </c>
      <c r="B3534" s="301">
        <v>171.35</v>
      </c>
    </row>
    <row r="3535" spans="1:2" x14ac:dyDescent="0.25">
      <c r="A3535" s="300" t="s">
        <v>3611</v>
      </c>
      <c r="B3535" s="301">
        <v>22.84</v>
      </c>
    </row>
    <row r="3536" spans="1:2" x14ac:dyDescent="0.25">
      <c r="A3536" s="300" t="s">
        <v>3612</v>
      </c>
      <c r="B3536" s="301">
        <v>21.69</v>
      </c>
    </row>
    <row r="3537" spans="1:2" x14ac:dyDescent="0.25">
      <c r="A3537" s="300" t="s">
        <v>3613</v>
      </c>
      <c r="B3537" s="301">
        <v>144.28</v>
      </c>
    </row>
    <row r="3538" spans="1:2" x14ac:dyDescent="0.25">
      <c r="A3538" s="300" t="s">
        <v>3614</v>
      </c>
      <c r="B3538" s="301">
        <v>141.22999999999999</v>
      </c>
    </row>
    <row r="3539" spans="1:2" x14ac:dyDescent="0.25">
      <c r="A3539" s="300" t="s">
        <v>3615</v>
      </c>
      <c r="B3539" s="301">
        <v>47.79</v>
      </c>
    </row>
    <row r="3540" spans="1:2" x14ac:dyDescent="0.25">
      <c r="A3540" s="300" t="s">
        <v>3616</v>
      </c>
      <c r="B3540" s="301">
        <v>46.51</v>
      </c>
    </row>
    <row r="3541" spans="1:2" x14ac:dyDescent="0.25">
      <c r="A3541" s="300" t="s">
        <v>3617</v>
      </c>
      <c r="B3541" s="301">
        <v>167</v>
      </c>
    </row>
    <row r="3542" spans="1:2" x14ac:dyDescent="0.25">
      <c r="A3542" s="300" t="s">
        <v>3618</v>
      </c>
      <c r="B3542" s="301">
        <v>154.66999999999999</v>
      </c>
    </row>
    <row r="3543" spans="1:2" x14ac:dyDescent="0.25">
      <c r="A3543" s="300" t="s">
        <v>3619</v>
      </c>
      <c r="B3543" s="301">
        <v>10.27</v>
      </c>
    </row>
    <row r="3544" spans="1:2" x14ac:dyDescent="0.25">
      <c r="A3544" s="300" t="s">
        <v>3620</v>
      </c>
      <c r="B3544" s="301">
        <v>9.43</v>
      </c>
    </row>
    <row r="3545" spans="1:2" x14ac:dyDescent="0.25">
      <c r="A3545" s="300" t="s">
        <v>3621</v>
      </c>
      <c r="B3545" s="301">
        <v>22.96</v>
      </c>
    </row>
    <row r="3546" spans="1:2" x14ac:dyDescent="0.25">
      <c r="A3546" s="300" t="s">
        <v>3622</v>
      </c>
      <c r="B3546" s="301">
        <v>21.07</v>
      </c>
    </row>
    <row r="3547" spans="1:2" x14ac:dyDescent="0.25">
      <c r="A3547" s="300" t="s">
        <v>3623</v>
      </c>
      <c r="B3547" s="301">
        <v>1290.6099999999999</v>
      </c>
    </row>
    <row r="3548" spans="1:2" x14ac:dyDescent="0.25">
      <c r="A3548" s="300" t="s">
        <v>3624</v>
      </c>
      <c r="B3548" s="301">
        <v>1196.67</v>
      </c>
    </row>
    <row r="3549" spans="1:2" x14ac:dyDescent="0.25">
      <c r="A3549" s="300" t="s">
        <v>3625</v>
      </c>
      <c r="B3549" s="301">
        <v>54.51</v>
      </c>
    </row>
    <row r="3550" spans="1:2" x14ac:dyDescent="0.25">
      <c r="A3550" s="300" t="s">
        <v>3626</v>
      </c>
      <c r="B3550" s="301">
        <v>50.7</v>
      </c>
    </row>
    <row r="3551" spans="1:2" x14ac:dyDescent="0.25">
      <c r="A3551" s="300" t="s">
        <v>3627</v>
      </c>
      <c r="B3551" s="301">
        <v>70.010000000000005</v>
      </c>
    </row>
    <row r="3552" spans="1:2" x14ac:dyDescent="0.25">
      <c r="A3552" s="300" t="s">
        <v>3628</v>
      </c>
      <c r="B3552" s="301">
        <v>65.510000000000005</v>
      </c>
    </row>
    <row r="3553" spans="1:2" x14ac:dyDescent="0.25">
      <c r="A3553" s="300" t="s">
        <v>3629</v>
      </c>
      <c r="B3553" s="301">
        <v>31.57</v>
      </c>
    </row>
    <row r="3554" spans="1:2" x14ac:dyDescent="0.25">
      <c r="A3554" s="300" t="s">
        <v>3630</v>
      </c>
      <c r="B3554" s="301">
        <v>28.96</v>
      </c>
    </row>
    <row r="3555" spans="1:2" x14ac:dyDescent="0.25">
      <c r="A3555" s="300" t="s">
        <v>3631</v>
      </c>
      <c r="B3555" s="301">
        <v>167.49</v>
      </c>
    </row>
    <row r="3556" spans="1:2" x14ac:dyDescent="0.25">
      <c r="A3556" s="300" t="s">
        <v>3632</v>
      </c>
      <c r="B3556" s="301">
        <v>159.54</v>
      </c>
    </row>
    <row r="3557" spans="1:2" x14ac:dyDescent="0.25">
      <c r="A3557" s="300" t="s">
        <v>3633</v>
      </c>
      <c r="B3557" s="301">
        <v>38.950000000000003</v>
      </c>
    </row>
    <row r="3558" spans="1:2" x14ac:dyDescent="0.25">
      <c r="A3558" s="300" t="s">
        <v>3634</v>
      </c>
      <c r="B3558" s="301">
        <v>36.340000000000003</v>
      </c>
    </row>
    <row r="3559" spans="1:2" x14ac:dyDescent="0.25">
      <c r="A3559" s="300" t="s">
        <v>3635</v>
      </c>
      <c r="B3559" s="301">
        <v>33.299999999999997</v>
      </c>
    </row>
    <row r="3560" spans="1:2" x14ac:dyDescent="0.25">
      <c r="A3560" s="300" t="s">
        <v>3636</v>
      </c>
      <c r="B3560" s="301">
        <v>30.34</v>
      </c>
    </row>
    <row r="3561" spans="1:2" x14ac:dyDescent="0.25">
      <c r="A3561" s="300" t="s">
        <v>3637</v>
      </c>
      <c r="B3561" s="301">
        <v>42.43</v>
      </c>
    </row>
    <row r="3562" spans="1:2" x14ac:dyDescent="0.25">
      <c r="A3562" s="300" t="s">
        <v>3638</v>
      </c>
      <c r="B3562" s="301">
        <v>38.979999999999997</v>
      </c>
    </row>
    <row r="3563" spans="1:2" x14ac:dyDescent="0.25">
      <c r="A3563" s="300" t="s">
        <v>3639</v>
      </c>
      <c r="B3563" s="301">
        <v>16.690000000000001</v>
      </c>
    </row>
    <row r="3564" spans="1:2" x14ac:dyDescent="0.25">
      <c r="A3564" s="300" t="s">
        <v>3640</v>
      </c>
      <c r="B3564" s="301">
        <v>14.76</v>
      </c>
    </row>
    <row r="3565" spans="1:2" x14ac:dyDescent="0.25">
      <c r="A3565" s="300" t="s">
        <v>3641</v>
      </c>
      <c r="B3565" s="301">
        <v>30</v>
      </c>
    </row>
    <row r="3566" spans="1:2" x14ac:dyDescent="0.25">
      <c r="A3566" s="300" t="s">
        <v>3642</v>
      </c>
      <c r="B3566" s="301">
        <v>30</v>
      </c>
    </row>
    <row r="3567" spans="1:2" x14ac:dyDescent="0.25">
      <c r="A3567" s="300" t="s">
        <v>3643</v>
      </c>
      <c r="B3567" s="301">
        <v>4.3499999999999996</v>
      </c>
    </row>
    <row r="3568" spans="1:2" x14ac:dyDescent="0.25">
      <c r="A3568" s="300" t="s">
        <v>3644</v>
      </c>
      <c r="B3568" s="301">
        <v>3.93</v>
      </c>
    </row>
    <row r="3569" spans="1:2" x14ac:dyDescent="0.25">
      <c r="A3569" s="300" t="s">
        <v>3645</v>
      </c>
      <c r="B3569" s="301">
        <v>1.74</v>
      </c>
    </row>
    <row r="3570" spans="1:2" x14ac:dyDescent="0.25">
      <c r="A3570" s="300" t="s">
        <v>3646</v>
      </c>
      <c r="B3570" s="301">
        <v>1.54</v>
      </c>
    </row>
    <row r="3571" spans="1:2" x14ac:dyDescent="0.25">
      <c r="A3571" s="300" t="s">
        <v>3647</v>
      </c>
      <c r="B3571" s="301">
        <v>2.19</v>
      </c>
    </row>
    <row r="3572" spans="1:2" x14ac:dyDescent="0.25">
      <c r="A3572" s="300" t="s">
        <v>3648</v>
      </c>
      <c r="B3572" s="301">
        <v>1.94</v>
      </c>
    </row>
    <row r="3573" spans="1:2" x14ac:dyDescent="0.25">
      <c r="A3573" s="300" t="s">
        <v>3649</v>
      </c>
      <c r="B3573" s="301">
        <v>325.85000000000002</v>
      </c>
    </row>
    <row r="3574" spans="1:2" x14ac:dyDescent="0.25">
      <c r="A3574" s="300" t="s">
        <v>3650</v>
      </c>
      <c r="B3574" s="301">
        <v>321.72000000000003</v>
      </c>
    </row>
    <row r="3575" spans="1:2" x14ac:dyDescent="0.25">
      <c r="A3575" s="300" t="s">
        <v>3651</v>
      </c>
      <c r="B3575" s="301">
        <v>930.85</v>
      </c>
    </row>
    <row r="3576" spans="1:2" x14ac:dyDescent="0.25">
      <c r="A3576" s="300" t="s">
        <v>3652</v>
      </c>
      <c r="B3576" s="301">
        <v>926.72</v>
      </c>
    </row>
    <row r="3577" spans="1:2" x14ac:dyDescent="0.25">
      <c r="A3577" s="300" t="s">
        <v>3653</v>
      </c>
      <c r="B3577" s="301">
        <v>1559.13</v>
      </c>
    </row>
    <row r="3578" spans="1:2" x14ac:dyDescent="0.25">
      <c r="A3578" s="300" t="s">
        <v>3654</v>
      </c>
      <c r="B3578" s="301">
        <v>1553.63</v>
      </c>
    </row>
    <row r="3579" spans="1:2" x14ac:dyDescent="0.25">
      <c r="A3579" s="300" t="s">
        <v>3655</v>
      </c>
      <c r="B3579" s="301">
        <v>0.51</v>
      </c>
    </row>
    <row r="3580" spans="1:2" x14ac:dyDescent="0.25">
      <c r="A3580" s="300" t="s">
        <v>3656</v>
      </c>
      <c r="B3580" s="301">
        <v>0.5</v>
      </c>
    </row>
    <row r="3581" spans="1:2" x14ac:dyDescent="0.25">
      <c r="A3581" s="300" t="s">
        <v>3657</v>
      </c>
      <c r="B3581" s="301">
        <v>36.11</v>
      </c>
    </row>
    <row r="3582" spans="1:2" x14ac:dyDescent="0.25">
      <c r="A3582" s="300" t="s">
        <v>3658</v>
      </c>
      <c r="B3582" s="301">
        <v>35.56</v>
      </c>
    </row>
    <row r="3583" spans="1:2" x14ac:dyDescent="0.25">
      <c r="A3583" s="300" t="s">
        <v>3659</v>
      </c>
      <c r="B3583" s="301">
        <v>36.11</v>
      </c>
    </row>
    <row r="3584" spans="1:2" x14ac:dyDescent="0.25">
      <c r="A3584" s="300" t="s">
        <v>3660</v>
      </c>
      <c r="B3584" s="301">
        <v>35.56</v>
      </c>
    </row>
    <row r="3585" spans="1:2" x14ac:dyDescent="0.25">
      <c r="A3585" s="300" t="s">
        <v>3661</v>
      </c>
      <c r="B3585" s="301">
        <v>66.11</v>
      </c>
    </row>
    <row r="3586" spans="1:2" x14ac:dyDescent="0.25">
      <c r="A3586" s="300" t="s">
        <v>3662</v>
      </c>
      <c r="B3586" s="301">
        <v>65.56</v>
      </c>
    </row>
    <row r="3587" spans="1:2" x14ac:dyDescent="0.25">
      <c r="A3587" s="300" t="s">
        <v>3663</v>
      </c>
      <c r="B3587" s="301">
        <v>630</v>
      </c>
    </row>
    <row r="3588" spans="1:2" x14ac:dyDescent="0.25">
      <c r="A3588" s="300" t="s">
        <v>3664</v>
      </c>
      <c r="B3588" s="301">
        <v>630</v>
      </c>
    </row>
    <row r="3589" spans="1:2" x14ac:dyDescent="0.25">
      <c r="A3589" s="300" t="s">
        <v>3665</v>
      </c>
      <c r="B3589" s="301">
        <v>44.72</v>
      </c>
    </row>
    <row r="3590" spans="1:2" x14ac:dyDescent="0.25">
      <c r="A3590" s="300" t="s">
        <v>3666</v>
      </c>
      <c r="B3590" s="301">
        <v>43.54</v>
      </c>
    </row>
    <row r="3591" spans="1:2" x14ac:dyDescent="0.25">
      <c r="A3591" s="300" t="s">
        <v>3667</v>
      </c>
      <c r="B3591" s="301">
        <v>58.84</v>
      </c>
    </row>
    <row r="3592" spans="1:2" x14ac:dyDescent="0.25">
      <c r="A3592" s="300" t="s">
        <v>3668</v>
      </c>
      <c r="B3592" s="301">
        <v>57.66</v>
      </c>
    </row>
    <row r="3593" spans="1:2" x14ac:dyDescent="0.25">
      <c r="A3593" s="300" t="s">
        <v>3669</v>
      </c>
      <c r="B3593" s="301">
        <v>1748.98</v>
      </c>
    </row>
    <row r="3594" spans="1:2" x14ac:dyDescent="0.25">
      <c r="A3594" s="300" t="s">
        <v>3670</v>
      </c>
      <c r="B3594" s="301">
        <v>1744.85</v>
      </c>
    </row>
    <row r="3595" spans="1:2" x14ac:dyDescent="0.25">
      <c r="A3595" s="300" t="s">
        <v>3671</v>
      </c>
      <c r="B3595" s="301">
        <v>1531.57</v>
      </c>
    </row>
    <row r="3596" spans="1:2" x14ac:dyDescent="0.25">
      <c r="A3596" s="300" t="s">
        <v>3672</v>
      </c>
      <c r="B3596" s="301">
        <v>1529.76</v>
      </c>
    </row>
    <row r="3597" spans="1:2" x14ac:dyDescent="0.25">
      <c r="A3597" s="300" t="s">
        <v>3673</v>
      </c>
      <c r="B3597" s="301">
        <v>1823.58</v>
      </c>
    </row>
    <row r="3598" spans="1:2" x14ac:dyDescent="0.25">
      <c r="A3598" s="300" t="s">
        <v>3674</v>
      </c>
      <c r="B3598" s="301">
        <v>1797.61</v>
      </c>
    </row>
    <row r="3599" spans="1:2" x14ac:dyDescent="0.25">
      <c r="A3599" s="300" t="s">
        <v>3675</v>
      </c>
      <c r="B3599" s="301">
        <v>351.17</v>
      </c>
    </row>
    <row r="3600" spans="1:2" x14ac:dyDescent="0.25">
      <c r="A3600" s="300" t="s">
        <v>3676</v>
      </c>
      <c r="B3600" s="301">
        <v>349.03</v>
      </c>
    </row>
    <row r="3601" spans="1:2" x14ac:dyDescent="0.25">
      <c r="A3601" s="300" t="s">
        <v>23775</v>
      </c>
      <c r="B3601" s="301">
        <v>11.45</v>
      </c>
    </row>
    <row r="3602" spans="1:2" x14ac:dyDescent="0.25">
      <c r="A3602" s="300" t="s">
        <v>23776</v>
      </c>
      <c r="B3602" s="301">
        <v>10.9</v>
      </c>
    </row>
    <row r="3603" spans="1:2" x14ac:dyDescent="0.25">
      <c r="A3603" s="300" t="s">
        <v>23777</v>
      </c>
      <c r="B3603" s="301">
        <v>9.89</v>
      </c>
    </row>
    <row r="3604" spans="1:2" x14ac:dyDescent="0.25">
      <c r="A3604" s="300" t="s">
        <v>23778</v>
      </c>
      <c r="B3604" s="301">
        <v>9.34</v>
      </c>
    </row>
    <row r="3605" spans="1:2" x14ac:dyDescent="0.25">
      <c r="A3605" s="300" t="s">
        <v>23779</v>
      </c>
      <c r="B3605" s="301">
        <v>35.61</v>
      </c>
    </row>
    <row r="3606" spans="1:2" x14ac:dyDescent="0.25">
      <c r="A3606" s="300" t="s">
        <v>23780</v>
      </c>
      <c r="B3606" s="301">
        <v>35.06</v>
      </c>
    </row>
    <row r="3607" spans="1:2" x14ac:dyDescent="0.25">
      <c r="A3607" s="300" t="s">
        <v>3677</v>
      </c>
      <c r="B3607" s="301">
        <v>89.35</v>
      </c>
    </row>
    <row r="3608" spans="1:2" x14ac:dyDescent="0.25">
      <c r="A3608" s="300" t="s">
        <v>3678</v>
      </c>
      <c r="B3608" s="301">
        <v>86.98</v>
      </c>
    </row>
    <row r="3609" spans="1:2" x14ac:dyDescent="0.25">
      <c r="A3609" s="300" t="s">
        <v>3679</v>
      </c>
      <c r="B3609" s="301">
        <v>192.73</v>
      </c>
    </row>
    <row r="3610" spans="1:2" x14ac:dyDescent="0.25">
      <c r="A3610" s="300" t="s">
        <v>3680</v>
      </c>
      <c r="B3610" s="301">
        <v>190.36</v>
      </c>
    </row>
    <row r="3611" spans="1:2" x14ac:dyDescent="0.25">
      <c r="A3611" s="300" t="s">
        <v>3681</v>
      </c>
      <c r="B3611" s="301">
        <v>107.73</v>
      </c>
    </row>
    <row r="3612" spans="1:2" x14ac:dyDescent="0.25">
      <c r="A3612" s="300" t="s">
        <v>3682</v>
      </c>
      <c r="B3612" s="301">
        <v>105.36</v>
      </c>
    </row>
    <row r="3613" spans="1:2" x14ac:dyDescent="0.25">
      <c r="A3613" s="300" t="s">
        <v>3683</v>
      </c>
      <c r="B3613" s="301">
        <v>137.72999999999999</v>
      </c>
    </row>
    <row r="3614" spans="1:2" x14ac:dyDescent="0.25">
      <c r="A3614" s="300" t="s">
        <v>3684</v>
      </c>
      <c r="B3614" s="301">
        <v>135.36000000000001</v>
      </c>
    </row>
    <row r="3615" spans="1:2" x14ac:dyDescent="0.25">
      <c r="A3615" s="300" t="s">
        <v>3685</v>
      </c>
      <c r="B3615" s="301">
        <v>52.41</v>
      </c>
    </row>
    <row r="3616" spans="1:2" x14ac:dyDescent="0.25">
      <c r="A3616" s="300" t="s">
        <v>3686</v>
      </c>
      <c r="B3616" s="301">
        <v>50.75</v>
      </c>
    </row>
    <row r="3617" spans="1:2" x14ac:dyDescent="0.25">
      <c r="A3617" s="300" t="s">
        <v>3687</v>
      </c>
      <c r="B3617" s="301">
        <v>92.41</v>
      </c>
    </row>
    <row r="3618" spans="1:2" x14ac:dyDescent="0.25">
      <c r="A3618" s="300" t="s">
        <v>3688</v>
      </c>
      <c r="B3618" s="301">
        <v>90.75</v>
      </c>
    </row>
    <row r="3619" spans="1:2" x14ac:dyDescent="0.25">
      <c r="A3619" s="300" t="s">
        <v>3689</v>
      </c>
      <c r="B3619" s="301">
        <v>57.09</v>
      </c>
    </row>
    <row r="3620" spans="1:2" x14ac:dyDescent="0.25">
      <c r="A3620" s="300" t="s">
        <v>3690</v>
      </c>
      <c r="B3620" s="301">
        <v>56.14</v>
      </c>
    </row>
    <row r="3621" spans="1:2" x14ac:dyDescent="0.25">
      <c r="A3621" s="300" t="s">
        <v>3691</v>
      </c>
      <c r="B3621" s="301">
        <v>14.82</v>
      </c>
    </row>
    <row r="3622" spans="1:2" x14ac:dyDescent="0.25">
      <c r="A3622" s="300" t="s">
        <v>3692</v>
      </c>
      <c r="B3622" s="301">
        <v>14.11</v>
      </c>
    </row>
    <row r="3623" spans="1:2" x14ac:dyDescent="0.25">
      <c r="A3623" s="300" t="s">
        <v>3693</v>
      </c>
      <c r="B3623" s="301">
        <v>72.08</v>
      </c>
    </row>
    <row r="3624" spans="1:2" x14ac:dyDescent="0.25">
      <c r="A3624" s="300" t="s">
        <v>3694</v>
      </c>
      <c r="B3624" s="301">
        <v>70.7</v>
      </c>
    </row>
    <row r="3625" spans="1:2" x14ac:dyDescent="0.25">
      <c r="A3625" s="300" t="s">
        <v>3695</v>
      </c>
      <c r="B3625" s="301">
        <v>676.11</v>
      </c>
    </row>
    <row r="3626" spans="1:2" x14ac:dyDescent="0.25">
      <c r="A3626" s="300" t="s">
        <v>3696</v>
      </c>
      <c r="B3626" s="301">
        <v>675.56</v>
      </c>
    </row>
    <row r="3627" spans="1:2" x14ac:dyDescent="0.25">
      <c r="A3627" s="300" t="s">
        <v>3697</v>
      </c>
      <c r="B3627" s="301">
        <v>53.38</v>
      </c>
    </row>
    <row r="3628" spans="1:2" x14ac:dyDescent="0.25">
      <c r="A3628" s="300" t="s">
        <v>3698</v>
      </c>
      <c r="B3628" s="301">
        <v>52</v>
      </c>
    </row>
    <row r="3629" spans="1:2" x14ac:dyDescent="0.25">
      <c r="A3629" s="300" t="s">
        <v>3699</v>
      </c>
      <c r="B3629" s="301">
        <v>1.05</v>
      </c>
    </row>
    <row r="3630" spans="1:2" x14ac:dyDescent="0.25">
      <c r="A3630" s="300" t="s">
        <v>3700</v>
      </c>
      <c r="B3630" s="301">
        <v>0.93</v>
      </c>
    </row>
    <row r="3631" spans="1:2" x14ac:dyDescent="0.25">
      <c r="A3631" s="300" t="s">
        <v>3701</v>
      </c>
      <c r="B3631" s="301">
        <v>1.1499999999999999</v>
      </c>
    </row>
    <row r="3632" spans="1:2" x14ac:dyDescent="0.25">
      <c r="A3632" s="300" t="s">
        <v>3702</v>
      </c>
      <c r="B3632" s="301">
        <v>1.03</v>
      </c>
    </row>
    <row r="3633" spans="1:2" x14ac:dyDescent="0.25">
      <c r="A3633" s="300" t="s">
        <v>3703</v>
      </c>
      <c r="B3633" s="301">
        <v>1.22</v>
      </c>
    </row>
    <row r="3634" spans="1:2" x14ac:dyDescent="0.25">
      <c r="A3634" s="300" t="s">
        <v>3704</v>
      </c>
      <c r="B3634" s="301">
        <v>1.19</v>
      </c>
    </row>
    <row r="3635" spans="1:2" x14ac:dyDescent="0.25">
      <c r="A3635" s="300" t="s">
        <v>3705</v>
      </c>
      <c r="B3635" s="301">
        <v>3.2</v>
      </c>
    </row>
    <row r="3636" spans="1:2" x14ac:dyDescent="0.25">
      <c r="A3636" s="300" t="s">
        <v>3706</v>
      </c>
      <c r="B3636" s="301">
        <v>3</v>
      </c>
    </row>
    <row r="3637" spans="1:2" x14ac:dyDescent="0.25">
      <c r="A3637" s="300" t="s">
        <v>3707</v>
      </c>
      <c r="B3637" s="301">
        <v>127.48</v>
      </c>
    </row>
    <row r="3638" spans="1:2" x14ac:dyDescent="0.25">
      <c r="A3638" s="300" t="s">
        <v>3708</v>
      </c>
      <c r="B3638" s="301">
        <v>118.39</v>
      </c>
    </row>
    <row r="3639" spans="1:2" x14ac:dyDescent="0.25">
      <c r="A3639" s="300" t="s">
        <v>3709</v>
      </c>
      <c r="B3639" s="301">
        <v>165</v>
      </c>
    </row>
    <row r="3640" spans="1:2" x14ac:dyDescent="0.25">
      <c r="A3640" s="300" t="s">
        <v>3710</v>
      </c>
      <c r="B3640" s="301">
        <v>153.72999999999999</v>
      </c>
    </row>
    <row r="3641" spans="1:2" x14ac:dyDescent="0.25">
      <c r="A3641" s="300" t="s">
        <v>3711</v>
      </c>
      <c r="B3641" s="301">
        <v>104.55</v>
      </c>
    </row>
    <row r="3642" spans="1:2" x14ac:dyDescent="0.25">
      <c r="A3642" s="300" t="s">
        <v>3712</v>
      </c>
      <c r="B3642" s="301">
        <v>98.64</v>
      </c>
    </row>
    <row r="3643" spans="1:2" x14ac:dyDescent="0.25">
      <c r="A3643" s="300" t="s">
        <v>3713</v>
      </c>
      <c r="B3643" s="301">
        <v>138.87</v>
      </c>
    </row>
    <row r="3644" spans="1:2" x14ac:dyDescent="0.25">
      <c r="A3644" s="300" t="s">
        <v>3714</v>
      </c>
      <c r="B3644" s="301">
        <v>132.41</v>
      </c>
    </row>
    <row r="3645" spans="1:2" x14ac:dyDescent="0.25">
      <c r="A3645" s="300" t="s">
        <v>3715</v>
      </c>
      <c r="B3645" s="301">
        <v>200.43</v>
      </c>
    </row>
    <row r="3646" spans="1:2" x14ac:dyDescent="0.25">
      <c r="A3646" s="300" t="s">
        <v>3716</v>
      </c>
      <c r="B3646" s="301">
        <v>185.23</v>
      </c>
    </row>
    <row r="3647" spans="1:2" x14ac:dyDescent="0.25">
      <c r="A3647" s="300" t="s">
        <v>3717</v>
      </c>
      <c r="B3647" s="301">
        <v>367.47</v>
      </c>
    </row>
    <row r="3648" spans="1:2" x14ac:dyDescent="0.25">
      <c r="A3648" s="300" t="s">
        <v>3718</v>
      </c>
      <c r="B3648" s="301">
        <v>343.26</v>
      </c>
    </row>
    <row r="3649" spans="1:2" x14ac:dyDescent="0.25">
      <c r="A3649" s="300" t="s">
        <v>3719</v>
      </c>
      <c r="B3649" s="301">
        <v>55.11</v>
      </c>
    </row>
    <row r="3650" spans="1:2" x14ac:dyDescent="0.25">
      <c r="A3650" s="300" t="s">
        <v>3720</v>
      </c>
      <c r="B3650" s="301">
        <v>51.25</v>
      </c>
    </row>
    <row r="3651" spans="1:2" x14ac:dyDescent="0.25">
      <c r="A3651" s="300" t="s">
        <v>3721</v>
      </c>
      <c r="B3651" s="301">
        <v>58.98</v>
      </c>
    </row>
    <row r="3652" spans="1:2" x14ac:dyDescent="0.25">
      <c r="A3652" s="300" t="s">
        <v>3722</v>
      </c>
      <c r="B3652" s="301">
        <v>55.12</v>
      </c>
    </row>
    <row r="3653" spans="1:2" x14ac:dyDescent="0.25">
      <c r="A3653" s="300" t="s">
        <v>3723</v>
      </c>
      <c r="B3653" s="301">
        <v>78.31</v>
      </c>
    </row>
    <row r="3654" spans="1:2" x14ac:dyDescent="0.25">
      <c r="A3654" s="300" t="s">
        <v>3724</v>
      </c>
      <c r="B3654" s="301">
        <v>74.45</v>
      </c>
    </row>
    <row r="3655" spans="1:2" x14ac:dyDescent="0.25">
      <c r="A3655" s="300" t="s">
        <v>3725</v>
      </c>
      <c r="B3655" s="301">
        <v>74.86</v>
      </c>
    </row>
    <row r="3656" spans="1:2" x14ac:dyDescent="0.25">
      <c r="A3656" s="300" t="s">
        <v>3726</v>
      </c>
      <c r="B3656" s="301">
        <v>69.27</v>
      </c>
    </row>
    <row r="3657" spans="1:2" x14ac:dyDescent="0.25">
      <c r="A3657" s="300" t="s">
        <v>3727</v>
      </c>
      <c r="B3657" s="301">
        <v>78.75</v>
      </c>
    </row>
    <row r="3658" spans="1:2" x14ac:dyDescent="0.25">
      <c r="A3658" s="300" t="s">
        <v>3728</v>
      </c>
      <c r="B3658" s="301">
        <v>73.16</v>
      </c>
    </row>
    <row r="3659" spans="1:2" x14ac:dyDescent="0.25">
      <c r="A3659" s="300" t="s">
        <v>3729</v>
      </c>
      <c r="B3659" s="301">
        <v>98.2</v>
      </c>
    </row>
    <row r="3660" spans="1:2" x14ac:dyDescent="0.25">
      <c r="A3660" s="300" t="s">
        <v>3730</v>
      </c>
      <c r="B3660" s="301">
        <v>92.61</v>
      </c>
    </row>
    <row r="3661" spans="1:2" x14ac:dyDescent="0.25">
      <c r="A3661" s="300" t="s">
        <v>3731</v>
      </c>
      <c r="B3661" s="301">
        <v>89.03</v>
      </c>
    </row>
    <row r="3662" spans="1:2" x14ac:dyDescent="0.25">
      <c r="A3662" s="300" t="s">
        <v>3732</v>
      </c>
      <c r="B3662" s="301">
        <v>82.24</v>
      </c>
    </row>
    <row r="3663" spans="1:2" x14ac:dyDescent="0.25">
      <c r="A3663" s="300" t="s">
        <v>3733</v>
      </c>
      <c r="B3663" s="301">
        <v>92.86</v>
      </c>
    </row>
    <row r="3664" spans="1:2" x14ac:dyDescent="0.25">
      <c r="A3664" s="300" t="s">
        <v>3734</v>
      </c>
      <c r="B3664" s="301">
        <v>86.07</v>
      </c>
    </row>
    <row r="3665" spans="1:2" x14ac:dyDescent="0.25">
      <c r="A3665" s="300" t="s">
        <v>3735</v>
      </c>
      <c r="B3665" s="301">
        <v>111.99</v>
      </c>
    </row>
    <row r="3666" spans="1:2" x14ac:dyDescent="0.25">
      <c r="A3666" s="300" t="s">
        <v>3736</v>
      </c>
      <c r="B3666" s="301">
        <v>105.21</v>
      </c>
    </row>
    <row r="3667" spans="1:2" x14ac:dyDescent="0.25">
      <c r="A3667" s="300" t="s">
        <v>3737</v>
      </c>
      <c r="B3667" s="301">
        <v>62.6</v>
      </c>
    </row>
    <row r="3668" spans="1:2" x14ac:dyDescent="0.25">
      <c r="A3668" s="300" t="s">
        <v>3738</v>
      </c>
      <c r="B3668" s="301">
        <v>58.28</v>
      </c>
    </row>
    <row r="3669" spans="1:2" x14ac:dyDescent="0.25">
      <c r="A3669" s="300" t="s">
        <v>3739</v>
      </c>
      <c r="B3669" s="301">
        <v>66.47</v>
      </c>
    </row>
    <row r="3670" spans="1:2" x14ac:dyDescent="0.25">
      <c r="A3670" s="300" t="s">
        <v>3740</v>
      </c>
      <c r="B3670" s="301">
        <v>62.15</v>
      </c>
    </row>
    <row r="3671" spans="1:2" x14ac:dyDescent="0.25">
      <c r="A3671" s="300" t="s">
        <v>3741</v>
      </c>
      <c r="B3671" s="301">
        <v>85.8</v>
      </c>
    </row>
    <row r="3672" spans="1:2" x14ac:dyDescent="0.25">
      <c r="A3672" s="300" t="s">
        <v>3742</v>
      </c>
      <c r="B3672" s="301">
        <v>81.48</v>
      </c>
    </row>
    <row r="3673" spans="1:2" x14ac:dyDescent="0.25">
      <c r="A3673" s="300" t="s">
        <v>3743</v>
      </c>
      <c r="B3673" s="301">
        <v>87.68</v>
      </c>
    </row>
    <row r="3674" spans="1:2" x14ac:dyDescent="0.25">
      <c r="A3674" s="300" t="s">
        <v>3744</v>
      </c>
      <c r="B3674" s="301">
        <v>81.5</v>
      </c>
    </row>
    <row r="3675" spans="1:2" x14ac:dyDescent="0.25">
      <c r="A3675" s="300" t="s">
        <v>3745</v>
      </c>
      <c r="B3675" s="301">
        <v>91.56</v>
      </c>
    </row>
    <row r="3676" spans="1:2" x14ac:dyDescent="0.25">
      <c r="A3676" s="300" t="s">
        <v>3746</v>
      </c>
      <c r="B3676" s="301">
        <v>85.39</v>
      </c>
    </row>
    <row r="3677" spans="1:2" x14ac:dyDescent="0.25">
      <c r="A3677" s="300" t="s">
        <v>3747</v>
      </c>
      <c r="B3677" s="301">
        <v>111.02</v>
      </c>
    </row>
    <row r="3678" spans="1:2" x14ac:dyDescent="0.25">
      <c r="A3678" s="300" t="s">
        <v>3748</v>
      </c>
      <c r="B3678" s="301">
        <v>104.84</v>
      </c>
    </row>
    <row r="3679" spans="1:2" x14ac:dyDescent="0.25">
      <c r="A3679" s="300" t="s">
        <v>3749</v>
      </c>
      <c r="B3679" s="301">
        <v>102.83</v>
      </c>
    </row>
    <row r="3680" spans="1:2" x14ac:dyDescent="0.25">
      <c r="A3680" s="300" t="s">
        <v>3750</v>
      </c>
      <c r="B3680" s="301">
        <v>95.37</v>
      </c>
    </row>
    <row r="3681" spans="1:2" x14ac:dyDescent="0.25">
      <c r="A3681" s="300" t="s">
        <v>3751</v>
      </c>
      <c r="B3681" s="301">
        <v>106.66</v>
      </c>
    </row>
    <row r="3682" spans="1:2" x14ac:dyDescent="0.25">
      <c r="A3682" s="300" t="s">
        <v>3752</v>
      </c>
      <c r="B3682" s="301">
        <v>99.2</v>
      </c>
    </row>
    <row r="3683" spans="1:2" x14ac:dyDescent="0.25">
      <c r="A3683" s="300" t="s">
        <v>3753</v>
      </c>
      <c r="B3683" s="301">
        <v>125.8</v>
      </c>
    </row>
    <row r="3684" spans="1:2" x14ac:dyDescent="0.25">
      <c r="A3684" s="300" t="s">
        <v>3754</v>
      </c>
      <c r="B3684" s="301">
        <v>118.34</v>
      </c>
    </row>
    <row r="3685" spans="1:2" x14ac:dyDescent="0.25">
      <c r="A3685" s="300" t="s">
        <v>3755</v>
      </c>
      <c r="B3685" s="301">
        <v>25.58</v>
      </c>
    </row>
    <row r="3686" spans="1:2" x14ac:dyDescent="0.25">
      <c r="A3686" s="300" t="s">
        <v>3756</v>
      </c>
      <c r="B3686" s="301">
        <v>25.19</v>
      </c>
    </row>
    <row r="3687" spans="1:2" x14ac:dyDescent="0.25">
      <c r="A3687" s="300" t="s">
        <v>3757</v>
      </c>
      <c r="B3687" s="301">
        <v>44.96</v>
      </c>
    </row>
    <row r="3688" spans="1:2" x14ac:dyDescent="0.25">
      <c r="A3688" s="300" t="s">
        <v>3758</v>
      </c>
      <c r="B3688" s="301">
        <v>44.36</v>
      </c>
    </row>
    <row r="3689" spans="1:2" x14ac:dyDescent="0.25">
      <c r="A3689" s="300" t="s">
        <v>3759</v>
      </c>
      <c r="B3689" s="301">
        <v>64.88</v>
      </c>
    </row>
    <row r="3690" spans="1:2" x14ac:dyDescent="0.25">
      <c r="A3690" s="300" t="s">
        <v>3760</v>
      </c>
      <c r="B3690" s="301">
        <v>64.099999999999994</v>
      </c>
    </row>
    <row r="3691" spans="1:2" x14ac:dyDescent="0.25">
      <c r="A3691" s="300" t="s">
        <v>3761</v>
      </c>
      <c r="B3691" s="301">
        <v>37.86</v>
      </c>
    </row>
    <row r="3692" spans="1:2" x14ac:dyDescent="0.25">
      <c r="A3692" s="300" t="s">
        <v>3762</v>
      </c>
      <c r="B3692" s="301">
        <v>37.33</v>
      </c>
    </row>
    <row r="3693" spans="1:2" x14ac:dyDescent="0.25">
      <c r="A3693" s="300" t="s">
        <v>3763</v>
      </c>
      <c r="B3693" s="301">
        <v>57.53</v>
      </c>
    </row>
    <row r="3694" spans="1:2" x14ac:dyDescent="0.25">
      <c r="A3694" s="300" t="s">
        <v>3764</v>
      </c>
      <c r="B3694" s="301">
        <v>56.76</v>
      </c>
    </row>
    <row r="3695" spans="1:2" x14ac:dyDescent="0.25">
      <c r="A3695" s="300" t="s">
        <v>3765</v>
      </c>
      <c r="B3695" s="301">
        <v>91.09</v>
      </c>
    </row>
    <row r="3696" spans="1:2" x14ac:dyDescent="0.25">
      <c r="A3696" s="300" t="s">
        <v>3766</v>
      </c>
      <c r="B3696" s="301">
        <v>90</v>
      </c>
    </row>
    <row r="3697" spans="1:2" x14ac:dyDescent="0.25">
      <c r="A3697" s="300" t="s">
        <v>3767</v>
      </c>
      <c r="B3697" s="301">
        <v>69.010000000000005</v>
      </c>
    </row>
    <row r="3698" spans="1:2" x14ac:dyDescent="0.25">
      <c r="A3698" s="300" t="s">
        <v>3768</v>
      </c>
      <c r="B3698" s="301">
        <v>62.77</v>
      </c>
    </row>
    <row r="3699" spans="1:2" x14ac:dyDescent="0.25">
      <c r="A3699" s="300" t="s">
        <v>3769</v>
      </c>
      <c r="B3699" s="301">
        <v>192.06</v>
      </c>
    </row>
    <row r="3700" spans="1:2" x14ac:dyDescent="0.25">
      <c r="A3700" s="300" t="s">
        <v>3770</v>
      </c>
      <c r="B3700" s="301">
        <v>175.8</v>
      </c>
    </row>
    <row r="3701" spans="1:2" x14ac:dyDescent="0.25">
      <c r="A3701" s="300" t="s">
        <v>3771</v>
      </c>
      <c r="B3701" s="301">
        <v>239.42</v>
      </c>
    </row>
    <row r="3702" spans="1:2" x14ac:dyDescent="0.25">
      <c r="A3702" s="300" t="s">
        <v>3772</v>
      </c>
      <c r="B3702" s="301">
        <v>219.7</v>
      </c>
    </row>
    <row r="3703" spans="1:2" x14ac:dyDescent="0.25">
      <c r="A3703" s="300" t="s">
        <v>3773</v>
      </c>
      <c r="B3703" s="301">
        <v>197.9</v>
      </c>
    </row>
    <row r="3704" spans="1:2" x14ac:dyDescent="0.25">
      <c r="A3704" s="300" t="s">
        <v>3774</v>
      </c>
      <c r="B3704" s="301">
        <v>180.71</v>
      </c>
    </row>
    <row r="3705" spans="1:2" x14ac:dyDescent="0.25">
      <c r="A3705" s="300" t="s">
        <v>3775</v>
      </c>
      <c r="B3705" s="301">
        <v>238.45</v>
      </c>
    </row>
    <row r="3706" spans="1:2" x14ac:dyDescent="0.25">
      <c r="A3706" s="300" t="s">
        <v>3776</v>
      </c>
      <c r="B3706" s="301">
        <v>218.01</v>
      </c>
    </row>
    <row r="3707" spans="1:2" x14ac:dyDescent="0.25">
      <c r="A3707" s="300" t="s">
        <v>3777</v>
      </c>
      <c r="B3707" s="301">
        <v>129.69999999999999</v>
      </c>
    </row>
    <row r="3708" spans="1:2" x14ac:dyDescent="0.25">
      <c r="A3708" s="300" t="s">
        <v>3778</v>
      </c>
      <c r="B3708" s="301">
        <v>116.25</v>
      </c>
    </row>
    <row r="3709" spans="1:2" x14ac:dyDescent="0.25">
      <c r="A3709" s="300" t="s">
        <v>3779</v>
      </c>
      <c r="B3709" s="301">
        <v>131.80000000000001</v>
      </c>
    </row>
    <row r="3710" spans="1:2" x14ac:dyDescent="0.25">
      <c r="A3710" s="300" t="s">
        <v>3780</v>
      </c>
      <c r="B3710" s="301">
        <v>117.86</v>
      </c>
    </row>
    <row r="3711" spans="1:2" x14ac:dyDescent="0.25">
      <c r="A3711" s="300" t="s">
        <v>3781</v>
      </c>
      <c r="B3711" s="301">
        <v>159.99</v>
      </c>
    </row>
    <row r="3712" spans="1:2" x14ac:dyDescent="0.25">
      <c r="A3712" s="300" t="s">
        <v>3782</v>
      </c>
      <c r="B3712" s="301">
        <v>146.32</v>
      </c>
    </row>
    <row r="3713" spans="1:2" x14ac:dyDescent="0.25">
      <c r="A3713" s="300" t="s">
        <v>3783</v>
      </c>
      <c r="B3713" s="301">
        <v>199.99</v>
      </c>
    </row>
    <row r="3714" spans="1:2" x14ac:dyDescent="0.25">
      <c r="A3714" s="300" t="s">
        <v>3784</v>
      </c>
      <c r="B3714" s="301">
        <v>182.9</v>
      </c>
    </row>
    <row r="3715" spans="1:2" x14ac:dyDescent="0.25">
      <c r="A3715" s="300" t="s">
        <v>3785</v>
      </c>
      <c r="B3715" s="301">
        <v>167.99</v>
      </c>
    </row>
    <row r="3716" spans="1:2" x14ac:dyDescent="0.25">
      <c r="A3716" s="300" t="s">
        <v>3786</v>
      </c>
      <c r="B3716" s="301">
        <v>153.63</v>
      </c>
    </row>
    <row r="3717" spans="1:2" x14ac:dyDescent="0.25">
      <c r="A3717" s="300" t="s">
        <v>3787</v>
      </c>
      <c r="B3717" s="301">
        <v>215.99</v>
      </c>
    </row>
    <row r="3718" spans="1:2" x14ac:dyDescent="0.25">
      <c r="A3718" s="300" t="s">
        <v>3788</v>
      </c>
      <c r="B3718" s="301">
        <v>197.53</v>
      </c>
    </row>
    <row r="3719" spans="1:2" x14ac:dyDescent="0.25">
      <c r="A3719" s="300" t="s">
        <v>3789</v>
      </c>
      <c r="B3719" s="301">
        <v>108.46</v>
      </c>
    </row>
    <row r="3720" spans="1:2" x14ac:dyDescent="0.25">
      <c r="A3720" s="300" t="s">
        <v>3790</v>
      </c>
      <c r="B3720" s="301">
        <v>97.26</v>
      </c>
    </row>
    <row r="3721" spans="1:2" x14ac:dyDescent="0.25">
      <c r="A3721" s="300" t="s">
        <v>3791</v>
      </c>
      <c r="B3721" s="301">
        <v>110.43</v>
      </c>
    </row>
    <row r="3722" spans="1:2" x14ac:dyDescent="0.25">
      <c r="A3722" s="300" t="s">
        <v>3792</v>
      </c>
      <c r="B3722" s="301">
        <v>98.83</v>
      </c>
    </row>
    <row r="3723" spans="1:2" x14ac:dyDescent="0.25">
      <c r="A3723" s="300" t="s">
        <v>3793</v>
      </c>
      <c r="B3723" s="301">
        <v>128.05000000000001</v>
      </c>
    </row>
    <row r="3724" spans="1:2" x14ac:dyDescent="0.25">
      <c r="A3724" s="300" t="s">
        <v>3794</v>
      </c>
      <c r="B3724" s="301">
        <v>115.85</v>
      </c>
    </row>
    <row r="3725" spans="1:2" x14ac:dyDescent="0.25">
      <c r="A3725" s="300" t="s">
        <v>3795</v>
      </c>
      <c r="B3725" s="301">
        <v>142.97999999999999</v>
      </c>
    </row>
    <row r="3726" spans="1:2" x14ac:dyDescent="0.25">
      <c r="A3726" s="300" t="s">
        <v>3796</v>
      </c>
      <c r="B3726" s="301">
        <v>130.78</v>
      </c>
    </row>
    <row r="3727" spans="1:2" x14ac:dyDescent="0.25">
      <c r="A3727" s="300" t="s">
        <v>3797</v>
      </c>
      <c r="B3727" s="301">
        <v>166.46</v>
      </c>
    </row>
    <row r="3728" spans="1:2" x14ac:dyDescent="0.25">
      <c r="A3728" s="300" t="s">
        <v>3798</v>
      </c>
      <c r="B3728" s="301">
        <v>154.35</v>
      </c>
    </row>
    <row r="3729" spans="1:2" x14ac:dyDescent="0.25">
      <c r="A3729" s="300" t="s">
        <v>3799</v>
      </c>
      <c r="B3729" s="301">
        <v>98.77</v>
      </c>
    </row>
    <row r="3730" spans="1:2" x14ac:dyDescent="0.25">
      <c r="A3730" s="300" t="s">
        <v>3800</v>
      </c>
      <c r="B3730" s="301">
        <v>89.33</v>
      </c>
    </row>
    <row r="3731" spans="1:2" x14ac:dyDescent="0.25">
      <c r="A3731" s="300" t="s">
        <v>3801</v>
      </c>
      <c r="B3731" s="301">
        <v>56.46</v>
      </c>
    </row>
    <row r="3732" spans="1:2" x14ac:dyDescent="0.25">
      <c r="A3732" s="300" t="s">
        <v>3802</v>
      </c>
      <c r="B3732" s="301">
        <v>50.5</v>
      </c>
    </row>
    <row r="3733" spans="1:2" x14ac:dyDescent="0.25">
      <c r="A3733" s="300" t="s">
        <v>3803</v>
      </c>
      <c r="B3733" s="301">
        <v>41.07</v>
      </c>
    </row>
    <row r="3734" spans="1:2" x14ac:dyDescent="0.25">
      <c r="A3734" s="300" t="s">
        <v>3804</v>
      </c>
      <c r="B3734" s="301">
        <v>40.409999999999997</v>
      </c>
    </row>
    <row r="3735" spans="1:2" x14ac:dyDescent="0.25">
      <c r="A3735" s="300" t="s">
        <v>3805</v>
      </c>
      <c r="B3735" s="301">
        <v>90.64</v>
      </c>
    </row>
    <row r="3736" spans="1:2" x14ac:dyDescent="0.25">
      <c r="A3736" s="300" t="s">
        <v>3806</v>
      </c>
      <c r="B3736" s="301">
        <v>83.38</v>
      </c>
    </row>
    <row r="3737" spans="1:2" x14ac:dyDescent="0.25">
      <c r="A3737" s="300" t="s">
        <v>3807</v>
      </c>
      <c r="B3737" s="301">
        <v>49</v>
      </c>
    </row>
    <row r="3738" spans="1:2" x14ac:dyDescent="0.25">
      <c r="A3738" s="300" t="s">
        <v>3808</v>
      </c>
      <c r="B3738" s="301">
        <v>47.27</v>
      </c>
    </row>
    <row r="3739" spans="1:2" x14ac:dyDescent="0.25">
      <c r="A3739" s="300" t="s">
        <v>3809</v>
      </c>
      <c r="B3739" s="301">
        <v>63</v>
      </c>
    </row>
    <row r="3740" spans="1:2" x14ac:dyDescent="0.25">
      <c r="A3740" s="300" t="s">
        <v>3810</v>
      </c>
      <c r="B3740" s="301">
        <v>60.78</v>
      </c>
    </row>
    <row r="3741" spans="1:2" x14ac:dyDescent="0.25">
      <c r="A3741" s="300" t="s">
        <v>3811</v>
      </c>
      <c r="B3741" s="301">
        <v>121.08</v>
      </c>
    </row>
    <row r="3742" spans="1:2" x14ac:dyDescent="0.25">
      <c r="A3742" s="300" t="s">
        <v>3812</v>
      </c>
      <c r="B3742" s="301">
        <v>114.26</v>
      </c>
    </row>
    <row r="3743" spans="1:2" x14ac:dyDescent="0.25">
      <c r="A3743" s="300" t="s">
        <v>3813</v>
      </c>
      <c r="B3743" s="301">
        <v>4.5</v>
      </c>
    </row>
    <row r="3744" spans="1:2" x14ac:dyDescent="0.25">
      <c r="A3744" s="300" t="s">
        <v>3814</v>
      </c>
      <c r="B3744" s="301">
        <v>4.5</v>
      </c>
    </row>
    <row r="3745" spans="1:2" x14ac:dyDescent="0.25">
      <c r="A3745" s="300" t="s">
        <v>3815</v>
      </c>
      <c r="B3745" s="301">
        <v>10</v>
      </c>
    </row>
    <row r="3746" spans="1:2" x14ac:dyDescent="0.25">
      <c r="A3746" s="300" t="s">
        <v>3816</v>
      </c>
      <c r="B3746" s="301">
        <v>10</v>
      </c>
    </row>
    <row r="3747" spans="1:2" x14ac:dyDescent="0.25">
      <c r="A3747" s="300" t="s">
        <v>3817</v>
      </c>
      <c r="B3747" s="301">
        <v>240</v>
      </c>
    </row>
    <row r="3748" spans="1:2" x14ac:dyDescent="0.25">
      <c r="A3748" s="300" t="s">
        <v>3818</v>
      </c>
      <c r="B3748" s="301">
        <v>240</v>
      </c>
    </row>
    <row r="3749" spans="1:2" x14ac:dyDescent="0.25">
      <c r="A3749" s="300" t="s">
        <v>3819</v>
      </c>
      <c r="B3749" s="301">
        <v>7.07</v>
      </c>
    </row>
    <row r="3750" spans="1:2" x14ac:dyDescent="0.25">
      <c r="A3750" s="300" t="s">
        <v>3820</v>
      </c>
      <c r="B3750" s="301">
        <v>7.07</v>
      </c>
    </row>
    <row r="3751" spans="1:2" x14ac:dyDescent="0.25">
      <c r="A3751" s="300" t="s">
        <v>3821</v>
      </c>
      <c r="B3751" s="301">
        <v>25.71</v>
      </c>
    </row>
    <row r="3752" spans="1:2" x14ac:dyDescent="0.25">
      <c r="A3752" s="300" t="s">
        <v>3822</v>
      </c>
      <c r="B3752" s="301">
        <v>25.71</v>
      </c>
    </row>
    <row r="3753" spans="1:2" x14ac:dyDescent="0.25">
      <c r="A3753" s="300" t="s">
        <v>3823</v>
      </c>
      <c r="B3753" s="301">
        <v>5121</v>
      </c>
    </row>
    <row r="3754" spans="1:2" x14ac:dyDescent="0.25">
      <c r="A3754" s="300" t="s">
        <v>3824</v>
      </c>
      <c r="B3754" s="301">
        <v>4614</v>
      </c>
    </row>
    <row r="3755" spans="1:2" x14ac:dyDescent="0.25">
      <c r="A3755" s="300" t="s">
        <v>3825</v>
      </c>
      <c r="B3755" s="301">
        <v>3439</v>
      </c>
    </row>
    <row r="3756" spans="1:2" x14ac:dyDescent="0.25">
      <c r="A3756" s="300" t="s">
        <v>3826</v>
      </c>
      <c r="B3756" s="301">
        <v>3439</v>
      </c>
    </row>
    <row r="3757" spans="1:2" x14ac:dyDescent="0.25">
      <c r="A3757" s="300" t="s">
        <v>3827</v>
      </c>
      <c r="B3757" s="301">
        <v>27.64</v>
      </c>
    </row>
    <row r="3758" spans="1:2" x14ac:dyDescent="0.25">
      <c r="A3758" s="300" t="s">
        <v>3828</v>
      </c>
      <c r="B3758" s="301">
        <v>23.95</v>
      </c>
    </row>
    <row r="3759" spans="1:2" x14ac:dyDescent="0.25">
      <c r="A3759" s="300" t="s">
        <v>3829</v>
      </c>
      <c r="B3759" s="301">
        <v>21.49</v>
      </c>
    </row>
    <row r="3760" spans="1:2" x14ac:dyDescent="0.25">
      <c r="A3760" s="300" t="s">
        <v>3830</v>
      </c>
      <c r="B3760" s="301">
        <v>18.63</v>
      </c>
    </row>
    <row r="3761" spans="1:2" x14ac:dyDescent="0.25">
      <c r="A3761" s="300" t="s">
        <v>3831</v>
      </c>
      <c r="B3761" s="301">
        <v>19.97</v>
      </c>
    </row>
    <row r="3762" spans="1:2" x14ac:dyDescent="0.25">
      <c r="A3762" s="300" t="s">
        <v>3832</v>
      </c>
      <c r="B3762" s="301">
        <v>17.3</v>
      </c>
    </row>
    <row r="3763" spans="1:2" x14ac:dyDescent="0.25">
      <c r="A3763" s="300" t="s">
        <v>3833</v>
      </c>
      <c r="B3763" s="301">
        <v>19.97</v>
      </c>
    </row>
    <row r="3764" spans="1:2" x14ac:dyDescent="0.25">
      <c r="A3764" s="300" t="s">
        <v>3834</v>
      </c>
      <c r="B3764" s="301">
        <v>17.3</v>
      </c>
    </row>
    <row r="3765" spans="1:2" x14ac:dyDescent="0.25">
      <c r="A3765" s="300" t="s">
        <v>3835</v>
      </c>
      <c r="B3765" s="301">
        <v>21.49</v>
      </c>
    </row>
    <row r="3766" spans="1:2" x14ac:dyDescent="0.25">
      <c r="A3766" s="300" t="s">
        <v>3836</v>
      </c>
      <c r="B3766" s="301">
        <v>18.63</v>
      </c>
    </row>
    <row r="3767" spans="1:2" x14ac:dyDescent="0.25">
      <c r="A3767" s="300" t="s">
        <v>3837</v>
      </c>
      <c r="B3767" s="301">
        <v>19.97</v>
      </c>
    </row>
    <row r="3768" spans="1:2" x14ac:dyDescent="0.25">
      <c r="A3768" s="300" t="s">
        <v>3838</v>
      </c>
      <c r="B3768" s="301">
        <v>17.3</v>
      </c>
    </row>
    <row r="3769" spans="1:2" x14ac:dyDescent="0.25">
      <c r="A3769" s="300" t="s">
        <v>3839</v>
      </c>
      <c r="B3769" s="301">
        <v>19.97</v>
      </c>
    </row>
    <row r="3770" spans="1:2" x14ac:dyDescent="0.25">
      <c r="A3770" s="300" t="s">
        <v>3840</v>
      </c>
      <c r="B3770" s="301">
        <v>17.3</v>
      </c>
    </row>
    <row r="3771" spans="1:2" x14ac:dyDescent="0.25">
      <c r="A3771" s="300" t="s">
        <v>3841</v>
      </c>
      <c r="B3771" s="301">
        <v>19.97</v>
      </c>
    </row>
    <row r="3772" spans="1:2" x14ac:dyDescent="0.25">
      <c r="A3772" s="300" t="s">
        <v>3842</v>
      </c>
      <c r="B3772" s="301">
        <v>17.3</v>
      </c>
    </row>
    <row r="3773" spans="1:2" x14ac:dyDescent="0.25">
      <c r="A3773" s="300" t="s">
        <v>3843</v>
      </c>
      <c r="B3773" s="301">
        <v>19.97</v>
      </c>
    </row>
    <row r="3774" spans="1:2" x14ac:dyDescent="0.25">
      <c r="A3774" s="300" t="s">
        <v>3844</v>
      </c>
      <c r="B3774" s="301">
        <v>17.3</v>
      </c>
    </row>
    <row r="3775" spans="1:2" x14ac:dyDescent="0.25">
      <c r="A3775" s="300" t="s">
        <v>62</v>
      </c>
      <c r="B3775" s="301">
        <v>19.97</v>
      </c>
    </row>
    <row r="3776" spans="1:2" x14ac:dyDescent="0.25">
      <c r="A3776" s="300" t="s">
        <v>3845</v>
      </c>
      <c r="B3776" s="301">
        <v>17.3</v>
      </c>
    </row>
    <row r="3777" spans="1:2" x14ac:dyDescent="0.25">
      <c r="A3777" s="300" t="s">
        <v>3846</v>
      </c>
      <c r="B3777" s="301">
        <v>21.49</v>
      </c>
    </row>
    <row r="3778" spans="1:2" x14ac:dyDescent="0.25">
      <c r="A3778" s="300" t="s">
        <v>3847</v>
      </c>
      <c r="B3778" s="301">
        <v>18.63</v>
      </c>
    </row>
    <row r="3779" spans="1:2" x14ac:dyDescent="0.25">
      <c r="A3779" s="300" t="s">
        <v>19</v>
      </c>
      <c r="B3779" s="301">
        <v>19.97</v>
      </c>
    </row>
    <row r="3780" spans="1:2" x14ac:dyDescent="0.25">
      <c r="A3780" s="300" t="s">
        <v>3848</v>
      </c>
      <c r="B3780" s="301">
        <v>17.3</v>
      </c>
    </row>
    <row r="3781" spans="1:2" x14ac:dyDescent="0.25">
      <c r="A3781" s="300" t="s">
        <v>3849</v>
      </c>
      <c r="B3781" s="301">
        <v>19.97</v>
      </c>
    </row>
    <row r="3782" spans="1:2" x14ac:dyDescent="0.25">
      <c r="A3782" s="300" t="s">
        <v>3850</v>
      </c>
      <c r="B3782" s="301">
        <v>17.3</v>
      </c>
    </row>
    <row r="3783" spans="1:2" x14ac:dyDescent="0.25">
      <c r="A3783" s="300" t="s">
        <v>33</v>
      </c>
      <c r="B3783" s="301">
        <v>14.47</v>
      </c>
    </row>
    <row r="3784" spans="1:2" x14ac:dyDescent="0.25">
      <c r="A3784" s="300" t="s">
        <v>3851</v>
      </c>
      <c r="B3784" s="301">
        <v>12.54</v>
      </c>
    </row>
    <row r="3785" spans="1:2" x14ac:dyDescent="0.25">
      <c r="A3785" s="300" t="s">
        <v>20</v>
      </c>
      <c r="B3785" s="301">
        <v>14.47</v>
      </c>
    </row>
    <row r="3786" spans="1:2" x14ac:dyDescent="0.25">
      <c r="A3786" s="300" t="s">
        <v>3852</v>
      </c>
      <c r="B3786" s="301">
        <v>12.54</v>
      </c>
    </row>
    <row r="3787" spans="1:2" x14ac:dyDescent="0.25">
      <c r="A3787" s="300" t="s">
        <v>3853</v>
      </c>
      <c r="B3787" s="301">
        <v>21.49</v>
      </c>
    </row>
    <row r="3788" spans="1:2" x14ac:dyDescent="0.25">
      <c r="A3788" s="300" t="s">
        <v>3854</v>
      </c>
      <c r="B3788" s="301">
        <v>18.63</v>
      </c>
    </row>
    <row r="3789" spans="1:2" x14ac:dyDescent="0.25">
      <c r="A3789" s="300" t="s">
        <v>3855</v>
      </c>
      <c r="B3789" s="301">
        <v>19.97</v>
      </c>
    </row>
    <row r="3790" spans="1:2" x14ac:dyDescent="0.25">
      <c r="A3790" s="300" t="s">
        <v>3856</v>
      </c>
      <c r="B3790" s="301">
        <v>17.3</v>
      </c>
    </row>
    <row r="3791" spans="1:2" x14ac:dyDescent="0.25">
      <c r="A3791" s="300" t="s">
        <v>3857</v>
      </c>
      <c r="B3791" s="301">
        <v>19.97</v>
      </c>
    </row>
    <row r="3792" spans="1:2" x14ac:dyDescent="0.25">
      <c r="A3792" s="300" t="s">
        <v>3858</v>
      </c>
      <c r="B3792" s="301">
        <v>17.3</v>
      </c>
    </row>
    <row r="3793" spans="1:2" x14ac:dyDescent="0.25">
      <c r="A3793" s="300" t="s">
        <v>3859</v>
      </c>
      <c r="B3793" s="301">
        <v>20.399999999999999</v>
      </c>
    </row>
    <row r="3794" spans="1:2" x14ac:dyDescent="0.25">
      <c r="A3794" s="300" t="s">
        <v>3860</v>
      </c>
      <c r="B3794" s="301">
        <v>17.670000000000002</v>
      </c>
    </row>
    <row r="3795" spans="1:2" x14ac:dyDescent="0.25">
      <c r="A3795" s="300" t="s">
        <v>3861</v>
      </c>
      <c r="B3795" s="301">
        <v>22.44</v>
      </c>
    </row>
    <row r="3796" spans="1:2" x14ac:dyDescent="0.25">
      <c r="A3796" s="300" t="s">
        <v>3862</v>
      </c>
      <c r="B3796" s="301">
        <v>19.45</v>
      </c>
    </row>
    <row r="3797" spans="1:2" x14ac:dyDescent="0.25">
      <c r="A3797" s="300" t="s">
        <v>3863</v>
      </c>
      <c r="B3797" s="301">
        <v>23.64</v>
      </c>
    </row>
    <row r="3798" spans="1:2" x14ac:dyDescent="0.25">
      <c r="A3798" s="300" t="s">
        <v>3864</v>
      </c>
      <c r="B3798" s="301">
        <v>20.48</v>
      </c>
    </row>
    <row r="3799" spans="1:2" x14ac:dyDescent="0.25">
      <c r="A3799" s="300" t="s">
        <v>3865</v>
      </c>
      <c r="B3799" s="301">
        <v>23.64</v>
      </c>
    </row>
    <row r="3800" spans="1:2" x14ac:dyDescent="0.25">
      <c r="A3800" s="300" t="s">
        <v>3866</v>
      </c>
      <c r="B3800" s="301">
        <v>20.48</v>
      </c>
    </row>
    <row r="3801" spans="1:2" x14ac:dyDescent="0.25">
      <c r="A3801" s="300" t="s">
        <v>3867</v>
      </c>
      <c r="B3801" s="301">
        <v>15.22</v>
      </c>
    </row>
    <row r="3802" spans="1:2" x14ac:dyDescent="0.25">
      <c r="A3802" s="300" t="s">
        <v>3868</v>
      </c>
      <c r="B3802" s="301">
        <v>13.19</v>
      </c>
    </row>
    <row r="3803" spans="1:2" x14ac:dyDescent="0.25">
      <c r="A3803" s="300" t="s">
        <v>3869</v>
      </c>
      <c r="B3803" s="301">
        <v>10.02</v>
      </c>
    </row>
    <row r="3804" spans="1:2" x14ac:dyDescent="0.25">
      <c r="A3804" s="300" t="s">
        <v>3870</v>
      </c>
      <c r="B3804" s="301">
        <v>8.68</v>
      </c>
    </row>
    <row r="3805" spans="1:2" x14ac:dyDescent="0.25">
      <c r="A3805" s="300" t="s">
        <v>3871</v>
      </c>
      <c r="B3805" s="301">
        <v>15.22</v>
      </c>
    </row>
    <row r="3806" spans="1:2" x14ac:dyDescent="0.25">
      <c r="A3806" s="300" t="s">
        <v>3872</v>
      </c>
      <c r="B3806" s="301">
        <v>13.19</v>
      </c>
    </row>
    <row r="3807" spans="1:2" x14ac:dyDescent="0.25">
      <c r="A3807" s="300" t="s">
        <v>3873</v>
      </c>
      <c r="B3807" s="301">
        <v>27.64</v>
      </c>
    </row>
    <row r="3808" spans="1:2" x14ac:dyDescent="0.25">
      <c r="A3808" s="300" t="s">
        <v>3874</v>
      </c>
      <c r="B3808" s="301">
        <v>23.95</v>
      </c>
    </row>
    <row r="3809" spans="1:2" x14ac:dyDescent="0.25">
      <c r="A3809" s="300" t="s">
        <v>3875</v>
      </c>
      <c r="B3809" s="301">
        <v>33.25</v>
      </c>
    </row>
    <row r="3810" spans="1:2" x14ac:dyDescent="0.25">
      <c r="A3810" s="300" t="s">
        <v>3876</v>
      </c>
      <c r="B3810" s="301">
        <v>28.81</v>
      </c>
    </row>
    <row r="3811" spans="1:2" x14ac:dyDescent="0.25">
      <c r="A3811" s="300" t="s">
        <v>3877</v>
      </c>
      <c r="B3811" s="301">
        <v>45.68</v>
      </c>
    </row>
    <row r="3812" spans="1:2" x14ac:dyDescent="0.25">
      <c r="A3812" s="300" t="s">
        <v>3878</v>
      </c>
      <c r="B3812" s="301">
        <v>39.58</v>
      </c>
    </row>
    <row r="3813" spans="1:2" x14ac:dyDescent="0.25">
      <c r="A3813" s="300" t="s">
        <v>3879</v>
      </c>
      <c r="B3813" s="301">
        <v>33.25</v>
      </c>
    </row>
    <row r="3814" spans="1:2" x14ac:dyDescent="0.25">
      <c r="A3814" s="300" t="s">
        <v>3880</v>
      </c>
      <c r="B3814" s="301">
        <v>28.81</v>
      </c>
    </row>
    <row r="3815" spans="1:2" x14ac:dyDescent="0.25">
      <c r="A3815" s="300" t="s">
        <v>3881</v>
      </c>
      <c r="B3815" s="301">
        <v>85.18</v>
      </c>
    </row>
    <row r="3816" spans="1:2" x14ac:dyDescent="0.25">
      <c r="A3816" s="300" t="s">
        <v>3882</v>
      </c>
      <c r="B3816" s="301">
        <v>73.81</v>
      </c>
    </row>
    <row r="3817" spans="1:2" x14ac:dyDescent="0.25">
      <c r="A3817" s="300" t="s">
        <v>3883</v>
      </c>
      <c r="B3817" s="301">
        <v>85.18</v>
      </c>
    </row>
    <row r="3818" spans="1:2" x14ac:dyDescent="0.25">
      <c r="A3818" s="300" t="s">
        <v>3884</v>
      </c>
      <c r="B3818" s="301">
        <v>73.81</v>
      </c>
    </row>
    <row r="3819" spans="1:2" x14ac:dyDescent="0.25">
      <c r="A3819" s="300" t="s">
        <v>3885</v>
      </c>
      <c r="B3819" s="301">
        <v>170.36</v>
      </c>
    </row>
    <row r="3820" spans="1:2" x14ac:dyDescent="0.25">
      <c r="A3820" s="300" t="s">
        <v>3886</v>
      </c>
      <c r="B3820" s="301">
        <v>147.62</v>
      </c>
    </row>
    <row r="3821" spans="1:2" x14ac:dyDescent="0.25">
      <c r="A3821" s="300" t="s">
        <v>3887</v>
      </c>
      <c r="B3821" s="301">
        <v>195.92</v>
      </c>
    </row>
    <row r="3822" spans="1:2" x14ac:dyDescent="0.25">
      <c r="A3822" s="300" t="s">
        <v>3888</v>
      </c>
      <c r="B3822" s="301">
        <v>169.76</v>
      </c>
    </row>
    <row r="3823" spans="1:2" x14ac:dyDescent="0.25">
      <c r="A3823" s="300" t="s">
        <v>3889</v>
      </c>
      <c r="B3823" s="301">
        <v>27.64</v>
      </c>
    </row>
    <row r="3824" spans="1:2" x14ac:dyDescent="0.25">
      <c r="A3824" s="300" t="s">
        <v>3890</v>
      </c>
      <c r="B3824" s="301">
        <v>23.95</v>
      </c>
    </row>
    <row r="3825" spans="1:2" x14ac:dyDescent="0.25">
      <c r="A3825" s="300" t="s">
        <v>3891</v>
      </c>
      <c r="B3825" s="301">
        <v>18.29</v>
      </c>
    </row>
    <row r="3826" spans="1:2" x14ac:dyDescent="0.25">
      <c r="A3826" s="300" t="s">
        <v>3892</v>
      </c>
      <c r="B3826" s="301">
        <v>15.85</v>
      </c>
    </row>
    <row r="3827" spans="1:2" x14ac:dyDescent="0.25">
      <c r="A3827" s="300" t="s">
        <v>3893</v>
      </c>
      <c r="B3827" s="301">
        <v>31.9</v>
      </c>
    </row>
    <row r="3828" spans="1:2" x14ac:dyDescent="0.25">
      <c r="A3828" s="300" t="s">
        <v>3894</v>
      </c>
      <c r="B3828" s="301">
        <v>27.65</v>
      </c>
    </row>
    <row r="3829" spans="1:2" x14ac:dyDescent="0.25">
      <c r="A3829" s="300" t="s">
        <v>3895</v>
      </c>
      <c r="B3829" s="301">
        <v>23.64</v>
      </c>
    </row>
    <row r="3830" spans="1:2" x14ac:dyDescent="0.25">
      <c r="A3830" s="300" t="s">
        <v>3896</v>
      </c>
      <c r="B3830" s="301">
        <v>20.48</v>
      </c>
    </row>
    <row r="3831" spans="1:2" x14ac:dyDescent="0.25">
      <c r="A3831" s="300" t="s">
        <v>3897</v>
      </c>
      <c r="B3831" s="301">
        <v>18.29</v>
      </c>
    </row>
    <row r="3832" spans="1:2" x14ac:dyDescent="0.25">
      <c r="A3832" s="300" t="s">
        <v>3898</v>
      </c>
      <c r="B3832" s="301">
        <v>15.85</v>
      </c>
    </row>
    <row r="3833" spans="1:2" x14ac:dyDescent="0.25">
      <c r="A3833" s="300" t="s">
        <v>3899</v>
      </c>
      <c r="B3833" s="301">
        <v>18.29</v>
      </c>
    </row>
    <row r="3834" spans="1:2" x14ac:dyDescent="0.25">
      <c r="A3834" s="300" t="s">
        <v>3900</v>
      </c>
      <c r="B3834" s="301">
        <v>15.85</v>
      </c>
    </row>
    <row r="3835" spans="1:2" x14ac:dyDescent="0.25">
      <c r="A3835" s="300" t="s">
        <v>3901</v>
      </c>
      <c r="B3835" s="301">
        <v>18.29</v>
      </c>
    </row>
    <row r="3836" spans="1:2" x14ac:dyDescent="0.25">
      <c r="A3836" s="300" t="s">
        <v>3902</v>
      </c>
      <c r="B3836" s="301">
        <v>15.85</v>
      </c>
    </row>
    <row r="3837" spans="1:2" x14ac:dyDescent="0.25">
      <c r="A3837" s="300" t="s">
        <v>3903</v>
      </c>
      <c r="B3837" s="301">
        <v>19.97</v>
      </c>
    </row>
    <row r="3838" spans="1:2" x14ac:dyDescent="0.25">
      <c r="A3838" s="300" t="s">
        <v>3904</v>
      </c>
      <c r="B3838" s="301">
        <v>17.3</v>
      </c>
    </row>
    <row r="3839" spans="1:2" x14ac:dyDescent="0.25">
      <c r="A3839" s="300" t="s">
        <v>3905</v>
      </c>
      <c r="B3839" s="301">
        <v>19.97</v>
      </c>
    </row>
    <row r="3840" spans="1:2" x14ac:dyDescent="0.25">
      <c r="A3840" s="300" t="s">
        <v>3906</v>
      </c>
      <c r="B3840" s="301">
        <v>17.3</v>
      </c>
    </row>
    <row r="3841" spans="1:2" x14ac:dyDescent="0.25">
      <c r="A3841" s="300" t="s">
        <v>3907</v>
      </c>
      <c r="B3841" s="301">
        <v>27.64</v>
      </c>
    </row>
    <row r="3842" spans="1:2" x14ac:dyDescent="0.25">
      <c r="A3842" s="300" t="s">
        <v>3908</v>
      </c>
      <c r="B3842" s="301">
        <v>23.95</v>
      </c>
    </row>
    <row r="3843" spans="1:2" x14ac:dyDescent="0.25">
      <c r="A3843" s="300" t="s">
        <v>23470</v>
      </c>
      <c r="B3843" s="301">
        <v>120.26</v>
      </c>
    </row>
    <row r="3844" spans="1:2" x14ac:dyDescent="0.25">
      <c r="A3844" s="300" t="s">
        <v>23471</v>
      </c>
      <c r="B3844" s="301">
        <v>104.2</v>
      </c>
    </row>
    <row r="3845" spans="1:2" x14ac:dyDescent="0.25">
      <c r="A3845" s="300" t="s">
        <v>3909</v>
      </c>
      <c r="B3845" s="301">
        <v>19.97</v>
      </c>
    </row>
    <row r="3846" spans="1:2" x14ac:dyDescent="0.25">
      <c r="A3846" s="300" t="s">
        <v>3910</v>
      </c>
      <c r="B3846" s="301">
        <v>17.3</v>
      </c>
    </row>
    <row r="3847" spans="1:2" x14ac:dyDescent="0.25">
      <c r="A3847" s="300" t="s">
        <v>3911</v>
      </c>
      <c r="B3847" s="301">
        <v>33.25</v>
      </c>
    </row>
    <row r="3848" spans="1:2" x14ac:dyDescent="0.25">
      <c r="A3848" s="300" t="s">
        <v>3912</v>
      </c>
      <c r="B3848" s="301">
        <v>28.81</v>
      </c>
    </row>
    <row r="3849" spans="1:2" x14ac:dyDescent="0.25">
      <c r="A3849" s="300" t="s">
        <v>3913</v>
      </c>
      <c r="B3849" s="301">
        <v>18.29</v>
      </c>
    </row>
    <row r="3850" spans="1:2" x14ac:dyDescent="0.25">
      <c r="A3850" s="300" t="s">
        <v>3914</v>
      </c>
      <c r="B3850" s="301">
        <v>15.85</v>
      </c>
    </row>
    <row r="3851" spans="1:2" x14ac:dyDescent="0.25">
      <c r="A3851" s="300" t="s">
        <v>3915</v>
      </c>
      <c r="B3851" s="301">
        <v>33.25</v>
      </c>
    </row>
    <row r="3852" spans="1:2" x14ac:dyDescent="0.25">
      <c r="A3852" s="300" t="s">
        <v>3916</v>
      </c>
      <c r="B3852" s="301">
        <v>28.81</v>
      </c>
    </row>
    <row r="3853" spans="1:2" x14ac:dyDescent="0.25">
      <c r="A3853" s="300" t="s">
        <v>3917</v>
      </c>
      <c r="B3853" s="301">
        <v>33.25</v>
      </c>
    </row>
    <row r="3854" spans="1:2" x14ac:dyDescent="0.25">
      <c r="A3854" s="300" t="s">
        <v>3918</v>
      </c>
      <c r="B3854" s="301">
        <v>28.81</v>
      </c>
    </row>
    <row r="3855" spans="1:2" x14ac:dyDescent="0.25">
      <c r="A3855" s="300" t="s">
        <v>3919</v>
      </c>
      <c r="B3855" s="301">
        <v>27.64</v>
      </c>
    </row>
    <row r="3856" spans="1:2" x14ac:dyDescent="0.25">
      <c r="A3856" s="300" t="s">
        <v>3920</v>
      </c>
      <c r="B3856" s="301">
        <v>23.95</v>
      </c>
    </row>
    <row r="3857" spans="1:2" x14ac:dyDescent="0.25">
      <c r="A3857" s="300" t="s">
        <v>3921</v>
      </c>
      <c r="B3857" s="301">
        <v>15.22</v>
      </c>
    </row>
    <row r="3858" spans="1:2" x14ac:dyDescent="0.25">
      <c r="A3858" s="300" t="s">
        <v>3922</v>
      </c>
      <c r="B3858" s="301">
        <v>13.19</v>
      </c>
    </row>
    <row r="3859" spans="1:2" x14ac:dyDescent="0.25">
      <c r="A3859" s="300" t="s">
        <v>3923</v>
      </c>
      <c r="B3859" s="301">
        <v>27.64</v>
      </c>
    </row>
    <row r="3860" spans="1:2" x14ac:dyDescent="0.25">
      <c r="A3860" s="300" t="s">
        <v>3924</v>
      </c>
      <c r="B3860" s="301">
        <v>23.95</v>
      </c>
    </row>
    <row r="3861" spans="1:2" x14ac:dyDescent="0.25">
      <c r="A3861" s="300" t="s">
        <v>3925</v>
      </c>
      <c r="B3861" s="301">
        <v>19.97</v>
      </c>
    </row>
    <row r="3862" spans="1:2" x14ac:dyDescent="0.25">
      <c r="A3862" s="300" t="s">
        <v>3926</v>
      </c>
      <c r="B3862" s="301">
        <v>17.3</v>
      </c>
    </row>
    <row r="3863" spans="1:2" x14ac:dyDescent="0.25">
      <c r="A3863" s="300" t="s">
        <v>3927</v>
      </c>
      <c r="B3863" s="301">
        <v>21.49</v>
      </c>
    </row>
    <row r="3864" spans="1:2" x14ac:dyDescent="0.25">
      <c r="A3864" s="300" t="s">
        <v>3928</v>
      </c>
      <c r="B3864" s="301">
        <v>18.63</v>
      </c>
    </row>
    <row r="3865" spans="1:2" x14ac:dyDescent="0.25">
      <c r="A3865" s="300" t="s">
        <v>3929</v>
      </c>
      <c r="B3865" s="301">
        <v>21.49</v>
      </c>
    </row>
    <row r="3866" spans="1:2" x14ac:dyDescent="0.25">
      <c r="A3866" s="300" t="s">
        <v>3930</v>
      </c>
      <c r="B3866" s="301">
        <v>18.63</v>
      </c>
    </row>
    <row r="3867" spans="1:2" x14ac:dyDescent="0.25">
      <c r="A3867" s="300" t="s">
        <v>3931</v>
      </c>
      <c r="B3867" s="301">
        <v>22.44</v>
      </c>
    </row>
    <row r="3868" spans="1:2" x14ac:dyDescent="0.25">
      <c r="A3868" s="300" t="s">
        <v>3932</v>
      </c>
      <c r="B3868" s="301">
        <v>19.45</v>
      </c>
    </row>
    <row r="3869" spans="1:2" x14ac:dyDescent="0.25">
      <c r="A3869" s="300" t="s">
        <v>3933</v>
      </c>
      <c r="B3869" s="301">
        <v>19.97</v>
      </c>
    </row>
    <row r="3870" spans="1:2" x14ac:dyDescent="0.25">
      <c r="A3870" s="300" t="s">
        <v>3934</v>
      </c>
      <c r="B3870" s="301">
        <v>17.3</v>
      </c>
    </row>
    <row r="3871" spans="1:2" x14ac:dyDescent="0.25">
      <c r="A3871" s="300" t="s">
        <v>3935</v>
      </c>
      <c r="B3871" s="301">
        <v>20.010000000000002</v>
      </c>
    </row>
    <row r="3872" spans="1:2" x14ac:dyDescent="0.25">
      <c r="A3872" s="300" t="s">
        <v>3936</v>
      </c>
      <c r="B3872" s="301">
        <v>17.34</v>
      </c>
    </row>
    <row r="3873" spans="1:2" x14ac:dyDescent="0.25">
      <c r="A3873" s="300" t="s">
        <v>3937</v>
      </c>
      <c r="B3873" s="301">
        <v>12.34</v>
      </c>
    </row>
    <row r="3874" spans="1:2" x14ac:dyDescent="0.25">
      <c r="A3874" s="300" t="s">
        <v>3938</v>
      </c>
      <c r="B3874" s="301">
        <v>10.7</v>
      </c>
    </row>
    <row r="3875" spans="1:2" x14ac:dyDescent="0.25">
      <c r="A3875" s="300" t="s">
        <v>3939</v>
      </c>
      <c r="B3875" s="301">
        <v>23.64</v>
      </c>
    </row>
    <row r="3876" spans="1:2" x14ac:dyDescent="0.25">
      <c r="A3876" s="300" t="s">
        <v>3940</v>
      </c>
      <c r="B3876" s="301">
        <v>20.48</v>
      </c>
    </row>
    <row r="3877" spans="1:2" x14ac:dyDescent="0.25">
      <c r="A3877" s="300" t="s">
        <v>34</v>
      </c>
      <c r="B3877" s="301">
        <v>33.25</v>
      </c>
    </row>
    <row r="3878" spans="1:2" x14ac:dyDescent="0.25">
      <c r="A3878" s="300" t="s">
        <v>3941</v>
      </c>
      <c r="B3878" s="301">
        <v>28.81</v>
      </c>
    </row>
    <row r="3879" spans="1:2" x14ac:dyDescent="0.25">
      <c r="A3879" s="300" t="s">
        <v>3942</v>
      </c>
      <c r="B3879" s="301">
        <v>21.49</v>
      </c>
    </row>
    <row r="3880" spans="1:2" x14ac:dyDescent="0.25">
      <c r="A3880" s="300" t="s">
        <v>3943</v>
      </c>
      <c r="B3880" s="301">
        <v>18.63</v>
      </c>
    </row>
    <row r="3881" spans="1:2" x14ac:dyDescent="0.25">
      <c r="A3881" s="300" t="s">
        <v>3944</v>
      </c>
      <c r="B3881" s="301">
        <v>33.25</v>
      </c>
    </row>
    <row r="3882" spans="1:2" x14ac:dyDescent="0.25">
      <c r="A3882" s="300" t="s">
        <v>3945</v>
      </c>
      <c r="B3882" s="301">
        <v>28.81</v>
      </c>
    </row>
    <row r="3883" spans="1:2" x14ac:dyDescent="0.25">
      <c r="A3883" s="300" t="s">
        <v>3946</v>
      </c>
      <c r="B3883" s="301">
        <v>85.18</v>
      </c>
    </row>
    <row r="3884" spans="1:2" x14ac:dyDescent="0.25">
      <c r="A3884" s="300" t="s">
        <v>3947</v>
      </c>
      <c r="B3884" s="301">
        <v>73.81</v>
      </c>
    </row>
    <row r="3885" spans="1:2" x14ac:dyDescent="0.25">
      <c r="A3885" s="300" t="s">
        <v>3948</v>
      </c>
      <c r="B3885" s="301">
        <v>33.25</v>
      </c>
    </row>
    <row r="3886" spans="1:2" x14ac:dyDescent="0.25">
      <c r="A3886" s="300" t="s">
        <v>3949</v>
      </c>
      <c r="B3886" s="301">
        <v>28.81</v>
      </c>
    </row>
    <row r="3887" spans="1:2" x14ac:dyDescent="0.25">
      <c r="A3887" s="300" t="s">
        <v>3950</v>
      </c>
      <c r="B3887" s="301">
        <v>33.25</v>
      </c>
    </row>
    <row r="3888" spans="1:2" x14ac:dyDescent="0.25">
      <c r="A3888" s="300" t="s">
        <v>3951</v>
      </c>
      <c r="B3888" s="301">
        <v>28.81</v>
      </c>
    </row>
    <row r="3889" spans="1:2" x14ac:dyDescent="0.25">
      <c r="A3889" s="300" t="s">
        <v>3952</v>
      </c>
      <c r="B3889" s="301">
        <v>23.64</v>
      </c>
    </row>
    <row r="3890" spans="1:2" x14ac:dyDescent="0.25">
      <c r="A3890" s="300" t="s">
        <v>3953</v>
      </c>
      <c r="B3890" s="301">
        <v>20.48</v>
      </c>
    </row>
    <row r="3891" spans="1:2" x14ac:dyDescent="0.25">
      <c r="A3891" s="300" t="s">
        <v>3954</v>
      </c>
      <c r="B3891" s="301">
        <v>21.49</v>
      </c>
    </row>
    <row r="3892" spans="1:2" x14ac:dyDescent="0.25">
      <c r="A3892" s="300" t="s">
        <v>3955</v>
      </c>
      <c r="B3892" s="301">
        <v>18.63</v>
      </c>
    </row>
    <row r="3893" spans="1:2" x14ac:dyDescent="0.25">
      <c r="A3893" s="300" t="s">
        <v>3956</v>
      </c>
      <c r="B3893" s="301">
        <v>21.49</v>
      </c>
    </row>
    <row r="3894" spans="1:2" x14ac:dyDescent="0.25">
      <c r="A3894" s="300" t="s">
        <v>3957</v>
      </c>
      <c r="B3894" s="301">
        <v>18.63</v>
      </c>
    </row>
    <row r="3895" spans="1:2" x14ac:dyDescent="0.25">
      <c r="A3895" s="300" t="s">
        <v>3958</v>
      </c>
      <c r="B3895" s="301">
        <v>14.47</v>
      </c>
    </row>
    <row r="3896" spans="1:2" x14ac:dyDescent="0.25">
      <c r="A3896" s="300" t="s">
        <v>3959</v>
      </c>
      <c r="B3896" s="301">
        <v>12.54</v>
      </c>
    </row>
    <row r="3897" spans="1:2" x14ac:dyDescent="0.25">
      <c r="A3897" s="300" t="s">
        <v>3960</v>
      </c>
      <c r="B3897" s="301">
        <v>14.47</v>
      </c>
    </row>
    <row r="3898" spans="1:2" x14ac:dyDescent="0.25">
      <c r="A3898" s="300" t="s">
        <v>3961</v>
      </c>
      <c r="B3898" s="301">
        <v>12.54</v>
      </c>
    </row>
    <row r="3899" spans="1:2" x14ac:dyDescent="0.25">
      <c r="A3899" s="300" t="s">
        <v>3962</v>
      </c>
      <c r="B3899" s="301">
        <v>41.57</v>
      </c>
    </row>
    <row r="3900" spans="1:2" x14ac:dyDescent="0.25">
      <c r="A3900" s="300" t="s">
        <v>3963</v>
      </c>
      <c r="B3900" s="301">
        <v>36.020000000000003</v>
      </c>
    </row>
    <row r="3901" spans="1:2" x14ac:dyDescent="0.25">
      <c r="A3901" s="300" t="s">
        <v>3964</v>
      </c>
      <c r="B3901" s="301">
        <v>45.68</v>
      </c>
    </row>
    <row r="3902" spans="1:2" x14ac:dyDescent="0.25">
      <c r="A3902" s="300" t="s">
        <v>3965</v>
      </c>
      <c r="B3902" s="301">
        <v>39.58</v>
      </c>
    </row>
    <row r="3903" spans="1:2" x14ac:dyDescent="0.25">
      <c r="A3903" s="300" t="s">
        <v>3966</v>
      </c>
      <c r="B3903" s="301">
        <v>15.22</v>
      </c>
    </row>
    <row r="3904" spans="1:2" x14ac:dyDescent="0.25">
      <c r="A3904" s="300" t="s">
        <v>3967</v>
      </c>
      <c r="B3904" s="301">
        <v>13.19</v>
      </c>
    </row>
    <row r="3905" spans="1:2" x14ac:dyDescent="0.25">
      <c r="A3905" s="300" t="s">
        <v>3968</v>
      </c>
      <c r="B3905" s="301">
        <v>18.690000000000001</v>
      </c>
    </row>
    <row r="3906" spans="1:2" x14ac:dyDescent="0.25">
      <c r="A3906" s="300" t="s">
        <v>3969</v>
      </c>
      <c r="B3906" s="301">
        <v>16.2</v>
      </c>
    </row>
    <row r="3907" spans="1:2" x14ac:dyDescent="0.25">
      <c r="A3907" s="300" t="s">
        <v>3970</v>
      </c>
      <c r="B3907" s="301">
        <v>2678.72</v>
      </c>
    </row>
    <row r="3908" spans="1:2" x14ac:dyDescent="0.25">
      <c r="A3908" s="300" t="s">
        <v>3971</v>
      </c>
      <c r="B3908" s="301">
        <v>2321.44</v>
      </c>
    </row>
    <row r="3909" spans="1:2" x14ac:dyDescent="0.25">
      <c r="A3909" s="300" t="s">
        <v>3972</v>
      </c>
      <c r="B3909" s="301">
        <v>4864.6400000000003</v>
      </c>
    </row>
    <row r="3910" spans="1:2" x14ac:dyDescent="0.25">
      <c r="A3910" s="300" t="s">
        <v>3973</v>
      </c>
      <c r="B3910" s="301">
        <v>4215.2</v>
      </c>
    </row>
    <row r="3911" spans="1:2" x14ac:dyDescent="0.25">
      <c r="A3911" s="300" t="s">
        <v>3974</v>
      </c>
      <c r="B3911" s="301">
        <v>3782.24</v>
      </c>
    </row>
    <row r="3912" spans="1:2" x14ac:dyDescent="0.25">
      <c r="A3912" s="300" t="s">
        <v>3975</v>
      </c>
      <c r="B3912" s="301">
        <v>3278.88</v>
      </c>
    </row>
    <row r="3913" spans="1:2" x14ac:dyDescent="0.25">
      <c r="A3913" s="300" t="s">
        <v>3976</v>
      </c>
      <c r="B3913" s="301">
        <v>3514.72</v>
      </c>
    </row>
    <row r="3914" spans="1:2" x14ac:dyDescent="0.25">
      <c r="A3914" s="300" t="s">
        <v>3977</v>
      </c>
      <c r="B3914" s="301">
        <v>3044.8</v>
      </c>
    </row>
    <row r="3915" spans="1:2" x14ac:dyDescent="0.25">
      <c r="A3915" s="300" t="s">
        <v>3978</v>
      </c>
      <c r="B3915" s="301">
        <v>3514.72</v>
      </c>
    </row>
    <row r="3916" spans="1:2" x14ac:dyDescent="0.25">
      <c r="A3916" s="300" t="s">
        <v>3979</v>
      </c>
      <c r="B3916" s="301">
        <v>3044.8</v>
      </c>
    </row>
    <row r="3917" spans="1:2" x14ac:dyDescent="0.25">
      <c r="A3917" s="300" t="s">
        <v>3980</v>
      </c>
      <c r="B3917" s="301">
        <v>3782.24</v>
      </c>
    </row>
    <row r="3918" spans="1:2" x14ac:dyDescent="0.25">
      <c r="A3918" s="300" t="s">
        <v>3981</v>
      </c>
      <c r="B3918" s="301">
        <v>3278.88</v>
      </c>
    </row>
    <row r="3919" spans="1:2" x14ac:dyDescent="0.25">
      <c r="A3919" s="300" t="s">
        <v>3982</v>
      </c>
      <c r="B3919" s="301">
        <v>3514.72</v>
      </c>
    </row>
    <row r="3920" spans="1:2" x14ac:dyDescent="0.25">
      <c r="A3920" s="300" t="s">
        <v>3983</v>
      </c>
      <c r="B3920" s="301">
        <v>3044.8</v>
      </c>
    </row>
    <row r="3921" spans="1:2" x14ac:dyDescent="0.25">
      <c r="A3921" s="300" t="s">
        <v>3984</v>
      </c>
      <c r="B3921" s="301">
        <v>3514.72</v>
      </c>
    </row>
    <row r="3922" spans="1:2" x14ac:dyDescent="0.25">
      <c r="A3922" s="300" t="s">
        <v>3985</v>
      </c>
      <c r="B3922" s="301">
        <v>3044.8</v>
      </c>
    </row>
    <row r="3923" spans="1:2" x14ac:dyDescent="0.25">
      <c r="A3923" s="300" t="s">
        <v>3986</v>
      </c>
      <c r="B3923" s="301">
        <v>3514.72</v>
      </c>
    </row>
    <row r="3924" spans="1:2" x14ac:dyDescent="0.25">
      <c r="A3924" s="300" t="s">
        <v>3987</v>
      </c>
      <c r="B3924" s="301">
        <v>3044.8</v>
      </c>
    </row>
    <row r="3925" spans="1:2" x14ac:dyDescent="0.25">
      <c r="A3925" s="300" t="s">
        <v>3988</v>
      </c>
      <c r="B3925" s="301">
        <v>3514.72</v>
      </c>
    </row>
    <row r="3926" spans="1:2" x14ac:dyDescent="0.25">
      <c r="A3926" s="300" t="s">
        <v>3989</v>
      </c>
      <c r="B3926" s="301">
        <v>3044.8</v>
      </c>
    </row>
    <row r="3927" spans="1:2" x14ac:dyDescent="0.25">
      <c r="A3927" s="300" t="s">
        <v>3990</v>
      </c>
      <c r="B3927" s="301">
        <v>3514.72</v>
      </c>
    </row>
    <row r="3928" spans="1:2" x14ac:dyDescent="0.25">
      <c r="A3928" s="300" t="s">
        <v>3991</v>
      </c>
      <c r="B3928" s="301">
        <v>3044.8</v>
      </c>
    </row>
    <row r="3929" spans="1:2" x14ac:dyDescent="0.25">
      <c r="A3929" s="300" t="s">
        <v>3992</v>
      </c>
      <c r="B3929" s="301">
        <v>3782.24</v>
      </c>
    </row>
    <row r="3930" spans="1:2" x14ac:dyDescent="0.25">
      <c r="A3930" s="300" t="s">
        <v>3993</v>
      </c>
      <c r="B3930" s="301">
        <v>3278.88</v>
      </c>
    </row>
    <row r="3931" spans="1:2" x14ac:dyDescent="0.25">
      <c r="A3931" s="300" t="s">
        <v>3994</v>
      </c>
      <c r="B3931" s="301">
        <v>3514.72</v>
      </c>
    </row>
    <row r="3932" spans="1:2" x14ac:dyDescent="0.25">
      <c r="A3932" s="300" t="s">
        <v>3995</v>
      </c>
      <c r="B3932" s="301">
        <v>3044.8</v>
      </c>
    </row>
    <row r="3933" spans="1:2" x14ac:dyDescent="0.25">
      <c r="A3933" s="300" t="s">
        <v>3996</v>
      </c>
      <c r="B3933" s="301">
        <v>3514.72</v>
      </c>
    </row>
    <row r="3934" spans="1:2" x14ac:dyDescent="0.25">
      <c r="A3934" s="300" t="s">
        <v>3997</v>
      </c>
      <c r="B3934" s="301">
        <v>3044.8</v>
      </c>
    </row>
    <row r="3935" spans="1:2" x14ac:dyDescent="0.25">
      <c r="A3935" s="300" t="s">
        <v>3998</v>
      </c>
      <c r="B3935" s="301">
        <v>2546.7199999999998</v>
      </c>
    </row>
    <row r="3936" spans="1:2" x14ac:dyDescent="0.25">
      <c r="A3936" s="300" t="s">
        <v>3999</v>
      </c>
      <c r="B3936" s="301">
        <v>2207.04</v>
      </c>
    </row>
    <row r="3937" spans="1:2" x14ac:dyDescent="0.25">
      <c r="A3937" s="300" t="s">
        <v>4000</v>
      </c>
      <c r="B3937" s="301">
        <v>2546.7199999999998</v>
      </c>
    </row>
    <row r="3938" spans="1:2" x14ac:dyDescent="0.25">
      <c r="A3938" s="300" t="s">
        <v>4001</v>
      </c>
      <c r="B3938" s="301">
        <v>2207.04</v>
      </c>
    </row>
    <row r="3939" spans="1:2" x14ac:dyDescent="0.25">
      <c r="A3939" s="300" t="s">
        <v>4002</v>
      </c>
      <c r="B3939" s="301">
        <v>3782.24</v>
      </c>
    </row>
    <row r="3940" spans="1:2" x14ac:dyDescent="0.25">
      <c r="A3940" s="300" t="s">
        <v>4003</v>
      </c>
      <c r="B3940" s="301">
        <v>3278.88</v>
      </c>
    </row>
    <row r="3941" spans="1:2" x14ac:dyDescent="0.25">
      <c r="A3941" s="300" t="s">
        <v>4004</v>
      </c>
      <c r="B3941" s="301">
        <v>3514.72</v>
      </c>
    </row>
    <row r="3942" spans="1:2" x14ac:dyDescent="0.25">
      <c r="A3942" s="300" t="s">
        <v>4005</v>
      </c>
      <c r="B3942" s="301">
        <v>3044.8</v>
      </c>
    </row>
    <row r="3943" spans="1:2" x14ac:dyDescent="0.25">
      <c r="A3943" s="300" t="s">
        <v>4006</v>
      </c>
      <c r="B3943" s="301">
        <v>3514.72</v>
      </c>
    </row>
    <row r="3944" spans="1:2" x14ac:dyDescent="0.25">
      <c r="A3944" s="300" t="s">
        <v>4007</v>
      </c>
      <c r="B3944" s="301">
        <v>3044.8</v>
      </c>
    </row>
    <row r="3945" spans="1:2" x14ac:dyDescent="0.25">
      <c r="A3945" s="300" t="s">
        <v>4008</v>
      </c>
      <c r="B3945" s="301">
        <v>3590.4</v>
      </c>
    </row>
    <row r="3946" spans="1:2" x14ac:dyDescent="0.25">
      <c r="A3946" s="300" t="s">
        <v>4009</v>
      </c>
      <c r="B3946" s="301">
        <v>3109.92</v>
      </c>
    </row>
    <row r="3947" spans="1:2" x14ac:dyDescent="0.25">
      <c r="A3947" s="300" t="s">
        <v>4010</v>
      </c>
      <c r="B3947" s="301">
        <v>3949.44</v>
      </c>
    </row>
    <row r="3948" spans="1:2" x14ac:dyDescent="0.25">
      <c r="A3948" s="300" t="s">
        <v>4011</v>
      </c>
      <c r="B3948" s="301">
        <v>3423.2</v>
      </c>
    </row>
    <row r="3949" spans="1:2" x14ac:dyDescent="0.25">
      <c r="A3949" s="300" t="s">
        <v>4012</v>
      </c>
      <c r="B3949" s="301">
        <v>4160.6400000000003</v>
      </c>
    </row>
    <row r="3950" spans="1:2" x14ac:dyDescent="0.25">
      <c r="A3950" s="300" t="s">
        <v>4013</v>
      </c>
      <c r="B3950" s="301">
        <v>3604.48</v>
      </c>
    </row>
    <row r="3951" spans="1:2" x14ac:dyDescent="0.25">
      <c r="A3951" s="300" t="s">
        <v>4014</v>
      </c>
      <c r="B3951" s="301">
        <v>4160.6400000000003</v>
      </c>
    </row>
    <row r="3952" spans="1:2" x14ac:dyDescent="0.25">
      <c r="A3952" s="300" t="s">
        <v>4015</v>
      </c>
      <c r="B3952" s="301">
        <v>3604.48</v>
      </c>
    </row>
    <row r="3953" spans="1:2" x14ac:dyDescent="0.25">
      <c r="A3953" s="300" t="s">
        <v>4016</v>
      </c>
      <c r="B3953" s="301">
        <v>2678.72</v>
      </c>
    </row>
    <row r="3954" spans="1:2" x14ac:dyDescent="0.25">
      <c r="A3954" s="300" t="s">
        <v>4017</v>
      </c>
      <c r="B3954" s="301">
        <v>2321.44</v>
      </c>
    </row>
    <row r="3955" spans="1:2" x14ac:dyDescent="0.25">
      <c r="A3955" s="300" t="s">
        <v>4018</v>
      </c>
      <c r="B3955" s="301">
        <v>1202.4000000000001</v>
      </c>
    </row>
    <row r="3956" spans="1:2" x14ac:dyDescent="0.25">
      <c r="A3956" s="300" t="s">
        <v>4019</v>
      </c>
      <c r="B3956" s="301">
        <v>1041.5999999999999</v>
      </c>
    </row>
    <row r="3957" spans="1:2" x14ac:dyDescent="0.25">
      <c r="A3957" s="300" t="s">
        <v>4020</v>
      </c>
      <c r="B3957" s="301">
        <v>2678.72</v>
      </c>
    </row>
    <row r="3958" spans="1:2" x14ac:dyDescent="0.25">
      <c r="A3958" s="300" t="s">
        <v>4021</v>
      </c>
      <c r="B3958" s="301">
        <v>2321.44</v>
      </c>
    </row>
    <row r="3959" spans="1:2" x14ac:dyDescent="0.25">
      <c r="A3959" s="300" t="s">
        <v>4022</v>
      </c>
      <c r="B3959" s="301">
        <v>4864.6400000000003</v>
      </c>
    </row>
    <row r="3960" spans="1:2" x14ac:dyDescent="0.25">
      <c r="A3960" s="300" t="s">
        <v>4023</v>
      </c>
      <c r="B3960" s="301">
        <v>4215.2</v>
      </c>
    </row>
    <row r="3961" spans="1:2" x14ac:dyDescent="0.25">
      <c r="A3961" s="300" t="s">
        <v>4024</v>
      </c>
      <c r="B3961" s="301">
        <v>5852</v>
      </c>
    </row>
    <row r="3962" spans="1:2" x14ac:dyDescent="0.25">
      <c r="A3962" s="300" t="s">
        <v>4025</v>
      </c>
      <c r="B3962" s="301">
        <v>5070.5600000000004</v>
      </c>
    </row>
    <row r="3963" spans="1:2" x14ac:dyDescent="0.25">
      <c r="A3963" s="300" t="s">
        <v>4026</v>
      </c>
      <c r="B3963" s="301">
        <v>8039.68</v>
      </c>
    </row>
    <row r="3964" spans="1:2" x14ac:dyDescent="0.25">
      <c r="A3964" s="300" t="s">
        <v>4027</v>
      </c>
      <c r="B3964" s="301">
        <v>6966.08</v>
      </c>
    </row>
    <row r="3965" spans="1:2" x14ac:dyDescent="0.25">
      <c r="A3965" s="300" t="s">
        <v>4028</v>
      </c>
      <c r="B3965" s="301">
        <v>5852</v>
      </c>
    </row>
    <row r="3966" spans="1:2" x14ac:dyDescent="0.25">
      <c r="A3966" s="300" t="s">
        <v>4029</v>
      </c>
      <c r="B3966" s="301">
        <v>5070.5600000000004</v>
      </c>
    </row>
    <row r="3967" spans="1:2" x14ac:dyDescent="0.25">
      <c r="A3967" s="300" t="s">
        <v>4030</v>
      </c>
      <c r="B3967" s="301">
        <v>14991.68</v>
      </c>
    </row>
    <row r="3968" spans="1:2" x14ac:dyDescent="0.25">
      <c r="A3968" s="300" t="s">
        <v>4031</v>
      </c>
      <c r="B3968" s="301">
        <v>12990.56</v>
      </c>
    </row>
    <row r="3969" spans="1:2" x14ac:dyDescent="0.25">
      <c r="A3969" s="300" t="s">
        <v>4032</v>
      </c>
      <c r="B3969" s="301">
        <v>29983.360000000001</v>
      </c>
    </row>
    <row r="3970" spans="1:2" x14ac:dyDescent="0.25">
      <c r="A3970" s="300" t="s">
        <v>4033</v>
      </c>
      <c r="B3970" s="301">
        <v>25981.119999999999</v>
      </c>
    </row>
    <row r="3971" spans="1:2" x14ac:dyDescent="0.25">
      <c r="A3971" s="300" t="s">
        <v>4034</v>
      </c>
      <c r="B3971" s="301">
        <v>34481.919999999998</v>
      </c>
    </row>
    <row r="3972" spans="1:2" x14ac:dyDescent="0.25">
      <c r="A3972" s="300" t="s">
        <v>4035</v>
      </c>
      <c r="B3972" s="301">
        <v>29877.759999999998</v>
      </c>
    </row>
    <row r="3973" spans="1:2" x14ac:dyDescent="0.25">
      <c r="A3973" s="300" t="s">
        <v>4036</v>
      </c>
      <c r="B3973" s="301">
        <v>4864.6400000000003</v>
      </c>
    </row>
    <row r="3974" spans="1:2" x14ac:dyDescent="0.25">
      <c r="A3974" s="300" t="s">
        <v>4037</v>
      </c>
      <c r="B3974" s="301">
        <v>4215.2</v>
      </c>
    </row>
    <row r="3975" spans="1:2" x14ac:dyDescent="0.25">
      <c r="A3975" s="300" t="s">
        <v>4038</v>
      </c>
      <c r="B3975" s="301">
        <v>3219.04</v>
      </c>
    </row>
    <row r="3976" spans="1:2" x14ac:dyDescent="0.25">
      <c r="A3976" s="300" t="s">
        <v>4039</v>
      </c>
      <c r="B3976" s="301">
        <v>2789.6</v>
      </c>
    </row>
    <row r="3977" spans="1:2" x14ac:dyDescent="0.25">
      <c r="A3977" s="300" t="s">
        <v>4040</v>
      </c>
      <c r="B3977" s="301">
        <v>5614.4</v>
      </c>
    </row>
    <row r="3978" spans="1:2" x14ac:dyDescent="0.25">
      <c r="A3978" s="300" t="s">
        <v>4041</v>
      </c>
      <c r="B3978" s="301">
        <v>4866.3999999999996</v>
      </c>
    </row>
    <row r="3979" spans="1:2" x14ac:dyDescent="0.25">
      <c r="A3979" s="300" t="s">
        <v>4042</v>
      </c>
      <c r="B3979" s="301">
        <v>4160.6400000000003</v>
      </c>
    </row>
    <row r="3980" spans="1:2" x14ac:dyDescent="0.25">
      <c r="A3980" s="300" t="s">
        <v>4043</v>
      </c>
      <c r="B3980" s="301">
        <v>3604.48</v>
      </c>
    </row>
    <row r="3981" spans="1:2" x14ac:dyDescent="0.25">
      <c r="A3981" s="300" t="s">
        <v>23472</v>
      </c>
      <c r="B3981" s="301">
        <v>21165.759999999998</v>
      </c>
    </row>
    <row r="3982" spans="1:2" x14ac:dyDescent="0.25">
      <c r="A3982" s="300" t="s">
        <v>23473</v>
      </c>
      <c r="B3982" s="301">
        <v>18339.2</v>
      </c>
    </row>
    <row r="3983" spans="1:2" x14ac:dyDescent="0.25">
      <c r="A3983" s="300" t="s">
        <v>4044</v>
      </c>
      <c r="B3983" s="301">
        <v>3219.04</v>
      </c>
    </row>
    <row r="3984" spans="1:2" x14ac:dyDescent="0.25">
      <c r="A3984" s="300" t="s">
        <v>4045</v>
      </c>
      <c r="B3984" s="301">
        <v>2789.6</v>
      </c>
    </row>
    <row r="3985" spans="1:2" x14ac:dyDescent="0.25">
      <c r="A3985" s="300" t="s">
        <v>4046</v>
      </c>
      <c r="B3985" s="301">
        <v>3219.04</v>
      </c>
    </row>
    <row r="3986" spans="1:2" x14ac:dyDescent="0.25">
      <c r="A3986" s="300" t="s">
        <v>4047</v>
      </c>
      <c r="B3986" s="301">
        <v>2789.6</v>
      </c>
    </row>
    <row r="3987" spans="1:2" x14ac:dyDescent="0.25">
      <c r="A3987" s="300" t="s">
        <v>4048</v>
      </c>
      <c r="B3987" s="301">
        <v>3514.72</v>
      </c>
    </row>
    <row r="3988" spans="1:2" x14ac:dyDescent="0.25">
      <c r="A3988" s="300" t="s">
        <v>4049</v>
      </c>
      <c r="B3988" s="301">
        <v>3044.8</v>
      </c>
    </row>
    <row r="3989" spans="1:2" x14ac:dyDescent="0.25">
      <c r="A3989" s="300" t="s">
        <v>4050</v>
      </c>
      <c r="B3989" s="301">
        <v>3514.72</v>
      </c>
    </row>
    <row r="3990" spans="1:2" x14ac:dyDescent="0.25">
      <c r="A3990" s="300" t="s">
        <v>4051</v>
      </c>
      <c r="B3990" s="301">
        <v>3044.8</v>
      </c>
    </row>
    <row r="3991" spans="1:2" x14ac:dyDescent="0.25">
      <c r="A3991" s="300" t="s">
        <v>4052</v>
      </c>
      <c r="B3991" s="301">
        <v>4864.6400000000003</v>
      </c>
    </row>
    <row r="3992" spans="1:2" x14ac:dyDescent="0.25">
      <c r="A3992" s="300" t="s">
        <v>4053</v>
      </c>
      <c r="B3992" s="301">
        <v>4215.2</v>
      </c>
    </row>
    <row r="3993" spans="1:2" x14ac:dyDescent="0.25">
      <c r="A3993" s="300" t="s">
        <v>4054</v>
      </c>
      <c r="B3993" s="301">
        <v>3514.72</v>
      </c>
    </row>
    <row r="3994" spans="1:2" x14ac:dyDescent="0.25">
      <c r="A3994" s="300" t="s">
        <v>4055</v>
      </c>
      <c r="B3994" s="301">
        <v>3044.8</v>
      </c>
    </row>
    <row r="3995" spans="1:2" x14ac:dyDescent="0.25">
      <c r="A3995" s="300" t="s">
        <v>4056</v>
      </c>
      <c r="B3995" s="301">
        <v>5852</v>
      </c>
    </row>
    <row r="3996" spans="1:2" x14ac:dyDescent="0.25">
      <c r="A3996" s="300" t="s">
        <v>4057</v>
      </c>
      <c r="B3996" s="301">
        <v>5070.5600000000004</v>
      </c>
    </row>
    <row r="3997" spans="1:2" x14ac:dyDescent="0.25">
      <c r="A3997" s="300" t="s">
        <v>4058</v>
      </c>
      <c r="B3997" s="301">
        <v>4864.6400000000003</v>
      </c>
    </row>
    <row r="3998" spans="1:2" x14ac:dyDescent="0.25">
      <c r="A3998" s="300" t="s">
        <v>4059</v>
      </c>
      <c r="B3998" s="301">
        <v>4215.2</v>
      </c>
    </row>
    <row r="3999" spans="1:2" x14ac:dyDescent="0.25">
      <c r="A3999" s="300" t="s">
        <v>4060</v>
      </c>
      <c r="B3999" s="301">
        <v>2678.72</v>
      </c>
    </row>
    <row r="4000" spans="1:2" x14ac:dyDescent="0.25">
      <c r="A4000" s="300" t="s">
        <v>4061</v>
      </c>
      <c r="B4000" s="301">
        <v>2321.44</v>
      </c>
    </row>
    <row r="4001" spans="1:2" x14ac:dyDescent="0.25">
      <c r="A4001" s="300" t="s">
        <v>4062</v>
      </c>
      <c r="B4001" s="301">
        <v>4864.6400000000003</v>
      </c>
    </row>
    <row r="4002" spans="1:2" x14ac:dyDescent="0.25">
      <c r="A4002" s="300" t="s">
        <v>4063</v>
      </c>
      <c r="B4002" s="301">
        <v>4215.2</v>
      </c>
    </row>
    <row r="4003" spans="1:2" x14ac:dyDescent="0.25">
      <c r="A4003" s="300" t="s">
        <v>4064</v>
      </c>
      <c r="B4003" s="301">
        <v>3514.72</v>
      </c>
    </row>
    <row r="4004" spans="1:2" x14ac:dyDescent="0.25">
      <c r="A4004" s="300" t="s">
        <v>4065</v>
      </c>
      <c r="B4004" s="301">
        <v>3044.8</v>
      </c>
    </row>
    <row r="4005" spans="1:2" x14ac:dyDescent="0.25">
      <c r="A4005" s="300" t="s">
        <v>4066</v>
      </c>
      <c r="B4005" s="301">
        <v>3782.24</v>
      </c>
    </row>
    <row r="4006" spans="1:2" x14ac:dyDescent="0.25">
      <c r="A4006" s="300" t="s">
        <v>4067</v>
      </c>
      <c r="B4006" s="301">
        <v>3278.88</v>
      </c>
    </row>
    <row r="4007" spans="1:2" x14ac:dyDescent="0.25">
      <c r="A4007" s="300" t="s">
        <v>4068</v>
      </c>
      <c r="B4007" s="301">
        <v>3782.24</v>
      </c>
    </row>
    <row r="4008" spans="1:2" x14ac:dyDescent="0.25">
      <c r="A4008" s="300" t="s">
        <v>4069</v>
      </c>
      <c r="B4008" s="301">
        <v>3278.88</v>
      </c>
    </row>
    <row r="4009" spans="1:2" x14ac:dyDescent="0.25">
      <c r="A4009" s="300" t="s">
        <v>4070</v>
      </c>
      <c r="B4009" s="301">
        <v>3949.44</v>
      </c>
    </row>
    <row r="4010" spans="1:2" x14ac:dyDescent="0.25">
      <c r="A4010" s="300" t="s">
        <v>4071</v>
      </c>
      <c r="B4010" s="301">
        <v>3423.2</v>
      </c>
    </row>
    <row r="4011" spans="1:2" x14ac:dyDescent="0.25">
      <c r="A4011" s="300" t="s">
        <v>4072</v>
      </c>
      <c r="B4011" s="301">
        <v>3514.72</v>
      </c>
    </row>
    <row r="4012" spans="1:2" x14ac:dyDescent="0.25">
      <c r="A4012" s="300" t="s">
        <v>4073</v>
      </c>
      <c r="B4012" s="301">
        <v>3044.8</v>
      </c>
    </row>
    <row r="4013" spans="1:2" x14ac:dyDescent="0.25">
      <c r="A4013" s="300" t="s">
        <v>4074</v>
      </c>
      <c r="B4013" s="301">
        <v>3521.76</v>
      </c>
    </row>
    <row r="4014" spans="1:2" x14ac:dyDescent="0.25">
      <c r="A4014" s="300" t="s">
        <v>4075</v>
      </c>
      <c r="B4014" s="301">
        <v>3051.84</v>
      </c>
    </row>
    <row r="4015" spans="1:2" x14ac:dyDescent="0.25">
      <c r="A4015" s="300" t="s">
        <v>4076</v>
      </c>
      <c r="B4015" s="301">
        <v>2171.84</v>
      </c>
    </row>
    <row r="4016" spans="1:2" x14ac:dyDescent="0.25">
      <c r="A4016" s="300" t="s">
        <v>4077</v>
      </c>
      <c r="B4016" s="301">
        <v>1883.2</v>
      </c>
    </row>
    <row r="4017" spans="1:2" x14ac:dyDescent="0.25">
      <c r="A4017" s="300" t="s">
        <v>4078</v>
      </c>
      <c r="B4017" s="301">
        <v>4160.6400000000003</v>
      </c>
    </row>
    <row r="4018" spans="1:2" x14ac:dyDescent="0.25">
      <c r="A4018" s="300" t="s">
        <v>4079</v>
      </c>
      <c r="B4018" s="301">
        <v>3604.48</v>
      </c>
    </row>
    <row r="4019" spans="1:2" x14ac:dyDescent="0.25">
      <c r="A4019" s="300" t="s">
        <v>4080</v>
      </c>
      <c r="B4019" s="301">
        <v>7316.32</v>
      </c>
    </row>
    <row r="4020" spans="1:2" x14ac:dyDescent="0.25">
      <c r="A4020" s="300" t="s">
        <v>4081</v>
      </c>
      <c r="B4020" s="301">
        <v>6339.52</v>
      </c>
    </row>
    <row r="4021" spans="1:2" x14ac:dyDescent="0.25">
      <c r="A4021" s="300" t="s">
        <v>4082</v>
      </c>
      <c r="B4021" s="301">
        <v>3782.24</v>
      </c>
    </row>
    <row r="4022" spans="1:2" x14ac:dyDescent="0.25">
      <c r="A4022" s="300" t="s">
        <v>4083</v>
      </c>
      <c r="B4022" s="301">
        <v>3278.88</v>
      </c>
    </row>
    <row r="4023" spans="1:2" x14ac:dyDescent="0.25">
      <c r="A4023" s="300" t="s">
        <v>4084</v>
      </c>
      <c r="B4023" s="301">
        <v>8039.68</v>
      </c>
    </row>
    <row r="4024" spans="1:2" x14ac:dyDescent="0.25">
      <c r="A4024" s="300" t="s">
        <v>4085</v>
      </c>
      <c r="B4024" s="301">
        <v>6966.08</v>
      </c>
    </row>
    <row r="4025" spans="1:2" x14ac:dyDescent="0.25">
      <c r="A4025" s="300" t="s">
        <v>4086</v>
      </c>
      <c r="B4025" s="301">
        <v>5852</v>
      </c>
    </row>
    <row r="4026" spans="1:2" x14ac:dyDescent="0.25">
      <c r="A4026" s="300" t="s">
        <v>4087</v>
      </c>
      <c r="B4026" s="301">
        <v>5070.5600000000004</v>
      </c>
    </row>
    <row r="4027" spans="1:2" x14ac:dyDescent="0.25">
      <c r="A4027" s="300" t="s">
        <v>4088</v>
      </c>
      <c r="B4027" s="301">
        <v>14991.68</v>
      </c>
    </row>
    <row r="4028" spans="1:2" x14ac:dyDescent="0.25">
      <c r="A4028" s="300" t="s">
        <v>4089</v>
      </c>
      <c r="B4028" s="301">
        <v>12990.56</v>
      </c>
    </row>
    <row r="4029" spans="1:2" x14ac:dyDescent="0.25">
      <c r="A4029" s="300" t="s">
        <v>4090</v>
      </c>
      <c r="B4029" s="301">
        <v>5852</v>
      </c>
    </row>
    <row r="4030" spans="1:2" x14ac:dyDescent="0.25">
      <c r="A4030" s="300" t="s">
        <v>4091</v>
      </c>
      <c r="B4030" s="301">
        <v>5070.5600000000004</v>
      </c>
    </row>
    <row r="4031" spans="1:2" x14ac:dyDescent="0.25">
      <c r="A4031" s="300" t="s">
        <v>4092</v>
      </c>
      <c r="B4031" s="301">
        <v>5852</v>
      </c>
    </row>
    <row r="4032" spans="1:2" x14ac:dyDescent="0.25">
      <c r="A4032" s="300" t="s">
        <v>4093</v>
      </c>
      <c r="B4032" s="301">
        <v>5070.5600000000004</v>
      </c>
    </row>
    <row r="4033" spans="1:2" x14ac:dyDescent="0.25">
      <c r="A4033" s="300" t="s">
        <v>4094</v>
      </c>
      <c r="B4033" s="301">
        <v>3219.04</v>
      </c>
    </row>
    <row r="4034" spans="1:2" x14ac:dyDescent="0.25">
      <c r="A4034" s="300" t="s">
        <v>4095</v>
      </c>
      <c r="B4034" s="301">
        <v>2789.6</v>
      </c>
    </row>
    <row r="4035" spans="1:2" x14ac:dyDescent="0.25">
      <c r="A4035" s="300" t="s">
        <v>4096</v>
      </c>
      <c r="B4035" s="301">
        <v>5852</v>
      </c>
    </row>
    <row r="4036" spans="1:2" x14ac:dyDescent="0.25">
      <c r="A4036" s="300" t="s">
        <v>4097</v>
      </c>
      <c r="B4036" s="301">
        <v>5070.5600000000004</v>
      </c>
    </row>
    <row r="4037" spans="1:2" x14ac:dyDescent="0.25">
      <c r="A4037" s="300" t="s">
        <v>4098</v>
      </c>
      <c r="B4037" s="301">
        <v>5852</v>
      </c>
    </row>
    <row r="4038" spans="1:2" x14ac:dyDescent="0.25">
      <c r="A4038" s="300" t="s">
        <v>4099</v>
      </c>
      <c r="B4038" s="301">
        <v>5070.5600000000004</v>
      </c>
    </row>
    <row r="4039" spans="1:2" x14ac:dyDescent="0.25">
      <c r="A4039" s="300" t="s">
        <v>4100</v>
      </c>
      <c r="B4039" s="301">
        <v>14991.68</v>
      </c>
    </row>
    <row r="4040" spans="1:2" x14ac:dyDescent="0.25">
      <c r="A4040" s="300" t="s">
        <v>4101</v>
      </c>
      <c r="B4040" s="301">
        <v>12990.56</v>
      </c>
    </row>
    <row r="4041" spans="1:2" x14ac:dyDescent="0.25">
      <c r="A4041" s="300" t="s">
        <v>4102</v>
      </c>
      <c r="B4041" s="301">
        <v>4160.6400000000003</v>
      </c>
    </row>
    <row r="4042" spans="1:2" x14ac:dyDescent="0.25">
      <c r="A4042" s="300" t="s">
        <v>4103</v>
      </c>
      <c r="B4042" s="301">
        <v>3604.48</v>
      </c>
    </row>
    <row r="4043" spans="1:2" x14ac:dyDescent="0.25">
      <c r="A4043" s="300" t="s">
        <v>4104</v>
      </c>
      <c r="B4043" s="301">
        <v>3219.04</v>
      </c>
    </row>
    <row r="4044" spans="1:2" x14ac:dyDescent="0.25">
      <c r="A4044" s="300" t="s">
        <v>4105</v>
      </c>
      <c r="B4044" s="301">
        <v>2789.6</v>
      </c>
    </row>
    <row r="4045" spans="1:2" x14ac:dyDescent="0.25">
      <c r="A4045" s="300" t="s">
        <v>4106</v>
      </c>
      <c r="B4045" s="301">
        <v>3782.24</v>
      </c>
    </row>
    <row r="4046" spans="1:2" x14ac:dyDescent="0.25">
      <c r="A4046" s="300" t="s">
        <v>4107</v>
      </c>
      <c r="B4046" s="301">
        <v>3278.88</v>
      </c>
    </row>
    <row r="4047" spans="1:2" x14ac:dyDescent="0.25">
      <c r="A4047" s="300" t="s">
        <v>4108</v>
      </c>
      <c r="B4047" s="301">
        <v>3782.24</v>
      </c>
    </row>
    <row r="4048" spans="1:2" x14ac:dyDescent="0.25">
      <c r="A4048" s="300" t="s">
        <v>4109</v>
      </c>
      <c r="B4048" s="301">
        <v>3278.88</v>
      </c>
    </row>
    <row r="4049" spans="1:2" x14ac:dyDescent="0.25">
      <c r="A4049" s="300" t="s">
        <v>4110</v>
      </c>
      <c r="B4049" s="301">
        <v>2546.7199999999998</v>
      </c>
    </row>
    <row r="4050" spans="1:2" x14ac:dyDescent="0.25">
      <c r="A4050" s="300" t="s">
        <v>4111</v>
      </c>
      <c r="B4050" s="301">
        <v>2207.04</v>
      </c>
    </row>
    <row r="4051" spans="1:2" x14ac:dyDescent="0.25">
      <c r="A4051" s="300" t="s">
        <v>4112</v>
      </c>
      <c r="B4051" s="301">
        <v>2546.7199999999998</v>
      </c>
    </row>
    <row r="4052" spans="1:2" x14ac:dyDescent="0.25">
      <c r="A4052" s="300" t="s">
        <v>4113</v>
      </c>
      <c r="B4052" s="301">
        <v>2207.04</v>
      </c>
    </row>
    <row r="4053" spans="1:2" x14ac:dyDescent="0.25">
      <c r="A4053" s="300" t="s">
        <v>4114</v>
      </c>
      <c r="B4053" s="301">
        <v>12559.39</v>
      </c>
    </row>
    <row r="4054" spans="1:2" x14ac:dyDescent="0.25">
      <c r="A4054" s="300" t="s">
        <v>4115</v>
      </c>
      <c r="B4054" s="301">
        <v>10884.25</v>
      </c>
    </row>
    <row r="4055" spans="1:2" x14ac:dyDescent="0.25">
      <c r="A4055" s="300" t="s">
        <v>4116</v>
      </c>
      <c r="B4055" s="301">
        <v>25118.78</v>
      </c>
    </row>
    <row r="4056" spans="1:2" x14ac:dyDescent="0.25">
      <c r="A4056" s="300" t="s">
        <v>4117</v>
      </c>
      <c r="B4056" s="301">
        <v>21768.51</v>
      </c>
    </row>
    <row r="4057" spans="1:2" x14ac:dyDescent="0.25">
      <c r="A4057" s="300" t="s">
        <v>4118</v>
      </c>
      <c r="B4057" s="301">
        <v>37678.17</v>
      </c>
    </row>
    <row r="4058" spans="1:2" x14ac:dyDescent="0.25">
      <c r="A4058" s="300" t="s">
        <v>4119</v>
      </c>
      <c r="B4058" s="301">
        <v>32652.76</v>
      </c>
    </row>
    <row r="4059" spans="1:2" x14ac:dyDescent="0.25">
      <c r="A4059" s="300" t="s">
        <v>23474</v>
      </c>
      <c r="B4059" s="301">
        <v>50237.56</v>
      </c>
    </row>
    <row r="4060" spans="1:2" x14ac:dyDescent="0.25">
      <c r="A4060" s="300" t="s">
        <v>23475</v>
      </c>
      <c r="B4060" s="301">
        <v>43537.02</v>
      </c>
    </row>
    <row r="4061" spans="1:2" x14ac:dyDescent="0.25">
      <c r="A4061" s="300" t="s">
        <v>4120</v>
      </c>
      <c r="B4061" s="301">
        <v>9732.73</v>
      </c>
    </row>
    <row r="4062" spans="1:2" x14ac:dyDescent="0.25">
      <c r="A4062" s="300" t="s">
        <v>4121</v>
      </c>
      <c r="B4062" s="301">
        <v>8434.6</v>
      </c>
    </row>
    <row r="4063" spans="1:2" x14ac:dyDescent="0.25">
      <c r="A4063" s="300" t="s">
        <v>4122</v>
      </c>
      <c r="B4063" s="301">
        <v>19465.46</v>
      </c>
    </row>
    <row r="4064" spans="1:2" x14ac:dyDescent="0.25">
      <c r="A4064" s="300" t="s">
        <v>4123</v>
      </c>
      <c r="B4064" s="301">
        <v>16869.21</v>
      </c>
    </row>
    <row r="4065" spans="1:2" x14ac:dyDescent="0.25">
      <c r="A4065" s="300" t="s">
        <v>4124</v>
      </c>
      <c r="B4065" s="301">
        <v>29198.2</v>
      </c>
    </row>
    <row r="4066" spans="1:2" x14ac:dyDescent="0.25">
      <c r="A4066" s="300" t="s">
        <v>4125</v>
      </c>
      <c r="B4066" s="301">
        <v>25303.82</v>
      </c>
    </row>
    <row r="4067" spans="1:2" x14ac:dyDescent="0.25">
      <c r="A4067" s="300" t="s">
        <v>23476</v>
      </c>
      <c r="B4067" s="301">
        <v>38930.93</v>
      </c>
    </row>
    <row r="4068" spans="1:2" x14ac:dyDescent="0.25">
      <c r="A4068" s="300" t="s">
        <v>23477</v>
      </c>
      <c r="B4068" s="301">
        <v>33738.43</v>
      </c>
    </row>
    <row r="4069" spans="1:2" x14ac:dyDescent="0.25">
      <c r="A4069" s="300" t="s">
        <v>4126</v>
      </c>
      <c r="B4069" s="301">
        <v>7877</v>
      </c>
    </row>
    <row r="4070" spans="1:2" x14ac:dyDescent="0.25">
      <c r="A4070" s="300" t="s">
        <v>4127</v>
      </c>
      <c r="B4070" s="301">
        <v>6825</v>
      </c>
    </row>
    <row r="4071" spans="1:2" x14ac:dyDescent="0.25">
      <c r="A4071" s="300" t="s">
        <v>4128</v>
      </c>
      <c r="B4071" s="301">
        <v>15629.09</v>
      </c>
    </row>
    <row r="4072" spans="1:2" x14ac:dyDescent="0.25">
      <c r="A4072" s="300" t="s">
        <v>4129</v>
      </c>
      <c r="B4072" s="301">
        <v>13541.36</v>
      </c>
    </row>
    <row r="4073" spans="1:2" x14ac:dyDescent="0.25">
      <c r="A4073" s="300" t="s">
        <v>4130</v>
      </c>
      <c r="B4073" s="301">
        <v>31258.19</v>
      </c>
    </row>
    <row r="4074" spans="1:2" x14ac:dyDescent="0.25">
      <c r="A4074" s="300" t="s">
        <v>4131</v>
      </c>
      <c r="B4074" s="301">
        <v>27082.73</v>
      </c>
    </row>
    <row r="4075" spans="1:2" x14ac:dyDescent="0.25">
      <c r="A4075" s="300" t="s">
        <v>4132</v>
      </c>
      <c r="B4075" s="301">
        <v>46887.29</v>
      </c>
    </row>
    <row r="4076" spans="1:2" x14ac:dyDescent="0.25">
      <c r="A4076" s="300" t="s">
        <v>4133</v>
      </c>
      <c r="B4076" s="301">
        <v>40624.1</v>
      </c>
    </row>
    <row r="4077" spans="1:2" x14ac:dyDescent="0.25">
      <c r="A4077" s="300" t="s">
        <v>4134</v>
      </c>
      <c r="B4077" s="301">
        <v>62516.39</v>
      </c>
    </row>
    <row r="4078" spans="1:2" x14ac:dyDescent="0.25">
      <c r="A4078" s="300" t="s">
        <v>4135</v>
      </c>
      <c r="B4078" s="301">
        <v>54165.47</v>
      </c>
    </row>
    <row r="4079" spans="1:2" x14ac:dyDescent="0.25">
      <c r="A4079" s="300" t="s">
        <v>4136</v>
      </c>
      <c r="B4079" s="301">
        <v>12111.56</v>
      </c>
    </row>
    <row r="4080" spans="1:2" x14ac:dyDescent="0.25">
      <c r="A4080" s="300" t="s">
        <v>4137</v>
      </c>
      <c r="B4080" s="301">
        <v>10493.7</v>
      </c>
    </row>
    <row r="4081" spans="1:2" x14ac:dyDescent="0.25">
      <c r="A4081" s="300" t="s">
        <v>4138</v>
      </c>
      <c r="B4081" s="301">
        <v>24223.119999999999</v>
      </c>
    </row>
    <row r="4082" spans="1:2" x14ac:dyDescent="0.25">
      <c r="A4082" s="300" t="s">
        <v>4139</v>
      </c>
      <c r="B4082" s="301">
        <v>20987.4</v>
      </c>
    </row>
    <row r="4083" spans="1:2" x14ac:dyDescent="0.25">
      <c r="A4083" s="300" t="s">
        <v>4140</v>
      </c>
      <c r="B4083" s="301">
        <v>36334.68</v>
      </c>
    </row>
    <row r="4084" spans="1:2" x14ac:dyDescent="0.25">
      <c r="A4084" s="300" t="s">
        <v>4141</v>
      </c>
      <c r="B4084" s="301">
        <v>31481.1</v>
      </c>
    </row>
    <row r="4085" spans="1:2" x14ac:dyDescent="0.25">
      <c r="A4085" s="300" t="s">
        <v>4142</v>
      </c>
      <c r="B4085" s="301">
        <v>48446.239999999998</v>
      </c>
    </row>
    <row r="4086" spans="1:2" x14ac:dyDescent="0.25">
      <c r="A4086" s="300" t="s">
        <v>4143</v>
      </c>
      <c r="B4086" s="301">
        <v>41974.81</v>
      </c>
    </row>
    <row r="4087" spans="1:2" x14ac:dyDescent="0.25">
      <c r="A4087" s="300" t="s">
        <v>4144</v>
      </c>
      <c r="B4087" s="301">
        <v>4434</v>
      </c>
    </row>
    <row r="4088" spans="1:2" x14ac:dyDescent="0.25">
      <c r="A4088" s="300" t="s">
        <v>4145</v>
      </c>
      <c r="B4088" s="301">
        <v>3964</v>
      </c>
    </row>
    <row r="4089" spans="1:2" x14ac:dyDescent="0.25">
      <c r="A4089" s="300" t="s">
        <v>4146</v>
      </c>
      <c r="B4089" s="301">
        <v>24.66</v>
      </c>
    </row>
    <row r="4090" spans="1:2" x14ac:dyDescent="0.25">
      <c r="A4090" s="300" t="s">
        <v>4147</v>
      </c>
      <c r="B4090" s="301">
        <v>21.4</v>
      </c>
    </row>
    <row r="4091" spans="1:2" x14ac:dyDescent="0.25">
      <c r="A4091" s="300" t="s">
        <v>4148</v>
      </c>
      <c r="B4091" s="301">
        <v>36.06</v>
      </c>
    </row>
    <row r="4092" spans="1:2" x14ac:dyDescent="0.25">
      <c r="A4092" s="300" t="s">
        <v>4149</v>
      </c>
      <c r="B4092" s="301">
        <v>31.3</v>
      </c>
    </row>
    <row r="4093" spans="1:2" x14ac:dyDescent="0.25">
      <c r="A4093" s="300" t="s">
        <v>4150</v>
      </c>
      <c r="B4093" s="301">
        <v>50.28</v>
      </c>
    </row>
    <row r="4094" spans="1:2" x14ac:dyDescent="0.25">
      <c r="A4094" s="300" t="s">
        <v>4151</v>
      </c>
      <c r="B4094" s="301">
        <v>43.97</v>
      </c>
    </row>
    <row r="4095" spans="1:2" x14ac:dyDescent="0.25">
      <c r="A4095" s="300" t="s">
        <v>4152</v>
      </c>
      <c r="B4095" s="301">
        <v>64.19</v>
      </c>
    </row>
    <row r="4096" spans="1:2" x14ac:dyDescent="0.25">
      <c r="A4096" s="300" t="s">
        <v>4153</v>
      </c>
      <c r="B4096" s="301">
        <v>56.27</v>
      </c>
    </row>
    <row r="4097" spans="1:2" x14ac:dyDescent="0.25">
      <c r="A4097" s="300" t="s">
        <v>4154</v>
      </c>
      <c r="B4097" s="301">
        <v>75.569999999999993</v>
      </c>
    </row>
    <row r="4098" spans="1:2" x14ac:dyDescent="0.25">
      <c r="A4098" s="300" t="s">
        <v>4155</v>
      </c>
      <c r="B4098" s="301">
        <v>66.27</v>
      </c>
    </row>
    <row r="4099" spans="1:2" x14ac:dyDescent="0.25">
      <c r="A4099" s="300" t="s">
        <v>4156</v>
      </c>
      <c r="B4099" s="301">
        <v>36.08</v>
      </c>
    </row>
    <row r="4100" spans="1:2" x14ac:dyDescent="0.25">
      <c r="A4100" s="300" t="s">
        <v>4157</v>
      </c>
      <c r="B4100" s="301">
        <v>31.56</v>
      </c>
    </row>
    <row r="4101" spans="1:2" x14ac:dyDescent="0.25">
      <c r="A4101" s="300" t="s">
        <v>4158</v>
      </c>
      <c r="B4101" s="301">
        <v>53.53</v>
      </c>
    </row>
    <row r="4102" spans="1:2" x14ac:dyDescent="0.25">
      <c r="A4102" s="300" t="s">
        <v>4159</v>
      </c>
      <c r="B4102" s="301">
        <v>46.81</v>
      </c>
    </row>
    <row r="4103" spans="1:2" x14ac:dyDescent="0.25">
      <c r="A4103" s="300" t="s">
        <v>4160</v>
      </c>
      <c r="B4103" s="301">
        <v>66.41</v>
      </c>
    </row>
    <row r="4104" spans="1:2" x14ac:dyDescent="0.25">
      <c r="A4104" s="300" t="s">
        <v>4161</v>
      </c>
      <c r="B4104" s="301">
        <v>58.22</v>
      </c>
    </row>
    <row r="4105" spans="1:2" x14ac:dyDescent="0.25">
      <c r="A4105" s="300" t="s">
        <v>4162</v>
      </c>
      <c r="B4105" s="301">
        <v>82.83</v>
      </c>
    </row>
    <row r="4106" spans="1:2" x14ac:dyDescent="0.25">
      <c r="A4106" s="300" t="s">
        <v>4163</v>
      </c>
      <c r="B4106" s="301">
        <v>72.59</v>
      </c>
    </row>
    <row r="4107" spans="1:2" x14ac:dyDescent="0.25">
      <c r="A4107" s="300" t="s">
        <v>4164</v>
      </c>
      <c r="B4107" s="301">
        <v>96.24</v>
      </c>
    </row>
    <row r="4108" spans="1:2" x14ac:dyDescent="0.25">
      <c r="A4108" s="300" t="s">
        <v>4165</v>
      </c>
      <c r="B4108" s="301">
        <v>84.44</v>
      </c>
    </row>
    <row r="4109" spans="1:2" x14ac:dyDescent="0.25">
      <c r="A4109" s="300" t="s">
        <v>4166</v>
      </c>
      <c r="B4109" s="301">
        <v>118.69</v>
      </c>
    </row>
    <row r="4110" spans="1:2" x14ac:dyDescent="0.25">
      <c r="A4110" s="300" t="s">
        <v>4167</v>
      </c>
      <c r="B4110" s="301">
        <v>104.15</v>
      </c>
    </row>
    <row r="4111" spans="1:2" x14ac:dyDescent="0.25">
      <c r="A4111" s="300" t="s">
        <v>4168</v>
      </c>
      <c r="B4111" s="301">
        <v>137.29</v>
      </c>
    </row>
    <row r="4112" spans="1:2" x14ac:dyDescent="0.25">
      <c r="A4112" s="300" t="s">
        <v>4169</v>
      </c>
      <c r="B4112" s="301">
        <v>120.55</v>
      </c>
    </row>
    <row r="4113" spans="1:2" x14ac:dyDescent="0.25">
      <c r="A4113" s="300" t="s">
        <v>4170</v>
      </c>
      <c r="B4113" s="301">
        <v>215.19</v>
      </c>
    </row>
    <row r="4114" spans="1:2" x14ac:dyDescent="0.25">
      <c r="A4114" s="300" t="s">
        <v>4171</v>
      </c>
      <c r="B4114" s="301">
        <v>196.06</v>
      </c>
    </row>
    <row r="4115" spans="1:2" x14ac:dyDescent="0.25">
      <c r="A4115" s="300" t="s">
        <v>4172</v>
      </c>
      <c r="B4115" s="301">
        <v>238.65</v>
      </c>
    </row>
    <row r="4116" spans="1:2" x14ac:dyDescent="0.25">
      <c r="A4116" s="300" t="s">
        <v>4173</v>
      </c>
      <c r="B4116" s="301">
        <v>217.77</v>
      </c>
    </row>
    <row r="4117" spans="1:2" x14ac:dyDescent="0.25">
      <c r="A4117" s="300" t="s">
        <v>4174</v>
      </c>
      <c r="B4117" s="301">
        <v>268.91000000000003</v>
      </c>
    </row>
    <row r="4118" spans="1:2" x14ac:dyDescent="0.25">
      <c r="A4118" s="300" t="s">
        <v>4175</v>
      </c>
      <c r="B4118" s="301">
        <v>245.37</v>
      </c>
    </row>
    <row r="4119" spans="1:2" x14ac:dyDescent="0.25">
      <c r="A4119" s="300" t="s">
        <v>4176</v>
      </c>
      <c r="B4119" s="301">
        <v>325.58</v>
      </c>
    </row>
    <row r="4120" spans="1:2" x14ac:dyDescent="0.25">
      <c r="A4120" s="300" t="s">
        <v>4177</v>
      </c>
      <c r="B4120" s="301">
        <v>296.07</v>
      </c>
    </row>
    <row r="4121" spans="1:2" x14ac:dyDescent="0.25">
      <c r="A4121" s="300" t="s">
        <v>4178</v>
      </c>
      <c r="B4121" s="301">
        <v>385.7</v>
      </c>
    </row>
    <row r="4122" spans="1:2" x14ac:dyDescent="0.25">
      <c r="A4122" s="300" t="s">
        <v>4179</v>
      </c>
      <c r="B4122" s="301">
        <v>349.95</v>
      </c>
    </row>
    <row r="4123" spans="1:2" x14ac:dyDescent="0.25">
      <c r="A4123" s="300" t="s">
        <v>4180</v>
      </c>
      <c r="B4123" s="301">
        <v>429.58</v>
      </c>
    </row>
    <row r="4124" spans="1:2" x14ac:dyDescent="0.25">
      <c r="A4124" s="300" t="s">
        <v>4181</v>
      </c>
      <c r="B4124" s="301">
        <v>389.25</v>
      </c>
    </row>
    <row r="4125" spans="1:2" x14ac:dyDescent="0.25">
      <c r="A4125" s="300" t="s">
        <v>4182</v>
      </c>
      <c r="B4125" s="301">
        <v>25.36</v>
      </c>
    </row>
    <row r="4126" spans="1:2" x14ac:dyDescent="0.25">
      <c r="A4126" s="300" t="s">
        <v>4183</v>
      </c>
      <c r="B4126" s="301">
        <v>22.34</v>
      </c>
    </row>
    <row r="4127" spans="1:2" x14ac:dyDescent="0.25">
      <c r="A4127" s="300" t="s">
        <v>4184</v>
      </c>
      <c r="B4127" s="301">
        <v>34.33</v>
      </c>
    </row>
    <row r="4128" spans="1:2" x14ac:dyDescent="0.25">
      <c r="A4128" s="300" t="s">
        <v>4185</v>
      </c>
      <c r="B4128" s="301">
        <v>30.12</v>
      </c>
    </row>
    <row r="4129" spans="1:2" x14ac:dyDescent="0.25">
      <c r="A4129" s="300" t="s">
        <v>4186</v>
      </c>
      <c r="B4129" s="301">
        <v>47.86</v>
      </c>
    </row>
    <row r="4130" spans="1:2" x14ac:dyDescent="0.25">
      <c r="A4130" s="300" t="s">
        <v>4187</v>
      </c>
      <c r="B4130" s="301">
        <v>42.06</v>
      </c>
    </row>
    <row r="4131" spans="1:2" x14ac:dyDescent="0.25">
      <c r="A4131" s="300" t="s">
        <v>4188</v>
      </c>
      <c r="B4131" s="301">
        <v>57.32</v>
      </c>
    </row>
    <row r="4132" spans="1:2" x14ac:dyDescent="0.25">
      <c r="A4132" s="300" t="s">
        <v>4189</v>
      </c>
      <c r="B4132" s="301">
        <v>50.38</v>
      </c>
    </row>
    <row r="4133" spans="1:2" x14ac:dyDescent="0.25">
      <c r="A4133" s="300" t="s">
        <v>4190</v>
      </c>
      <c r="B4133" s="301">
        <v>68.349999999999994</v>
      </c>
    </row>
    <row r="4134" spans="1:2" x14ac:dyDescent="0.25">
      <c r="A4134" s="300" t="s">
        <v>4191</v>
      </c>
      <c r="B4134" s="301">
        <v>60.1</v>
      </c>
    </row>
    <row r="4135" spans="1:2" x14ac:dyDescent="0.25">
      <c r="A4135" s="300" t="s">
        <v>4192</v>
      </c>
      <c r="B4135" s="301">
        <v>83.39</v>
      </c>
    </row>
    <row r="4136" spans="1:2" x14ac:dyDescent="0.25">
      <c r="A4136" s="300" t="s">
        <v>4193</v>
      </c>
      <c r="B4136" s="301">
        <v>73.33</v>
      </c>
    </row>
    <row r="4137" spans="1:2" x14ac:dyDescent="0.25">
      <c r="A4137" s="300" t="s">
        <v>4194</v>
      </c>
      <c r="B4137" s="301">
        <v>97.41</v>
      </c>
    </row>
    <row r="4138" spans="1:2" x14ac:dyDescent="0.25">
      <c r="A4138" s="300" t="s">
        <v>4195</v>
      </c>
      <c r="B4138" s="301">
        <v>85.71</v>
      </c>
    </row>
    <row r="4139" spans="1:2" x14ac:dyDescent="0.25">
      <c r="A4139" s="300" t="s">
        <v>4196</v>
      </c>
      <c r="B4139" s="301">
        <v>167.71</v>
      </c>
    </row>
    <row r="4140" spans="1:2" x14ac:dyDescent="0.25">
      <c r="A4140" s="300" t="s">
        <v>4197</v>
      </c>
      <c r="B4140" s="301">
        <v>154.66</v>
      </c>
    </row>
    <row r="4141" spans="1:2" x14ac:dyDescent="0.25">
      <c r="A4141" s="300" t="s">
        <v>4198</v>
      </c>
      <c r="B4141" s="301">
        <v>185.51</v>
      </c>
    </row>
    <row r="4142" spans="1:2" x14ac:dyDescent="0.25">
      <c r="A4142" s="300" t="s">
        <v>4199</v>
      </c>
      <c r="B4142" s="301">
        <v>171.42</v>
      </c>
    </row>
    <row r="4143" spans="1:2" x14ac:dyDescent="0.25">
      <c r="A4143" s="300" t="s">
        <v>4200</v>
      </c>
      <c r="B4143" s="301">
        <v>210.87</v>
      </c>
    </row>
    <row r="4144" spans="1:2" x14ac:dyDescent="0.25">
      <c r="A4144" s="300" t="s">
        <v>4201</v>
      </c>
      <c r="B4144" s="301">
        <v>194.74</v>
      </c>
    </row>
    <row r="4145" spans="1:2" x14ac:dyDescent="0.25">
      <c r="A4145" s="300" t="s">
        <v>4202</v>
      </c>
      <c r="B4145" s="301">
        <v>250.16</v>
      </c>
    </row>
    <row r="4146" spans="1:2" x14ac:dyDescent="0.25">
      <c r="A4146" s="300" t="s">
        <v>4203</v>
      </c>
      <c r="B4146" s="301">
        <v>230.11</v>
      </c>
    </row>
    <row r="4147" spans="1:2" x14ac:dyDescent="0.25">
      <c r="A4147" s="300" t="s">
        <v>4204</v>
      </c>
      <c r="B4147" s="301">
        <v>291.66000000000003</v>
      </c>
    </row>
    <row r="4148" spans="1:2" x14ac:dyDescent="0.25">
      <c r="A4148" s="300" t="s">
        <v>4205</v>
      </c>
      <c r="B4148" s="301">
        <v>268.22000000000003</v>
      </c>
    </row>
    <row r="4149" spans="1:2" x14ac:dyDescent="0.25">
      <c r="A4149" s="300" t="s">
        <v>4206</v>
      </c>
      <c r="B4149" s="301">
        <v>333.17</v>
      </c>
    </row>
    <row r="4150" spans="1:2" x14ac:dyDescent="0.25">
      <c r="A4150" s="300" t="s">
        <v>4207</v>
      </c>
      <c r="B4150" s="301">
        <v>306.32</v>
      </c>
    </row>
    <row r="4151" spans="1:2" x14ac:dyDescent="0.25">
      <c r="A4151" s="300" t="s">
        <v>4208</v>
      </c>
      <c r="B4151" s="301">
        <v>4.08</v>
      </c>
    </row>
    <row r="4152" spans="1:2" x14ac:dyDescent="0.25">
      <c r="A4152" s="300" t="s">
        <v>4209</v>
      </c>
      <c r="B4152" s="301">
        <v>3.53</v>
      </c>
    </row>
    <row r="4153" spans="1:2" x14ac:dyDescent="0.25">
      <c r="A4153" s="300" t="s">
        <v>4210</v>
      </c>
      <c r="B4153" s="301">
        <v>4.7300000000000004</v>
      </c>
    </row>
    <row r="4154" spans="1:2" x14ac:dyDescent="0.25">
      <c r="A4154" s="300" t="s">
        <v>4211</v>
      </c>
      <c r="B4154" s="301">
        <v>4.0999999999999996</v>
      </c>
    </row>
    <row r="4155" spans="1:2" x14ac:dyDescent="0.25">
      <c r="A4155" s="300" t="s">
        <v>4212</v>
      </c>
      <c r="B4155" s="301">
        <v>5.46</v>
      </c>
    </row>
    <row r="4156" spans="1:2" x14ac:dyDescent="0.25">
      <c r="A4156" s="300" t="s">
        <v>4213</v>
      </c>
      <c r="B4156" s="301">
        <v>4.7300000000000004</v>
      </c>
    </row>
    <row r="4157" spans="1:2" x14ac:dyDescent="0.25">
      <c r="A4157" s="300" t="s">
        <v>4214</v>
      </c>
      <c r="B4157" s="301">
        <v>6.26</v>
      </c>
    </row>
    <row r="4158" spans="1:2" x14ac:dyDescent="0.25">
      <c r="A4158" s="300" t="s">
        <v>4215</v>
      </c>
      <c r="B4158" s="301">
        <v>5.43</v>
      </c>
    </row>
    <row r="4159" spans="1:2" x14ac:dyDescent="0.25">
      <c r="A4159" s="300" t="s">
        <v>4216</v>
      </c>
      <c r="B4159" s="301">
        <v>7.14</v>
      </c>
    </row>
    <row r="4160" spans="1:2" x14ac:dyDescent="0.25">
      <c r="A4160" s="300" t="s">
        <v>4217</v>
      </c>
      <c r="B4160" s="301">
        <v>6.18</v>
      </c>
    </row>
    <row r="4161" spans="1:2" x14ac:dyDescent="0.25">
      <c r="A4161" s="300" t="s">
        <v>4218</v>
      </c>
      <c r="B4161" s="301">
        <v>8.09</v>
      </c>
    </row>
    <row r="4162" spans="1:2" x14ac:dyDescent="0.25">
      <c r="A4162" s="300" t="s">
        <v>4219</v>
      </c>
      <c r="B4162" s="301">
        <v>7.01</v>
      </c>
    </row>
    <row r="4163" spans="1:2" x14ac:dyDescent="0.25">
      <c r="A4163" s="300" t="s">
        <v>4220</v>
      </c>
      <c r="B4163" s="301">
        <v>20.45</v>
      </c>
    </row>
    <row r="4164" spans="1:2" x14ac:dyDescent="0.25">
      <c r="A4164" s="300" t="s">
        <v>4221</v>
      </c>
      <c r="B4164" s="301">
        <v>17.77</v>
      </c>
    </row>
    <row r="4165" spans="1:2" x14ac:dyDescent="0.25">
      <c r="A4165" s="300" t="s">
        <v>4222</v>
      </c>
      <c r="B4165" s="301">
        <v>24.5</v>
      </c>
    </row>
    <row r="4166" spans="1:2" x14ac:dyDescent="0.25">
      <c r="A4166" s="300" t="s">
        <v>4223</v>
      </c>
      <c r="B4166" s="301">
        <v>21.28</v>
      </c>
    </row>
    <row r="4167" spans="1:2" x14ac:dyDescent="0.25">
      <c r="A4167" s="300" t="s">
        <v>4224</v>
      </c>
      <c r="B4167" s="301">
        <v>28.62</v>
      </c>
    </row>
    <row r="4168" spans="1:2" x14ac:dyDescent="0.25">
      <c r="A4168" s="300" t="s">
        <v>4225</v>
      </c>
      <c r="B4168" s="301">
        <v>24.87</v>
      </c>
    </row>
    <row r="4169" spans="1:2" x14ac:dyDescent="0.25">
      <c r="A4169" s="300" t="s">
        <v>4226</v>
      </c>
      <c r="B4169" s="301">
        <v>36.56</v>
      </c>
    </row>
    <row r="4170" spans="1:2" x14ac:dyDescent="0.25">
      <c r="A4170" s="300" t="s">
        <v>4227</v>
      </c>
      <c r="B4170" s="301">
        <v>31.79</v>
      </c>
    </row>
    <row r="4171" spans="1:2" x14ac:dyDescent="0.25">
      <c r="A4171" s="300" t="s">
        <v>4228</v>
      </c>
      <c r="B4171" s="301">
        <v>40.96</v>
      </c>
    </row>
    <row r="4172" spans="1:2" x14ac:dyDescent="0.25">
      <c r="A4172" s="300" t="s">
        <v>4229</v>
      </c>
      <c r="B4172" s="301">
        <v>35.630000000000003</v>
      </c>
    </row>
    <row r="4173" spans="1:2" x14ac:dyDescent="0.25">
      <c r="A4173" s="300" t="s">
        <v>4230</v>
      </c>
      <c r="B4173" s="301">
        <v>13.63</v>
      </c>
    </row>
    <row r="4174" spans="1:2" x14ac:dyDescent="0.25">
      <c r="A4174" s="300" t="s">
        <v>4231</v>
      </c>
      <c r="B4174" s="301">
        <v>11.81</v>
      </c>
    </row>
    <row r="4175" spans="1:2" x14ac:dyDescent="0.25">
      <c r="A4175" s="300" t="s">
        <v>4232</v>
      </c>
      <c r="B4175" s="301">
        <v>16.54</v>
      </c>
    </row>
    <row r="4176" spans="1:2" x14ac:dyDescent="0.25">
      <c r="A4176" s="300" t="s">
        <v>4233</v>
      </c>
      <c r="B4176" s="301">
        <v>14.33</v>
      </c>
    </row>
    <row r="4177" spans="1:2" x14ac:dyDescent="0.25">
      <c r="A4177" s="300" t="s">
        <v>4234</v>
      </c>
      <c r="B4177" s="301">
        <v>19.75</v>
      </c>
    </row>
    <row r="4178" spans="1:2" x14ac:dyDescent="0.25">
      <c r="A4178" s="300" t="s">
        <v>4235</v>
      </c>
      <c r="B4178" s="301">
        <v>17.11</v>
      </c>
    </row>
    <row r="4179" spans="1:2" x14ac:dyDescent="0.25">
      <c r="A4179" s="300" t="s">
        <v>4236</v>
      </c>
      <c r="B4179" s="301">
        <v>23.25</v>
      </c>
    </row>
    <row r="4180" spans="1:2" x14ac:dyDescent="0.25">
      <c r="A4180" s="300" t="s">
        <v>4237</v>
      </c>
      <c r="B4180" s="301">
        <v>20.149999999999999</v>
      </c>
    </row>
    <row r="4181" spans="1:2" x14ac:dyDescent="0.25">
      <c r="A4181" s="300" t="s">
        <v>4238</v>
      </c>
      <c r="B4181" s="301">
        <v>27.06</v>
      </c>
    </row>
    <row r="4182" spans="1:2" x14ac:dyDescent="0.25">
      <c r="A4182" s="300" t="s">
        <v>4239</v>
      </c>
      <c r="B4182" s="301">
        <v>23.44</v>
      </c>
    </row>
    <row r="4183" spans="1:2" x14ac:dyDescent="0.25">
      <c r="A4183" s="300" t="s">
        <v>4240</v>
      </c>
      <c r="B4183" s="301">
        <v>29.43</v>
      </c>
    </row>
    <row r="4184" spans="1:2" x14ac:dyDescent="0.25">
      <c r="A4184" s="300" t="s">
        <v>4241</v>
      </c>
      <c r="B4184" s="301">
        <v>25.55</v>
      </c>
    </row>
    <row r="4185" spans="1:2" x14ac:dyDescent="0.25">
      <c r="A4185" s="300" t="s">
        <v>4242</v>
      </c>
      <c r="B4185" s="301">
        <v>36.58</v>
      </c>
    </row>
    <row r="4186" spans="1:2" x14ac:dyDescent="0.25">
      <c r="A4186" s="300" t="s">
        <v>4243</v>
      </c>
      <c r="B4186" s="301">
        <v>31.74</v>
      </c>
    </row>
    <row r="4187" spans="1:2" x14ac:dyDescent="0.25">
      <c r="A4187" s="300" t="s">
        <v>4244</v>
      </c>
      <c r="B4187" s="301">
        <v>50.95</v>
      </c>
    </row>
    <row r="4188" spans="1:2" x14ac:dyDescent="0.25">
      <c r="A4188" s="300" t="s">
        <v>4245</v>
      </c>
      <c r="B4188" s="301">
        <v>44.22</v>
      </c>
    </row>
    <row r="4189" spans="1:2" x14ac:dyDescent="0.25">
      <c r="A4189" s="300" t="s">
        <v>4246</v>
      </c>
      <c r="B4189" s="301">
        <v>58.18</v>
      </c>
    </row>
    <row r="4190" spans="1:2" x14ac:dyDescent="0.25">
      <c r="A4190" s="300" t="s">
        <v>4247</v>
      </c>
      <c r="B4190" s="301">
        <v>50.49</v>
      </c>
    </row>
    <row r="4191" spans="1:2" x14ac:dyDescent="0.25">
      <c r="A4191" s="300" t="s">
        <v>4248</v>
      </c>
      <c r="B4191" s="301">
        <v>16.89</v>
      </c>
    </row>
    <row r="4192" spans="1:2" x14ac:dyDescent="0.25">
      <c r="A4192" s="300" t="s">
        <v>4249</v>
      </c>
      <c r="B4192" s="301">
        <v>14.66</v>
      </c>
    </row>
    <row r="4193" spans="1:2" x14ac:dyDescent="0.25">
      <c r="A4193" s="300" t="s">
        <v>4250</v>
      </c>
      <c r="B4193" s="301">
        <v>23.47</v>
      </c>
    </row>
    <row r="4194" spans="1:2" x14ac:dyDescent="0.25">
      <c r="A4194" s="300" t="s">
        <v>4251</v>
      </c>
      <c r="B4194" s="301">
        <v>20.38</v>
      </c>
    </row>
    <row r="4195" spans="1:2" x14ac:dyDescent="0.25">
      <c r="A4195" s="300" t="s">
        <v>4252</v>
      </c>
      <c r="B4195" s="301">
        <v>28.82</v>
      </c>
    </row>
    <row r="4196" spans="1:2" x14ac:dyDescent="0.25">
      <c r="A4196" s="300" t="s">
        <v>4253</v>
      </c>
      <c r="B4196" s="301">
        <v>25.01</v>
      </c>
    </row>
    <row r="4197" spans="1:2" x14ac:dyDescent="0.25">
      <c r="A4197" s="300" t="s">
        <v>4254</v>
      </c>
      <c r="B4197" s="301">
        <v>32.03</v>
      </c>
    </row>
    <row r="4198" spans="1:2" x14ac:dyDescent="0.25">
      <c r="A4198" s="300" t="s">
        <v>4255</v>
      </c>
      <c r="B4198" s="301">
        <v>27.81</v>
      </c>
    </row>
    <row r="4199" spans="1:2" x14ac:dyDescent="0.25">
      <c r="A4199" s="300" t="s">
        <v>4256</v>
      </c>
      <c r="B4199" s="301">
        <v>32.01</v>
      </c>
    </row>
    <row r="4200" spans="1:2" x14ac:dyDescent="0.25">
      <c r="A4200" s="300" t="s">
        <v>4257</v>
      </c>
      <c r="B4200" s="301">
        <v>27.78</v>
      </c>
    </row>
    <row r="4201" spans="1:2" x14ac:dyDescent="0.25">
      <c r="A4201" s="300" t="s">
        <v>4258</v>
      </c>
      <c r="B4201" s="301">
        <v>36.479999999999997</v>
      </c>
    </row>
    <row r="4202" spans="1:2" x14ac:dyDescent="0.25">
      <c r="A4202" s="300" t="s">
        <v>4259</v>
      </c>
      <c r="B4202" s="301">
        <v>31.67</v>
      </c>
    </row>
    <row r="4203" spans="1:2" x14ac:dyDescent="0.25">
      <c r="A4203" s="300" t="s">
        <v>4260</v>
      </c>
      <c r="B4203" s="301">
        <v>45.17</v>
      </c>
    </row>
    <row r="4204" spans="1:2" x14ac:dyDescent="0.25">
      <c r="A4204" s="300" t="s">
        <v>4261</v>
      </c>
      <c r="B4204" s="301">
        <v>39.229999999999997</v>
      </c>
    </row>
    <row r="4205" spans="1:2" x14ac:dyDescent="0.25">
      <c r="A4205" s="300" t="s">
        <v>4262</v>
      </c>
      <c r="B4205" s="301">
        <v>49.59</v>
      </c>
    </row>
    <row r="4206" spans="1:2" x14ac:dyDescent="0.25">
      <c r="A4206" s="300" t="s">
        <v>4263</v>
      </c>
      <c r="B4206" s="301">
        <v>43.07</v>
      </c>
    </row>
    <row r="4207" spans="1:2" x14ac:dyDescent="0.25">
      <c r="A4207" s="300" t="s">
        <v>4264</v>
      </c>
      <c r="B4207" s="301">
        <v>66.98</v>
      </c>
    </row>
    <row r="4208" spans="1:2" x14ac:dyDescent="0.25">
      <c r="A4208" s="300" t="s">
        <v>4265</v>
      </c>
      <c r="B4208" s="301">
        <v>58.18</v>
      </c>
    </row>
    <row r="4209" spans="1:2" x14ac:dyDescent="0.25">
      <c r="A4209" s="300" t="s">
        <v>4266</v>
      </c>
      <c r="B4209" s="301">
        <v>11.63</v>
      </c>
    </row>
    <row r="4210" spans="1:2" x14ac:dyDescent="0.25">
      <c r="A4210" s="300" t="s">
        <v>4267</v>
      </c>
      <c r="B4210" s="301">
        <v>10.07</v>
      </c>
    </row>
    <row r="4211" spans="1:2" x14ac:dyDescent="0.25">
      <c r="A4211" s="300" t="s">
        <v>4268</v>
      </c>
      <c r="B4211" s="301">
        <v>14.43</v>
      </c>
    </row>
    <row r="4212" spans="1:2" x14ac:dyDescent="0.25">
      <c r="A4212" s="300" t="s">
        <v>4269</v>
      </c>
      <c r="B4212" s="301">
        <v>12.5</v>
      </c>
    </row>
    <row r="4213" spans="1:2" x14ac:dyDescent="0.25">
      <c r="A4213" s="300" t="s">
        <v>4270</v>
      </c>
      <c r="B4213" s="301">
        <v>19.79</v>
      </c>
    </row>
    <row r="4214" spans="1:2" x14ac:dyDescent="0.25">
      <c r="A4214" s="300" t="s">
        <v>4271</v>
      </c>
      <c r="B4214" s="301">
        <v>17.149999999999999</v>
      </c>
    </row>
    <row r="4215" spans="1:2" x14ac:dyDescent="0.25">
      <c r="A4215" s="300" t="s">
        <v>4272</v>
      </c>
      <c r="B4215" s="301">
        <v>23.46</v>
      </c>
    </row>
    <row r="4216" spans="1:2" x14ac:dyDescent="0.25">
      <c r="A4216" s="300" t="s">
        <v>4273</v>
      </c>
      <c r="B4216" s="301">
        <v>20.329999999999998</v>
      </c>
    </row>
    <row r="4217" spans="1:2" x14ac:dyDescent="0.25">
      <c r="A4217" s="300" t="s">
        <v>4274</v>
      </c>
      <c r="B4217" s="301">
        <v>27.6</v>
      </c>
    </row>
    <row r="4218" spans="1:2" x14ac:dyDescent="0.25">
      <c r="A4218" s="300" t="s">
        <v>4275</v>
      </c>
      <c r="B4218" s="301">
        <v>23.91</v>
      </c>
    </row>
    <row r="4219" spans="1:2" x14ac:dyDescent="0.25">
      <c r="A4219" s="300" t="s">
        <v>4276</v>
      </c>
      <c r="B4219" s="301">
        <v>32.96</v>
      </c>
    </row>
    <row r="4220" spans="1:2" x14ac:dyDescent="0.25">
      <c r="A4220" s="300" t="s">
        <v>4277</v>
      </c>
      <c r="B4220" s="301">
        <v>28.56</v>
      </c>
    </row>
    <row r="4221" spans="1:2" x14ac:dyDescent="0.25">
      <c r="A4221" s="300" t="s">
        <v>4278</v>
      </c>
      <c r="B4221" s="301">
        <v>38.76</v>
      </c>
    </row>
    <row r="4222" spans="1:2" x14ac:dyDescent="0.25">
      <c r="A4222" s="300" t="s">
        <v>4279</v>
      </c>
      <c r="B4222" s="301">
        <v>33.590000000000003</v>
      </c>
    </row>
    <row r="4223" spans="1:2" x14ac:dyDescent="0.25">
      <c r="A4223" s="300" t="s">
        <v>4280</v>
      </c>
      <c r="B4223" s="301">
        <v>44.53</v>
      </c>
    </row>
    <row r="4224" spans="1:2" x14ac:dyDescent="0.25">
      <c r="A4224" s="300" t="s">
        <v>4281</v>
      </c>
      <c r="B4224" s="301">
        <v>38.58</v>
      </c>
    </row>
    <row r="4225" spans="1:2" x14ac:dyDescent="0.25">
      <c r="A4225" s="300" t="s">
        <v>4282</v>
      </c>
      <c r="B4225" s="301">
        <v>52.33</v>
      </c>
    </row>
    <row r="4226" spans="1:2" x14ac:dyDescent="0.25">
      <c r="A4226" s="300" t="s">
        <v>4283</v>
      </c>
      <c r="B4226" s="301">
        <v>45.35</v>
      </c>
    </row>
    <row r="4227" spans="1:2" x14ac:dyDescent="0.25">
      <c r="A4227" s="300" t="s">
        <v>4284</v>
      </c>
      <c r="B4227" s="301">
        <v>62.86</v>
      </c>
    </row>
    <row r="4228" spans="1:2" x14ac:dyDescent="0.25">
      <c r="A4228" s="300" t="s">
        <v>4285</v>
      </c>
      <c r="B4228" s="301">
        <v>54.47</v>
      </c>
    </row>
    <row r="4229" spans="1:2" x14ac:dyDescent="0.25">
      <c r="A4229" s="300" t="s">
        <v>4286</v>
      </c>
      <c r="B4229" s="301">
        <v>91.64</v>
      </c>
    </row>
    <row r="4230" spans="1:2" x14ac:dyDescent="0.25">
      <c r="A4230" s="300" t="s">
        <v>4287</v>
      </c>
      <c r="B4230" s="301">
        <v>79.41</v>
      </c>
    </row>
    <row r="4231" spans="1:2" x14ac:dyDescent="0.25">
      <c r="A4231" s="300" t="s">
        <v>4288</v>
      </c>
      <c r="B4231" s="301">
        <v>118.49</v>
      </c>
    </row>
    <row r="4232" spans="1:2" x14ac:dyDescent="0.25">
      <c r="A4232" s="300" t="s">
        <v>4289</v>
      </c>
      <c r="B4232" s="301">
        <v>102.67</v>
      </c>
    </row>
    <row r="4233" spans="1:2" x14ac:dyDescent="0.25">
      <c r="A4233" s="300" t="s">
        <v>4290</v>
      </c>
      <c r="B4233" s="301">
        <v>139.22999999999999</v>
      </c>
    </row>
    <row r="4234" spans="1:2" x14ac:dyDescent="0.25">
      <c r="A4234" s="300" t="s">
        <v>4291</v>
      </c>
      <c r="B4234" s="301">
        <v>120.64</v>
      </c>
    </row>
    <row r="4235" spans="1:2" x14ac:dyDescent="0.25">
      <c r="A4235" s="300" t="s">
        <v>4292</v>
      </c>
      <c r="B4235" s="301">
        <v>202.8</v>
      </c>
    </row>
    <row r="4236" spans="1:2" x14ac:dyDescent="0.25">
      <c r="A4236" s="300" t="s">
        <v>4293</v>
      </c>
      <c r="B4236" s="301">
        <v>175.73</v>
      </c>
    </row>
    <row r="4237" spans="1:2" x14ac:dyDescent="0.25">
      <c r="A4237" s="300" t="s">
        <v>4294</v>
      </c>
      <c r="B4237" s="301">
        <v>281.38</v>
      </c>
    </row>
    <row r="4238" spans="1:2" x14ac:dyDescent="0.25">
      <c r="A4238" s="300" t="s">
        <v>4295</v>
      </c>
      <c r="B4238" s="301">
        <v>243.82</v>
      </c>
    </row>
    <row r="4239" spans="1:2" x14ac:dyDescent="0.25">
      <c r="A4239" s="300" t="s">
        <v>4296</v>
      </c>
      <c r="B4239" s="301">
        <v>12.57</v>
      </c>
    </row>
    <row r="4240" spans="1:2" x14ac:dyDescent="0.25">
      <c r="A4240" s="300" t="s">
        <v>4297</v>
      </c>
      <c r="B4240" s="301">
        <v>10.89</v>
      </c>
    </row>
    <row r="4241" spans="1:2" x14ac:dyDescent="0.25">
      <c r="A4241" s="300" t="s">
        <v>4298</v>
      </c>
      <c r="B4241" s="301">
        <v>14.27</v>
      </c>
    </row>
    <row r="4242" spans="1:2" x14ac:dyDescent="0.25">
      <c r="A4242" s="300" t="s">
        <v>4299</v>
      </c>
      <c r="B4242" s="301">
        <v>12.37</v>
      </c>
    </row>
    <row r="4243" spans="1:2" x14ac:dyDescent="0.25">
      <c r="A4243" s="300" t="s">
        <v>4300</v>
      </c>
      <c r="B4243" s="301">
        <v>15.74</v>
      </c>
    </row>
    <row r="4244" spans="1:2" x14ac:dyDescent="0.25">
      <c r="A4244" s="300" t="s">
        <v>4301</v>
      </c>
      <c r="B4244" s="301">
        <v>13.64</v>
      </c>
    </row>
    <row r="4245" spans="1:2" x14ac:dyDescent="0.25">
      <c r="A4245" s="300" t="s">
        <v>4302</v>
      </c>
      <c r="B4245" s="301">
        <v>21.47</v>
      </c>
    </row>
    <row r="4246" spans="1:2" x14ac:dyDescent="0.25">
      <c r="A4246" s="300" t="s">
        <v>4303</v>
      </c>
      <c r="B4246" s="301">
        <v>18.600000000000001</v>
      </c>
    </row>
    <row r="4247" spans="1:2" x14ac:dyDescent="0.25">
      <c r="A4247" s="300" t="s">
        <v>4304</v>
      </c>
      <c r="B4247" s="301">
        <v>25.49</v>
      </c>
    </row>
    <row r="4248" spans="1:2" x14ac:dyDescent="0.25">
      <c r="A4248" s="300" t="s">
        <v>4305</v>
      </c>
      <c r="B4248" s="301">
        <v>22.09</v>
      </c>
    </row>
    <row r="4249" spans="1:2" x14ac:dyDescent="0.25">
      <c r="A4249" s="300" t="s">
        <v>4306</v>
      </c>
      <c r="B4249" s="301">
        <v>30.01</v>
      </c>
    </row>
    <row r="4250" spans="1:2" x14ac:dyDescent="0.25">
      <c r="A4250" s="300" t="s">
        <v>4307</v>
      </c>
      <c r="B4250" s="301">
        <v>26.01</v>
      </c>
    </row>
    <row r="4251" spans="1:2" x14ac:dyDescent="0.25">
      <c r="A4251" s="300" t="s">
        <v>4308</v>
      </c>
      <c r="B4251" s="301">
        <v>35.75</v>
      </c>
    </row>
    <row r="4252" spans="1:2" x14ac:dyDescent="0.25">
      <c r="A4252" s="300" t="s">
        <v>4309</v>
      </c>
      <c r="B4252" s="301">
        <v>30.98</v>
      </c>
    </row>
    <row r="4253" spans="1:2" x14ac:dyDescent="0.25">
      <c r="A4253" s="300" t="s">
        <v>4310</v>
      </c>
      <c r="B4253" s="301">
        <v>42.01</v>
      </c>
    </row>
    <row r="4254" spans="1:2" x14ac:dyDescent="0.25">
      <c r="A4254" s="300" t="s">
        <v>4311</v>
      </c>
      <c r="B4254" s="301">
        <v>36.4</v>
      </c>
    </row>
    <row r="4255" spans="1:2" x14ac:dyDescent="0.25">
      <c r="A4255" s="300" t="s">
        <v>4312</v>
      </c>
      <c r="B4255" s="301">
        <v>48.39</v>
      </c>
    </row>
    <row r="4256" spans="1:2" x14ac:dyDescent="0.25">
      <c r="A4256" s="300" t="s">
        <v>4313</v>
      </c>
      <c r="B4256" s="301">
        <v>41.93</v>
      </c>
    </row>
    <row r="4257" spans="1:2" x14ac:dyDescent="0.25">
      <c r="A4257" s="300" t="s">
        <v>4314</v>
      </c>
      <c r="B4257" s="301">
        <v>68.319999999999993</v>
      </c>
    </row>
    <row r="4258" spans="1:2" x14ac:dyDescent="0.25">
      <c r="A4258" s="300" t="s">
        <v>4315</v>
      </c>
      <c r="B4258" s="301">
        <v>59.2</v>
      </c>
    </row>
    <row r="4259" spans="1:2" x14ac:dyDescent="0.25">
      <c r="A4259" s="300" t="s">
        <v>4316</v>
      </c>
      <c r="B4259" s="301">
        <v>78.69</v>
      </c>
    </row>
    <row r="4260" spans="1:2" x14ac:dyDescent="0.25">
      <c r="A4260" s="300" t="s">
        <v>4317</v>
      </c>
      <c r="B4260" s="301">
        <v>68.180000000000007</v>
      </c>
    </row>
    <row r="4261" spans="1:2" x14ac:dyDescent="0.25">
      <c r="A4261" s="300" t="s">
        <v>4318</v>
      </c>
      <c r="B4261" s="301">
        <v>82.78</v>
      </c>
    </row>
    <row r="4262" spans="1:2" x14ac:dyDescent="0.25">
      <c r="A4262" s="300" t="s">
        <v>4319</v>
      </c>
      <c r="B4262" s="301">
        <v>71.73</v>
      </c>
    </row>
    <row r="4263" spans="1:2" x14ac:dyDescent="0.25">
      <c r="A4263" s="300" t="s">
        <v>4320</v>
      </c>
      <c r="B4263" s="301">
        <v>86.94</v>
      </c>
    </row>
    <row r="4264" spans="1:2" x14ac:dyDescent="0.25">
      <c r="A4264" s="300" t="s">
        <v>4321</v>
      </c>
      <c r="B4264" s="301">
        <v>75.33</v>
      </c>
    </row>
    <row r="4265" spans="1:2" x14ac:dyDescent="0.25">
      <c r="A4265" s="300" t="s">
        <v>4322</v>
      </c>
      <c r="B4265" s="301">
        <v>6.88</v>
      </c>
    </row>
    <row r="4266" spans="1:2" x14ac:dyDescent="0.25">
      <c r="A4266" s="300" t="s">
        <v>4323</v>
      </c>
      <c r="B4266" s="301">
        <v>5.96</v>
      </c>
    </row>
    <row r="4267" spans="1:2" x14ac:dyDescent="0.25">
      <c r="A4267" s="300" t="s">
        <v>4324</v>
      </c>
      <c r="B4267" s="301">
        <v>9.43</v>
      </c>
    </row>
    <row r="4268" spans="1:2" x14ac:dyDescent="0.25">
      <c r="A4268" s="300" t="s">
        <v>4325</v>
      </c>
      <c r="B4268" s="301">
        <v>8.17</v>
      </c>
    </row>
    <row r="4269" spans="1:2" x14ac:dyDescent="0.25">
      <c r="A4269" s="300" t="s">
        <v>4326</v>
      </c>
      <c r="B4269" s="301">
        <v>11.99</v>
      </c>
    </row>
    <row r="4270" spans="1:2" x14ac:dyDescent="0.25">
      <c r="A4270" s="300" t="s">
        <v>4327</v>
      </c>
      <c r="B4270" s="301">
        <v>10.39</v>
      </c>
    </row>
    <row r="4271" spans="1:2" x14ac:dyDescent="0.25">
      <c r="A4271" s="300" t="s">
        <v>4328</v>
      </c>
      <c r="B4271" s="301">
        <v>14.55</v>
      </c>
    </row>
    <row r="4272" spans="1:2" x14ac:dyDescent="0.25">
      <c r="A4272" s="300" t="s">
        <v>4329</v>
      </c>
      <c r="B4272" s="301">
        <v>12.6</v>
      </c>
    </row>
    <row r="4273" spans="1:2" x14ac:dyDescent="0.25">
      <c r="A4273" s="300" t="s">
        <v>4330</v>
      </c>
      <c r="B4273" s="301">
        <v>17.100000000000001</v>
      </c>
    </row>
    <row r="4274" spans="1:2" x14ac:dyDescent="0.25">
      <c r="A4274" s="300" t="s">
        <v>4331</v>
      </c>
      <c r="B4274" s="301">
        <v>14.82</v>
      </c>
    </row>
    <row r="4275" spans="1:2" x14ac:dyDescent="0.25">
      <c r="A4275" s="300" t="s">
        <v>4332</v>
      </c>
      <c r="B4275" s="301">
        <v>19.66</v>
      </c>
    </row>
    <row r="4276" spans="1:2" x14ac:dyDescent="0.25">
      <c r="A4276" s="300" t="s">
        <v>4333</v>
      </c>
      <c r="B4276" s="301">
        <v>17.03</v>
      </c>
    </row>
    <row r="4277" spans="1:2" x14ac:dyDescent="0.25">
      <c r="A4277" s="300" t="s">
        <v>4334</v>
      </c>
      <c r="B4277" s="301">
        <v>22.21</v>
      </c>
    </row>
    <row r="4278" spans="1:2" x14ac:dyDescent="0.25">
      <c r="A4278" s="300" t="s">
        <v>4335</v>
      </c>
      <c r="B4278" s="301">
        <v>19.25</v>
      </c>
    </row>
    <row r="4279" spans="1:2" x14ac:dyDescent="0.25">
      <c r="A4279" s="300" t="s">
        <v>4336</v>
      </c>
      <c r="B4279" s="301">
        <v>2.34</v>
      </c>
    </row>
    <row r="4280" spans="1:2" x14ac:dyDescent="0.25">
      <c r="A4280" s="300" t="s">
        <v>4337</v>
      </c>
      <c r="B4280" s="301">
        <v>2.0299999999999998</v>
      </c>
    </row>
    <row r="4281" spans="1:2" x14ac:dyDescent="0.25">
      <c r="A4281" s="300" t="s">
        <v>4338</v>
      </c>
      <c r="B4281" s="301">
        <v>4.0599999999999996</v>
      </c>
    </row>
    <row r="4282" spans="1:2" x14ac:dyDescent="0.25">
      <c r="A4282" s="300" t="s">
        <v>4339</v>
      </c>
      <c r="B4282" s="301">
        <v>3.53</v>
      </c>
    </row>
    <row r="4283" spans="1:2" x14ac:dyDescent="0.25">
      <c r="A4283" s="300" t="s">
        <v>4340</v>
      </c>
      <c r="B4283" s="301">
        <v>5.47</v>
      </c>
    </row>
    <row r="4284" spans="1:2" x14ac:dyDescent="0.25">
      <c r="A4284" s="300" t="s">
        <v>4341</v>
      </c>
      <c r="B4284" s="301">
        <v>4.76</v>
      </c>
    </row>
    <row r="4285" spans="1:2" x14ac:dyDescent="0.25">
      <c r="A4285" s="300" t="s">
        <v>4342</v>
      </c>
      <c r="B4285" s="301">
        <v>8.2899999999999991</v>
      </c>
    </row>
    <row r="4286" spans="1:2" x14ac:dyDescent="0.25">
      <c r="A4286" s="300" t="s">
        <v>4343</v>
      </c>
      <c r="B4286" s="301">
        <v>7.22</v>
      </c>
    </row>
    <row r="4287" spans="1:2" x14ac:dyDescent="0.25">
      <c r="A4287" s="300" t="s">
        <v>4344</v>
      </c>
      <c r="B4287" s="301">
        <v>11.58</v>
      </c>
    </row>
    <row r="4288" spans="1:2" x14ac:dyDescent="0.25">
      <c r="A4288" s="300" t="s">
        <v>4345</v>
      </c>
      <c r="B4288" s="301">
        <v>10.09</v>
      </c>
    </row>
    <row r="4289" spans="1:2" x14ac:dyDescent="0.25">
      <c r="A4289" s="300" t="s">
        <v>4346</v>
      </c>
      <c r="B4289" s="301">
        <v>14.9</v>
      </c>
    </row>
    <row r="4290" spans="1:2" x14ac:dyDescent="0.25">
      <c r="A4290" s="300" t="s">
        <v>4347</v>
      </c>
      <c r="B4290" s="301">
        <v>13</v>
      </c>
    </row>
    <row r="4291" spans="1:2" x14ac:dyDescent="0.25">
      <c r="A4291" s="300" t="s">
        <v>4348</v>
      </c>
      <c r="B4291" s="301">
        <v>18.399999999999999</v>
      </c>
    </row>
    <row r="4292" spans="1:2" x14ac:dyDescent="0.25">
      <c r="A4292" s="300" t="s">
        <v>4349</v>
      </c>
      <c r="B4292" s="301">
        <v>16.059999999999999</v>
      </c>
    </row>
    <row r="4293" spans="1:2" x14ac:dyDescent="0.25">
      <c r="A4293" s="300" t="s">
        <v>4350</v>
      </c>
      <c r="B4293" s="301">
        <v>24.43</v>
      </c>
    </row>
    <row r="4294" spans="1:2" x14ac:dyDescent="0.25">
      <c r="A4294" s="300" t="s">
        <v>4351</v>
      </c>
      <c r="B4294" s="301">
        <v>21.36</v>
      </c>
    </row>
    <row r="4295" spans="1:2" x14ac:dyDescent="0.25">
      <c r="A4295" s="300" t="s">
        <v>4352</v>
      </c>
      <c r="B4295" s="301">
        <v>30.47</v>
      </c>
    </row>
    <row r="4296" spans="1:2" x14ac:dyDescent="0.25">
      <c r="A4296" s="300" t="s">
        <v>4353</v>
      </c>
      <c r="B4296" s="301">
        <v>26.65</v>
      </c>
    </row>
    <row r="4297" spans="1:2" x14ac:dyDescent="0.25">
      <c r="A4297" s="300" t="s">
        <v>4354</v>
      </c>
      <c r="B4297" s="301">
        <v>5.67</v>
      </c>
    </row>
    <row r="4298" spans="1:2" x14ac:dyDescent="0.25">
      <c r="A4298" s="300" t="s">
        <v>4355</v>
      </c>
      <c r="B4298" s="301">
        <v>4.91</v>
      </c>
    </row>
    <row r="4299" spans="1:2" x14ac:dyDescent="0.25">
      <c r="A4299" s="300" t="s">
        <v>4356</v>
      </c>
      <c r="B4299" s="301">
        <v>8.51</v>
      </c>
    </row>
    <row r="4300" spans="1:2" x14ac:dyDescent="0.25">
      <c r="A4300" s="300" t="s">
        <v>4357</v>
      </c>
      <c r="B4300" s="301">
        <v>7.37</v>
      </c>
    </row>
    <row r="4301" spans="1:2" x14ac:dyDescent="0.25">
      <c r="A4301" s="300" t="s">
        <v>4358</v>
      </c>
      <c r="B4301" s="301">
        <v>11.35</v>
      </c>
    </row>
    <row r="4302" spans="1:2" x14ac:dyDescent="0.25">
      <c r="A4302" s="300" t="s">
        <v>4359</v>
      </c>
      <c r="B4302" s="301">
        <v>9.83</v>
      </c>
    </row>
    <row r="4303" spans="1:2" x14ac:dyDescent="0.25">
      <c r="A4303" s="300" t="s">
        <v>4360</v>
      </c>
      <c r="B4303" s="301">
        <v>14.18</v>
      </c>
    </row>
    <row r="4304" spans="1:2" x14ac:dyDescent="0.25">
      <c r="A4304" s="300" t="s">
        <v>4361</v>
      </c>
      <c r="B4304" s="301">
        <v>12.29</v>
      </c>
    </row>
    <row r="4305" spans="1:2" x14ac:dyDescent="0.25">
      <c r="A4305" s="300" t="s">
        <v>4362</v>
      </c>
      <c r="B4305" s="301">
        <v>17.02</v>
      </c>
    </row>
    <row r="4306" spans="1:2" x14ac:dyDescent="0.25">
      <c r="A4306" s="300" t="s">
        <v>4363</v>
      </c>
      <c r="B4306" s="301">
        <v>14.75</v>
      </c>
    </row>
    <row r="4307" spans="1:2" x14ac:dyDescent="0.25">
      <c r="A4307" s="300" t="s">
        <v>4364</v>
      </c>
      <c r="B4307" s="301">
        <v>19.86</v>
      </c>
    </row>
    <row r="4308" spans="1:2" x14ac:dyDescent="0.25">
      <c r="A4308" s="300" t="s">
        <v>4365</v>
      </c>
      <c r="B4308" s="301">
        <v>17.21</v>
      </c>
    </row>
    <row r="4309" spans="1:2" x14ac:dyDescent="0.25">
      <c r="A4309" s="300" t="s">
        <v>4366</v>
      </c>
      <c r="B4309" s="301">
        <v>22.7</v>
      </c>
    </row>
    <row r="4310" spans="1:2" x14ac:dyDescent="0.25">
      <c r="A4310" s="300" t="s">
        <v>4367</v>
      </c>
      <c r="B4310" s="301">
        <v>19.670000000000002</v>
      </c>
    </row>
    <row r="4311" spans="1:2" x14ac:dyDescent="0.25">
      <c r="A4311" s="300" t="s">
        <v>4368</v>
      </c>
      <c r="B4311" s="301">
        <v>25.54</v>
      </c>
    </row>
    <row r="4312" spans="1:2" x14ac:dyDescent="0.25">
      <c r="A4312" s="300" t="s">
        <v>4369</v>
      </c>
      <c r="B4312" s="301">
        <v>22.12</v>
      </c>
    </row>
    <row r="4313" spans="1:2" x14ac:dyDescent="0.25">
      <c r="A4313" s="300" t="s">
        <v>4370</v>
      </c>
      <c r="B4313" s="301">
        <v>28.37</v>
      </c>
    </row>
    <row r="4314" spans="1:2" x14ac:dyDescent="0.25">
      <c r="A4314" s="300" t="s">
        <v>4371</v>
      </c>
      <c r="B4314" s="301">
        <v>24.58</v>
      </c>
    </row>
    <row r="4315" spans="1:2" x14ac:dyDescent="0.25">
      <c r="A4315" s="300" t="s">
        <v>4372</v>
      </c>
      <c r="B4315" s="301">
        <v>34.049999999999997</v>
      </c>
    </row>
    <row r="4316" spans="1:2" x14ac:dyDescent="0.25">
      <c r="A4316" s="300" t="s">
        <v>4373</v>
      </c>
      <c r="B4316" s="301">
        <v>29.5</v>
      </c>
    </row>
    <row r="4317" spans="1:2" x14ac:dyDescent="0.25">
      <c r="A4317" s="300" t="s">
        <v>4374</v>
      </c>
      <c r="B4317" s="301">
        <v>1.34</v>
      </c>
    </row>
    <row r="4318" spans="1:2" x14ac:dyDescent="0.25">
      <c r="A4318" s="300" t="s">
        <v>4375</v>
      </c>
      <c r="B4318" s="301">
        <v>1.1599999999999999</v>
      </c>
    </row>
    <row r="4319" spans="1:2" x14ac:dyDescent="0.25">
      <c r="A4319" s="300" t="s">
        <v>4376</v>
      </c>
      <c r="B4319" s="301">
        <v>1.48</v>
      </c>
    </row>
    <row r="4320" spans="1:2" x14ac:dyDescent="0.25">
      <c r="A4320" s="300" t="s">
        <v>4377</v>
      </c>
      <c r="B4320" s="301">
        <v>1.29</v>
      </c>
    </row>
    <row r="4321" spans="1:2" x14ac:dyDescent="0.25">
      <c r="A4321" s="300" t="s">
        <v>4378</v>
      </c>
      <c r="B4321" s="301">
        <v>1.77</v>
      </c>
    </row>
    <row r="4322" spans="1:2" x14ac:dyDescent="0.25">
      <c r="A4322" s="300" t="s">
        <v>4379</v>
      </c>
      <c r="B4322" s="301">
        <v>1.53</v>
      </c>
    </row>
    <row r="4323" spans="1:2" x14ac:dyDescent="0.25">
      <c r="A4323" s="300" t="s">
        <v>4380</v>
      </c>
      <c r="B4323" s="301">
        <v>2.12</v>
      </c>
    </row>
    <row r="4324" spans="1:2" x14ac:dyDescent="0.25">
      <c r="A4324" s="300" t="s">
        <v>4381</v>
      </c>
      <c r="B4324" s="301">
        <v>1.84</v>
      </c>
    </row>
    <row r="4325" spans="1:2" x14ac:dyDescent="0.25">
      <c r="A4325" s="300" t="s">
        <v>4382</v>
      </c>
      <c r="B4325" s="301">
        <v>2.34</v>
      </c>
    </row>
    <row r="4326" spans="1:2" x14ac:dyDescent="0.25">
      <c r="A4326" s="300" t="s">
        <v>4383</v>
      </c>
      <c r="B4326" s="301">
        <v>2.02</v>
      </c>
    </row>
    <row r="4327" spans="1:2" x14ac:dyDescent="0.25">
      <c r="A4327" s="300" t="s">
        <v>4384</v>
      </c>
      <c r="B4327" s="301">
        <v>3.01</v>
      </c>
    </row>
    <row r="4328" spans="1:2" x14ac:dyDescent="0.25">
      <c r="A4328" s="300" t="s">
        <v>4385</v>
      </c>
      <c r="B4328" s="301">
        <v>2.61</v>
      </c>
    </row>
    <row r="4329" spans="1:2" x14ac:dyDescent="0.25">
      <c r="A4329" s="300" t="s">
        <v>4386</v>
      </c>
      <c r="B4329" s="301">
        <v>3.86</v>
      </c>
    </row>
    <row r="4330" spans="1:2" x14ac:dyDescent="0.25">
      <c r="A4330" s="300" t="s">
        <v>4387</v>
      </c>
      <c r="B4330" s="301">
        <v>3.35</v>
      </c>
    </row>
    <row r="4331" spans="1:2" x14ac:dyDescent="0.25">
      <c r="A4331" s="300" t="s">
        <v>4388</v>
      </c>
      <c r="B4331" s="301">
        <v>1357.35</v>
      </c>
    </row>
    <row r="4332" spans="1:2" x14ac:dyDescent="0.25">
      <c r="A4332" s="300" t="s">
        <v>4389</v>
      </c>
      <c r="B4332" s="301">
        <v>1178.25</v>
      </c>
    </row>
    <row r="4333" spans="1:2" x14ac:dyDescent="0.25">
      <c r="A4333" s="300" t="s">
        <v>4390</v>
      </c>
      <c r="B4333" s="301">
        <v>670.48</v>
      </c>
    </row>
    <row r="4334" spans="1:2" x14ac:dyDescent="0.25">
      <c r="A4334" s="300" t="s">
        <v>4391</v>
      </c>
      <c r="B4334" s="301">
        <v>582.08000000000004</v>
      </c>
    </row>
    <row r="4335" spans="1:2" x14ac:dyDescent="0.25">
      <c r="A4335" s="300" t="s">
        <v>4392</v>
      </c>
      <c r="B4335" s="301">
        <v>349.06</v>
      </c>
    </row>
    <row r="4336" spans="1:2" x14ac:dyDescent="0.25">
      <c r="A4336" s="300" t="s">
        <v>4393</v>
      </c>
      <c r="B4336" s="301">
        <v>303.06</v>
      </c>
    </row>
    <row r="4337" spans="1:2" x14ac:dyDescent="0.25">
      <c r="A4337" s="300" t="s">
        <v>4394</v>
      </c>
      <c r="B4337" s="301">
        <v>33.58</v>
      </c>
    </row>
    <row r="4338" spans="1:2" x14ac:dyDescent="0.25">
      <c r="A4338" s="300" t="s">
        <v>4395</v>
      </c>
      <c r="B4338" s="301">
        <v>29.46</v>
      </c>
    </row>
    <row r="4339" spans="1:2" x14ac:dyDescent="0.25">
      <c r="A4339" s="300" t="s">
        <v>4396</v>
      </c>
      <c r="B4339" s="301">
        <v>42.03</v>
      </c>
    </row>
    <row r="4340" spans="1:2" x14ac:dyDescent="0.25">
      <c r="A4340" s="300" t="s">
        <v>4397</v>
      </c>
      <c r="B4340" s="301">
        <v>36.92</v>
      </c>
    </row>
    <row r="4341" spans="1:2" x14ac:dyDescent="0.25">
      <c r="A4341" s="300" t="s">
        <v>4398</v>
      </c>
      <c r="B4341" s="301">
        <v>132.9</v>
      </c>
    </row>
    <row r="4342" spans="1:2" x14ac:dyDescent="0.25">
      <c r="A4342" s="300" t="s">
        <v>4399</v>
      </c>
      <c r="B4342" s="301">
        <v>125.37</v>
      </c>
    </row>
    <row r="4343" spans="1:2" x14ac:dyDescent="0.25">
      <c r="A4343" s="300" t="s">
        <v>4400</v>
      </c>
      <c r="B4343" s="301">
        <v>143.44999999999999</v>
      </c>
    </row>
    <row r="4344" spans="1:2" x14ac:dyDescent="0.25">
      <c r="A4344" s="300" t="s">
        <v>4401</v>
      </c>
      <c r="B4344" s="301">
        <v>135.88999999999999</v>
      </c>
    </row>
    <row r="4345" spans="1:2" x14ac:dyDescent="0.25">
      <c r="A4345" s="300" t="s">
        <v>4402</v>
      </c>
      <c r="B4345" s="301">
        <v>167.29</v>
      </c>
    </row>
    <row r="4346" spans="1:2" x14ac:dyDescent="0.25">
      <c r="A4346" s="300" t="s">
        <v>4403</v>
      </c>
      <c r="B4346" s="301">
        <v>158.22999999999999</v>
      </c>
    </row>
    <row r="4347" spans="1:2" x14ac:dyDescent="0.25">
      <c r="A4347" s="300" t="s">
        <v>4404</v>
      </c>
      <c r="B4347" s="301">
        <v>179.72</v>
      </c>
    </row>
    <row r="4348" spans="1:2" x14ac:dyDescent="0.25">
      <c r="A4348" s="300" t="s">
        <v>4405</v>
      </c>
      <c r="B4348" s="301">
        <v>169.49</v>
      </c>
    </row>
    <row r="4349" spans="1:2" x14ac:dyDescent="0.25">
      <c r="A4349" s="300" t="s">
        <v>4406</v>
      </c>
      <c r="B4349" s="301">
        <v>191.47</v>
      </c>
    </row>
    <row r="4350" spans="1:2" x14ac:dyDescent="0.25">
      <c r="A4350" s="300" t="s">
        <v>4407</v>
      </c>
      <c r="B4350" s="301">
        <v>180.52</v>
      </c>
    </row>
    <row r="4351" spans="1:2" x14ac:dyDescent="0.25">
      <c r="A4351" s="300" t="s">
        <v>4408</v>
      </c>
      <c r="B4351" s="301">
        <v>41.06</v>
      </c>
    </row>
    <row r="4352" spans="1:2" x14ac:dyDescent="0.25">
      <c r="A4352" s="300" t="s">
        <v>4409</v>
      </c>
      <c r="B4352" s="301">
        <v>35.950000000000003</v>
      </c>
    </row>
    <row r="4353" spans="1:2" x14ac:dyDescent="0.25">
      <c r="A4353" s="300" t="s">
        <v>4410</v>
      </c>
      <c r="B4353" s="301">
        <v>42.14</v>
      </c>
    </row>
    <row r="4354" spans="1:2" x14ac:dyDescent="0.25">
      <c r="A4354" s="300" t="s">
        <v>4411</v>
      </c>
      <c r="B4354" s="301">
        <v>37.01</v>
      </c>
    </row>
    <row r="4355" spans="1:2" x14ac:dyDescent="0.25">
      <c r="A4355" s="300" t="s">
        <v>4412</v>
      </c>
      <c r="B4355" s="301">
        <v>132.11000000000001</v>
      </c>
    </row>
    <row r="4356" spans="1:2" x14ac:dyDescent="0.25">
      <c r="A4356" s="300" t="s">
        <v>4413</v>
      </c>
      <c r="B4356" s="301">
        <v>124.61</v>
      </c>
    </row>
    <row r="4357" spans="1:2" x14ac:dyDescent="0.25">
      <c r="A4357" s="300" t="s">
        <v>4414</v>
      </c>
      <c r="B4357" s="301">
        <v>142.80000000000001</v>
      </c>
    </row>
    <row r="4358" spans="1:2" x14ac:dyDescent="0.25">
      <c r="A4358" s="300" t="s">
        <v>4415</v>
      </c>
      <c r="B4358" s="301">
        <v>135.27000000000001</v>
      </c>
    </row>
    <row r="4359" spans="1:2" x14ac:dyDescent="0.25">
      <c r="A4359" s="300" t="s">
        <v>4416</v>
      </c>
      <c r="B4359" s="301">
        <v>168.37</v>
      </c>
    </row>
    <row r="4360" spans="1:2" x14ac:dyDescent="0.25">
      <c r="A4360" s="300" t="s">
        <v>4417</v>
      </c>
      <c r="B4360" s="301">
        <v>159.26</v>
      </c>
    </row>
    <row r="4361" spans="1:2" x14ac:dyDescent="0.25">
      <c r="A4361" s="300" t="s">
        <v>4418</v>
      </c>
      <c r="B4361" s="301">
        <v>9.4600000000000009</v>
      </c>
    </row>
    <row r="4362" spans="1:2" x14ac:dyDescent="0.25">
      <c r="A4362" s="300" t="s">
        <v>4419</v>
      </c>
      <c r="B4362" s="301">
        <v>8.35</v>
      </c>
    </row>
    <row r="4363" spans="1:2" x14ac:dyDescent="0.25">
      <c r="A4363" s="300" t="s">
        <v>4420</v>
      </c>
      <c r="B4363" s="301">
        <v>36.25</v>
      </c>
    </row>
    <row r="4364" spans="1:2" x14ac:dyDescent="0.25">
      <c r="A4364" s="300" t="s">
        <v>4421</v>
      </c>
      <c r="B4364" s="301">
        <v>31.49</v>
      </c>
    </row>
    <row r="4365" spans="1:2" x14ac:dyDescent="0.25">
      <c r="A4365" s="300" t="s">
        <v>4422</v>
      </c>
      <c r="B4365" s="301">
        <v>144.51</v>
      </c>
    </row>
    <row r="4366" spans="1:2" x14ac:dyDescent="0.25">
      <c r="A4366" s="300" t="s">
        <v>4423</v>
      </c>
      <c r="B4366" s="301">
        <v>125.48</v>
      </c>
    </row>
    <row r="4367" spans="1:2" x14ac:dyDescent="0.25">
      <c r="A4367" s="300" t="s">
        <v>4424</v>
      </c>
      <c r="B4367" s="301">
        <v>199.85</v>
      </c>
    </row>
    <row r="4368" spans="1:2" x14ac:dyDescent="0.25">
      <c r="A4368" s="300" t="s">
        <v>4425</v>
      </c>
      <c r="B4368" s="301">
        <v>173.43</v>
      </c>
    </row>
    <row r="4369" spans="1:2" x14ac:dyDescent="0.25">
      <c r="A4369" s="300" t="s">
        <v>4426</v>
      </c>
      <c r="B4369" s="301">
        <v>72.25</v>
      </c>
    </row>
    <row r="4370" spans="1:2" x14ac:dyDescent="0.25">
      <c r="A4370" s="300" t="s">
        <v>4427</v>
      </c>
      <c r="B4370" s="301">
        <v>62.74</v>
      </c>
    </row>
    <row r="4371" spans="1:2" x14ac:dyDescent="0.25">
      <c r="A4371" s="300" t="s">
        <v>4428</v>
      </c>
      <c r="B4371" s="301">
        <v>72.25</v>
      </c>
    </row>
    <row r="4372" spans="1:2" x14ac:dyDescent="0.25">
      <c r="A4372" s="300" t="s">
        <v>4429</v>
      </c>
      <c r="B4372" s="301">
        <v>62.74</v>
      </c>
    </row>
    <row r="4373" spans="1:2" x14ac:dyDescent="0.25">
      <c r="A4373" s="300" t="s">
        <v>4430</v>
      </c>
      <c r="B4373" s="301">
        <v>144.51</v>
      </c>
    </row>
    <row r="4374" spans="1:2" x14ac:dyDescent="0.25">
      <c r="A4374" s="300" t="s">
        <v>4431</v>
      </c>
      <c r="B4374" s="301">
        <v>125.48</v>
      </c>
    </row>
    <row r="4375" spans="1:2" x14ac:dyDescent="0.25">
      <c r="A4375" s="300" t="s">
        <v>4432</v>
      </c>
      <c r="B4375" s="301">
        <v>216.77</v>
      </c>
    </row>
    <row r="4376" spans="1:2" x14ac:dyDescent="0.25">
      <c r="A4376" s="300" t="s">
        <v>4433</v>
      </c>
      <c r="B4376" s="301">
        <v>188.23</v>
      </c>
    </row>
    <row r="4377" spans="1:2" x14ac:dyDescent="0.25">
      <c r="A4377" s="300" t="s">
        <v>4434</v>
      </c>
      <c r="B4377" s="301">
        <v>365.21</v>
      </c>
    </row>
    <row r="4378" spans="1:2" x14ac:dyDescent="0.25">
      <c r="A4378" s="300" t="s">
        <v>4435</v>
      </c>
      <c r="B4378" s="301">
        <v>317.54000000000002</v>
      </c>
    </row>
    <row r="4379" spans="1:2" x14ac:dyDescent="0.25">
      <c r="A4379" s="300" t="s">
        <v>4436</v>
      </c>
      <c r="B4379" s="301">
        <v>94.32</v>
      </c>
    </row>
    <row r="4380" spans="1:2" x14ac:dyDescent="0.25">
      <c r="A4380" s="300" t="s">
        <v>4437</v>
      </c>
      <c r="B4380" s="301">
        <v>81.95</v>
      </c>
    </row>
    <row r="4381" spans="1:2" x14ac:dyDescent="0.25">
      <c r="A4381" s="300" t="s">
        <v>4438</v>
      </c>
      <c r="B4381" s="301">
        <v>54.52</v>
      </c>
    </row>
    <row r="4382" spans="1:2" x14ac:dyDescent="0.25">
      <c r="A4382" s="300" t="s">
        <v>4439</v>
      </c>
      <c r="B4382" s="301">
        <v>47.37</v>
      </c>
    </row>
    <row r="4383" spans="1:2" x14ac:dyDescent="0.25">
      <c r="A4383" s="300" t="s">
        <v>4440</v>
      </c>
      <c r="B4383" s="301">
        <v>3.68</v>
      </c>
    </row>
    <row r="4384" spans="1:2" x14ac:dyDescent="0.25">
      <c r="A4384" s="300" t="s">
        <v>4441</v>
      </c>
      <c r="B4384" s="301">
        <v>3.22</v>
      </c>
    </row>
    <row r="4385" spans="1:2" x14ac:dyDescent="0.25">
      <c r="A4385" s="300" t="s">
        <v>4442</v>
      </c>
      <c r="B4385" s="301">
        <v>5.98</v>
      </c>
    </row>
    <row r="4386" spans="1:2" x14ac:dyDescent="0.25">
      <c r="A4386" s="300" t="s">
        <v>4443</v>
      </c>
      <c r="B4386" s="301">
        <v>5.22</v>
      </c>
    </row>
    <row r="4387" spans="1:2" x14ac:dyDescent="0.25">
      <c r="A4387" s="300" t="s">
        <v>4444</v>
      </c>
      <c r="B4387" s="301">
        <v>8.6999999999999993</v>
      </c>
    </row>
    <row r="4388" spans="1:2" x14ac:dyDescent="0.25">
      <c r="A4388" s="300" t="s">
        <v>4445</v>
      </c>
      <c r="B4388" s="301">
        <v>7.59</v>
      </c>
    </row>
    <row r="4389" spans="1:2" x14ac:dyDescent="0.25">
      <c r="A4389" s="300" t="s">
        <v>4446</v>
      </c>
      <c r="B4389" s="301">
        <v>14.3</v>
      </c>
    </row>
    <row r="4390" spans="1:2" x14ac:dyDescent="0.25">
      <c r="A4390" s="300" t="s">
        <v>4447</v>
      </c>
      <c r="B4390" s="301">
        <v>12.47</v>
      </c>
    </row>
    <row r="4391" spans="1:2" x14ac:dyDescent="0.25">
      <c r="A4391" s="300" t="s">
        <v>4448</v>
      </c>
      <c r="B4391" s="301">
        <v>21.47</v>
      </c>
    </row>
    <row r="4392" spans="1:2" x14ac:dyDescent="0.25">
      <c r="A4392" s="300" t="s">
        <v>4449</v>
      </c>
      <c r="B4392" s="301">
        <v>18.71</v>
      </c>
    </row>
    <row r="4393" spans="1:2" x14ac:dyDescent="0.25">
      <c r="A4393" s="300" t="s">
        <v>4450</v>
      </c>
      <c r="B4393" s="301">
        <v>28.01</v>
      </c>
    </row>
    <row r="4394" spans="1:2" x14ac:dyDescent="0.25">
      <c r="A4394" s="300" t="s">
        <v>4451</v>
      </c>
      <c r="B4394" s="301">
        <v>24.41</v>
      </c>
    </row>
    <row r="4395" spans="1:2" x14ac:dyDescent="0.25">
      <c r="A4395" s="300" t="s">
        <v>4452</v>
      </c>
      <c r="B4395" s="301">
        <v>30.43</v>
      </c>
    </row>
    <row r="4396" spans="1:2" x14ac:dyDescent="0.25">
      <c r="A4396" s="300" t="s">
        <v>4453</v>
      </c>
      <c r="B4396" s="301">
        <v>26.89</v>
      </c>
    </row>
    <row r="4397" spans="1:2" x14ac:dyDescent="0.25">
      <c r="A4397" s="300" t="s">
        <v>4454</v>
      </c>
      <c r="B4397" s="301">
        <v>35.299999999999997</v>
      </c>
    </row>
    <row r="4398" spans="1:2" x14ac:dyDescent="0.25">
      <c r="A4398" s="300" t="s">
        <v>4455</v>
      </c>
      <c r="B4398" s="301">
        <v>31.2</v>
      </c>
    </row>
    <row r="4399" spans="1:2" x14ac:dyDescent="0.25">
      <c r="A4399" s="300" t="s">
        <v>4456</v>
      </c>
      <c r="B4399" s="301">
        <v>41.23</v>
      </c>
    </row>
    <row r="4400" spans="1:2" x14ac:dyDescent="0.25">
      <c r="A4400" s="300" t="s">
        <v>4457</v>
      </c>
      <c r="B4400" s="301">
        <v>36.44</v>
      </c>
    </row>
    <row r="4401" spans="1:2" x14ac:dyDescent="0.25">
      <c r="A4401" s="300" t="s">
        <v>4458</v>
      </c>
      <c r="B4401" s="301">
        <v>51.86</v>
      </c>
    </row>
    <row r="4402" spans="1:2" x14ac:dyDescent="0.25">
      <c r="A4402" s="300" t="s">
        <v>4459</v>
      </c>
      <c r="B4402" s="301">
        <v>46.29</v>
      </c>
    </row>
    <row r="4403" spans="1:2" x14ac:dyDescent="0.25">
      <c r="A4403" s="300" t="s">
        <v>4460</v>
      </c>
      <c r="B4403" s="301">
        <v>52.57</v>
      </c>
    </row>
    <row r="4404" spans="1:2" x14ac:dyDescent="0.25">
      <c r="A4404" s="300" t="s">
        <v>4461</v>
      </c>
      <c r="B4404" s="301">
        <v>46.5</v>
      </c>
    </row>
    <row r="4405" spans="1:2" x14ac:dyDescent="0.25">
      <c r="A4405" s="300" t="s">
        <v>4462</v>
      </c>
      <c r="B4405" s="301">
        <v>64.400000000000006</v>
      </c>
    </row>
    <row r="4406" spans="1:2" x14ac:dyDescent="0.25">
      <c r="A4406" s="300" t="s">
        <v>4463</v>
      </c>
      <c r="B4406" s="301">
        <v>56.98</v>
      </c>
    </row>
    <row r="4407" spans="1:2" x14ac:dyDescent="0.25">
      <c r="A4407" s="300" t="s">
        <v>4464</v>
      </c>
      <c r="B4407" s="301">
        <v>98.71</v>
      </c>
    </row>
    <row r="4408" spans="1:2" x14ac:dyDescent="0.25">
      <c r="A4408" s="300" t="s">
        <v>4465</v>
      </c>
      <c r="B4408" s="301">
        <v>90.18</v>
      </c>
    </row>
    <row r="4409" spans="1:2" x14ac:dyDescent="0.25">
      <c r="A4409" s="300" t="s">
        <v>4466</v>
      </c>
      <c r="B4409" s="301">
        <v>117.45</v>
      </c>
    </row>
    <row r="4410" spans="1:2" x14ac:dyDescent="0.25">
      <c r="A4410" s="300" t="s">
        <v>4467</v>
      </c>
      <c r="B4410" s="301">
        <v>107.35</v>
      </c>
    </row>
    <row r="4411" spans="1:2" x14ac:dyDescent="0.25">
      <c r="A4411" s="300" t="s">
        <v>4468</v>
      </c>
      <c r="B4411" s="301">
        <v>140.59</v>
      </c>
    </row>
    <row r="4412" spans="1:2" x14ac:dyDescent="0.25">
      <c r="A4412" s="300" t="s">
        <v>4469</v>
      </c>
      <c r="B4412" s="301">
        <v>128.65</v>
      </c>
    </row>
    <row r="4413" spans="1:2" x14ac:dyDescent="0.25">
      <c r="A4413" s="300" t="s">
        <v>4470</v>
      </c>
      <c r="B4413" s="301">
        <v>163.85</v>
      </c>
    </row>
    <row r="4414" spans="1:2" x14ac:dyDescent="0.25">
      <c r="A4414" s="300" t="s">
        <v>4471</v>
      </c>
      <c r="B4414" s="301">
        <v>150.04</v>
      </c>
    </row>
    <row r="4415" spans="1:2" x14ac:dyDescent="0.25">
      <c r="A4415" s="300" t="s">
        <v>4472</v>
      </c>
      <c r="B4415" s="301">
        <v>203.53</v>
      </c>
    </row>
    <row r="4416" spans="1:2" x14ac:dyDescent="0.25">
      <c r="A4416" s="300" t="s">
        <v>4473</v>
      </c>
      <c r="B4416" s="301">
        <v>186.38</v>
      </c>
    </row>
    <row r="4417" spans="1:2" x14ac:dyDescent="0.25">
      <c r="A4417" s="300" t="s">
        <v>4474</v>
      </c>
      <c r="B4417" s="301">
        <v>2.4700000000000002</v>
      </c>
    </row>
    <row r="4418" spans="1:2" x14ac:dyDescent="0.25">
      <c r="A4418" s="300" t="s">
        <v>4475</v>
      </c>
      <c r="B4418" s="301">
        <v>2.17</v>
      </c>
    </row>
    <row r="4419" spans="1:2" x14ac:dyDescent="0.25">
      <c r="A4419" s="300" t="s">
        <v>4476</v>
      </c>
      <c r="B4419" s="301">
        <v>4.04</v>
      </c>
    </row>
    <row r="4420" spans="1:2" x14ac:dyDescent="0.25">
      <c r="A4420" s="300" t="s">
        <v>4477</v>
      </c>
      <c r="B4420" s="301">
        <v>3.54</v>
      </c>
    </row>
    <row r="4421" spans="1:2" x14ac:dyDescent="0.25">
      <c r="A4421" s="300" t="s">
        <v>4478</v>
      </c>
      <c r="B4421" s="301">
        <v>5.98</v>
      </c>
    </row>
    <row r="4422" spans="1:2" x14ac:dyDescent="0.25">
      <c r="A4422" s="300" t="s">
        <v>4479</v>
      </c>
      <c r="B4422" s="301">
        <v>5.24</v>
      </c>
    </row>
    <row r="4423" spans="1:2" x14ac:dyDescent="0.25">
      <c r="A4423" s="300" t="s">
        <v>4480</v>
      </c>
      <c r="B4423" s="301">
        <v>10</v>
      </c>
    </row>
    <row r="4424" spans="1:2" x14ac:dyDescent="0.25">
      <c r="A4424" s="300" t="s">
        <v>4481</v>
      </c>
      <c r="B4424" s="301">
        <v>8.74</v>
      </c>
    </row>
    <row r="4425" spans="1:2" x14ac:dyDescent="0.25">
      <c r="A4425" s="300" t="s">
        <v>4482</v>
      </c>
      <c r="B4425" s="301">
        <v>15.28</v>
      </c>
    </row>
    <row r="4426" spans="1:2" x14ac:dyDescent="0.25">
      <c r="A4426" s="300" t="s">
        <v>4483</v>
      </c>
      <c r="B4426" s="301">
        <v>13.35</v>
      </c>
    </row>
    <row r="4427" spans="1:2" x14ac:dyDescent="0.25">
      <c r="A4427" s="300" t="s">
        <v>4484</v>
      </c>
      <c r="B4427" s="301">
        <v>20.09</v>
      </c>
    </row>
    <row r="4428" spans="1:2" x14ac:dyDescent="0.25">
      <c r="A4428" s="300" t="s">
        <v>4485</v>
      </c>
      <c r="B4428" s="301">
        <v>17.55</v>
      </c>
    </row>
    <row r="4429" spans="1:2" x14ac:dyDescent="0.25">
      <c r="A4429" s="300" t="s">
        <v>4486</v>
      </c>
      <c r="B4429" s="301">
        <v>22.72</v>
      </c>
    </row>
    <row r="4430" spans="1:2" x14ac:dyDescent="0.25">
      <c r="A4430" s="300" t="s">
        <v>4487</v>
      </c>
      <c r="B4430" s="301">
        <v>20.21</v>
      </c>
    </row>
    <row r="4431" spans="1:2" x14ac:dyDescent="0.25">
      <c r="A4431" s="300" t="s">
        <v>4488</v>
      </c>
      <c r="B4431" s="301">
        <v>26.84</v>
      </c>
    </row>
    <row r="4432" spans="1:2" x14ac:dyDescent="0.25">
      <c r="A4432" s="300" t="s">
        <v>4489</v>
      </c>
      <c r="B4432" s="301">
        <v>23.87</v>
      </c>
    </row>
    <row r="4433" spans="1:2" x14ac:dyDescent="0.25">
      <c r="A4433" s="300" t="s">
        <v>4490</v>
      </c>
      <c r="B4433" s="301">
        <v>30.94</v>
      </c>
    </row>
    <row r="4434" spans="1:2" x14ac:dyDescent="0.25">
      <c r="A4434" s="300" t="s">
        <v>4491</v>
      </c>
      <c r="B4434" s="301">
        <v>27.53</v>
      </c>
    </row>
    <row r="4435" spans="1:2" x14ac:dyDescent="0.25">
      <c r="A4435" s="300" t="s">
        <v>4492</v>
      </c>
      <c r="B4435" s="301">
        <v>35.33</v>
      </c>
    </row>
    <row r="4436" spans="1:2" x14ac:dyDescent="0.25">
      <c r="A4436" s="300" t="s">
        <v>4493</v>
      </c>
      <c r="B4436" s="301">
        <v>31.44</v>
      </c>
    </row>
    <row r="4437" spans="1:2" x14ac:dyDescent="0.25">
      <c r="A4437" s="300" t="s">
        <v>4494</v>
      </c>
      <c r="B4437" s="301">
        <v>39.71</v>
      </c>
    </row>
    <row r="4438" spans="1:2" x14ac:dyDescent="0.25">
      <c r="A4438" s="300" t="s">
        <v>4495</v>
      </c>
      <c r="B4438" s="301">
        <v>35.35</v>
      </c>
    </row>
    <row r="4439" spans="1:2" x14ac:dyDescent="0.25">
      <c r="A4439" s="300" t="s">
        <v>4496</v>
      </c>
      <c r="B4439" s="301">
        <v>48.97</v>
      </c>
    </row>
    <row r="4440" spans="1:2" x14ac:dyDescent="0.25">
      <c r="A4440" s="300" t="s">
        <v>4497</v>
      </c>
      <c r="B4440" s="301">
        <v>43.61</v>
      </c>
    </row>
    <row r="4441" spans="1:2" x14ac:dyDescent="0.25">
      <c r="A4441" s="300" t="s">
        <v>4498</v>
      </c>
      <c r="B4441" s="301">
        <v>80.25</v>
      </c>
    </row>
    <row r="4442" spans="1:2" x14ac:dyDescent="0.25">
      <c r="A4442" s="300" t="s">
        <v>4499</v>
      </c>
      <c r="B4442" s="301">
        <v>74.180000000000007</v>
      </c>
    </row>
    <row r="4443" spans="1:2" x14ac:dyDescent="0.25">
      <c r="A4443" s="300" t="s">
        <v>4500</v>
      </c>
      <c r="B4443" s="301">
        <v>96.27</v>
      </c>
    </row>
    <row r="4444" spans="1:2" x14ac:dyDescent="0.25">
      <c r="A4444" s="300" t="s">
        <v>4501</v>
      </c>
      <c r="B4444" s="301">
        <v>89</v>
      </c>
    </row>
    <row r="4445" spans="1:2" x14ac:dyDescent="0.25">
      <c r="A4445" s="300" t="s">
        <v>4502</v>
      </c>
      <c r="B4445" s="301">
        <v>116.24</v>
      </c>
    </row>
    <row r="4446" spans="1:2" x14ac:dyDescent="0.25">
      <c r="A4446" s="300" t="s">
        <v>4503</v>
      </c>
      <c r="B4446" s="301">
        <v>107.56</v>
      </c>
    </row>
    <row r="4447" spans="1:2" x14ac:dyDescent="0.25">
      <c r="A4447" s="300" t="s">
        <v>4504</v>
      </c>
      <c r="B4447" s="301">
        <v>136.33000000000001</v>
      </c>
    </row>
    <row r="4448" spans="1:2" x14ac:dyDescent="0.25">
      <c r="A4448" s="300" t="s">
        <v>4505</v>
      </c>
      <c r="B4448" s="301">
        <v>126.2</v>
      </c>
    </row>
    <row r="4449" spans="1:2" x14ac:dyDescent="0.25">
      <c r="A4449" s="300" t="s">
        <v>4506</v>
      </c>
      <c r="B4449" s="301">
        <v>170.27</v>
      </c>
    </row>
    <row r="4450" spans="1:2" x14ac:dyDescent="0.25">
      <c r="A4450" s="300" t="s">
        <v>4507</v>
      </c>
      <c r="B4450" s="301">
        <v>157.57</v>
      </c>
    </row>
    <row r="4451" spans="1:2" x14ac:dyDescent="0.25">
      <c r="A4451" s="300" t="s">
        <v>4508</v>
      </c>
      <c r="B4451" s="301">
        <v>8.58</v>
      </c>
    </row>
    <row r="4452" spans="1:2" x14ac:dyDescent="0.25">
      <c r="A4452" s="300" t="s">
        <v>4509</v>
      </c>
      <c r="B4452" s="301">
        <v>7.47</v>
      </c>
    </row>
    <row r="4453" spans="1:2" x14ac:dyDescent="0.25">
      <c r="A4453" s="300" t="s">
        <v>4510</v>
      </c>
      <c r="B4453" s="301">
        <v>14.14</v>
      </c>
    </row>
    <row r="4454" spans="1:2" x14ac:dyDescent="0.25">
      <c r="A4454" s="300" t="s">
        <v>4511</v>
      </c>
      <c r="B4454" s="301">
        <v>12.31</v>
      </c>
    </row>
    <row r="4455" spans="1:2" x14ac:dyDescent="0.25">
      <c r="A4455" s="300" t="s">
        <v>4512</v>
      </c>
      <c r="B4455" s="301">
        <v>21.27</v>
      </c>
    </row>
    <row r="4456" spans="1:2" x14ac:dyDescent="0.25">
      <c r="A4456" s="300" t="s">
        <v>4513</v>
      </c>
      <c r="B4456" s="301">
        <v>18.52</v>
      </c>
    </row>
    <row r="4457" spans="1:2" x14ac:dyDescent="0.25">
      <c r="A4457" s="300" t="s">
        <v>4514</v>
      </c>
      <c r="B4457" s="301">
        <v>27.73</v>
      </c>
    </row>
    <row r="4458" spans="1:2" x14ac:dyDescent="0.25">
      <c r="A4458" s="300" t="s">
        <v>4515</v>
      </c>
      <c r="B4458" s="301">
        <v>24.14</v>
      </c>
    </row>
    <row r="4459" spans="1:2" x14ac:dyDescent="0.25">
      <c r="A4459" s="300" t="s">
        <v>4516</v>
      </c>
      <c r="B4459" s="301">
        <v>30.07</v>
      </c>
    </row>
    <row r="4460" spans="1:2" x14ac:dyDescent="0.25">
      <c r="A4460" s="300" t="s">
        <v>4517</v>
      </c>
      <c r="B4460" s="301">
        <v>26.54</v>
      </c>
    </row>
    <row r="4461" spans="1:2" x14ac:dyDescent="0.25">
      <c r="A4461" s="300" t="s">
        <v>4518</v>
      </c>
      <c r="B4461" s="301">
        <v>7.09</v>
      </c>
    </row>
    <row r="4462" spans="1:2" x14ac:dyDescent="0.25">
      <c r="A4462" s="300" t="s">
        <v>4519</v>
      </c>
      <c r="B4462" s="301">
        <v>6.14</v>
      </c>
    </row>
    <row r="4463" spans="1:2" x14ac:dyDescent="0.25">
      <c r="A4463" s="300" t="s">
        <v>4520</v>
      </c>
      <c r="B4463" s="301">
        <v>10.64</v>
      </c>
    </row>
    <row r="4464" spans="1:2" x14ac:dyDescent="0.25">
      <c r="A4464" s="300" t="s">
        <v>4521</v>
      </c>
      <c r="B4464" s="301">
        <v>9.2200000000000006</v>
      </c>
    </row>
    <row r="4465" spans="1:2" x14ac:dyDescent="0.25">
      <c r="A4465" s="300" t="s">
        <v>4522</v>
      </c>
      <c r="B4465" s="301">
        <v>14.18</v>
      </c>
    </row>
    <row r="4466" spans="1:2" x14ac:dyDescent="0.25">
      <c r="A4466" s="300" t="s">
        <v>4523</v>
      </c>
      <c r="B4466" s="301">
        <v>12.29</v>
      </c>
    </row>
    <row r="4467" spans="1:2" x14ac:dyDescent="0.25">
      <c r="A4467" s="300" t="s">
        <v>4524</v>
      </c>
      <c r="B4467" s="301">
        <v>17.73</v>
      </c>
    </row>
    <row r="4468" spans="1:2" x14ac:dyDescent="0.25">
      <c r="A4468" s="300" t="s">
        <v>4525</v>
      </c>
      <c r="B4468" s="301">
        <v>15.36</v>
      </c>
    </row>
    <row r="4469" spans="1:2" x14ac:dyDescent="0.25">
      <c r="A4469" s="300" t="s">
        <v>4526</v>
      </c>
      <c r="B4469" s="301">
        <v>21.28</v>
      </c>
    </row>
    <row r="4470" spans="1:2" x14ac:dyDescent="0.25">
      <c r="A4470" s="300" t="s">
        <v>4527</v>
      </c>
      <c r="B4470" s="301">
        <v>18.440000000000001</v>
      </c>
    </row>
    <row r="4471" spans="1:2" x14ac:dyDescent="0.25">
      <c r="A4471" s="300" t="s">
        <v>4528</v>
      </c>
      <c r="B4471" s="301">
        <v>24.83</v>
      </c>
    </row>
    <row r="4472" spans="1:2" x14ac:dyDescent="0.25">
      <c r="A4472" s="300" t="s">
        <v>4529</v>
      </c>
      <c r="B4472" s="301">
        <v>21.51</v>
      </c>
    </row>
    <row r="4473" spans="1:2" x14ac:dyDescent="0.25">
      <c r="A4473" s="300" t="s">
        <v>4530</v>
      </c>
      <c r="B4473" s="301">
        <v>28.37</v>
      </c>
    </row>
    <row r="4474" spans="1:2" x14ac:dyDescent="0.25">
      <c r="A4474" s="300" t="s">
        <v>4531</v>
      </c>
      <c r="B4474" s="301">
        <v>24.58</v>
      </c>
    </row>
    <row r="4475" spans="1:2" x14ac:dyDescent="0.25">
      <c r="A4475" s="300" t="s">
        <v>4532</v>
      </c>
      <c r="B4475" s="301">
        <v>31.92</v>
      </c>
    </row>
    <row r="4476" spans="1:2" x14ac:dyDescent="0.25">
      <c r="A4476" s="300" t="s">
        <v>4533</v>
      </c>
      <c r="B4476" s="301">
        <v>27.66</v>
      </c>
    </row>
    <row r="4477" spans="1:2" x14ac:dyDescent="0.25">
      <c r="A4477" s="300" t="s">
        <v>4534</v>
      </c>
      <c r="B4477" s="301">
        <v>35.47</v>
      </c>
    </row>
    <row r="4478" spans="1:2" x14ac:dyDescent="0.25">
      <c r="A4478" s="300" t="s">
        <v>4535</v>
      </c>
      <c r="B4478" s="301">
        <v>30.73</v>
      </c>
    </row>
    <row r="4479" spans="1:2" x14ac:dyDescent="0.25">
      <c r="A4479" s="300" t="s">
        <v>4536</v>
      </c>
      <c r="B4479" s="301">
        <v>39.020000000000003</v>
      </c>
    </row>
    <row r="4480" spans="1:2" x14ac:dyDescent="0.25">
      <c r="A4480" s="300" t="s">
        <v>4537</v>
      </c>
      <c r="B4480" s="301">
        <v>33.799999999999997</v>
      </c>
    </row>
    <row r="4481" spans="1:2" x14ac:dyDescent="0.25">
      <c r="A4481" s="300" t="s">
        <v>4538</v>
      </c>
      <c r="B4481" s="301">
        <v>42.56</v>
      </c>
    </row>
    <row r="4482" spans="1:2" x14ac:dyDescent="0.25">
      <c r="A4482" s="300" t="s">
        <v>4539</v>
      </c>
      <c r="B4482" s="301">
        <v>36.880000000000003</v>
      </c>
    </row>
    <row r="4483" spans="1:2" x14ac:dyDescent="0.25">
      <c r="A4483" s="300" t="s">
        <v>4540</v>
      </c>
      <c r="B4483" s="301">
        <v>46.11</v>
      </c>
    </row>
    <row r="4484" spans="1:2" x14ac:dyDescent="0.25">
      <c r="A4484" s="300" t="s">
        <v>4541</v>
      </c>
      <c r="B4484" s="301">
        <v>39.950000000000003</v>
      </c>
    </row>
    <row r="4485" spans="1:2" x14ac:dyDescent="0.25">
      <c r="A4485" s="300" t="s">
        <v>4542</v>
      </c>
      <c r="B4485" s="301">
        <v>49.66</v>
      </c>
    </row>
    <row r="4486" spans="1:2" x14ac:dyDescent="0.25">
      <c r="A4486" s="300" t="s">
        <v>4543</v>
      </c>
      <c r="B4486" s="301">
        <v>43.02</v>
      </c>
    </row>
    <row r="4487" spans="1:2" x14ac:dyDescent="0.25">
      <c r="A4487" s="300" t="s">
        <v>4544</v>
      </c>
      <c r="B4487" s="301">
        <v>53.2</v>
      </c>
    </row>
    <row r="4488" spans="1:2" x14ac:dyDescent="0.25">
      <c r="A4488" s="300" t="s">
        <v>4545</v>
      </c>
      <c r="B4488" s="301">
        <v>46.1</v>
      </c>
    </row>
    <row r="4489" spans="1:2" x14ac:dyDescent="0.25">
      <c r="A4489" s="300" t="s">
        <v>4546</v>
      </c>
      <c r="B4489" s="301">
        <v>56.75</v>
      </c>
    </row>
    <row r="4490" spans="1:2" x14ac:dyDescent="0.25">
      <c r="A4490" s="300" t="s">
        <v>4547</v>
      </c>
      <c r="B4490" s="301">
        <v>49.17</v>
      </c>
    </row>
    <row r="4491" spans="1:2" x14ac:dyDescent="0.25">
      <c r="A4491" s="300" t="s">
        <v>4548</v>
      </c>
      <c r="B4491" s="301">
        <v>60.3</v>
      </c>
    </row>
    <row r="4492" spans="1:2" x14ac:dyDescent="0.25">
      <c r="A4492" s="300" t="s">
        <v>4549</v>
      </c>
      <c r="B4492" s="301">
        <v>52.24</v>
      </c>
    </row>
    <row r="4493" spans="1:2" x14ac:dyDescent="0.25">
      <c r="A4493" s="300" t="s">
        <v>4550</v>
      </c>
      <c r="B4493" s="301">
        <v>67.39</v>
      </c>
    </row>
    <row r="4494" spans="1:2" x14ac:dyDescent="0.25">
      <c r="A4494" s="300" t="s">
        <v>4551</v>
      </c>
      <c r="B4494" s="301">
        <v>58.39</v>
      </c>
    </row>
    <row r="4495" spans="1:2" x14ac:dyDescent="0.25">
      <c r="A4495" s="300" t="s">
        <v>4552</v>
      </c>
      <c r="B4495" s="301">
        <v>17.73</v>
      </c>
    </row>
    <row r="4496" spans="1:2" x14ac:dyDescent="0.25">
      <c r="A4496" s="300" t="s">
        <v>4553</v>
      </c>
      <c r="B4496" s="301">
        <v>15.36</v>
      </c>
    </row>
    <row r="4497" spans="1:2" x14ac:dyDescent="0.25">
      <c r="A4497" s="300" t="s">
        <v>4554</v>
      </c>
      <c r="B4497" s="301">
        <v>26.25</v>
      </c>
    </row>
    <row r="4498" spans="1:2" x14ac:dyDescent="0.25">
      <c r="A4498" s="300" t="s">
        <v>4555</v>
      </c>
      <c r="B4498" s="301">
        <v>22.74</v>
      </c>
    </row>
    <row r="4499" spans="1:2" x14ac:dyDescent="0.25">
      <c r="A4499" s="300" t="s">
        <v>4556</v>
      </c>
      <c r="B4499" s="301">
        <v>34.4</v>
      </c>
    </row>
    <row r="4500" spans="1:2" x14ac:dyDescent="0.25">
      <c r="A4500" s="300" t="s">
        <v>4557</v>
      </c>
      <c r="B4500" s="301">
        <v>29.81</v>
      </c>
    </row>
    <row r="4501" spans="1:2" x14ac:dyDescent="0.25">
      <c r="A4501" s="300" t="s">
        <v>4558</v>
      </c>
      <c r="B4501" s="301">
        <v>51.08</v>
      </c>
    </row>
    <row r="4502" spans="1:2" x14ac:dyDescent="0.25">
      <c r="A4502" s="300" t="s">
        <v>4559</v>
      </c>
      <c r="B4502" s="301">
        <v>44.25</v>
      </c>
    </row>
    <row r="4503" spans="1:2" x14ac:dyDescent="0.25">
      <c r="A4503" s="300" t="s">
        <v>4560</v>
      </c>
      <c r="B4503" s="301">
        <v>66.33</v>
      </c>
    </row>
    <row r="4504" spans="1:2" x14ac:dyDescent="0.25">
      <c r="A4504" s="300" t="s">
        <v>4561</v>
      </c>
      <c r="B4504" s="301">
        <v>57.47</v>
      </c>
    </row>
    <row r="4505" spans="1:2" x14ac:dyDescent="0.25">
      <c r="A4505" s="300" t="s">
        <v>4562</v>
      </c>
      <c r="B4505" s="301">
        <v>81.23</v>
      </c>
    </row>
    <row r="4506" spans="1:2" x14ac:dyDescent="0.25">
      <c r="A4506" s="300" t="s">
        <v>4563</v>
      </c>
      <c r="B4506" s="301">
        <v>70.38</v>
      </c>
    </row>
    <row r="4507" spans="1:2" x14ac:dyDescent="0.25">
      <c r="A4507" s="300" t="s">
        <v>4564</v>
      </c>
      <c r="B4507" s="301">
        <v>95.42</v>
      </c>
    </row>
    <row r="4508" spans="1:2" x14ac:dyDescent="0.25">
      <c r="A4508" s="300" t="s">
        <v>4565</v>
      </c>
      <c r="B4508" s="301">
        <v>82.67</v>
      </c>
    </row>
    <row r="4509" spans="1:2" x14ac:dyDescent="0.25">
      <c r="A4509" s="300" t="s">
        <v>4566</v>
      </c>
      <c r="B4509" s="301">
        <v>108.54</v>
      </c>
    </row>
    <row r="4510" spans="1:2" x14ac:dyDescent="0.25">
      <c r="A4510" s="300" t="s">
        <v>4567</v>
      </c>
      <c r="B4510" s="301">
        <v>94.04</v>
      </c>
    </row>
    <row r="4511" spans="1:2" x14ac:dyDescent="0.25">
      <c r="A4511" s="300" t="s">
        <v>4568</v>
      </c>
      <c r="B4511" s="301">
        <v>120.96</v>
      </c>
    </row>
    <row r="4512" spans="1:2" x14ac:dyDescent="0.25">
      <c r="A4512" s="300" t="s">
        <v>4569</v>
      </c>
      <c r="B4512" s="301">
        <v>104.8</v>
      </c>
    </row>
    <row r="4513" spans="1:2" x14ac:dyDescent="0.25">
      <c r="A4513" s="300" t="s">
        <v>4570</v>
      </c>
      <c r="B4513" s="301">
        <v>133.02000000000001</v>
      </c>
    </row>
    <row r="4514" spans="1:2" x14ac:dyDescent="0.25">
      <c r="A4514" s="300" t="s">
        <v>4571</v>
      </c>
      <c r="B4514" s="301">
        <v>115.25</v>
      </c>
    </row>
    <row r="4515" spans="1:2" x14ac:dyDescent="0.25">
      <c r="A4515" s="300" t="s">
        <v>4572</v>
      </c>
      <c r="B4515" s="301">
        <v>144.02000000000001</v>
      </c>
    </row>
    <row r="4516" spans="1:2" x14ac:dyDescent="0.25">
      <c r="A4516" s="300" t="s">
        <v>4573</v>
      </c>
      <c r="B4516" s="301">
        <v>124.78</v>
      </c>
    </row>
    <row r="4517" spans="1:2" x14ac:dyDescent="0.25">
      <c r="A4517" s="300" t="s">
        <v>4574</v>
      </c>
      <c r="B4517" s="301">
        <v>164.24</v>
      </c>
    </row>
    <row r="4518" spans="1:2" x14ac:dyDescent="0.25">
      <c r="A4518" s="300" t="s">
        <v>4575</v>
      </c>
      <c r="B4518" s="301">
        <v>142.30000000000001</v>
      </c>
    </row>
    <row r="4519" spans="1:2" x14ac:dyDescent="0.25">
      <c r="A4519" s="300" t="s">
        <v>4576</v>
      </c>
      <c r="B4519" s="301">
        <v>181.26</v>
      </c>
    </row>
    <row r="4520" spans="1:2" x14ac:dyDescent="0.25">
      <c r="A4520" s="300" t="s">
        <v>4577</v>
      </c>
      <c r="B4520" s="301">
        <v>157.05000000000001</v>
      </c>
    </row>
    <row r="4521" spans="1:2" x14ac:dyDescent="0.25">
      <c r="A4521" s="300" t="s">
        <v>4578</v>
      </c>
      <c r="B4521" s="301">
        <v>189.42</v>
      </c>
    </row>
    <row r="4522" spans="1:2" x14ac:dyDescent="0.25">
      <c r="A4522" s="300" t="s">
        <v>4579</v>
      </c>
      <c r="B4522" s="301">
        <v>164.12</v>
      </c>
    </row>
    <row r="4523" spans="1:2" x14ac:dyDescent="0.25">
      <c r="A4523" s="300" t="s">
        <v>4580</v>
      </c>
      <c r="B4523" s="301">
        <v>195.45</v>
      </c>
    </row>
    <row r="4524" spans="1:2" x14ac:dyDescent="0.25">
      <c r="A4524" s="300" t="s">
        <v>4581</v>
      </c>
      <c r="B4524" s="301">
        <v>169.35</v>
      </c>
    </row>
    <row r="4525" spans="1:2" x14ac:dyDescent="0.25">
      <c r="A4525" s="300" t="s">
        <v>4582</v>
      </c>
      <c r="B4525" s="301">
        <v>214.61</v>
      </c>
    </row>
    <row r="4526" spans="1:2" x14ac:dyDescent="0.25">
      <c r="A4526" s="300" t="s">
        <v>4583</v>
      </c>
      <c r="B4526" s="301">
        <v>185.94</v>
      </c>
    </row>
    <row r="4527" spans="1:2" x14ac:dyDescent="0.25">
      <c r="A4527" s="300" t="s">
        <v>4584</v>
      </c>
      <c r="B4527" s="301">
        <v>222.41</v>
      </c>
    </row>
    <row r="4528" spans="1:2" x14ac:dyDescent="0.25">
      <c r="A4528" s="300" t="s">
        <v>4585</v>
      </c>
      <c r="B4528" s="301">
        <v>192.7</v>
      </c>
    </row>
    <row r="4529" spans="1:2" x14ac:dyDescent="0.25">
      <c r="A4529" s="300" t="s">
        <v>4586</v>
      </c>
      <c r="B4529" s="301">
        <v>22.18</v>
      </c>
    </row>
    <row r="4530" spans="1:2" x14ac:dyDescent="0.25">
      <c r="A4530" s="300" t="s">
        <v>4587</v>
      </c>
      <c r="B4530" s="301">
        <v>19.23</v>
      </c>
    </row>
    <row r="4531" spans="1:2" x14ac:dyDescent="0.25">
      <c r="A4531" s="300" t="s">
        <v>4588</v>
      </c>
      <c r="B4531" s="301">
        <v>32.06</v>
      </c>
    </row>
    <row r="4532" spans="1:2" x14ac:dyDescent="0.25">
      <c r="A4532" s="300" t="s">
        <v>4589</v>
      </c>
      <c r="B4532" s="301">
        <v>27.78</v>
      </c>
    </row>
    <row r="4533" spans="1:2" x14ac:dyDescent="0.25">
      <c r="A4533" s="300" t="s">
        <v>4590</v>
      </c>
      <c r="B4533" s="301">
        <v>118</v>
      </c>
    </row>
    <row r="4534" spans="1:2" x14ac:dyDescent="0.25">
      <c r="A4534" s="300" t="s">
        <v>4591</v>
      </c>
      <c r="B4534" s="301">
        <v>111.74</v>
      </c>
    </row>
    <row r="4535" spans="1:2" x14ac:dyDescent="0.25">
      <c r="A4535" s="300" t="s">
        <v>4592</v>
      </c>
      <c r="B4535" s="301">
        <v>16.88</v>
      </c>
    </row>
    <row r="4536" spans="1:2" x14ac:dyDescent="0.25">
      <c r="A4536" s="300" t="s">
        <v>4593</v>
      </c>
      <c r="B4536" s="301">
        <v>14.63</v>
      </c>
    </row>
    <row r="4537" spans="1:2" x14ac:dyDescent="0.25">
      <c r="A4537" s="300" t="s">
        <v>4594</v>
      </c>
      <c r="B4537" s="301">
        <v>20.88</v>
      </c>
    </row>
    <row r="4538" spans="1:2" x14ac:dyDescent="0.25">
      <c r="A4538" s="300" t="s">
        <v>4595</v>
      </c>
      <c r="B4538" s="301">
        <v>18.100000000000001</v>
      </c>
    </row>
    <row r="4539" spans="1:2" x14ac:dyDescent="0.25">
      <c r="A4539" s="300" t="s">
        <v>4596</v>
      </c>
      <c r="B4539" s="301">
        <v>23.48</v>
      </c>
    </row>
    <row r="4540" spans="1:2" x14ac:dyDescent="0.25">
      <c r="A4540" s="300" t="s">
        <v>4597</v>
      </c>
      <c r="B4540" s="301">
        <v>20.350000000000001</v>
      </c>
    </row>
    <row r="4541" spans="1:2" x14ac:dyDescent="0.25">
      <c r="A4541" s="300" t="s">
        <v>4598</v>
      </c>
      <c r="B4541" s="301">
        <v>27.32</v>
      </c>
    </row>
    <row r="4542" spans="1:2" x14ac:dyDescent="0.25">
      <c r="A4542" s="300" t="s">
        <v>4599</v>
      </c>
      <c r="B4542" s="301">
        <v>23.68</v>
      </c>
    </row>
    <row r="4543" spans="1:2" x14ac:dyDescent="0.25">
      <c r="A4543" s="300" t="s">
        <v>4600</v>
      </c>
      <c r="B4543" s="301">
        <v>29.86</v>
      </c>
    </row>
    <row r="4544" spans="1:2" x14ac:dyDescent="0.25">
      <c r="A4544" s="300" t="s">
        <v>4601</v>
      </c>
      <c r="B4544" s="301">
        <v>25.88</v>
      </c>
    </row>
    <row r="4545" spans="1:2" x14ac:dyDescent="0.25">
      <c r="A4545" s="300" t="s">
        <v>4602</v>
      </c>
      <c r="B4545" s="301">
        <v>54.28</v>
      </c>
    </row>
    <row r="4546" spans="1:2" x14ac:dyDescent="0.25">
      <c r="A4546" s="300" t="s">
        <v>4603</v>
      </c>
      <c r="B4546" s="301">
        <v>47.7</v>
      </c>
    </row>
    <row r="4547" spans="1:2" x14ac:dyDescent="0.25">
      <c r="A4547" s="300" t="s">
        <v>4604</v>
      </c>
      <c r="B4547" s="301">
        <v>68.86</v>
      </c>
    </row>
    <row r="4548" spans="1:2" x14ac:dyDescent="0.25">
      <c r="A4548" s="300" t="s">
        <v>4605</v>
      </c>
      <c r="B4548" s="301">
        <v>60.39</v>
      </c>
    </row>
    <row r="4549" spans="1:2" x14ac:dyDescent="0.25">
      <c r="A4549" s="300" t="s">
        <v>4606</v>
      </c>
      <c r="B4549" s="301">
        <v>70.900000000000006</v>
      </c>
    </row>
    <row r="4550" spans="1:2" x14ac:dyDescent="0.25">
      <c r="A4550" s="300" t="s">
        <v>4607</v>
      </c>
      <c r="B4550" s="301">
        <v>62.42</v>
      </c>
    </row>
    <row r="4551" spans="1:2" x14ac:dyDescent="0.25">
      <c r="A4551" s="300" t="s">
        <v>4608</v>
      </c>
      <c r="B4551" s="301">
        <v>174.87</v>
      </c>
    </row>
    <row r="4552" spans="1:2" x14ac:dyDescent="0.25">
      <c r="A4552" s="300" t="s">
        <v>4609</v>
      </c>
      <c r="B4552" s="301">
        <v>162.37</v>
      </c>
    </row>
    <row r="4553" spans="1:2" x14ac:dyDescent="0.25">
      <c r="A4553" s="300" t="s">
        <v>4610</v>
      </c>
      <c r="B4553" s="301">
        <v>195.42</v>
      </c>
    </row>
    <row r="4554" spans="1:2" x14ac:dyDescent="0.25">
      <c r="A4554" s="300" t="s">
        <v>4611</v>
      </c>
      <c r="B4554" s="301">
        <v>182.87</v>
      </c>
    </row>
    <row r="4555" spans="1:2" x14ac:dyDescent="0.25">
      <c r="A4555" s="300" t="s">
        <v>4612</v>
      </c>
      <c r="B4555" s="301">
        <v>233.43</v>
      </c>
    </row>
    <row r="4556" spans="1:2" x14ac:dyDescent="0.25">
      <c r="A4556" s="300" t="s">
        <v>4613</v>
      </c>
      <c r="B4556" s="301">
        <v>218.34</v>
      </c>
    </row>
    <row r="4557" spans="1:2" x14ac:dyDescent="0.25">
      <c r="A4557" s="300" t="s">
        <v>4614</v>
      </c>
      <c r="B4557" s="301">
        <v>252.44</v>
      </c>
    </row>
    <row r="4558" spans="1:2" x14ac:dyDescent="0.25">
      <c r="A4558" s="300" t="s">
        <v>4615</v>
      </c>
      <c r="B4558" s="301">
        <v>235.53</v>
      </c>
    </row>
    <row r="4559" spans="1:2" x14ac:dyDescent="0.25">
      <c r="A4559" s="300" t="s">
        <v>4616</v>
      </c>
      <c r="B4559" s="301">
        <v>254.21</v>
      </c>
    </row>
    <row r="4560" spans="1:2" x14ac:dyDescent="0.25">
      <c r="A4560" s="300" t="s">
        <v>4617</v>
      </c>
      <c r="B4560" s="301">
        <v>237.28</v>
      </c>
    </row>
    <row r="4561" spans="1:2" x14ac:dyDescent="0.25">
      <c r="A4561" s="300" t="s">
        <v>4618</v>
      </c>
      <c r="B4561" s="301">
        <v>278.25</v>
      </c>
    </row>
    <row r="4562" spans="1:2" x14ac:dyDescent="0.25">
      <c r="A4562" s="300" t="s">
        <v>4619</v>
      </c>
      <c r="B4562" s="301">
        <v>258.32</v>
      </c>
    </row>
    <row r="4563" spans="1:2" x14ac:dyDescent="0.25">
      <c r="A4563" s="300" t="s">
        <v>4620</v>
      </c>
      <c r="B4563" s="301">
        <v>300.49</v>
      </c>
    </row>
    <row r="4564" spans="1:2" x14ac:dyDescent="0.25">
      <c r="A4564" s="300" t="s">
        <v>4621</v>
      </c>
      <c r="B4564" s="301">
        <v>278.82</v>
      </c>
    </row>
    <row r="4565" spans="1:2" x14ac:dyDescent="0.25">
      <c r="A4565" s="300" t="s">
        <v>4622</v>
      </c>
      <c r="B4565" s="301">
        <v>328.48</v>
      </c>
    </row>
    <row r="4566" spans="1:2" x14ac:dyDescent="0.25">
      <c r="A4566" s="300" t="s">
        <v>4623</v>
      </c>
      <c r="B4566" s="301">
        <v>303.44</v>
      </c>
    </row>
    <row r="4567" spans="1:2" x14ac:dyDescent="0.25">
      <c r="A4567" s="300" t="s">
        <v>4624</v>
      </c>
      <c r="B4567" s="301">
        <v>359.83</v>
      </c>
    </row>
    <row r="4568" spans="1:2" x14ac:dyDescent="0.25">
      <c r="A4568" s="300" t="s">
        <v>4625</v>
      </c>
      <c r="B4568" s="301">
        <v>332.64</v>
      </c>
    </row>
    <row r="4569" spans="1:2" x14ac:dyDescent="0.25">
      <c r="A4569" s="300" t="s">
        <v>4626</v>
      </c>
      <c r="B4569" s="301">
        <v>396.04</v>
      </c>
    </row>
    <row r="4570" spans="1:2" x14ac:dyDescent="0.25">
      <c r="A4570" s="300" t="s">
        <v>4627</v>
      </c>
      <c r="B4570" s="301">
        <v>365.14</v>
      </c>
    </row>
    <row r="4571" spans="1:2" x14ac:dyDescent="0.25">
      <c r="A4571" s="300" t="s">
        <v>4628</v>
      </c>
      <c r="B4571" s="301">
        <v>431.48</v>
      </c>
    </row>
    <row r="4572" spans="1:2" x14ac:dyDescent="0.25">
      <c r="A4572" s="300" t="s">
        <v>4629</v>
      </c>
      <c r="B4572" s="301">
        <v>398.13</v>
      </c>
    </row>
    <row r="4573" spans="1:2" x14ac:dyDescent="0.25">
      <c r="A4573" s="300" t="s">
        <v>4630</v>
      </c>
      <c r="B4573" s="301">
        <v>501.28</v>
      </c>
    </row>
    <row r="4574" spans="1:2" x14ac:dyDescent="0.25">
      <c r="A4574" s="300" t="s">
        <v>4631</v>
      </c>
      <c r="B4574" s="301">
        <v>460.9</v>
      </c>
    </row>
    <row r="4575" spans="1:2" x14ac:dyDescent="0.25">
      <c r="A4575" s="300" t="s">
        <v>4632</v>
      </c>
      <c r="B4575" s="301">
        <v>568.29999999999995</v>
      </c>
    </row>
    <row r="4576" spans="1:2" x14ac:dyDescent="0.25">
      <c r="A4576" s="300" t="s">
        <v>4633</v>
      </c>
      <c r="B4576" s="301">
        <v>521.48</v>
      </c>
    </row>
    <row r="4577" spans="1:2" x14ac:dyDescent="0.25">
      <c r="A4577" s="300" t="s">
        <v>4634</v>
      </c>
      <c r="B4577" s="301">
        <v>602.13</v>
      </c>
    </row>
    <row r="4578" spans="1:2" x14ac:dyDescent="0.25">
      <c r="A4578" s="300" t="s">
        <v>4635</v>
      </c>
      <c r="B4578" s="301">
        <v>553.83000000000004</v>
      </c>
    </row>
    <row r="4579" spans="1:2" x14ac:dyDescent="0.25">
      <c r="A4579" s="300" t="s">
        <v>4636</v>
      </c>
      <c r="B4579" s="301">
        <v>26.03</v>
      </c>
    </row>
    <row r="4580" spans="1:2" x14ac:dyDescent="0.25">
      <c r="A4580" s="300" t="s">
        <v>4637</v>
      </c>
      <c r="B4580" s="301">
        <v>22.56</v>
      </c>
    </row>
    <row r="4581" spans="1:2" x14ac:dyDescent="0.25">
      <c r="A4581" s="300" t="s">
        <v>4638</v>
      </c>
      <c r="B4581" s="301">
        <v>26.07</v>
      </c>
    </row>
    <row r="4582" spans="1:2" x14ac:dyDescent="0.25">
      <c r="A4582" s="300" t="s">
        <v>4639</v>
      </c>
      <c r="B4582" s="301">
        <v>22.6</v>
      </c>
    </row>
    <row r="4583" spans="1:2" x14ac:dyDescent="0.25">
      <c r="A4583" s="300" t="s">
        <v>4640</v>
      </c>
      <c r="B4583" s="301">
        <v>28.66</v>
      </c>
    </row>
    <row r="4584" spans="1:2" x14ac:dyDescent="0.25">
      <c r="A4584" s="300" t="s">
        <v>4641</v>
      </c>
      <c r="B4584" s="301">
        <v>24.84</v>
      </c>
    </row>
    <row r="4585" spans="1:2" x14ac:dyDescent="0.25">
      <c r="A4585" s="300" t="s">
        <v>4642</v>
      </c>
      <c r="B4585" s="301">
        <v>28.7</v>
      </c>
    </row>
    <row r="4586" spans="1:2" x14ac:dyDescent="0.25">
      <c r="A4586" s="300" t="s">
        <v>4643</v>
      </c>
      <c r="B4586" s="301">
        <v>24.88</v>
      </c>
    </row>
    <row r="4587" spans="1:2" x14ac:dyDescent="0.25">
      <c r="A4587" s="300" t="s">
        <v>4644</v>
      </c>
      <c r="B4587" s="301">
        <v>28.7</v>
      </c>
    </row>
    <row r="4588" spans="1:2" x14ac:dyDescent="0.25">
      <c r="A4588" s="300" t="s">
        <v>4645</v>
      </c>
      <c r="B4588" s="301">
        <v>24.88</v>
      </c>
    </row>
    <row r="4589" spans="1:2" x14ac:dyDescent="0.25">
      <c r="A4589" s="300" t="s">
        <v>4646</v>
      </c>
      <c r="B4589" s="301">
        <v>38.72</v>
      </c>
    </row>
    <row r="4590" spans="1:2" x14ac:dyDescent="0.25">
      <c r="A4590" s="300" t="s">
        <v>4647</v>
      </c>
      <c r="B4590" s="301">
        <v>33.56</v>
      </c>
    </row>
    <row r="4591" spans="1:2" x14ac:dyDescent="0.25">
      <c r="A4591" s="300" t="s">
        <v>4648</v>
      </c>
      <c r="B4591" s="301">
        <v>38.72</v>
      </c>
    </row>
    <row r="4592" spans="1:2" x14ac:dyDescent="0.25">
      <c r="A4592" s="300" t="s">
        <v>4649</v>
      </c>
      <c r="B4592" s="301">
        <v>33.56</v>
      </c>
    </row>
    <row r="4593" spans="1:2" x14ac:dyDescent="0.25">
      <c r="A4593" s="300" t="s">
        <v>4650</v>
      </c>
      <c r="B4593" s="301">
        <v>41.37</v>
      </c>
    </row>
    <row r="4594" spans="1:2" x14ac:dyDescent="0.25">
      <c r="A4594" s="300" t="s">
        <v>4651</v>
      </c>
      <c r="B4594" s="301">
        <v>35.85</v>
      </c>
    </row>
    <row r="4595" spans="1:2" x14ac:dyDescent="0.25">
      <c r="A4595" s="300" t="s">
        <v>4652</v>
      </c>
      <c r="B4595" s="301">
        <v>44.01</v>
      </c>
    </row>
    <row r="4596" spans="1:2" x14ac:dyDescent="0.25">
      <c r="A4596" s="300" t="s">
        <v>4653</v>
      </c>
      <c r="B4596" s="301">
        <v>38.15</v>
      </c>
    </row>
    <row r="4597" spans="1:2" x14ac:dyDescent="0.25">
      <c r="A4597" s="300" t="s">
        <v>4654</v>
      </c>
      <c r="B4597" s="301">
        <v>44.06</v>
      </c>
    </row>
    <row r="4598" spans="1:2" x14ac:dyDescent="0.25">
      <c r="A4598" s="300" t="s">
        <v>4655</v>
      </c>
      <c r="B4598" s="301">
        <v>38.19</v>
      </c>
    </row>
    <row r="4599" spans="1:2" x14ac:dyDescent="0.25">
      <c r="A4599" s="300" t="s">
        <v>4656</v>
      </c>
      <c r="B4599" s="301">
        <v>128.05000000000001</v>
      </c>
    </row>
    <row r="4600" spans="1:2" x14ac:dyDescent="0.25">
      <c r="A4600" s="300" t="s">
        <v>4657</v>
      </c>
      <c r="B4600" s="301">
        <v>120.33</v>
      </c>
    </row>
    <row r="4601" spans="1:2" x14ac:dyDescent="0.25">
      <c r="A4601" s="300" t="s">
        <v>4658</v>
      </c>
      <c r="B4601" s="301">
        <v>130.83000000000001</v>
      </c>
    </row>
    <row r="4602" spans="1:2" x14ac:dyDescent="0.25">
      <c r="A4602" s="300" t="s">
        <v>4659</v>
      </c>
      <c r="B4602" s="301">
        <v>122.76</v>
      </c>
    </row>
    <row r="4603" spans="1:2" x14ac:dyDescent="0.25">
      <c r="A4603" s="300" t="s">
        <v>4660</v>
      </c>
      <c r="B4603" s="301">
        <v>132.97999999999999</v>
      </c>
    </row>
    <row r="4604" spans="1:2" x14ac:dyDescent="0.25">
      <c r="A4604" s="300" t="s">
        <v>4661</v>
      </c>
      <c r="B4604" s="301">
        <v>124.8</v>
      </c>
    </row>
    <row r="4605" spans="1:2" x14ac:dyDescent="0.25">
      <c r="A4605" s="300" t="s">
        <v>4662</v>
      </c>
      <c r="B4605" s="301">
        <v>138.62</v>
      </c>
    </row>
    <row r="4606" spans="1:2" x14ac:dyDescent="0.25">
      <c r="A4606" s="300" t="s">
        <v>4663</v>
      </c>
      <c r="B4606" s="301">
        <v>129.74</v>
      </c>
    </row>
    <row r="4607" spans="1:2" x14ac:dyDescent="0.25">
      <c r="A4607" s="300" t="s">
        <v>4664</v>
      </c>
      <c r="B4607" s="301">
        <v>141.87</v>
      </c>
    </row>
    <row r="4608" spans="1:2" x14ac:dyDescent="0.25">
      <c r="A4608" s="300" t="s">
        <v>4665</v>
      </c>
      <c r="B4608" s="301">
        <v>132.61000000000001</v>
      </c>
    </row>
    <row r="4609" spans="1:2" x14ac:dyDescent="0.25">
      <c r="A4609" s="300" t="s">
        <v>4666</v>
      </c>
      <c r="B4609" s="301">
        <v>145.76</v>
      </c>
    </row>
    <row r="4610" spans="1:2" x14ac:dyDescent="0.25">
      <c r="A4610" s="300" t="s">
        <v>4667</v>
      </c>
      <c r="B4610" s="301">
        <v>136.1</v>
      </c>
    </row>
    <row r="4611" spans="1:2" x14ac:dyDescent="0.25">
      <c r="A4611" s="300" t="s">
        <v>4668</v>
      </c>
      <c r="B4611" s="301">
        <v>158.28</v>
      </c>
    </row>
    <row r="4612" spans="1:2" x14ac:dyDescent="0.25">
      <c r="A4612" s="300" t="s">
        <v>4669</v>
      </c>
      <c r="B4612" s="301">
        <v>147.13999999999999</v>
      </c>
    </row>
    <row r="4613" spans="1:2" x14ac:dyDescent="0.25">
      <c r="A4613" s="300" t="s">
        <v>4670</v>
      </c>
      <c r="B4613" s="301">
        <v>163.02000000000001</v>
      </c>
    </row>
    <row r="4614" spans="1:2" x14ac:dyDescent="0.25">
      <c r="A4614" s="300" t="s">
        <v>4671</v>
      </c>
      <c r="B4614" s="301">
        <v>151.43</v>
      </c>
    </row>
    <row r="4615" spans="1:2" x14ac:dyDescent="0.25">
      <c r="A4615" s="300" t="s">
        <v>4672</v>
      </c>
      <c r="B4615" s="301">
        <v>22.36</v>
      </c>
    </row>
    <row r="4616" spans="1:2" x14ac:dyDescent="0.25">
      <c r="A4616" s="300" t="s">
        <v>4673</v>
      </c>
      <c r="B4616" s="301">
        <v>19.82</v>
      </c>
    </row>
    <row r="4617" spans="1:2" x14ac:dyDescent="0.25">
      <c r="A4617" s="300" t="s">
        <v>4674</v>
      </c>
      <c r="B4617" s="301">
        <v>22.86</v>
      </c>
    </row>
    <row r="4618" spans="1:2" x14ac:dyDescent="0.25">
      <c r="A4618" s="300" t="s">
        <v>4675</v>
      </c>
      <c r="B4618" s="301">
        <v>20.260000000000002</v>
      </c>
    </row>
    <row r="4619" spans="1:2" x14ac:dyDescent="0.25">
      <c r="A4619" s="300" t="s">
        <v>4676</v>
      </c>
      <c r="B4619" s="301">
        <v>23.54</v>
      </c>
    </row>
    <row r="4620" spans="1:2" x14ac:dyDescent="0.25">
      <c r="A4620" s="300" t="s">
        <v>4677</v>
      </c>
      <c r="B4620" s="301">
        <v>20.87</v>
      </c>
    </row>
    <row r="4621" spans="1:2" x14ac:dyDescent="0.25">
      <c r="A4621" s="300" t="s">
        <v>4678</v>
      </c>
      <c r="B4621" s="301">
        <v>24.23</v>
      </c>
    </row>
    <row r="4622" spans="1:2" x14ac:dyDescent="0.25">
      <c r="A4622" s="300" t="s">
        <v>4679</v>
      </c>
      <c r="B4622" s="301">
        <v>21.48</v>
      </c>
    </row>
    <row r="4623" spans="1:2" x14ac:dyDescent="0.25">
      <c r="A4623" s="300" t="s">
        <v>4680</v>
      </c>
      <c r="B4623" s="301">
        <v>24.91</v>
      </c>
    </row>
    <row r="4624" spans="1:2" x14ac:dyDescent="0.25">
      <c r="A4624" s="300" t="s">
        <v>4681</v>
      </c>
      <c r="B4624" s="301">
        <v>22.09</v>
      </c>
    </row>
    <row r="4625" spans="1:2" x14ac:dyDescent="0.25">
      <c r="A4625" s="300" t="s">
        <v>4682</v>
      </c>
      <c r="B4625" s="301">
        <v>25.59</v>
      </c>
    </row>
    <row r="4626" spans="1:2" x14ac:dyDescent="0.25">
      <c r="A4626" s="300" t="s">
        <v>4683</v>
      </c>
      <c r="B4626" s="301">
        <v>22.7</v>
      </c>
    </row>
    <row r="4627" spans="1:2" x14ac:dyDescent="0.25">
      <c r="A4627" s="300" t="s">
        <v>4684</v>
      </c>
      <c r="B4627" s="301">
        <v>26.27</v>
      </c>
    </row>
    <row r="4628" spans="1:2" x14ac:dyDescent="0.25">
      <c r="A4628" s="300" t="s">
        <v>4685</v>
      </c>
      <c r="B4628" s="301">
        <v>23.31</v>
      </c>
    </row>
    <row r="4629" spans="1:2" x14ac:dyDescent="0.25">
      <c r="A4629" s="300" t="s">
        <v>4686</v>
      </c>
      <c r="B4629" s="301">
        <v>26.95</v>
      </c>
    </row>
    <row r="4630" spans="1:2" x14ac:dyDescent="0.25">
      <c r="A4630" s="300" t="s">
        <v>4687</v>
      </c>
      <c r="B4630" s="301">
        <v>23.91</v>
      </c>
    </row>
    <row r="4631" spans="1:2" x14ac:dyDescent="0.25">
      <c r="A4631" s="300" t="s">
        <v>4688</v>
      </c>
      <c r="B4631" s="301">
        <v>32.36</v>
      </c>
    </row>
    <row r="4632" spans="1:2" x14ac:dyDescent="0.25">
      <c r="A4632" s="300" t="s">
        <v>4689</v>
      </c>
      <c r="B4632" s="301">
        <v>28.92</v>
      </c>
    </row>
    <row r="4633" spans="1:2" x14ac:dyDescent="0.25">
      <c r="A4633" s="300" t="s">
        <v>4690</v>
      </c>
      <c r="B4633" s="301">
        <v>42.23</v>
      </c>
    </row>
    <row r="4634" spans="1:2" x14ac:dyDescent="0.25">
      <c r="A4634" s="300" t="s">
        <v>4691</v>
      </c>
      <c r="B4634" s="301">
        <v>38.14</v>
      </c>
    </row>
    <row r="4635" spans="1:2" x14ac:dyDescent="0.25">
      <c r="A4635" s="300" t="s">
        <v>4692</v>
      </c>
      <c r="B4635" s="301">
        <v>49</v>
      </c>
    </row>
    <row r="4636" spans="1:2" x14ac:dyDescent="0.25">
      <c r="A4636" s="300" t="s">
        <v>4693</v>
      </c>
      <c r="B4636" s="301">
        <v>44.82</v>
      </c>
    </row>
    <row r="4637" spans="1:2" x14ac:dyDescent="0.25">
      <c r="A4637" s="300" t="s">
        <v>4694</v>
      </c>
      <c r="B4637" s="301">
        <v>66.37</v>
      </c>
    </row>
    <row r="4638" spans="1:2" x14ac:dyDescent="0.25">
      <c r="A4638" s="300" t="s">
        <v>4695</v>
      </c>
      <c r="B4638" s="301">
        <v>61.31</v>
      </c>
    </row>
    <row r="4639" spans="1:2" x14ac:dyDescent="0.25">
      <c r="A4639" s="300" t="s">
        <v>4696</v>
      </c>
      <c r="B4639" s="301">
        <v>141.46</v>
      </c>
    </row>
    <row r="4640" spans="1:2" x14ac:dyDescent="0.25">
      <c r="A4640" s="300" t="s">
        <v>4697</v>
      </c>
      <c r="B4640" s="301">
        <v>135.78</v>
      </c>
    </row>
    <row r="4641" spans="1:2" x14ac:dyDescent="0.25">
      <c r="A4641" s="300" t="s">
        <v>4698</v>
      </c>
      <c r="B4641" s="301">
        <v>170.2</v>
      </c>
    </row>
    <row r="4642" spans="1:2" x14ac:dyDescent="0.25">
      <c r="A4642" s="300" t="s">
        <v>4699</v>
      </c>
      <c r="B4642" s="301">
        <v>164.41</v>
      </c>
    </row>
    <row r="4643" spans="1:2" x14ac:dyDescent="0.25">
      <c r="A4643" s="300" t="s">
        <v>4700</v>
      </c>
      <c r="B4643" s="301">
        <v>219.68</v>
      </c>
    </row>
    <row r="4644" spans="1:2" x14ac:dyDescent="0.25">
      <c r="A4644" s="300" t="s">
        <v>4701</v>
      </c>
      <c r="B4644" s="301">
        <v>212.74</v>
      </c>
    </row>
    <row r="4645" spans="1:2" x14ac:dyDescent="0.25">
      <c r="A4645" s="300" t="s">
        <v>4702</v>
      </c>
      <c r="B4645" s="301">
        <v>255.52</v>
      </c>
    </row>
    <row r="4646" spans="1:2" x14ac:dyDescent="0.25">
      <c r="A4646" s="300" t="s">
        <v>4703</v>
      </c>
      <c r="B4646" s="301">
        <v>247.27</v>
      </c>
    </row>
    <row r="4647" spans="1:2" x14ac:dyDescent="0.25">
      <c r="A4647" s="300" t="s">
        <v>4704</v>
      </c>
      <c r="B4647" s="301">
        <v>317.92</v>
      </c>
    </row>
    <row r="4648" spans="1:2" x14ac:dyDescent="0.25">
      <c r="A4648" s="300" t="s">
        <v>4705</v>
      </c>
      <c r="B4648" s="301">
        <v>307.86</v>
      </c>
    </row>
    <row r="4649" spans="1:2" x14ac:dyDescent="0.25">
      <c r="A4649" s="300" t="s">
        <v>4706</v>
      </c>
      <c r="B4649" s="301">
        <v>414.16</v>
      </c>
    </row>
    <row r="4650" spans="1:2" x14ac:dyDescent="0.25">
      <c r="A4650" s="300" t="s">
        <v>4707</v>
      </c>
      <c r="B4650" s="301">
        <v>402.46</v>
      </c>
    </row>
    <row r="4651" spans="1:2" x14ac:dyDescent="0.25">
      <c r="A4651" s="300" t="s">
        <v>4708</v>
      </c>
      <c r="B4651" s="301">
        <v>511.62</v>
      </c>
    </row>
    <row r="4652" spans="1:2" x14ac:dyDescent="0.25">
      <c r="A4652" s="300" t="s">
        <v>4709</v>
      </c>
      <c r="B4652" s="301">
        <v>498.57</v>
      </c>
    </row>
    <row r="4653" spans="1:2" x14ac:dyDescent="0.25">
      <c r="A4653" s="300" t="s">
        <v>4710</v>
      </c>
      <c r="B4653" s="301">
        <v>831.66</v>
      </c>
    </row>
    <row r="4654" spans="1:2" x14ac:dyDescent="0.25">
      <c r="A4654" s="300" t="s">
        <v>4711</v>
      </c>
      <c r="B4654" s="301">
        <v>815.53</v>
      </c>
    </row>
    <row r="4655" spans="1:2" x14ac:dyDescent="0.25">
      <c r="A4655" s="300" t="s">
        <v>4712</v>
      </c>
      <c r="B4655" s="301">
        <v>1186.8699999999999</v>
      </c>
    </row>
    <row r="4656" spans="1:2" x14ac:dyDescent="0.25">
      <c r="A4656" s="300" t="s">
        <v>4713</v>
      </c>
      <c r="B4656" s="301">
        <v>1166.82</v>
      </c>
    </row>
    <row r="4657" spans="1:2" x14ac:dyDescent="0.25">
      <c r="A4657" s="300" t="s">
        <v>4714</v>
      </c>
      <c r="B4657" s="301">
        <v>1585.7</v>
      </c>
    </row>
    <row r="4658" spans="1:2" x14ac:dyDescent="0.25">
      <c r="A4658" s="300" t="s">
        <v>4715</v>
      </c>
      <c r="B4658" s="301">
        <v>1561.28</v>
      </c>
    </row>
    <row r="4659" spans="1:2" x14ac:dyDescent="0.25">
      <c r="A4659" s="300" t="s">
        <v>4716</v>
      </c>
      <c r="B4659" s="301">
        <v>1927.61</v>
      </c>
    </row>
    <row r="4660" spans="1:2" x14ac:dyDescent="0.25">
      <c r="A4660" s="300" t="s">
        <v>4717</v>
      </c>
      <c r="B4660" s="301">
        <v>1900.93</v>
      </c>
    </row>
    <row r="4661" spans="1:2" x14ac:dyDescent="0.25">
      <c r="A4661" s="300" t="s">
        <v>4718</v>
      </c>
      <c r="B4661" s="301">
        <v>147.62</v>
      </c>
    </row>
    <row r="4662" spans="1:2" x14ac:dyDescent="0.25">
      <c r="A4662" s="300" t="s">
        <v>4719</v>
      </c>
      <c r="B4662" s="301">
        <v>143.41</v>
      </c>
    </row>
    <row r="4663" spans="1:2" x14ac:dyDescent="0.25">
      <c r="A4663" s="300" t="s">
        <v>4720</v>
      </c>
      <c r="B4663" s="301">
        <v>202.59</v>
      </c>
    </row>
    <row r="4664" spans="1:2" x14ac:dyDescent="0.25">
      <c r="A4664" s="300" t="s">
        <v>4721</v>
      </c>
      <c r="B4664" s="301">
        <v>196.8</v>
      </c>
    </row>
    <row r="4665" spans="1:2" x14ac:dyDescent="0.25">
      <c r="A4665" s="300" t="s">
        <v>4722</v>
      </c>
      <c r="B4665" s="301">
        <v>257.44</v>
      </c>
    </row>
    <row r="4666" spans="1:2" x14ac:dyDescent="0.25">
      <c r="A4666" s="300" t="s">
        <v>4723</v>
      </c>
      <c r="B4666" s="301">
        <v>250.49</v>
      </c>
    </row>
    <row r="4667" spans="1:2" x14ac:dyDescent="0.25">
      <c r="A4667" s="300" t="s">
        <v>4724</v>
      </c>
      <c r="B4667" s="301">
        <v>291.5</v>
      </c>
    </row>
    <row r="4668" spans="1:2" x14ac:dyDescent="0.25">
      <c r="A4668" s="300" t="s">
        <v>4725</v>
      </c>
      <c r="B4668" s="301">
        <v>283.25</v>
      </c>
    </row>
    <row r="4669" spans="1:2" x14ac:dyDescent="0.25">
      <c r="A4669" s="300" t="s">
        <v>4726</v>
      </c>
      <c r="B4669" s="301">
        <v>357.93</v>
      </c>
    </row>
    <row r="4670" spans="1:2" x14ac:dyDescent="0.25">
      <c r="A4670" s="300" t="s">
        <v>4727</v>
      </c>
      <c r="B4670" s="301">
        <v>347.87</v>
      </c>
    </row>
    <row r="4671" spans="1:2" x14ac:dyDescent="0.25">
      <c r="A4671" s="300" t="s">
        <v>4728</v>
      </c>
      <c r="B4671" s="301">
        <v>494.31</v>
      </c>
    </row>
    <row r="4672" spans="1:2" x14ac:dyDescent="0.25">
      <c r="A4672" s="300" t="s">
        <v>4729</v>
      </c>
      <c r="B4672" s="301">
        <v>482.61</v>
      </c>
    </row>
    <row r="4673" spans="1:2" x14ac:dyDescent="0.25">
      <c r="A4673" s="300" t="s">
        <v>4730</v>
      </c>
      <c r="B4673" s="301">
        <v>601.85</v>
      </c>
    </row>
    <row r="4674" spans="1:2" x14ac:dyDescent="0.25">
      <c r="A4674" s="300" t="s">
        <v>4731</v>
      </c>
      <c r="B4674" s="301">
        <v>588.79999999999995</v>
      </c>
    </row>
    <row r="4675" spans="1:2" x14ac:dyDescent="0.25">
      <c r="A4675" s="300" t="s">
        <v>4732</v>
      </c>
      <c r="B4675" s="301">
        <v>894.29</v>
      </c>
    </row>
    <row r="4676" spans="1:2" x14ac:dyDescent="0.25">
      <c r="A4676" s="300" t="s">
        <v>4733</v>
      </c>
      <c r="B4676" s="301">
        <v>878.16</v>
      </c>
    </row>
    <row r="4677" spans="1:2" x14ac:dyDescent="0.25">
      <c r="A4677" s="300" t="s">
        <v>4734</v>
      </c>
      <c r="B4677" s="301">
        <v>1280.81</v>
      </c>
    </row>
    <row r="4678" spans="1:2" x14ac:dyDescent="0.25">
      <c r="A4678" s="300" t="s">
        <v>4735</v>
      </c>
      <c r="B4678" s="301">
        <v>1260.77</v>
      </c>
    </row>
    <row r="4679" spans="1:2" x14ac:dyDescent="0.25">
      <c r="A4679" s="300" t="s">
        <v>4736</v>
      </c>
      <c r="B4679" s="301">
        <v>159.6</v>
      </c>
    </row>
    <row r="4680" spans="1:2" x14ac:dyDescent="0.25">
      <c r="A4680" s="300" t="s">
        <v>4737</v>
      </c>
      <c r="B4680" s="301">
        <v>155.38</v>
      </c>
    </row>
    <row r="4681" spans="1:2" x14ac:dyDescent="0.25">
      <c r="A4681" s="300" t="s">
        <v>4738</v>
      </c>
      <c r="B4681" s="301">
        <v>244.47</v>
      </c>
    </row>
    <row r="4682" spans="1:2" x14ac:dyDescent="0.25">
      <c r="A4682" s="300" t="s">
        <v>4739</v>
      </c>
      <c r="B4682" s="301">
        <v>238.68</v>
      </c>
    </row>
    <row r="4683" spans="1:2" x14ac:dyDescent="0.25">
      <c r="A4683" s="300" t="s">
        <v>4740</v>
      </c>
      <c r="B4683" s="301">
        <v>284.82</v>
      </c>
    </row>
    <row r="4684" spans="1:2" x14ac:dyDescent="0.25">
      <c r="A4684" s="300" t="s">
        <v>4741</v>
      </c>
      <c r="B4684" s="301">
        <v>277.88</v>
      </c>
    </row>
    <row r="4685" spans="1:2" x14ac:dyDescent="0.25">
      <c r="A4685" s="300" t="s">
        <v>4742</v>
      </c>
      <c r="B4685" s="301">
        <v>362.17</v>
      </c>
    </row>
    <row r="4686" spans="1:2" x14ac:dyDescent="0.25">
      <c r="A4686" s="300" t="s">
        <v>4743</v>
      </c>
      <c r="B4686" s="301">
        <v>353.92</v>
      </c>
    </row>
    <row r="4687" spans="1:2" x14ac:dyDescent="0.25">
      <c r="A4687" s="300" t="s">
        <v>4744</v>
      </c>
      <c r="B4687" s="301">
        <v>443.52</v>
      </c>
    </row>
    <row r="4688" spans="1:2" x14ac:dyDescent="0.25">
      <c r="A4688" s="300" t="s">
        <v>4745</v>
      </c>
      <c r="B4688" s="301">
        <v>433.46</v>
      </c>
    </row>
    <row r="4689" spans="1:2" x14ac:dyDescent="0.25">
      <c r="A4689" s="300" t="s">
        <v>4746</v>
      </c>
      <c r="B4689" s="301">
        <v>554.26</v>
      </c>
    </row>
    <row r="4690" spans="1:2" x14ac:dyDescent="0.25">
      <c r="A4690" s="300" t="s">
        <v>4747</v>
      </c>
      <c r="B4690" s="301">
        <v>542.54999999999995</v>
      </c>
    </row>
    <row r="4691" spans="1:2" x14ac:dyDescent="0.25">
      <c r="A4691" s="300" t="s">
        <v>4748</v>
      </c>
      <c r="B4691" s="301">
        <v>687.18</v>
      </c>
    </row>
    <row r="4692" spans="1:2" x14ac:dyDescent="0.25">
      <c r="A4692" s="300" t="s">
        <v>4749</v>
      </c>
      <c r="B4692" s="301">
        <v>674.13</v>
      </c>
    </row>
    <row r="4693" spans="1:2" x14ac:dyDescent="0.25">
      <c r="A4693" s="300" t="s">
        <v>4750</v>
      </c>
      <c r="B4693" s="301">
        <v>963.37</v>
      </c>
    </row>
    <row r="4694" spans="1:2" x14ac:dyDescent="0.25">
      <c r="A4694" s="300" t="s">
        <v>4751</v>
      </c>
      <c r="B4694" s="301">
        <v>947.24</v>
      </c>
    </row>
    <row r="4695" spans="1:2" x14ac:dyDescent="0.25">
      <c r="A4695" s="300" t="s">
        <v>4752</v>
      </c>
      <c r="B4695" s="301">
        <v>1383.97</v>
      </c>
    </row>
    <row r="4696" spans="1:2" x14ac:dyDescent="0.25">
      <c r="A4696" s="300" t="s">
        <v>4753</v>
      </c>
      <c r="B4696" s="301">
        <v>1363.93</v>
      </c>
    </row>
    <row r="4697" spans="1:2" x14ac:dyDescent="0.25">
      <c r="A4697" s="300" t="s">
        <v>4754</v>
      </c>
      <c r="B4697" s="301">
        <v>39.39</v>
      </c>
    </row>
    <row r="4698" spans="1:2" x14ac:dyDescent="0.25">
      <c r="A4698" s="300" t="s">
        <v>4755</v>
      </c>
      <c r="B4698" s="301">
        <v>37.17</v>
      </c>
    </row>
    <row r="4699" spans="1:2" x14ac:dyDescent="0.25">
      <c r="A4699" s="300" t="s">
        <v>4756</v>
      </c>
      <c r="B4699" s="301">
        <v>60.13</v>
      </c>
    </row>
    <row r="4700" spans="1:2" x14ac:dyDescent="0.25">
      <c r="A4700" s="300" t="s">
        <v>4757</v>
      </c>
      <c r="B4700" s="301">
        <v>55.85</v>
      </c>
    </row>
    <row r="4701" spans="1:2" x14ac:dyDescent="0.25">
      <c r="A4701" s="300" t="s">
        <v>4758</v>
      </c>
      <c r="B4701" s="301">
        <v>105.52</v>
      </c>
    </row>
    <row r="4702" spans="1:2" x14ac:dyDescent="0.25">
      <c r="A4702" s="300" t="s">
        <v>4759</v>
      </c>
      <c r="B4702" s="301">
        <v>98.5</v>
      </c>
    </row>
    <row r="4703" spans="1:2" x14ac:dyDescent="0.25">
      <c r="A4703" s="300" t="s">
        <v>4760</v>
      </c>
      <c r="B4703" s="301">
        <v>137.80000000000001</v>
      </c>
    </row>
    <row r="4704" spans="1:2" x14ac:dyDescent="0.25">
      <c r="A4704" s="300" t="s">
        <v>4761</v>
      </c>
      <c r="B4704" s="301">
        <v>127.09</v>
      </c>
    </row>
    <row r="4705" spans="1:2" x14ac:dyDescent="0.25">
      <c r="A4705" s="300" t="s">
        <v>4762</v>
      </c>
      <c r="B4705" s="301">
        <v>276.45</v>
      </c>
    </row>
    <row r="4706" spans="1:2" x14ac:dyDescent="0.25">
      <c r="A4706" s="300" t="s">
        <v>4763</v>
      </c>
      <c r="B4706" s="301">
        <v>266.04000000000002</v>
      </c>
    </row>
    <row r="4707" spans="1:2" x14ac:dyDescent="0.25">
      <c r="A4707" s="300" t="s">
        <v>4764</v>
      </c>
      <c r="B4707" s="301">
        <v>369.77</v>
      </c>
    </row>
    <row r="4708" spans="1:2" x14ac:dyDescent="0.25">
      <c r="A4708" s="300" t="s">
        <v>4765</v>
      </c>
      <c r="B4708" s="301">
        <v>355.18</v>
      </c>
    </row>
    <row r="4709" spans="1:2" x14ac:dyDescent="0.25">
      <c r="A4709" s="300" t="s">
        <v>4766</v>
      </c>
      <c r="B4709" s="301">
        <v>49.71</v>
      </c>
    </row>
    <row r="4710" spans="1:2" x14ac:dyDescent="0.25">
      <c r="A4710" s="300" t="s">
        <v>4767</v>
      </c>
      <c r="B4710" s="301">
        <v>46.1</v>
      </c>
    </row>
    <row r="4711" spans="1:2" x14ac:dyDescent="0.25">
      <c r="A4711" s="300" t="s">
        <v>4768</v>
      </c>
      <c r="B4711" s="301">
        <v>64.25</v>
      </c>
    </row>
    <row r="4712" spans="1:2" x14ac:dyDescent="0.25">
      <c r="A4712" s="300" t="s">
        <v>4769</v>
      </c>
      <c r="B4712" s="301">
        <v>59.49</v>
      </c>
    </row>
    <row r="4713" spans="1:2" x14ac:dyDescent="0.25">
      <c r="A4713" s="300" t="s">
        <v>4770</v>
      </c>
      <c r="B4713" s="301">
        <v>94.73</v>
      </c>
    </row>
    <row r="4714" spans="1:2" x14ac:dyDescent="0.25">
      <c r="A4714" s="300" t="s">
        <v>4771</v>
      </c>
      <c r="B4714" s="301">
        <v>88.42</v>
      </c>
    </row>
    <row r="4715" spans="1:2" x14ac:dyDescent="0.25">
      <c r="A4715" s="300" t="s">
        <v>4772</v>
      </c>
      <c r="B4715" s="301">
        <v>128.78</v>
      </c>
    </row>
    <row r="4716" spans="1:2" x14ac:dyDescent="0.25">
      <c r="A4716" s="300" t="s">
        <v>4773</v>
      </c>
      <c r="B4716" s="301">
        <v>120.87</v>
      </c>
    </row>
    <row r="4717" spans="1:2" x14ac:dyDescent="0.25">
      <c r="A4717" s="300" t="s">
        <v>4774</v>
      </c>
      <c r="B4717" s="301">
        <v>159.87</v>
      </c>
    </row>
    <row r="4718" spans="1:2" x14ac:dyDescent="0.25">
      <c r="A4718" s="300" t="s">
        <v>4775</v>
      </c>
      <c r="B4718" s="301">
        <v>150.56</v>
      </c>
    </row>
    <row r="4719" spans="1:2" x14ac:dyDescent="0.25">
      <c r="A4719" s="300" t="s">
        <v>4776</v>
      </c>
      <c r="B4719" s="301">
        <v>51.37</v>
      </c>
    </row>
    <row r="4720" spans="1:2" x14ac:dyDescent="0.25">
      <c r="A4720" s="300" t="s">
        <v>4777</v>
      </c>
      <c r="B4720" s="301">
        <v>48.11</v>
      </c>
    </row>
    <row r="4721" spans="1:2" x14ac:dyDescent="0.25">
      <c r="A4721" s="300" t="s">
        <v>4778</v>
      </c>
      <c r="B4721" s="301">
        <v>71.98</v>
      </c>
    </row>
    <row r="4722" spans="1:2" x14ac:dyDescent="0.25">
      <c r="A4722" s="300" t="s">
        <v>4779</v>
      </c>
      <c r="B4722" s="301">
        <v>67.23</v>
      </c>
    </row>
    <row r="4723" spans="1:2" x14ac:dyDescent="0.25">
      <c r="A4723" s="300" t="s">
        <v>4780</v>
      </c>
      <c r="B4723" s="301">
        <v>100.01</v>
      </c>
    </row>
    <row r="4724" spans="1:2" x14ac:dyDescent="0.25">
      <c r="A4724" s="300" t="s">
        <v>4781</v>
      </c>
      <c r="B4724" s="301">
        <v>93.71</v>
      </c>
    </row>
    <row r="4725" spans="1:2" x14ac:dyDescent="0.25">
      <c r="A4725" s="300" t="s">
        <v>4782</v>
      </c>
      <c r="B4725" s="301">
        <v>138.80000000000001</v>
      </c>
    </row>
    <row r="4726" spans="1:2" x14ac:dyDescent="0.25">
      <c r="A4726" s="300" t="s">
        <v>4783</v>
      </c>
      <c r="B4726" s="301">
        <v>130.88</v>
      </c>
    </row>
    <row r="4727" spans="1:2" x14ac:dyDescent="0.25">
      <c r="A4727" s="300" t="s">
        <v>4784</v>
      </c>
      <c r="B4727" s="301">
        <v>167.74</v>
      </c>
    </row>
    <row r="4728" spans="1:2" x14ac:dyDescent="0.25">
      <c r="A4728" s="300" t="s">
        <v>4785</v>
      </c>
      <c r="B4728" s="301">
        <v>158.44</v>
      </c>
    </row>
    <row r="4729" spans="1:2" x14ac:dyDescent="0.25">
      <c r="A4729" s="300" t="s">
        <v>4786</v>
      </c>
      <c r="B4729" s="301">
        <v>90.56</v>
      </c>
    </row>
    <row r="4730" spans="1:2" x14ac:dyDescent="0.25">
      <c r="A4730" s="300" t="s">
        <v>4787</v>
      </c>
      <c r="B4730" s="301">
        <v>85.54</v>
      </c>
    </row>
    <row r="4731" spans="1:2" x14ac:dyDescent="0.25">
      <c r="A4731" s="300" t="s">
        <v>4788</v>
      </c>
      <c r="B4731" s="301">
        <v>106.28</v>
      </c>
    </row>
    <row r="4732" spans="1:2" x14ac:dyDescent="0.25">
      <c r="A4732" s="300" t="s">
        <v>4789</v>
      </c>
      <c r="B4732" s="301">
        <v>99.97</v>
      </c>
    </row>
    <row r="4733" spans="1:2" x14ac:dyDescent="0.25">
      <c r="A4733" s="300" t="s">
        <v>4790</v>
      </c>
      <c r="B4733" s="301">
        <v>145.24</v>
      </c>
    </row>
    <row r="4734" spans="1:2" x14ac:dyDescent="0.25">
      <c r="A4734" s="300" t="s">
        <v>4791</v>
      </c>
      <c r="B4734" s="301">
        <v>137.32</v>
      </c>
    </row>
    <row r="4735" spans="1:2" x14ac:dyDescent="0.25">
      <c r="A4735" s="300" t="s">
        <v>4792</v>
      </c>
      <c r="B4735" s="301">
        <v>180.57</v>
      </c>
    </row>
    <row r="4736" spans="1:2" x14ac:dyDescent="0.25">
      <c r="A4736" s="300" t="s">
        <v>4793</v>
      </c>
      <c r="B4736" s="301">
        <v>171.27</v>
      </c>
    </row>
    <row r="4737" spans="1:2" x14ac:dyDescent="0.25">
      <c r="A4737" s="300" t="s">
        <v>4794</v>
      </c>
      <c r="B4737" s="301">
        <v>228.98</v>
      </c>
    </row>
    <row r="4738" spans="1:2" x14ac:dyDescent="0.25">
      <c r="A4738" s="300" t="s">
        <v>4795</v>
      </c>
      <c r="B4738" s="301">
        <v>218.21</v>
      </c>
    </row>
    <row r="4739" spans="1:2" x14ac:dyDescent="0.25">
      <c r="A4739" s="300" t="s">
        <v>4796</v>
      </c>
      <c r="B4739" s="301">
        <v>268.54000000000002</v>
      </c>
    </row>
    <row r="4740" spans="1:2" x14ac:dyDescent="0.25">
      <c r="A4740" s="300" t="s">
        <v>4797</v>
      </c>
      <c r="B4740" s="301">
        <v>256.32</v>
      </c>
    </row>
    <row r="4741" spans="1:2" x14ac:dyDescent="0.25">
      <c r="A4741" s="300" t="s">
        <v>4798</v>
      </c>
      <c r="B4741" s="301">
        <v>370.62</v>
      </c>
    </row>
    <row r="4742" spans="1:2" x14ac:dyDescent="0.25">
      <c r="A4742" s="300" t="s">
        <v>4799</v>
      </c>
      <c r="B4742" s="301">
        <v>354.28</v>
      </c>
    </row>
    <row r="4743" spans="1:2" x14ac:dyDescent="0.25">
      <c r="A4743" s="300" t="s">
        <v>4800</v>
      </c>
      <c r="B4743" s="301">
        <v>458.27</v>
      </c>
    </row>
    <row r="4744" spans="1:2" x14ac:dyDescent="0.25">
      <c r="A4744" s="300" t="s">
        <v>4801</v>
      </c>
      <c r="B4744" s="301">
        <v>440.3</v>
      </c>
    </row>
    <row r="4745" spans="1:2" x14ac:dyDescent="0.25">
      <c r="A4745" s="300" t="s">
        <v>4802</v>
      </c>
      <c r="B4745" s="301">
        <v>639.54999999999995</v>
      </c>
    </row>
    <row r="4746" spans="1:2" x14ac:dyDescent="0.25">
      <c r="A4746" s="300" t="s">
        <v>4803</v>
      </c>
      <c r="B4746" s="301">
        <v>619.01</v>
      </c>
    </row>
    <row r="4747" spans="1:2" x14ac:dyDescent="0.25">
      <c r="A4747" s="300" t="s">
        <v>4804</v>
      </c>
      <c r="B4747" s="301">
        <v>660.34</v>
      </c>
    </row>
    <row r="4748" spans="1:2" x14ac:dyDescent="0.25">
      <c r="A4748" s="300" t="s">
        <v>4805</v>
      </c>
      <c r="B4748" s="301">
        <v>637.28</v>
      </c>
    </row>
    <row r="4749" spans="1:2" x14ac:dyDescent="0.25">
      <c r="A4749" s="300" t="s">
        <v>4806</v>
      </c>
      <c r="B4749" s="301">
        <v>918.99</v>
      </c>
    </row>
    <row r="4750" spans="1:2" x14ac:dyDescent="0.25">
      <c r="A4750" s="300" t="s">
        <v>4807</v>
      </c>
      <c r="B4750" s="301">
        <v>889.81</v>
      </c>
    </row>
    <row r="4751" spans="1:2" x14ac:dyDescent="0.25">
      <c r="A4751" s="300" t="s">
        <v>4808</v>
      </c>
      <c r="B4751" s="301">
        <v>1605.03</v>
      </c>
    </row>
    <row r="4752" spans="1:2" x14ac:dyDescent="0.25">
      <c r="A4752" s="300" t="s">
        <v>4809</v>
      </c>
      <c r="B4752" s="301">
        <v>1570.6</v>
      </c>
    </row>
    <row r="4753" spans="1:2" x14ac:dyDescent="0.25">
      <c r="A4753" s="300" t="s">
        <v>4810</v>
      </c>
      <c r="B4753" s="301">
        <v>1706.22</v>
      </c>
    </row>
    <row r="4754" spans="1:2" x14ac:dyDescent="0.25">
      <c r="A4754" s="300" t="s">
        <v>4811</v>
      </c>
      <c r="B4754" s="301">
        <v>1666.92</v>
      </c>
    </row>
    <row r="4755" spans="1:2" x14ac:dyDescent="0.25">
      <c r="A4755" s="300" t="s">
        <v>4812</v>
      </c>
      <c r="B4755" s="301">
        <v>96.08</v>
      </c>
    </row>
    <row r="4756" spans="1:2" x14ac:dyDescent="0.25">
      <c r="A4756" s="300" t="s">
        <v>4813</v>
      </c>
      <c r="B4756" s="301">
        <v>91.07</v>
      </c>
    </row>
    <row r="4757" spans="1:2" x14ac:dyDescent="0.25">
      <c r="A4757" s="300" t="s">
        <v>4814</v>
      </c>
      <c r="B4757" s="301">
        <v>114.75</v>
      </c>
    </row>
    <row r="4758" spans="1:2" x14ac:dyDescent="0.25">
      <c r="A4758" s="300" t="s">
        <v>4815</v>
      </c>
      <c r="B4758" s="301">
        <v>108.44</v>
      </c>
    </row>
    <row r="4759" spans="1:2" x14ac:dyDescent="0.25">
      <c r="A4759" s="300" t="s">
        <v>4816</v>
      </c>
      <c r="B4759" s="301">
        <v>153.53</v>
      </c>
    </row>
    <row r="4760" spans="1:2" x14ac:dyDescent="0.25">
      <c r="A4760" s="300" t="s">
        <v>4817</v>
      </c>
      <c r="B4760" s="301">
        <v>145.61000000000001</v>
      </c>
    </row>
    <row r="4761" spans="1:2" x14ac:dyDescent="0.25">
      <c r="A4761" s="300" t="s">
        <v>4818</v>
      </c>
      <c r="B4761" s="301">
        <v>193.47</v>
      </c>
    </row>
    <row r="4762" spans="1:2" x14ac:dyDescent="0.25">
      <c r="A4762" s="300" t="s">
        <v>4819</v>
      </c>
      <c r="B4762" s="301">
        <v>184.16</v>
      </c>
    </row>
    <row r="4763" spans="1:2" x14ac:dyDescent="0.25">
      <c r="A4763" s="300" t="s">
        <v>4820</v>
      </c>
      <c r="B4763" s="301">
        <v>266</v>
      </c>
    </row>
    <row r="4764" spans="1:2" x14ac:dyDescent="0.25">
      <c r="A4764" s="300" t="s">
        <v>4821</v>
      </c>
      <c r="B4764" s="301">
        <v>255.24</v>
      </c>
    </row>
    <row r="4765" spans="1:2" x14ac:dyDescent="0.25">
      <c r="A4765" s="300" t="s">
        <v>4822</v>
      </c>
      <c r="B4765" s="301">
        <v>284.2</v>
      </c>
    </row>
    <row r="4766" spans="1:2" x14ac:dyDescent="0.25">
      <c r="A4766" s="300" t="s">
        <v>4823</v>
      </c>
      <c r="B4766" s="301">
        <v>271.98</v>
      </c>
    </row>
    <row r="4767" spans="1:2" x14ac:dyDescent="0.25">
      <c r="A4767" s="300" t="s">
        <v>4824</v>
      </c>
      <c r="B4767" s="301">
        <v>397.3</v>
      </c>
    </row>
    <row r="4768" spans="1:2" x14ac:dyDescent="0.25">
      <c r="A4768" s="300" t="s">
        <v>4825</v>
      </c>
      <c r="B4768" s="301">
        <v>380.96</v>
      </c>
    </row>
    <row r="4769" spans="1:2" x14ac:dyDescent="0.25">
      <c r="A4769" s="300" t="s">
        <v>4826</v>
      </c>
      <c r="B4769" s="301">
        <v>484.98</v>
      </c>
    </row>
    <row r="4770" spans="1:2" x14ac:dyDescent="0.25">
      <c r="A4770" s="300" t="s">
        <v>4827</v>
      </c>
      <c r="B4770" s="301">
        <v>467.01</v>
      </c>
    </row>
    <row r="4771" spans="1:2" x14ac:dyDescent="0.25">
      <c r="A4771" s="300" t="s">
        <v>4828</v>
      </c>
      <c r="B4771" s="301">
        <v>692.97</v>
      </c>
    </row>
    <row r="4772" spans="1:2" x14ac:dyDescent="0.25">
      <c r="A4772" s="300" t="s">
        <v>4829</v>
      </c>
      <c r="B4772" s="301">
        <v>672.43</v>
      </c>
    </row>
    <row r="4773" spans="1:2" x14ac:dyDescent="0.25">
      <c r="A4773" s="300" t="s">
        <v>4830</v>
      </c>
      <c r="B4773" s="301">
        <v>757.88</v>
      </c>
    </row>
    <row r="4774" spans="1:2" x14ac:dyDescent="0.25">
      <c r="A4774" s="300" t="s">
        <v>4831</v>
      </c>
      <c r="B4774" s="301">
        <v>734.82</v>
      </c>
    </row>
    <row r="4775" spans="1:2" x14ac:dyDescent="0.25">
      <c r="A4775" s="300" t="s">
        <v>4832</v>
      </c>
      <c r="B4775" s="301">
        <v>978.85</v>
      </c>
    </row>
    <row r="4776" spans="1:2" x14ac:dyDescent="0.25">
      <c r="A4776" s="300" t="s">
        <v>4833</v>
      </c>
      <c r="B4776" s="301">
        <v>949.67</v>
      </c>
    </row>
    <row r="4777" spans="1:2" x14ac:dyDescent="0.25">
      <c r="A4777" s="300" t="s">
        <v>4834</v>
      </c>
      <c r="B4777" s="301">
        <v>1745.95</v>
      </c>
    </row>
    <row r="4778" spans="1:2" x14ac:dyDescent="0.25">
      <c r="A4778" s="300" t="s">
        <v>4835</v>
      </c>
      <c r="B4778" s="301">
        <v>1711.52</v>
      </c>
    </row>
    <row r="4779" spans="1:2" x14ac:dyDescent="0.25">
      <c r="A4779" s="300" t="s">
        <v>4836</v>
      </c>
      <c r="B4779" s="301">
        <v>1856.35</v>
      </c>
    </row>
    <row r="4780" spans="1:2" x14ac:dyDescent="0.25">
      <c r="A4780" s="300" t="s">
        <v>4837</v>
      </c>
      <c r="B4780" s="301">
        <v>1817.05</v>
      </c>
    </row>
    <row r="4781" spans="1:2" x14ac:dyDescent="0.25">
      <c r="A4781" s="300" t="s">
        <v>4838</v>
      </c>
      <c r="B4781" s="301">
        <v>107.13</v>
      </c>
    </row>
    <row r="4782" spans="1:2" x14ac:dyDescent="0.25">
      <c r="A4782" s="300" t="s">
        <v>4839</v>
      </c>
      <c r="B4782" s="301">
        <v>102.12</v>
      </c>
    </row>
    <row r="4783" spans="1:2" x14ac:dyDescent="0.25">
      <c r="A4783" s="300" t="s">
        <v>4840</v>
      </c>
      <c r="B4783" s="301">
        <v>117.97</v>
      </c>
    </row>
    <row r="4784" spans="1:2" x14ac:dyDescent="0.25">
      <c r="A4784" s="300" t="s">
        <v>4841</v>
      </c>
      <c r="B4784" s="301">
        <v>111.67</v>
      </c>
    </row>
    <row r="4785" spans="1:2" x14ac:dyDescent="0.25">
      <c r="A4785" s="300" t="s">
        <v>4842</v>
      </c>
      <c r="B4785" s="301">
        <v>159.13999999999999</v>
      </c>
    </row>
    <row r="4786" spans="1:2" x14ac:dyDescent="0.25">
      <c r="A4786" s="300" t="s">
        <v>4843</v>
      </c>
      <c r="B4786" s="301">
        <v>151.22</v>
      </c>
    </row>
    <row r="4787" spans="1:2" x14ac:dyDescent="0.25">
      <c r="A4787" s="300" t="s">
        <v>4844</v>
      </c>
      <c r="B4787" s="301">
        <v>205.74</v>
      </c>
    </row>
    <row r="4788" spans="1:2" x14ac:dyDescent="0.25">
      <c r="A4788" s="300" t="s">
        <v>4845</v>
      </c>
      <c r="B4788" s="301">
        <v>196.44</v>
      </c>
    </row>
    <row r="4789" spans="1:2" x14ac:dyDescent="0.25">
      <c r="A4789" s="300" t="s">
        <v>4846</v>
      </c>
      <c r="B4789" s="301">
        <v>301.92</v>
      </c>
    </row>
    <row r="4790" spans="1:2" x14ac:dyDescent="0.25">
      <c r="A4790" s="300" t="s">
        <v>4847</v>
      </c>
      <c r="B4790" s="301">
        <v>291.16000000000003</v>
      </c>
    </row>
    <row r="4791" spans="1:2" x14ac:dyDescent="0.25">
      <c r="A4791" s="300" t="s">
        <v>4848</v>
      </c>
      <c r="B4791" s="301">
        <v>321.04000000000002</v>
      </c>
    </row>
    <row r="4792" spans="1:2" x14ac:dyDescent="0.25">
      <c r="A4792" s="300" t="s">
        <v>4849</v>
      </c>
      <c r="B4792" s="301">
        <v>308.82</v>
      </c>
    </row>
    <row r="4793" spans="1:2" x14ac:dyDescent="0.25">
      <c r="A4793" s="300" t="s">
        <v>4850</v>
      </c>
      <c r="B4793" s="301">
        <v>450.72</v>
      </c>
    </row>
    <row r="4794" spans="1:2" x14ac:dyDescent="0.25">
      <c r="A4794" s="300" t="s">
        <v>4851</v>
      </c>
      <c r="B4794" s="301">
        <v>434.38</v>
      </c>
    </row>
    <row r="4795" spans="1:2" x14ac:dyDescent="0.25">
      <c r="A4795" s="300" t="s">
        <v>4852</v>
      </c>
      <c r="B4795" s="301">
        <v>587.37</v>
      </c>
    </row>
    <row r="4796" spans="1:2" x14ac:dyDescent="0.25">
      <c r="A4796" s="300" t="s">
        <v>4853</v>
      </c>
      <c r="B4796" s="301">
        <v>569.4</v>
      </c>
    </row>
    <row r="4797" spans="1:2" x14ac:dyDescent="0.25">
      <c r="A4797" s="300" t="s">
        <v>4854</v>
      </c>
      <c r="B4797" s="301">
        <v>785.07</v>
      </c>
    </row>
    <row r="4798" spans="1:2" x14ac:dyDescent="0.25">
      <c r="A4798" s="300" t="s">
        <v>4855</v>
      </c>
      <c r="B4798" s="301">
        <v>764.53</v>
      </c>
    </row>
    <row r="4799" spans="1:2" x14ac:dyDescent="0.25">
      <c r="A4799" s="300" t="s">
        <v>4856</v>
      </c>
      <c r="B4799" s="301">
        <v>820.97</v>
      </c>
    </row>
    <row r="4800" spans="1:2" x14ac:dyDescent="0.25">
      <c r="A4800" s="300" t="s">
        <v>4857</v>
      </c>
      <c r="B4800" s="301">
        <v>797.92</v>
      </c>
    </row>
    <row r="4801" spans="1:2" x14ac:dyDescent="0.25">
      <c r="A4801" s="300" t="s">
        <v>4858</v>
      </c>
      <c r="B4801" s="301">
        <v>1081.55</v>
      </c>
    </row>
    <row r="4802" spans="1:2" x14ac:dyDescent="0.25">
      <c r="A4802" s="300" t="s">
        <v>4859</v>
      </c>
      <c r="B4802" s="301">
        <v>1052.3699999999999</v>
      </c>
    </row>
    <row r="4803" spans="1:2" x14ac:dyDescent="0.25">
      <c r="A4803" s="300" t="s">
        <v>4860</v>
      </c>
      <c r="B4803" s="301">
        <v>2019.5</v>
      </c>
    </row>
    <row r="4804" spans="1:2" x14ac:dyDescent="0.25">
      <c r="A4804" s="300" t="s">
        <v>4861</v>
      </c>
      <c r="B4804" s="301">
        <v>1985.08</v>
      </c>
    </row>
    <row r="4805" spans="1:2" x14ac:dyDescent="0.25">
      <c r="A4805" s="300" t="s">
        <v>4862</v>
      </c>
      <c r="B4805" s="301">
        <v>2169.5100000000002</v>
      </c>
    </row>
    <row r="4806" spans="1:2" x14ac:dyDescent="0.25">
      <c r="A4806" s="300" t="s">
        <v>4863</v>
      </c>
      <c r="B4806" s="301">
        <v>2130.21</v>
      </c>
    </row>
    <row r="4807" spans="1:2" x14ac:dyDescent="0.25">
      <c r="A4807" s="300" t="s">
        <v>4864</v>
      </c>
      <c r="B4807" s="301">
        <v>120.95</v>
      </c>
    </row>
    <row r="4808" spans="1:2" x14ac:dyDescent="0.25">
      <c r="A4808" s="300" t="s">
        <v>4865</v>
      </c>
      <c r="B4808" s="301">
        <v>115.94</v>
      </c>
    </row>
    <row r="4809" spans="1:2" x14ac:dyDescent="0.25">
      <c r="A4809" s="300" t="s">
        <v>4866</v>
      </c>
      <c r="B4809" s="301">
        <v>146.55000000000001</v>
      </c>
    </row>
    <row r="4810" spans="1:2" x14ac:dyDescent="0.25">
      <c r="A4810" s="300" t="s">
        <v>4867</v>
      </c>
      <c r="B4810" s="301">
        <v>139.84</v>
      </c>
    </row>
    <row r="4811" spans="1:2" x14ac:dyDescent="0.25">
      <c r="A4811" s="300" t="s">
        <v>4868</v>
      </c>
      <c r="B4811" s="301">
        <v>169.9</v>
      </c>
    </row>
    <row r="4812" spans="1:2" x14ac:dyDescent="0.25">
      <c r="A4812" s="300" t="s">
        <v>4869</v>
      </c>
      <c r="B4812" s="301">
        <v>161.71</v>
      </c>
    </row>
    <row r="4813" spans="1:2" x14ac:dyDescent="0.25">
      <c r="A4813" s="300" t="s">
        <v>4870</v>
      </c>
      <c r="B4813" s="301">
        <v>224.51</v>
      </c>
    </row>
    <row r="4814" spans="1:2" x14ac:dyDescent="0.25">
      <c r="A4814" s="300" t="s">
        <v>4871</v>
      </c>
      <c r="B4814" s="301">
        <v>214.27</v>
      </c>
    </row>
    <row r="4815" spans="1:2" x14ac:dyDescent="0.25">
      <c r="A4815" s="300" t="s">
        <v>4872</v>
      </c>
      <c r="B4815" s="301">
        <v>355.06</v>
      </c>
    </row>
    <row r="4816" spans="1:2" x14ac:dyDescent="0.25">
      <c r="A4816" s="300" t="s">
        <v>4873</v>
      </c>
      <c r="B4816" s="301">
        <v>343.26</v>
      </c>
    </row>
    <row r="4817" spans="1:2" x14ac:dyDescent="0.25">
      <c r="A4817" s="300" t="s">
        <v>4874</v>
      </c>
      <c r="B4817" s="301">
        <v>378.36</v>
      </c>
    </row>
    <row r="4818" spans="1:2" x14ac:dyDescent="0.25">
      <c r="A4818" s="300" t="s">
        <v>4875</v>
      </c>
      <c r="B4818" s="301">
        <v>363.82</v>
      </c>
    </row>
    <row r="4819" spans="1:2" x14ac:dyDescent="0.25">
      <c r="A4819" s="300" t="s">
        <v>4876</v>
      </c>
      <c r="B4819" s="301">
        <v>520.45000000000005</v>
      </c>
    </row>
    <row r="4820" spans="1:2" x14ac:dyDescent="0.25">
      <c r="A4820" s="300" t="s">
        <v>4877</v>
      </c>
      <c r="B4820" s="301">
        <v>503.71</v>
      </c>
    </row>
    <row r="4821" spans="1:2" x14ac:dyDescent="0.25">
      <c r="A4821" s="300" t="s">
        <v>4878</v>
      </c>
      <c r="B4821" s="301">
        <v>633.97</v>
      </c>
    </row>
    <row r="4822" spans="1:2" x14ac:dyDescent="0.25">
      <c r="A4822" s="300" t="s">
        <v>4879</v>
      </c>
      <c r="B4822" s="301">
        <v>614.84</v>
      </c>
    </row>
    <row r="4823" spans="1:2" x14ac:dyDescent="0.25">
      <c r="A4823" s="300" t="s">
        <v>4880</v>
      </c>
      <c r="B4823" s="301">
        <v>854.83</v>
      </c>
    </row>
    <row r="4824" spans="1:2" x14ac:dyDescent="0.25">
      <c r="A4824" s="300" t="s">
        <v>4881</v>
      </c>
      <c r="B4824" s="301">
        <v>833.95</v>
      </c>
    </row>
    <row r="4825" spans="1:2" x14ac:dyDescent="0.25">
      <c r="A4825" s="300" t="s">
        <v>4882</v>
      </c>
      <c r="B4825" s="301">
        <v>909.96</v>
      </c>
    </row>
    <row r="4826" spans="1:2" x14ac:dyDescent="0.25">
      <c r="A4826" s="300" t="s">
        <v>4883</v>
      </c>
      <c r="B4826" s="301">
        <v>886.42</v>
      </c>
    </row>
    <row r="4827" spans="1:2" x14ac:dyDescent="0.25">
      <c r="A4827" s="300" t="s">
        <v>4884</v>
      </c>
      <c r="B4827" s="301">
        <v>1124.5999999999999</v>
      </c>
    </row>
    <row r="4828" spans="1:2" x14ac:dyDescent="0.25">
      <c r="A4828" s="300" t="s">
        <v>4885</v>
      </c>
      <c r="B4828" s="301">
        <v>1095.08</v>
      </c>
    </row>
    <row r="4829" spans="1:2" x14ac:dyDescent="0.25">
      <c r="A4829" s="300" t="s">
        <v>4886</v>
      </c>
      <c r="B4829" s="301">
        <v>2340.9499999999998</v>
      </c>
    </row>
    <row r="4830" spans="1:2" x14ac:dyDescent="0.25">
      <c r="A4830" s="300" t="s">
        <v>4887</v>
      </c>
      <c r="B4830" s="301">
        <v>2306.52</v>
      </c>
    </row>
    <row r="4831" spans="1:2" x14ac:dyDescent="0.25">
      <c r="A4831" s="300" t="s">
        <v>4888</v>
      </c>
      <c r="B4831" s="301">
        <v>2537.0100000000002</v>
      </c>
    </row>
    <row r="4832" spans="1:2" x14ac:dyDescent="0.25">
      <c r="A4832" s="300" t="s">
        <v>4889</v>
      </c>
      <c r="B4832" s="301">
        <v>2497.71</v>
      </c>
    </row>
    <row r="4833" spans="1:2" x14ac:dyDescent="0.25">
      <c r="A4833" s="300" t="s">
        <v>4890</v>
      </c>
      <c r="B4833" s="301">
        <v>601.42999999999995</v>
      </c>
    </row>
    <row r="4834" spans="1:2" x14ac:dyDescent="0.25">
      <c r="A4834" s="300" t="s">
        <v>4891</v>
      </c>
      <c r="B4834" s="301">
        <v>552.45000000000005</v>
      </c>
    </row>
    <row r="4835" spans="1:2" x14ac:dyDescent="0.25">
      <c r="A4835" s="300" t="s">
        <v>4892</v>
      </c>
      <c r="B4835" s="301">
        <v>664.32</v>
      </c>
    </row>
    <row r="4836" spans="1:2" x14ac:dyDescent="0.25">
      <c r="A4836" s="300" t="s">
        <v>4893</v>
      </c>
      <c r="B4836" s="301">
        <v>612.69000000000005</v>
      </c>
    </row>
    <row r="4837" spans="1:2" x14ac:dyDescent="0.25">
      <c r="A4837" s="300" t="s">
        <v>4894</v>
      </c>
      <c r="B4837" s="301">
        <v>4656.91</v>
      </c>
    </row>
    <row r="4838" spans="1:2" x14ac:dyDescent="0.25">
      <c r="A4838" s="300" t="s">
        <v>4895</v>
      </c>
      <c r="B4838" s="301">
        <v>4483.1099999999997</v>
      </c>
    </row>
    <row r="4839" spans="1:2" x14ac:dyDescent="0.25">
      <c r="A4839" s="300" t="s">
        <v>4896</v>
      </c>
      <c r="B4839" s="301">
        <v>4828.79</v>
      </c>
    </row>
    <row r="4840" spans="1:2" x14ac:dyDescent="0.25">
      <c r="A4840" s="300" t="s">
        <v>4897</v>
      </c>
      <c r="B4840" s="301">
        <v>4639.72</v>
      </c>
    </row>
    <row r="4841" spans="1:2" x14ac:dyDescent="0.25">
      <c r="A4841" s="300" t="s">
        <v>4898</v>
      </c>
      <c r="B4841" s="301">
        <v>5267.15</v>
      </c>
    </row>
    <row r="4842" spans="1:2" x14ac:dyDescent="0.25">
      <c r="A4842" s="300" t="s">
        <v>4899</v>
      </c>
      <c r="B4842" s="301">
        <v>5057.79</v>
      </c>
    </row>
    <row r="4843" spans="1:2" x14ac:dyDescent="0.25">
      <c r="A4843" s="300" t="s">
        <v>4900</v>
      </c>
      <c r="B4843" s="301">
        <v>7822.73</v>
      </c>
    </row>
    <row r="4844" spans="1:2" x14ac:dyDescent="0.25">
      <c r="A4844" s="300" t="s">
        <v>4901</v>
      </c>
      <c r="B4844" s="301">
        <v>7431.72</v>
      </c>
    </row>
    <row r="4845" spans="1:2" x14ac:dyDescent="0.25">
      <c r="A4845" s="300" t="s">
        <v>4902</v>
      </c>
      <c r="B4845" s="301">
        <v>7014.03</v>
      </c>
    </row>
    <row r="4846" spans="1:2" x14ac:dyDescent="0.25">
      <c r="A4846" s="300" t="s">
        <v>4903</v>
      </c>
      <c r="B4846" s="301">
        <v>6759.71</v>
      </c>
    </row>
    <row r="4847" spans="1:2" x14ac:dyDescent="0.25">
      <c r="A4847" s="300" t="s">
        <v>4904</v>
      </c>
      <c r="B4847" s="301">
        <v>9170.27</v>
      </c>
    </row>
    <row r="4848" spans="1:2" x14ac:dyDescent="0.25">
      <c r="A4848" s="300" t="s">
        <v>4905</v>
      </c>
      <c r="B4848" s="301">
        <v>8840.9500000000007</v>
      </c>
    </row>
    <row r="4849" spans="1:2" x14ac:dyDescent="0.25">
      <c r="A4849" s="300" t="s">
        <v>4906</v>
      </c>
      <c r="B4849" s="301">
        <v>8540.0499999999993</v>
      </c>
    </row>
    <row r="4850" spans="1:2" x14ac:dyDescent="0.25">
      <c r="A4850" s="300" t="s">
        <v>4907</v>
      </c>
      <c r="B4850" s="301">
        <v>8209.73</v>
      </c>
    </row>
    <row r="4851" spans="1:2" x14ac:dyDescent="0.25">
      <c r="A4851" s="300" t="s">
        <v>4908</v>
      </c>
      <c r="B4851" s="301">
        <v>12417.91</v>
      </c>
    </row>
    <row r="4852" spans="1:2" x14ac:dyDescent="0.25">
      <c r="A4852" s="300" t="s">
        <v>4909</v>
      </c>
      <c r="B4852" s="301">
        <v>11796.97</v>
      </c>
    </row>
    <row r="4853" spans="1:2" x14ac:dyDescent="0.25">
      <c r="A4853" s="300" t="s">
        <v>4910</v>
      </c>
      <c r="B4853" s="301">
        <v>9711.16</v>
      </c>
    </row>
    <row r="4854" spans="1:2" x14ac:dyDescent="0.25">
      <c r="A4854" s="300" t="s">
        <v>4911</v>
      </c>
      <c r="B4854" s="301">
        <v>9372.33</v>
      </c>
    </row>
    <row r="4855" spans="1:2" x14ac:dyDescent="0.25">
      <c r="A4855" s="300" t="s">
        <v>4912</v>
      </c>
      <c r="B4855" s="301">
        <v>10811.46</v>
      </c>
    </row>
    <row r="4856" spans="1:2" x14ac:dyDescent="0.25">
      <c r="A4856" s="300" t="s">
        <v>4913</v>
      </c>
      <c r="B4856" s="301">
        <v>10407.709999999999</v>
      </c>
    </row>
    <row r="4857" spans="1:2" x14ac:dyDescent="0.25">
      <c r="A4857" s="300" t="s">
        <v>4914</v>
      </c>
      <c r="B4857" s="301">
        <v>11197.98</v>
      </c>
    </row>
    <row r="4858" spans="1:2" x14ac:dyDescent="0.25">
      <c r="A4858" s="300" t="s">
        <v>4915</v>
      </c>
      <c r="B4858" s="301">
        <v>10769.62</v>
      </c>
    </row>
    <row r="4859" spans="1:2" x14ac:dyDescent="0.25">
      <c r="A4859" s="300" t="s">
        <v>4916</v>
      </c>
      <c r="B4859" s="301">
        <v>16317.73</v>
      </c>
    </row>
    <row r="4860" spans="1:2" x14ac:dyDescent="0.25">
      <c r="A4860" s="300" t="s">
        <v>4917</v>
      </c>
      <c r="B4860" s="301">
        <v>15502.32</v>
      </c>
    </row>
    <row r="4861" spans="1:2" x14ac:dyDescent="0.25">
      <c r="A4861" s="300" t="s">
        <v>4918</v>
      </c>
      <c r="B4861" s="301">
        <v>2468.64</v>
      </c>
    </row>
    <row r="4862" spans="1:2" x14ac:dyDescent="0.25">
      <c r="A4862" s="300" t="s">
        <v>4919</v>
      </c>
      <c r="B4862" s="301">
        <v>2270.0500000000002</v>
      </c>
    </row>
    <row r="4863" spans="1:2" x14ac:dyDescent="0.25">
      <c r="A4863" s="300" t="s">
        <v>4920</v>
      </c>
      <c r="B4863" s="301">
        <v>3101.52</v>
      </c>
    </row>
    <row r="4864" spans="1:2" x14ac:dyDescent="0.25">
      <c r="A4864" s="300" t="s">
        <v>4921</v>
      </c>
      <c r="B4864" s="301">
        <v>2852.63</v>
      </c>
    </row>
    <row r="4865" spans="1:2" x14ac:dyDescent="0.25">
      <c r="A4865" s="300" t="s">
        <v>4922</v>
      </c>
      <c r="B4865" s="301">
        <v>3974.97</v>
      </c>
    </row>
    <row r="4866" spans="1:2" x14ac:dyDescent="0.25">
      <c r="A4866" s="300" t="s">
        <v>4923</v>
      </c>
      <c r="B4866" s="301">
        <v>3656.19</v>
      </c>
    </row>
    <row r="4867" spans="1:2" x14ac:dyDescent="0.25">
      <c r="A4867" s="300" t="s">
        <v>4924</v>
      </c>
      <c r="B4867" s="301">
        <v>4335.84</v>
      </c>
    </row>
    <row r="4868" spans="1:2" x14ac:dyDescent="0.25">
      <c r="A4868" s="300" t="s">
        <v>4925</v>
      </c>
      <c r="B4868" s="301">
        <v>3987.66</v>
      </c>
    </row>
    <row r="4869" spans="1:2" x14ac:dyDescent="0.25">
      <c r="A4869" s="300" t="s">
        <v>4926</v>
      </c>
      <c r="B4869" s="301">
        <v>4968.72</v>
      </c>
    </row>
    <row r="4870" spans="1:2" x14ac:dyDescent="0.25">
      <c r="A4870" s="300" t="s">
        <v>4927</v>
      </c>
      <c r="B4870" s="301">
        <v>4570.2299999999996</v>
      </c>
    </row>
    <row r="4871" spans="1:2" x14ac:dyDescent="0.25">
      <c r="A4871" s="300" t="s">
        <v>4928</v>
      </c>
      <c r="B4871" s="301">
        <v>5570.16</v>
      </c>
    </row>
    <row r="4872" spans="1:2" x14ac:dyDescent="0.25">
      <c r="A4872" s="300" t="s">
        <v>4929</v>
      </c>
      <c r="B4872" s="301">
        <v>5122.6899999999996</v>
      </c>
    </row>
    <row r="4873" spans="1:2" x14ac:dyDescent="0.25">
      <c r="A4873" s="300" t="s">
        <v>4930</v>
      </c>
      <c r="B4873" s="301">
        <v>6203.04</v>
      </c>
    </row>
    <row r="4874" spans="1:2" x14ac:dyDescent="0.25">
      <c r="A4874" s="300" t="s">
        <v>4931</v>
      </c>
      <c r="B4874" s="301">
        <v>5705.26</v>
      </c>
    </row>
    <row r="4875" spans="1:2" x14ac:dyDescent="0.25">
      <c r="A4875" s="300" t="s">
        <v>4932</v>
      </c>
      <c r="B4875" s="301">
        <v>6835.92</v>
      </c>
    </row>
    <row r="4876" spans="1:2" x14ac:dyDescent="0.25">
      <c r="A4876" s="300" t="s">
        <v>4933</v>
      </c>
      <c r="B4876" s="301">
        <v>6287.84</v>
      </c>
    </row>
    <row r="4877" spans="1:2" x14ac:dyDescent="0.25">
      <c r="A4877" s="300" t="s">
        <v>4934</v>
      </c>
      <c r="B4877" s="301">
        <v>30.91</v>
      </c>
    </row>
    <row r="4878" spans="1:2" x14ac:dyDescent="0.25">
      <c r="A4878" s="300" t="s">
        <v>4935</v>
      </c>
      <c r="B4878" s="301">
        <v>28.23</v>
      </c>
    </row>
    <row r="4879" spans="1:2" x14ac:dyDescent="0.25">
      <c r="A4879" s="300" t="s">
        <v>4936</v>
      </c>
      <c r="B4879" s="301">
        <v>39.69</v>
      </c>
    </row>
    <row r="4880" spans="1:2" x14ac:dyDescent="0.25">
      <c r="A4880" s="300" t="s">
        <v>4937</v>
      </c>
      <c r="B4880" s="301">
        <v>36.479999999999997</v>
      </c>
    </row>
    <row r="4881" spans="1:2" x14ac:dyDescent="0.25">
      <c r="A4881" s="300" t="s">
        <v>4938</v>
      </c>
      <c r="B4881" s="301">
        <v>54.74</v>
      </c>
    </row>
    <row r="4882" spans="1:2" x14ac:dyDescent="0.25">
      <c r="A4882" s="300" t="s">
        <v>4939</v>
      </c>
      <c r="B4882" s="301">
        <v>50.98</v>
      </c>
    </row>
    <row r="4883" spans="1:2" x14ac:dyDescent="0.25">
      <c r="A4883" s="300" t="s">
        <v>4940</v>
      </c>
      <c r="B4883" s="301">
        <v>82.78</v>
      </c>
    </row>
    <row r="4884" spans="1:2" x14ac:dyDescent="0.25">
      <c r="A4884" s="300" t="s">
        <v>4941</v>
      </c>
      <c r="B4884" s="301">
        <v>78.010000000000005</v>
      </c>
    </row>
    <row r="4885" spans="1:2" x14ac:dyDescent="0.25">
      <c r="A4885" s="300" t="s">
        <v>4942</v>
      </c>
      <c r="B4885" s="301">
        <v>104.72</v>
      </c>
    </row>
    <row r="4886" spans="1:2" x14ac:dyDescent="0.25">
      <c r="A4886" s="300" t="s">
        <v>4943</v>
      </c>
      <c r="B4886" s="301">
        <v>99.39</v>
      </c>
    </row>
    <row r="4887" spans="1:2" x14ac:dyDescent="0.25">
      <c r="A4887" s="300" t="s">
        <v>4944</v>
      </c>
      <c r="B4887" s="301">
        <v>150.52000000000001</v>
      </c>
    </row>
    <row r="4888" spans="1:2" x14ac:dyDescent="0.25">
      <c r="A4888" s="300" t="s">
        <v>4945</v>
      </c>
      <c r="B4888" s="301">
        <v>140.16999999999999</v>
      </c>
    </row>
    <row r="4889" spans="1:2" x14ac:dyDescent="0.25">
      <c r="A4889" s="300" t="s">
        <v>4946</v>
      </c>
      <c r="B4889" s="301">
        <v>31.69</v>
      </c>
    </row>
    <row r="4890" spans="1:2" x14ac:dyDescent="0.25">
      <c r="A4890" s="300" t="s">
        <v>4947</v>
      </c>
      <c r="B4890" s="301">
        <v>29.86</v>
      </c>
    </row>
    <row r="4891" spans="1:2" x14ac:dyDescent="0.25">
      <c r="A4891" s="300" t="s">
        <v>4948</v>
      </c>
      <c r="B4891" s="301">
        <v>103.11</v>
      </c>
    </row>
    <row r="4892" spans="1:2" x14ac:dyDescent="0.25">
      <c r="A4892" s="300" t="s">
        <v>4949</v>
      </c>
      <c r="B4892" s="301">
        <v>96.8</v>
      </c>
    </row>
    <row r="4893" spans="1:2" x14ac:dyDescent="0.25">
      <c r="A4893" s="300" t="s">
        <v>4950</v>
      </c>
      <c r="B4893" s="301">
        <v>21.35</v>
      </c>
    </row>
    <row r="4894" spans="1:2" x14ac:dyDescent="0.25">
      <c r="A4894" s="300" t="s">
        <v>4951</v>
      </c>
      <c r="B4894" s="301">
        <v>20.14</v>
      </c>
    </row>
    <row r="4895" spans="1:2" x14ac:dyDescent="0.25">
      <c r="A4895" s="300" t="s">
        <v>4952</v>
      </c>
      <c r="B4895" s="301">
        <v>73.8</v>
      </c>
    </row>
    <row r="4896" spans="1:2" x14ac:dyDescent="0.25">
      <c r="A4896" s="300" t="s">
        <v>4953</v>
      </c>
      <c r="B4896" s="301">
        <v>69.650000000000006</v>
      </c>
    </row>
    <row r="4897" spans="1:2" x14ac:dyDescent="0.25">
      <c r="A4897" s="300" t="s">
        <v>4954</v>
      </c>
      <c r="B4897" s="301">
        <v>120.91</v>
      </c>
    </row>
    <row r="4898" spans="1:2" x14ac:dyDescent="0.25">
      <c r="A4898" s="300" t="s">
        <v>4955</v>
      </c>
      <c r="B4898" s="301">
        <v>111.84</v>
      </c>
    </row>
    <row r="4899" spans="1:2" x14ac:dyDescent="0.25">
      <c r="A4899" s="300" t="s">
        <v>4956</v>
      </c>
      <c r="B4899" s="301">
        <v>85.04</v>
      </c>
    </row>
    <row r="4900" spans="1:2" x14ac:dyDescent="0.25">
      <c r="A4900" s="300" t="s">
        <v>4957</v>
      </c>
      <c r="B4900" s="301">
        <v>77.900000000000006</v>
      </c>
    </row>
    <row r="4901" spans="1:2" x14ac:dyDescent="0.25">
      <c r="A4901" s="300" t="s">
        <v>4958</v>
      </c>
      <c r="B4901" s="301">
        <v>154.81</v>
      </c>
    </row>
    <row r="4902" spans="1:2" x14ac:dyDescent="0.25">
      <c r="A4902" s="300" t="s">
        <v>4959</v>
      </c>
      <c r="B4902" s="301">
        <v>143.61000000000001</v>
      </c>
    </row>
    <row r="4903" spans="1:2" x14ac:dyDescent="0.25">
      <c r="A4903" s="300" t="s">
        <v>4960</v>
      </c>
      <c r="B4903" s="301">
        <v>107.18</v>
      </c>
    </row>
    <row r="4904" spans="1:2" x14ac:dyDescent="0.25">
      <c r="A4904" s="300" t="s">
        <v>4961</v>
      </c>
      <c r="B4904" s="301">
        <v>98.49</v>
      </c>
    </row>
    <row r="4905" spans="1:2" x14ac:dyDescent="0.25">
      <c r="A4905" s="300" t="s">
        <v>4962</v>
      </c>
      <c r="B4905" s="301">
        <v>223.37</v>
      </c>
    </row>
    <row r="4906" spans="1:2" x14ac:dyDescent="0.25">
      <c r="A4906" s="300" t="s">
        <v>4963</v>
      </c>
      <c r="B4906" s="301">
        <v>209.46</v>
      </c>
    </row>
    <row r="4907" spans="1:2" x14ac:dyDescent="0.25">
      <c r="A4907" s="300" t="s">
        <v>4964</v>
      </c>
      <c r="B4907" s="301">
        <v>135.19999999999999</v>
      </c>
    </row>
    <row r="4908" spans="1:2" x14ac:dyDescent="0.25">
      <c r="A4908" s="300" t="s">
        <v>4965</v>
      </c>
      <c r="B4908" s="301">
        <v>124.99</v>
      </c>
    </row>
    <row r="4909" spans="1:2" x14ac:dyDescent="0.25">
      <c r="A4909" s="300" t="s">
        <v>4966</v>
      </c>
      <c r="B4909" s="301">
        <v>576</v>
      </c>
    </row>
    <row r="4910" spans="1:2" x14ac:dyDescent="0.25">
      <c r="A4910" s="300" t="s">
        <v>4967</v>
      </c>
      <c r="B4910" s="301">
        <v>558.51</v>
      </c>
    </row>
    <row r="4911" spans="1:2" x14ac:dyDescent="0.25">
      <c r="A4911" s="300" t="s">
        <v>4968</v>
      </c>
      <c r="B4911" s="301">
        <v>176.22</v>
      </c>
    </row>
    <row r="4912" spans="1:2" x14ac:dyDescent="0.25">
      <c r="A4912" s="300" t="s">
        <v>4969</v>
      </c>
      <c r="B4912" s="301">
        <v>164.01</v>
      </c>
    </row>
    <row r="4913" spans="1:2" x14ac:dyDescent="0.25">
      <c r="A4913" s="300" t="s">
        <v>4970</v>
      </c>
      <c r="B4913" s="301">
        <v>837.98</v>
      </c>
    </row>
    <row r="4914" spans="1:2" x14ac:dyDescent="0.25">
      <c r="A4914" s="300" t="s">
        <v>4971</v>
      </c>
      <c r="B4914" s="301">
        <v>817.31</v>
      </c>
    </row>
    <row r="4915" spans="1:2" x14ac:dyDescent="0.25">
      <c r="A4915" s="300" t="s">
        <v>4972</v>
      </c>
      <c r="B4915" s="301">
        <v>215.97</v>
      </c>
    </row>
    <row r="4916" spans="1:2" x14ac:dyDescent="0.25">
      <c r="A4916" s="300" t="s">
        <v>4973</v>
      </c>
      <c r="B4916" s="301">
        <v>201.92</v>
      </c>
    </row>
    <row r="4917" spans="1:2" x14ac:dyDescent="0.25">
      <c r="A4917" s="300" t="s">
        <v>4974</v>
      </c>
      <c r="B4917" s="301">
        <v>51.88</v>
      </c>
    </row>
    <row r="4918" spans="1:2" x14ac:dyDescent="0.25">
      <c r="A4918" s="300" t="s">
        <v>4975</v>
      </c>
      <c r="B4918" s="301">
        <v>49.3</v>
      </c>
    </row>
    <row r="4919" spans="1:2" x14ac:dyDescent="0.25">
      <c r="A4919" s="300" t="s">
        <v>4976</v>
      </c>
      <c r="B4919" s="301">
        <v>69.02</v>
      </c>
    </row>
    <row r="4920" spans="1:2" x14ac:dyDescent="0.25">
      <c r="A4920" s="300" t="s">
        <v>4977</v>
      </c>
      <c r="B4920" s="301">
        <v>65.8</v>
      </c>
    </row>
    <row r="4921" spans="1:2" x14ac:dyDescent="0.25">
      <c r="A4921" s="300" t="s">
        <v>4978</v>
      </c>
      <c r="B4921" s="301">
        <v>31.46</v>
      </c>
    </row>
    <row r="4922" spans="1:2" x14ac:dyDescent="0.25">
      <c r="A4922" s="300" t="s">
        <v>4979</v>
      </c>
      <c r="B4922" s="301">
        <v>27.63</v>
      </c>
    </row>
    <row r="4923" spans="1:2" x14ac:dyDescent="0.25">
      <c r="A4923" s="300" t="s">
        <v>4980</v>
      </c>
      <c r="B4923" s="301">
        <v>39.630000000000003</v>
      </c>
    </row>
    <row r="4924" spans="1:2" x14ac:dyDescent="0.25">
      <c r="A4924" s="300" t="s">
        <v>4981</v>
      </c>
      <c r="B4924" s="301">
        <v>34.79</v>
      </c>
    </row>
    <row r="4925" spans="1:2" x14ac:dyDescent="0.25">
      <c r="A4925" s="300" t="s">
        <v>4982</v>
      </c>
      <c r="B4925" s="301">
        <v>53.88</v>
      </c>
    </row>
    <row r="4926" spans="1:2" x14ac:dyDescent="0.25">
      <c r="A4926" s="300" t="s">
        <v>4983</v>
      </c>
      <c r="B4926" s="301">
        <v>47.3</v>
      </c>
    </row>
    <row r="4927" spans="1:2" x14ac:dyDescent="0.25">
      <c r="A4927" s="300" t="s">
        <v>4984</v>
      </c>
      <c r="B4927" s="301">
        <v>66.41</v>
      </c>
    </row>
    <row r="4928" spans="1:2" x14ac:dyDescent="0.25">
      <c r="A4928" s="300" t="s">
        <v>4985</v>
      </c>
      <c r="B4928" s="301">
        <v>58.28</v>
      </c>
    </row>
    <row r="4929" spans="1:2" x14ac:dyDescent="0.25">
      <c r="A4929" s="300" t="s">
        <v>4986</v>
      </c>
      <c r="B4929" s="301">
        <v>71.239999999999995</v>
      </c>
    </row>
    <row r="4930" spans="1:2" x14ac:dyDescent="0.25">
      <c r="A4930" s="300" t="s">
        <v>4987</v>
      </c>
      <c r="B4930" s="301">
        <v>62.54</v>
      </c>
    </row>
    <row r="4931" spans="1:2" x14ac:dyDescent="0.25">
      <c r="A4931" s="300" t="s">
        <v>4988</v>
      </c>
      <c r="B4931" s="301">
        <v>81.16</v>
      </c>
    </row>
    <row r="4932" spans="1:2" x14ac:dyDescent="0.25">
      <c r="A4932" s="300" t="s">
        <v>4989</v>
      </c>
      <c r="B4932" s="301">
        <v>71.239999999999995</v>
      </c>
    </row>
    <row r="4933" spans="1:2" x14ac:dyDescent="0.25">
      <c r="A4933" s="300" t="s">
        <v>4990</v>
      </c>
      <c r="B4933" s="301">
        <v>96.31</v>
      </c>
    </row>
    <row r="4934" spans="1:2" x14ac:dyDescent="0.25">
      <c r="A4934" s="300" t="s">
        <v>4991</v>
      </c>
      <c r="B4934" s="301">
        <v>84.57</v>
      </c>
    </row>
    <row r="4935" spans="1:2" x14ac:dyDescent="0.25">
      <c r="A4935" s="300" t="s">
        <v>4992</v>
      </c>
      <c r="B4935" s="301">
        <v>46.82</v>
      </c>
    </row>
    <row r="4936" spans="1:2" x14ac:dyDescent="0.25">
      <c r="A4936" s="300" t="s">
        <v>4993</v>
      </c>
      <c r="B4936" s="301">
        <v>41.89</v>
      </c>
    </row>
    <row r="4937" spans="1:2" x14ac:dyDescent="0.25">
      <c r="A4937" s="300" t="s">
        <v>4994</v>
      </c>
      <c r="B4937" s="301">
        <v>62.65</v>
      </c>
    </row>
    <row r="4938" spans="1:2" x14ac:dyDescent="0.25">
      <c r="A4938" s="300" t="s">
        <v>4995</v>
      </c>
      <c r="B4938" s="301">
        <v>56.01</v>
      </c>
    </row>
    <row r="4939" spans="1:2" x14ac:dyDescent="0.25">
      <c r="A4939" s="300" t="s">
        <v>4996</v>
      </c>
      <c r="B4939" s="301">
        <v>95.88</v>
      </c>
    </row>
    <row r="4940" spans="1:2" x14ac:dyDescent="0.25">
      <c r="A4940" s="300" t="s">
        <v>4997</v>
      </c>
      <c r="B4940" s="301">
        <v>85.93</v>
      </c>
    </row>
    <row r="4941" spans="1:2" x14ac:dyDescent="0.25">
      <c r="A4941" s="300" t="s">
        <v>4998</v>
      </c>
      <c r="B4941" s="301">
        <v>150.47999999999999</v>
      </c>
    </row>
    <row r="4942" spans="1:2" x14ac:dyDescent="0.25">
      <c r="A4942" s="300" t="s">
        <v>4999</v>
      </c>
      <c r="B4942" s="301">
        <v>134.57</v>
      </c>
    </row>
    <row r="4943" spans="1:2" x14ac:dyDescent="0.25">
      <c r="A4943" s="300" t="s">
        <v>5000</v>
      </c>
      <c r="B4943" s="301">
        <v>195.02</v>
      </c>
    </row>
    <row r="4944" spans="1:2" x14ac:dyDescent="0.25">
      <c r="A4944" s="300" t="s">
        <v>5001</v>
      </c>
      <c r="B4944" s="301">
        <v>174.38</v>
      </c>
    </row>
    <row r="4945" spans="1:2" x14ac:dyDescent="0.25">
      <c r="A4945" s="300" t="s">
        <v>5002</v>
      </c>
      <c r="B4945" s="301">
        <v>239.29</v>
      </c>
    </row>
    <row r="4946" spans="1:2" x14ac:dyDescent="0.25">
      <c r="A4946" s="300" t="s">
        <v>5003</v>
      </c>
      <c r="B4946" s="301">
        <v>214.07</v>
      </c>
    </row>
    <row r="4947" spans="1:2" x14ac:dyDescent="0.25">
      <c r="A4947" s="300" t="s">
        <v>5004</v>
      </c>
      <c r="B4947" s="301">
        <v>94.35</v>
      </c>
    </row>
    <row r="4948" spans="1:2" x14ac:dyDescent="0.25">
      <c r="A4948" s="300" t="s">
        <v>5005</v>
      </c>
      <c r="B4948" s="301">
        <v>84.4</v>
      </c>
    </row>
    <row r="4949" spans="1:2" x14ac:dyDescent="0.25">
      <c r="A4949" s="300" t="s">
        <v>5006</v>
      </c>
      <c r="B4949" s="301">
        <v>122.51</v>
      </c>
    </row>
    <row r="4950" spans="1:2" x14ac:dyDescent="0.25">
      <c r="A4950" s="300" t="s">
        <v>5007</v>
      </c>
      <c r="B4950" s="301">
        <v>109.72</v>
      </c>
    </row>
    <row r="4951" spans="1:2" x14ac:dyDescent="0.25">
      <c r="A4951" s="300" t="s">
        <v>5008</v>
      </c>
      <c r="B4951" s="301">
        <v>190.76</v>
      </c>
    </row>
    <row r="4952" spans="1:2" x14ac:dyDescent="0.25">
      <c r="A4952" s="300" t="s">
        <v>5009</v>
      </c>
      <c r="B4952" s="301">
        <v>171.09</v>
      </c>
    </row>
    <row r="4953" spans="1:2" x14ac:dyDescent="0.25">
      <c r="A4953" s="300" t="s">
        <v>5010</v>
      </c>
      <c r="B4953" s="301">
        <v>300.97000000000003</v>
      </c>
    </row>
    <row r="4954" spans="1:2" x14ac:dyDescent="0.25">
      <c r="A4954" s="300" t="s">
        <v>5011</v>
      </c>
      <c r="B4954" s="301">
        <v>269.14</v>
      </c>
    </row>
    <row r="4955" spans="1:2" x14ac:dyDescent="0.25">
      <c r="A4955" s="300" t="s">
        <v>5012</v>
      </c>
      <c r="B4955" s="301">
        <v>390.8</v>
      </c>
    </row>
    <row r="4956" spans="1:2" x14ac:dyDescent="0.25">
      <c r="A4956" s="300" t="s">
        <v>5013</v>
      </c>
      <c r="B4956" s="301">
        <v>349.53</v>
      </c>
    </row>
    <row r="4957" spans="1:2" x14ac:dyDescent="0.25">
      <c r="A4957" s="300" t="s">
        <v>5014</v>
      </c>
      <c r="B4957" s="301">
        <v>477.82</v>
      </c>
    </row>
    <row r="4958" spans="1:2" x14ac:dyDescent="0.25">
      <c r="A4958" s="300" t="s">
        <v>5015</v>
      </c>
      <c r="B4958" s="301">
        <v>427.38</v>
      </c>
    </row>
    <row r="4959" spans="1:2" x14ac:dyDescent="0.25">
      <c r="A4959" s="300" t="s">
        <v>5016</v>
      </c>
      <c r="B4959" s="301">
        <v>94.35</v>
      </c>
    </row>
    <row r="4960" spans="1:2" x14ac:dyDescent="0.25">
      <c r="A4960" s="300" t="s">
        <v>5017</v>
      </c>
      <c r="B4960" s="301">
        <v>84.4</v>
      </c>
    </row>
    <row r="4961" spans="1:2" x14ac:dyDescent="0.25">
      <c r="A4961" s="300" t="s">
        <v>5018</v>
      </c>
      <c r="B4961" s="301">
        <v>123.28</v>
      </c>
    </row>
    <row r="4962" spans="1:2" x14ac:dyDescent="0.25">
      <c r="A4962" s="300" t="s">
        <v>5019</v>
      </c>
      <c r="B4962" s="301">
        <v>110.48</v>
      </c>
    </row>
    <row r="4963" spans="1:2" x14ac:dyDescent="0.25">
      <c r="A4963" s="300" t="s">
        <v>5020</v>
      </c>
      <c r="B4963" s="301">
        <v>188.98</v>
      </c>
    </row>
    <row r="4964" spans="1:2" x14ac:dyDescent="0.25">
      <c r="A4964" s="300" t="s">
        <v>5021</v>
      </c>
      <c r="B4964" s="301">
        <v>169.56</v>
      </c>
    </row>
    <row r="4965" spans="1:2" x14ac:dyDescent="0.25">
      <c r="A4965" s="300" t="s">
        <v>5022</v>
      </c>
      <c r="B4965" s="301">
        <v>127.37</v>
      </c>
    </row>
    <row r="4966" spans="1:2" x14ac:dyDescent="0.25">
      <c r="A4966" s="300" t="s">
        <v>5023</v>
      </c>
      <c r="B4966" s="301">
        <v>115.05</v>
      </c>
    </row>
    <row r="4967" spans="1:2" x14ac:dyDescent="0.25">
      <c r="A4967" s="300" t="s">
        <v>5024</v>
      </c>
      <c r="B4967" s="301">
        <v>165.9</v>
      </c>
    </row>
    <row r="4968" spans="1:2" x14ac:dyDescent="0.25">
      <c r="A4968" s="300" t="s">
        <v>5025</v>
      </c>
      <c r="B4968" s="301">
        <v>148.84</v>
      </c>
    </row>
    <row r="4969" spans="1:2" x14ac:dyDescent="0.25">
      <c r="A4969" s="300" t="s">
        <v>5026</v>
      </c>
      <c r="B4969" s="301">
        <v>272.52999999999997</v>
      </c>
    </row>
    <row r="4970" spans="1:2" x14ac:dyDescent="0.25">
      <c r="A4970" s="300" t="s">
        <v>5027</v>
      </c>
      <c r="B4970" s="301">
        <v>246.95</v>
      </c>
    </row>
    <row r="4971" spans="1:2" x14ac:dyDescent="0.25">
      <c r="A4971" s="300" t="s">
        <v>5028</v>
      </c>
      <c r="B4971" s="301">
        <v>446.58</v>
      </c>
    </row>
    <row r="4972" spans="1:2" x14ac:dyDescent="0.25">
      <c r="A4972" s="300" t="s">
        <v>5029</v>
      </c>
      <c r="B4972" s="301">
        <v>405.31</v>
      </c>
    </row>
    <row r="4973" spans="1:2" x14ac:dyDescent="0.25">
      <c r="A4973" s="300" t="s">
        <v>5030</v>
      </c>
      <c r="B4973" s="301">
        <v>609.80999999999995</v>
      </c>
    </row>
    <row r="4974" spans="1:2" x14ac:dyDescent="0.25">
      <c r="A4974" s="300" t="s">
        <v>5031</v>
      </c>
      <c r="B4974" s="301">
        <v>556.13</v>
      </c>
    </row>
    <row r="4975" spans="1:2" x14ac:dyDescent="0.25">
      <c r="A4975" s="300" t="s">
        <v>5032</v>
      </c>
      <c r="B4975" s="301">
        <v>732.79</v>
      </c>
    </row>
    <row r="4976" spans="1:2" x14ac:dyDescent="0.25">
      <c r="A4976" s="300" t="s">
        <v>5033</v>
      </c>
      <c r="B4976" s="301">
        <v>666.97</v>
      </c>
    </row>
    <row r="4977" spans="1:2" x14ac:dyDescent="0.25">
      <c r="A4977" s="300" t="s">
        <v>5034</v>
      </c>
      <c r="B4977" s="301">
        <v>120.38</v>
      </c>
    </row>
    <row r="4978" spans="1:2" x14ac:dyDescent="0.25">
      <c r="A4978" s="300" t="s">
        <v>5035</v>
      </c>
      <c r="B4978" s="301">
        <v>119</v>
      </c>
    </row>
    <row r="4979" spans="1:2" x14ac:dyDescent="0.25">
      <c r="A4979" s="300" t="s">
        <v>5036</v>
      </c>
      <c r="B4979" s="301">
        <v>146.71</v>
      </c>
    </row>
    <row r="4980" spans="1:2" x14ac:dyDescent="0.25">
      <c r="A4980" s="300" t="s">
        <v>5037</v>
      </c>
      <c r="B4980" s="301">
        <v>144.86000000000001</v>
      </c>
    </row>
    <row r="4981" spans="1:2" x14ac:dyDescent="0.25">
      <c r="A4981" s="300" t="s">
        <v>5038</v>
      </c>
      <c r="B4981" s="301">
        <v>167.84</v>
      </c>
    </row>
    <row r="4982" spans="1:2" x14ac:dyDescent="0.25">
      <c r="A4982" s="300" t="s">
        <v>5039</v>
      </c>
      <c r="B4982" s="301">
        <v>165.51</v>
      </c>
    </row>
    <row r="4983" spans="1:2" x14ac:dyDescent="0.25">
      <c r="A4983" s="300" t="s">
        <v>5040</v>
      </c>
      <c r="B4983" s="301">
        <v>277.62</v>
      </c>
    </row>
    <row r="4984" spans="1:2" x14ac:dyDescent="0.25">
      <c r="A4984" s="300" t="s">
        <v>5041</v>
      </c>
      <c r="B4984" s="301">
        <v>275.05</v>
      </c>
    </row>
    <row r="4985" spans="1:2" x14ac:dyDescent="0.25">
      <c r="A4985" s="300" t="s">
        <v>5042</v>
      </c>
      <c r="B4985" s="301">
        <v>263.08</v>
      </c>
    </row>
    <row r="4986" spans="1:2" x14ac:dyDescent="0.25">
      <c r="A4986" s="300" t="s">
        <v>5043</v>
      </c>
      <c r="B4986" s="301">
        <v>260.27</v>
      </c>
    </row>
    <row r="4987" spans="1:2" x14ac:dyDescent="0.25">
      <c r="A4987" s="300" t="s">
        <v>5044</v>
      </c>
      <c r="B4987" s="301">
        <v>419.86</v>
      </c>
    </row>
    <row r="4988" spans="1:2" x14ac:dyDescent="0.25">
      <c r="A4988" s="300" t="s">
        <v>5045</v>
      </c>
      <c r="B4988" s="301">
        <v>416.59</v>
      </c>
    </row>
    <row r="4989" spans="1:2" x14ac:dyDescent="0.25">
      <c r="A4989" s="300" t="s">
        <v>5046</v>
      </c>
      <c r="B4989" s="301">
        <v>688.32</v>
      </c>
    </row>
    <row r="4990" spans="1:2" x14ac:dyDescent="0.25">
      <c r="A4990" s="300" t="s">
        <v>5047</v>
      </c>
      <c r="B4990" s="301">
        <v>684.57</v>
      </c>
    </row>
    <row r="4991" spans="1:2" x14ac:dyDescent="0.25">
      <c r="A4991" s="300" t="s">
        <v>5048</v>
      </c>
      <c r="B4991" s="301">
        <v>1136.6400000000001</v>
      </c>
    </row>
    <row r="4992" spans="1:2" x14ac:dyDescent="0.25">
      <c r="A4992" s="300" t="s">
        <v>5049</v>
      </c>
      <c r="B4992" s="301">
        <v>1132.42</v>
      </c>
    </row>
    <row r="4993" spans="1:2" x14ac:dyDescent="0.25">
      <c r="A4993" s="300" t="s">
        <v>5050</v>
      </c>
      <c r="B4993" s="301">
        <v>3107.09</v>
      </c>
    </row>
    <row r="4994" spans="1:2" x14ac:dyDescent="0.25">
      <c r="A4994" s="300" t="s">
        <v>5051</v>
      </c>
      <c r="B4994" s="301">
        <v>3102.39</v>
      </c>
    </row>
    <row r="4995" spans="1:2" x14ac:dyDescent="0.25">
      <c r="A4995" s="300" t="s">
        <v>5052</v>
      </c>
      <c r="B4995" s="301">
        <v>3777.33</v>
      </c>
    </row>
    <row r="4996" spans="1:2" x14ac:dyDescent="0.25">
      <c r="A4996" s="300" t="s">
        <v>5053</v>
      </c>
      <c r="B4996" s="301">
        <v>3772.16</v>
      </c>
    </row>
    <row r="4997" spans="1:2" x14ac:dyDescent="0.25">
      <c r="A4997" s="300" t="s">
        <v>5054</v>
      </c>
      <c r="B4997" s="301">
        <v>5078.76</v>
      </c>
    </row>
    <row r="4998" spans="1:2" x14ac:dyDescent="0.25">
      <c r="A4998" s="300" t="s">
        <v>5055</v>
      </c>
      <c r="B4998" s="301">
        <v>5073.1099999999997</v>
      </c>
    </row>
    <row r="4999" spans="1:2" x14ac:dyDescent="0.25">
      <c r="A4999" s="300" t="s">
        <v>5056</v>
      </c>
      <c r="B4999" s="301">
        <v>195.17</v>
      </c>
    </row>
    <row r="5000" spans="1:2" x14ac:dyDescent="0.25">
      <c r="A5000" s="300" t="s">
        <v>5057</v>
      </c>
      <c r="B5000" s="301">
        <v>192.84</v>
      </c>
    </row>
    <row r="5001" spans="1:2" x14ac:dyDescent="0.25">
      <c r="A5001" s="300" t="s">
        <v>5058</v>
      </c>
      <c r="B5001" s="301">
        <v>306.60000000000002</v>
      </c>
    </row>
    <row r="5002" spans="1:2" x14ac:dyDescent="0.25">
      <c r="A5002" s="300" t="s">
        <v>5059</v>
      </c>
      <c r="B5002" s="301">
        <v>303.79000000000002</v>
      </c>
    </row>
    <row r="5003" spans="1:2" x14ac:dyDescent="0.25">
      <c r="A5003" s="300" t="s">
        <v>5060</v>
      </c>
      <c r="B5003" s="301">
        <v>144.44</v>
      </c>
    </row>
    <row r="5004" spans="1:2" x14ac:dyDescent="0.25">
      <c r="A5004" s="300" t="s">
        <v>5061</v>
      </c>
      <c r="B5004" s="301">
        <v>143.93</v>
      </c>
    </row>
    <row r="5005" spans="1:2" x14ac:dyDescent="0.25">
      <c r="A5005" s="300" t="s">
        <v>5062</v>
      </c>
      <c r="B5005" s="301">
        <v>203.79</v>
      </c>
    </row>
    <row r="5006" spans="1:2" x14ac:dyDescent="0.25">
      <c r="A5006" s="300" t="s">
        <v>5063</v>
      </c>
      <c r="B5006" s="301">
        <v>203.05</v>
      </c>
    </row>
    <row r="5007" spans="1:2" x14ac:dyDescent="0.25">
      <c r="A5007" s="300" t="s">
        <v>5064</v>
      </c>
      <c r="B5007" s="301">
        <v>280.18</v>
      </c>
    </row>
    <row r="5008" spans="1:2" x14ac:dyDescent="0.25">
      <c r="A5008" s="300" t="s">
        <v>5065</v>
      </c>
      <c r="B5008" s="301">
        <v>279.35000000000002</v>
      </c>
    </row>
    <row r="5009" spans="1:2" x14ac:dyDescent="0.25">
      <c r="A5009" s="300" t="s">
        <v>5066</v>
      </c>
      <c r="B5009" s="301">
        <v>306.20999999999998</v>
      </c>
    </row>
    <row r="5010" spans="1:2" x14ac:dyDescent="0.25">
      <c r="A5010" s="300" t="s">
        <v>5067</v>
      </c>
      <c r="B5010" s="301">
        <v>305.45</v>
      </c>
    </row>
    <row r="5011" spans="1:2" x14ac:dyDescent="0.25">
      <c r="A5011" s="300" t="s">
        <v>5068</v>
      </c>
      <c r="B5011" s="301">
        <v>334.9</v>
      </c>
    </row>
    <row r="5012" spans="1:2" x14ac:dyDescent="0.25">
      <c r="A5012" s="300" t="s">
        <v>5069</v>
      </c>
      <c r="B5012" s="301">
        <v>333.79</v>
      </c>
    </row>
    <row r="5013" spans="1:2" x14ac:dyDescent="0.25">
      <c r="A5013" s="300" t="s">
        <v>5070</v>
      </c>
      <c r="B5013" s="301">
        <v>402.04</v>
      </c>
    </row>
    <row r="5014" spans="1:2" x14ac:dyDescent="0.25">
      <c r="A5014" s="300" t="s">
        <v>5071</v>
      </c>
      <c r="B5014" s="301">
        <v>400.21</v>
      </c>
    </row>
    <row r="5015" spans="1:2" x14ac:dyDescent="0.25">
      <c r="A5015" s="300" t="s">
        <v>5072</v>
      </c>
      <c r="B5015" s="301">
        <v>493.42</v>
      </c>
    </row>
    <row r="5016" spans="1:2" x14ac:dyDescent="0.25">
      <c r="A5016" s="300" t="s">
        <v>5073</v>
      </c>
      <c r="B5016" s="301">
        <v>490.66</v>
      </c>
    </row>
    <row r="5017" spans="1:2" x14ac:dyDescent="0.25">
      <c r="A5017" s="300" t="s">
        <v>5074</v>
      </c>
      <c r="B5017" s="301">
        <v>606.79</v>
      </c>
    </row>
    <row r="5018" spans="1:2" x14ac:dyDescent="0.25">
      <c r="A5018" s="300" t="s">
        <v>5075</v>
      </c>
      <c r="B5018" s="301">
        <v>603.20000000000005</v>
      </c>
    </row>
    <row r="5019" spans="1:2" x14ac:dyDescent="0.25">
      <c r="A5019" s="300" t="s">
        <v>5076</v>
      </c>
      <c r="B5019" s="301">
        <v>713.5</v>
      </c>
    </row>
    <row r="5020" spans="1:2" x14ac:dyDescent="0.25">
      <c r="A5020" s="300" t="s">
        <v>5077</v>
      </c>
      <c r="B5020" s="301">
        <v>709.97</v>
      </c>
    </row>
    <row r="5021" spans="1:2" x14ac:dyDescent="0.25">
      <c r="A5021" s="300" t="s">
        <v>5078</v>
      </c>
      <c r="B5021" s="301">
        <v>973.84</v>
      </c>
    </row>
    <row r="5022" spans="1:2" x14ac:dyDescent="0.25">
      <c r="A5022" s="300" t="s">
        <v>5079</v>
      </c>
      <c r="B5022" s="301">
        <v>969.05</v>
      </c>
    </row>
    <row r="5023" spans="1:2" x14ac:dyDescent="0.25">
      <c r="A5023" s="300" t="s">
        <v>5080</v>
      </c>
      <c r="B5023" s="301">
        <v>1252.42</v>
      </c>
    </row>
    <row r="5024" spans="1:2" x14ac:dyDescent="0.25">
      <c r="A5024" s="300" t="s">
        <v>5081</v>
      </c>
      <c r="B5024" s="301">
        <v>1246.3499999999999</v>
      </c>
    </row>
    <row r="5025" spans="1:2" x14ac:dyDescent="0.25">
      <c r="A5025" s="300" t="s">
        <v>5082</v>
      </c>
      <c r="B5025" s="301">
        <v>1620.73</v>
      </c>
    </row>
    <row r="5026" spans="1:2" x14ac:dyDescent="0.25">
      <c r="A5026" s="300" t="s">
        <v>5083</v>
      </c>
      <c r="B5026" s="301">
        <v>1613.31</v>
      </c>
    </row>
    <row r="5027" spans="1:2" x14ac:dyDescent="0.25">
      <c r="A5027" s="300" t="s">
        <v>5084</v>
      </c>
      <c r="B5027" s="301">
        <v>2267.54</v>
      </c>
    </row>
    <row r="5028" spans="1:2" x14ac:dyDescent="0.25">
      <c r="A5028" s="300" t="s">
        <v>5085</v>
      </c>
      <c r="B5028" s="301">
        <v>2258.89</v>
      </c>
    </row>
    <row r="5029" spans="1:2" x14ac:dyDescent="0.25">
      <c r="A5029" s="300" t="s">
        <v>5086</v>
      </c>
      <c r="B5029" s="301">
        <v>2711.1</v>
      </c>
    </row>
    <row r="5030" spans="1:2" x14ac:dyDescent="0.25">
      <c r="A5030" s="300" t="s">
        <v>5087</v>
      </c>
      <c r="B5030" s="301">
        <v>2701.22</v>
      </c>
    </row>
    <row r="5031" spans="1:2" x14ac:dyDescent="0.25">
      <c r="A5031" s="300" t="s">
        <v>5088</v>
      </c>
      <c r="B5031" s="301">
        <v>3169.42</v>
      </c>
    </row>
    <row r="5032" spans="1:2" x14ac:dyDescent="0.25">
      <c r="A5032" s="300" t="s">
        <v>5089</v>
      </c>
      <c r="B5032" s="301">
        <v>3158.3</v>
      </c>
    </row>
    <row r="5033" spans="1:2" x14ac:dyDescent="0.25">
      <c r="A5033" s="300" t="s">
        <v>5090</v>
      </c>
      <c r="B5033" s="301">
        <v>3691.57</v>
      </c>
    </row>
    <row r="5034" spans="1:2" x14ac:dyDescent="0.25">
      <c r="A5034" s="300" t="s">
        <v>5091</v>
      </c>
      <c r="B5034" s="301">
        <v>3679.22</v>
      </c>
    </row>
    <row r="5035" spans="1:2" x14ac:dyDescent="0.25">
      <c r="A5035" s="300" t="s">
        <v>5092</v>
      </c>
      <c r="B5035" s="301">
        <v>4816.9399999999996</v>
      </c>
    </row>
    <row r="5036" spans="1:2" x14ac:dyDescent="0.25">
      <c r="A5036" s="300" t="s">
        <v>5093</v>
      </c>
      <c r="B5036" s="301">
        <v>4802.3500000000004</v>
      </c>
    </row>
    <row r="5037" spans="1:2" x14ac:dyDescent="0.25">
      <c r="A5037" s="300" t="s">
        <v>5094</v>
      </c>
      <c r="B5037" s="301">
        <v>375.8</v>
      </c>
    </row>
    <row r="5038" spans="1:2" x14ac:dyDescent="0.25">
      <c r="A5038" s="300" t="s">
        <v>5095</v>
      </c>
      <c r="B5038" s="301">
        <v>373.97</v>
      </c>
    </row>
    <row r="5039" spans="1:2" x14ac:dyDescent="0.25">
      <c r="A5039" s="300" t="s">
        <v>5096</v>
      </c>
      <c r="B5039" s="301">
        <v>453.61</v>
      </c>
    </row>
    <row r="5040" spans="1:2" x14ac:dyDescent="0.25">
      <c r="A5040" s="300" t="s">
        <v>5097</v>
      </c>
      <c r="B5040" s="301">
        <v>450.85</v>
      </c>
    </row>
    <row r="5041" spans="1:2" x14ac:dyDescent="0.25">
      <c r="A5041" s="300" t="s">
        <v>5098</v>
      </c>
      <c r="B5041" s="301">
        <v>556.4</v>
      </c>
    </row>
    <row r="5042" spans="1:2" x14ac:dyDescent="0.25">
      <c r="A5042" s="300" t="s">
        <v>5099</v>
      </c>
      <c r="B5042" s="301">
        <v>552.80999999999995</v>
      </c>
    </row>
    <row r="5043" spans="1:2" x14ac:dyDescent="0.25">
      <c r="A5043" s="300" t="s">
        <v>5100</v>
      </c>
      <c r="B5043" s="301">
        <v>633.30999999999995</v>
      </c>
    </row>
    <row r="5044" spans="1:2" x14ac:dyDescent="0.25">
      <c r="A5044" s="300" t="s">
        <v>5101</v>
      </c>
      <c r="B5044" s="301">
        <v>629.77</v>
      </c>
    </row>
    <row r="5045" spans="1:2" x14ac:dyDescent="0.25">
      <c r="A5045" s="300" t="s">
        <v>5102</v>
      </c>
      <c r="B5045" s="301">
        <v>889.98</v>
      </c>
    </row>
    <row r="5046" spans="1:2" x14ac:dyDescent="0.25">
      <c r="A5046" s="300" t="s">
        <v>5103</v>
      </c>
      <c r="B5046" s="301">
        <v>885.19</v>
      </c>
    </row>
    <row r="5047" spans="1:2" x14ac:dyDescent="0.25">
      <c r="A5047" s="300" t="s">
        <v>5104</v>
      </c>
      <c r="B5047" s="301">
        <v>1110.8599999999999</v>
      </c>
    </row>
    <row r="5048" spans="1:2" x14ac:dyDescent="0.25">
      <c r="A5048" s="300" t="s">
        <v>5105</v>
      </c>
      <c r="B5048" s="301">
        <v>1104.79</v>
      </c>
    </row>
    <row r="5049" spans="1:2" x14ac:dyDescent="0.25">
      <c r="A5049" s="300" t="s">
        <v>5106</v>
      </c>
      <c r="B5049" s="301">
        <v>1423.35</v>
      </c>
    </row>
    <row r="5050" spans="1:2" x14ac:dyDescent="0.25">
      <c r="A5050" s="300" t="s">
        <v>5107</v>
      </c>
      <c r="B5050" s="301">
        <v>1417.19</v>
      </c>
    </row>
    <row r="5051" spans="1:2" x14ac:dyDescent="0.25">
      <c r="A5051" s="300" t="s">
        <v>5108</v>
      </c>
      <c r="B5051" s="301">
        <v>2009.59</v>
      </c>
    </row>
    <row r="5052" spans="1:2" x14ac:dyDescent="0.25">
      <c r="A5052" s="300" t="s">
        <v>5109</v>
      </c>
      <c r="B5052" s="301">
        <v>2002.4</v>
      </c>
    </row>
    <row r="5053" spans="1:2" x14ac:dyDescent="0.25">
      <c r="A5053" s="300" t="s">
        <v>5110</v>
      </c>
      <c r="B5053" s="301">
        <v>2331.42</v>
      </c>
    </row>
    <row r="5054" spans="1:2" x14ac:dyDescent="0.25">
      <c r="A5054" s="300" t="s">
        <v>5111</v>
      </c>
      <c r="B5054" s="301">
        <v>2323.21</v>
      </c>
    </row>
    <row r="5055" spans="1:2" x14ac:dyDescent="0.25">
      <c r="A5055" s="300" t="s">
        <v>5112</v>
      </c>
      <c r="B5055" s="301">
        <v>2691.02</v>
      </c>
    </row>
    <row r="5056" spans="1:2" x14ac:dyDescent="0.25">
      <c r="A5056" s="300" t="s">
        <v>5113</v>
      </c>
      <c r="B5056" s="301">
        <v>2681.79</v>
      </c>
    </row>
    <row r="5057" spans="1:2" x14ac:dyDescent="0.25">
      <c r="A5057" s="300" t="s">
        <v>5114</v>
      </c>
      <c r="B5057" s="301">
        <v>3158.25</v>
      </c>
    </row>
    <row r="5058" spans="1:2" x14ac:dyDescent="0.25">
      <c r="A5058" s="300" t="s">
        <v>5115</v>
      </c>
      <c r="B5058" s="301">
        <v>3148</v>
      </c>
    </row>
    <row r="5059" spans="1:2" x14ac:dyDescent="0.25">
      <c r="A5059" s="300" t="s">
        <v>5116</v>
      </c>
      <c r="B5059" s="301">
        <v>4190.53</v>
      </c>
    </row>
    <row r="5060" spans="1:2" x14ac:dyDescent="0.25">
      <c r="A5060" s="300" t="s">
        <v>5117</v>
      </c>
      <c r="B5060" s="301">
        <v>4178.22</v>
      </c>
    </row>
    <row r="5061" spans="1:2" x14ac:dyDescent="0.25">
      <c r="A5061" s="300" t="s">
        <v>5118</v>
      </c>
      <c r="B5061" s="301">
        <v>227.6</v>
      </c>
    </row>
    <row r="5062" spans="1:2" x14ac:dyDescent="0.25">
      <c r="A5062" s="300" t="s">
        <v>5119</v>
      </c>
      <c r="B5062" s="301">
        <v>213.46</v>
      </c>
    </row>
    <row r="5063" spans="1:2" x14ac:dyDescent="0.25">
      <c r="A5063" s="300" t="s">
        <v>5120</v>
      </c>
      <c r="B5063" s="301">
        <v>93.82</v>
      </c>
    </row>
    <row r="5064" spans="1:2" x14ac:dyDescent="0.25">
      <c r="A5064" s="300" t="s">
        <v>5121</v>
      </c>
      <c r="B5064" s="301">
        <v>87.28</v>
      </c>
    </row>
    <row r="5065" spans="1:2" x14ac:dyDescent="0.25">
      <c r="A5065" s="300" t="s">
        <v>5122</v>
      </c>
      <c r="B5065" s="301">
        <v>498.41</v>
      </c>
    </row>
    <row r="5066" spans="1:2" x14ac:dyDescent="0.25">
      <c r="A5066" s="300" t="s">
        <v>5123</v>
      </c>
      <c r="B5066" s="301">
        <v>481.05</v>
      </c>
    </row>
    <row r="5067" spans="1:2" x14ac:dyDescent="0.25">
      <c r="A5067" s="300" t="s">
        <v>5124</v>
      </c>
      <c r="B5067" s="301">
        <v>128.78</v>
      </c>
    </row>
    <row r="5068" spans="1:2" x14ac:dyDescent="0.25">
      <c r="A5068" s="300" t="s">
        <v>5125</v>
      </c>
      <c r="B5068" s="301">
        <v>120.89</v>
      </c>
    </row>
    <row r="5069" spans="1:2" x14ac:dyDescent="0.25">
      <c r="A5069" s="300" t="s">
        <v>5126</v>
      </c>
      <c r="B5069" s="301">
        <v>1104.6300000000001</v>
      </c>
    </row>
    <row r="5070" spans="1:2" x14ac:dyDescent="0.25">
      <c r="A5070" s="300" t="s">
        <v>5127</v>
      </c>
      <c r="B5070" s="301">
        <v>1084.04</v>
      </c>
    </row>
    <row r="5071" spans="1:2" x14ac:dyDescent="0.25">
      <c r="A5071" s="300" t="s">
        <v>5128</v>
      </c>
      <c r="B5071" s="301">
        <v>164.07</v>
      </c>
    </row>
    <row r="5072" spans="1:2" x14ac:dyDescent="0.25">
      <c r="A5072" s="300" t="s">
        <v>5129</v>
      </c>
      <c r="B5072" s="301">
        <v>154.85</v>
      </c>
    </row>
    <row r="5073" spans="1:2" x14ac:dyDescent="0.25">
      <c r="A5073" s="300" t="s">
        <v>5130</v>
      </c>
      <c r="B5073" s="301">
        <v>1631.18</v>
      </c>
    </row>
    <row r="5074" spans="1:2" x14ac:dyDescent="0.25">
      <c r="A5074" s="300" t="s">
        <v>5131</v>
      </c>
      <c r="B5074" s="301">
        <v>1619.31</v>
      </c>
    </row>
    <row r="5075" spans="1:2" x14ac:dyDescent="0.25">
      <c r="A5075" s="300" t="s">
        <v>5132</v>
      </c>
      <c r="B5075" s="301">
        <v>270.02</v>
      </c>
    </row>
    <row r="5076" spans="1:2" x14ac:dyDescent="0.25">
      <c r="A5076" s="300" t="s">
        <v>5133</v>
      </c>
      <c r="B5076" s="301">
        <v>259.48</v>
      </c>
    </row>
    <row r="5077" spans="1:2" x14ac:dyDescent="0.25">
      <c r="A5077" s="300" t="s">
        <v>5134</v>
      </c>
      <c r="B5077" s="301">
        <v>3324.12</v>
      </c>
    </row>
    <row r="5078" spans="1:2" x14ac:dyDescent="0.25">
      <c r="A5078" s="300" t="s">
        <v>5135</v>
      </c>
      <c r="B5078" s="301">
        <v>3310.44</v>
      </c>
    </row>
    <row r="5079" spans="1:2" x14ac:dyDescent="0.25">
      <c r="A5079" s="300" t="s">
        <v>5136</v>
      </c>
      <c r="B5079" s="301">
        <v>375.06</v>
      </c>
    </row>
    <row r="5080" spans="1:2" x14ac:dyDescent="0.25">
      <c r="A5080" s="300" t="s">
        <v>5137</v>
      </c>
      <c r="B5080" s="301">
        <v>362.89</v>
      </c>
    </row>
    <row r="5081" spans="1:2" x14ac:dyDescent="0.25">
      <c r="A5081" s="300" t="s">
        <v>5138</v>
      </c>
      <c r="B5081" s="301">
        <v>28.35</v>
      </c>
    </row>
    <row r="5082" spans="1:2" x14ac:dyDescent="0.25">
      <c r="A5082" s="300" t="s">
        <v>5139</v>
      </c>
      <c r="B5082" s="301">
        <v>26.54</v>
      </c>
    </row>
    <row r="5083" spans="1:2" x14ac:dyDescent="0.25">
      <c r="A5083" s="300" t="s">
        <v>5140</v>
      </c>
      <c r="B5083" s="301">
        <v>29.03</v>
      </c>
    </row>
    <row r="5084" spans="1:2" x14ac:dyDescent="0.25">
      <c r="A5084" s="300" t="s">
        <v>5141</v>
      </c>
      <c r="B5084" s="301">
        <v>27.19</v>
      </c>
    </row>
    <row r="5085" spans="1:2" x14ac:dyDescent="0.25">
      <c r="A5085" s="300" t="s">
        <v>5142</v>
      </c>
      <c r="B5085" s="301">
        <v>55.36</v>
      </c>
    </row>
    <row r="5086" spans="1:2" x14ac:dyDescent="0.25">
      <c r="A5086" s="300" t="s">
        <v>5143</v>
      </c>
      <c r="B5086" s="301">
        <v>52.86</v>
      </c>
    </row>
    <row r="5087" spans="1:2" x14ac:dyDescent="0.25">
      <c r="A5087" s="300" t="s">
        <v>5144</v>
      </c>
      <c r="B5087" s="301">
        <v>61.96</v>
      </c>
    </row>
    <row r="5088" spans="1:2" x14ac:dyDescent="0.25">
      <c r="A5088" s="300" t="s">
        <v>5145</v>
      </c>
      <c r="B5088" s="301">
        <v>58.61</v>
      </c>
    </row>
    <row r="5089" spans="1:2" x14ac:dyDescent="0.25">
      <c r="A5089" s="300" t="s">
        <v>5146</v>
      </c>
      <c r="B5089" s="301">
        <v>63.65</v>
      </c>
    </row>
    <row r="5090" spans="1:2" x14ac:dyDescent="0.25">
      <c r="A5090" s="300" t="s">
        <v>5147</v>
      </c>
      <c r="B5090" s="301">
        <v>60.2</v>
      </c>
    </row>
    <row r="5091" spans="1:2" x14ac:dyDescent="0.25">
      <c r="A5091" s="300" t="s">
        <v>5148</v>
      </c>
      <c r="B5091" s="301">
        <v>122.89</v>
      </c>
    </row>
    <row r="5092" spans="1:2" x14ac:dyDescent="0.25">
      <c r="A5092" s="300" t="s">
        <v>5149</v>
      </c>
      <c r="B5092" s="301">
        <v>118.35</v>
      </c>
    </row>
    <row r="5093" spans="1:2" x14ac:dyDescent="0.25">
      <c r="A5093" s="300" t="s">
        <v>5150</v>
      </c>
      <c r="B5093" s="301">
        <v>132.99</v>
      </c>
    </row>
    <row r="5094" spans="1:2" x14ac:dyDescent="0.25">
      <c r="A5094" s="300" t="s">
        <v>5151</v>
      </c>
      <c r="B5094" s="301">
        <v>128.43</v>
      </c>
    </row>
    <row r="5095" spans="1:2" x14ac:dyDescent="0.25">
      <c r="A5095" s="300" t="s">
        <v>5152</v>
      </c>
      <c r="B5095" s="301">
        <v>165.7</v>
      </c>
    </row>
    <row r="5096" spans="1:2" x14ac:dyDescent="0.25">
      <c r="A5096" s="300" t="s">
        <v>5153</v>
      </c>
      <c r="B5096" s="301">
        <v>160.32</v>
      </c>
    </row>
    <row r="5097" spans="1:2" x14ac:dyDescent="0.25">
      <c r="A5097" s="300" t="s">
        <v>5154</v>
      </c>
      <c r="B5097" s="301">
        <v>215.57</v>
      </c>
    </row>
    <row r="5098" spans="1:2" x14ac:dyDescent="0.25">
      <c r="A5098" s="300" t="s">
        <v>5155</v>
      </c>
      <c r="B5098" s="301">
        <v>209.54</v>
      </c>
    </row>
    <row r="5099" spans="1:2" x14ac:dyDescent="0.25">
      <c r="A5099" s="300" t="s">
        <v>5156</v>
      </c>
      <c r="B5099" s="301">
        <v>247.86</v>
      </c>
    </row>
    <row r="5100" spans="1:2" x14ac:dyDescent="0.25">
      <c r="A5100" s="300" t="s">
        <v>5157</v>
      </c>
      <c r="B5100" s="301">
        <v>241.34</v>
      </c>
    </row>
    <row r="5101" spans="1:2" x14ac:dyDescent="0.25">
      <c r="A5101" s="300" t="s">
        <v>5158</v>
      </c>
      <c r="B5101" s="301">
        <v>252.25</v>
      </c>
    </row>
    <row r="5102" spans="1:2" x14ac:dyDescent="0.25">
      <c r="A5102" s="300" t="s">
        <v>5159</v>
      </c>
      <c r="B5102" s="301">
        <v>245.23</v>
      </c>
    </row>
    <row r="5103" spans="1:2" x14ac:dyDescent="0.25">
      <c r="A5103" s="300" t="s">
        <v>5160</v>
      </c>
      <c r="B5103" s="301">
        <v>311.2</v>
      </c>
    </row>
    <row r="5104" spans="1:2" x14ac:dyDescent="0.25">
      <c r="A5104" s="300" t="s">
        <v>5161</v>
      </c>
      <c r="B5104" s="301">
        <v>303.54000000000002</v>
      </c>
    </row>
    <row r="5105" spans="1:2" x14ac:dyDescent="0.25">
      <c r="A5105" s="300" t="s">
        <v>5162</v>
      </c>
      <c r="B5105" s="301">
        <v>358.38</v>
      </c>
    </row>
    <row r="5106" spans="1:2" x14ac:dyDescent="0.25">
      <c r="A5106" s="300" t="s">
        <v>5163</v>
      </c>
      <c r="B5106" s="301">
        <v>349.6</v>
      </c>
    </row>
    <row r="5107" spans="1:2" x14ac:dyDescent="0.25">
      <c r="A5107" s="300" t="s">
        <v>5164</v>
      </c>
      <c r="B5107" s="301">
        <v>656.82</v>
      </c>
    </row>
    <row r="5108" spans="1:2" x14ac:dyDescent="0.25">
      <c r="A5108" s="300" t="s">
        <v>5165</v>
      </c>
      <c r="B5108" s="301">
        <v>647.26</v>
      </c>
    </row>
    <row r="5109" spans="1:2" x14ac:dyDescent="0.25">
      <c r="A5109" s="300" t="s">
        <v>5166</v>
      </c>
      <c r="B5109" s="301">
        <v>755.39</v>
      </c>
    </row>
    <row r="5110" spans="1:2" x14ac:dyDescent="0.25">
      <c r="A5110" s="300" t="s">
        <v>5167</v>
      </c>
      <c r="B5110" s="301">
        <v>744.6</v>
      </c>
    </row>
    <row r="5111" spans="1:2" x14ac:dyDescent="0.25">
      <c r="A5111" s="300" t="s">
        <v>5168</v>
      </c>
      <c r="B5111" s="301">
        <v>869.22</v>
      </c>
    </row>
    <row r="5112" spans="1:2" x14ac:dyDescent="0.25">
      <c r="A5112" s="300" t="s">
        <v>5169</v>
      </c>
      <c r="B5112" s="301">
        <v>857.53</v>
      </c>
    </row>
    <row r="5113" spans="1:2" x14ac:dyDescent="0.25">
      <c r="A5113" s="300" t="s">
        <v>5170</v>
      </c>
      <c r="B5113" s="301">
        <v>1219.05</v>
      </c>
    </row>
    <row r="5114" spans="1:2" x14ac:dyDescent="0.25">
      <c r="A5114" s="300" t="s">
        <v>5171</v>
      </c>
      <c r="B5114" s="301">
        <v>1204.95</v>
      </c>
    </row>
    <row r="5115" spans="1:2" x14ac:dyDescent="0.25">
      <c r="A5115" s="300" t="s">
        <v>5172</v>
      </c>
      <c r="B5115" s="301">
        <v>28.35</v>
      </c>
    </row>
    <row r="5116" spans="1:2" x14ac:dyDescent="0.25">
      <c r="A5116" s="300" t="s">
        <v>5173</v>
      </c>
      <c r="B5116" s="301">
        <v>26.54</v>
      </c>
    </row>
    <row r="5117" spans="1:2" x14ac:dyDescent="0.25">
      <c r="A5117" s="300" t="s">
        <v>5174</v>
      </c>
      <c r="B5117" s="301">
        <v>29.03</v>
      </c>
    </row>
    <row r="5118" spans="1:2" x14ac:dyDescent="0.25">
      <c r="A5118" s="300" t="s">
        <v>5175</v>
      </c>
      <c r="B5118" s="301">
        <v>27.19</v>
      </c>
    </row>
    <row r="5119" spans="1:2" x14ac:dyDescent="0.25">
      <c r="A5119" s="300" t="s">
        <v>5176</v>
      </c>
      <c r="B5119" s="301">
        <v>48</v>
      </c>
    </row>
    <row r="5120" spans="1:2" x14ac:dyDescent="0.25">
      <c r="A5120" s="300" t="s">
        <v>5177</v>
      </c>
      <c r="B5120" s="301">
        <v>45.5</v>
      </c>
    </row>
    <row r="5121" spans="1:2" x14ac:dyDescent="0.25">
      <c r="A5121" s="300" t="s">
        <v>5178</v>
      </c>
      <c r="B5121" s="301">
        <v>61.96</v>
      </c>
    </row>
    <row r="5122" spans="1:2" x14ac:dyDescent="0.25">
      <c r="A5122" s="300" t="s">
        <v>5179</v>
      </c>
      <c r="B5122" s="301">
        <v>58.61</v>
      </c>
    </row>
    <row r="5123" spans="1:2" x14ac:dyDescent="0.25">
      <c r="A5123" s="300" t="s">
        <v>5180</v>
      </c>
      <c r="B5123" s="301">
        <v>86.65</v>
      </c>
    </row>
    <row r="5124" spans="1:2" x14ac:dyDescent="0.25">
      <c r="A5124" s="300" t="s">
        <v>5181</v>
      </c>
      <c r="B5124" s="301">
        <v>82.42</v>
      </c>
    </row>
    <row r="5125" spans="1:2" x14ac:dyDescent="0.25">
      <c r="A5125" s="300" t="s">
        <v>5182</v>
      </c>
      <c r="B5125" s="301">
        <v>158.30000000000001</v>
      </c>
    </row>
    <row r="5126" spans="1:2" x14ac:dyDescent="0.25">
      <c r="A5126" s="300" t="s">
        <v>5183</v>
      </c>
      <c r="B5126" s="301">
        <v>153.28</v>
      </c>
    </row>
    <row r="5127" spans="1:2" x14ac:dyDescent="0.25">
      <c r="A5127" s="300" t="s">
        <v>5184</v>
      </c>
      <c r="B5127" s="301">
        <v>168.4</v>
      </c>
    </row>
    <row r="5128" spans="1:2" x14ac:dyDescent="0.25">
      <c r="A5128" s="300" t="s">
        <v>5185</v>
      </c>
      <c r="B5128" s="301">
        <v>163.36000000000001</v>
      </c>
    </row>
    <row r="5129" spans="1:2" x14ac:dyDescent="0.25">
      <c r="A5129" s="300" t="s">
        <v>5186</v>
      </c>
      <c r="B5129" s="301">
        <v>258.83999999999997</v>
      </c>
    </row>
    <row r="5130" spans="1:2" x14ac:dyDescent="0.25">
      <c r="A5130" s="300" t="s">
        <v>5187</v>
      </c>
      <c r="B5130" s="301">
        <v>252.34</v>
      </c>
    </row>
    <row r="5131" spans="1:2" x14ac:dyDescent="0.25">
      <c r="A5131" s="300" t="s">
        <v>5188</v>
      </c>
      <c r="B5131" s="301">
        <v>303.39</v>
      </c>
    </row>
    <row r="5132" spans="1:2" x14ac:dyDescent="0.25">
      <c r="A5132" s="300" t="s">
        <v>5189</v>
      </c>
      <c r="B5132" s="301">
        <v>296.04000000000002</v>
      </c>
    </row>
    <row r="5133" spans="1:2" x14ac:dyDescent="0.25">
      <c r="A5133" s="300" t="s">
        <v>5190</v>
      </c>
      <c r="B5133" s="301">
        <v>548.67999999999995</v>
      </c>
    </row>
    <row r="5134" spans="1:2" x14ac:dyDescent="0.25">
      <c r="A5134" s="300" t="s">
        <v>5191</v>
      </c>
      <c r="B5134" s="301">
        <v>540.47</v>
      </c>
    </row>
    <row r="5135" spans="1:2" x14ac:dyDescent="0.25">
      <c r="A5135" s="300" t="s">
        <v>5192</v>
      </c>
      <c r="B5135" s="301">
        <v>558.38</v>
      </c>
    </row>
    <row r="5136" spans="1:2" x14ac:dyDescent="0.25">
      <c r="A5136" s="300" t="s">
        <v>5193</v>
      </c>
      <c r="B5136" s="301">
        <v>549.51</v>
      </c>
    </row>
    <row r="5137" spans="1:2" x14ac:dyDescent="0.25">
      <c r="A5137" s="300" t="s">
        <v>5194</v>
      </c>
      <c r="B5137" s="301">
        <v>739.22</v>
      </c>
    </row>
    <row r="5138" spans="1:2" x14ac:dyDescent="0.25">
      <c r="A5138" s="300" t="s">
        <v>5195</v>
      </c>
      <c r="B5138" s="301">
        <v>729</v>
      </c>
    </row>
    <row r="5139" spans="1:2" x14ac:dyDescent="0.25">
      <c r="A5139" s="300" t="s">
        <v>5196</v>
      </c>
      <c r="B5139" s="301">
        <v>921.08</v>
      </c>
    </row>
    <row r="5140" spans="1:2" x14ac:dyDescent="0.25">
      <c r="A5140" s="300" t="s">
        <v>5197</v>
      </c>
      <c r="B5140" s="301">
        <v>910.1</v>
      </c>
    </row>
    <row r="5141" spans="1:2" x14ac:dyDescent="0.25">
      <c r="A5141" s="300" t="s">
        <v>5198</v>
      </c>
      <c r="B5141" s="301">
        <v>1063.98</v>
      </c>
    </row>
    <row r="5142" spans="1:2" x14ac:dyDescent="0.25">
      <c r="A5142" s="300" t="s">
        <v>5199</v>
      </c>
      <c r="B5142" s="301">
        <v>1051.51</v>
      </c>
    </row>
    <row r="5143" spans="1:2" x14ac:dyDescent="0.25">
      <c r="A5143" s="300" t="s">
        <v>5200</v>
      </c>
      <c r="B5143" s="301">
        <v>1276.5</v>
      </c>
    </row>
    <row r="5144" spans="1:2" x14ac:dyDescent="0.25">
      <c r="A5144" s="300" t="s">
        <v>5201</v>
      </c>
      <c r="B5144" s="301">
        <v>1263.1199999999999</v>
      </c>
    </row>
    <row r="5145" spans="1:2" x14ac:dyDescent="0.25">
      <c r="A5145" s="300" t="s">
        <v>5202</v>
      </c>
      <c r="B5145" s="301">
        <v>2371.34</v>
      </c>
    </row>
    <row r="5146" spans="1:2" x14ac:dyDescent="0.25">
      <c r="A5146" s="300" t="s">
        <v>5203</v>
      </c>
      <c r="B5146" s="301">
        <v>2354.36</v>
      </c>
    </row>
    <row r="5147" spans="1:2" x14ac:dyDescent="0.25">
      <c r="A5147" s="300" t="s">
        <v>5204</v>
      </c>
      <c r="B5147" s="301">
        <v>2.4500000000000002</v>
      </c>
    </row>
    <row r="5148" spans="1:2" x14ac:dyDescent="0.25">
      <c r="A5148" s="300" t="s">
        <v>5205</v>
      </c>
      <c r="B5148" s="301">
        <v>2.12</v>
      </c>
    </row>
    <row r="5149" spans="1:2" x14ac:dyDescent="0.25">
      <c r="A5149" s="300" t="s">
        <v>5206</v>
      </c>
      <c r="B5149" s="301">
        <v>9.39</v>
      </c>
    </row>
    <row r="5150" spans="1:2" x14ac:dyDescent="0.25">
      <c r="A5150" s="300" t="s">
        <v>5207</v>
      </c>
      <c r="B5150" s="301">
        <v>8.99</v>
      </c>
    </row>
    <row r="5151" spans="1:2" x14ac:dyDescent="0.25">
      <c r="A5151" s="300" t="s">
        <v>5208</v>
      </c>
      <c r="B5151" s="301">
        <v>9.39</v>
      </c>
    </row>
    <row r="5152" spans="1:2" x14ac:dyDescent="0.25">
      <c r="A5152" s="300" t="s">
        <v>5209</v>
      </c>
      <c r="B5152" s="301">
        <v>8.99</v>
      </c>
    </row>
    <row r="5153" spans="1:2" x14ac:dyDescent="0.25">
      <c r="A5153" s="300" t="s">
        <v>5210</v>
      </c>
      <c r="B5153" s="301">
        <v>9.5399999999999991</v>
      </c>
    </row>
    <row r="5154" spans="1:2" x14ac:dyDescent="0.25">
      <c r="A5154" s="300" t="s">
        <v>5211</v>
      </c>
      <c r="B5154" s="301">
        <v>9.14</v>
      </c>
    </row>
    <row r="5155" spans="1:2" x14ac:dyDescent="0.25">
      <c r="A5155" s="300" t="s">
        <v>5212</v>
      </c>
      <c r="B5155" s="301">
        <v>9.5399999999999991</v>
      </c>
    </row>
    <row r="5156" spans="1:2" x14ac:dyDescent="0.25">
      <c r="A5156" s="300" t="s">
        <v>5213</v>
      </c>
      <c r="B5156" s="301">
        <v>9.14</v>
      </c>
    </row>
    <row r="5157" spans="1:2" x14ac:dyDescent="0.25">
      <c r="A5157" s="300" t="s">
        <v>5214</v>
      </c>
      <c r="B5157" s="301">
        <v>9.92</v>
      </c>
    </row>
    <row r="5158" spans="1:2" x14ac:dyDescent="0.25">
      <c r="A5158" s="300" t="s">
        <v>5215</v>
      </c>
      <c r="B5158" s="301">
        <v>9.51</v>
      </c>
    </row>
    <row r="5159" spans="1:2" x14ac:dyDescent="0.25">
      <c r="A5159" s="300" t="s">
        <v>5216</v>
      </c>
      <c r="B5159" s="301">
        <v>9.9600000000000009</v>
      </c>
    </row>
    <row r="5160" spans="1:2" x14ac:dyDescent="0.25">
      <c r="A5160" s="300" t="s">
        <v>5217</v>
      </c>
      <c r="B5160" s="301">
        <v>9.5399999999999991</v>
      </c>
    </row>
    <row r="5161" spans="1:2" x14ac:dyDescent="0.25">
      <c r="A5161" s="300" t="s">
        <v>5218</v>
      </c>
      <c r="B5161" s="301">
        <v>10.119999999999999</v>
      </c>
    </row>
    <row r="5162" spans="1:2" x14ac:dyDescent="0.25">
      <c r="A5162" s="300" t="s">
        <v>5219</v>
      </c>
      <c r="B5162" s="301">
        <v>9.69</v>
      </c>
    </row>
    <row r="5163" spans="1:2" x14ac:dyDescent="0.25">
      <c r="A5163" s="300" t="s">
        <v>5220</v>
      </c>
      <c r="B5163" s="301">
        <v>10.15</v>
      </c>
    </row>
    <row r="5164" spans="1:2" x14ac:dyDescent="0.25">
      <c r="A5164" s="300" t="s">
        <v>5221</v>
      </c>
      <c r="B5164" s="301">
        <v>9.7200000000000006</v>
      </c>
    </row>
    <row r="5165" spans="1:2" x14ac:dyDescent="0.25">
      <c r="A5165" s="300" t="s">
        <v>5222</v>
      </c>
      <c r="B5165" s="301">
        <v>10.31</v>
      </c>
    </row>
    <row r="5166" spans="1:2" x14ac:dyDescent="0.25">
      <c r="A5166" s="300" t="s">
        <v>5223</v>
      </c>
      <c r="B5166" s="301">
        <v>9.8699999999999992</v>
      </c>
    </row>
    <row r="5167" spans="1:2" x14ac:dyDescent="0.25">
      <c r="A5167" s="300" t="s">
        <v>5224</v>
      </c>
      <c r="B5167" s="301">
        <v>10.69</v>
      </c>
    </row>
    <row r="5168" spans="1:2" x14ac:dyDescent="0.25">
      <c r="A5168" s="300" t="s">
        <v>5225</v>
      </c>
      <c r="B5168" s="301">
        <v>10.24</v>
      </c>
    </row>
    <row r="5169" spans="1:2" x14ac:dyDescent="0.25">
      <c r="A5169" s="300" t="s">
        <v>5226</v>
      </c>
      <c r="B5169" s="301">
        <v>11.11</v>
      </c>
    </row>
    <row r="5170" spans="1:2" x14ac:dyDescent="0.25">
      <c r="A5170" s="300" t="s">
        <v>5227</v>
      </c>
      <c r="B5170" s="301">
        <v>10.64</v>
      </c>
    </row>
    <row r="5171" spans="1:2" x14ac:dyDescent="0.25">
      <c r="A5171" s="300" t="s">
        <v>5228</v>
      </c>
      <c r="B5171" s="301">
        <v>11.68</v>
      </c>
    </row>
    <row r="5172" spans="1:2" x14ac:dyDescent="0.25">
      <c r="A5172" s="300" t="s">
        <v>5229</v>
      </c>
      <c r="B5172" s="301">
        <v>11.19</v>
      </c>
    </row>
    <row r="5173" spans="1:2" x14ac:dyDescent="0.25">
      <c r="A5173" s="300" t="s">
        <v>5230</v>
      </c>
      <c r="B5173" s="301">
        <v>12.03</v>
      </c>
    </row>
    <row r="5174" spans="1:2" x14ac:dyDescent="0.25">
      <c r="A5174" s="300" t="s">
        <v>5231</v>
      </c>
      <c r="B5174" s="301">
        <v>11.52</v>
      </c>
    </row>
    <row r="5175" spans="1:2" x14ac:dyDescent="0.25">
      <c r="A5175" s="300" t="s">
        <v>5232</v>
      </c>
      <c r="B5175" s="301">
        <v>12.73</v>
      </c>
    </row>
    <row r="5176" spans="1:2" x14ac:dyDescent="0.25">
      <c r="A5176" s="300" t="s">
        <v>5233</v>
      </c>
      <c r="B5176" s="301">
        <v>12.19</v>
      </c>
    </row>
    <row r="5177" spans="1:2" x14ac:dyDescent="0.25">
      <c r="A5177" s="300" t="s">
        <v>5234</v>
      </c>
      <c r="B5177" s="301">
        <v>13.3</v>
      </c>
    </row>
    <row r="5178" spans="1:2" x14ac:dyDescent="0.25">
      <c r="A5178" s="300" t="s">
        <v>5235</v>
      </c>
      <c r="B5178" s="301">
        <v>12.74</v>
      </c>
    </row>
    <row r="5179" spans="1:2" x14ac:dyDescent="0.25">
      <c r="A5179" s="300" t="s">
        <v>5236</v>
      </c>
      <c r="B5179" s="301">
        <v>14.98</v>
      </c>
    </row>
    <row r="5180" spans="1:2" x14ac:dyDescent="0.25">
      <c r="A5180" s="300" t="s">
        <v>5237</v>
      </c>
      <c r="B5180" s="301">
        <v>14.35</v>
      </c>
    </row>
    <row r="5181" spans="1:2" x14ac:dyDescent="0.25">
      <c r="A5181" s="300" t="s">
        <v>5238</v>
      </c>
      <c r="B5181" s="301">
        <v>28.31</v>
      </c>
    </row>
    <row r="5182" spans="1:2" x14ac:dyDescent="0.25">
      <c r="A5182" s="300" t="s">
        <v>5239</v>
      </c>
      <c r="B5182" s="301">
        <v>26.5</v>
      </c>
    </row>
    <row r="5183" spans="1:2" x14ac:dyDescent="0.25">
      <c r="A5183" s="300" t="s">
        <v>5240</v>
      </c>
      <c r="B5183" s="301">
        <v>29.14</v>
      </c>
    </row>
    <row r="5184" spans="1:2" x14ac:dyDescent="0.25">
      <c r="A5184" s="300" t="s">
        <v>5241</v>
      </c>
      <c r="B5184" s="301">
        <v>27.29</v>
      </c>
    </row>
    <row r="5185" spans="1:2" x14ac:dyDescent="0.25">
      <c r="A5185" s="300" t="s">
        <v>5242</v>
      </c>
      <c r="B5185" s="301">
        <v>51.54</v>
      </c>
    </row>
    <row r="5186" spans="1:2" x14ac:dyDescent="0.25">
      <c r="A5186" s="300" t="s">
        <v>5243</v>
      </c>
      <c r="B5186" s="301">
        <v>48.57</v>
      </c>
    </row>
    <row r="5187" spans="1:2" x14ac:dyDescent="0.25">
      <c r="A5187" s="300" t="s">
        <v>5244</v>
      </c>
      <c r="B5187" s="301">
        <v>62.42</v>
      </c>
    </row>
    <row r="5188" spans="1:2" x14ac:dyDescent="0.25">
      <c r="A5188" s="300" t="s">
        <v>5245</v>
      </c>
      <c r="B5188" s="301">
        <v>59.01</v>
      </c>
    </row>
    <row r="5189" spans="1:2" x14ac:dyDescent="0.25">
      <c r="A5189" s="300" t="s">
        <v>5246</v>
      </c>
      <c r="B5189" s="301">
        <v>98.12</v>
      </c>
    </row>
    <row r="5190" spans="1:2" x14ac:dyDescent="0.25">
      <c r="A5190" s="300" t="s">
        <v>5247</v>
      </c>
      <c r="B5190" s="301">
        <v>94.37</v>
      </c>
    </row>
    <row r="5191" spans="1:2" x14ac:dyDescent="0.25">
      <c r="A5191" s="300" t="s">
        <v>5248</v>
      </c>
      <c r="B5191" s="301">
        <v>123.21</v>
      </c>
    </row>
    <row r="5192" spans="1:2" x14ac:dyDescent="0.25">
      <c r="A5192" s="300" t="s">
        <v>5249</v>
      </c>
      <c r="B5192" s="301">
        <v>118.65</v>
      </c>
    </row>
    <row r="5193" spans="1:2" x14ac:dyDescent="0.25">
      <c r="A5193" s="300" t="s">
        <v>5250</v>
      </c>
      <c r="B5193" s="301">
        <v>133.94</v>
      </c>
    </row>
    <row r="5194" spans="1:2" x14ac:dyDescent="0.25">
      <c r="A5194" s="300" t="s">
        <v>5251</v>
      </c>
      <c r="B5194" s="301">
        <v>129.34</v>
      </c>
    </row>
    <row r="5195" spans="1:2" x14ac:dyDescent="0.25">
      <c r="A5195" s="300" t="s">
        <v>5252</v>
      </c>
      <c r="B5195" s="301">
        <v>167.75</v>
      </c>
    </row>
    <row r="5196" spans="1:2" x14ac:dyDescent="0.25">
      <c r="A5196" s="300" t="s">
        <v>5253</v>
      </c>
      <c r="B5196" s="301">
        <v>162.28</v>
      </c>
    </row>
    <row r="5197" spans="1:2" x14ac:dyDescent="0.25">
      <c r="A5197" s="300" t="s">
        <v>5254</v>
      </c>
      <c r="B5197" s="301">
        <v>218.04</v>
      </c>
    </row>
    <row r="5198" spans="1:2" x14ac:dyDescent="0.25">
      <c r="A5198" s="300" t="s">
        <v>5255</v>
      </c>
      <c r="B5198" s="301">
        <v>211.9</v>
      </c>
    </row>
    <row r="5199" spans="1:2" x14ac:dyDescent="0.25">
      <c r="A5199" s="300" t="s">
        <v>5256</v>
      </c>
      <c r="B5199" s="301">
        <v>251.64</v>
      </c>
    </row>
    <row r="5200" spans="1:2" x14ac:dyDescent="0.25">
      <c r="A5200" s="300" t="s">
        <v>5257</v>
      </c>
      <c r="B5200" s="301">
        <v>244.95</v>
      </c>
    </row>
    <row r="5201" spans="1:2" x14ac:dyDescent="0.25">
      <c r="A5201" s="300" t="s">
        <v>5258</v>
      </c>
      <c r="B5201" s="301">
        <v>257.70999999999998</v>
      </c>
    </row>
    <row r="5202" spans="1:2" x14ac:dyDescent="0.25">
      <c r="A5202" s="300" t="s">
        <v>5259</v>
      </c>
      <c r="B5202" s="301">
        <v>250.46</v>
      </c>
    </row>
    <row r="5203" spans="1:2" x14ac:dyDescent="0.25">
      <c r="A5203" s="300" t="s">
        <v>5260</v>
      </c>
      <c r="B5203" s="301">
        <v>319.45999999999998</v>
      </c>
    </row>
    <row r="5204" spans="1:2" x14ac:dyDescent="0.25">
      <c r="A5204" s="300" t="s">
        <v>5261</v>
      </c>
      <c r="B5204" s="301">
        <v>311.45</v>
      </c>
    </row>
    <row r="5205" spans="1:2" x14ac:dyDescent="0.25">
      <c r="A5205" s="300" t="s">
        <v>5262</v>
      </c>
      <c r="B5205" s="301">
        <v>372.1</v>
      </c>
    </row>
    <row r="5206" spans="1:2" x14ac:dyDescent="0.25">
      <c r="A5206" s="300" t="s">
        <v>5263</v>
      </c>
      <c r="B5206" s="301">
        <v>362.74</v>
      </c>
    </row>
    <row r="5207" spans="1:2" x14ac:dyDescent="0.25">
      <c r="A5207" s="300" t="s">
        <v>5264</v>
      </c>
      <c r="B5207" s="301">
        <v>672.47</v>
      </c>
    </row>
    <row r="5208" spans="1:2" x14ac:dyDescent="0.25">
      <c r="A5208" s="300" t="s">
        <v>5265</v>
      </c>
      <c r="B5208" s="301">
        <v>662.24</v>
      </c>
    </row>
    <row r="5209" spans="1:2" x14ac:dyDescent="0.25">
      <c r="A5209" s="300" t="s">
        <v>5266</v>
      </c>
      <c r="B5209" s="301">
        <v>778.59</v>
      </c>
    </row>
    <row r="5210" spans="1:2" x14ac:dyDescent="0.25">
      <c r="A5210" s="300" t="s">
        <v>5267</v>
      </c>
      <c r="B5210" s="301">
        <v>766.82</v>
      </c>
    </row>
    <row r="5211" spans="1:2" x14ac:dyDescent="0.25">
      <c r="A5211" s="300" t="s">
        <v>5268</v>
      </c>
      <c r="B5211" s="301">
        <v>933.12</v>
      </c>
    </row>
    <row r="5212" spans="1:2" x14ac:dyDescent="0.25">
      <c r="A5212" s="300" t="s">
        <v>5269</v>
      </c>
      <c r="B5212" s="301">
        <v>919.44</v>
      </c>
    </row>
    <row r="5213" spans="1:2" x14ac:dyDescent="0.25">
      <c r="A5213" s="300" t="s">
        <v>5270</v>
      </c>
      <c r="B5213" s="301">
        <v>1303.6400000000001</v>
      </c>
    </row>
    <row r="5214" spans="1:2" x14ac:dyDescent="0.25">
      <c r="A5214" s="300" t="s">
        <v>5271</v>
      </c>
      <c r="B5214" s="301">
        <v>1286.83</v>
      </c>
    </row>
    <row r="5215" spans="1:2" x14ac:dyDescent="0.25">
      <c r="A5215" s="300" t="s">
        <v>5272</v>
      </c>
      <c r="B5215" s="301">
        <v>28.31</v>
      </c>
    </row>
    <row r="5216" spans="1:2" x14ac:dyDescent="0.25">
      <c r="A5216" s="300" t="s">
        <v>5273</v>
      </c>
      <c r="B5216" s="301">
        <v>26.5</v>
      </c>
    </row>
    <row r="5217" spans="1:2" x14ac:dyDescent="0.25">
      <c r="A5217" s="300" t="s">
        <v>5274</v>
      </c>
      <c r="B5217" s="301">
        <v>29.14</v>
      </c>
    </row>
    <row r="5218" spans="1:2" x14ac:dyDescent="0.25">
      <c r="A5218" s="300" t="s">
        <v>5275</v>
      </c>
      <c r="B5218" s="301">
        <v>27.29</v>
      </c>
    </row>
    <row r="5219" spans="1:2" x14ac:dyDescent="0.25">
      <c r="A5219" s="300" t="s">
        <v>5276</v>
      </c>
      <c r="B5219" s="301">
        <v>51.54</v>
      </c>
    </row>
    <row r="5220" spans="1:2" x14ac:dyDescent="0.25">
      <c r="A5220" s="300" t="s">
        <v>5277</v>
      </c>
      <c r="B5220" s="301">
        <v>48.57</v>
      </c>
    </row>
    <row r="5221" spans="1:2" x14ac:dyDescent="0.25">
      <c r="A5221" s="300" t="s">
        <v>5278</v>
      </c>
      <c r="B5221" s="301">
        <v>62.42</v>
      </c>
    </row>
    <row r="5222" spans="1:2" x14ac:dyDescent="0.25">
      <c r="A5222" s="300" t="s">
        <v>5279</v>
      </c>
      <c r="B5222" s="301">
        <v>59.01</v>
      </c>
    </row>
    <row r="5223" spans="1:2" x14ac:dyDescent="0.25">
      <c r="A5223" s="300" t="s">
        <v>5280</v>
      </c>
      <c r="B5223" s="301">
        <v>121.14</v>
      </c>
    </row>
    <row r="5224" spans="1:2" x14ac:dyDescent="0.25">
      <c r="A5224" s="300" t="s">
        <v>5281</v>
      </c>
      <c r="B5224" s="301">
        <v>116.52</v>
      </c>
    </row>
    <row r="5225" spans="1:2" x14ac:dyDescent="0.25">
      <c r="A5225" s="300" t="s">
        <v>5282</v>
      </c>
      <c r="B5225" s="301">
        <v>158.84</v>
      </c>
    </row>
    <row r="5226" spans="1:2" x14ac:dyDescent="0.25">
      <c r="A5226" s="300" t="s">
        <v>5283</v>
      </c>
      <c r="B5226" s="301">
        <v>153.80000000000001</v>
      </c>
    </row>
    <row r="5227" spans="1:2" x14ac:dyDescent="0.25">
      <c r="A5227" s="300" t="s">
        <v>5284</v>
      </c>
      <c r="B5227" s="301">
        <v>166.27</v>
      </c>
    </row>
    <row r="5228" spans="1:2" x14ac:dyDescent="0.25">
      <c r="A5228" s="300" t="s">
        <v>5285</v>
      </c>
      <c r="B5228" s="301">
        <v>161.27000000000001</v>
      </c>
    </row>
    <row r="5229" spans="1:2" x14ac:dyDescent="0.25">
      <c r="A5229" s="300" t="s">
        <v>5286</v>
      </c>
      <c r="B5229" s="301">
        <v>211.38</v>
      </c>
    </row>
    <row r="5230" spans="1:2" x14ac:dyDescent="0.25">
      <c r="A5230" s="300" t="s">
        <v>5287</v>
      </c>
      <c r="B5230" s="301">
        <v>205.56</v>
      </c>
    </row>
    <row r="5231" spans="1:2" x14ac:dyDescent="0.25">
      <c r="A5231" s="300" t="s">
        <v>5288</v>
      </c>
      <c r="B5231" s="301">
        <v>262.02</v>
      </c>
    </row>
    <row r="5232" spans="1:2" x14ac:dyDescent="0.25">
      <c r="A5232" s="300" t="s">
        <v>5289</v>
      </c>
      <c r="B5232" s="301">
        <v>255.38</v>
      </c>
    </row>
    <row r="5233" spans="1:2" x14ac:dyDescent="0.25">
      <c r="A5233" s="300" t="s">
        <v>5290</v>
      </c>
      <c r="B5233" s="301">
        <v>307.82</v>
      </c>
    </row>
    <row r="5234" spans="1:2" x14ac:dyDescent="0.25">
      <c r="A5234" s="300" t="s">
        <v>5291</v>
      </c>
      <c r="B5234" s="301">
        <v>300.29000000000002</v>
      </c>
    </row>
    <row r="5235" spans="1:2" x14ac:dyDescent="0.25">
      <c r="A5235" s="300" t="s">
        <v>5292</v>
      </c>
      <c r="B5235" s="301">
        <v>554.13</v>
      </c>
    </row>
    <row r="5236" spans="1:2" x14ac:dyDescent="0.25">
      <c r="A5236" s="300" t="s">
        <v>5293</v>
      </c>
      <c r="B5236" s="301">
        <v>545.69000000000005</v>
      </c>
    </row>
    <row r="5237" spans="1:2" x14ac:dyDescent="0.25">
      <c r="A5237" s="300" t="s">
        <v>5294</v>
      </c>
      <c r="B5237" s="301">
        <v>628.08000000000004</v>
      </c>
    </row>
    <row r="5238" spans="1:2" x14ac:dyDescent="0.25">
      <c r="A5238" s="300" t="s">
        <v>5295</v>
      </c>
      <c r="B5238" s="301">
        <v>620.04999999999995</v>
      </c>
    </row>
    <row r="5239" spans="1:2" x14ac:dyDescent="0.25">
      <c r="A5239" s="300" t="s">
        <v>5296</v>
      </c>
      <c r="B5239" s="301">
        <v>752.68</v>
      </c>
    </row>
    <row r="5240" spans="1:2" x14ac:dyDescent="0.25">
      <c r="A5240" s="300" t="s">
        <v>5297</v>
      </c>
      <c r="B5240" s="301">
        <v>741.9</v>
      </c>
    </row>
    <row r="5241" spans="1:2" x14ac:dyDescent="0.25">
      <c r="A5241" s="300" t="s">
        <v>5298</v>
      </c>
      <c r="B5241" s="301">
        <v>937.39</v>
      </c>
    </row>
    <row r="5242" spans="1:2" x14ac:dyDescent="0.25">
      <c r="A5242" s="300" t="s">
        <v>5299</v>
      </c>
      <c r="B5242" s="301">
        <v>925.77</v>
      </c>
    </row>
    <row r="5243" spans="1:2" x14ac:dyDescent="0.25">
      <c r="A5243" s="300" t="s">
        <v>5300</v>
      </c>
      <c r="B5243" s="301">
        <v>1087.23</v>
      </c>
    </row>
    <row r="5244" spans="1:2" x14ac:dyDescent="0.25">
      <c r="A5244" s="300" t="s">
        <v>5301</v>
      </c>
      <c r="B5244" s="301">
        <v>1073.78</v>
      </c>
    </row>
    <row r="5245" spans="1:2" x14ac:dyDescent="0.25">
      <c r="A5245" s="300" t="s">
        <v>5302</v>
      </c>
      <c r="B5245" s="301">
        <v>1303.68</v>
      </c>
    </row>
    <row r="5246" spans="1:2" x14ac:dyDescent="0.25">
      <c r="A5246" s="300" t="s">
        <v>5303</v>
      </c>
      <c r="B5246" s="301">
        <v>1289.1500000000001</v>
      </c>
    </row>
    <row r="5247" spans="1:2" x14ac:dyDescent="0.25">
      <c r="A5247" s="300" t="s">
        <v>5304</v>
      </c>
      <c r="B5247" s="301">
        <v>2435.54</v>
      </c>
    </row>
    <row r="5248" spans="1:2" x14ac:dyDescent="0.25">
      <c r="A5248" s="300" t="s">
        <v>5305</v>
      </c>
      <c r="B5248" s="301">
        <v>2416.2800000000002</v>
      </c>
    </row>
    <row r="5249" spans="1:2" x14ac:dyDescent="0.25">
      <c r="A5249" s="300" t="s">
        <v>5306</v>
      </c>
      <c r="B5249" s="301">
        <v>29.37</v>
      </c>
    </row>
    <row r="5250" spans="1:2" x14ac:dyDescent="0.25">
      <c r="A5250" s="300" t="s">
        <v>5307</v>
      </c>
      <c r="B5250" s="301">
        <v>27.48</v>
      </c>
    </row>
    <row r="5251" spans="1:2" x14ac:dyDescent="0.25">
      <c r="A5251" s="300" t="s">
        <v>5308</v>
      </c>
      <c r="B5251" s="301">
        <v>51.74</v>
      </c>
    </row>
    <row r="5252" spans="1:2" x14ac:dyDescent="0.25">
      <c r="A5252" s="300" t="s">
        <v>5309</v>
      </c>
      <c r="B5252" s="301">
        <v>48.73</v>
      </c>
    </row>
    <row r="5253" spans="1:2" x14ac:dyDescent="0.25">
      <c r="A5253" s="300" t="s">
        <v>5310</v>
      </c>
      <c r="B5253" s="301">
        <v>62.22</v>
      </c>
    </row>
    <row r="5254" spans="1:2" x14ac:dyDescent="0.25">
      <c r="A5254" s="300" t="s">
        <v>5311</v>
      </c>
      <c r="B5254" s="301">
        <v>58.84</v>
      </c>
    </row>
    <row r="5255" spans="1:2" x14ac:dyDescent="0.25">
      <c r="A5255" s="300" t="s">
        <v>5312</v>
      </c>
      <c r="B5255" s="301">
        <v>97.96</v>
      </c>
    </row>
    <row r="5256" spans="1:2" x14ac:dyDescent="0.25">
      <c r="A5256" s="300" t="s">
        <v>5313</v>
      </c>
      <c r="B5256" s="301">
        <v>94.22</v>
      </c>
    </row>
    <row r="5257" spans="1:2" x14ac:dyDescent="0.25">
      <c r="A5257" s="300" t="s">
        <v>5314</v>
      </c>
      <c r="B5257" s="301">
        <v>123.01</v>
      </c>
    </row>
    <row r="5258" spans="1:2" x14ac:dyDescent="0.25">
      <c r="A5258" s="300" t="s">
        <v>5315</v>
      </c>
      <c r="B5258" s="301">
        <v>118.47</v>
      </c>
    </row>
    <row r="5259" spans="1:2" x14ac:dyDescent="0.25">
      <c r="A5259" s="300" t="s">
        <v>5316</v>
      </c>
      <c r="B5259" s="301">
        <v>133.37</v>
      </c>
    </row>
    <row r="5260" spans="1:2" x14ac:dyDescent="0.25">
      <c r="A5260" s="300" t="s">
        <v>5317</v>
      </c>
      <c r="B5260" s="301">
        <v>128.79</v>
      </c>
    </row>
    <row r="5261" spans="1:2" x14ac:dyDescent="0.25">
      <c r="A5261" s="300" t="s">
        <v>5318</v>
      </c>
      <c r="B5261" s="301">
        <v>165.86</v>
      </c>
    </row>
    <row r="5262" spans="1:2" x14ac:dyDescent="0.25">
      <c r="A5262" s="300" t="s">
        <v>5319</v>
      </c>
      <c r="B5262" s="301">
        <v>160.47</v>
      </c>
    </row>
    <row r="5263" spans="1:2" x14ac:dyDescent="0.25">
      <c r="A5263" s="300" t="s">
        <v>5320</v>
      </c>
      <c r="B5263" s="301">
        <v>215.95</v>
      </c>
    </row>
    <row r="5264" spans="1:2" x14ac:dyDescent="0.25">
      <c r="A5264" s="300" t="s">
        <v>5321</v>
      </c>
      <c r="B5264" s="301">
        <v>209.91</v>
      </c>
    </row>
    <row r="5265" spans="1:2" x14ac:dyDescent="0.25">
      <c r="A5265" s="300" t="s">
        <v>5322</v>
      </c>
      <c r="B5265" s="301">
        <v>248.04</v>
      </c>
    </row>
    <row r="5266" spans="1:2" x14ac:dyDescent="0.25">
      <c r="A5266" s="300" t="s">
        <v>5323</v>
      </c>
      <c r="B5266" s="301">
        <v>241.51</v>
      </c>
    </row>
    <row r="5267" spans="1:2" x14ac:dyDescent="0.25">
      <c r="A5267" s="300" t="s">
        <v>5324</v>
      </c>
      <c r="B5267" s="301">
        <v>252.84</v>
      </c>
    </row>
    <row r="5268" spans="1:2" x14ac:dyDescent="0.25">
      <c r="A5268" s="300" t="s">
        <v>5325</v>
      </c>
      <c r="B5268" s="301">
        <v>245.8</v>
      </c>
    </row>
    <row r="5269" spans="1:2" x14ac:dyDescent="0.25">
      <c r="A5269" s="300" t="s">
        <v>5326</v>
      </c>
      <c r="B5269" s="301">
        <v>312.49</v>
      </c>
    </row>
    <row r="5270" spans="1:2" x14ac:dyDescent="0.25">
      <c r="A5270" s="300" t="s">
        <v>5327</v>
      </c>
      <c r="B5270" s="301">
        <v>304.77</v>
      </c>
    </row>
    <row r="5271" spans="1:2" x14ac:dyDescent="0.25">
      <c r="A5271" s="300" t="s">
        <v>5328</v>
      </c>
      <c r="B5271" s="301">
        <v>359.72</v>
      </c>
    </row>
    <row r="5272" spans="1:2" x14ac:dyDescent="0.25">
      <c r="A5272" s="300" t="s">
        <v>5329</v>
      </c>
      <c r="B5272" s="301">
        <v>350.88</v>
      </c>
    </row>
    <row r="5273" spans="1:2" x14ac:dyDescent="0.25">
      <c r="A5273" s="300" t="s">
        <v>5330</v>
      </c>
      <c r="B5273" s="301">
        <v>661.28</v>
      </c>
    </row>
    <row r="5274" spans="1:2" x14ac:dyDescent="0.25">
      <c r="A5274" s="300" t="s">
        <v>5331</v>
      </c>
      <c r="B5274" s="301">
        <v>651.54</v>
      </c>
    </row>
    <row r="5275" spans="1:2" x14ac:dyDescent="0.25">
      <c r="A5275" s="300" t="s">
        <v>5332</v>
      </c>
      <c r="B5275" s="301">
        <v>760.4</v>
      </c>
    </row>
    <row r="5276" spans="1:2" x14ac:dyDescent="0.25">
      <c r="A5276" s="300" t="s">
        <v>5333</v>
      </c>
      <c r="B5276" s="301">
        <v>749.39</v>
      </c>
    </row>
    <row r="5277" spans="1:2" x14ac:dyDescent="0.25">
      <c r="A5277" s="300" t="s">
        <v>5334</v>
      </c>
      <c r="B5277" s="301">
        <v>874.48</v>
      </c>
    </row>
    <row r="5278" spans="1:2" x14ac:dyDescent="0.25">
      <c r="A5278" s="300" t="s">
        <v>5335</v>
      </c>
      <c r="B5278" s="301">
        <v>862.56</v>
      </c>
    </row>
    <row r="5279" spans="1:2" x14ac:dyDescent="0.25">
      <c r="A5279" s="300" t="s">
        <v>5336</v>
      </c>
      <c r="B5279" s="301">
        <v>1229.76</v>
      </c>
    </row>
    <row r="5280" spans="1:2" x14ac:dyDescent="0.25">
      <c r="A5280" s="300" t="s">
        <v>5337</v>
      </c>
      <c r="B5280" s="301">
        <v>1215.21</v>
      </c>
    </row>
    <row r="5281" spans="1:2" x14ac:dyDescent="0.25">
      <c r="A5281" s="300" t="s">
        <v>5338</v>
      </c>
      <c r="B5281" s="301">
        <v>32.81</v>
      </c>
    </row>
    <row r="5282" spans="1:2" x14ac:dyDescent="0.25">
      <c r="A5282" s="300" t="s">
        <v>5339</v>
      </c>
      <c r="B5282" s="301">
        <v>30.46</v>
      </c>
    </row>
    <row r="5283" spans="1:2" x14ac:dyDescent="0.25">
      <c r="A5283" s="300" t="s">
        <v>5340</v>
      </c>
      <c r="B5283" s="301">
        <v>51.84</v>
      </c>
    </row>
    <row r="5284" spans="1:2" x14ac:dyDescent="0.25">
      <c r="A5284" s="300" t="s">
        <v>5341</v>
      </c>
      <c r="B5284" s="301">
        <v>48.82</v>
      </c>
    </row>
    <row r="5285" spans="1:2" x14ac:dyDescent="0.25">
      <c r="A5285" s="300" t="s">
        <v>5342</v>
      </c>
      <c r="B5285" s="301">
        <v>62.07</v>
      </c>
    </row>
    <row r="5286" spans="1:2" x14ac:dyDescent="0.25">
      <c r="A5286" s="300" t="s">
        <v>5343</v>
      </c>
      <c r="B5286" s="301">
        <v>58.7</v>
      </c>
    </row>
    <row r="5287" spans="1:2" x14ac:dyDescent="0.25">
      <c r="A5287" s="300" t="s">
        <v>5344</v>
      </c>
      <c r="B5287" s="301">
        <v>121.13</v>
      </c>
    </row>
    <row r="5288" spans="1:2" x14ac:dyDescent="0.25">
      <c r="A5288" s="300" t="s">
        <v>5345</v>
      </c>
      <c r="B5288" s="301">
        <v>116.59</v>
      </c>
    </row>
    <row r="5289" spans="1:2" x14ac:dyDescent="0.25">
      <c r="A5289" s="300" t="s">
        <v>5346</v>
      </c>
      <c r="B5289" s="301">
        <v>158.82</v>
      </c>
    </row>
    <row r="5290" spans="1:2" x14ac:dyDescent="0.25">
      <c r="A5290" s="300" t="s">
        <v>5347</v>
      </c>
      <c r="B5290" s="301">
        <v>153.78</v>
      </c>
    </row>
    <row r="5291" spans="1:2" x14ac:dyDescent="0.25">
      <c r="A5291" s="300" t="s">
        <v>5348</v>
      </c>
      <c r="B5291" s="301">
        <v>168.57</v>
      </c>
    </row>
    <row r="5292" spans="1:2" x14ac:dyDescent="0.25">
      <c r="A5292" s="300" t="s">
        <v>5349</v>
      </c>
      <c r="B5292" s="301">
        <v>163.52000000000001</v>
      </c>
    </row>
    <row r="5293" spans="1:2" x14ac:dyDescent="0.25">
      <c r="A5293" s="300" t="s">
        <v>5350</v>
      </c>
      <c r="B5293" s="301">
        <v>211.2</v>
      </c>
    </row>
    <row r="5294" spans="1:2" x14ac:dyDescent="0.25">
      <c r="A5294" s="300" t="s">
        <v>5351</v>
      </c>
      <c r="B5294" s="301">
        <v>205.42</v>
      </c>
    </row>
    <row r="5295" spans="1:2" x14ac:dyDescent="0.25">
      <c r="A5295" s="300" t="s">
        <v>5352</v>
      </c>
      <c r="B5295" s="301">
        <v>259.24</v>
      </c>
    </row>
    <row r="5296" spans="1:2" x14ac:dyDescent="0.25">
      <c r="A5296" s="300" t="s">
        <v>5353</v>
      </c>
      <c r="B5296" s="301">
        <v>252.72</v>
      </c>
    </row>
    <row r="5297" spans="1:2" x14ac:dyDescent="0.25">
      <c r="A5297" s="300" t="s">
        <v>5354</v>
      </c>
      <c r="B5297" s="301">
        <v>304.31</v>
      </c>
    </row>
    <row r="5298" spans="1:2" x14ac:dyDescent="0.25">
      <c r="A5298" s="300" t="s">
        <v>5355</v>
      </c>
      <c r="B5298" s="301">
        <v>296.93</v>
      </c>
    </row>
    <row r="5299" spans="1:2" x14ac:dyDescent="0.25">
      <c r="A5299" s="300" t="s">
        <v>5356</v>
      </c>
      <c r="B5299" s="301">
        <v>549.65</v>
      </c>
    </row>
    <row r="5300" spans="1:2" x14ac:dyDescent="0.25">
      <c r="A5300" s="300" t="s">
        <v>5357</v>
      </c>
      <c r="B5300" s="301">
        <v>541.39</v>
      </c>
    </row>
    <row r="5301" spans="1:2" x14ac:dyDescent="0.25">
      <c r="A5301" s="300" t="s">
        <v>5358</v>
      </c>
      <c r="B5301" s="301">
        <v>629.55999999999995</v>
      </c>
    </row>
    <row r="5302" spans="1:2" x14ac:dyDescent="0.25">
      <c r="A5302" s="300" t="s">
        <v>5359</v>
      </c>
      <c r="B5302" s="301">
        <v>620.65</v>
      </c>
    </row>
    <row r="5303" spans="1:2" x14ac:dyDescent="0.25">
      <c r="A5303" s="300" t="s">
        <v>5360</v>
      </c>
      <c r="B5303" s="301">
        <v>741.17</v>
      </c>
    </row>
    <row r="5304" spans="1:2" x14ac:dyDescent="0.25">
      <c r="A5304" s="300" t="s">
        <v>5361</v>
      </c>
      <c r="B5304" s="301">
        <v>730.88</v>
      </c>
    </row>
    <row r="5305" spans="1:2" x14ac:dyDescent="0.25">
      <c r="A5305" s="300" t="s">
        <v>5362</v>
      </c>
      <c r="B5305" s="301">
        <v>926.11</v>
      </c>
    </row>
    <row r="5306" spans="1:2" x14ac:dyDescent="0.25">
      <c r="A5306" s="300" t="s">
        <v>5363</v>
      </c>
      <c r="B5306" s="301">
        <v>914.91</v>
      </c>
    </row>
    <row r="5307" spans="1:2" x14ac:dyDescent="0.25">
      <c r="A5307" s="300" t="s">
        <v>5364</v>
      </c>
      <c r="B5307" s="301">
        <v>1071.42</v>
      </c>
    </row>
    <row r="5308" spans="1:2" x14ac:dyDescent="0.25">
      <c r="A5308" s="300" t="s">
        <v>5365</v>
      </c>
      <c r="B5308" s="301">
        <v>1058.67</v>
      </c>
    </row>
    <row r="5309" spans="1:2" x14ac:dyDescent="0.25">
      <c r="A5309" s="300" t="s">
        <v>5366</v>
      </c>
      <c r="B5309" s="301">
        <v>1282.33</v>
      </c>
    </row>
    <row r="5310" spans="1:2" x14ac:dyDescent="0.25">
      <c r="A5310" s="300" t="s">
        <v>5367</v>
      </c>
      <c r="B5310" s="301">
        <v>1268.7</v>
      </c>
    </row>
    <row r="5311" spans="1:2" x14ac:dyDescent="0.25">
      <c r="A5311" s="300" t="s">
        <v>5368</v>
      </c>
      <c r="B5311" s="301">
        <v>2383.04</v>
      </c>
    </row>
    <row r="5312" spans="1:2" x14ac:dyDescent="0.25">
      <c r="A5312" s="300" t="s">
        <v>5369</v>
      </c>
      <c r="B5312" s="301">
        <v>2365.5700000000002</v>
      </c>
    </row>
    <row r="5313" spans="1:2" x14ac:dyDescent="0.25">
      <c r="A5313" s="300" t="s">
        <v>5370</v>
      </c>
      <c r="B5313" s="301">
        <v>43.42</v>
      </c>
    </row>
    <row r="5314" spans="1:2" x14ac:dyDescent="0.25">
      <c r="A5314" s="300" t="s">
        <v>5371</v>
      </c>
      <c r="B5314" s="301">
        <v>40.299999999999997</v>
      </c>
    </row>
    <row r="5315" spans="1:2" x14ac:dyDescent="0.25">
      <c r="A5315" s="300" t="s">
        <v>5372</v>
      </c>
      <c r="B5315" s="301">
        <v>69.790000000000006</v>
      </c>
    </row>
    <row r="5316" spans="1:2" x14ac:dyDescent="0.25">
      <c r="A5316" s="300" t="s">
        <v>5373</v>
      </c>
      <c r="B5316" s="301">
        <v>65.97</v>
      </c>
    </row>
    <row r="5317" spans="1:2" x14ac:dyDescent="0.25">
      <c r="A5317" s="300" t="s">
        <v>5374</v>
      </c>
      <c r="B5317" s="301">
        <v>107.51</v>
      </c>
    </row>
    <row r="5318" spans="1:2" x14ac:dyDescent="0.25">
      <c r="A5318" s="300" t="s">
        <v>5375</v>
      </c>
      <c r="B5318" s="301">
        <v>103.39</v>
      </c>
    </row>
    <row r="5319" spans="1:2" x14ac:dyDescent="0.25">
      <c r="A5319" s="300" t="s">
        <v>5376</v>
      </c>
      <c r="B5319" s="301">
        <v>182.8</v>
      </c>
    </row>
    <row r="5320" spans="1:2" x14ac:dyDescent="0.25">
      <c r="A5320" s="300" t="s">
        <v>5377</v>
      </c>
      <c r="B5320" s="301">
        <v>176.84</v>
      </c>
    </row>
    <row r="5321" spans="1:2" x14ac:dyDescent="0.25">
      <c r="A5321" s="300" t="s">
        <v>5378</v>
      </c>
      <c r="B5321" s="301">
        <v>295.32</v>
      </c>
    </row>
    <row r="5322" spans="1:2" x14ac:dyDescent="0.25">
      <c r="A5322" s="300" t="s">
        <v>5379</v>
      </c>
      <c r="B5322" s="301">
        <v>287.85000000000002</v>
      </c>
    </row>
    <row r="5323" spans="1:2" x14ac:dyDescent="0.25">
      <c r="A5323" s="300" t="s">
        <v>5380</v>
      </c>
      <c r="B5323" s="301">
        <v>368.87</v>
      </c>
    </row>
    <row r="5324" spans="1:2" x14ac:dyDescent="0.25">
      <c r="A5324" s="300" t="s">
        <v>5381</v>
      </c>
      <c r="B5324" s="301">
        <v>360.53</v>
      </c>
    </row>
    <row r="5325" spans="1:2" x14ac:dyDescent="0.25">
      <c r="A5325" s="300" t="s">
        <v>5382</v>
      </c>
      <c r="B5325" s="301">
        <v>477.17</v>
      </c>
    </row>
    <row r="5326" spans="1:2" x14ac:dyDescent="0.25">
      <c r="A5326" s="300" t="s">
        <v>5383</v>
      </c>
      <c r="B5326" s="301">
        <v>468.21</v>
      </c>
    </row>
    <row r="5327" spans="1:2" x14ac:dyDescent="0.25">
      <c r="A5327" s="300" t="s">
        <v>5384</v>
      </c>
      <c r="B5327" s="301">
        <v>593.85</v>
      </c>
    </row>
    <row r="5328" spans="1:2" x14ac:dyDescent="0.25">
      <c r="A5328" s="300" t="s">
        <v>5385</v>
      </c>
      <c r="B5328" s="301">
        <v>583.84</v>
      </c>
    </row>
    <row r="5329" spans="1:2" x14ac:dyDescent="0.25">
      <c r="A5329" s="300" t="s">
        <v>5386</v>
      </c>
      <c r="B5329" s="301">
        <v>1120.47</v>
      </c>
    </row>
    <row r="5330" spans="1:2" x14ac:dyDescent="0.25">
      <c r="A5330" s="300" t="s">
        <v>5387</v>
      </c>
      <c r="B5330" s="301">
        <v>1109.83</v>
      </c>
    </row>
    <row r="5331" spans="1:2" x14ac:dyDescent="0.25">
      <c r="A5331" s="300" t="s">
        <v>5388</v>
      </c>
      <c r="B5331" s="301">
        <v>1314.94</v>
      </c>
    </row>
    <row r="5332" spans="1:2" x14ac:dyDescent="0.25">
      <c r="A5332" s="300" t="s">
        <v>5389</v>
      </c>
      <c r="B5332" s="301">
        <v>1303.06</v>
      </c>
    </row>
    <row r="5333" spans="1:2" x14ac:dyDescent="0.25">
      <c r="A5333" s="300" t="s">
        <v>5390</v>
      </c>
      <c r="B5333" s="301">
        <v>1656.44</v>
      </c>
    </row>
    <row r="5334" spans="1:2" x14ac:dyDescent="0.25">
      <c r="A5334" s="300" t="s">
        <v>5391</v>
      </c>
      <c r="B5334" s="301">
        <v>1643.65</v>
      </c>
    </row>
    <row r="5335" spans="1:2" x14ac:dyDescent="0.25">
      <c r="A5335" s="300" t="s">
        <v>5392</v>
      </c>
      <c r="B5335" s="301">
        <v>2277</v>
      </c>
    </row>
    <row r="5336" spans="1:2" x14ac:dyDescent="0.25">
      <c r="A5336" s="300" t="s">
        <v>5393</v>
      </c>
      <c r="B5336" s="301">
        <v>2262.89</v>
      </c>
    </row>
    <row r="5337" spans="1:2" x14ac:dyDescent="0.25">
      <c r="A5337" s="300" t="s">
        <v>5394</v>
      </c>
      <c r="B5337" s="301">
        <v>2564.2800000000002</v>
      </c>
    </row>
    <row r="5338" spans="1:2" x14ac:dyDescent="0.25">
      <c r="A5338" s="300" t="s">
        <v>5395</v>
      </c>
      <c r="B5338" s="301">
        <v>2549.12</v>
      </c>
    </row>
    <row r="5339" spans="1:2" x14ac:dyDescent="0.25">
      <c r="A5339" s="300" t="s">
        <v>5396</v>
      </c>
      <c r="B5339" s="301">
        <v>5367.96</v>
      </c>
    </row>
    <row r="5340" spans="1:2" x14ac:dyDescent="0.25">
      <c r="A5340" s="300" t="s">
        <v>5397</v>
      </c>
      <c r="B5340" s="301">
        <v>5349.91</v>
      </c>
    </row>
    <row r="5341" spans="1:2" x14ac:dyDescent="0.25">
      <c r="A5341" s="300" t="s">
        <v>5398</v>
      </c>
      <c r="B5341" s="301">
        <v>43.42</v>
      </c>
    </row>
    <row r="5342" spans="1:2" x14ac:dyDescent="0.25">
      <c r="A5342" s="300" t="s">
        <v>5399</v>
      </c>
      <c r="B5342" s="301">
        <v>40.299999999999997</v>
      </c>
    </row>
    <row r="5343" spans="1:2" x14ac:dyDescent="0.25">
      <c r="A5343" s="300" t="s">
        <v>5400</v>
      </c>
      <c r="B5343" s="301">
        <v>67.37</v>
      </c>
    </row>
    <row r="5344" spans="1:2" x14ac:dyDescent="0.25">
      <c r="A5344" s="300" t="s">
        <v>5401</v>
      </c>
      <c r="B5344" s="301">
        <v>63.55</v>
      </c>
    </row>
    <row r="5345" spans="1:2" x14ac:dyDescent="0.25">
      <c r="A5345" s="300" t="s">
        <v>5402</v>
      </c>
      <c r="B5345" s="301">
        <v>106.51</v>
      </c>
    </row>
    <row r="5346" spans="1:2" x14ac:dyDescent="0.25">
      <c r="A5346" s="300" t="s">
        <v>5403</v>
      </c>
      <c r="B5346" s="301">
        <v>102.39</v>
      </c>
    </row>
    <row r="5347" spans="1:2" x14ac:dyDescent="0.25">
      <c r="A5347" s="300" t="s">
        <v>5404</v>
      </c>
      <c r="B5347" s="301">
        <v>150.29</v>
      </c>
    </row>
    <row r="5348" spans="1:2" x14ac:dyDescent="0.25">
      <c r="A5348" s="300" t="s">
        <v>5405</v>
      </c>
      <c r="B5348" s="301">
        <v>145.33000000000001</v>
      </c>
    </row>
    <row r="5349" spans="1:2" x14ac:dyDescent="0.25">
      <c r="A5349" s="300" t="s">
        <v>5406</v>
      </c>
      <c r="B5349" s="301">
        <v>241.16</v>
      </c>
    </row>
    <row r="5350" spans="1:2" x14ac:dyDescent="0.25">
      <c r="A5350" s="300" t="s">
        <v>5407</v>
      </c>
      <c r="B5350" s="301">
        <v>234.76</v>
      </c>
    </row>
    <row r="5351" spans="1:2" x14ac:dyDescent="0.25">
      <c r="A5351" s="300" t="s">
        <v>5408</v>
      </c>
      <c r="B5351" s="301">
        <v>358.48</v>
      </c>
    </row>
    <row r="5352" spans="1:2" x14ac:dyDescent="0.25">
      <c r="A5352" s="300" t="s">
        <v>5409</v>
      </c>
      <c r="B5352" s="301">
        <v>350.56</v>
      </c>
    </row>
    <row r="5353" spans="1:2" x14ac:dyDescent="0.25">
      <c r="A5353" s="300" t="s">
        <v>5410</v>
      </c>
      <c r="B5353" s="301">
        <v>498.12</v>
      </c>
    </row>
    <row r="5354" spans="1:2" x14ac:dyDescent="0.25">
      <c r="A5354" s="300" t="s">
        <v>5411</v>
      </c>
      <c r="B5354" s="301">
        <v>489.18</v>
      </c>
    </row>
    <row r="5355" spans="1:2" x14ac:dyDescent="0.25">
      <c r="A5355" s="300" t="s">
        <v>5412</v>
      </c>
      <c r="B5355" s="301">
        <v>723.71</v>
      </c>
    </row>
    <row r="5356" spans="1:2" x14ac:dyDescent="0.25">
      <c r="A5356" s="300" t="s">
        <v>5413</v>
      </c>
      <c r="B5356" s="301">
        <v>714.3</v>
      </c>
    </row>
    <row r="5357" spans="1:2" x14ac:dyDescent="0.25">
      <c r="A5357" s="300" t="s">
        <v>5414</v>
      </c>
      <c r="B5357" s="301">
        <v>1335.69</v>
      </c>
    </row>
    <row r="5358" spans="1:2" x14ac:dyDescent="0.25">
      <c r="A5358" s="300" t="s">
        <v>5415</v>
      </c>
      <c r="B5358" s="301">
        <v>1324.57</v>
      </c>
    </row>
    <row r="5359" spans="1:2" x14ac:dyDescent="0.25">
      <c r="A5359" s="300" t="s">
        <v>5416</v>
      </c>
      <c r="B5359" s="301">
        <v>1438.4</v>
      </c>
    </row>
    <row r="5360" spans="1:2" x14ac:dyDescent="0.25">
      <c r="A5360" s="300" t="s">
        <v>5417</v>
      </c>
      <c r="B5360" s="301">
        <v>1426.65</v>
      </c>
    </row>
    <row r="5361" spans="1:2" x14ac:dyDescent="0.25">
      <c r="A5361" s="300" t="s">
        <v>5418</v>
      </c>
      <c r="B5361" s="301">
        <v>1813.59</v>
      </c>
    </row>
    <row r="5362" spans="1:2" x14ac:dyDescent="0.25">
      <c r="A5362" s="300" t="s">
        <v>5419</v>
      </c>
      <c r="B5362" s="301">
        <v>1800.38</v>
      </c>
    </row>
    <row r="5363" spans="1:2" x14ac:dyDescent="0.25">
      <c r="A5363" s="300" t="s">
        <v>5420</v>
      </c>
      <c r="B5363" s="301">
        <v>3170.52</v>
      </c>
    </row>
    <row r="5364" spans="1:2" x14ac:dyDescent="0.25">
      <c r="A5364" s="300" t="s">
        <v>5421</v>
      </c>
      <c r="B5364" s="301">
        <v>3156.4</v>
      </c>
    </row>
    <row r="5365" spans="1:2" x14ac:dyDescent="0.25">
      <c r="A5365" s="300" t="s">
        <v>5422</v>
      </c>
      <c r="B5365" s="301">
        <v>4062.8</v>
      </c>
    </row>
    <row r="5366" spans="1:2" x14ac:dyDescent="0.25">
      <c r="A5366" s="300" t="s">
        <v>5423</v>
      </c>
      <c r="B5366" s="301">
        <v>4047.14</v>
      </c>
    </row>
    <row r="5367" spans="1:2" x14ac:dyDescent="0.25">
      <c r="A5367" s="300" t="s">
        <v>5424</v>
      </c>
      <c r="B5367" s="301">
        <v>5705.15</v>
      </c>
    </row>
    <row r="5368" spans="1:2" x14ac:dyDescent="0.25">
      <c r="A5368" s="300" t="s">
        <v>5425</v>
      </c>
      <c r="B5368" s="301">
        <v>5688.43</v>
      </c>
    </row>
    <row r="5369" spans="1:2" x14ac:dyDescent="0.25">
      <c r="A5369" s="300" t="s">
        <v>5426</v>
      </c>
      <c r="B5369" s="301">
        <v>7735.1</v>
      </c>
    </row>
    <row r="5370" spans="1:2" x14ac:dyDescent="0.25">
      <c r="A5370" s="300" t="s">
        <v>5427</v>
      </c>
      <c r="B5370" s="301">
        <v>7714.39</v>
      </c>
    </row>
    <row r="5371" spans="1:2" x14ac:dyDescent="0.25">
      <c r="A5371" s="300" t="s">
        <v>5428</v>
      </c>
      <c r="B5371" s="301">
        <v>45.58</v>
      </c>
    </row>
    <row r="5372" spans="1:2" x14ac:dyDescent="0.25">
      <c r="A5372" s="300" t="s">
        <v>5429</v>
      </c>
      <c r="B5372" s="301">
        <v>43.66</v>
      </c>
    </row>
    <row r="5373" spans="1:2" x14ac:dyDescent="0.25">
      <c r="A5373" s="300" t="s">
        <v>5430</v>
      </c>
      <c r="B5373" s="301">
        <v>45.51</v>
      </c>
    </row>
    <row r="5374" spans="1:2" x14ac:dyDescent="0.25">
      <c r="A5374" s="300" t="s">
        <v>5431</v>
      </c>
      <c r="B5374" s="301">
        <v>43.67</v>
      </c>
    </row>
    <row r="5375" spans="1:2" x14ac:dyDescent="0.25">
      <c r="A5375" s="300" t="s">
        <v>5432</v>
      </c>
      <c r="B5375" s="301">
        <v>190.32</v>
      </c>
    </row>
    <row r="5376" spans="1:2" x14ac:dyDescent="0.25">
      <c r="A5376" s="300" t="s">
        <v>5433</v>
      </c>
      <c r="B5376" s="301">
        <v>187.82</v>
      </c>
    </row>
    <row r="5377" spans="1:2" x14ac:dyDescent="0.25">
      <c r="A5377" s="300" t="s">
        <v>5434</v>
      </c>
      <c r="B5377" s="301">
        <v>196.92</v>
      </c>
    </row>
    <row r="5378" spans="1:2" x14ac:dyDescent="0.25">
      <c r="A5378" s="300" t="s">
        <v>5435</v>
      </c>
      <c r="B5378" s="301">
        <v>193.57</v>
      </c>
    </row>
    <row r="5379" spans="1:2" x14ac:dyDescent="0.25">
      <c r="A5379" s="300" t="s">
        <v>5436</v>
      </c>
      <c r="B5379" s="301">
        <v>198.61</v>
      </c>
    </row>
    <row r="5380" spans="1:2" x14ac:dyDescent="0.25">
      <c r="A5380" s="300" t="s">
        <v>5437</v>
      </c>
      <c r="B5380" s="301">
        <v>195.16</v>
      </c>
    </row>
    <row r="5381" spans="1:2" x14ac:dyDescent="0.25">
      <c r="A5381" s="300" t="s">
        <v>5438</v>
      </c>
      <c r="B5381" s="301">
        <v>325.33</v>
      </c>
    </row>
    <row r="5382" spans="1:2" x14ac:dyDescent="0.25">
      <c r="A5382" s="300" t="s">
        <v>5439</v>
      </c>
      <c r="B5382" s="301">
        <v>320.79000000000002</v>
      </c>
    </row>
    <row r="5383" spans="1:2" x14ac:dyDescent="0.25">
      <c r="A5383" s="300" t="s">
        <v>5440</v>
      </c>
      <c r="B5383" s="301">
        <v>335.43</v>
      </c>
    </row>
    <row r="5384" spans="1:2" x14ac:dyDescent="0.25">
      <c r="A5384" s="300" t="s">
        <v>5441</v>
      </c>
      <c r="B5384" s="301">
        <v>330.87</v>
      </c>
    </row>
    <row r="5385" spans="1:2" x14ac:dyDescent="0.25">
      <c r="A5385" s="300" t="s">
        <v>5442</v>
      </c>
      <c r="B5385" s="301">
        <v>435.62</v>
      </c>
    </row>
    <row r="5386" spans="1:2" x14ac:dyDescent="0.25">
      <c r="A5386" s="300" t="s">
        <v>5443</v>
      </c>
      <c r="B5386" s="301">
        <v>430.24</v>
      </c>
    </row>
    <row r="5387" spans="1:2" x14ac:dyDescent="0.25">
      <c r="A5387" s="300" t="s">
        <v>5444</v>
      </c>
      <c r="B5387" s="301">
        <v>722.38</v>
      </c>
    </row>
    <row r="5388" spans="1:2" x14ac:dyDescent="0.25">
      <c r="A5388" s="300" t="s">
        <v>5445</v>
      </c>
      <c r="B5388" s="301">
        <v>716.35</v>
      </c>
    </row>
    <row r="5389" spans="1:2" x14ac:dyDescent="0.25">
      <c r="A5389" s="300" t="s">
        <v>5446</v>
      </c>
      <c r="B5389" s="301">
        <v>882.41</v>
      </c>
    </row>
    <row r="5390" spans="1:2" x14ac:dyDescent="0.25">
      <c r="A5390" s="300" t="s">
        <v>5447</v>
      </c>
      <c r="B5390" s="301">
        <v>875.72</v>
      </c>
    </row>
    <row r="5391" spans="1:2" x14ac:dyDescent="0.25">
      <c r="A5391" s="300" t="s">
        <v>5448</v>
      </c>
      <c r="B5391" s="301">
        <v>885.76</v>
      </c>
    </row>
    <row r="5392" spans="1:2" x14ac:dyDescent="0.25">
      <c r="A5392" s="300" t="s">
        <v>5449</v>
      </c>
      <c r="B5392" s="301">
        <v>878.74</v>
      </c>
    </row>
    <row r="5393" spans="1:2" x14ac:dyDescent="0.25">
      <c r="A5393" s="300" t="s">
        <v>5450</v>
      </c>
      <c r="B5393" s="301">
        <v>1933.69</v>
      </c>
    </row>
    <row r="5394" spans="1:2" x14ac:dyDescent="0.25">
      <c r="A5394" s="300" t="s">
        <v>5451</v>
      </c>
      <c r="B5394" s="301">
        <v>1926.03</v>
      </c>
    </row>
    <row r="5395" spans="1:2" x14ac:dyDescent="0.25">
      <c r="A5395" s="300" t="s">
        <v>5452</v>
      </c>
      <c r="B5395" s="301">
        <v>2305.37</v>
      </c>
    </row>
    <row r="5396" spans="1:2" x14ac:dyDescent="0.25">
      <c r="A5396" s="300" t="s">
        <v>5453</v>
      </c>
      <c r="B5396" s="301">
        <v>2296.59</v>
      </c>
    </row>
    <row r="5397" spans="1:2" x14ac:dyDescent="0.25">
      <c r="A5397" s="300" t="s">
        <v>5454</v>
      </c>
      <c r="B5397" s="301">
        <v>2866.68</v>
      </c>
    </row>
    <row r="5398" spans="1:2" x14ac:dyDescent="0.25">
      <c r="A5398" s="300" t="s">
        <v>5455</v>
      </c>
      <c r="B5398" s="301">
        <v>2857.13</v>
      </c>
    </row>
    <row r="5399" spans="1:2" x14ac:dyDescent="0.25">
      <c r="A5399" s="300" t="s">
        <v>5456</v>
      </c>
      <c r="B5399" s="301">
        <v>3333.57</v>
      </c>
    </row>
    <row r="5400" spans="1:2" x14ac:dyDescent="0.25">
      <c r="A5400" s="300" t="s">
        <v>5457</v>
      </c>
      <c r="B5400" s="301">
        <v>3322.78</v>
      </c>
    </row>
    <row r="5401" spans="1:2" x14ac:dyDescent="0.25">
      <c r="A5401" s="300" t="s">
        <v>5458</v>
      </c>
      <c r="B5401" s="301">
        <v>4666.24</v>
      </c>
    </row>
    <row r="5402" spans="1:2" x14ac:dyDescent="0.25">
      <c r="A5402" s="300" t="s">
        <v>5459</v>
      </c>
      <c r="B5402" s="301">
        <v>4654.55</v>
      </c>
    </row>
    <row r="5403" spans="1:2" x14ac:dyDescent="0.25">
      <c r="A5403" s="300" t="s">
        <v>5460</v>
      </c>
      <c r="B5403" s="301">
        <v>5499.63</v>
      </c>
    </row>
    <row r="5404" spans="1:2" x14ac:dyDescent="0.25">
      <c r="A5404" s="300" t="s">
        <v>5461</v>
      </c>
      <c r="B5404" s="301">
        <v>5485.54</v>
      </c>
    </row>
    <row r="5405" spans="1:2" x14ac:dyDescent="0.25">
      <c r="A5405" s="300" t="s">
        <v>5462</v>
      </c>
      <c r="B5405" s="301">
        <v>44.79</v>
      </c>
    </row>
    <row r="5406" spans="1:2" x14ac:dyDescent="0.25">
      <c r="A5406" s="300" t="s">
        <v>5463</v>
      </c>
      <c r="B5406" s="301">
        <v>42.98</v>
      </c>
    </row>
    <row r="5407" spans="1:2" x14ac:dyDescent="0.25">
      <c r="A5407" s="300" t="s">
        <v>5464</v>
      </c>
      <c r="B5407" s="301">
        <v>45.62</v>
      </c>
    </row>
    <row r="5408" spans="1:2" x14ac:dyDescent="0.25">
      <c r="A5408" s="300" t="s">
        <v>5465</v>
      </c>
      <c r="B5408" s="301">
        <v>43.77</v>
      </c>
    </row>
    <row r="5409" spans="1:2" x14ac:dyDescent="0.25">
      <c r="A5409" s="300" t="s">
        <v>5466</v>
      </c>
      <c r="B5409" s="301">
        <v>84.5</v>
      </c>
    </row>
    <row r="5410" spans="1:2" x14ac:dyDescent="0.25">
      <c r="A5410" s="300" t="s">
        <v>5467</v>
      </c>
      <c r="B5410" s="301">
        <v>81.53</v>
      </c>
    </row>
    <row r="5411" spans="1:2" x14ac:dyDescent="0.25">
      <c r="A5411" s="300" t="s">
        <v>5468</v>
      </c>
      <c r="B5411" s="301">
        <v>197.38</v>
      </c>
    </row>
    <row r="5412" spans="1:2" x14ac:dyDescent="0.25">
      <c r="A5412" s="300" t="s">
        <v>5469</v>
      </c>
      <c r="B5412" s="301">
        <v>193.97</v>
      </c>
    </row>
    <row r="5413" spans="1:2" x14ac:dyDescent="0.25">
      <c r="A5413" s="300" t="s">
        <v>5470</v>
      </c>
      <c r="B5413" s="301">
        <v>233.08</v>
      </c>
    </row>
    <row r="5414" spans="1:2" x14ac:dyDescent="0.25">
      <c r="A5414" s="300" t="s">
        <v>5471</v>
      </c>
      <c r="B5414" s="301">
        <v>229.33</v>
      </c>
    </row>
    <row r="5415" spans="1:2" x14ac:dyDescent="0.25">
      <c r="A5415" s="300" t="s">
        <v>5472</v>
      </c>
      <c r="B5415" s="301">
        <v>325.64999999999998</v>
      </c>
    </row>
    <row r="5416" spans="1:2" x14ac:dyDescent="0.25">
      <c r="A5416" s="300" t="s">
        <v>5473</v>
      </c>
      <c r="B5416" s="301">
        <v>321.08999999999997</v>
      </c>
    </row>
    <row r="5417" spans="1:2" x14ac:dyDescent="0.25">
      <c r="A5417" s="300" t="s">
        <v>5474</v>
      </c>
      <c r="B5417" s="301">
        <v>336.38</v>
      </c>
    </row>
    <row r="5418" spans="1:2" x14ac:dyDescent="0.25">
      <c r="A5418" s="300" t="s">
        <v>5475</v>
      </c>
      <c r="B5418" s="301">
        <v>331.78</v>
      </c>
    </row>
    <row r="5419" spans="1:2" x14ac:dyDescent="0.25">
      <c r="A5419" s="300" t="s">
        <v>5476</v>
      </c>
      <c r="B5419" s="301">
        <v>437.67</v>
      </c>
    </row>
    <row r="5420" spans="1:2" x14ac:dyDescent="0.25">
      <c r="A5420" s="300" t="s">
        <v>5477</v>
      </c>
      <c r="B5420" s="301">
        <v>432.2</v>
      </c>
    </row>
    <row r="5421" spans="1:2" x14ac:dyDescent="0.25">
      <c r="A5421" s="300" t="s">
        <v>5478</v>
      </c>
      <c r="B5421" s="301">
        <v>724.85</v>
      </c>
    </row>
    <row r="5422" spans="1:2" x14ac:dyDescent="0.25">
      <c r="A5422" s="300" t="s">
        <v>5479</v>
      </c>
      <c r="B5422" s="301">
        <v>718.71</v>
      </c>
    </row>
    <row r="5423" spans="1:2" x14ac:dyDescent="0.25">
      <c r="A5423" s="300" t="s">
        <v>5480</v>
      </c>
      <c r="B5423" s="301">
        <v>885.47</v>
      </c>
    </row>
    <row r="5424" spans="1:2" x14ac:dyDescent="0.25">
      <c r="A5424" s="300" t="s">
        <v>5481</v>
      </c>
      <c r="B5424" s="301">
        <v>878.66</v>
      </c>
    </row>
    <row r="5425" spans="1:2" x14ac:dyDescent="0.25">
      <c r="A5425" s="300" t="s">
        <v>5482</v>
      </c>
      <c r="B5425" s="301">
        <v>891.23</v>
      </c>
    </row>
    <row r="5426" spans="1:2" x14ac:dyDescent="0.25">
      <c r="A5426" s="300" t="s">
        <v>5483</v>
      </c>
      <c r="B5426" s="301">
        <v>883.98</v>
      </c>
    </row>
    <row r="5427" spans="1:2" x14ac:dyDescent="0.25">
      <c r="A5427" s="300" t="s">
        <v>5484</v>
      </c>
      <c r="B5427" s="301">
        <v>1941.95</v>
      </c>
    </row>
    <row r="5428" spans="1:2" x14ac:dyDescent="0.25">
      <c r="A5428" s="300" t="s">
        <v>5485</v>
      </c>
      <c r="B5428" s="301">
        <v>1933.94</v>
      </c>
    </row>
    <row r="5429" spans="1:2" x14ac:dyDescent="0.25">
      <c r="A5429" s="300" t="s">
        <v>5486</v>
      </c>
      <c r="B5429" s="301">
        <v>2319.09</v>
      </c>
    </row>
    <row r="5430" spans="1:2" x14ac:dyDescent="0.25">
      <c r="A5430" s="300" t="s">
        <v>5487</v>
      </c>
      <c r="B5430" s="301">
        <v>2309.73</v>
      </c>
    </row>
    <row r="5431" spans="1:2" x14ac:dyDescent="0.25">
      <c r="A5431" s="300" t="s">
        <v>5488</v>
      </c>
      <c r="B5431" s="301">
        <v>2882.33</v>
      </c>
    </row>
    <row r="5432" spans="1:2" x14ac:dyDescent="0.25">
      <c r="A5432" s="300" t="s">
        <v>5489</v>
      </c>
      <c r="B5432" s="301">
        <v>2872.1</v>
      </c>
    </row>
    <row r="5433" spans="1:2" x14ac:dyDescent="0.25">
      <c r="A5433" s="300" t="s">
        <v>5490</v>
      </c>
      <c r="B5433" s="301">
        <v>3356.77</v>
      </c>
    </row>
    <row r="5434" spans="1:2" x14ac:dyDescent="0.25">
      <c r="A5434" s="300" t="s">
        <v>5491</v>
      </c>
      <c r="B5434" s="301">
        <v>3344.99</v>
      </c>
    </row>
    <row r="5435" spans="1:2" x14ac:dyDescent="0.25">
      <c r="A5435" s="300" t="s">
        <v>5492</v>
      </c>
      <c r="B5435" s="301">
        <v>4730.1400000000003</v>
      </c>
    </row>
    <row r="5436" spans="1:2" x14ac:dyDescent="0.25">
      <c r="A5436" s="300" t="s">
        <v>5493</v>
      </c>
      <c r="B5436" s="301">
        <v>4716.47</v>
      </c>
    </row>
    <row r="5437" spans="1:2" x14ac:dyDescent="0.25">
      <c r="A5437" s="300" t="s">
        <v>5494</v>
      </c>
      <c r="B5437" s="301">
        <v>5584.23</v>
      </c>
    </row>
    <row r="5438" spans="1:2" x14ac:dyDescent="0.25">
      <c r="A5438" s="300" t="s">
        <v>5495</v>
      </c>
      <c r="B5438" s="301">
        <v>5567.42</v>
      </c>
    </row>
    <row r="5439" spans="1:2" x14ac:dyDescent="0.25">
      <c r="A5439" s="300" t="s">
        <v>5496</v>
      </c>
      <c r="B5439" s="301">
        <v>2343.63</v>
      </c>
    </row>
    <row r="5440" spans="1:2" x14ac:dyDescent="0.25">
      <c r="A5440" s="300" t="s">
        <v>5497</v>
      </c>
      <c r="B5440" s="301">
        <v>2186.23</v>
      </c>
    </row>
    <row r="5441" spans="1:2" x14ac:dyDescent="0.25">
      <c r="A5441" s="300" t="s">
        <v>5498</v>
      </c>
      <c r="B5441" s="301">
        <v>2458.4699999999998</v>
      </c>
    </row>
    <row r="5442" spans="1:2" x14ac:dyDescent="0.25">
      <c r="A5442" s="300" t="s">
        <v>5499</v>
      </c>
      <c r="B5442" s="301">
        <v>2292.48</v>
      </c>
    </row>
    <row r="5443" spans="1:2" x14ac:dyDescent="0.25">
      <c r="A5443" s="300" t="s">
        <v>5500</v>
      </c>
      <c r="B5443" s="301">
        <v>2751.98</v>
      </c>
    </row>
    <row r="5444" spans="1:2" x14ac:dyDescent="0.25">
      <c r="A5444" s="300" t="s">
        <v>5501</v>
      </c>
      <c r="B5444" s="301">
        <v>2569.2800000000002</v>
      </c>
    </row>
    <row r="5445" spans="1:2" x14ac:dyDescent="0.25">
      <c r="A5445" s="300" t="s">
        <v>5502</v>
      </c>
      <c r="B5445" s="301">
        <v>3065.71</v>
      </c>
    </row>
    <row r="5446" spans="1:2" x14ac:dyDescent="0.25">
      <c r="A5446" s="300" t="s">
        <v>5503</v>
      </c>
      <c r="B5446" s="301">
        <v>2860.35</v>
      </c>
    </row>
    <row r="5447" spans="1:2" x14ac:dyDescent="0.25">
      <c r="A5447" s="300" t="s">
        <v>5504</v>
      </c>
      <c r="B5447" s="301">
        <v>3330.42</v>
      </c>
    </row>
    <row r="5448" spans="1:2" x14ac:dyDescent="0.25">
      <c r="A5448" s="300" t="s">
        <v>5505</v>
      </c>
      <c r="B5448" s="301">
        <v>3105.58</v>
      </c>
    </row>
    <row r="5449" spans="1:2" x14ac:dyDescent="0.25">
      <c r="A5449" s="300" t="s">
        <v>5506</v>
      </c>
      <c r="B5449" s="301">
        <v>3816.89</v>
      </c>
    </row>
    <row r="5450" spans="1:2" x14ac:dyDescent="0.25">
      <c r="A5450" s="300" t="s">
        <v>5507</v>
      </c>
      <c r="B5450" s="301">
        <v>3557.71</v>
      </c>
    </row>
    <row r="5451" spans="1:2" x14ac:dyDescent="0.25">
      <c r="A5451" s="300" t="s">
        <v>5508</v>
      </c>
      <c r="B5451" s="301">
        <v>4234.45</v>
      </c>
    </row>
    <row r="5452" spans="1:2" x14ac:dyDescent="0.25">
      <c r="A5452" s="300" t="s">
        <v>5509</v>
      </c>
      <c r="B5452" s="301">
        <v>3948.23</v>
      </c>
    </row>
    <row r="5453" spans="1:2" x14ac:dyDescent="0.25">
      <c r="A5453" s="300" t="s">
        <v>5510</v>
      </c>
      <c r="B5453" s="301">
        <v>4648.2</v>
      </c>
    </row>
    <row r="5454" spans="1:2" x14ac:dyDescent="0.25">
      <c r="A5454" s="300" t="s">
        <v>5511</v>
      </c>
      <c r="B5454" s="301">
        <v>4334.8999999999996</v>
      </c>
    </row>
    <row r="5455" spans="1:2" x14ac:dyDescent="0.25">
      <c r="A5455" s="300" t="s">
        <v>5512</v>
      </c>
      <c r="B5455" s="301">
        <v>5178.7</v>
      </c>
    </row>
    <row r="5456" spans="1:2" x14ac:dyDescent="0.25">
      <c r="A5456" s="300" t="s">
        <v>5513</v>
      </c>
      <c r="B5456" s="301">
        <v>4829.84</v>
      </c>
    </row>
    <row r="5457" spans="1:2" x14ac:dyDescent="0.25">
      <c r="A5457" s="300" t="s">
        <v>5514</v>
      </c>
      <c r="B5457" s="301">
        <v>1719.52</v>
      </c>
    </row>
    <row r="5458" spans="1:2" x14ac:dyDescent="0.25">
      <c r="A5458" s="300" t="s">
        <v>5515</v>
      </c>
      <c r="B5458" s="301">
        <v>1602.78</v>
      </c>
    </row>
    <row r="5459" spans="1:2" x14ac:dyDescent="0.25">
      <c r="A5459" s="300" t="s">
        <v>5516</v>
      </c>
      <c r="B5459" s="301">
        <v>1970.2</v>
      </c>
    </row>
    <row r="5460" spans="1:2" x14ac:dyDescent="0.25">
      <c r="A5460" s="300" t="s">
        <v>5517</v>
      </c>
      <c r="B5460" s="301">
        <v>1838.14</v>
      </c>
    </row>
    <row r="5461" spans="1:2" x14ac:dyDescent="0.25">
      <c r="A5461" s="300" t="s">
        <v>5518</v>
      </c>
      <c r="B5461" s="301">
        <v>2133.44</v>
      </c>
    </row>
    <row r="5462" spans="1:2" x14ac:dyDescent="0.25">
      <c r="A5462" s="300" t="s">
        <v>5519</v>
      </c>
      <c r="B5462" s="301">
        <v>1989.85</v>
      </c>
    </row>
    <row r="5463" spans="1:2" x14ac:dyDescent="0.25">
      <c r="A5463" s="300" t="s">
        <v>5520</v>
      </c>
      <c r="B5463" s="301">
        <v>2407.3000000000002</v>
      </c>
    </row>
    <row r="5464" spans="1:2" x14ac:dyDescent="0.25">
      <c r="A5464" s="300" t="s">
        <v>5521</v>
      </c>
      <c r="B5464" s="301">
        <v>2242.91</v>
      </c>
    </row>
    <row r="5465" spans="1:2" x14ac:dyDescent="0.25">
      <c r="A5465" s="300" t="s">
        <v>5522</v>
      </c>
      <c r="B5465" s="301">
        <v>2821.66</v>
      </c>
    </row>
    <row r="5466" spans="1:2" x14ac:dyDescent="0.25">
      <c r="A5466" s="300" t="s">
        <v>5523</v>
      </c>
      <c r="B5466" s="301">
        <v>2631.19</v>
      </c>
    </row>
    <row r="5467" spans="1:2" x14ac:dyDescent="0.25">
      <c r="A5467" s="300" t="s">
        <v>5524</v>
      </c>
      <c r="B5467" s="301">
        <v>3119.69</v>
      </c>
    </row>
    <row r="5468" spans="1:2" x14ac:dyDescent="0.25">
      <c r="A5468" s="300" t="s">
        <v>5525</v>
      </c>
      <c r="B5468" s="301">
        <v>2905.92</v>
      </c>
    </row>
    <row r="5469" spans="1:2" x14ac:dyDescent="0.25">
      <c r="A5469" s="300" t="s">
        <v>5526</v>
      </c>
      <c r="B5469" s="301">
        <v>3380.7</v>
      </c>
    </row>
    <row r="5470" spans="1:2" x14ac:dyDescent="0.25">
      <c r="A5470" s="300" t="s">
        <v>5527</v>
      </c>
      <c r="B5470" s="301">
        <v>3149.51</v>
      </c>
    </row>
    <row r="5471" spans="1:2" x14ac:dyDescent="0.25">
      <c r="A5471" s="300" t="s">
        <v>5528</v>
      </c>
      <c r="B5471" s="301">
        <v>3654.22</v>
      </c>
    </row>
    <row r="5472" spans="1:2" x14ac:dyDescent="0.25">
      <c r="A5472" s="300" t="s">
        <v>5529</v>
      </c>
      <c r="B5472" s="301">
        <v>3406.05</v>
      </c>
    </row>
    <row r="5473" spans="1:2" x14ac:dyDescent="0.25">
      <c r="A5473" s="300" t="s">
        <v>5530</v>
      </c>
      <c r="B5473" s="301">
        <v>1643.52</v>
      </c>
    </row>
    <row r="5474" spans="1:2" x14ac:dyDescent="0.25">
      <c r="A5474" s="300" t="s">
        <v>5531</v>
      </c>
      <c r="B5474" s="301">
        <v>1521.69</v>
      </c>
    </row>
    <row r="5475" spans="1:2" x14ac:dyDescent="0.25">
      <c r="A5475" s="300" t="s">
        <v>5532</v>
      </c>
      <c r="B5475" s="301">
        <v>1501.57</v>
      </c>
    </row>
    <row r="5476" spans="1:2" x14ac:dyDescent="0.25">
      <c r="A5476" s="300" t="s">
        <v>5533</v>
      </c>
      <c r="B5476" s="301">
        <v>1390.77</v>
      </c>
    </row>
    <row r="5477" spans="1:2" x14ac:dyDescent="0.25">
      <c r="A5477" s="300" t="s">
        <v>5534</v>
      </c>
      <c r="B5477" s="301">
        <v>1425.68</v>
      </c>
    </row>
    <row r="5478" spans="1:2" x14ac:dyDescent="0.25">
      <c r="A5478" s="300" t="s">
        <v>5535</v>
      </c>
      <c r="B5478" s="301">
        <v>1319.58</v>
      </c>
    </row>
    <row r="5479" spans="1:2" x14ac:dyDescent="0.25">
      <c r="A5479" s="300" t="s">
        <v>5536</v>
      </c>
      <c r="B5479" s="301">
        <v>1250.07</v>
      </c>
    </row>
    <row r="5480" spans="1:2" x14ac:dyDescent="0.25">
      <c r="A5480" s="300" t="s">
        <v>5537</v>
      </c>
      <c r="B5480" s="301">
        <v>1158.51</v>
      </c>
    </row>
    <row r="5481" spans="1:2" x14ac:dyDescent="0.25">
      <c r="A5481" s="300" t="s">
        <v>5538</v>
      </c>
      <c r="B5481" s="301">
        <v>1199.26</v>
      </c>
    </row>
    <row r="5482" spans="1:2" x14ac:dyDescent="0.25">
      <c r="A5482" s="300" t="s">
        <v>5539</v>
      </c>
      <c r="B5482" s="301">
        <v>1110.8499999999999</v>
      </c>
    </row>
    <row r="5483" spans="1:2" x14ac:dyDescent="0.25">
      <c r="A5483" s="300" t="s">
        <v>5540</v>
      </c>
      <c r="B5483" s="301">
        <v>3875.87</v>
      </c>
    </row>
    <row r="5484" spans="1:2" x14ac:dyDescent="0.25">
      <c r="A5484" s="300" t="s">
        <v>5541</v>
      </c>
      <c r="B5484" s="301">
        <v>3510.59</v>
      </c>
    </row>
    <row r="5485" spans="1:2" x14ac:dyDescent="0.25">
      <c r="A5485" s="300" t="s">
        <v>5542</v>
      </c>
      <c r="B5485" s="301">
        <v>4248.3900000000003</v>
      </c>
    </row>
    <row r="5486" spans="1:2" x14ac:dyDescent="0.25">
      <c r="A5486" s="300" t="s">
        <v>5543</v>
      </c>
      <c r="B5486" s="301">
        <v>3847.59</v>
      </c>
    </row>
    <row r="5487" spans="1:2" x14ac:dyDescent="0.25">
      <c r="A5487" s="300" t="s">
        <v>5544</v>
      </c>
      <c r="B5487" s="301">
        <v>4663.3900000000003</v>
      </c>
    </row>
    <row r="5488" spans="1:2" x14ac:dyDescent="0.25">
      <c r="A5488" s="300" t="s">
        <v>5545</v>
      </c>
      <c r="B5488" s="301">
        <v>4227.34</v>
      </c>
    </row>
    <row r="5489" spans="1:2" x14ac:dyDescent="0.25">
      <c r="A5489" s="300" t="s">
        <v>5546</v>
      </c>
      <c r="B5489" s="301">
        <v>5092.26</v>
      </c>
    </row>
    <row r="5490" spans="1:2" x14ac:dyDescent="0.25">
      <c r="A5490" s="300" t="s">
        <v>5547</v>
      </c>
      <c r="B5490" s="301">
        <v>4619.68</v>
      </c>
    </row>
    <row r="5491" spans="1:2" x14ac:dyDescent="0.25">
      <c r="A5491" s="300" t="s">
        <v>5548</v>
      </c>
      <c r="B5491" s="301">
        <v>5681.76</v>
      </c>
    </row>
    <row r="5492" spans="1:2" x14ac:dyDescent="0.25">
      <c r="A5492" s="300" t="s">
        <v>5549</v>
      </c>
      <c r="B5492" s="301">
        <v>5154.37</v>
      </c>
    </row>
    <row r="5493" spans="1:2" x14ac:dyDescent="0.25">
      <c r="A5493" s="300" t="s">
        <v>5550</v>
      </c>
      <c r="B5493" s="301">
        <v>6224.09</v>
      </c>
    </row>
    <row r="5494" spans="1:2" x14ac:dyDescent="0.25">
      <c r="A5494" s="300" t="s">
        <v>5551</v>
      </c>
      <c r="B5494" s="301">
        <v>5642.16</v>
      </c>
    </row>
    <row r="5495" spans="1:2" x14ac:dyDescent="0.25">
      <c r="A5495" s="300" t="s">
        <v>5552</v>
      </c>
      <c r="B5495" s="301">
        <v>6352.04</v>
      </c>
    </row>
    <row r="5496" spans="1:2" x14ac:dyDescent="0.25">
      <c r="A5496" s="300" t="s">
        <v>5553</v>
      </c>
      <c r="B5496" s="301">
        <v>5765.17</v>
      </c>
    </row>
    <row r="5497" spans="1:2" x14ac:dyDescent="0.25">
      <c r="A5497" s="300" t="s">
        <v>5554</v>
      </c>
      <c r="B5497" s="301">
        <v>6474.78</v>
      </c>
    </row>
    <row r="5498" spans="1:2" x14ac:dyDescent="0.25">
      <c r="A5498" s="300" t="s">
        <v>5555</v>
      </c>
      <c r="B5498" s="301">
        <v>5881.99</v>
      </c>
    </row>
    <row r="5499" spans="1:2" x14ac:dyDescent="0.25">
      <c r="A5499" s="300" t="s">
        <v>5556</v>
      </c>
      <c r="B5499" s="301">
        <v>6779.05</v>
      </c>
    </row>
    <row r="5500" spans="1:2" x14ac:dyDescent="0.25">
      <c r="A5500" s="300" t="s">
        <v>5557</v>
      </c>
      <c r="B5500" s="301">
        <v>6171.56</v>
      </c>
    </row>
    <row r="5501" spans="1:2" x14ac:dyDescent="0.25">
      <c r="A5501" s="300" t="s">
        <v>5558</v>
      </c>
      <c r="B5501" s="301">
        <v>7081.64</v>
      </c>
    </row>
    <row r="5502" spans="1:2" x14ac:dyDescent="0.25">
      <c r="A5502" s="300" t="s">
        <v>5559</v>
      </c>
      <c r="B5502" s="301">
        <v>6444.33</v>
      </c>
    </row>
    <row r="5503" spans="1:2" x14ac:dyDescent="0.25">
      <c r="A5503" s="300" t="s">
        <v>5560</v>
      </c>
      <c r="B5503" s="301">
        <v>7427.73</v>
      </c>
    </row>
    <row r="5504" spans="1:2" x14ac:dyDescent="0.25">
      <c r="A5504" s="300" t="s">
        <v>5561</v>
      </c>
      <c r="B5504" s="301">
        <v>6760.8</v>
      </c>
    </row>
    <row r="5505" spans="1:2" x14ac:dyDescent="0.25">
      <c r="A5505" s="300" t="s">
        <v>5562</v>
      </c>
      <c r="B5505" s="301">
        <v>7775.38</v>
      </c>
    </row>
    <row r="5506" spans="1:2" x14ac:dyDescent="0.25">
      <c r="A5506" s="300" t="s">
        <v>5563</v>
      </c>
      <c r="B5506" s="301">
        <v>7078.63</v>
      </c>
    </row>
    <row r="5507" spans="1:2" x14ac:dyDescent="0.25">
      <c r="A5507" s="300" t="s">
        <v>5564</v>
      </c>
      <c r="B5507" s="301">
        <v>8122.96</v>
      </c>
    </row>
    <row r="5508" spans="1:2" x14ac:dyDescent="0.25">
      <c r="A5508" s="300" t="s">
        <v>5565</v>
      </c>
      <c r="B5508" s="301">
        <v>7396.39</v>
      </c>
    </row>
    <row r="5509" spans="1:2" x14ac:dyDescent="0.25">
      <c r="A5509" s="300" t="s">
        <v>5566</v>
      </c>
      <c r="B5509" s="301">
        <v>8424.06</v>
      </c>
    </row>
    <row r="5510" spans="1:2" x14ac:dyDescent="0.25">
      <c r="A5510" s="300" t="s">
        <v>5567</v>
      </c>
      <c r="B5510" s="301">
        <v>7667.87</v>
      </c>
    </row>
    <row r="5511" spans="1:2" x14ac:dyDescent="0.25">
      <c r="A5511" s="300" t="s">
        <v>5568</v>
      </c>
      <c r="B5511" s="301">
        <v>8771.64</v>
      </c>
    </row>
    <row r="5512" spans="1:2" x14ac:dyDescent="0.25">
      <c r="A5512" s="300" t="s">
        <v>5569</v>
      </c>
      <c r="B5512" s="301">
        <v>7985.63</v>
      </c>
    </row>
    <row r="5513" spans="1:2" x14ac:dyDescent="0.25">
      <c r="A5513" s="300" t="s">
        <v>5570</v>
      </c>
      <c r="B5513" s="301">
        <v>9119.2800000000007</v>
      </c>
    </row>
    <row r="5514" spans="1:2" x14ac:dyDescent="0.25">
      <c r="A5514" s="300" t="s">
        <v>5571</v>
      </c>
      <c r="B5514" s="301">
        <v>8303.4500000000007</v>
      </c>
    </row>
    <row r="5515" spans="1:2" x14ac:dyDescent="0.25">
      <c r="A5515" s="300" t="s">
        <v>5572</v>
      </c>
      <c r="B5515" s="301">
        <v>9465.3799999999992</v>
      </c>
    </row>
    <row r="5516" spans="1:2" x14ac:dyDescent="0.25">
      <c r="A5516" s="300" t="s">
        <v>5573</v>
      </c>
      <c r="B5516" s="301">
        <v>8619.93</v>
      </c>
    </row>
    <row r="5517" spans="1:2" x14ac:dyDescent="0.25">
      <c r="A5517" s="300" t="s">
        <v>5574</v>
      </c>
      <c r="B5517" s="301">
        <v>4770.9799999999996</v>
      </c>
    </row>
    <row r="5518" spans="1:2" x14ac:dyDescent="0.25">
      <c r="A5518" s="300" t="s">
        <v>5575</v>
      </c>
      <c r="B5518" s="301">
        <v>4321.62</v>
      </c>
    </row>
    <row r="5519" spans="1:2" x14ac:dyDescent="0.25">
      <c r="A5519" s="300" t="s">
        <v>5576</v>
      </c>
      <c r="B5519" s="301">
        <v>5217.32</v>
      </c>
    </row>
    <row r="5520" spans="1:2" x14ac:dyDescent="0.25">
      <c r="A5520" s="300" t="s">
        <v>5577</v>
      </c>
      <c r="B5520" s="301">
        <v>4729.79</v>
      </c>
    </row>
    <row r="5521" spans="1:2" x14ac:dyDescent="0.25">
      <c r="A5521" s="300" t="s">
        <v>5578</v>
      </c>
      <c r="B5521" s="301">
        <v>5663.82</v>
      </c>
    </row>
    <row r="5522" spans="1:2" x14ac:dyDescent="0.25">
      <c r="A5522" s="300" t="s">
        <v>5579</v>
      </c>
      <c r="B5522" s="301">
        <v>5138.1400000000003</v>
      </c>
    </row>
    <row r="5523" spans="1:2" x14ac:dyDescent="0.25">
      <c r="A5523" s="300" t="s">
        <v>5580</v>
      </c>
      <c r="B5523" s="301">
        <v>6261.04</v>
      </c>
    </row>
    <row r="5524" spans="1:2" x14ac:dyDescent="0.25">
      <c r="A5524" s="300" t="s">
        <v>5581</v>
      </c>
      <c r="B5524" s="301">
        <v>5676.31</v>
      </c>
    </row>
    <row r="5525" spans="1:2" x14ac:dyDescent="0.25">
      <c r="A5525" s="300" t="s">
        <v>5582</v>
      </c>
      <c r="B5525" s="301">
        <v>6882.6</v>
      </c>
    </row>
    <row r="5526" spans="1:2" x14ac:dyDescent="0.25">
      <c r="A5526" s="300" t="s">
        <v>5583</v>
      </c>
      <c r="B5526" s="301">
        <v>6238.8</v>
      </c>
    </row>
    <row r="5527" spans="1:2" x14ac:dyDescent="0.25">
      <c r="A5527" s="300" t="s">
        <v>5584</v>
      </c>
      <c r="B5527" s="301">
        <v>7175.79</v>
      </c>
    </row>
    <row r="5528" spans="1:2" x14ac:dyDescent="0.25">
      <c r="A5528" s="300" t="s">
        <v>5585</v>
      </c>
      <c r="B5528" s="301">
        <v>6512.86</v>
      </c>
    </row>
    <row r="5529" spans="1:2" x14ac:dyDescent="0.25">
      <c r="A5529" s="300" t="s">
        <v>5586</v>
      </c>
      <c r="B5529" s="301">
        <v>7413.05</v>
      </c>
    </row>
    <row r="5530" spans="1:2" x14ac:dyDescent="0.25">
      <c r="A5530" s="300" t="s">
        <v>5587</v>
      </c>
      <c r="B5530" s="301">
        <v>6728.04</v>
      </c>
    </row>
    <row r="5531" spans="1:2" x14ac:dyDescent="0.25">
      <c r="A5531" s="300" t="s">
        <v>5588</v>
      </c>
      <c r="B5531" s="301">
        <v>7718.43</v>
      </c>
    </row>
    <row r="5532" spans="1:2" x14ac:dyDescent="0.25">
      <c r="A5532" s="300" t="s">
        <v>5589</v>
      </c>
      <c r="B5532" s="301">
        <v>7004.89</v>
      </c>
    </row>
    <row r="5533" spans="1:2" x14ac:dyDescent="0.25">
      <c r="A5533" s="300" t="s">
        <v>5590</v>
      </c>
      <c r="B5533" s="301">
        <v>7814.88</v>
      </c>
    </row>
    <row r="5534" spans="1:2" x14ac:dyDescent="0.25">
      <c r="A5534" s="300" t="s">
        <v>5591</v>
      </c>
      <c r="B5534" s="301">
        <v>7109.32</v>
      </c>
    </row>
    <row r="5535" spans="1:2" x14ac:dyDescent="0.25">
      <c r="A5535" s="300" t="s">
        <v>5592</v>
      </c>
      <c r="B5535" s="301">
        <v>8160.98</v>
      </c>
    </row>
    <row r="5536" spans="1:2" x14ac:dyDescent="0.25">
      <c r="A5536" s="300" t="s">
        <v>5593</v>
      </c>
      <c r="B5536" s="301">
        <v>7425.79</v>
      </c>
    </row>
    <row r="5537" spans="1:2" x14ac:dyDescent="0.25">
      <c r="A5537" s="300" t="s">
        <v>5594</v>
      </c>
      <c r="B5537" s="301">
        <v>8508.6200000000008</v>
      </c>
    </row>
    <row r="5538" spans="1:2" x14ac:dyDescent="0.25">
      <c r="A5538" s="300" t="s">
        <v>5595</v>
      </c>
      <c r="B5538" s="301">
        <v>7743.61</v>
      </c>
    </row>
    <row r="5539" spans="1:2" x14ac:dyDescent="0.25">
      <c r="A5539" s="300" t="s">
        <v>5596</v>
      </c>
      <c r="B5539" s="301">
        <v>8811.2099999999991</v>
      </c>
    </row>
    <row r="5540" spans="1:2" x14ac:dyDescent="0.25">
      <c r="A5540" s="300" t="s">
        <v>5597</v>
      </c>
      <c r="B5540" s="301">
        <v>8016.38</v>
      </c>
    </row>
    <row r="5541" spans="1:2" x14ac:dyDescent="0.25">
      <c r="A5541" s="300" t="s">
        <v>5598</v>
      </c>
      <c r="B5541" s="301">
        <v>9157.2999999999993</v>
      </c>
    </row>
    <row r="5542" spans="1:2" x14ac:dyDescent="0.25">
      <c r="A5542" s="300" t="s">
        <v>5599</v>
      </c>
      <c r="B5542" s="301">
        <v>8332.85</v>
      </c>
    </row>
    <row r="5543" spans="1:2" x14ac:dyDescent="0.25">
      <c r="A5543" s="300" t="s">
        <v>5600</v>
      </c>
      <c r="B5543" s="301">
        <v>9504.89</v>
      </c>
    </row>
    <row r="5544" spans="1:2" x14ac:dyDescent="0.25">
      <c r="A5544" s="300" t="s">
        <v>5601</v>
      </c>
      <c r="B5544" s="301">
        <v>8650.6200000000008</v>
      </c>
    </row>
    <row r="5545" spans="1:2" x14ac:dyDescent="0.25">
      <c r="A5545" s="300" t="s">
        <v>5602</v>
      </c>
      <c r="B5545" s="301">
        <v>9852.5300000000007</v>
      </c>
    </row>
    <row r="5546" spans="1:2" x14ac:dyDescent="0.25">
      <c r="A5546" s="300" t="s">
        <v>5603</v>
      </c>
      <c r="B5546" s="301">
        <v>8968.44</v>
      </c>
    </row>
    <row r="5547" spans="1:2" x14ac:dyDescent="0.25">
      <c r="A5547" s="300" t="s">
        <v>5604</v>
      </c>
      <c r="B5547" s="301">
        <v>10153.620000000001</v>
      </c>
    </row>
    <row r="5548" spans="1:2" x14ac:dyDescent="0.25">
      <c r="A5548" s="300" t="s">
        <v>5605</v>
      </c>
      <c r="B5548" s="301">
        <v>9239.92</v>
      </c>
    </row>
    <row r="5549" spans="1:2" x14ac:dyDescent="0.25">
      <c r="A5549" s="300" t="s">
        <v>5606</v>
      </c>
      <c r="B5549" s="301">
        <v>5435.5</v>
      </c>
    </row>
    <row r="5550" spans="1:2" x14ac:dyDescent="0.25">
      <c r="A5550" s="300" t="s">
        <v>5607</v>
      </c>
      <c r="B5550" s="301">
        <v>4922.92</v>
      </c>
    </row>
    <row r="5551" spans="1:2" x14ac:dyDescent="0.25">
      <c r="A5551" s="300" t="s">
        <v>5608</v>
      </c>
      <c r="B5551" s="301">
        <v>5923.97</v>
      </c>
    </row>
    <row r="5552" spans="1:2" x14ac:dyDescent="0.25">
      <c r="A5552" s="300" t="s">
        <v>5609</v>
      </c>
      <c r="B5552" s="301">
        <v>5368.91</v>
      </c>
    </row>
    <row r="5553" spans="1:2" x14ac:dyDescent="0.25">
      <c r="A5553" s="300" t="s">
        <v>5610</v>
      </c>
      <c r="B5553" s="301">
        <v>6363.69</v>
      </c>
    </row>
    <row r="5554" spans="1:2" x14ac:dyDescent="0.25">
      <c r="A5554" s="300" t="s">
        <v>5611</v>
      </c>
      <c r="B5554" s="301">
        <v>5766.8</v>
      </c>
    </row>
    <row r="5555" spans="1:2" x14ac:dyDescent="0.25">
      <c r="A5555" s="300" t="s">
        <v>5612</v>
      </c>
      <c r="B5555" s="301">
        <v>6889.71</v>
      </c>
    </row>
    <row r="5556" spans="1:2" x14ac:dyDescent="0.25">
      <c r="A5556" s="300" t="s">
        <v>5613</v>
      </c>
      <c r="B5556" s="301">
        <v>6245.49</v>
      </c>
    </row>
    <row r="5557" spans="1:2" x14ac:dyDescent="0.25">
      <c r="A5557" s="300" t="s">
        <v>5614</v>
      </c>
      <c r="B5557" s="301">
        <v>7564.16</v>
      </c>
    </row>
    <row r="5558" spans="1:2" x14ac:dyDescent="0.25">
      <c r="A5558" s="300" t="s">
        <v>5615</v>
      </c>
      <c r="B5558" s="301">
        <v>6856.56</v>
      </c>
    </row>
    <row r="5559" spans="1:2" x14ac:dyDescent="0.25">
      <c r="A5559" s="300" t="s">
        <v>5616</v>
      </c>
      <c r="B5559" s="301">
        <v>8019.37</v>
      </c>
    </row>
    <row r="5560" spans="1:2" x14ac:dyDescent="0.25">
      <c r="A5560" s="300" t="s">
        <v>5617</v>
      </c>
      <c r="B5560" s="301">
        <v>7280.16</v>
      </c>
    </row>
    <row r="5561" spans="1:2" x14ac:dyDescent="0.25">
      <c r="A5561" s="300" t="s">
        <v>5618</v>
      </c>
      <c r="B5561" s="301">
        <v>8199</v>
      </c>
    </row>
    <row r="5562" spans="1:2" x14ac:dyDescent="0.25">
      <c r="A5562" s="300" t="s">
        <v>5619</v>
      </c>
      <c r="B5562" s="301">
        <v>7434.68</v>
      </c>
    </row>
    <row r="5563" spans="1:2" x14ac:dyDescent="0.25">
      <c r="A5563" s="300" t="s">
        <v>5620</v>
      </c>
      <c r="B5563" s="301">
        <v>8443.18</v>
      </c>
    </row>
    <row r="5564" spans="1:2" x14ac:dyDescent="0.25">
      <c r="A5564" s="300" t="s">
        <v>5621</v>
      </c>
      <c r="B5564" s="301">
        <v>7661.52</v>
      </c>
    </row>
    <row r="5565" spans="1:2" x14ac:dyDescent="0.25">
      <c r="A5565" s="300" t="s">
        <v>5622</v>
      </c>
      <c r="B5565" s="301">
        <v>8748.99</v>
      </c>
    </row>
    <row r="5566" spans="1:2" x14ac:dyDescent="0.25">
      <c r="A5566" s="300" t="s">
        <v>5623</v>
      </c>
      <c r="B5566" s="301">
        <v>7952.47</v>
      </c>
    </row>
    <row r="5567" spans="1:2" x14ac:dyDescent="0.25">
      <c r="A5567" s="300" t="s">
        <v>5624</v>
      </c>
      <c r="B5567" s="301">
        <v>9095.19</v>
      </c>
    </row>
    <row r="5568" spans="1:2" x14ac:dyDescent="0.25">
      <c r="A5568" s="300" t="s">
        <v>5625</v>
      </c>
      <c r="B5568" s="301">
        <v>8269.0499999999993</v>
      </c>
    </row>
    <row r="5569" spans="1:2" x14ac:dyDescent="0.25">
      <c r="A5569" s="300" t="s">
        <v>5626</v>
      </c>
      <c r="B5569" s="301">
        <v>9397.83</v>
      </c>
    </row>
    <row r="5570" spans="1:2" x14ac:dyDescent="0.25">
      <c r="A5570" s="300" t="s">
        <v>5627</v>
      </c>
      <c r="B5570" s="301">
        <v>8541.8700000000008</v>
      </c>
    </row>
    <row r="5571" spans="1:2" x14ac:dyDescent="0.25">
      <c r="A5571" s="300" t="s">
        <v>5628</v>
      </c>
      <c r="B5571" s="301">
        <v>9744.2099999999991</v>
      </c>
    </row>
    <row r="5572" spans="1:2" x14ac:dyDescent="0.25">
      <c r="A5572" s="300" t="s">
        <v>5629</v>
      </c>
      <c r="B5572" s="301">
        <v>8858.43</v>
      </c>
    </row>
    <row r="5573" spans="1:2" x14ac:dyDescent="0.25">
      <c r="A5573" s="300" t="s">
        <v>5630</v>
      </c>
      <c r="B5573" s="301">
        <v>10091.51</v>
      </c>
    </row>
    <row r="5574" spans="1:2" x14ac:dyDescent="0.25">
      <c r="A5574" s="300" t="s">
        <v>5631</v>
      </c>
      <c r="B5574" s="301">
        <v>9176.11</v>
      </c>
    </row>
    <row r="5575" spans="1:2" x14ac:dyDescent="0.25">
      <c r="A5575" s="300" t="s">
        <v>5632</v>
      </c>
      <c r="B5575" s="301">
        <v>10439.1</v>
      </c>
    </row>
    <row r="5576" spans="1:2" x14ac:dyDescent="0.25">
      <c r="A5576" s="300" t="s">
        <v>5633</v>
      </c>
      <c r="B5576" s="301">
        <v>9493.8700000000008</v>
      </c>
    </row>
    <row r="5577" spans="1:2" x14ac:dyDescent="0.25">
      <c r="A5577" s="300" t="s">
        <v>5634</v>
      </c>
      <c r="B5577" s="301">
        <v>10741.05</v>
      </c>
    </row>
    <row r="5578" spans="1:2" x14ac:dyDescent="0.25">
      <c r="A5578" s="300" t="s">
        <v>5635</v>
      </c>
      <c r="B5578" s="301">
        <v>9766</v>
      </c>
    </row>
    <row r="5579" spans="1:2" x14ac:dyDescent="0.25">
      <c r="A5579" s="300" t="s">
        <v>5636</v>
      </c>
      <c r="B5579" s="301">
        <v>11087.92</v>
      </c>
    </row>
    <row r="5580" spans="1:2" x14ac:dyDescent="0.25">
      <c r="A5580" s="300" t="s">
        <v>5637</v>
      </c>
      <c r="B5580" s="301">
        <v>10083.25</v>
      </c>
    </row>
    <row r="5581" spans="1:2" x14ac:dyDescent="0.25">
      <c r="A5581" s="300" t="s">
        <v>5638</v>
      </c>
      <c r="B5581" s="301">
        <v>6495.65</v>
      </c>
    </row>
    <row r="5582" spans="1:2" x14ac:dyDescent="0.25">
      <c r="A5582" s="300" t="s">
        <v>5639</v>
      </c>
      <c r="B5582" s="301">
        <v>5882.32</v>
      </c>
    </row>
    <row r="5583" spans="1:2" x14ac:dyDescent="0.25">
      <c r="A5583" s="300" t="s">
        <v>5640</v>
      </c>
      <c r="B5583" s="301">
        <v>7017.91</v>
      </c>
    </row>
    <row r="5584" spans="1:2" x14ac:dyDescent="0.25">
      <c r="A5584" s="300" t="s">
        <v>5641</v>
      </c>
      <c r="B5584" s="301">
        <v>6359.22</v>
      </c>
    </row>
    <row r="5585" spans="1:2" x14ac:dyDescent="0.25">
      <c r="A5585" s="300" t="s">
        <v>5642</v>
      </c>
      <c r="B5585" s="301">
        <v>7540.14</v>
      </c>
    </row>
    <row r="5586" spans="1:2" x14ac:dyDescent="0.25">
      <c r="A5586" s="300" t="s">
        <v>5643</v>
      </c>
      <c r="B5586" s="301">
        <v>6836.1</v>
      </c>
    </row>
    <row r="5587" spans="1:2" x14ac:dyDescent="0.25">
      <c r="A5587" s="300" t="s">
        <v>5644</v>
      </c>
      <c r="B5587" s="301">
        <v>8257.83</v>
      </c>
    </row>
    <row r="5588" spans="1:2" x14ac:dyDescent="0.25">
      <c r="A5588" s="300" t="s">
        <v>5645</v>
      </c>
      <c r="B5588" s="301">
        <v>7486.12</v>
      </c>
    </row>
    <row r="5589" spans="1:2" x14ac:dyDescent="0.25">
      <c r="A5589" s="300" t="s">
        <v>5646</v>
      </c>
      <c r="B5589" s="301">
        <v>8973.74</v>
      </c>
    </row>
    <row r="5590" spans="1:2" x14ac:dyDescent="0.25">
      <c r="A5590" s="300" t="s">
        <v>5647</v>
      </c>
      <c r="B5590" s="301">
        <v>8134.57</v>
      </c>
    </row>
    <row r="5591" spans="1:2" x14ac:dyDescent="0.25">
      <c r="A5591" s="300" t="s">
        <v>5648</v>
      </c>
      <c r="B5591" s="301">
        <v>9109.61</v>
      </c>
    </row>
    <row r="5592" spans="1:2" x14ac:dyDescent="0.25">
      <c r="A5592" s="300" t="s">
        <v>5649</v>
      </c>
      <c r="B5592" s="301">
        <v>8262.75</v>
      </c>
    </row>
    <row r="5593" spans="1:2" x14ac:dyDescent="0.25">
      <c r="A5593" s="300" t="s">
        <v>5650</v>
      </c>
      <c r="B5593" s="301">
        <v>9179.18</v>
      </c>
    </row>
    <row r="5594" spans="1:2" x14ac:dyDescent="0.25">
      <c r="A5594" s="300" t="s">
        <v>5651</v>
      </c>
      <c r="B5594" s="301">
        <v>8329.14</v>
      </c>
    </row>
    <row r="5595" spans="1:2" x14ac:dyDescent="0.25">
      <c r="A5595" s="300" t="s">
        <v>5652</v>
      </c>
      <c r="B5595" s="301">
        <v>9484.07</v>
      </c>
    </row>
    <row r="5596" spans="1:2" x14ac:dyDescent="0.25">
      <c r="A5596" s="300" t="s">
        <v>5653</v>
      </c>
      <c r="B5596" s="301">
        <v>8619.31</v>
      </c>
    </row>
    <row r="5597" spans="1:2" x14ac:dyDescent="0.25">
      <c r="A5597" s="300" t="s">
        <v>5654</v>
      </c>
      <c r="B5597" s="301">
        <v>9786.66</v>
      </c>
    </row>
    <row r="5598" spans="1:2" x14ac:dyDescent="0.25">
      <c r="A5598" s="300" t="s">
        <v>5655</v>
      </c>
      <c r="B5598" s="301">
        <v>8892.07</v>
      </c>
    </row>
    <row r="5599" spans="1:2" x14ac:dyDescent="0.25">
      <c r="A5599" s="300" t="s">
        <v>5656</v>
      </c>
      <c r="B5599" s="301">
        <v>10134.24</v>
      </c>
    </row>
    <row r="5600" spans="1:2" x14ac:dyDescent="0.25">
      <c r="A5600" s="300" t="s">
        <v>5657</v>
      </c>
      <c r="B5600" s="301">
        <v>9209.84</v>
      </c>
    </row>
    <row r="5601" spans="1:2" x14ac:dyDescent="0.25">
      <c r="A5601" s="300" t="s">
        <v>5658</v>
      </c>
      <c r="B5601" s="301">
        <v>10480.39</v>
      </c>
    </row>
    <row r="5602" spans="1:2" x14ac:dyDescent="0.25">
      <c r="A5602" s="300" t="s">
        <v>5659</v>
      </c>
      <c r="B5602" s="301">
        <v>9526.3700000000008</v>
      </c>
    </row>
    <row r="5603" spans="1:2" x14ac:dyDescent="0.25">
      <c r="A5603" s="300" t="s">
        <v>5660</v>
      </c>
      <c r="B5603" s="301">
        <v>10827.98</v>
      </c>
    </row>
    <row r="5604" spans="1:2" x14ac:dyDescent="0.25">
      <c r="A5604" s="300" t="s">
        <v>5661</v>
      </c>
      <c r="B5604" s="301">
        <v>9844.14</v>
      </c>
    </row>
    <row r="5605" spans="1:2" x14ac:dyDescent="0.25">
      <c r="A5605" s="300" t="s">
        <v>5662</v>
      </c>
      <c r="B5605" s="301">
        <v>11130.56</v>
      </c>
    </row>
    <row r="5606" spans="1:2" x14ac:dyDescent="0.25">
      <c r="A5606" s="300" t="s">
        <v>5663</v>
      </c>
      <c r="B5606" s="301">
        <v>10116.9</v>
      </c>
    </row>
    <row r="5607" spans="1:2" x14ac:dyDescent="0.25">
      <c r="A5607" s="300" t="s">
        <v>5664</v>
      </c>
      <c r="B5607" s="301">
        <v>11476.66</v>
      </c>
    </row>
    <row r="5608" spans="1:2" x14ac:dyDescent="0.25">
      <c r="A5608" s="300" t="s">
        <v>5665</v>
      </c>
      <c r="B5608" s="301">
        <v>10433.379999999999</v>
      </c>
    </row>
    <row r="5609" spans="1:2" x14ac:dyDescent="0.25">
      <c r="A5609" s="300" t="s">
        <v>5666</v>
      </c>
      <c r="B5609" s="301">
        <v>11824.3</v>
      </c>
    </row>
    <row r="5610" spans="1:2" x14ac:dyDescent="0.25">
      <c r="A5610" s="300" t="s">
        <v>5667</v>
      </c>
      <c r="B5610" s="301">
        <v>10751.2</v>
      </c>
    </row>
    <row r="5611" spans="1:2" x14ac:dyDescent="0.25">
      <c r="A5611" s="300" t="s">
        <v>5668</v>
      </c>
      <c r="B5611" s="301">
        <v>7315.14</v>
      </c>
    </row>
    <row r="5612" spans="1:2" x14ac:dyDescent="0.25">
      <c r="A5612" s="300" t="s">
        <v>5669</v>
      </c>
      <c r="B5612" s="301">
        <v>6622.31</v>
      </c>
    </row>
    <row r="5613" spans="1:2" x14ac:dyDescent="0.25">
      <c r="A5613" s="300" t="s">
        <v>5670</v>
      </c>
      <c r="B5613" s="301">
        <v>7866.47</v>
      </c>
    </row>
    <row r="5614" spans="1:2" x14ac:dyDescent="0.25">
      <c r="A5614" s="300" t="s">
        <v>5671</v>
      </c>
      <c r="B5614" s="301">
        <v>7125.22</v>
      </c>
    </row>
    <row r="5615" spans="1:2" x14ac:dyDescent="0.25">
      <c r="A5615" s="300" t="s">
        <v>5672</v>
      </c>
      <c r="B5615" s="301">
        <v>8426.52</v>
      </c>
    </row>
    <row r="5616" spans="1:2" x14ac:dyDescent="0.25">
      <c r="A5616" s="300" t="s">
        <v>5673</v>
      </c>
      <c r="B5616" s="301">
        <v>7636.15</v>
      </c>
    </row>
    <row r="5617" spans="1:2" x14ac:dyDescent="0.25">
      <c r="A5617" s="300" t="s">
        <v>5674</v>
      </c>
      <c r="B5617" s="301">
        <v>8944.81</v>
      </c>
    </row>
    <row r="5618" spans="1:2" x14ac:dyDescent="0.25">
      <c r="A5618" s="300" t="s">
        <v>5675</v>
      </c>
      <c r="B5618" s="301">
        <v>8105.08</v>
      </c>
    </row>
    <row r="5619" spans="1:2" x14ac:dyDescent="0.25">
      <c r="A5619" s="300" t="s">
        <v>5676</v>
      </c>
      <c r="B5619" s="301">
        <v>9745.94</v>
      </c>
    </row>
    <row r="5620" spans="1:2" x14ac:dyDescent="0.25">
      <c r="A5620" s="300" t="s">
        <v>5677</v>
      </c>
      <c r="B5620" s="301">
        <v>8834.2199999999993</v>
      </c>
    </row>
    <row r="5621" spans="1:2" x14ac:dyDescent="0.25">
      <c r="A5621" s="300" t="s">
        <v>5678</v>
      </c>
      <c r="B5621" s="301">
        <v>10107.32</v>
      </c>
    </row>
    <row r="5622" spans="1:2" x14ac:dyDescent="0.25">
      <c r="A5622" s="300" t="s">
        <v>5679</v>
      </c>
      <c r="B5622" s="301">
        <v>9170.5499999999993</v>
      </c>
    </row>
    <row r="5623" spans="1:2" x14ac:dyDescent="0.25">
      <c r="A5623" s="300" t="s">
        <v>5680</v>
      </c>
      <c r="B5623" s="301">
        <v>10301.67</v>
      </c>
    </row>
    <row r="5624" spans="1:2" x14ac:dyDescent="0.25">
      <c r="A5624" s="300" t="s">
        <v>5681</v>
      </c>
      <c r="B5624" s="301">
        <v>9342.09</v>
      </c>
    </row>
    <row r="5625" spans="1:2" x14ac:dyDescent="0.25">
      <c r="A5625" s="300" t="s">
        <v>5682</v>
      </c>
      <c r="B5625" s="301">
        <v>10675.98</v>
      </c>
    </row>
    <row r="5626" spans="1:2" x14ac:dyDescent="0.25">
      <c r="A5626" s="300" t="s">
        <v>5683</v>
      </c>
      <c r="B5626" s="301">
        <v>9680.73</v>
      </c>
    </row>
    <row r="5627" spans="1:2" x14ac:dyDescent="0.25">
      <c r="A5627" s="300" t="s">
        <v>5684</v>
      </c>
      <c r="B5627" s="301">
        <v>10715.77</v>
      </c>
    </row>
    <row r="5628" spans="1:2" x14ac:dyDescent="0.25">
      <c r="A5628" s="300" t="s">
        <v>5685</v>
      </c>
      <c r="B5628" s="301">
        <v>9734.3700000000008</v>
      </c>
    </row>
    <row r="5629" spans="1:2" x14ac:dyDescent="0.25">
      <c r="A5629" s="300" t="s">
        <v>5686</v>
      </c>
      <c r="B5629" s="301">
        <v>11062.21</v>
      </c>
    </row>
    <row r="5630" spans="1:2" x14ac:dyDescent="0.25">
      <c r="A5630" s="300" t="s">
        <v>5687</v>
      </c>
      <c r="B5630" s="301">
        <v>10051.19</v>
      </c>
    </row>
    <row r="5631" spans="1:2" x14ac:dyDescent="0.25">
      <c r="A5631" s="300" t="s">
        <v>5688</v>
      </c>
      <c r="B5631" s="301">
        <v>11409.8</v>
      </c>
    </row>
    <row r="5632" spans="1:2" x14ac:dyDescent="0.25">
      <c r="A5632" s="300" t="s">
        <v>5689</v>
      </c>
      <c r="B5632" s="301">
        <v>10368.959999999999</v>
      </c>
    </row>
    <row r="5633" spans="1:2" x14ac:dyDescent="0.25">
      <c r="A5633" s="300" t="s">
        <v>5690</v>
      </c>
      <c r="B5633" s="301">
        <v>11712.38</v>
      </c>
    </row>
    <row r="5634" spans="1:2" x14ac:dyDescent="0.25">
      <c r="A5634" s="300" t="s">
        <v>5691</v>
      </c>
      <c r="B5634" s="301">
        <v>10641.73</v>
      </c>
    </row>
    <row r="5635" spans="1:2" x14ac:dyDescent="0.25">
      <c r="A5635" s="300" t="s">
        <v>5692</v>
      </c>
      <c r="B5635" s="301">
        <v>12058.53</v>
      </c>
    </row>
    <row r="5636" spans="1:2" x14ac:dyDescent="0.25">
      <c r="A5636" s="300" t="s">
        <v>5693</v>
      </c>
      <c r="B5636" s="301">
        <v>10958.26</v>
      </c>
    </row>
    <row r="5637" spans="1:2" x14ac:dyDescent="0.25">
      <c r="A5637" s="300" t="s">
        <v>5694</v>
      </c>
      <c r="B5637" s="301">
        <v>12406.12</v>
      </c>
    </row>
    <row r="5638" spans="1:2" x14ac:dyDescent="0.25">
      <c r="A5638" s="300" t="s">
        <v>5695</v>
      </c>
      <c r="B5638" s="301">
        <v>11276.02</v>
      </c>
    </row>
    <row r="5639" spans="1:2" x14ac:dyDescent="0.25">
      <c r="A5639" s="300" t="s">
        <v>5696</v>
      </c>
      <c r="B5639" s="301">
        <v>12753.7</v>
      </c>
    </row>
    <row r="5640" spans="1:2" x14ac:dyDescent="0.25">
      <c r="A5640" s="300" t="s">
        <v>5697</v>
      </c>
      <c r="B5640" s="301">
        <v>11593.79</v>
      </c>
    </row>
    <row r="5641" spans="1:2" x14ac:dyDescent="0.25">
      <c r="A5641" s="300" t="s">
        <v>5698</v>
      </c>
      <c r="B5641" s="301">
        <v>8810.2000000000007</v>
      </c>
    </row>
    <row r="5642" spans="1:2" x14ac:dyDescent="0.25">
      <c r="A5642" s="300" t="s">
        <v>5699</v>
      </c>
      <c r="B5642" s="301">
        <v>7943.5</v>
      </c>
    </row>
    <row r="5643" spans="1:2" x14ac:dyDescent="0.25">
      <c r="A5643" s="300" t="s">
        <v>5700</v>
      </c>
      <c r="B5643" s="301">
        <v>9002.42</v>
      </c>
    </row>
    <row r="5644" spans="1:2" x14ac:dyDescent="0.25">
      <c r="A5644" s="300" t="s">
        <v>5701</v>
      </c>
      <c r="B5644" s="301">
        <v>8125.69</v>
      </c>
    </row>
    <row r="5645" spans="1:2" x14ac:dyDescent="0.25">
      <c r="A5645" s="300" t="s">
        <v>5702</v>
      </c>
      <c r="B5645" s="301">
        <v>9694.5400000000009</v>
      </c>
    </row>
    <row r="5646" spans="1:2" x14ac:dyDescent="0.25">
      <c r="A5646" s="300" t="s">
        <v>5703</v>
      </c>
      <c r="B5646" s="301">
        <v>8735.41</v>
      </c>
    </row>
    <row r="5647" spans="1:2" x14ac:dyDescent="0.25">
      <c r="A5647" s="300" t="s">
        <v>5704</v>
      </c>
      <c r="B5647" s="301">
        <v>9711.16</v>
      </c>
    </row>
    <row r="5648" spans="1:2" x14ac:dyDescent="0.25">
      <c r="A5648" s="300" t="s">
        <v>5705</v>
      </c>
      <c r="B5648" s="301">
        <v>8800.8700000000008</v>
      </c>
    </row>
    <row r="5649" spans="1:2" x14ac:dyDescent="0.25">
      <c r="A5649" s="300" t="s">
        <v>5706</v>
      </c>
      <c r="B5649" s="301">
        <v>10557</v>
      </c>
    </row>
    <row r="5650" spans="1:2" x14ac:dyDescent="0.25">
      <c r="A5650" s="300" t="s">
        <v>5707</v>
      </c>
      <c r="B5650" s="301">
        <v>9570.4500000000007</v>
      </c>
    </row>
    <row r="5651" spans="1:2" x14ac:dyDescent="0.25">
      <c r="A5651" s="300" t="s">
        <v>5708</v>
      </c>
      <c r="B5651" s="301">
        <v>11184.71</v>
      </c>
    </row>
    <row r="5652" spans="1:2" x14ac:dyDescent="0.25">
      <c r="A5652" s="300" t="s">
        <v>5709</v>
      </c>
      <c r="B5652" s="301">
        <v>10145.219999999999</v>
      </c>
    </row>
    <row r="5653" spans="1:2" x14ac:dyDescent="0.25">
      <c r="A5653" s="300" t="s">
        <v>5710</v>
      </c>
      <c r="B5653" s="301">
        <v>11274.03</v>
      </c>
    </row>
    <row r="5654" spans="1:2" x14ac:dyDescent="0.25">
      <c r="A5654" s="300" t="s">
        <v>5711</v>
      </c>
      <c r="B5654" s="301">
        <v>10220.75</v>
      </c>
    </row>
    <row r="5655" spans="1:2" x14ac:dyDescent="0.25">
      <c r="A5655" s="300" t="s">
        <v>5712</v>
      </c>
      <c r="B5655" s="301">
        <v>11570.43</v>
      </c>
    </row>
    <row r="5656" spans="1:2" x14ac:dyDescent="0.25">
      <c r="A5656" s="300" t="s">
        <v>5713</v>
      </c>
      <c r="B5656" s="301">
        <v>10496.36</v>
      </c>
    </row>
    <row r="5657" spans="1:2" x14ac:dyDescent="0.25">
      <c r="A5657" s="300" t="s">
        <v>5714</v>
      </c>
      <c r="B5657" s="301">
        <v>11707.23</v>
      </c>
    </row>
    <row r="5658" spans="1:2" x14ac:dyDescent="0.25">
      <c r="A5658" s="300" t="s">
        <v>5715</v>
      </c>
      <c r="B5658" s="301">
        <v>10632.74</v>
      </c>
    </row>
    <row r="5659" spans="1:2" x14ac:dyDescent="0.25">
      <c r="A5659" s="300" t="s">
        <v>5716</v>
      </c>
      <c r="B5659" s="301">
        <v>11976.38</v>
      </c>
    </row>
    <row r="5660" spans="1:2" x14ac:dyDescent="0.25">
      <c r="A5660" s="300" t="s">
        <v>5717</v>
      </c>
      <c r="B5660" s="301">
        <v>10872.16</v>
      </c>
    </row>
    <row r="5661" spans="1:2" x14ac:dyDescent="0.25">
      <c r="A5661" s="300" t="s">
        <v>5718</v>
      </c>
      <c r="B5661" s="301">
        <v>12329.05</v>
      </c>
    </row>
    <row r="5662" spans="1:2" x14ac:dyDescent="0.25">
      <c r="A5662" s="300" t="s">
        <v>5719</v>
      </c>
      <c r="B5662" s="301">
        <v>11198.73</v>
      </c>
    </row>
    <row r="5663" spans="1:2" x14ac:dyDescent="0.25">
      <c r="A5663" s="300" t="s">
        <v>5720</v>
      </c>
      <c r="B5663" s="301">
        <v>12642.73</v>
      </c>
    </row>
    <row r="5664" spans="1:2" x14ac:dyDescent="0.25">
      <c r="A5664" s="300" t="s">
        <v>5721</v>
      </c>
      <c r="B5664" s="301">
        <v>11487.12</v>
      </c>
    </row>
    <row r="5665" spans="1:2" x14ac:dyDescent="0.25">
      <c r="A5665" s="300" t="s">
        <v>5722</v>
      </c>
      <c r="B5665" s="301">
        <v>13050.56</v>
      </c>
    </row>
    <row r="5666" spans="1:2" x14ac:dyDescent="0.25">
      <c r="A5666" s="300" t="s">
        <v>5723</v>
      </c>
      <c r="B5666" s="301">
        <v>11857.08</v>
      </c>
    </row>
    <row r="5667" spans="1:2" x14ac:dyDescent="0.25">
      <c r="A5667" s="300" t="s">
        <v>5724</v>
      </c>
      <c r="B5667" s="301">
        <v>13398.14</v>
      </c>
    </row>
    <row r="5668" spans="1:2" x14ac:dyDescent="0.25">
      <c r="A5668" s="300" t="s">
        <v>5725</v>
      </c>
      <c r="B5668" s="301">
        <v>12174.85</v>
      </c>
    </row>
    <row r="5669" spans="1:2" x14ac:dyDescent="0.25">
      <c r="A5669" s="300" t="s">
        <v>5726</v>
      </c>
      <c r="B5669" s="301">
        <v>13713.69</v>
      </c>
    </row>
    <row r="5670" spans="1:2" x14ac:dyDescent="0.25">
      <c r="A5670" s="300" t="s">
        <v>5727</v>
      </c>
      <c r="B5670" s="301">
        <v>12458.84</v>
      </c>
    </row>
    <row r="5671" spans="1:2" x14ac:dyDescent="0.25">
      <c r="A5671" s="300" t="s">
        <v>5728</v>
      </c>
      <c r="B5671" s="301">
        <v>9891.5499999999993</v>
      </c>
    </row>
    <row r="5672" spans="1:2" x14ac:dyDescent="0.25">
      <c r="A5672" s="300" t="s">
        <v>5729</v>
      </c>
      <c r="B5672" s="301">
        <v>8906.0499999999993</v>
      </c>
    </row>
    <row r="5673" spans="1:2" x14ac:dyDescent="0.25">
      <c r="A5673" s="300" t="s">
        <v>5730</v>
      </c>
      <c r="B5673" s="301">
        <v>10094.32</v>
      </c>
    </row>
    <row r="5674" spans="1:2" x14ac:dyDescent="0.25">
      <c r="A5674" s="300" t="s">
        <v>5731</v>
      </c>
      <c r="B5674" s="301">
        <v>9082.1200000000008</v>
      </c>
    </row>
    <row r="5675" spans="1:2" x14ac:dyDescent="0.25">
      <c r="A5675" s="300" t="s">
        <v>5732</v>
      </c>
      <c r="B5675" s="301">
        <v>10251.15</v>
      </c>
    </row>
    <row r="5676" spans="1:2" x14ac:dyDescent="0.25">
      <c r="A5676" s="300" t="s">
        <v>5733</v>
      </c>
      <c r="B5676" s="301">
        <v>9224.16</v>
      </c>
    </row>
    <row r="5677" spans="1:2" x14ac:dyDescent="0.25">
      <c r="A5677" s="300" t="s">
        <v>5734</v>
      </c>
      <c r="B5677" s="301">
        <v>10680.21</v>
      </c>
    </row>
    <row r="5678" spans="1:2" x14ac:dyDescent="0.25">
      <c r="A5678" s="300" t="s">
        <v>5735</v>
      </c>
      <c r="B5678" s="301">
        <v>9672.31</v>
      </c>
    </row>
    <row r="5679" spans="1:2" x14ac:dyDescent="0.25">
      <c r="A5679" s="300" t="s">
        <v>5736</v>
      </c>
      <c r="B5679" s="301">
        <v>11368.06</v>
      </c>
    </row>
    <row r="5680" spans="1:2" x14ac:dyDescent="0.25">
      <c r="A5680" s="300" t="s">
        <v>5737</v>
      </c>
      <c r="B5680" s="301">
        <v>10306.69</v>
      </c>
    </row>
    <row r="5681" spans="1:2" x14ac:dyDescent="0.25">
      <c r="A5681" s="300" t="s">
        <v>5738</v>
      </c>
      <c r="B5681" s="301">
        <v>12216.55</v>
      </c>
    </row>
    <row r="5682" spans="1:2" x14ac:dyDescent="0.25">
      <c r="A5682" s="300" t="s">
        <v>5739</v>
      </c>
      <c r="B5682" s="301">
        <v>11074.32</v>
      </c>
    </row>
    <row r="5683" spans="1:2" x14ac:dyDescent="0.25">
      <c r="A5683" s="300" t="s">
        <v>5740</v>
      </c>
      <c r="B5683" s="301">
        <v>12297.75</v>
      </c>
    </row>
    <row r="5684" spans="1:2" x14ac:dyDescent="0.25">
      <c r="A5684" s="300" t="s">
        <v>5741</v>
      </c>
      <c r="B5684" s="301">
        <v>11150.78</v>
      </c>
    </row>
    <row r="5685" spans="1:2" x14ac:dyDescent="0.25">
      <c r="A5685" s="300" t="s">
        <v>5742</v>
      </c>
      <c r="B5685" s="301">
        <v>12374.89</v>
      </c>
    </row>
    <row r="5686" spans="1:2" x14ac:dyDescent="0.25">
      <c r="A5686" s="300" t="s">
        <v>5743</v>
      </c>
      <c r="B5686" s="301">
        <v>11221.99</v>
      </c>
    </row>
    <row r="5687" spans="1:2" x14ac:dyDescent="0.25">
      <c r="A5687" s="300" t="s">
        <v>5744</v>
      </c>
      <c r="B5687" s="301">
        <v>12679.33</v>
      </c>
    </row>
    <row r="5688" spans="1:2" x14ac:dyDescent="0.25">
      <c r="A5688" s="300" t="s">
        <v>5745</v>
      </c>
      <c r="B5688" s="301">
        <v>11511.74</v>
      </c>
    </row>
    <row r="5689" spans="1:2" x14ac:dyDescent="0.25">
      <c r="A5689" s="300" t="s">
        <v>5746</v>
      </c>
      <c r="B5689" s="301">
        <v>12981.92</v>
      </c>
    </row>
    <row r="5690" spans="1:2" x14ac:dyDescent="0.25">
      <c r="A5690" s="300" t="s">
        <v>5747</v>
      </c>
      <c r="B5690" s="301">
        <v>11784.5</v>
      </c>
    </row>
    <row r="5691" spans="1:2" x14ac:dyDescent="0.25">
      <c r="A5691" s="300" t="s">
        <v>5748</v>
      </c>
      <c r="B5691" s="301">
        <v>13273.97</v>
      </c>
    </row>
    <row r="5692" spans="1:2" x14ac:dyDescent="0.25">
      <c r="A5692" s="300" t="s">
        <v>5749</v>
      </c>
      <c r="B5692" s="301">
        <v>12054.16</v>
      </c>
    </row>
    <row r="5693" spans="1:2" x14ac:dyDescent="0.25">
      <c r="A5693" s="300" t="s">
        <v>5750</v>
      </c>
      <c r="B5693" s="301">
        <v>13677.15</v>
      </c>
    </row>
    <row r="5694" spans="1:2" x14ac:dyDescent="0.25">
      <c r="A5694" s="300" t="s">
        <v>5751</v>
      </c>
      <c r="B5694" s="301">
        <v>12420.09</v>
      </c>
    </row>
    <row r="5695" spans="1:2" x14ac:dyDescent="0.25">
      <c r="A5695" s="300" t="s">
        <v>5752</v>
      </c>
      <c r="B5695" s="301">
        <v>14023.24</v>
      </c>
    </row>
    <row r="5696" spans="1:2" x14ac:dyDescent="0.25">
      <c r="A5696" s="300" t="s">
        <v>5753</v>
      </c>
      <c r="B5696" s="301">
        <v>12736.57</v>
      </c>
    </row>
    <row r="5697" spans="1:2" x14ac:dyDescent="0.25">
      <c r="A5697" s="300" t="s">
        <v>5754</v>
      </c>
      <c r="B5697" s="301">
        <v>14325.83</v>
      </c>
    </row>
    <row r="5698" spans="1:2" x14ac:dyDescent="0.25">
      <c r="A5698" s="300" t="s">
        <v>5755</v>
      </c>
      <c r="B5698" s="301">
        <v>13009.33</v>
      </c>
    </row>
    <row r="5699" spans="1:2" x14ac:dyDescent="0.25">
      <c r="A5699" s="300" t="s">
        <v>5756</v>
      </c>
      <c r="B5699" s="301">
        <v>14673</v>
      </c>
    </row>
    <row r="5700" spans="1:2" x14ac:dyDescent="0.25">
      <c r="A5700" s="300" t="s">
        <v>5757</v>
      </c>
      <c r="B5700" s="301">
        <v>13326.74</v>
      </c>
    </row>
    <row r="5701" spans="1:2" x14ac:dyDescent="0.25">
      <c r="A5701" s="300" t="s">
        <v>5758</v>
      </c>
      <c r="B5701" s="301">
        <v>12988.95</v>
      </c>
    </row>
    <row r="5702" spans="1:2" x14ac:dyDescent="0.25">
      <c r="A5702" s="300" t="s">
        <v>5759</v>
      </c>
      <c r="B5702" s="301">
        <v>11749.95</v>
      </c>
    </row>
    <row r="5703" spans="1:2" x14ac:dyDescent="0.25">
      <c r="A5703" s="300" t="s">
        <v>5760</v>
      </c>
      <c r="B5703" s="301">
        <v>14403.25</v>
      </c>
    </row>
    <row r="5704" spans="1:2" x14ac:dyDescent="0.25">
      <c r="A5704" s="300" t="s">
        <v>5761</v>
      </c>
      <c r="B5704" s="301">
        <v>13045.8</v>
      </c>
    </row>
    <row r="5705" spans="1:2" x14ac:dyDescent="0.25">
      <c r="A5705" s="300" t="s">
        <v>5762</v>
      </c>
      <c r="B5705" s="301">
        <v>15810.17</v>
      </c>
    </row>
    <row r="5706" spans="1:2" x14ac:dyDescent="0.25">
      <c r="A5706" s="300" t="s">
        <v>5763</v>
      </c>
      <c r="B5706" s="301">
        <v>14321.39</v>
      </c>
    </row>
    <row r="5707" spans="1:2" x14ac:dyDescent="0.25">
      <c r="A5707" s="300" t="s">
        <v>5764</v>
      </c>
      <c r="B5707" s="301">
        <v>17800.189999999999</v>
      </c>
    </row>
    <row r="5708" spans="1:2" x14ac:dyDescent="0.25">
      <c r="A5708" s="300" t="s">
        <v>5765</v>
      </c>
      <c r="B5708" s="301">
        <v>16124.05</v>
      </c>
    </row>
    <row r="5709" spans="1:2" x14ac:dyDescent="0.25">
      <c r="A5709" s="300" t="s">
        <v>5766</v>
      </c>
      <c r="B5709" s="301">
        <v>18025.189999999999</v>
      </c>
    </row>
    <row r="5710" spans="1:2" x14ac:dyDescent="0.25">
      <c r="A5710" s="300" t="s">
        <v>5767</v>
      </c>
      <c r="B5710" s="301">
        <v>16346.53</v>
      </c>
    </row>
    <row r="5711" spans="1:2" x14ac:dyDescent="0.25">
      <c r="A5711" s="300" t="s">
        <v>5768</v>
      </c>
      <c r="B5711" s="301">
        <v>18126.73</v>
      </c>
    </row>
    <row r="5712" spans="1:2" x14ac:dyDescent="0.25">
      <c r="A5712" s="300" t="s">
        <v>5769</v>
      </c>
      <c r="B5712" s="301">
        <v>16440.66</v>
      </c>
    </row>
    <row r="5713" spans="1:2" x14ac:dyDescent="0.25">
      <c r="A5713" s="300" t="s">
        <v>5770</v>
      </c>
      <c r="B5713" s="301">
        <v>18391.95</v>
      </c>
    </row>
    <row r="5714" spans="1:2" x14ac:dyDescent="0.25">
      <c r="A5714" s="300" t="s">
        <v>5771</v>
      </c>
      <c r="B5714" s="301">
        <v>16663.46</v>
      </c>
    </row>
    <row r="5715" spans="1:2" x14ac:dyDescent="0.25">
      <c r="A5715" s="300" t="s">
        <v>5772</v>
      </c>
      <c r="B5715" s="301">
        <v>18840.96</v>
      </c>
    </row>
    <row r="5716" spans="1:2" x14ac:dyDescent="0.25">
      <c r="A5716" s="300" t="s">
        <v>5773</v>
      </c>
      <c r="B5716" s="301">
        <v>17069.189999999999</v>
      </c>
    </row>
    <row r="5717" spans="1:2" x14ac:dyDescent="0.25">
      <c r="A5717" s="300" t="s">
        <v>5774</v>
      </c>
      <c r="B5717" s="301">
        <v>19165.009999999998</v>
      </c>
    </row>
    <row r="5718" spans="1:2" x14ac:dyDescent="0.25">
      <c r="A5718" s="300" t="s">
        <v>5775</v>
      </c>
      <c r="B5718" s="301">
        <v>17360.66</v>
      </c>
    </row>
    <row r="5719" spans="1:2" x14ac:dyDescent="0.25">
      <c r="A5719" s="300" t="s">
        <v>5776</v>
      </c>
      <c r="B5719" s="301">
        <v>19694.04</v>
      </c>
    </row>
    <row r="5720" spans="1:2" x14ac:dyDescent="0.25">
      <c r="A5720" s="300" t="s">
        <v>5777</v>
      </c>
      <c r="B5720" s="301">
        <v>17835.73</v>
      </c>
    </row>
    <row r="5721" spans="1:2" x14ac:dyDescent="0.25">
      <c r="A5721" s="300" t="s">
        <v>5778</v>
      </c>
      <c r="B5721" s="301">
        <v>20144.11</v>
      </c>
    </row>
    <row r="5722" spans="1:2" x14ac:dyDescent="0.25">
      <c r="A5722" s="300" t="s">
        <v>5779</v>
      </c>
      <c r="B5722" s="301">
        <v>18242.810000000001</v>
      </c>
    </row>
    <row r="5723" spans="1:2" x14ac:dyDescent="0.25">
      <c r="A5723" s="300" t="s">
        <v>5780</v>
      </c>
      <c r="B5723" s="301">
        <v>20627.580000000002</v>
      </c>
    </row>
    <row r="5724" spans="1:2" x14ac:dyDescent="0.25">
      <c r="A5724" s="300" t="s">
        <v>5781</v>
      </c>
      <c r="B5724" s="301">
        <v>18677.98</v>
      </c>
    </row>
    <row r="5725" spans="1:2" x14ac:dyDescent="0.25">
      <c r="A5725" s="300" t="s">
        <v>5782</v>
      </c>
      <c r="B5725" s="301">
        <v>21031.78</v>
      </c>
    </row>
    <row r="5726" spans="1:2" x14ac:dyDescent="0.25">
      <c r="A5726" s="300" t="s">
        <v>5783</v>
      </c>
      <c r="B5726" s="301">
        <v>19038.88</v>
      </c>
    </row>
    <row r="5727" spans="1:2" x14ac:dyDescent="0.25">
      <c r="A5727" s="300" t="s">
        <v>5784</v>
      </c>
      <c r="B5727" s="301">
        <v>2494.46</v>
      </c>
    </row>
    <row r="5728" spans="1:2" x14ac:dyDescent="0.25">
      <c r="A5728" s="300" t="s">
        <v>5785</v>
      </c>
      <c r="B5728" s="301">
        <v>2356.4899999999998</v>
      </c>
    </row>
    <row r="5729" spans="1:2" x14ac:dyDescent="0.25">
      <c r="A5729" s="300" t="s">
        <v>5786</v>
      </c>
      <c r="B5729" s="301">
        <v>2623.45</v>
      </c>
    </row>
    <row r="5730" spans="1:2" x14ac:dyDescent="0.25">
      <c r="A5730" s="300" t="s">
        <v>5787</v>
      </c>
      <c r="B5730" s="301">
        <v>2473.75</v>
      </c>
    </row>
    <row r="5731" spans="1:2" x14ac:dyDescent="0.25">
      <c r="A5731" s="300" t="s">
        <v>5788</v>
      </c>
      <c r="B5731" s="301">
        <v>2861.16</v>
      </c>
    </row>
    <row r="5732" spans="1:2" x14ac:dyDescent="0.25">
      <c r="A5732" s="300" t="s">
        <v>5789</v>
      </c>
      <c r="B5732" s="301">
        <v>2702.33</v>
      </c>
    </row>
    <row r="5733" spans="1:2" x14ac:dyDescent="0.25">
      <c r="A5733" s="300" t="s">
        <v>5790</v>
      </c>
      <c r="B5733" s="301">
        <v>3202.07</v>
      </c>
    </row>
    <row r="5734" spans="1:2" x14ac:dyDescent="0.25">
      <c r="A5734" s="300" t="s">
        <v>5791</v>
      </c>
      <c r="B5734" s="301">
        <v>3019.99</v>
      </c>
    </row>
    <row r="5735" spans="1:2" x14ac:dyDescent="0.25">
      <c r="A5735" s="300" t="s">
        <v>5792</v>
      </c>
      <c r="B5735" s="301">
        <v>3585.56</v>
      </c>
    </row>
    <row r="5736" spans="1:2" x14ac:dyDescent="0.25">
      <c r="A5736" s="300" t="s">
        <v>5793</v>
      </c>
      <c r="B5736" s="301">
        <v>3376.81</v>
      </c>
    </row>
    <row r="5737" spans="1:2" x14ac:dyDescent="0.25">
      <c r="A5737" s="300" t="s">
        <v>5794</v>
      </c>
      <c r="B5737" s="301">
        <v>444.27</v>
      </c>
    </row>
    <row r="5738" spans="1:2" x14ac:dyDescent="0.25">
      <c r="A5738" s="300" t="s">
        <v>5795</v>
      </c>
      <c r="B5738" s="301">
        <v>414.53</v>
      </c>
    </row>
    <row r="5739" spans="1:2" x14ac:dyDescent="0.25">
      <c r="A5739" s="300" t="s">
        <v>5796</v>
      </c>
      <c r="B5739" s="301">
        <v>534.27</v>
      </c>
    </row>
    <row r="5740" spans="1:2" x14ac:dyDescent="0.25">
      <c r="A5740" s="300" t="s">
        <v>5797</v>
      </c>
      <c r="B5740" s="301">
        <v>497.59</v>
      </c>
    </row>
    <row r="5741" spans="1:2" x14ac:dyDescent="0.25">
      <c r="A5741" s="300" t="s">
        <v>5798</v>
      </c>
      <c r="B5741" s="301">
        <v>781.51</v>
      </c>
    </row>
    <row r="5742" spans="1:2" x14ac:dyDescent="0.25">
      <c r="A5742" s="300" t="s">
        <v>5799</v>
      </c>
      <c r="B5742" s="301">
        <v>728.96</v>
      </c>
    </row>
    <row r="5743" spans="1:2" x14ac:dyDescent="0.25">
      <c r="A5743" s="300" t="s">
        <v>5800</v>
      </c>
      <c r="B5743" s="301">
        <v>1026.6300000000001</v>
      </c>
    </row>
    <row r="5744" spans="1:2" x14ac:dyDescent="0.25">
      <c r="A5744" s="300" t="s">
        <v>5801</v>
      </c>
      <c r="B5744" s="301">
        <v>956.35</v>
      </c>
    </row>
    <row r="5745" spans="1:2" x14ac:dyDescent="0.25">
      <c r="A5745" s="300" t="s">
        <v>5802</v>
      </c>
      <c r="B5745" s="301">
        <v>1615.79</v>
      </c>
    </row>
    <row r="5746" spans="1:2" x14ac:dyDescent="0.25">
      <c r="A5746" s="300" t="s">
        <v>5803</v>
      </c>
      <c r="B5746" s="301">
        <v>1502.37</v>
      </c>
    </row>
    <row r="5747" spans="1:2" x14ac:dyDescent="0.25">
      <c r="A5747" s="300" t="s">
        <v>5804</v>
      </c>
      <c r="B5747" s="301">
        <v>513.26</v>
      </c>
    </row>
    <row r="5748" spans="1:2" x14ac:dyDescent="0.25">
      <c r="A5748" s="300" t="s">
        <v>5805</v>
      </c>
      <c r="B5748" s="301">
        <v>479.33</v>
      </c>
    </row>
    <row r="5749" spans="1:2" x14ac:dyDescent="0.25">
      <c r="A5749" s="300" t="s">
        <v>5806</v>
      </c>
      <c r="B5749" s="301">
        <v>627.74</v>
      </c>
    </row>
    <row r="5750" spans="1:2" x14ac:dyDescent="0.25">
      <c r="A5750" s="300" t="s">
        <v>5807</v>
      </c>
      <c r="B5750" s="301">
        <v>584.70000000000005</v>
      </c>
    </row>
    <row r="5751" spans="1:2" x14ac:dyDescent="0.25">
      <c r="A5751" s="300" t="s">
        <v>5808</v>
      </c>
      <c r="B5751" s="301">
        <v>882.07</v>
      </c>
    </row>
    <row r="5752" spans="1:2" x14ac:dyDescent="0.25">
      <c r="A5752" s="300" t="s">
        <v>5809</v>
      </c>
      <c r="B5752" s="301">
        <v>823.36</v>
      </c>
    </row>
    <row r="5753" spans="1:2" x14ac:dyDescent="0.25">
      <c r="A5753" s="300" t="s">
        <v>5810</v>
      </c>
      <c r="B5753" s="301">
        <v>1127.19</v>
      </c>
    </row>
    <row r="5754" spans="1:2" x14ac:dyDescent="0.25">
      <c r="A5754" s="300" t="s">
        <v>5811</v>
      </c>
      <c r="B5754" s="301">
        <v>1050.75</v>
      </c>
    </row>
    <row r="5755" spans="1:2" x14ac:dyDescent="0.25">
      <c r="A5755" s="300" t="s">
        <v>5812</v>
      </c>
      <c r="B5755" s="301">
        <v>1803.44</v>
      </c>
    </row>
    <row r="5756" spans="1:2" x14ac:dyDescent="0.25">
      <c r="A5756" s="300" t="s">
        <v>5813</v>
      </c>
      <c r="B5756" s="301">
        <v>1679.85</v>
      </c>
    </row>
    <row r="5757" spans="1:2" x14ac:dyDescent="0.25">
      <c r="A5757" s="300" t="s">
        <v>5814</v>
      </c>
      <c r="B5757" s="301">
        <v>1794.97</v>
      </c>
    </row>
    <row r="5758" spans="1:2" x14ac:dyDescent="0.25">
      <c r="A5758" s="300" t="s">
        <v>5815</v>
      </c>
      <c r="B5758" s="301">
        <v>1699.8</v>
      </c>
    </row>
    <row r="5759" spans="1:2" x14ac:dyDescent="0.25">
      <c r="A5759" s="300" t="s">
        <v>5816</v>
      </c>
      <c r="B5759" s="301">
        <v>1202.01</v>
      </c>
    </row>
    <row r="5760" spans="1:2" x14ac:dyDescent="0.25">
      <c r="A5760" s="300" t="s">
        <v>5817</v>
      </c>
      <c r="B5760" s="301">
        <v>1139.31</v>
      </c>
    </row>
    <row r="5761" spans="1:2" x14ac:dyDescent="0.25">
      <c r="A5761" s="300" t="s">
        <v>5818</v>
      </c>
      <c r="B5761" s="301">
        <v>1521.69</v>
      </c>
    </row>
    <row r="5762" spans="1:2" x14ac:dyDescent="0.25">
      <c r="A5762" s="300" t="s">
        <v>5819</v>
      </c>
      <c r="B5762" s="301">
        <v>1454.24</v>
      </c>
    </row>
    <row r="5763" spans="1:2" x14ac:dyDescent="0.25">
      <c r="A5763" s="300" t="s">
        <v>5820</v>
      </c>
      <c r="B5763" s="301">
        <v>1269.08</v>
      </c>
    </row>
    <row r="5764" spans="1:2" x14ac:dyDescent="0.25">
      <c r="A5764" s="300" t="s">
        <v>5821</v>
      </c>
      <c r="B5764" s="301">
        <v>1197.43</v>
      </c>
    </row>
    <row r="5765" spans="1:2" x14ac:dyDescent="0.25">
      <c r="A5765" s="300" t="s">
        <v>5822</v>
      </c>
      <c r="B5765" s="301">
        <v>308.54000000000002</v>
      </c>
    </row>
    <row r="5766" spans="1:2" x14ac:dyDescent="0.25">
      <c r="A5766" s="300" t="s">
        <v>5823</v>
      </c>
      <c r="B5766" s="301">
        <v>287.58999999999997</v>
      </c>
    </row>
    <row r="5767" spans="1:2" x14ac:dyDescent="0.25">
      <c r="A5767" s="300" t="s">
        <v>5824</v>
      </c>
      <c r="B5767" s="301">
        <v>595.69000000000005</v>
      </c>
    </row>
    <row r="5768" spans="1:2" x14ac:dyDescent="0.25">
      <c r="A5768" s="300" t="s">
        <v>5825</v>
      </c>
      <c r="B5768" s="301">
        <v>559.09</v>
      </c>
    </row>
    <row r="5769" spans="1:2" x14ac:dyDescent="0.25">
      <c r="A5769" s="300" t="s">
        <v>5826</v>
      </c>
      <c r="B5769" s="301">
        <v>708.96</v>
      </c>
    </row>
    <row r="5770" spans="1:2" x14ac:dyDescent="0.25">
      <c r="A5770" s="300" t="s">
        <v>5827</v>
      </c>
      <c r="B5770" s="301">
        <v>665.9</v>
      </c>
    </row>
    <row r="5771" spans="1:2" x14ac:dyDescent="0.25">
      <c r="A5771" s="300" t="s">
        <v>5828</v>
      </c>
      <c r="B5771" s="301">
        <v>301.99</v>
      </c>
    </row>
    <row r="5772" spans="1:2" x14ac:dyDescent="0.25">
      <c r="A5772" s="300" t="s">
        <v>5829</v>
      </c>
      <c r="B5772" s="301">
        <v>284.75</v>
      </c>
    </row>
    <row r="5773" spans="1:2" x14ac:dyDescent="0.25">
      <c r="A5773" s="300" t="s">
        <v>5830</v>
      </c>
      <c r="B5773" s="301">
        <v>415.26</v>
      </c>
    </row>
    <row r="5774" spans="1:2" x14ac:dyDescent="0.25">
      <c r="A5774" s="300" t="s">
        <v>5831</v>
      </c>
      <c r="B5774" s="301">
        <v>391.56</v>
      </c>
    </row>
    <row r="5775" spans="1:2" x14ac:dyDescent="0.25">
      <c r="A5775" s="300" t="s">
        <v>5832</v>
      </c>
      <c r="B5775" s="301">
        <v>528.29999999999995</v>
      </c>
    </row>
    <row r="5776" spans="1:2" x14ac:dyDescent="0.25">
      <c r="A5776" s="300" t="s">
        <v>5833</v>
      </c>
      <c r="B5776" s="301">
        <v>498.15</v>
      </c>
    </row>
    <row r="5777" spans="1:2" x14ac:dyDescent="0.25">
      <c r="A5777" s="300" t="s">
        <v>5834</v>
      </c>
      <c r="B5777" s="301">
        <v>188.86</v>
      </c>
    </row>
    <row r="5778" spans="1:2" x14ac:dyDescent="0.25">
      <c r="A5778" s="300" t="s">
        <v>5835</v>
      </c>
      <c r="B5778" s="301">
        <v>174.7</v>
      </c>
    </row>
    <row r="5779" spans="1:2" x14ac:dyDescent="0.25">
      <c r="A5779" s="300" t="s">
        <v>5836</v>
      </c>
      <c r="B5779" s="301">
        <v>265.68</v>
      </c>
    </row>
    <row r="5780" spans="1:2" x14ac:dyDescent="0.25">
      <c r="A5780" s="300" t="s">
        <v>5837</v>
      </c>
      <c r="B5780" s="301">
        <v>246.7</v>
      </c>
    </row>
    <row r="5781" spans="1:2" x14ac:dyDescent="0.25">
      <c r="A5781" s="300" t="s">
        <v>5838</v>
      </c>
      <c r="B5781" s="301">
        <v>338.48</v>
      </c>
    </row>
    <row r="5782" spans="1:2" x14ac:dyDescent="0.25">
      <c r="A5782" s="300" t="s">
        <v>5839</v>
      </c>
      <c r="B5782" s="301">
        <v>315.12</v>
      </c>
    </row>
    <row r="5783" spans="1:2" x14ac:dyDescent="0.25">
      <c r="A5783" s="300" t="s">
        <v>5840</v>
      </c>
      <c r="B5783" s="301">
        <v>130.06</v>
      </c>
    </row>
    <row r="5784" spans="1:2" x14ac:dyDescent="0.25">
      <c r="A5784" s="300" t="s">
        <v>5841</v>
      </c>
      <c r="B5784" s="301">
        <v>122.95</v>
      </c>
    </row>
    <row r="5785" spans="1:2" x14ac:dyDescent="0.25">
      <c r="A5785" s="300" t="s">
        <v>5842</v>
      </c>
      <c r="B5785" s="301">
        <v>218.65</v>
      </c>
    </row>
    <row r="5786" spans="1:2" x14ac:dyDescent="0.25">
      <c r="A5786" s="300" t="s">
        <v>5843</v>
      </c>
      <c r="B5786" s="301">
        <v>205.47</v>
      </c>
    </row>
    <row r="5787" spans="1:2" x14ac:dyDescent="0.25">
      <c r="A5787" s="300" t="s">
        <v>5844</v>
      </c>
      <c r="B5787" s="301">
        <v>291.7</v>
      </c>
    </row>
    <row r="5788" spans="1:2" x14ac:dyDescent="0.25">
      <c r="A5788" s="300" t="s">
        <v>5845</v>
      </c>
      <c r="B5788" s="301">
        <v>274.10000000000002</v>
      </c>
    </row>
    <row r="5789" spans="1:2" x14ac:dyDescent="0.25">
      <c r="A5789" s="300" t="s">
        <v>5846</v>
      </c>
      <c r="B5789" s="301">
        <v>1708.82</v>
      </c>
    </row>
    <row r="5790" spans="1:2" x14ac:dyDescent="0.25">
      <c r="A5790" s="300" t="s">
        <v>5847</v>
      </c>
      <c r="B5790" s="301">
        <v>1612.81</v>
      </c>
    </row>
    <row r="5791" spans="1:2" x14ac:dyDescent="0.25">
      <c r="A5791" s="300" t="s">
        <v>5848</v>
      </c>
      <c r="B5791" s="301">
        <v>1787.74</v>
      </c>
    </row>
    <row r="5792" spans="1:2" x14ac:dyDescent="0.25">
      <c r="A5792" s="300" t="s">
        <v>5849</v>
      </c>
      <c r="B5792" s="301">
        <v>1688.29</v>
      </c>
    </row>
    <row r="5793" spans="1:2" x14ac:dyDescent="0.25">
      <c r="A5793" s="300" t="s">
        <v>5850</v>
      </c>
      <c r="B5793" s="301">
        <v>2043.56</v>
      </c>
    </row>
    <row r="5794" spans="1:2" x14ac:dyDescent="0.25">
      <c r="A5794" s="300" t="s">
        <v>5851</v>
      </c>
      <c r="B5794" s="301">
        <v>1931.39</v>
      </c>
    </row>
    <row r="5795" spans="1:2" x14ac:dyDescent="0.25">
      <c r="A5795" s="300" t="s">
        <v>5852</v>
      </c>
      <c r="B5795" s="301">
        <v>2251.2800000000002</v>
      </c>
    </row>
    <row r="5796" spans="1:2" x14ac:dyDescent="0.25">
      <c r="A5796" s="300" t="s">
        <v>5853</v>
      </c>
      <c r="B5796" s="301">
        <v>2126.59</v>
      </c>
    </row>
    <row r="5797" spans="1:2" x14ac:dyDescent="0.25">
      <c r="A5797" s="300" t="s">
        <v>5854</v>
      </c>
      <c r="B5797" s="301">
        <v>2550.41</v>
      </c>
    </row>
    <row r="5798" spans="1:2" x14ac:dyDescent="0.25">
      <c r="A5798" s="300" t="s">
        <v>5855</v>
      </c>
      <c r="B5798" s="301">
        <v>2402.25</v>
      </c>
    </row>
    <row r="5799" spans="1:2" x14ac:dyDescent="0.25">
      <c r="A5799" s="300" t="s">
        <v>5856</v>
      </c>
      <c r="B5799" s="301">
        <v>2795.21</v>
      </c>
    </row>
    <row r="5800" spans="1:2" x14ac:dyDescent="0.25">
      <c r="A5800" s="300" t="s">
        <v>5857</v>
      </c>
      <c r="B5800" s="301">
        <v>2631.65</v>
      </c>
    </row>
    <row r="5801" spans="1:2" x14ac:dyDescent="0.25">
      <c r="A5801" s="300" t="s">
        <v>5858</v>
      </c>
      <c r="B5801" s="301">
        <v>3641.52</v>
      </c>
    </row>
    <row r="5802" spans="1:2" x14ac:dyDescent="0.25">
      <c r="A5802" s="300" t="s">
        <v>5859</v>
      </c>
      <c r="B5802" s="301">
        <v>3427.43</v>
      </c>
    </row>
    <row r="5803" spans="1:2" x14ac:dyDescent="0.25">
      <c r="A5803" s="300" t="s">
        <v>5860</v>
      </c>
      <c r="B5803" s="301">
        <v>621.37</v>
      </c>
    </row>
    <row r="5804" spans="1:2" x14ac:dyDescent="0.25">
      <c r="A5804" s="300" t="s">
        <v>5861</v>
      </c>
      <c r="B5804" s="301">
        <v>596.4</v>
      </c>
    </row>
    <row r="5805" spans="1:2" x14ac:dyDescent="0.25">
      <c r="A5805" s="300" t="s">
        <v>5862</v>
      </c>
      <c r="B5805" s="301">
        <v>2117.5100000000002</v>
      </c>
    </row>
    <row r="5806" spans="1:2" x14ac:dyDescent="0.25">
      <c r="A5806" s="300" t="s">
        <v>5863</v>
      </c>
      <c r="B5806" s="301">
        <v>2021.01</v>
      </c>
    </row>
    <row r="5807" spans="1:2" x14ac:dyDescent="0.25">
      <c r="A5807" s="300" t="s">
        <v>5864</v>
      </c>
      <c r="B5807" s="301">
        <v>398.37</v>
      </c>
    </row>
    <row r="5808" spans="1:2" x14ac:dyDescent="0.25">
      <c r="A5808" s="300" t="s">
        <v>5865</v>
      </c>
      <c r="B5808" s="301">
        <v>359.45</v>
      </c>
    </row>
    <row r="5809" spans="1:2" x14ac:dyDescent="0.25">
      <c r="A5809" s="300" t="s">
        <v>5866</v>
      </c>
      <c r="B5809" s="301">
        <v>286.86</v>
      </c>
    </row>
    <row r="5810" spans="1:2" x14ac:dyDescent="0.25">
      <c r="A5810" s="300" t="s">
        <v>5867</v>
      </c>
      <c r="B5810" s="301">
        <v>262.14999999999998</v>
      </c>
    </row>
    <row r="5811" spans="1:2" x14ac:dyDescent="0.25">
      <c r="A5811" s="300" t="s">
        <v>5868</v>
      </c>
      <c r="B5811" s="301">
        <v>302.22000000000003</v>
      </c>
    </row>
    <row r="5812" spans="1:2" x14ac:dyDescent="0.25">
      <c r="A5812" s="300" t="s">
        <v>5869</v>
      </c>
      <c r="B5812" s="301">
        <v>273.02</v>
      </c>
    </row>
    <row r="5813" spans="1:2" x14ac:dyDescent="0.25">
      <c r="A5813" s="300" t="s">
        <v>5870</v>
      </c>
      <c r="B5813" s="301">
        <v>345.25</v>
      </c>
    </row>
    <row r="5814" spans="1:2" x14ac:dyDescent="0.25">
      <c r="A5814" s="300" t="s">
        <v>5871</v>
      </c>
      <c r="B5814" s="301">
        <v>335.74</v>
      </c>
    </row>
    <row r="5815" spans="1:2" x14ac:dyDescent="0.25">
      <c r="A5815" s="300" t="s">
        <v>5872</v>
      </c>
      <c r="B5815" s="301">
        <v>313.25</v>
      </c>
    </row>
    <row r="5816" spans="1:2" x14ac:dyDescent="0.25">
      <c r="A5816" s="300" t="s">
        <v>5873</v>
      </c>
      <c r="B5816" s="301">
        <v>303.74</v>
      </c>
    </row>
    <row r="5817" spans="1:2" x14ac:dyDescent="0.25">
      <c r="A5817" s="300" t="s">
        <v>5874</v>
      </c>
      <c r="B5817" s="301">
        <v>337.25</v>
      </c>
    </row>
    <row r="5818" spans="1:2" x14ac:dyDescent="0.25">
      <c r="A5818" s="300" t="s">
        <v>5875</v>
      </c>
      <c r="B5818" s="301">
        <v>327.74</v>
      </c>
    </row>
    <row r="5819" spans="1:2" x14ac:dyDescent="0.25">
      <c r="A5819" s="300" t="s">
        <v>5876</v>
      </c>
      <c r="B5819" s="301">
        <v>298.8</v>
      </c>
    </row>
    <row r="5820" spans="1:2" x14ac:dyDescent="0.25">
      <c r="A5820" s="300" t="s">
        <v>5877</v>
      </c>
      <c r="B5820" s="301">
        <v>291.19</v>
      </c>
    </row>
    <row r="5821" spans="1:2" x14ac:dyDescent="0.25">
      <c r="A5821" s="300" t="s">
        <v>5878</v>
      </c>
      <c r="B5821" s="301">
        <v>307.88</v>
      </c>
    </row>
    <row r="5822" spans="1:2" x14ac:dyDescent="0.25">
      <c r="A5822" s="300" t="s">
        <v>5879</v>
      </c>
      <c r="B5822" s="301">
        <v>298.37</v>
      </c>
    </row>
    <row r="5823" spans="1:2" x14ac:dyDescent="0.25">
      <c r="A5823" s="300" t="s">
        <v>5880</v>
      </c>
      <c r="B5823" s="301">
        <v>439.44</v>
      </c>
    </row>
    <row r="5824" spans="1:2" x14ac:dyDescent="0.25">
      <c r="A5824" s="300" t="s">
        <v>5881</v>
      </c>
      <c r="B5824" s="301">
        <v>429.93</v>
      </c>
    </row>
    <row r="5825" spans="1:2" x14ac:dyDescent="0.25">
      <c r="A5825" s="300" t="s">
        <v>5882</v>
      </c>
      <c r="B5825" s="301">
        <v>111.25</v>
      </c>
    </row>
    <row r="5826" spans="1:2" x14ac:dyDescent="0.25">
      <c r="A5826" s="300" t="s">
        <v>5883</v>
      </c>
      <c r="B5826" s="301">
        <v>106.49</v>
      </c>
    </row>
    <row r="5827" spans="1:2" x14ac:dyDescent="0.25">
      <c r="A5827" s="300" t="s">
        <v>5884</v>
      </c>
      <c r="B5827" s="301">
        <v>121.39</v>
      </c>
    </row>
    <row r="5828" spans="1:2" x14ac:dyDescent="0.25">
      <c r="A5828" s="300" t="s">
        <v>5885</v>
      </c>
      <c r="B5828" s="301">
        <v>116.62</v>
      </c>
    </row>
    <row r="5829" spans="1:2" x14ac:dyDescent="0.25">
      <c r="A5829" s="300" t="s">
        <v>5886</v>
      </c>
      <c r="B5829" s="301">
        <v>339.32</v>
      </c>
    </row>
    <row r="5830" spans="1:2" x14ac:dyDescent="0.25">
      <c r="A5830" s="300" t="s">
        <v>5887</v>
      </c>
      <c r="B5830" s="301">
        <v>326.95</v>
      </c>
    </row>
    <row r="5831" spans="1:2" x14ac:dyDescent="0.25">
      <c r="A5831" s="300" t="s">
        <v>5888</v>
      </c>
      <c r="B5831" s="301">
        <v>304.32</v>
      </c>
    </row>
    <row r="5832" spans="1:2" x14ac:dyDescent="0.25">
      <c r="A5832" s="300" t="s">
        <v>5889</v>
      </c>
      <c r="B5832" s="301">
        <v>291.95</v>
      </c>
    </row>
    <row r="5833" spans="1:2" x14ac:dyDescent="0.25">
      <c r="A5833" s="300" t="s">
        <v>5890</v>
      </c>
      <c r="B5833" s="301">
        <v>339.32</v>
      </c>
    </row>
    <row r="5834" spans="1:2" x14ac:dyDescent="0.25">
      <c r="A5834" s="300" t="s">
        <v>5891</v>
      </c>
      <c r="B5834" s="301">
        <v>326.95</v>
      </c>
    </row>
    <row r="5835" spans="1:2" x14ac:dyDescent="0.25">
      <c r="A5835" s="300" t="s">
        <v>5892</v>
      </c>
      <c r="B5835" s="301">
        <v>322.8</v>
      </c>
    </row>
    <row r="5836" spans="1:2" x14ac:dyDescent="0.25">
      <c r="A5836" s="300" t="s">
        <v>5893</v>
      </c>
      <c r="B5836" s="301">
        <v>315.19</v>
      </c>
    </row>
    <row r="5837" spans="1:2" x14ac:dyDescent="0.25">
      <c r="A5837" s="300" t="s">
        <v>5894</v>
      </c>
      <c r="B5837" s="301">
        <v>2791.22</v>
      </c>
    </row>
    <row r="5838" spans="1:2" x14ac:dyDescent="0.25">
      <c r="A5838" s="300" t="s">
        <v>5895</v>
      </c>
      <c r="B5838" s="301">
        <v>2760.78</v>
      </c>
    </row>
    <row r="5839" spans="1:2" x14ac:dyDescent="0.25">
      <c r="A5839" s="300" t="s">
        <v>5896</v>
      </c>
      <c r="B5839" s="301">
        <v>194.52</v>
      </c>
    </row>
    <row r="5840" spans="1:2" x14ac:dyDescent="0.25">
      <c r="A5840" s="300" t="s">
        <v>5897</v>
      </c>
      <c r="B5840" s="301">
        <v>187.37</v>
      </c>
    </row>
    <row r="5841" spans="1:2" x14ac:dyDescent="0.25">
      <c r="A5841" s="300" t="s">
        <v>5898</v>
      </c>
      <c r="B5841" s="301">
        <v>342.13</v>
      </c>
    </row>
    <row r="5842" spans="1:2" x14ac:dyDescent="0.25">
      <c r="A5842" s="300" t="s">
        <v>5899</v>
      </c>
      <c r="B5842" s="301">
        <v>334.03</v>
      </c>
    </row>
    <row r="5843" spans="1:2" x14ac:dyDescent="0.25">
      <c r="A5843" s="300" t="s">
        <v>5900</v>
      </c>
      <c r="B5843" s="301">
        <v>598.51</v>
      </c>
    </row>
    <row r="5844" spans="1:2" x14ac:dyDescent="0.25">
      <c r="A5844" s="300" t="s">
        <v>5901</v>
      </c>
      <c r="B5844" s="301">
        <v>584.24</v>
      </c>
    </row>
    <row r="5845" spans="1:2" x14ac:dyDescent="0.25">
      <c r="A5845" s="300" t="s">
        <v>5902</v>
      </c>
      <c r="B5845" s="301">
        <v>262.8</v>
      </c>
    </row>
    <row r="5846" spans="1:2" x14ac:dyDescent="0.25">
      <c r="A5846" s="300" t="s">
        <v>5903</v>
      </c>
      <c r="B5846" s="301">
        <v>255.19</v>
      </c>
    </row>
    <row r="5847" spans="1:2" x14ac:dyDescent="0.25">
      <c r="A5847" s="300" t="s">
        <v>5904</v>
      </c>
      <c r="B5847" s="301">
        <v>336.99</v>
      </c>
    </row>
    <row r="5848" spans="1:2" x14ac:dyDescent="0.25">
      <c r="A5848" s="300" t="s">
        <v>5905</v>
      </c>
      <c r="B5848" s="301">
        <v>327.48</v>
      </c>
    </row>
    <row r="5849" spans="1:2" x14ac:dyDescent="0.25">
      <c r="A5849" s="300" t="s">
        <v>5906</v>
      </c>
      <c r="B5849" s="301">
        <v>98.38</v>
      </c>
    </row>
    <row r="5850" spans="1:2" x14ac:dyDescent="0.25">
      <c r="A5850" s="300" t="s">
        <v>5907</v>
      </c>
      <c r="B5850" s="301">
        <v>98.06</v>
      </c>
    </row>
    <row r="5851" spans="1:2" x14ac:dyDescent="0.25">
      <c r="A5851" s="300" t="s">
        <v>5908</v>
      </c>
      <c r="B5851" s="301">
        <v>158.38</v>
      </c>
    </row>
    <row r="5852" spans="1:2" x14ac:dyDescent="0.25">
      <c r="A5852" s="300" t="s">
        <v>5909</v>
      </c>
      <c r="B5852" s="301">
        <v>158.06</v>
      </c>
    </row>
    <row r="5853" spans="1:2" x14ac:dyDescent="0.25">
      <c r="A5853" s="300" t="s">
        <v>5910</v>
      </c>
      <c r="B5853" s="301">
        <v>117.38</v>
      </c>
    </row>
    <row r="5854" spans="1:2" x14ac:dyDescent="0.25">
      <c r="A5854" s="300" t="s">
        <v>5911</v>
      </c>
      <c r="B5854" s="301">
        <v>117.06</v>
      </c>
    </row>
    <row r="5855" spans="1:2" x14ac:dyDescent="0.25">
      <c r="A5855" s="300" t="s">
        <v>5912</v>
      </c>
      <c r="B5855" s="301">
        <v>197.38</v>
      </c>
    </row>
    <row r="5856" spans="1:2" x14ac:dyDescent="0.25">
      <c r="A5856" s="300" t="s">
        <v>5913</v>
      </c>
      <c r="B5856" s="301">
        <v>197.06</v>
      </c>
    </row>
    <row r="5857" spans="1:2" x14ac:dyDescent="0.25">
      <c r="A5857" s="300" t="s">
        <v>5914</v>
      </c>
      <c r="B5857" s="301">
        <v>199.52</v>
      </c>
    </row>
    <row r="5858" spans="1:2" x14ac:dyDescent="0.25">
      <c r="A5858" s="300" t="s">
        <v>5915</v>
      </c>
      <c r="B5858" s="301">
        <v>192.37</v>
      </c>
    </row>
    <row r="5859" spans="1:2" x14ac:dyDescent="0.25">
      <c r="A5859" s="300" t="s">
        <v>5916</v>
      </c>
      <c r="B5859" s="301">
        <v>679.65</v>
      </c>
    </row>
    <row r="5860" spans="1:2" x14ac:dyDescent="0.25">
      <c r="A5860" s="300" t="s">
        <v>5917</v>
      </c>
      <c r="B5860" s="301">
        <v>672.5</v>
      </c>
    </row>
    <row r="5861" spans="1:2" x14ac:dyDescent="0.25">
      <c r="A5861" s="300" t="s">
        <v>5918</v>
      </c>
      <c r="B5861" s="301">
        <v>81.95</v>
      </c>
    </row>
    <row r="5862" spans="1:2" x14ac:dyDescent="0.25">
      <c r="A5862" s="300" t="s">
        <v>5919</v>
      </c>
      <c r="B5862" s="301">
        <v>75.3</v>
      </c>
    </row>
    <row r="5863" spans="1:2" x14ac:dyDescent="0.25">
      <c r="A5863" s="300" t="s">
        <v>5920</v>
      </c>
      <c r="B5863" s="301">
        <v>234.78</v>
      </c>
    </row>
    <row r="5864" spans="1:2" x14ac:dyDescent="0.25">
      <c r="A5864" s="300" t="s">
        <v>5921</v>
      </c>
      <c r="B5864" s="301">
        <v>209.54</v>
      </c>
    </row>
    <row r="5865" spans="1:2" x14ac:dyDescent="0.25">
      <c r="A5865" s="300" t="s">
        <v>5922</v>
      </c>
      <c r="B5865" s="301">
        <v>302.25</v>
      </c>
    </row>
    <row r="5866" spans="1:2" x14ac:dyDescent="0.25">
      <c r="A5866" s="300" t="s">
        <v>5923</v>
      </c>
      <c r="B5866" s="301">
        <v>292.74</v>
      </c>
    </row>
    <row r="5867" spans="1:2" x14ac:dyDescent="0.25">
      <c r="A5867" s="300" t="s">
        <v>5924</v>
      </c>
      <c r="B5867" s="301">
        <v>199.25</v>
      </c>
    </row>
    <row r="5868" spans="1:2" x14ac:dyDescent="0.25">
      <c r="A5868" s="300" t="s">
        <v>5925</v>
      </c>
      <c r="B5868" s="301">
        <v>192.12</v>
      </c>
    </row>
    <row r="5869" spans="1:2" x14ac:dyDescent="0.25">
      <c r="A5869" s="300" t="s">
        <v>5926</v>
      </c>
      <c r="B5869" s="301">
        <v>198.18</v>
      </c>
    </row>
    <row r="5870" spans="1:2" x14ac:dyDescent="0.25">
      <c r="A5870" s="300" t="s">
        <v>5927</v>
      </c>
      <c r="B5870" s="301">
        <v>190.72</v>
      </c>
    </row>
    <row r="5871" spans="1:2" x14ac:dyDescent="0.25">
      <c r="A5871" s="300" t="s">
        <v>5928</v>
      </c>
      <c r="B5871" s="301">
        <v>317.70999999999998</v>
      </c>
    </row>
    <row r="5872" spans="1:2" x14ac:dyDescent="0.25">
      <c r="A5872" s="300" t="s">
        <v>5929</v>
      </c>
      <c r="B5872" s="301">
        <v>308.3</v>
      </c>
    </row>
    <row r="5873" spans="1:2" x14ac:dyDescent="0.25">
      <c r="A5873" s="300" t="s">
        <v>5930</v>
      </c>
      <c r="B5873" s="301">
        <v>392.02</v>
      </c>
    </row>
    <row r="5874" spans="1:2" x14ac:dyDescent="0.25">
      <c r="A5874" s="300" t="s">
        <v>5931</v>
      </c>
      <c r="B5874" s="301">
        <v>381.27</v>
      </c>
    </row>
    <row r="5875" spans="1:2" x14ac:dyDescent="0.25">
      <c r="A5875" s="300" t="s">
        <v>5932</v>
      </c>
      <c r="B5875" s="301">
        <v>742.54</v>
      </c>
    </row>
    <row r="5876" spans="1:2" x14ac:dyDescent="0.25">
      <c r="A5876" s="300" t="s">
        <v>5933</v>
      </c>
      <c r="B5876" s="301">
        <v>729.8</v>
      </c>
    </row>
    <row r="5877" spans="1:2" x14ac:dyDescent="0.25">
      <c r="A5877" s="300" t="s">
        <v>5934</v>
      </c>
      <c r="B5877" s="301">
        <v>777.92</v>
      </c>
    </row>
    <row r="5878" spans="1:2" x14ac:dyDescent="0.25">
      <c r="A5878" s="300" t="s">
        <v>5935</v>
      </c>
      <c r="B5878" s="301">
        <v>763.97</v>
      </c>
    </row>
    <row r="5879" spans="1:2" x14ac:dyDescent="0.25">
      <c r="A5879" s="300" t="s">
        <v>5936</v>
      </c>
      <c r="B5879" s="301">
        <v>901.09</v>
      </c>
    </row>
    <row r="5880" spans="1:2" x14ac:dyDescent="0.25">
      <c r="A5880" s="300" t="s">
        <v>5937</v>
      </c>
      <c r="B5880" s="301">
        <v>885.22</v>
      </c>
    </row>
    <row r="5881" spans="1:2" x14ac:dyDescent="0.25">
      <c r="A5881" s="300" t="s">
        <v>5938</v>
      </c>
      <c r="B5881" s="301">
        <v>920.45</v>
      </c>
    </row>
    <row r="5882" spans="1:2" x14ac:dyDescent="0.25">
      <c r="A5882" s="300" t="s">
        <v>5939</v>
      </c>
      <c r="B5882" s="301">
        <v>903.92</v>
      </c>
    </row>
    <row r="5883" spans="1:2" x14ac:dyDescent="0.25">
      <c r="A5883" s="300" t="s">
        <v>5940</v>
      </c>
      <c r="B5883" s="301">
        <v>929.88</v>
      </c>
    </row>
    <row r="5884" spans="1:2" x14ac:dyDescent="0.25">
      <c r="A5884" s="300" t="s">
        <v>5941</v>
      </c>
      <c r="B5884" s="301">
        <v>912.75</v>
      </c>
    </row>
    <row r="5885" spans="1:2" x14ac:dyDescent="0.25">
      <c r="A5885" s="300" t="s">
        <v>5942</v>
      </c>
      <c r="B5885" s="301">
        <v>1045.3599999999999</v>
      </c>
    </row>
    <row r="5886" spans="1:2" x14ac:dyDescent="0.25">
      <c r="A5886" s="300" t="s">
        <v>5943</v>
      </c>
      <c r="B5886" s="301">
        <v>1026.9100000000001</v>
      </c>
    </row>
    <row r="5887" spans="1:2" x14ac:dyDescent="0.25">
      <c r="A5887" s="300" t="s">
        <v>5944</v>
      </c>
      <c r="B5887" s="301">
        <v>1141.6099999999999</v>
      </c>
    </row>
    <row r="5888" spans="1:2" x14ac:dyDescent="0.25">
      <c r="A5888" s="300" t="s">
        <v>5945</v>
      </c>
      <c r="B5888" s="301">
        <v>1120.6300000000001</v>
      </c>
    </row>
    <row r="5889" spans="1:2" x14ac:dyDescent="0.25">
      <c r="A5889" s="300" t="s">
        <v>5946</v>
      </c>
      <c r="B5889" s="301">
        <v>1218.8699999999999</v>
      </c>
    </row>
    <row r="5890" spans="1:2" x14ac:dyDescent="0.25">
      <c r="A5890" s="300" t="s">
        <v>5947</v>
      </c>
      <c r="B5890" s="301">
        <v>1197.8900000000001</v>
      </c>
    </row>
    <row r="5891" spans="1:2" x14ac:dyDescent="0.25">
      <c r="A5891" s="300" t="s">
        <v>5948</v>
      </c>
      <c r="B5891" s="301">
        <v>1336.54</v>
      </c>
    </row>
    <row r="5892" spans="1:2" x14ac:dyDescent="0.25">
      <c r="A5892" s="300" t="s">
        <v>5949</v>
      </c>
      <c r="B5892" s="301">
        <v>1310.43</v>
      </c>
    </row>
    <row r="5893" spans="1:2" x14ac:dyDescent="0.25">
      <c r="A5893" s="300" t="s">
        <v>5950</v>
      </c>
      <c r="B5893" s="301">
        <v>1478.18</v>
      </c>
    </row>
    <row r="5894" spans="1:2" x14ac:dyDescent="0.25">
      <c r="A5894" s="300" t="s">
        <v>5951</v>
      </c>
      <c r="B5894" s="301">
        <v>1449.57</v>
      </c>
    </row>
    <row r="5895" spans="1:2" x14ac:dyDescent="0.25">
      <c r="A5895" s="300" t="s">
        <v>5952</v>
      </c>
      <c r="B5895" s="301">
        <v>1622.66</v>
      </c>
    </row>
    <row r="5896" spans="1:2" x14ac:dyDescent="0.25">
      <c r="A5896" s="300" t="s">
        <v>5953</v>
      </c>
      <c r="B5896" s="301">
        <v>1591.43</v>
      </c>
    </row>
    <row r="5897" spans="1:2" x14ac:dyDescent="0.25">
      <c r="A5897" s="300" t="s">
        <v>5954</v>
      </c>
      <c r="B5897" s="301">
        <v>1780.99</v>
      </c>
    </row>
    <row r="5898" spans="1:2" x14ac:dyDescent="0.25">
      <c r="A5898" s="300" t="s">
        <v>5955</v>
      </c>
      <c r="B5898" s="301">
        <v>1745.04</v>
      </c>
    </row>
    <row r="5899" spans="1:2" x14ac:dyDescent="0.25">
      <c r="A5899" s="300" t="s">
        <v>5956</v>
      </c>
      <c r="B5899" s="301">
        <v>1908.78</v>
      </c>
    </row>
    <row r="5900" spans="1:2" x14ac:dyDescent="0.25">
      <c r="A5900" s="300" t="s">
        <v>5957</v>
      </c>
      <c r="B5900" s="301">
        <v>1872.44</v>
      </c>
    </row>
    <row r="5901" spans="1:2" x14ac:dyDescent="0.25">
      <c r="A5901" s="300" t="s">
        <v>5958</v>
      </c>
      <c r="B5901" s="301">
        <v>2050.42</v>
      </c>
    </row>
    <row r="5902" spans="1:2" x14ac:dyDescent="0.25">
      <c r="A5902" s="300" t="s">
        <v>5959</v>
      </c>
      <c r="B5902" s="301">
        <v>2011.57</v>
      </c>
    </row>
    <row r="5903" spans="1:2" x14ac:dyDescent="0.25">
      <c r="A5903" s="300" t="s">
        <v>5960</v>
      </c>
      <c r="B5903" s="301">
        <v>2194.89</v>
      </c>
    </row>
    <row r="5904" spans="1:2" x14ac:dyDescent="0.25">
      <c r="A5904" s="300" t="s">
        <v>5961</v>
      </c>
      <c r="B5904" s="301">
        <v>2153.44</v>
      </c>
    </row>
    <row r="5905" spans="1:2" x14ac:dyDescent="0.25">
      <c r="A5905" s="300" t="s">
        <v>5962</v>
      </c>
      <c r="B5905" s="301">
        <v>2200.7600000000002</v>
      </c>
    </row>
    <row r="5906" spans="1:2" x14ac:dyDescent="0.25">
      <c r="A5906" s="300" t="s">
        <v>5963</v>
      </c>
      <c r="B5906" s="301">
        <v>2156.8000000000002</v>
      </c>
    </row>
    <row r="5907" spans="1:2" x14ac:dyDescent="0.25">
      <c r="A5907" s="300" t="s">
        <v>5964</v>
      </c>
      <c r="B5907" s="301">
        <v>2480.87</v>
      </c>
    </row>
    <row r="5908" spans="1:2" x14ac:dyDescent="0.25">
      <c r="A5908" s="300" t="s">
        <v>5965</v>
      </c>
      <c r="B5908" s="301">
        <v>2434.31</v>
      </c>
    </row>
    <row r="5909" spans="1:2" x14ac:dyDescent="0.25">
      <c r="A5909" s="300" t="s">
        <v>5966</v>
      </c>
      <c r="B5909" s="301">
        <v>2622.66</v>
      </c>
    </row>
    <row r="5910" spans="1:2" x14ac:dyDescent="0.25">
      <c r="A5910" s="300" t="s">
        <v>5967</v>
      </c>
      <c r="B5910" s="301">
        <v>2573.58</v>
      </c>
    </row>
    <row r="5911" spans="1:2" x14ac:dyDescent="0.25">
      <c r="A5911" s="300" t="s">
        <v>5968</v>
      </c>
      <c r="B5911" s="301">
        <v>2768.98</v>
      </c>
    </row>
    <row r="5912" spans="1:2" x14ac:dyDescent="0.25">
      <c r="A5912" s="300" t="s">
        <v>5969</v>
      </c>
      <c r="B5912" s="301">
        <v>2717.05</v>
      </c>
    </row>
    <row r="5913" spans="1:2" x14ac:dyDescent="0.25">
      <c r="A5913" s="300" t="s">
        <v>5970</v>
      </c>
      <c r="B5913" s="301">
        <v>2908.78</v>
      </c>
    </row>
    <row r="5914" spans="1:2" x14ac:dyDescent="0.25">
      <c r="A5914" s="300" t="s">
        <v>5971</v>
      </c>
      <c r="B5914" s="301">
        <v>2854.58</v>
      </c>
    </row>
    <row r="5915" spans="1:2" x14ac:dyDescent="0.25">
      <c r="A5915" s="300" t="s">
        <v>5972</v>
      </c>
      <c r="B5915" s="301">
        <v>3052.84</v>
      </c>
    </row>
    <row r="5916" spans="1:2" x14ac:dyDescent="0.25">
      <c r="A5916" s="300" t="s">
        <v>5973</v>
      </c>
      <c r="B5916" s="301">
        <v>2996.09</v>
      </c>
    </row>
    <row r="5917" spans="1:2" x14ac:dyDescent="0.25">
      <c r="A5917" s="300" t="s">
        <v>5974</v>
      </c>
      <c r="B5917" s="301">
        <v>3194.9</v>
      </c>
    </row>
    <row r="5918" spans="1:2" x14ac:dyDescent="0.25">
      <c r="A5918" s="300" t="s">
        <v>5975</v>
      </c>
      <c r="B5918" s="301">
        <v>3135.58</v>
      </c>
    </row>
    <row r="5919" spans="1:2" x14ac:dyDescent="0.25">
      <c r="A5919" s="300" t="s">
        <v>5976</v>
      </c>
      <c r="B5919" s="301">
        <v>3339.37</v>
      </c>
    </row>
    <row r="5920" spans="1:2" x14ac:dyDescent="0.25">
      <c r="A5920" s="300" t="s">
        <v>5977</v>
      </c>
      <c r="B5920" s="301">
        <v>3277.45</v>
      </c>
    </row>
    <row r="5921" spans="1:2" x14ac:dyDescent="0.25">
      <c r="A5921" s="300" t="s">
        <v>5978</v>
      </c>
      <c r="B5921" s="301">
        <v>3481.02</v>
      </c>
    </row>
    <row r="5922" spans="1:2" x14ac:dyDescent="0.25">
      <c r="A5922" s="300" t="s">
        <v>5979</v>
      </c>
      <c r="B5922" s="301">
        <v>3416.59</v>
      </c>
    </row>
    <row r="5923" spans="1:2" x14ac:dyDescent="0.25">
      <c r="A5923" s="300" t="s">
        <v>5980</v>
      </c>
      <c r="B5923" s="301">
        <v>68.05</v>
      </c>
    </row>
    <row r="5924" spans="1:2" x14ac:dyDescent="0.25">
      <c r="A5924" s="300" t="s">
        <v>5981</v>
      </c>
      <c r="B5924" s="301">
        <v>65.680000000000007</v>
      </c>
    </row>
    <row r="5925" spans="1:2" x14ac:dyDescent="0.25">
      <c r="A5925" s="300" t="s">
        <v>5982</v>
      </c>
      <c r="B5925" s="301">
        <v>293.39</v>
      </c>
    </row>
    <row r="5926" spans="1:2" x14ac:dyDescent="0.25">
      <c r="A5926" s="300" t="s">
        <v>5983</v>
      </c>
      <c r="B5926" s="301">
        <v>289.02999999999997</v>
      </c>
    </row>
    <row r="5927" spans="1:2" x14ac:dyDescent="0.25">
      <c r="A5927" s="300" t="s">
        <v>5984</v>
      </c>
      <c r="B5927" s="301">
        <v>470.71</v>
      </c>
    </row>
    <row r="5928" spans="1:2" x14ac:dyDescent="0.25">
      <c r="A5928" s="300" t="s">
        <v>5985</v>
      </c>
      <c r="B5928" s="301">
        <v>462.42</v>
      </c>
    </row>
    <row r="5929" spans="1:2" x14ac:dyDescent="0.25">
      <c r="A5929" s="300" t="s">
        <v>5986</v>
      </c>
      <c r="B5929" s="301">
        <v>870.89</v>
      </c>
    </row>
    <row r="5930" spans="1:2" x14ac:dyDescent="0.25">
      <c r="A5930" s="300" t="s">
        <v>5987</v>
      </c>
      <c r="B5930" s="301">
        <v>860.23</v>
      </c>
    </row>
    <row r="5931" spans="1:2" x14ac:dyDescent="0.25">
      <c r="A5931" s="300" t="s">
        <v>5988</v>
      </c>
      <c r="B5931" s="301">
        <v>222.89</v>
      </c>
    </row>
    <row r="5932" spans="1:2" x14ac:dyDescent="0.25">
      <c r="A5932" s="300" t="s">
        <v>5989</v>
      </c>
      <c r="B5932" s="301">
        <v>214.39</v>
      </c>
    </row>
    <row r="5933" spans="1:2" x14ac:dyDescent="0.25">
      <c r="A5933" s="300" t="s">
        <v>5990</v>
      </c>
      <c r="B5933" s="301">
        <v>379.08</v>
      </c>
    </row>
    <row r="5934" spans="1:2" x14ac:dyDescent="0.25">
      <c r="A5934" s="300" t="s">
        <v>5991</v>
      </c>
      <c r="B5934" s="301">
        <v>363.56</v>
      </c>
    </row>
    <row r="5935" spans="1:2" x14ac:dyDescent="0.25">
      <c r="A5935" s="300" t="s">
        <v>5992</v>
      </c>
      <c r="B5935" s="301">
        <v>614.92999999999995</v>
      </c>
    </row>
    <row r="5936" spans="1:2" x14ac:dyDescent="0.25">
      <c r="A5936" s="300" t="s">
        <v>5993</v>
      </c>
      <c r="B5936" s="301">
        <v>593.42999999999995</v>
      </c>
    </row>
    <row r="5937" spans="1:2" x14ac:dyDescent="0.25">
      <c r="A5937" s="300" t="s">
        <v>5994</v>
      </c>
      <c r="B5937" s="301">
        <v>1097.05</v>
      </c>
    </row>
    <row r="5938" spans="1:2" x14ac:dyDescent="0.25">
      <c r="A5938" s="300" t="s">
        <v>5995</v>
      </c>
      <c r="B5938" s="301">
        <v>1068.6600000000001</v>
      </c>
    </row>
    <row r="5939" spans="1:2" x14ac:dyDescent="0.25">
      <c r="A5939" s="300" t="s">
        <v>5996</v>
      </c>
      <c r="B5939" s="301">
        <v>329.45</v>
      </c>
    </row>
    <row r="5940" spans="1:2" x14ac:dyDescent="0.25">
      <c r="A5940" s="300" t="s">
        <v>5997</v>
      </c>
      <c r="B5940" s="301">
        <v>320.95</v>
      </c>
    </row>
    <row r="5941" spans="1:2" x14ac:dyDescent="0.25">
      <c r="A5941" s="300" t="s">
        <v>5998</v>
      </c>
      <c r="B5941" s="301">
        <v>485.64</v>
      </c>
    </row>
    <row r="5942" spans="1:2" x14ac:dyDescent="0.25">
      <c r="A5942" s="300" t="s">
        <v>5999</v>
      </c>
      <c r="B5942" s="301">
        <v>470.12</v>
      </c>
    </row>
    <row r="5943" spans="1:2" x14ac:dyDescent="0.25">
      <c r="A5943" s="300" t="s">
        <v>6000</v>
      </c>
      <c r="B5943" s="301">
        <v>764.78</v>
      </c>
    </row>
    <row r="5944" spans="1:2" x14ac:dyDescent="0.25">
      <c r="A5944" s="300" t="s">
        <v>6001</v>
      </c>
      <c r="B5944" s="301">
        <v>743.28</v>
      </c>
    </row>
    <row r="5945" spans="1:2" x14ac:dyDescent="0.25">
      <c r="A5945" s="300" t="s">
        <v>6002</v>
      </c>
      <c r="B5945" s="301">
        <v>1246.9000000000001</v>
      </c>
    </row>
    <row r="5946" spans="1:2" x14ac:dyDescent="0.25">
      <c r="A5946" s="300" t="s">
        <v>6003</v>
      </c>
      <c r="B5946" s="301">
        <v>1218.51</v>
      </c>
    </row>
    <row r="5947" spans="1:2" x14ac:dyDescent="0.25">
      <c r="A5947" s="300" t="s">
        <v>6004</v>
      </c>
      <c r="B5947" s="301">
        <v>185.33</v>
      </c>
    </row>
    <row r="5948" spans="1:2" x14ac:dyDescent="0.25">
      <c r="A5948" s="300" t="s">
        <v>6005</v>
      </c>
      <c r="B5948" s="301">
        <v>176.97</v>
      </c>
    </row>
    <row r="5949" spans="1:2" x14ac:dyDescent="0.25">
      <c r="A5949" s="300" t="s">
        <v>6006</v>
      </c>
      <c r="B5949" s="301">
        <v>174.03</v>
      </c>
    </row>
    <row r="5950" spans="1:2" x14ac:dyDescent="0.25">
      <c r="A5950" s="300" t="s">
        <v>6007</v>
      </c>
      <c r="B5950" s="301">
        <v>169.2</v>
      </c>
    </row>
    <row r="5951" spans="1:2" x14ac:dyDescent="0.25">
      <c r="A5951" s="300" t="s">
        <v>6008</v>
      </c>
      <c r="B5951" s="301">
        <v>97.61</v>
      </c>
    </row>
    <row r="5952" spans="1:2" x14ac:dyDescent="0.25">
      <c r="A5952" s="300" t="s">
        <v>6009</v>
      </c>
      <c r="B5952" s="301">
        <v>95.17</v>
      </c>
    </row>
    <row r="5953" spans="1:2" x14ac:dyDescent="0.25">
      <c r="A5953" s="300" t="s">
        <v>6010</v>
      </c>
      <c r="B5953" s="301">
        <v>1545.62</v>
      </c>
    </row>
    <row r="5954" spans="1:2" x14ac:dyDescent="0.25">
      <c r="A5954" s="300" t="s">
        <v>6011</v>
      </c>
      <c r="B5954" s="301">
        <v>1409.05</v>
      </c>
    </row>
    <row r="5955" spans="1:2" x14ac:dyDescent="0.25">
      <c r="A5955" s="300" t="s">
        <v>6012</v>
      </c>
      <c r="B5955" s="301">
        <v>840.42</v>
      </c>
    </row>
    <row r="5956" spans="1:2" x14ac:dyDescent="0.25">
      <c r="A5956" s="300" t="s">
        <v>6013</v>
      </c>
      <c r="B5956" s="301">
        <v>764.72</v>
      </c>
    </row>
    <row r="5957" spans="1:2" x14ac:dyDescent="0.25">
      <c r="A5957" s="300" t="s">
        <v>6014</v>
      </c>
      <c r="B5957" s="301">
        <v>1099.18</v>
      </c>
    </row>
    <row r="5958" spans="1:2" x14ac:dyDescent="0.25">
      <c r="A5958" s="300" t="s">
        <v>6015</v>
      </c>
      <c r="B5958" s="301">
        <v>1000.95</v>
      </c>
    </row>
    <row r="5959" spans="1:2" x14ac:dyDescent="0.25">
      <c r="A5959" s="300" t="s">
        <v>6016</v>
      </c>
      <c r="B5959" s="301">
        <v>2085.64</v>
      </c>
    </row>
    <row r="5960" spans="1:2" x14ac:dyDescent="0.25">
      <c r="A5960" s="300" t="s">
        <v>6017</v>
      </c>
      <c r="B5960" s="301">
        <v>1904.47</v>
      </c>
    </row>
    <row r="5961" spans="1:2" x14ac:dyDescent="0.25">
      <c r="A5961" s="300" t="s">
        <v>6018</v>
      </c>
      <c r="B5961" s="301">
        <v>2672.01</v>
      </c>
    </row>
    <row r="5962" spans="1:2" x14ac:dyDescent="0.25">
      <c r="A5962" s="300" t="s">
        <v>6019</v>
      </c>
      <c r="B5962" s="301">
        <v>2442.1999999999998</v>
      </c>
    </row>
    <row r="5963" spans="1:2" x14ac:dyDescent="0.25">
      <c r="A5963" s="300" t="s">
        <v>6020</v>
      </c>
      <c r="B5963" s="301">
        <v>18.149999999999999</v>
      </c>
    </row>
    <row r="5964" spans="1:2" x14ac:dyDescent="0.25">
      <c r="A5964" s="300" t="s">
        <v>6021</v>
      </c>
      <c r="B5964" s="301">
        <v>15.8</v>
      </c>
    </row>
    <row r="5965" spans="1:2" x14ac:dyDescent="0.25">
      <c r="A5965" s="300" t="s">
        <v>6022</v>
      </c>
      <c r="B5965" s="301">
        <v>27.93</v>
      </c>
    </row>
    <row r="5966" spans="1:2" x14ac:dyDescent="0.25">
      <c r="A5966" s="300" t="s">
        <v>6023</v>
      </c>
      <c r="B5966" s="301">
        <v>24.35</v>
      </c>
    </row>
    <row r="5967" spans="1:2" x14ac:dyDescent="0.25">
      <c r="A5967" s="300" t="s">
        <v>6024</v>
      </c>
      <c r="B5967" s="301">
        <v>33.65</v>
      </c>
    </row>
    <row r="5968" spans="1:2" x14ac:dyDescent="0.25">
      <c r="A5968" s="300" t="s">
        <v>6025</v>
      </c>
      <c r="B5968" s="301">
        <v>29.38</v>
      </c>
    </row>
    <row r="5969" spans="1:2" x14ac:dyDescent="0.25">
      <c r="A5969" s="300" t="s">
        <v>6026</v>
      </c>
      <c r="B5969" s="301">
        <v>26.87</v>
      </c>
    </row>
    <row r="5970" spans="1:2" x14ac:dyDescent="0.25">
      <c r="A5970" s="300" t="s">
        <v>6027</v>
      </c>
      <c r="B5970" s="301">
        <v>25.08</v>
      </c>
    </row>
    <row r="5971" spans="1:2" x14ac:dyDescent="0.25">
      <c r="A5971" s="300" t="s">
        <v>6028</v>
      </c>
      <c r="B5971" s="301">
        <v>29.95</v>
      </c>
    </row>
    <row r="5972" spans="1:2" x14ac:dyDescent="0.25">
      <c r="A5972" s="300" t="s">
        <v>6029</v>
      </c>
      <c r="B5972" s="301">
        <v>27.93</v>
      </c>
    </row>
    <row r="5973" spans="1:2" x14ac:dyDescent="0.25">
      <c r="A5973" s="300" t="s">
        <v>6030</v>
      </c>
      <c r="B5973" s="301">
        <v>31.98</v>
      </c>
    </row>
    <row r="5974" spans="1:2" x14ac:dyDescent="0.25">
      <c r="A5974" s="300" t="s">
        <v>6031</v>
      </c>
      <c r="B5974" s="301">
        <v>29.8</v>
      </c>
    </row>
    <row r="5975" spans="1:2" x14ac:dyDescent="0.25">
      <c r="A5975" s="300" t="s">
        <v>6032</v>
      </c>
      <c r="B5975" s="301">
        <v>35.07</v>
      </c>
    </row>
    <row r="5976" spans="1:2" x14ac:dyDescent="0.25">
      <c r="A5976" s="300" t="s">
        <v>6033</v>
      </c>
      <c r="B5976" s="301">
        <v>32.67</v>
      </c>
    </row>
    <row r="5977" spans="1:2" x14ac:dyDescent="0.25">
      <c r="A5977" s="300" t="s">
        <v>6034</v>
      </c>
      <c r="B5977" s="301">
        <v>36.75</v>
      </c>
    </row>
    <row r="5978" spans="1:2" x14ac:dyDescent="0.25">
      <c r="A5978" s="300" t="s">
        <v>6035</v>
      </c>
      <c r="B5978" s="301">
        <v>34.24</v>
      </c>
    </row>
    <row r="5979" spans="1:2" x14ac:dyDescent="0.25">
      <c r="A5979" s="300" t="s">
        <v>6036</v>
      </c>
      <c r="B5979" s="301">
        <v>41</v>
      </c>
    </row>
    <row r="5980" spans="1:2" x14ac:dyDescent="0.25">
      <c r="A5980" s="300" t="s">
        <v>6037</v>
      </c>
      <c r="B5980" s="301">
        <v>38.130000000000003</v>
      </c>
    </row>
    <row r="5981" spans="1:2" x14ac:dyDescent="0.25">
      <c r="A5981" s="300" t="s">
        <v>6038</v>
      </c>
      <c r="B5981" s="301">
        <v>43.11</v>
      </c>
    </row>
    <row r="5982" spans="1:2" x14ac:dyDescent="0.25">
      <c r="A5982" s="300" t="s">
        <v>6039</v>
      </c>
      <c r="B5982" s="301">
        <v>40.07</v>
      </c>
    </row>
    <row r="5983" spans="1:2" x14ac:dyDescent="0.25">
      <c r="A5983" s="300" t="s">
        <v>6040</v>
      </c>
      <c r="B5983" s="301">
        <v>46.28</v>
      </c>
    </row>
    <row r="5984" spans="1:2" x14ac:dyDescent="0.25">
      <c r="A5984" s="300" t="s">
        <v>6041</v>
      </c>
      <c r="B5984" s="301">
        <v>43</v>
      </c>
    </row>
    <row r="5985" spans="1:2" x14ac:dyDescent="0.25">
      <c r="A5985" s="300" t="s">
        <v>6042</v>
      </c>
      <c r="B5985" s="301">
        <v>28.5</v>
      </c>
    </row>
    <row r="5986" spans="1:2" x14ac:dyDescent="0.25">
      <c r="A5986" s="300" t="s">
        <v>6043</v>
      </c>
      <c r="B5986" s="301">
        <v>26.57</v>
      </c>
    </row>
    <row r="5987" spans="1:2" x14ac:dyDescent="0.25">
      <c r="A5987" s="300" t="s">
        <v>6044</v>
      </c>
      <c r="B5987" s="301">
        <v>32.090000000000003</v>
      </c>
    </row>
    <row r="5988" spans="1:2" x14ac:dyDescent="0.25">
      <c r="A5988" s="300" t="s">
        <v>6045</v>
      </c>
      <c r="B5988" s="301">
        <v>29.89</v>
      </c>
    </row>
    <row r="5989" spans="1:2" x14ac:dyDescent="0.25">
      <c r="A5989" s="300" t="s">
        <v>6046</v>
      </c>
      <c r="B5989" s="301">
        <v>34.619999999999997</v>
      </c>
    </row>
    <row r="5990" spans="1:2" x14ac:dyDescent="0.25">
      <c r="A5990" s="300" t="s">
        <v>6047</v>
      </c>
      <c r="B5990" s="301">
        <v>32.229999999999997</v>
      </c>
    </row>
    <row r="5991" spans="1:2" x14ac:dyDescent="0.25">
      <c r="A5991" s="300" t="s">
        <v>6048</v>
      </c>
      <c r="B5991" s="301">
        <v>38.26</v>
      </c>
    </row>
    <row r="5992" spans="1:2" x14ac:dyDescent="0.25">
      <c r="A5992" s="300" t="s">
        <v>6049</v>
      </c>
      <c r="B5992" s="301">
        <v>35.6</v>
      </c>
    </row>
    <row r="5993" spans="1:2" x14ac:dyDescent="0.25">
      <c r="A5993" s="300" t="s">
        <v>6050</v>
      </c>
      <c r="B5993" s="301">
        <v>40.9</v>
      </c>
    </row>
    <row r="5994" spans="1:2" x14ac:dyDescent="0.25">
      <c r="A5994" s="300" t="s">
        <v>6051</v>
      </c>
      <c r="B5994" s="301">
        <v>38.020000000000003</v>
      </c>
    </row>
    <row r="5995" spans="1:2" x14ac:dyDescent="0.25">
      <c r="A5995" s="300" t="s">
        <v>6052</v>
      </c>
      <c r="B5995" s="301">
        <v>45.26</v>
      </c>
    </row>
    <row r="5996" spans="1:2" x14ac:dyDescent="0.25">
      <c r="A5996" s="300" t="s">
        <v>6053</v>
      </c>
      <c r="B5996" s="301">
        <v>42.05</v>
      </c>
    </row>
    <row r="5997" spans="1:2" x14ac:dyDescent="0.25">
      <c r="A5997" s="300" t="s">
        <v>6054</v>
      </c>
      <c r="B5997" s="301">
        <v>47.7</v>
      </c>
    </row>
    <row r="5998" spans="1:2" x14ac:dyDescent="0.25">
      <c r="A5998" s="300" t="s">
        <v>6055</v>
      </c>
      <c r="B5998" s="301">
        <v>44.29</v>
      </c>
    </row>
    <row r="5999" spans="1:2" x14ac:dyDescent="0.25">
      <c r="A5999" s="300" t="s">
        <v>6056</v>
      </c>
      <c r="B5999" s="301">
        <v>51.9</v>
      </c>
    </row>
    <row r="6000" spans="1:2" x14ac:dyDescent="0.25">
      <c r="A6000" s="300" t="s">
        <v>6057</v>
      </c>
      <c r="B6000" s="301">
        <v>48.17</v>
      </c>
    </row>
    <row r="6001" spans="1:2" x14ac:dyDescent="0.25">
      <c r="A6001" s="300" t="s">
        <v>6058</v>
      </c>
      <c r="B6001" s="301">
        <v>56.87</v>
      </c>
    </row>
    <row r="6002" spans="1:2" x14ac:dyDescent="0.25">
      <c r="A6002" s="300" t="s">
        <v>6059</v>
      </c>
      <c r="B6002" s="301">
        <v>52.74</v>
      </c>
    </row>
    <row r="6003" spans="1:2" x14ac:dyDescent="0.25">
      <c r="A6003" s="300" t="s">
        <v>6060</v>
      </c>
      <c r="B6003" s="301">
        <v>117.57</v>
      </c>
    </row>
    <row r="6004" spans="1:2" x14ac:dyDescent="0.25">
      <c r="A6004" s="300" t="s">
        <v>6061</v>
      </c>
      <c r="B6004" s="301">
        <v>106.34</v>
      </c>
    </row>
    <row r="6005" spans="1:2" x14ac:dyDescent="0.25">
      <c r="A6005" s="300" t="s">
        <v>6062</v>
      </c>
      <c r="B6005" s="301">
        <v>122.85</v>
      </c>
    </row>
    <row r="6006" spans="1:2" x14ac:dyDescent="0.25">
      <c r="A6006" s="300" t="s">
        <v>6063</v>
      </c>
      <c r="B6006" s="301">
        <v>111.19</v>
      </c>
    </row>
    <row r="6007" spans="1:2" x14ac:dyDescent="0.25">
      <c r="A6007" s="300" t="s">
        <v>6064</v>
      </c>
      <c r="B6007" s="301">
        <v>66.78</v>
      </c>
    </row>
    <row r="6008" spans="1:2" x14ac:dyDescent="0.25">
      <c r="A6008" s="300" t="s">
        <v>6065</v>
      </c>
      <c r="B6008" s="301">
        <v>60.92</v>
      </c>
    </row>
    <row r="6009" spans="1:2" x14ac:dyDescent="0.25">
      <c r="A6009" s="300" t="s">
        <v>6066</v>
      </c>
      <c r="B6009" s="301">
        <v>69.2</v>
      </c>
    </row>
    <row r="6010" spans="1:2" x14ac:dyDescent="0.25">
      <c r="A6010" s="300" t="s">
        <v>6067</v>
      </c>
      <c r="B6010" s="301">
        <v>63.1</v>
      </c>
    </row>
    <row r="6011" spans="1:2" x14ac:dyDescent="0.25">
      <c r="A6011" s="300" t="s">
        <v>6068</v>
      </c>
      <c r="B6011" s="301">
        <v>75.2</v>
      </c>
    </row>
    <row r="6012" spans="1:2" x14ac:dyDescent="0.25">
      <c r="A6012" s="300" t="s">
        <v>6069</v>
      </c>
      <c r="B6012" s="301">
        <v>68.599999999999994</v>
      </c>
    </row>
    <row r="6013" spans="1:2" x14ac:dyDescent="0.25">
      <c r="A6013" s="300" t="s">
        <v>6070</v>
      </c>
      <c r="B6013" s="301">
        <v>78.48</v>
      </c>
    </row>
    <row r="6014" spans="1:2" x14ac:dyDescent="0.25">
      <c r="A6014" s="300" t="s">
        <v>6071</v>
      </c>
      <c r="B6014" s="301">
        <v>71.61</v>
      </c>
    </row>
    <row r="6015" spans="1:2" x14ac:dyDescent="0.25">
      <c r="A6015" s="300" t="s">
        <v>6072</v>
      </c>
      <c r="B6015" s="301">
        <v>99.02</v>
      </c>
    </row>
    <row r="6016" spans="1:2" x14ac:dyDescent="0.25">
      <c r="A6016" s="300" t="s">
        <v>6073</v>
      </c>
      <c r="B6016" s="301">
        <v>89.94</v>
      </c>
    </row>
    <row r="6017" spans="1:2" x14ac:dyDescent="0.25">
      <c r="A6017" s="300" t="s">
        <v>6074</v>
      </c>
      <c r="B6017" s="301">
        <v>123.17</v>
      </c>
    </row>
    <row r="6018" spans="1:2" x14ac:dyDescent="0.25">
      <c r="A6018" s="300" t="s">
        <v>6075</v>
      </c>
      <c r="B6018" s="301">
        <v>111.52</v>
      </c>
    </row>
    <row r="6019" spans="1:2" x14ac:dyDescent="0.25">
      <c r="A6019" s="300" t="s">
        <v>6076</v>
      </c>
      <c r="B6019" s="301">
        <v>130.81</v>
      </c>
    </row>
    <row r="6020" spans="1:2" x14ac:dyDescent="0.25">
      <c r="A6020" s="300" t="s">
        <v>6077</v>
      </c>
      <c r="B6020" s="301">
        <v>118.55</v>
      </c>
    </row>
    <row r="6021" spans="1:2" x14ac:dyDescent="0.25">
      <c r="A6021" s="300" t="s">
        <v>6078</v>
      </c>
      <c r="B6021" s="301">
        <v>137.43</v>
      </c>
    </row>
    <row r="6022" spans="1:2" x14ac:dyDescent="0.25">
      <c r="A6022" s="300" t="s">
        <v>6079</v>
      </c>
      <c r="B6022" s="301">
        <v>124.63</v>
      </c>
    </row>
    <row r="6023" spans="1:2" x14ac:dyDescent="0.25">
      <c r="A6023" s="300" t="s">
        <v>6080</v>
      </c>
      <c r="B6023" s="301">
        <v>151.68</v>
      </c>
    </row>
    <row r="6024" spans="1:2" x14ac:dyDescent="0.25">
      <c r="A6024" s="300" t="s">
        <v>6081</v>
      </c>
      <c r="B6024" s="301">
        <v>137.58000000000001</v>
      </c>
    </row>
    <row r="6025" spans="1:2" x14ac:dyDescent="0.25">
      <c r="A6025" s="300" t="s">
        <v>6082</v>
      </c>
      <c r="B6025" s="301">
        <v>166.07</v>
      </c>
    </row>
    <row r="6026" spans="1:2" x14ac:dyDescent="0.25">
      <c r="A6026" s="300" t="s">
        <v>6083</v>
      </c>
      <c r="B6026" s="301">
        <v>150.66</v>
      </c>
    </row>
    <row r="6027" spans="1:2" x14ac:dyDescent="0.25">
      <c r="A6027" s="300" t="s">
        <v>6084</v>
      </c>
      <c r="B6027" s="301">
        <v>193.17</v>
      </c>
    </row>
    <row r="6028" spans="1:2" x14ac:dyDescent="0.25">
      <c r="A6028" s="300" t="s">
        <v>6085</v>
      </c>
      <c r="B6028" s="301">
        <v>175.35</v>
      </c>
    </row>
    <row r="6029" spans="1:2" x14ac:dyDescent="0.25">
      <c r="A6029" s="300" t="s">
        <v>6086</v>
      </c>
      <c r="B6029" s="301">
        <v>79.84</v>
      </c>
    </row>
    <row r="6030" spans="1:2" x14ac:dyDescent="0.25">
      <c r="A6030" s="300" t="s">
        <v>6087</v>
      </c>
      <c r="B6030" s="301">
        <v>72.819999999999993</v>
      </c>
    </row>
    <row r="6031" spans="1:2" x14ac:dyDescent="0.25">
      <c r="A6031" s="300" t="s">
        <v>6088</v>
      </c>
      <c r="B6031" s="301">
        <v>86.78</v>
      </c>
    </row>
    <row r="6032" spans="1:2" x14ac:dyDescent="0.25">
      <c r="A6032" s="300" t="s">
        <v>6089</v>
      </c>
      <c r="B6032" s="301">
        <v>79.180000000000007</v>
      </c>
    </row>
    <row r="6033" spans="1:2" x14ac:dyDescent="0.25">
      <c r="A6033" s="300" t="s">
        <v>6090</v>
      </c>
      <c r="B6033" s="301">
        <v>95.38</v>
      </c>
    </row>
    <row r="6034" spans="1:2" x14ac:dyDescent="0.25">
      <c r="A6034" s="300" t="s">
        <v>6091</v>
      </c>
      <c r="B6034" s="301">
        <v>87.06</v>
      </c>
    </row>
    <row r="6035" spans="1:2" x14ac:dyDescent="0.25">
      <c r="A6035" s="300" t="s">
        <v>6092</v>
      </c>
      <c r="B6035" s="301">
        <v>104.35</v>
      </c>
    </row>
    <row r="6036" spans="1:2" x14ac:dyDescent="0.25">
      <c r="A6036" s="300" t="s">
        <v>6093</v>
      </c>
      <c r="B6036" s="301">
        <v>95.27</v>
      </c>
    </row>
    <row r="6037" spans="1:2" x14ac:dyDescent="0.25">
      <c r="A6037" s="300" t="s">
        <v>6094</v>
      </c>
      <c r="B6037" s="301">
        <v>124.48</v>
      </c>
    </row>
    <row r="6038" spans="1:2" x14ac:dyDescent="0.25">
      <c r="A6038" s="300" t="s">
        <v>6095</v>
      </c>
      <c r="B6038" s="301">
        <v>113.23</v>
      </c>
    </row>
    <row r="6039" spans="1:2" x14ac:dyDescent="0.25">
      <c r="A6039" s="300" t="s">
        <v>6096</v>
      </c>
      <c r="B6039" s="301">
        <v>153.34</v>
      </c>
    </row>
    <row r="6040" spans="1:2" x14ac:dyDescent="0.25">
      <c r="A6040" s="300" t="s">
        <v>6097</v>
      </c>
      <c r="B6040" s="301">
        <v>139.11000000000001</v>
      </c>
    </row>
    <row r="6041" spans="1:2" x14ac:dyDescent="0.25">
      <c r="A6041" s="300" t="s">
        <v>6098</v>
      </c>
      <c r="B6041" s="301">
        <v>166.36</v>
      </c>
    </row>
    <row r="6042" spans="1:2" x14ac:dyDescent="0.25">
      <c r="A6042" s="300" t="s">
        <v>6099</v>
      </c>
      <c r="B6042" s="301">
        <v>151.06</v>
      </c>
    </row>
    <row r="6043" spans="1:2" x14ac:dyDescent="0.25">
      <c r="A6043" s="300" t="s">
        <v>6100</v>
      </c>
      <c r="B6043" s="301">
        <v>197.54</v>
      </c>
    </row>
    <row r="6044" spans="1:2" x14ac:dyDescent="0.25">
      <c r="A6044" s="300" t="s">
        <v>6101</v>
      </c>
      <c r="B6044" s="301">
        <v>179.37</v>
      </c>
    </row>
    <row r="6045" spans="1:2" x14ac:dyDescent="0.25">
      <c r="A6045" s="300" t="s">
        <v>6102</v>
      </c>
      <c r="B6045" s="301">
        <v>209.17</v>
      </c>
    </row>
    <row r="6046" spans="1:2" x14ac:dyDescent="0.25">
      <c r="A6046" s="300" t="s">
        <v>6103</v>
      </c>
      <c r="B6046" s="301">
        <v>190.04</v>
      </c>
    </row>
    <row r="6047" spans="1:2" x14ac:dyDescent="0.25">
      <c r="A6047" s="300" t="s">
        <v>6104</v>
      </c>
      <c r="B6047" s="301">
        <v>242.35</v>
      </c>
    </row>
    <row r="6048" spans="1:2" x14ac:dyDescent="0.25">
      <c r="A6048" s="300" t="s">
        <v>6105</v>
      </c>
      <c r="B6048" s="301">
        <v>219.92</v>
      </c>
    </row>
    <row r="6049" spans="1:2" x14ac:dyDescent="0.25">
      <c r="A6049" s="300" t="s">
        <v>6106</v>
      </c>
      <c r="B6049" s="301">
        <v>265.60000000000002</v>
      </c>
    </row>
    <row r="6050" spans="1:2" x14ac:dyDescent="0.25">
      <c r="A6050" s="300" t="s">
        <v>6107</v>
      </c>
      <c r="B6050" s="301">
        <v>241.26</v>
      </c>
    </row>
    <row r="6051" spans="1:2" x14ac:dyDescent="0.25">
      <c r="A6051" s="300" t="s">
        <v>6108</v>
      </c>
      <c r="B6051" s="301">
        <v>305.5</v>
      </c>
    </row>
    <row r="6052" spans="1:2" x14ac:dyDescent="0.25">
      <c r="A6052" s="300" t="s">
        <v>6109</v>
      </c>
      <c r="B6052" s="301">
        <v>276.93</v>
      </c>
    </row>
    <row r="6053" spans="1:2" x14ac:dyDescent="0.25">
      <c r="A6053" s="300" t="s">
        <v>6110</v>
      </c>
      <c r="B6053" s="301">
        <v>328.75</v>
      </c>
    </row>
    <row r="6054" spans="1:2" x14ac:dyDescent="0.25">
      <c r="A6054" s="300" t="s">
        <v>6111</v>
      </c>
      <c r="B6054" s="301">
        <v>298.27</v>
      </c>
    </row>
    <row r="6055" spans="1:2" x14ac:dyDescent="0.25">
      <c r="A6055" s="300" t="s">
        <v>6112</v>
      </c>
      <c r="B6055" s="301">
        <v>434.57</v>
      </c>
    </row>
    <row r="6056" spans="1:2" x14ac:dyDescent="0.25">
      <c r="A6056" s="300" t="s">
        <v>6113</v>
      </c>
      <c r="B6056" s="301">
        <v>394.3</v>
      </c>
    </row>
    <row r="6057" spans="1:2" x14ac:dyDescent="0.25">
      <c r="A6057" s="300" t="s">
        <v>6114</v>
      </c>
      <c r="B6057" s="301">
        <v>538.37</v>
      </c>
    </row>
    <row r="6058" spans="1:2" x14ac:dyDescent="0.25">
      <c r="A6058" s="300" t="s">
        <v>6115</v>
      </c>
      <c r="B6058" s="301">
        <v>488.5</v>
      </c>
    </row>
    <row r="6059" spans="1:2" x14ac:dyDescent="0.25">
      <c r="A6059" s="300" t="s">
        <v>6116</v>
      </c>
      <c r="B6059" s="301">
        <v>114.39</v>
      </c>
    </row>
    <row r="6060" spans="1:2" x14ac:dyDescent="0.25">
      <c r="A6060" s="300" t="s">
        <v>6117</v>
      </c>
      <c r="B6060" s="301">
        <v>105.97</v>
      </c>
    </row>
    <row r="6061" spans="1:2" x14ac:dyDescent="0.25">
      <c r="A6061" s="300" t="s">
        <v>6118</v>
      </c>
      <c r="B6061" s="301">
        <v>194.45</v>
      </c>
    </row>
    <row r="6062" spans="1:2" x14ac:dyDescent="0.25">
      <c r="A6062" s="300" t="s">
        <v>6119</v>
      </c>
      <c r="B6062" s="301">
        <v>176.51</v>
      </c>
    </row>
    <row r="6063" spans="1:2" x14ac:dyDescent="0.25">
      <c r="A6063" s="300" t="s">
        <v>6120</v>
      </c>
      <c r="B6063" s="301">
        <v>210.47</v>
      </c>
    </row>
    <row r="6064" spans="1:2" x14ac:dyDescent="0.25">
      <c r="A6064" s="300" t="s">
        <v>6121</v>
      </c>
      <c r="B6064" s="301">
        <v>191.28</v>
      </c>
    </row>
    <row r="6065" spans="1:2" x14ac:dyDescent="0.25">
      <c r="A6065" s="300" t="s">
        <v>6122</v>
      </c>
      <c r="B6065" s="301">
        <v>240.08</v>
      </c>
    </row>
    <row r="6066" spans="1:2" x14ac:dyDescent="0.25">
      <c r="A6066" s="300" t="s">
        <v>6123</v>
      </c>
      <c r="B6066" s="301">
        <v>218.21</v>
      </c>
    </row>
    <row r="6067" spans="1:2" x14ac:dyDescent="0.25">
      <c r="A6067" s="300" t="s">
        <v>6124</v>
      </c>
      <c r="B6067" s="301">
        <v>255.58</v>
      </c>
    </row>
    <row r="6068" spans="1:2" x14ac:dyDescent="0.25">
      <c r="A6068" s="300" t="s">
        <v>6125</v>
      </c>
      <c r="B6068" s="301">
        <v>232.43</v>
      </c>
    </row>
    <row r="6069" spans="1:2" x14ac:dyDescent="0.25">
      <c r="A6069" s="300" t="s">
        <v>6126</v>
      </c>
      <c r="B6069" s="301">
        <v>292.17</v>
      </c>
    </row>
    <row r="6070" spans="1:2" x14ac:dyDescent="0.25">
      <c r="A6070" s="300" t="s">
        <v>6127</v>
      </c>
      <c r="B6070" s="301">
        <v>265.39</v>
      </c>
    </row>
    <row r="6071" spans="1:2" x14ac:dyDescent="0.25">
      <c r="A6071" s="300" t="s">
        <v>6128</v>
      </c>
      <c r="B6071" s="301">
        <v>326.27</v>
      </c>
    </row>
    <row r="6072" spans="1:2" x14ac:dyDescent="0.25">
      <c r="A6072" s="300" t="s">
        <v>6129</v>
      </c>
      <c r="B6072" s="301">
        <v>296.68</v>
      </c>
    </row>
    <row r="6073" spans="1:2" x14ac:dyDescent="0.25">
      <c r="A6073" s="300" t="s">
        <v>6130</v>
      </c>
      <c r="B6073" s="301">
        <v>403.8</v>
      </c>
    </row>
    <row r="6074" spans="1:2" x14ac:dyDescent="0.25">
      <c r="A6074" s="300" t="s">
        <v>6131</v>
      </c>
      <c r="B6074" s="301">
        <v>366.81</v>
      </c>
    </row>
    <row r="6075" spans="1:2" x14ac:dyDescent="0.25">
      <c r="A6075" s="300" t="s">
        <v>6132</v>
      </c>
      <c r="B6075" s="301">
        <v>471.37</v>
      </c>
    </row>
    <row r="6076" spans="1:2" x14ac:dyDescent="0.25">
      <c r="A6076" s="300" t="s">
        <v>6133</v>
      </c>
      <c r="B6076" s="301">
        <v>428.25</v>
      </c>
    </row>
    <row r="6077" spans="1:2" x14ac:dyDescent="0.25">
      <c r="A6077" s="300" t="s">
        <v>6134</v>
      </c>
      <c r="B6077" s="301">
        <v>477.57</v>
      </c>
    </row>
    <row r="6078" spans="1:2" x14ac:dyDescent="0.25">
      <c r="A6078" s="300" t="s">
        <v>6135</v>
      </c>
      <c r="B6078" s="301">
        <v>433.94</v>
      </c>
    </row>
    <row r="6079" spans="1:2" x14ac:dyDescent="0.25">
      <c r="A6079" s="300" t="s">
        <v>6136</v>
      </c>
      <c r="B6079" s="301">
        <v>524.41999999999996</v>
      </c>
    </row>
    <row r="6080" spans="1:2" x14ac:dyDescent="0.25">
      <c r="A6080" s="300" t="s">
        <v>6137</v>
      </c>
      <c r="B6080" s="301">
        <v>476.64</v>
      </c>
    </row>
    <row r="6081" spans="1:2" x14ac:dyDescent="0.25">
      <c r="A6081" s="300" t="s">
        <v>6138</v>
      </c>
      <c r="B6081" s="301">
        <v>644.85</v>
      </c>
    </row>
    <row r="6082" spans="1:2" x14ac:dyDescent="0.25">
      <c r="A6082" s="300" t="s">
        <v>6139</v>
      </c>
      <c r="B6082" s="301">
        <v>586.24</v>
      </c>
    </row>
    <row r="6083" spans="1:2" x14ac:dyDescent="0.25">
      <c r="A6083" s="300" t="s">
        <v>6140</v>
      </c>
      <c r="B6083" s="301">
        <v>565.07000000000005</v>
      </c>
    </row>
    <row r="6084" spans="1:2" x14ac:dyDescent="0.25">
      <c r="A6084" s="300" t="s">
        <v>6141</v>
      </c>
      <c r="B6084" s="301">
        <v>514.25</v>
      </c>
    </row>
    <row r="6085" spans="1:2" x14ac:dyDescent="0.25">
      <c r="A6085" s="300" t="s">
        <v>6142</v>
      </c>
      <c r="B6085" s="301">
        <v>622.16</v>
      </c>
    </row>
    <row r="6086" spans="1:2" x14ac:dyDescent="0.25">
      <c r="A6086" s="300" t="s">
        <v>6143</v>
      </c>
      <c r="B6086" s="301">
        <v>566.34</v>
      </c>
    </row>
    <row r="6087" spans="1:2" x14ac:dyDescent="0.25">
      <c r="A6087" s="300" t="s">
        <v>6144</v>
      </c>
      <c r="B6087" s="301">
        <v>766.79</v>
      </c>
    </row>
    <row r="6088" spans="1:2" x14ac:dyDescent="0.25">
      <c r="A6088" s="300" t="s">
        <v>6145</v>
      </c>
      <c r="B6088" s="301">
        <v>698.15</v>
      </c>
    </row>
    <row r="6089" spans="1:2" x14ac:dyDescent="0.25">
      <c r="A6089" s="300" t="s">
        <v>6146</v>
      </c>
      <c r="B6089" s="301">
        <v>15.94</v>
      </c>
    </row>
    <row r="6090" spans="1:2" x14ac:dyDescent="0.25">
      <c r="A6090" s="300" t="s">
        <v>6147</v>
      </c>
      <c r="B6090" s="301">
        <v>14.89</v>
      </c>
    </row>
    <row r="6091" spans="1:2" x14ac:dyDescent="0.25">
      <c r="A6091" s="300" t="s">
        <v>6148</v>
      </c>
      <c r="B6091" s="301">
        <v>17.46</v>
      </c>
    </row>
    <row r="6092" spans="1:2" x14ac:dyDescent="0.25">
      <c r="A6092" s="300" t="s">
        <v>6149</v>
      </c>
      <c r="B6092" s="301">
        <v>16.29</v>
      </c>
    </row>
    <row r="6093" spans="1:2" x14ac:dyDescent="0.25">
      <c r="A6093" s="300" t="s">
        <v>6150</v>
      </c>
      <c r="B6093" s="301">
        <v>18.510000000000002</v>
      </c>
    </row>
    <row r="6094" spans="1:2" x14ac:dyDescent="0.25">
      <c r="A6094" s="300" t="s">
        <v>6151</v>
      </c>
      <c r="B6094" s="301">
        <v>17.260000000000002</v>
      </c>
    </row>
    <row r="6095" spans="1:2" x14ac:dyDescent="0.25">
      <c r="A6095" s="300" t="s">
        <v>6152</v>
      </c>
      <c r="B6095" s="301">
        <v>19.18</v>
      </c>
    </row>
    <row r="6096" spans="1:2" x14ac:dyDescent="0.25">
      <c r="A6096" s="300" t="s">
        <v>6153</v>
      </c>
      <c r="B6096" s="301">
        <v>17.89</v>
      </c>
    </row>
    <row r="6097" spans="1:2" x14ac:dyDescent="0.25">
      <c r="A6097" s="300" t="s">
        <v>6154</v>
      </c>
      <c r="B6097" s="301">
        <v>21.37</v>
      </c>
    </row>
    <row r="6098" spans="1:2" x14ac:dyDescent="0.25">
      <c r="A6098" s="300" t="s">
        <v>6155</v>
      </c>
      <c r="B6098" s="301">
        <v>19.91</v>
      </c>
    </row>
    <row r="6099" spans="1:2" x14ac:dyDescent="0.25">
      <c r="A6099" s="300" t="s">
        <v>6156</v>
      </c>
      <c r="B6099" s="301">
        <v>23.32</v>
      </c>
    </row>
    <row r="6100" spans="1:2" x14ac:dyDescent="0.25">
      <c r="A6100" s="300" t="s">
        <v>6157</v>
      </c>
      <c r="B6100" s="301">
        <v>21.71</v>
      </c>
    </row>
    <row r="6101" spans="1:2" x14ac:dyDescent="0.25">
      <c r="A6101" s="300" t="s">
        <v>6158</v>
      </c>
      <c r="B6101" s="301">
        <v>23.92</v>
      </c>
    </row>
    <row r="6102" spans="1:2" x14ac:dyDescent="0.25">
      <c r="A6102" s="300" t="s">
        <v>6159</v>
      </c>
      <c r="B6102" s="301">
        <v>22.23</v>
      </c>
    </row>
    <row r="6103" spans="1:2" x14ac:dyDescent="0.25">
      <c r="A6103" s="300" t="s">
        <v>6160</v>
      </c>
      <c r="B6103" s="301">
        <v>26.09</v>
      </c>
    </row>
    <row r="6104" spans="1:2" x14ac:dyDescent="0.25">
      <c r="A6104" s="300" t="s">
        <v>6161</v>
      </c>
      <c r="B6104" s="301">
        <v>24.26</v>
      </c>
    </row>
    <row r="6105" spans="1:2" x14ac:dyDescent="0.25">
      <c r="A6105" s="300" t="s">
        <v>6162</v>
      </c>
      <c r="B6105" s="301">
        <v>16.75</v>
      </c>
    </row>
    <row r="6106" spans="1:2" x14ac:dyDescent="0.25">
      <c r="A6106" s="300" t="s">
        <v>6163</v>
      </c>
      <c r="B6106" s="301">
        <v>15.63</v>
      </c>
    </row>
    <row r="6107" spans="1:2" x14ac:dyDescent="0.25">
      <c r="A6107" s="300" t="s">
        <v>6164</v>
      </c>
      <c r="B6107" s="301">
        <v>18.510000000000002</v>
      </c>
    </row>
    <row r="6108" spans="1:2" x14ac:dyDescent="0.25">
      <c r="A6108" s="300" t="s">
        <v>6165</v>
      </c>
      <c r="B6108" s="301">
        <v>17.260000000000002</v>
      </c>
    </row>
    <row r="6109" spans="1:2" x14ac:dyDescent="0.25">
      <c r="A6109" s="300" t="s">
        <v>6166</v>
      </c>
      <c r="B6109" s="301">
        <v>19.829999999999998</v>
      </c>
    </row>
    <row r="6110" spans="1:2" x14ac:dyDescent="0.25">
      <c r="A6110" s="300" t="s">
        <v>6167</v>
      </c>
      <c r="B6110" s="301">
        <v>18.47</v>
      </c>
    </row>
    <row r="6111" spans="1:2" x14ac:dyDescent="0.25">
      <c r="A6111" s="300" t="s">
        <v>6168</v>
      </c>
      <c r="B6111" s="301">
        <v>20.5</v>
      </c>
    </row>
    <row r="6112" spans="1:2" x14ac:dyDescent="0.25">
      <c r="A6112" s="300" t="s">
        <v>6169</v>
      </c>
      <c r="B6112" s="301">
        <v>19.11</v>
      </c>
    </row>
    <row r="6113" spans="1:2" x14ac:dyDescent="0.25">
      <c r="A6113" s="300" t="s">
        <v>6170</v>
      </c>
      <c r="B6113" s="301">
        <v>23.24</v>
      </c>
    </row>
    <row r="6114" spans="1:2" x14ac:dyDescent="0.25">
      <c r="A6114" s="300" t="s">
        <v>6171</v>
      </c>
      <c r="B6114" s="301">
        <v>21.63</v>
      </c>
    </row>
    <row r="6115" spans="1:2" x14ac:dyDescent="0.25">
      <c r="A6115" s="300" t="s">
        <v>6172</v>
      </c>
      <c r="B6115" s="301">
        <v>25.43</v>
      </c>
    </row>
    <row r="6116" spans="1:2" x14ac:dyDescent="0.25">
      <c r="A6116" s="300" t="s">
        <v>6173</v>
      </c>
      <c r="B6116" s="301">
        <v>23.65</v>
      </c>
    </row>
    <row r="6117" spans="1:2" x14ac:dyDescent="0.25">
      <c r="A6117" s="300" t="s">
        <v>6174</v>
      </c>
      <c r="B6117" s="301">
        <v>26.95</v>
      </c>
    </row>
    <row r="6118" spans="1:2" x14ac:dyDescent="0.25">
      <c r="A6118" s="300" t="s">
        <v>6175</v>
      </c>
      <c r="B6118" s="301">
        <v>25.05</v>
      </c>
    </row>
    <row r="6119" spans="1:2" x14ac:dyDescent="0.25">
      <c r="A6119" s="300" t="s">
        <v>6176</v>
      </c>
      <c r="B6119" s="301">
        <v>28.78</v>
      </c>
    </row>
    <row r="6120" spans="1:2" x14ac:dyDescent="0.25">
      <c r="A6120" s="300" t="s">
        <v>6177</v>
      </c>
      <c r="B6120" s="301">
        <v>26.74</v>
      </c>
    </row>
    <row r="6121" spans="1:2" x14ac:dyDescent="0.25">
      <c r="A6121" s="300" t="s">
        <v>6178</v>
      </c>
      <c r="B6121" s="301">
        <v>31.42</v>
      </c>
    </row>
    <row r="6122" spans="1:2" x14ac:dyDescent="0.25">
      <c r="A6122" s="300" t="s">
        <v>6179</v>
      </c>
      <c r="B6122" s="301">
        <v>29.16</v>
      </c>
    </row>
    <row r="6123" spans="1:2" x14ac:dyDescent="0.25">
      <c r="A6123" s="300" t="s">
        <v>6180</v>
      </c>
      <c r="B6123" s="301">
        <v>68.62</v>
      </c>
    </row>
    <row r="6124" spans="1:2" x14ac:dyDescent="0.25">
      <c r="A6124" s="300" t="s">
        <v>6181</v>
      </c>
      <c r="B6124" s="301">
        <v>62</v>
      </c>
    </row>
    <row r="6125" spans="1:2" x14ac:dyDescent="0.25">
      <c r="A6125" s="300" t="s">
        <v>6182</v>
      </c>
      <c r="B6125" s="301">
        <v>71.260000000000005</v>
      </c>
    </row>
    <row r="6126" spans="1:2" x14ac:dyDescent="0.25">
      <c r="A6126" s="300" t="s">
        <v>6183</v>
      </c>
      <c r="B6126" s="301">
        <v>64.42</v>
      </c>
    </row>
    <row r="6127" spans="1:2" x14ac:dyDescent="0.25">
      <c r="A6127" s="300" t="s">
        <v>6184</v>
      </c>
      <c r="B6127" s="301">
        <v>36.39</v>
      </c>
    </row>
    <row r="6128" spans="1:2" x14ac:dyDescent="0.25">
      <c r="A6128" s="300" t="s">
        <v>6185</v>
      </c>
      <c r="B6128" s="301">
        <v>33.119999999999997</v>
      </c>
    </row>
    <row r="6129" spans="1:2" x14ac:dyDescent="0.25">
      <c r="A6129" s="300" t="s">
        <v>6186</v>
      </c>
      <c r="B6129" s="301">
        <v>40.07</v>
      </c>
    </row>
    <row r="6130" spans="1:2" x14ac:dyDescent="0.25">
      <c r="A6130" s="300" t="s">
        <v>6187</v>
      </c>
      <c r="B6130" s="301">
        <v>36.51</v>
      </c>
    </row>
    <row r="6131" spans="1:2" x14ac:dyDescent="0.25">
      <c r="A6131" s="300" t="s">
        <v>6188</v>
      </c>
      <c r="B6131" s="301">
        <v>42.97</v>
      </c>
    </row>
    <row r="6132" spans="1:2" x14ac:dyDescent="0.25">
      <c r="A6132" s="300" t="s">
        <v>6189</v>
      </c>
      <c r="B6132" s="301">
        <v>39.17</v>
      </c>
    </row>
    <row r="6133" spans="1:2" x14ac:dyDescent="0.25">
      <c r="A6133" s="300" t="s">
        <v>6190</v>
      </c>
      <c r="B6133" s="301">
        <v>45.01</v>
      </c>
    </row>
    <row r="6134" spans="1:2" x14ac:dyDescent="0.25">
      <c r="A6134" s="300" t="s">
        <v>6191</v>
      </c>
      <c r="B6134" s="301">
        <v>41.05</v>
      </c>
    </row>
    <row r="6135" spans="1:2" x14ac:dyDescent="0.25">
      <c r="A6135" s="300" t="s">
        <v>6192</v>
      </c>
      <c r="B6135" s="301">
        <v>62.61</v>
      </c>
    </row>
    <row r="6136" spans="1:2" x14ac:dyDescent="0.25">
      <c r="A6136" s="300" t="s">
        <v>6193</v>
      </c>
      <c r="B6136" s="301">
        <v>56.59</v>
      </c>
    </row>
    <row r="6137" spans="1:2" x14ac:dyDescent="0.25">
      <c r="A6137" s="300" t="s">
        <v>6194</v>
      </c>
      <c r="B6137" s="301">
        <v>71.47</v>
      </c>
    </row>
    <row r="6138" spans="1:2" x14ac:dyDescent="0.25">
      <c r="A6138" s="300" t="s">
        <v>6195</v>
      </c>
      <c r="B6138" s="301">
        <v>64.63</v>
      </c>
    </row>
    <row r="6139" spans="1:2" x14ac:dyDescent="0.25">
      <c r="A6139" s="300" t="s">
        <v>6196</v>
      </c>
      <c r="B6139" s="301">
        <v>75.02</v>
      </c>
    </row>
    <row r="6140" spans="1:2" x14ac:dyDescent="0.25">
      <c r="A6140" s="300" t="s">
        <v>6197</v>
      </c>
      <c r="B6140" s="301">
        <v>67.900000000000006</v>
      </c>
    </row>
    <row r="6141" spans="1:2" x14ac:dyDescent="0.25">
      <c r="A6141" s="300" t="s">
        <v>6198</v>
      </c>
      <c r="B6141" s="301">
        <v>78.569999999999993</v>
      </c>
    </row>
    <row r="6142" spans="1:2" x14ac:dyDescent="0.25">
      <c r="A6142" s="300" t="s">
        <v>6199</v>
      </c>
      <c r="B6142" s="301">
        <v>71.16</v>
      </c>
    </row>
    <row r="6143" spans="1:2" x14ac:dyDescent="0.25">
      <c r="A6143" s="300" t="s">
        <v>6200</v>
      </c>
      <c r="B6143" s="301">
        <v>86.65</v>
      </c>
    </row>
    <row r="6144" spans="1:2" x14ac:dyDescent="0.25">
      <c r="A6144" s="300" t="s">
        <v>6201</v>
      </c>
      <c r="B6144" s="301">
        <v>78.489999999999995</v>
      </c>
    </row>
    <row r="6145" spans="1:2" x14ac:dyDescent="0.25">
      <c r="A6145" s="300" t="s">
        <v>6202</v>
      </c>
      <c r="B6145" s="301">
        <v>94.74</v>
      </c>
    </row>
    <row r="6146" spans="1:2" x14ac:dyDescent="0.25">
      <c r="A6146" s="300" t="s">
        <v>6203</v>
      </c>
      <c r="B6146" s="301">
        <v>85.83</v>
      </c>
    </row>
    <row r="6147" spans="1:2" x14ac:dyDescent="0.25">
      <c r="A6147" s="300" t="s">
        <v>6204</v>
      </c>
      <c r="B6147" s="301">
        <v>109.76</v>
      </c>
    </row>
    <row r="6148" spans="1:2" x14ac:dyDescent="0.25">
      <c r="A6148" s="300" t="s">
        <v>6205</v>
      </c>
      <c r="B6148" s="301">
        <v>99.5</v>
      </c>
    </row>
    <row r="6149" spans="1:2" x14ac:dyDescent="0.25">
      <c r="A6149" s="300" t="s">
        <v>6206</v>
      </c>
      <c r="B6149" s="301">
        <v>45.3</v>
      </c>
    </row>
    <row r="6150" spans="1:2" x14ac:dyDescent="0.25">
      <c r="A6150" s="300" t="s">
        <v>6207</v>
      </c>
      <c r="B6150" s="301">
        <v>41.3</v>
      </c>
    </row>
    <row r="6151" spans="1:2" x14ac:dyDescent="0.25">
      <c r="A6151" s="300" t="s">
        <v>6208</v>
      </c>
      <c r="B6151" s="301">
        <v>48.91</v>
      </c>
    </row>
    <row r="6152" spans="1:2" x14ac:dyDescent="0.25">
      <c r="A6152" s="300" t="s">
        <v>6209</v>
      </c>
      <c r="B6152" s="301">
        <v>44.59</v>
      </c>
    </row>
    <row r="6153" spans="1:2" x14ac:dyDescent="0.25">
      <c r="A6153" s="300" t="s">
        <v>6210</v>
      </c>
      <c r="B6153" s="301">
        <v>52.96</v>
      </c>
    </row>
    <row r="6154" spans="1:2" x14ac:dyDescent="0.25">
      <c r="A6154" s="300" t="s">
        <v>6211</v>
      </c>
      <c r="B6154" s="301">
        <v>48.3</v>
      </c>
    </row>
    <row r="6155" spans="1:2" x14ac:dyDescent="0.25">
      <c r="A6155" s="300" t="s">
        <v>6212</v>
      </c>
      <c r="B6155" s="301">
        <v>60.41</v>
      </c>
    </row>
    <row r="6156" spans="1:2" x14ac:dyDescent="0.25">
      <c r="A6156" s="300" t="s">
        <v>6213</v>
      </c>
      <c r="B6156" s="301">
        <v>55.08</v>
      </c>
    </row>
    <row r="6157" spans="1:2" x14ac:dyDescent="0.25">
      <c r="A6157" s="300" t="s">
        <v>6214</v>
      </c>
      <c r="B6157" s="301">
        <v>75.19</v>
      </c>
    </row>
    <row r="6158" spans="1:2" x14ac:dyDescent="0.25">
      <c r="A6158" s="300" t="s">
        <v>6215</v>
      </c>
      <c r="B6158" s="301">
        <v>68.099999999999994</v>
      </c>
    </row>
    <row r="6159" spans="1:2" x14ac:dyDescent="0.25">
      <c r="A6159" s="300" t="s">
        <v>6216</v>
      </c>
      <c r="B6159" s="301">
        <v>86.55</v>
      </c>
    </row>
    <row r="6160" spans="1:2" x14ac:dyDescent="0.25">
      <c r="A6160" s="300" t="s">
        <v>6217</v>
      </c>
      <c r="B6160" s="301">
        <v>78.430000000000007</v>
      </c>
    </row>
    <row r="6161" spans="1:2" x14ac:dyDescent="0.25">
      <c r="A6161" s="300" t="s">
        <v>6218</v>
      </c>
      <c r="B6161" s="301">
        <v>92.6</v>
      </c>
    </row>
    <row r="6162" spans="1:2" x14ac:dyDescent="0.25">
      <c r="A6162" s="300" t="s">
        <v>6219</v>
      </c>
      <c r="B6162" s="301">
        <v>83.98</v>
      </c>
    </row>
    <row r="6163" spans="1:2" x14ac:dyDescent="0.25">
      <c r="A6163" s="300" t="s">
        <v>6220</v>
      </c>
      <c r="B6163" s="301">
        <v>111.01</v>
      </c>
    </row>
    <row r="6164" spans="1:2" x14ac:dyDescent="0.25">
      <c r="A6164" s="300" t="s">
        <v>6221</v>
      </c>
      <c r="B6164" s="301">
        <v>100.68</v>
      </c>
    </row>
    <row r="6165" spans="1:2" x14ac:dyDescent="0.25">
      <c r="A6165" s="300" t="s">
        <v>6222</v>
      </c>
      <c r="B6165" s="301">
        <v>115.66</v>
      </c>
    </row>
    <row r="6166" spans="1:2" x14ac:dyDescent="0.25">
      <c r="A6166" s="300" t="s">
        <v>6223</v>
      </c>
      <c r="B6166" s="301">
        <v>104.94</v>
      </c>
    </row>
    <row r="6167" spans="1:2" x14ac:dyDescent="0.25">
      <c r="A6167" s="300" t="s">
        <v>6224</v>
      </c>
      <c r="B6167" s="301">
        <v>135.06</v>
      </c>
    </row>
    <row r="6168" spans="1:2" x14ac:dyDescent="0.25">
      <c r="A6168" s="300" t="s">
        <v>6225</v>
      </c>
      <c r="B6168" s="301">
        <v>122.4</v>
      </c>
    </row>
    <row r="6169" spans="1:2" x14ac:dyDescent="0.25">
      <c r="A6169" s="300" t="s">
        <v>6226</v>
      </c>
      <c r="B6169" s="301">
        <v>146.22</v>
      </c>
    </row>
    <row r="6170" spans="1:2" x14ac:dyDescent="0.25">
      <c r="A6170" s="300" t="s">
        <v>6227</v>
      </c>
      <c r="B6170" s="301">
        <v>132.63999999999999</v>
      </c>
    </row>
    <row r="6171" spans="1:2" x14ac:dyDescent="0.25">
      <c r="A6171" s="300" t="s">
        <v>6228</v>
      </c>
      <c r="B6171" s="301">
        <v>170.73</v>
      </c>
    </row>
    <row r="6172" spans="1:2" x14ac:dyDescent="0.25">
      <c r="A6172" s="300" t="s">
        <v>6229</v>
      </c>
      <c r="B6172" s="301">
        <v>154.55000000000001</v>
      </c>
    </row>
    <row r="6173" spans="1:2" x14ac:dyDescent="0.25">
      <c r="A6173" s="300" t="s">
        <v>6230</v>
      </c>
      <c r="B6173" s="301">
        <v>182.35</v>
      </c>
    </row>
    <row r="6174" spans="1:2" x14ac:dyDescent="0.25">
      <c r="A6174" s="300" t="s">
        <v>6231</v>
      </c>
      <c r="B6174" s="301">
        <v>165.22</v>
      </c>
    </row>
    <row r="6175" spans="1:2" x14ac:dyDescent="0.25">
      <c r="A6175" s="300" t="s">
        <v>6232</v>
      </c>
      <c r="B6175" s="301">
        <v>240.78</v>
      </c>
    </row>
    <row r="6176" spans="1:2" x14ac:dyDescent="0.25">
      <c r="A6176" s="300" t="s">
        <v>6233</v>
      </c>
      <c r="B6176" s="301">
        <v>218.15</v>
      </c>
    </row>
    <row r="6177" spans="1:2" x14ac:dyDescent="0.25">
      <c r="A6177" s="300" t="s">
        <v>6234</v>
      </c>
      <c r="B6177" s="301">
        <v>298.01</v>
      </c>
    </row>
    <row r="6178" spans="1:2" x14ac:dyDescent="0.25">
      <c r="A6178" s="300" t="s">
        <v>6235</v>
      </c>
      <c r="B6178" s="301">
        <v>270.02999999999997</v>
      </c>
    </row>
    <row r="6179" spans="1:2" x14ac:dyDescent="0.25">
      <c r="A6179" s="300" t="s">
        <v>6236</v>
      </c>
      <c r="B6179" s="301">
        <v>61.17</v>
      </c>
    </row>
    <row r="6180" spans="1:2" x14ac:dyDescent="0.25">
      <c r="A6180" s="300" t="s">
        <v>6237</v>
      </c>
      <c r="B6180" s="301">
        <v>56.75</v>
      </c>
    </row>
    <row r="6181" spans="1:2" x14ac:dyDescent="0.25">
      <c r="A6181" s="300" t="s">
        <v>6238</v>
      </c>
      <c r="B6181" s="301">
        <v>109.08</v>
      </c>
    </row>
    <row r="6182" spans="1:2" x14ac:dyDescent="0.25">
      <c r="A6182" s="300" t="s">
        <v>6239</v>
      </c>
      <c r="B6182" s="301">
        <v>98.91</v>
      </c>
    </row>
    <row r="6183" spans="1:2" x14ac:dyDescent="0.25">
      <c r="A6183" s="300" t="s">
        <v>6240</v>
      </c>
      <c r="B6183" s="301">
        <v>117.14</v>
      </c>
    </row>
    <row r="6184" spans="1:2" x14ac:dyDescent="0.25">
      <c r="A6184" s="300" t="s">
        <v>6241</v>
      </c>
      <c r="B6184" s="301">
        <v>106.3</v>
      </c>
    </row>
    <row r="6185" spans="1:2" x14ac:dyDescent="0.25">
      <c r="A6185" s="300" t="s">
        <v>6242</v>
      </c>
      <c r="B6185" s="301">
        <v>133.58000000000001</v>
      </c>
    </row>
    <row r="6186" spans="1:2" x14ac:dyDescent="0.25">
      <c r="A6186" s="300" t="s">
        <v>6243</v>
      </c>
      <c r="B6186" s="301">
        <v>121.27</v>
      </c>
    </row>
    <row r="6187" spans="1:2" x14ac:dyDescent="0.25">
      <c r="A6187" s="300" t="s">
        <v>6244</v>
      </c>
      <c r="B6187" s="301">
        <v>139.78</v>
      </c>
    </row>
    <row r="6188" spans="1:2" x14ac:dyDescent="0.25">
      <c r="A6188" s="300" t="s">
        <v>6245</v>
      </c>
      <c r="B6188" s="301">
        <v>126.96</v>
      </c>
    </row>
    <row r="6189" spans="1:2" x14ac:dyDescent="0.25">
      <c r="A6189" s="300" t="s">
        <v>6246</v>
      </c>
      <c r="B6189" s="301">
        <v>162.66999999999999</v>
      </c>
    </row>
    <row r="6190" spans="1:2" x14ac:dyDescent="0.25">
      <c r="A6190" s="300" t="s">
        <v>6247</v>
      </c>
      <c r="B6190" s="301">
        <v>147.58000000000001</v>
      </c>
    </row>
    <row r="6191" spans="1:2" x14ac:dyDescent="0.25">
      <c r="A6191" s="300" t="s">
        <v>6248</v>
      </c>
      <c r="B6191" s="301">
        <v>177.55</v>
      </c>
    </row>
    <row r="6192" spans="1:2" x14ac:dyDescent="0.25">
      <c r="A6192" s="300" t="s">
        <v>6249</v>
      </c>
      <c r="B6192" s="301">
        <v>161.22999999999999</v>
      </c>
    </row>
    <row r="6193" spans="1:2" x14ac:dyDescent="0.25">
      <c r="A6193" s="300" t="s">
        <v>6250</v>
      </c>
      <c r="B6193" s="301">
        <v>221.74</v>
      </c>
    </row>
    <row r="6194" spans="1:2" x14ac:dyDescent="0.25">
      <c r="A6194" s="300" t="s">
        <v>6251</v>
      </c>
      <c r="B6194" s="301">
        <v>201.16</v>
      </c>
    </row>
    <row r="6195" spans="1:2" x14ac:dyDescent="0.25">
      <c r="A6195" s="300" t="s">
        <v>6252</v>
      </c>
      <c r="B6195" s="301">
        <v>258.13</v>
      </c>
    </row>
    <row r="6196" spans="1:2" x14ac:dyDescent="0.25">
      <c r="A6196" s="300" t="s">
        <v>6253</v>
      </c>
      <c r="B6196" s="301">
        <v>234.17</v>
      </c>
    </row>
    <row r="6197" spans="1:2" x14ac:dyDescent="0.25">
      <c r="A6197" s="300" t="s">
        <v>6254</v>
      </c>
      <c r="B6197" s="301">
        <v>261.22000000000003</v>
      </c>
    </row>
    <row r="6198" spans="1:2" x14ac:dyDescent="0.25">
      <c r="A6198" s="300" t="s">
        <v>6255</v>
      </c>
      <c r="B6198" s="301">
        <v>237.02</v>
      </c>
    </row>
    <row r="6199" spans="1:2" x14ac:dyDescent="0.25">
      <c r="A6199" s="300" t="s">
        <v>6256</v>
      </c>
      <c r="B6199" s="301">
        <v>284.94</v>
      </c>
    </row>
    <row r="6200" spans="1:2" x14ac:dyDescent="0.25">
      <c r="A6200" s="300" t="s">
        <v>6257</v>
      </c>
      <c r="B6200" s="301">
        <v>258.61</v>
      </c>
    </row>
    <row r="6201" spans="1:2" x14ac:dyDescent="0.25">
      <c r="A6201" s="300" t="s">
        <v>6258</v>
      </c>
      <c r="B6201" s="301">
        <v>350.08</v>
      </c>
    </row>
    <row r="6202" spans="1:2" x14ac:dyDescent="0.25">
      <c r="A6202" s="300" t="s">
        <v>6259</v>
      </c>
      <c r="B6202" s="301">
        <v>317.82</v>
      </c>
    </row>
    <row r="6203" spans="1:2" x14ac:dyDescent="0.25">
      <c r="A6203" s="300" t="s">
        <v>6260</v>
      </c>
      <c r="B6203" s="301">
        <v>304.97000000000003</v>
      </c>
    </row>
    <row r="6204" spans="1:2" x14ac:dyDescent="0.25">
      <c r="A6204" s="300" t="s">
        <v>6261</v>
      </c>
      <c r="B6204" s="301">
        <v>277.17</v>
      </c>
    </row>
    <row r="6205" spans="1:2" x14ac:dyDescent="0.25">
      <c r="A6205" s="300" t="s">
        <v>6262</v>
      </c>
      <c r="B6205" s="301">
        <v>333.35</v>
      </c>
    </row>
    <row r="6206" spans="1:2" x14ac:dyDescent="0.25">
      <c r="A6206" s="300" t="s">
        <v>6263</v>
      </c>
      <c r="B6206" s="301">
        <v>303.02999999999997</v>
      </c>
    </row>
    <row r="6207" spans="1:2" x14ac:dyDescent="0.25">
      <c r="A6207" s="300" t="s">
        <v>6264</v>
      </c>
      <c r="B6207" s="301">
        <v>410.58</v>
      </c>
    </row>
    <row r="6208" spans="1:2" x14ac:dyDescent="0.25">
      <c r="A6208" s="300" t="s">
        <v>6265</v>
      </c>
      <c r="B6208" s="301">
        <v>373.35</v>
      </c>
    </row>
    <row r="6209" spans="1:2" x14ac:dyDescent="0.25">
      <c r="A6209" s="300" t="s">
        <v>6266</v>
      </c>
      <c r="B6209" s="301">
        <v>9.2799999999999994</v>
      </c>
    </row>
    <row r="6210" spans="1:2" x14ac:dyDescent="0.25">
      <c r="A6210" s="300" t="s">
        <v>6267</v>
      </c>
      <c r="B6210" s="301">
        <v>8.1199999999999992</v>
      </c>
    </row>
    <row r="6211" spans="1:2" x14ac:dyDescent="0.25">
      <c r="A6211" s="300" t="s">
        <v>6268</v>
      </c>
      <c r="B6211" s="301">
        <v>17.29</v>
      </c>
    </row>
    <row r="6212" spans="1:2" x14ac:dyDescent="0.25">
      <c r="A6212" s="300" t="s">
        <v>6269</v>
      </c>
      <c r="B6212" s="301">
        <v>15.13</v>
      </c>
    </row>
    <row r="6213" spans="1:2" x14ac:dyDescent="0.25">
      <c r="A6213" s="300" t="s">
        <v>6270</v>
      </c>
      <c r="B6213" s="301">
        <v>21.23</v>
      </c>
    </row>
    <row r="6214" spans="1:2" x14ac:dyDescent="0.25">
      <c r="A6214" s="300" t="s">
        <v>6271</v>
      </c>
      <c r="B6214" s="301">
        <v>18.62</v>
      </c>
    </row>
    <row r="6215" spans="1:2" x14ac:dyDescent="0.25">
      <c r="A6215" s="300" t="s">
        <v>6272</v>
      </c>
      <c r="B6215" s="301">
        <v>121.47</v>
      </c>
    </row>
    <row r="6216" spans="1:2" x14ac:dyDescent="0.25">
      <c r="A6216" s="300" t="s">
        <v>6273</v>
      </c>
      <c r="B6216" s="301">
        <v>109.37</v>
      </c>
    </row>
    <row r="6217" spans="1:2" x14ac:dyDescent="0.25">
      <c r="A6217" s="300" t="s">
        <v>6274</v>
      </c>
      <c r="B6217" s="301">
        <v>148.75</v>
      </c>
    </row>
    <row r="6218" spans="1:2" x14ac:dyDescent="0.25">
      <c r="A6218" s="300" t="s">
        <v>6275</v>
      </c>
      <c r="B6218" s="301">
        <v>134.41</v>
      </c>
    </row>
    <row r="6219" spans="1:2" x14ac:dyDescent="0.25">
      <c r="A6219" s="300" t="s">
        <v>6276</v>
      </c>
      <c r="B6219" s="301">
        <v>174.15</v>
      </c>
    </row>
    <row r="6220" spans="1:2" x14ac:dyDescent="0.25">
      <c r="A6220" s="300" t="s">
        <v>6277</v>
      </c>
      <c r="B6220" s="301">
        <v>157.78</v>
      </c>
    </row>
    <row r="6221" spans="1:2" x14ac:dyDescent="0.25">
      <c r="A6221" s="300" t="s">
        <v>6278</v>
      </c>
      <c r="B6221" s="301">
        <v>203.7</v>
      </c>
    </row>
    <row r="6222" spans="1:2" x14ac:dyDescent="0.25">
      <c r="A6222" s="300" t="s">
        <v>6279</v>
      </c>
      <c r="B6222" s="301">
        <v>184.75</v>
      </c>
    </row>
    <row r="6223" spans="1:2" x14ac:dyDescent="0.25">
      <c r="A6223" s="300" t="s">
        <v>6280</v>
      </c>
      <c r="B6223" s="301">
        <v>229.8</v>
      </c>
    </row>
    <row r="6224" spans="1:2" x14ac:dyDescent="0.25">
      <c r="A6224" s="300" t="s">
        <v>6281</v>
      </c>
      <c r="B6224" s="301">
        <v>208.75</v>
      </c>
    </row>
    <row r="6225" spans="1:2" x14ac:dyDescent="0.25">
      <c r="A6225" s="300" t="s">
        <v>6282</v>
      </c>
      <c r="B6225" s="301">
        <v>260.24</v>
      </c>
    </row>
    <row r="6226" spans="1:2" x14ac:dyDescent="0.25">
      <c r="A6226" s="300" t="s">
        <v>6283</v>
      </c>
      <c r="B6226" s="301">
        <v>236.48</v>
      </c>
    </row>
    <row r="6227" spans="1:2" x14ac:dyDescent="0.25">
      <c r="A6227" s="300" t="s">
        <v>6284</v>
      </c>
      <c r="B6227" s="301">
        <v>286.5</v>
      </c>
    </row>
    <row r="6228" spans="1:2" x14ac:dyDescent="0.25">
      <c r="A6228" s="300" t="s">
        <v>6285</v>
      </c>
      <c r="B6228" s="301">
        <v>260.64</v>
      </c>
    </row>
    <row r="6229" spans="1:2" x14ac:dyDescent="0.25">
      <c r="A6229" s="300" t="s">
        <v>6286</v>
      </c>
      <c r="B6229" s="301">
        <v>314.16000000000003</v>
      </c>
    </row>
    <row r="6230" spans="1:2" x14ac:dyDescent="0.25">
      <c r="A6230" s="300" t="s">
        <v>6287</v>
      </c>
      <c r="B6230" s="301">
        <v>285.97000000000003</v>
      </c>
    </row>
    <row r="6231" spans="1:2" x14ac:dyDescent="0.25">
      <c r="A6231" s="300" t="s">
        <v>6288</v>
      </c>
      <c r="B6231" s="301">
        <v>140.79</v>
      </c>
    </row>
    <row r="6232" spans="1:2" x14ac:dyDescent="0.25">
      <c r="A6232" s="300" t="s">
        <v>6289</v>
      </c>
      <c r="B6232" s="301">
        <v>127.15</v>
      </c>
    </row>
    <row r="6233" spans="1:2" x14ac:dyDescent="0.25">
      <c r="A6233" s="300" t="s">
        <v>6290</v>
      </c>
      <c r="B6233" s="301">
        <v>174.64</v>
      </c>
    </row>
    <row r="6234" spans="1:2" x14ac:dyDescent="0.25">
      <c r="A6234" s="300" t="s">
        <v>6291</v>
      </c>
      <c r="B6234" s="301">
        <v>158.24</v>
      </c>
    </row>
    <row r="6235" spans="1:2" x14ac:dyDescent="0.25">
      <c r="A6235" s="300" t="s">
        <v>6292</v>
      </c>
      <c r="B6235" s="301">
        <v>206.41</v>
      </c>
    </row>
    <row r="6236" spans="1:2" x14ac:dyDescent="0.25">
      <c r="A6236" s="300" t="s">
        <v>6293</v>
      </c>
      <c r="B6236" s="301">
        <v>187.47</v>
      </c>
    </row>
    <row r="6237" spans="1:2" x14ac:dyDescent="0.25">
      <c r="A6237" s="300" t="s">
        <v>6294</v>
      </c>
      <c r="B6237" s="301">
        <v>242.33</v>
      </c>
    </row>
    <row r="6238" spans="1:2" x14ac:dyDescent="0.25">
      <c r="A6238" s="300" t="s">
        <v>6295</v>
      </c>
      <c r="B6238" s="301">
        <v>220.29</v>
      </c>
    </row>
    <row r="6239" spans="1:2" x14ac:dyDescent="0.25">
      <c r="A6239" s="300" t="s">
        <v>6296</v>
      </c>
      <c r="B6239" s="301">
        <v>275.12</v>
      </c>
    </row>
    <row r="6240" spans="1:2" x14ac:dyDescent="0.25">
      <c r="A6240" s="300" t="s">
        <v>6297</v>
      </c>
      <c r="B6240" s="301">
        <v>250.46</v>
      </c>
    </row>
    <row r="6241" spans="1:2" x14ac:dyDescent="0.25">
      <c r="A6241" s="300" t="s">
        <v>6298</v>
      </c>
      <c r="B6241" s="301">
        <v>311.93</v>
      </c>
    </row>
    <row r="6242" spans="1:2" x14ac:dyDescent="0.25">
      <c r="A6242" s="300" t="s">
        <v>6299</v>
      </c>
      <c r="B6242" s="301">
        <v>284.06</v>
      </c>
    </row>
    <row r="6243" spans="1:2" x14ac:dyDescent="0.25">
      <c r="A6243" s="300" t="s">
        <v>6300</v>
      </c>
      <c r="B6243" s="301">
        <v>344.74</v>
      </c>
    </row>
    <row r="6244" spans="1:2" x14ac:dyDescent="0.25">
      <c r="A6244" s="300" t="s">
        <v>6301</v>
      </c>
      <c r="B6244" s="301">
        <v>314.24</v>
      </c>
    </row>
    <row r="6245" spans="1:2" x14ac:dyDescent="0.25">
      <c r="A6245" s="300" t="s">
        <v>6302</v>
      </c>
      <c r="B6245" s="301">
        <v>378.86</v>
      </c>
    </row>
    <row r="6246" spans="1:2" x14ac:dyDescent="0.25">
      <c r="A6246" s="300" t="s">
        <v>6303</v>
      </c>
      <c r="B6246" s="301">
        <v>345.51</v>
      </c>
    </row>
    <row r="6247" spans="1:2" x14ac:dyDescent="0.25">
      <c r="A6247" s="300" t="s">
        <v>6304</v>
      </c>
      <c r="B6247" s="301">
        <v>451.53</v>
      </c>
    </row>
    <row r="6248" spans="1:2" x14ac:dyDescent="0.25">
      <c r="A6248" s="300" t="s">
        <v>6305</v>
      </c>
      <c r="B6248" s="301">
        <v>412.84</v>
      </c>
    </row>
    <row r="6249" spans="1:2" x14ac:dyDescent="0.25">
      <c r="A6249" s="300" t="s">
        <v>6306</v>
      </c>
      <c r="B6249" s="301">
        <v>544.45000000000005</v>
      </c>
    </row>
    <row r="6250" spans="1:2" x14ac:dyDescent="0.25">
      <c r="A6250" s="300" t="s">
        <v>6307</v>
      </c>
      <c r="B6250" s="301">
        <v>497.07</v>
      </c>
    </row>
    <row r="6251" spans="1:2" x14ac:dyDescent="0.25">
      <c r="A6251" s="300" t="s">
        <v>6308</v>
      </c>
      <c r="B6251" s="301">
        <v>626.03</v>
      </c>
    </row>
    <row r="6252" spans="1:2" x14ac:dyDescent="0.25">
      <c r="A6252" s="300" t="s">
        <v>6309</v>
      </c>
      <c r="B6252" s="301">
        <v>571.48</v>
      </c>
    </row>
    <row r="6253" spans="1:2" x14ac:dyDescent="0.25">
      <c r="A6253" s="300" t="s">
        <v>6310</v>
      </c>
      <c r="B6253" s="301">
        <v>335.13</v>
      </c>
    </row>
    <row r="6254" spans="1:2" x14ac:dyDescent="0.25">
      <c r="A6254" s="300" t="s">
        <v>6311</v>
      </c>
      <c r="B6254" s="301">
        <v>304.41000000000003</v>
      </c>
    </row>
    <row r="6255" spans="1:2" x14ac:dyDescent="0.25">
      <c r="A6255" s="300" t="s">
        <v>6312</v>
      </c>
      <c r="B6255" s="301">
        <v>379.21</v>
      </c>
    </row>
    <row r="6256" spans="1:2" x14ac:dyDescent="0.25">
      <c r="A6256" s="300" t="s">
        <v>6313</v>
      </c>
      <c r="B6256" s="301">
        <v>345</v>
      </c>
    </row>
    <row r="6257" spans="1:2" x14ac:dyDescent="0.25">
      <c r="A6257" s="300" t="s">
        <v>6314</v>
      </c>
      <c r="B6257" s="301">
        <v>428.7</v>
      </c>
    </row>
    <row r="6258" spans="1:2" x14ac:dyDescent="0.25">
      <c r="A6258" s="300" t="s">
        <v>6315</v>
      </c>
      <c r="B6258" s="301">
        <v>390.2</v>
      </c>
    </row>
    <row r="6259" spans="1:2" x14ac:dyDescent="0.25">
      <c r="A6259" s="300" t="s">
        <v>6316</v>
      </c>
      <c r="B6259" s="301">
        <v>472.79</v>
      </c>
    </row>
    <row r="6260" spans="1:2" x14ac:dyDescent="0.25">
      <c r="A6260" s="300" t="s">
        <v>6317</v>
      </c>
      <c r="B6260" s="301">
        <v>430.79</v>
      </c>
    </row>
    <row r="6261" spans="1:2" x14ac:dyDescent="0.25">
      <c r="A6261" s="300" t="s">
        <v>6318</v>
      </c>
      <c r="B6261" s="301">
        <v>522.52</v>
      </c>
    </row>
    <row r="6262" spans="1:2" x14ac:dyDescent="0.25">
      <c r="A6262" s="300" t="s">
        <v>6319</v>
      </c>
      <c r="B6262" s="301">
        <v>476.18</v>
      </c>
    </row>
    <row r="6263" spans="1:2" x14ac:dyDescent="0.25">
      <c r="A6263" s="300" t="s">
        <v>6320</v>
      </c>
      <c r="B6263" s="301">
        <v>640.26</v>
      </c>
    </row>
    <row r="6264" spans="1:2" x14ac:dyDescent="0.25">
      <c r="A6264" s="300" t="s">
        <v>6321</v>
      </c>
      <c r="B6264" s="301">
        <v>584.17999999999995</v>
      </c>
    </row>
    <row r="6265" spans="1:2" x14ac:dyDescent="0.25">
      <c r="A6265" s="300" t="s">
        <v>6322</v>
      </c>
      <c r="B6265" s="301">
        <v>728.24</v>
      </c>
    </row>
    <row r="6266" spans="1:2" x14ac:dyDescent="0.25">
      <c r="A6266" s="300" t="s">
        <v>6323</v>
      </c>
      <c r="B6266" s="301">
        <v>665.25</v>
      </c>
    </row>
    <row r="6267" spans="1:2" x14ac:dyDescent="0.25">
      <c r="A6267" s="300" t="s">
        <v>6324</v>
      </c>
      <c r="B6267" s="301">
        <v>826.97</v>
      </c>
    </row>
    <row r="6268" spans="1:2" x14ac:dyDescent="0.25">
      <c r="A6268" s="300" t="s">
        <v>6325</v>
      </c>
      <c r="B6268" s="301">
        <v>755.79</v>
      </c>
    </row>
    <row r="6269" spans="1:2" x14ac:dyDescent="0.25">
      <c r="A6269" s="300" t="s">
        <v>6326</v>
      </c>
      <c r="B6269" s="301">
        <v>919</v>
      </c>
    </row>
    <row r="6270" spans="1:2" x14ac:dyDescent="0.25">
      <c r="A6270" s="300" t="s">
        <v>6327</v>
      </c>
      <c r="B6270" s="301">
        <v>840.32</v>
      </c>
    </row>
    <row r="6271" spans="1:2" x14ac:dyDescent="0.25">
      <c r="A6271" s="300" t="s">
        <v>6328</v>
      </c>
      <c r="B6271" s="301">
        <v>1027.55</v>
      </c>
    </row>
    <row r="6272" spans="1:2" x14ac:dyDescent="0.25">
      <c r="A6272" s="300" t="s">
        <v>6329</v>
      </c>
      <c r="B6272" s="301">
        <v>939.48</v>
      </c>
    </row>
    <row r="6273" spans="1:2" x14ac:dyDescent="0.25">
      <c r="A6273" s="300" t="s">
        <v>6330</v>
      </c>
      <c r="B6273" s="301">
        <v>1207.79</v>
      </c>
    </row>
    <row r="6274" spans="1:2" x14ac:dyDescent="0.25">
      <c r="A6274" s="300" t="s">
        <v>6331</v>
      </c>
      <c r="B6274" s="301">
        <v>1105.22</v>
      </c>
    </row>
    <row r="6275" spans="1:2" x14ac:dyDescent="0.25">
      <c r="A6275" s="300" t="s">
        <v>6332</v>
      </c>
      <c r="B6275" s="301">
        <v>510.08</v>
      </c>
    </row>
    <row r="6276" spans="1:2" x14ac:dyDescent="0.25">
      <c r="A6276" s="300" t="s">
        <v>6333</v>
      </c>
      <c r="B6276" s="301">
        <v>464.86</v>
      </c>
    </row>
    <row r="6277" spans="1:2" x14ac:dyDescent="0.25">
      <c r="A6277" s="300" t="s">
        <v>6334</v>
      </c>
      <c r="B6277" s="301">
        <v>591.83000000000004</v>
      </c>
    </row>
    <row r="6278" spans="1:2" x14ac:dyDescent="0.25">
      <c r="A6278" s="300" t="s">
        <v>6335</v>
      </c>
      <c r="B6278" s="301">
        <v>539.58000000000004</v>
      </c>
    </row>
    <row r="6279" spans="1:2" x14ac:dyDescent="0.25">
      <c r="A6279" s="300" t="s">
        <v>6336</v>
      </c>
      <c r="B6279" s="301">
        <v>671.28</v>
      </c>
    </row>
    <row r="6280" spans="1:2" x14ac:dyDescent="0.25">
      <c r="A6280" s="300" t="s">
        <v>6337</v>
      </c>
      <c r="B6280" s="301">
        <v>612.20000000000005</v>
      </c>
    </row>
    <row r="6281" spans="1:2" x14ac:dyDescent="0.25">
      <c r="A6281" s="300" t="s">
        <v>6338</v>
      </c>
      <c r="B6281" s="301">
        <v>749.87</v>
      </c>
    </row>
    <row r="6282" spans="1:2" x14ac:dyDescent="0.25">
      <c r="A6282" s="300" t="s">
        <v>6339</v>
      </c>
      <c r="B6282" s="301">
        <v>684.2</v>
      </c>
    </row>
    <row r="6283" spans="1:2" x14ac:dyDescent="0.25">
      <c r="A6283" s="300" t="s">
        <v>6340</v>
      </c>
      <c r="B6283" s="301">
        <v>825.99</v>
      </c>
    </row>
    <row r="6284" spans="1:2" x14ac:dyDescent="0.25">
      <c r="A6284" s="300" t="s">
        <v>6341</v>
      </c>
      <c r="B6284" s="301">
        <v>753.92</v>
      </c>
    </row>
    <row r="6285" spans="1:2" x14ac:dyDescent="0.25">
      <c r="A6285" s="300" t="s">
        <v>6342</v>
      </c>
      <c r="B6285" s="301">
        <v>1004</v>
      </c>
    </row>
    <row r="6286" spans="1:2" x14ac:dyDescent="0.25">
      <c r="A6286" s="300" t="s">
        <v>6343</v>
      </c>
      <c r="B6286" s="301">
        <v>917.1</v>
      </c>
    </row>
    <row r="6287" spans="1:2" x14ac:dyDescent="0.25">
      <c r="A6287" s="300" t="s">
        <v>6344</v>
      </c>
      <c r="B6287" s="301">
        <v>1151.6600000000001</v>
      </c>
    </row>
    <row r="6288" spans="1:2" x14ac:dyDescent="0.25">
      <c r="A6288" s="300" t="s">
        <v>6345</v>
      </c>
      <c r="B6288" s="301">
        <v>1052.72</v>
      </c>
    </row>
    <row r="6289" spans="1:2" x14ac:dyDescent="0.25">
      <c r="A6289" s="300" t="s">
        <v>6346</v>
      </c>
      <c r="B6289" s="301">
        <v>1326.04</v>
      </c>
    </row>
    <row r="6290" spans="1:2" x14ac:dyDescent="0.25">
      <c r="A6290" s="300" t="s">
        <v>6347</v>
      </c>
      <c r="B6290" s="301">
        <v>1212.19</v>
      </c>
    </row>
    <row r="6291" spans="1:2" x14ac:dyDescent="0.25">
      <c r="A6291" s="300" t="s">
        <v>6348</v>
      </c>
      <c r="B6291" s="301">
        <v>1471.36</v>
      </c>
    </row>
    <row r="6292" spans="1:2" x14ac:dyDescent="0.25">
      <c r="A6292" s="300" t="s">
        <v>6349</v>
      </c>
      <c r="B6292" s="301">
        <v>1345.65</v>
      </c>
    </row>
    <row r="6293" spans="1:2" x14ac:dyDescent="0.25">
      <c r="A6293" s="300" t="s">
        <v>6350</v>
      </c>
      <c r="B6293" s="301">
        <v>1655.22</v>
      </c>
    </row>
    <row r="6294" spans="1:2" x14ac:dyDescent="0.25">
      <c r="A6294" s="300" t="s">
        <v>6351</v>
      </c>
      <c r="B6294" s="301">
        <v>1513.35</v>
      </c>
    </row>
    <row r="6295" spans="1:2" x14ac:dyDescent="0.25">
      <c r="A6295" s="300" t="s">
        <v>6352</v>
      </c>
      <c r="B6295" s="301">
        <v>1950.56</v>
      </c>
    </row>
    <row r="6296" spans="1:2" x14ac:dyDescent="0.25">
      <c r="A6296" s="300" t="s">
        <v>6353</v>
      </c>
      <c r="B6296" s="301">
        <v>1784.58</v>
      </c>
    </row>
    <row r="6297" spans="1:2" x14ac:dyDescent="0.25">
      <c r="A6297" s="300" t="s">
        <v>6354</v>
      </c>
      <c r="B6297" s="301">
        <v>2122.7199999999998</v>
      </c>
    </row>
    <row r="6298" spans="1:2" x14ac:dyDescent="0.25">
      <c r="A6298" s="300" t="s">
        <v>6355</v>
      </c>
      <c r="B6298" s="301">
        <v>1941.8</v>
      </c>
    </row>
    <row r="6299" spans="1:2" x14ac:dyDescent="0.25">
      <c r="A6299" s="300" t="s">
        <v>6356</v>
      </c>
      <c r="B6299" s="301">
        <v>2415.73</v>
      </c>
    </row>
    <row r="6300" spans="1:2" x14ac:dyDescent="0.25">
      <c r="A6300" s="300" t="s">
        <v>6357</v>
      </c>
      <c r="B6300" s="301">
        <v>2210.9</v>
      </c>
    </row>
    <row r="6301" spans="1:2" x14ac:dyDescent="0.25">
      <c r="A6301" s="300" t="s">
        <v>6358</v>
      </c>
      <c r="B6301" s="301">
        <v>3187.76</v>
      </c>
    </row>
    <row r="6302" spans="1:2" x14ac:dyDescent="0.25">
      <c r="A6302" s="300" t="s">
        <v>6359</v>
      </c>
      <c r="B6302" s="301">
        <v>2918.55</v>
      </c>
    </row>
    <row r="6303" spans="1:2" x14ac:dyDescent="0.25">
      <c r="A6303" s="300" t="s">
        <v>6360</v>
      </c>
      <c r="B6303" s="301">
        <v>3957.37</v>
      </c>
    </row>
    <row r="6304" spans="1:2" x14ac:dyDescent="0.25">
      <c r="A6304" s="300" t="s">
        <v>6361</v>
      </c>
      <c r="B6304" s="301">
        <v>3623.99</v>
      </c>
    </row>
    <row r="6305" spans="1:2" x14ac:dyDescent="0.25">
      <c r="A6305" s="300" t="s">
        <v>6362</v>
      </c>
      <c r="B6305" s="301">
        <v>1171.05</v>
      </c>
    </row>
    <row r="6306" spans="1:2" x14ac:dyDescent="0.25">
      <c r="A6306" s="300" t="s">
        <v>6363</v>
      </c>
      <c r="B6306" s="301">
        <v>1065.7</v>
      </c>
    </row>
    <row r="6307" spans="1:2" x14ac:dyDescent="0.25">
      <c r="A6307" s="300" t="s">
        <v>6364</v>
      </c>
      <c r="B6307" s="301">
        <v>1421.65</v>
      </c>
    </row>
    <row r="6308" spans="1:2" x14ac:dyDescent="0.25">
      <c r="A6308" s="300" t="s">
        <v>6365</v>
      </c>
      <c r="B6308" s="301">
        <v>1294.6199999999999</v>
      </c>
    </row>
    <row r="6309" spans="1:2" x14ac:dyDescent="0.25">
      <c r="A6309" s="300" t="s">
        <v>6366</v>
      </c>
      <c r="B6309" s="301">
        <v>1618.58</v>
      </c>
    </row>
    <row r="6310" spans="1:2" x14ac:dyDescent="0.25">
      <c r="A6310" s="300" t="s">
        <v>6367</v>
      </c>
      <c r="B6310" s="301">
        <v>1475.49</v>
      </c>
    </row>
    <row r="6311" spans="1:2" x14ac:dyDescent="0.25">
      <c r="A6311" s="300" t="s">
        <v>6368</v>
      </c>
      <c r="B6311" s="301">
        <v>1853.49</v>
      </c>
    </row>
    <row r="6312" spans="1:2" x14ac:dyDescent="0.25">
      <c r="A6312" s="300" t="s">
        <v>6369</v>
      </c>
      <c r="B6312" s="301">
        <v>1689.89</v>
      </c>
    </row>
    <row r="6313" spans="1:2" x14ac:dyDescent="0.25">
      <c r="A6313" s="300" t="s">
        <v>6370</v>
      </c>
      <c r="B6313" s="301">
        <v>2047.29</v>
      </c>
    </row>
    <row r="6314" spans="1:2" x14ac:dyDescent="0.25">
      <c r="A6314" s="300" t="s">
        <v>6371</v>
      </c>
      <c r="B6314" s="301">
        <v>1867.89</v>
      </c>
    </row>
    <row r="6315" spans="1:2" x14ac:dyDescent="0.25">
      <c r="A6315" s="300" t="s">
        <v>6372</v>
      </c>
      <c r="B6315" s="301">
        <v>2286.1</v>
      </c>
    </row>
    <row r="6316" spans="1:2" x14ac:dyDescent="0.25">
      <c r="A6316" s="300" t="s">
        <v>6373</v>
      </c>
      <c r="B6316" s="301">
        <v>2085.8200000000002</v>
      </c>
    </row>
    <row r="6317" spans="1:2" x14ac:dyDescent="0.25">
      <c r="A6317" s="300" t="s">
        <v>6374</v>
      </c>
      <c r="B6317" s="301">
        <v>2679.95</v>
      </c>
    </row>
    <row r="6318" spans="1:2" x14ac:dyDescent="0.25">
      <c r="A6318" s="300" t="s">
        <v>6375</v>
      </c>
      <c r="B6318" s="301">
        <v>2447.5500000000002</v>
      </c>
    </row>
    <row r="6319" spans="1:2" x14ac:dyDescent="0.25">
      <c r="A6319" s="300" t="s">
        <v>6376</v>
      </c>
      <c r="B6319" s="301">
        <v>3341.65</v>
      </c>
    </row>
    <row r="6320" spans="1:2" x14ac:dyDescent="0.25">
      <c r="A6320" s="300" t="s">
        <v>6377</v>
      </c>
      <c r="B6320" s="301">
        <v>3052.15</v>
      </c>
    </row>
    <row r="6321" spans="1:2" x14ac:dyDescent="0.25">
      <c r="A6321" s="300" t="s">
        <v>6378</v>
      </c>
      <c r="B6321" s="301">
        <v>3899.14</v>
      </c>
    </row>
    <row r="6322" spans="1:2" x14ac:dyDescent="0.25">
      <c r="A6322" s="300" t="s">
        <v>6379</v>
      </c>
      <c r="B6322" s="301">
        <v>3561.32</v>
      </c>
    </row>
    <row r="6323" spans="1:2" x14ac:dyDescent="0.25">
      <c r="A6323" s="300" t="s">
        <v>6380</v>
      </c>
      <c r="B6323" s="301">
        <v>3999.17</v>
      </c>
    </row>
    <row r="6324" spans="1:2" x14ac:dyDescent="0.25">
      <c r="A6324" s="300" t="s">
        <v>6381</v>
      </c>
      <c r="B6324" s="301">
        <v>3653.19</v>
      </c>
    </row>
    <row r="6325" spans="1:2" x14ac:dyDescent="0.25">
      <c r="A6325" s="300" t="s">
        <v>6382</v>
      </c>
      <c r="B6325" s="301">
        <v>4436.55</v>
      </c>
    </row>
    <row r="6326" spans="1:2" x14ac:dyDescent="0.25">
      <c r="A6326" s="300" t="s">
        <v>6383</v>
      </c>
      <c r="B6326" s="301">
        <v>4052.95</v>
      </c>
    </row>
    <row r="6327" spans="1:2" x14ac:dyDescent="0.25">
      <c r="A6327" s="300" t="s">
        <v>6384</v>
      </c>
      <c r="B6327" s="301">
        <v>5540.24</v>
      </c>
    </row>
    <row r="6328" spans="1:2" x14ac:dyDescent="0.25">
      <c r="A6328" s="300" t="s">
        <v>6385</v>
      </c>
      <c r="B6328" s="301">
        <v>5061.6400000000003</v>
      </c>
    </row>
    <row r="6329" spans="1:2" x14ac:dyDescent="0.25">
      <c r="A6329" s="300" t="s">
        <v>6386</v>
      </c>
      <c r="B6329" s="301">
        <v>5058.74</v>
      </c>
    </row>
    <row r="6330" spans="1:2" x14ac:dyDescent="0.25">
      <c r="A6330" s="300" t="s">
        <v>6387</v>
      </c>
      <c r="B6330" s="301">
        <v>4626.24</v>
      </c>
    </row>
    <row r="6331" spans="1:2" x14ac:dyDescent="0.25">
      <c r="A6331" s="300" t="s">
        <v>6388</v>
      </c>
      <c r="B6331" s="301">
        <v>5613.23</v>
      </c>
    </row>
    <row r="6332" spans="1:2" x14ac:dyDescent="0.25">
      <c r="A6332" s="300" t="s">
        <v>6389</v>
      </c>
      <c r="B6332" s="301">
        <v>5133.55</v>
      </c>
    </row>
    <row r="6333" spans="1:2" x14ac:dyDescent="0.25">
      <c r="A6333" s="300" t="s">
        <v>6390</v>
      </c>
      <c r="B6333" s="301">
        <v>7012.37</v>
      </c>
    </row>
    <row r="6334" spans="1:2" x14ac:dyDescent="0.25">
      <c r="A6334" s="300" t="s">
        <v>6391</v>
      </c>
      <c r="B6334" s="301">
        <v>6413.58</v>
      </c>
    </row>
    <row r="6335" spans="1:2" x14ac:dyDescent="0.25">
      <c r="A6335" s="300" t="s">
        <v>6392</v>
      </c>
      <c r="B6335" s="301">
        <v>63.74</v>
      </c>
    </row>
    <row r="6336" spans="1:2" x14ac:dyDescent="0.25">
      <c r="A6336" s="300" t="s">
        <v>6393</v>
      </c>
      <c r="B6336" s="301">
        <v>57.95</v>
      </c>
    </row>
    <row r="6337" spans="1:2" x14ac:dyDescent="0.25">
      <c r="A6337" s="300" t="s">
        <v>6394</v>
      </c>
      <c r="B6337" s="301">
        <v>84.98</v>
      </c>
    </row>
    <row r="6338" spans="1:2" x14ac:dyDescent="0.25">
      <c r="A6338" s="300" t="s">
        <v>6395</v>
      </c>
      <c r="B6338" s="301">
        <v>77.260000000000005</v>
      </c>
    </row>
    <row r="6339" spans="1:2" x14ac:dyDescent="0.25">
      <c r="A6339" s="300" t="s">
        <v>6396</v>
      </c>
      <c r="B6339" s="301">
        <v>106.23</v>
      </c>
    </row>
    <row r="6340" spans="1:2" x14ac:dyDescent="0.25">
      <c r="A6340" s="300" t="s">
        <v>6397</v>
      </c>
      <c r="B6340" s="301">
        <v>96.58</v>
      </c>
    </row>
    <row r="6341" spans="1:2" x14ac:dyDescent="0.25">
      <c r="A6341" s="300" t="s">
        <v>6398</v>
      </c>
      <c r="B6341" s="301">
        <v>127.44</v>
      </c>
    </row>
    <row r="6342" spans="1:2" x14ac:dyDescent="0.25">
      <c r="A6342" s="300" t="s">
        <v>6399</v>
      </c>
      <c r="B6342" s="301">
        <v>115.86</v>
      </c>
    </row>
    <row r="6343" spans="1:2" x14ac:dyDescent="0.25">
      <c r="A6343" s="300" t="s">
        <v>6400</v>
      </c>
      <c r="B6343" s="301">
        <v>170.06</v>
      </c>
    </row>
    <row r="6344" spans="1:2" x14ac:dyDescent="0.25">
      <c r="A6344" s="300" t="s">
        <v>6401</v>
      </c>
      <c r="B6344" s="301">
        <v>154.61000000000001</v>
      </c>
    </row>
    <row r="6345" spans="1:2" x14ac:dyDescent="0.25">
      <c r="A6345" s="300" t="s">
        <v>6402</v>
      </c>
      <c r="B6345" s="301">
        <v>191.34</v>
      </c>
    </row>
    <row r="6346" spans="1:2" x14ac:dyDescent="0.25">
      <c r="A6346" s="300" t="s">
        <v>6403</v>
      </c>
      <c r="B6346" s="301">
        <v>173.96</v>
      </c>
    </row>
    <row r="6347" spans="1:2" x14ac:dyDescent="0.25">
      <c r="A6347" s="300" t="s">
        <v>6404</v>
      </c>
      <c r="B6347" s="301">
        <v>212.26</v>
      </c>
    </row>
    <row r="6348" spans="1:2" x14ac:dyDescent="0.25">
      <c r="A6348" s="300" t="s">
        <v>6405</v>
      </c>
      <c r="B6348" s="301">
        <v>192.98</v>
      </c>
    </row>
    <row r="6349" spans="1:2" x14ac:dyDescent="0.25">
      <c r="A6349" s="300" t="s">
        <v>6406</v>
      </c>
      <c r="B6349" s="301">
        <v>254.52</v>
      </c>
    </row>
    <row r="6350" spans="1:2" x14ac:dyDescent="0.25">
      <c r="A6350" s="300" t="s">
        <v>6407</v>
      </c>
      <c r="B6350" s="301">
        <v>231.39</v>
      </c>
    </row>
    <row r="6351" spans="1:2" x14ac:dyDescent="0.25">
      <c r="A6351" s="300" t="s">
        <v>6408</v>
      </c>
      <c r="B6351" s="301">
        <v>297.55</v>
      </c>
    </row>
    <row r="6352" spans="1:2" x14ac:dyDescent="0.25">
      <c r="A6352" s="300" t="s">
        <v>6409</v>
      </c>
      <c r="B6352" s="301">
        <v>270.52</v>
      </c>
    </row>
    <row r="6353" spans="1:2" x14ac:dyDescent="0.25">
      <c r="A6353" s="300" t="s">
        <v>6410</v>
      </c>
      <c r="B6353" s="301">
        <v>73.67</v>
      </c>
    </row>
    <row r="6354" spans="1:2" x14ac:dyDescent="0.25">
      <c r="A6354" s="300" t="s">
        <v>6411</v>
      </c>
      <c r="B6354" s="301">
        <v>67.08</v>
      </c>
    </row>
    <row r="6355" spans="1:2" x14ac:dyDescent="0.25">
      <c r="A6355" s="300" t="s">
        <v>6412</v>
      </c>
      <c r="B6355" s="301">
        <v>98.19</v>
      </c>
    </row>
    <row r="6356" spans="1:2" x14ac:dyDescent="0.25">
      <c r="A6356" s="300" t="s">
        <v>6413</v>
      </c>
      <c r="B6356" s="301">
        <v>89.41</v>
      </c>
    </row>
    <row r="6357" spans="1:2" x14ac:dyDescent="0.25">
      <c r="A6357" s="300" t="s">
        <v>6414</v>
      </c>
      <c r="B6357" s="301">
        <v>122.77</v>
      </c>
    </row>
    <row r="6358" spans="1:2" x14ac:dyDescent="0.25">
      <c r="A6358" s="300" t="s">
        <v>6415</v>
      </c>
      <c r="B6358" s="301">
        <v>111.78</v>
      </c>
    </row>
    <row r="6359" spans="1:2" x14ac:dyDescent="0.25">
      <c r="A6359" s="300" t="s">
        <v>6416</v>
      </c>
      <c r="B6359" s="301">
        <v>147.28</v>
      </c>
    </row>
    <row r="6360" spans="1:2" x14ac:dyDescent="0.25">
      <c r="A6360" s="300" t="s">
        <v>6417</v>
      </c>
      <c r="B6360" s="301">
        <v>134.1</v>
      </c>
    </row>
    <row r="6361" spans="1:2" x14ac:dyDescent="0.25">
      <c r="A6361" s="300" t="s">
        <v>6418</v>
      </c>
      <c r="B6361" s="301">
        <v>171.99</v>
      </c>
    </row>
    <row r="6362" spans="1:2" x14ac:dyDescent="0.25">
      <c r="A6362" s="300" t="s">
        <v>6419</v>
      </c>
      <c r="B6362" s="301">
        <v>156.6</v>
      </c>
    </row>
    <row r="6363" spans="1:2" x14ac:dyDescent="0.25">
      <c r="A6363" s="300" t="s">
        <v>6420</v>
      </c>
      <c r="B6363" s="301">
        <v>196.5</v>
      </c>
    </row>
    <row r="6364" spans="1:2" x14ac:dyDescent="0.25">
      <c r="A6364" s="300" t="s">
        <v>6421</v>
      </c>
      <c r="B6364" s="301">
        <v>178.92</v>
      </c>
    </row>
    <row r="6365" spans="1:2" x14ac:dyDescent="0.25">
      <c r="A6365" s="300" t="s">
        <v>6422</v>
      </c>
      <c r="B6365" s="301">
        <v>221.08</v>
      </c>
    </row>
    <row r="6366" spans="1:2" x14ac:dyDescent="0.25">
      <c r="A6366" s="300" t="s">
        <v>6423</v>
      </c>
      <c r="B6366" s="301">
        <v>201.29</v>
      </c>
    </row>
    <row r="6367" spans="1:2" x14ac:dyDescent="0.25">
      <c r="A6367" s="300" t="s">
        <v>6424</v>
      </c>
      <c r="B6367" s="301">
        <v>245.32</v>
      </c>
    </row>
    <row r="6368" spans="1:2" x14ac:dyDescent="0.25">
      <c r="A6368" s="300" t="s">
        <v>6425</v>
      </c>
      <c r="B6368" s="301">
        <v>223.38</v>
      </c>
    </row>
    <row r="6369" spans="1:2" x14ac:dyDescent="0.25">
      <c r="A6369" s="300" t="s">
        <v>6426</v>
      </c>
      <c r="B6369" s="301">
        <v>294.73</v>
      </c>
    </row>
    <row r="6370" spans="1:2" x14ac:dyDescent="0.25">
      <c r="A6370" s="300" t="s">
        <v>6427</v>
      </c>
      <c r="B6370" s="301">
        <v>268.36</v>
      </c>
    </row>
    <row r="6371" spans="1:2" x14ac:dyDescent="0.25">
      <c r="A6371" s="300" t="s">
        <v>6428</v>
      </c>
      <c r="B6371" s="301">
        <v>343.82</v>
      </c>
    </row>
    <row r="6372" spans="1:2" x14ac:dyDescent="0.25">
      <c r="A6372" s="300" t="s">
        <v>6429</v>
      </c>
      <c r="B6372" s="301">
        <v>313.05</v>
      </c>
    </row>
    <row r="6373" spans="1:2" x14ac:dyDescent="0.25">
      <c r="A6373" s="300" t="s">
        <v>6430</v>
      </c>
      <c r="B6373" s="301">
        <v>392.93</v>
      </c>
    </row>
    <row r="6374" spans="1:2" x14ac:dyDescent="0.25">
      <c r="A6374" s="300" t="s">
        <v>6431</v>
      </c>
      <c r="B6374" s="301">
        <v>357.77</v>
      </c>
    </row>
    <row r="6375" spans="1:2" x14ac:dyDescent="0.25">
      <c r="A6375" s="300" t="s">
        <v>6432</v>
      </c>
      <c r="B6375" s="301">
        <v>180.94</v>
      </c>
    </row>
    <row r="6376" spans="1:2" x14ac:dyDescent="0.25">
      <c r="A6376" s="300" t="s">
        <v>6433</v>
      </c>
      <c r="B6376" s="301">
        <v>165.13</v>
      </c>
    </row>
    <row r="6377" spans="1:2" x14ac:dyDescent="0.25">
      <c r="A6377" s="300" t="s">
        <v>6434</v>
      </c>
      <c r="B6377" s="301">
        <v>211.24</v>
      </c>
    </row>
    <row r="6378" spans="1:2" x14ac:dyDescent="0.25">
      <c r="A6378" s="300" t="s">
        <v>6435</v>
      </c>
      <c r="B6378" s="301">
        <v>192.78</v>
      </c>
    </row>
    <row r="6379" spans="1:2" x14ac:dyDescent="0.25">
      <c r="A6379" s="300" t="s">
        <v>6436</v>
      </c>
      <c r="B6379" s="301">
        <v>241.38</v>
      </c>
    </row>
    <row r="6380" spans="1:2" x14ac:dyDescent="0.25">
      <c r="A6380" s="300" t="s">
        <v>6437</v>
      </c>
      <c r="B6380" s="301">
        <v>220.29</v>
      </c>
    </row>
    <row r="6381" spans="1:2" x14ac:dyDescent="0.25">
      <c r="A6381" s="300" t="s">
        <v>6438</v>
      </c>
      <c r="B6381" s="301">
        <v>271.58</v>
      </c>
    </row>
    <row r="6382" spans="1:2" x14ac:dyDescent="0.25">
      <c r="A6382" s="300" t="s">
        <v>6439</v>
      </c>
      <c r="B6382" s="301">
        <v>247.85</v>
      </c>
    </row>
    <row r="6383" spans="1:2" x14ac:dyDescent="0.25">
      <c r="A6383" s="300" t="s">
        <v>6440</v>
      </c>
      <c r="B6383" s="301">
        <v>301.73</v>
      </c>
    </row>
    <row r="6384" spans="1:2" x14ac:dyDescent="0.25">
      <c r="A6384" s="300" t="s">
        <v>6441</v>
      </c>
      <c r="B6384" s="301">
        <v>275.36</v>
      </c>
    </row>
    <row r="6385" spans="1:2" x14ac:dyDescent="0.25">
      <c r="A6385" s="300" t="s">
        <v>6442</v>
      </c>
      <c r="B6385" s="301">
        <v>362.06</v>
      </c>
    </row>
    <row r="6386" spans="1:2" x14ac:dyDescent="0.25">
      <c r="A6386" s="300" t="s">
        <v>6443</v>
      </c>
      <c r="B6386" s="301">
        <v>330.42</v>
      </c>
    </row>
    <row r="6387" spans="1:2" x14ac:dyDescent="0.25">
      <c r="A6387" s="300" t="s">
        <v>6444</v>
      </c>
      <c r="B6387" s="301">
        <v>422.07</v>
      </c>
    </row>
    <row r="6388" spans="1:2" x14ac:dyDescent="0.25">
      <c r="A6388" s="300" t="s">
        <v>6445</v>
      </c>
      <c r="B6388" s="301">
        <v>385.2</v>
      </c>
    </row>
    <row r="6389" spans="1:2" x14ac:dyDescent="0.25">
      <c r="A6389" s="300" t="s">
        <v>6446</v>
      </c>
      <c r="B6389" s="301">
        <v>482.69</v>
      </c>
    </row>
    <row r="6390" spans="1:2" x14ac:dyDescent="0.25">
      <c r="A6390" s="300" t="s">
        <v>6447</v>
      </c>
      <c r="B6390" s="301">
        <v>440.51</v>
      </c>
    </row>
    <row r="6391" spans="1:2" x14ac:dyDescent="0.25">
      <c r="A6391" s="300" t="s">
        <v>6448</v>
      </c>
      <c r="B6391" s="301">
        <v>542.97</v>
      </c>
    </row>
    <row r="6392" spans="1:2" x14ac:dyDescent="0.25">
      <c r="A6392" s="300" t="s">
        <v>6449</v>
      </c>
      <c r="B6392" s="301">
        <v>495.52</v>
      </c>
    </row>
    <row r="6393" spans="1:2" x14ac:dyDescent="0.25">
      <c r="A6393" s="300" t="s">
        <v>6450</v>
      </c>
      <c r="B6393" s="301">
        <v>604.14</v>
      </c>
    </row>
    <row r="6394" spans="1:2" x14ac:dyDescent="0.25">
      <c r="A6394" s="300" t="s">
        <v>6451</v>
      </c>
      <c r="B6394" s="301">
        <v>551.41</v>
      </c>
    </row>
    <row r="6395" spans="1:2" x14ac:dyDescent="0.25">
      <c r="A6395" s="300" t="s">
        <v>6452</v>
      </c>
      <c r="B6395" s="301">
        <v>724.08</v>
      </c>
    </row>
    <row r="6396" spans="1:2" x14ac:dyDescent="0.25">
      <c r="A6396" s="300" t="s">
        <v>6453</v>
      </c>
      <c r="B6396" s="301">
        <v>660.8</v>
      </c>
    </row>
    <row r="6397" spans="1:2" x14ac:dyDescent="0.25">
      <c r="A6397" s="300" t="s">
        <v>6454</v>
      </c>
      <c r="B6397" s="301">
        <v>272.38</v>
      </c>
    </row>
    <row r="6398" spans="1:2" x14ac:dyDescent="0.25">
      <c r="A6398" s="300" t="s">
        <v>6455</v>
      </c>
      <c r="B6398" s="301">
        <v>248.79</v>
      </c>
    </row>
    <row r="6399" spans="1:2" x14ac:dyDescent="0.25">
      <c r="A6399" s="300" t="s">
        <v>6456</v>
      </c>
      <c r="B6399" s="301">
        <v>318.08</v>
      </c>
    </row>
    <row r="6400" spans="1:2" x14ac:dyDescent="0.25">
      <c r="A6400" s="300" t="s">
        <v>6457</v>
      </c>
      <c r="B6400" s="301">
        <v>290.54000000000002</v>
      </c>
    </row>
    <row r="6401" spans="1:2" x14ac:dyDescent="0.25">
      <c r="A6401" s="300" t="s">
        <v>6458</v>
      </c>
      <c r="B6401" s="301">
        <v>363.45</v>
      </c>
    </row>
    <row r="6402" spans="1:2" x14ac:dyDescent="0.25">
      <c r="A6402" s="300" t="s">
        <v>6459</v>
      </c>
      <c r="B6402" s="301">
        <v>331.97</v>
      </c>
    </row>
    <row r="6403" spans="1:2" x14ac:dyDescent="0.25">
      <c r="A6403" s="300" t="s">
        <v>6460</v>
      </c>
      <c r="B6403" s="301">
        <v>408.87</v>
      </c>
    </row>
    <row r="6404" spans="1:2" x14ac:dyDescent="0.25">
      <c r="A6404" s="300" t="s">
        <v>6461</v>
      </c>
      <c r="B6404" s="301">
        <v>373.46</v>
      </c>
    </row>
    <row r="6405" spans="1:2" x14ac:dyDescent="0.25">
      <c r="A6405" s="300" t="s">
        <v>6462</v>
      </c>
      <c r="B6405" s="301">
        <v>454.28</v>
      </c>
    </row>
    <row r="6406" spans="1:2" x14ac:dyDescent="0.25">
      <c r="A6406" s="300" t="s">
        <v>6463</v>
      </c>
      <c r="B6406" s="301">
        <v>414.94</v>
      </c>
    </row>
    <row r="6407" spans="1:2" x14ac:dyDescent="0.25">
      <c r="A6407" s="300" t="s">
        <v>6464</v>
      </c>
      <c r="B6407" s="301">
        <v>545.09</v>
      </c>
    </row>
    <row r="6408" spans="1:2" x14ac:dyDescent="0.25">
      <c r="A6408" s="300" t="s">
        <v>6465</v>
      </c>
      <c r="B6408" s="301">
        <v>497.89</v>
      </c>
    </row>
    <row r="6409" spans="1:2" x14ac:dyDescent="0.25">
      <c r="A6409" s="300" t="s">
        <v>6466</v>
      </c>
      <c r="B6409" s="301">
        <v>635.87</v>
      </c>
    </row>
    <row r="6410" spans="1:2" x14ac:dyDescent="0.25">
      <c r="A6410" s="300" t="s">
        <v>6467</v>
      </c>
      <c r="B6410" s="301">
        <v>580.80999999999995</v>
      </c>
    </row>
    <row r="6411" spans="1:2" x14ac:dyDescent="0.25">
      <c r="A6411" s="300" t="s">
        <v>6468</v>
      </c>
      <c r="B6411" s="301">
        <v>726.69</v>
      </c>
    </row>
    <row r="6412" spans="1:2" x14ac:dyDescent="0.25">
      <c r="A6412" s="300" t="s">
        <v>6469</v>
      </c>
      <c r="B6412" s="301">
        <v>663.75</v>
      </c>
    </row>
    <row r="6413" spans="1:2" x14ac:dyDescent="0.25">
      <c r="A6413" s="300" t="s">
        <v>6470</v>
      </c>
      <c r="B6413" s="301">
        <v>817.48</v>
      </c>
    </row>
    <row r="6414" spans="1:2" x14ac:dyDescent="0.25">
      <c r="A6414" s="300" t="s">
        <v>6471</v>
      </c>
      <c r="B6414" s="301">
        <v>746.69</v>
      </c>
    </row>
    <row r="6415" spans="1:2" x14ac:dyDescent="0.25">
      <c r="A6415" s="300" t="s">
        <v>6472</v>
      </c>
      <c r="B6415" s="301">
        <v>908.55</v>
      </c>
    </row>
    <row r="6416" spans="1:2" x14ac:dyDescent="0.25">
      <c r="A6416" s="300" t="s">
        <v>6473</v>
      </c>
      <c r="B6416" s="301">
        <v>829.87</v>
      </c>
    </row>
    <row r="6417" spans="1:2" x14ac:dyDescent="0.25">
      <c r="A6417" s="300" t="s">
        <v>6474</v>
      </c>
      <c r="B6417" s="301">
        <v>1090.1600000000001</v>
      </c>
    </row>
    <row r="6418" spans="1:2" x14ac:dyDescent="0.25">
      <c r="A6418" s="300" t="s">
        <v>6475</v>
      </c>
      <c r="B6418" s="301">
        <v>995.75</v>
      </c>
    </row>
    <row r="6419" spans="1:2" x14ac:dyDescent="0.25">
      <c r="A6419" s="300" t="s">
        <v>6476</v>
      </c>
      <c r="B6419" s="301">
        <v>1180.97</v>
      </c>
    </row>
    <row r="6420" spans="1:2" x14ac:dyDescent="0.25">
      <c r="A6420" s="300" t="s">
        <v>6477</v>
      </c>
      <c r="B6420" s="301">
        <v>1078.7</v>
      </c>
    </row>
    <row r="6421" spans="1:2" x14ac:dyDescent="0.25">
      <c r="A6421" s="300" t="s">
        <v>6478</v>
      </c>
      <c r="B6421" s="301">
        <v>1362.58</v>
      </c>
    </row>
    <row r="6422" spans="1:2" x14ac:dyDescent="0.25">
      <c r="A6422" s="300" t="s">
        <v>6479</v>
      </c>
      <c r="B6422" s="301">
        <v>1244.58</v>
      </c>
    </row>
    <row r="6423" spans="1:2" x14ac:dyDescent="0.25">
      <c r="A6423" s="300" t="s">
        <v>6480</v>
      </c>
      <c r="B6423" s="301">
        <v>1816.85</v>
      </c>
    </row>
    <row r="6424" spans="1:2" x14ac:dyDescent="0.25">
      <c r="A6424" s="300" t="s">
        <v>6481</v>
      </c>
      <c r="B6424" s="301">
        <v>1659.51</v>
      </c>
    </row>
    <row r="6425" spans="1:2" x14ac:dyDescent="0.25">
      <c r="A6425" s="300" t="s">
        <v>6482</v>
      </c>
      <c r="B6425" s="301">
        <v>2271.13</v>
      </c>
    </row>
    <row r="6426" spans="1:2" x14ac:dyDescent="0.25">
      <c r="A6426" s="300" t="s">
        <v>6483</v>
      </c>
      <c r="B6426" s="301">
        <v>2074.4499999999998</v>
      </c>
    </row>
    <row r="6427" spans="1:2" x14ac:dyDescent="0.25">
      <c r="A6427" s="300" t="s">
        <v>6484</v>
      </c>
      <c r="B6427" s="301">
        <v>578.53</v>
      </c>
    </row>
    <row r="6428" spans="1:2" x14ac:dyDescent="0.25">
      <c r="A6428" s="300" t="s">
        <v>6485</v>
      </c>
      <c r="B6428" s="301">
        <v>529</v>
      </c>
    </row>
    <row r="6429" spans="1:2" x14ac:dyDescent="0.25">
      <c r="A6429" s="300" t="s">
        <v>6486</v>
      </c>
      <c r="B6429" s="301">
        <v>694.18</v>
      </c>
    </row>
    <row r="6430" spans="1:2" x14ac:dyDescent="0.25">
      <c r="A6430" s="300" t="s">
        <v>6487</v>
      </c>
      <c r="B6430" s="301">
        <v>634.74</v>
      </c>
    </row>
    <row r="6431" spans="1:2" x14ac:dyDescent="0.25">
      <c r="A6431" s="300" t="s">
        <v>6488</v>
      </c>
      <c r="B6431" s="301">
        <v>809.8</v>
      </c>
    </row>
    <row r="6432" spans="1:2" x14ac:dyDescent="0.25">
      <c r="A6432" s="300" t="s">
        <v>6489</v>
      </c>
      <c r="B6432" s="301">
        <v>740.46</v>
      </c>
    </row>
    <row r="6433" spans="1:2" x14ac:dyDescent="0.25">
      <c r="A6433" s="300" t="s">
        <v>6490</v>
      </c>
      <c r="B6433" s="301">
        <v>925.44</v>
      </c>
    </row>
    <row r="6434" spans="1:2" x14ac:dyDescent="0.25">
      <c r="A6434" s="300" t="s">
        <v>6491</v>
      </c>
      <c r="B6434" s="301">
        <v>846.2</v>
      </c>
    </row>
    <row r="6435" spans="1:2" x14ac:dyDescent="0.25">
      <c r="A6435" s="300" t="s">
        <v>6492</v>
      </c>
      <c r="B6435" s="301">
        <v>1041.07</v>
      </c>
    </row>
    <row r="6436" spans="1:2" x14ac:dyDescent="0.25">
      <c r="A6436" s="300" t="s">
        <v>6493</v>
      </c>
      <c r="B6436" s="301">
        <v>951.94</v>
      </c>
    </row>
    <row r="6437" spans="1:2" x14ac:dyDescent="0.25">
      <c r="A6437" s="300" t="s">
        <v>6494</v>
      </c>
      <c r="B6437" s="301">
        <v>1157.0899999999999</v>
      </c>
    </row>
    <row r="6438" spans="1:2" x14ac:dyDescent="0.25">
      <c r="A6438" s="300" t="s">
        <v>6495</v>
      </c>
      <c r="B6438" s="301">
        <v>1058.02</v>
      </c>
    </row>
    <row r="6439" spans="1:2" x14ac:dyDescent="0.25">
      <c r="A6439" s="300" t="s">
        <v>6496</v>
      </c>
      <c r="B6439" s="301">
        <v>1388.36</v>
      </c>
    </row>
    <row r="6440" spans="1:2" x14ac:dyDescent="0.25">
      <c r="A6440" s="300" t="s">
        <v>6497</v>
      </c>
      <c r="B6440" s="301">
        <v>1269.49</v>
      </c>
    </row>
    <row r="6441" spans="1:2" x14ac:dyDescent="0.25">
      <c r="A6441" s="300" t="s">
        <v>6498</v>
      </c>
      <c r="B6441" s="301">
        <v>1735.29</v>
      </c>
    </row>
    <row r="6442" spans="1:2" x14ac:dyDescent="0.25">
      <c r="A6442" s="300" t="s">
        <v>6499</v>
      </c>
      <c r="B6442" s="301">
        <v>1586.71</v>
      </c>
    </row>
    <row r="6443" spans="1:2" x14ac:dyDescent="0.25">
      <c r="A6443" s="300" t="s">
        <v>6500</v>
      </c>
      <c r="B6443" s="301">
        <v>2024.72</v>
      </c>
    </row>
    <row r="6444" spans="1:2" x14ac:dyDescent="0.25">
      <c r="A6444" s="300" t="s">
        <v>6501</v>
      </c>
      <c r="B6444" s="301">
        <v>1851.36</v>
      </c>
    </row>
    <row r="6445" spans="1:2" x14ac:dyDescent="0.25">
      <c r="A6445" s="300" t="s">
        <v>6502</v>
      </c>
      <c r="B6445" s="301">
        <v>2082.5500000000002</v>
      </c>
    </row>
    <row r="6446" spans="1:2" x14ac:dyDescent="0.25">
      <c r="A6446" s="300" t="s">
        <v>6503</v>
      </c>
      <c r="B6446" s="301">
        <v>1904.24</v>
      </c>
    </row>
    <row r="6447" spans="1:2" x14ac:dyDescent="0.25">
      <c r="A6447" s="300" t="s">
        <v>6504</v>
      </c>
      <c r="B6447" s="301">
        <v>2313.81</v>
      </c>
    </row>
    <row r="6448" spans="1:2" x14ac:dyDescent="0.25">
      <c r="A6448" s="300" t="s">
        <v>6505</v>
      </c>
      <c r="B6448" s="301">
        <v>2115.6999999999998</v>
      </c>
    </row>
    <row r="6449" spans="1:2" x14ac:dyDescent="0.25">
      <c r="A6449" s="300" t="s">
        <v>6506</v>
      </c>
      <c r="B6449" s="301">
        <v>2892.34</v>
      </c>
    </row>
    <row r="6450" spans="1:2" x14ac:dyDescent="0.25">
      <c r="A6450" s="300" t="s">
        <v>6507</v>
      </c>
      <c r="B6450" s="301">
        <v>2644.7</v>
      </c>
    </row>
    <row r="6451" spans="1:2" x14ac:dyDescent="0.25">
      <c r="A6451" s="300" t="s">
        <v>6508</v>
      </c>
      <c r="B6451" s="301">
        <v>2618.1</v>
      </c>
    </row>
    <row r="6452" spans="1:2" x14ac:dyDescent="0.25">
      <c r="A6452" s="300" t="s">
        <v>6509</v>
      </c>
      <c r="B6452" s="301">
        <v>2395.85</v>
      </c>
    </row>
    <row r="6453" spans="1:2" x14ac:dyDescent="0.25">
      <c r="A6453" s="300" t="s">
        <v>6510</v>
      </c>
      <c r="B6453" s="301">
        <v>2908.85</v>
      </c>
    </row>
    <row r="6454" spans="1:2" x14ac:dyDescent="0.25">
      <c r="A6454" s="300" t="s">
        <v>6511</v>
      </c>
      <c r="B6454" s="301">
        <v>2661.92</v>
      </c>
    </row>
    <row r="6455" spans="1:2" x14ac:dyDescent="0.25">
      <c r="A6455" s="300" t="s">
        <v>6512</v>
      </c>
      <c r="B6455" s="301">
        <v>3636.23</v>
      </c>
    </row>
    <row r="6456" spans="1:2" x14ac:dyDescent="0.25">
      <c r="A6456" s="300" t="s">
        <v>6513</v>
      </c>
      <c r="B6456" s="301">
        <v>3327.55</v>
      </c>
    </row>
    <row r="6457" spans="1:2" x14ac:dyDescent="0.25">
      <c r="A6457" s="300" t="s">
        <v>6514</v>
      </c>
      <c r="B6457" s="301">
        <v>170.32</v>
      </c>
    </row>
    <row r="6458" spans="1:2" x14ac:dyDescent="0.25">
      <c r="A6458" s="300" t="s">
        <v>6515</v>
      </c>
      <c r="B6458" s="301">
        <v>158.99</v>
      </c>
    </row>
    <row r="6459" spans="1:2" x14ac:dyDescent="0.25">
      <c r="A6459" s="300" t="s">
        <v>6516</v>
      </c>
      <c r="B6459" s="301">
        <v>179.23</v>
      </c>
    </row>
    <row r="6460" spans="1:2" x14ac:dyDescent="0.25">
      <c r="A6460" s="300" t="s">
        <v>6517</v>
      </c>
      <c r="B6460" s="301">
        <v>167.35</v>
      </c>
    </row>
    <row r="6461" spans="1:2" x14ac:dyDescent="0.25">
      <c r="A6461" s="300" t="s">
        <v>6518</v>
      </c>
      <c r="B6461" s="301">
        <v>140.69999999999999</v>
      </c>
    </row>
    <row r="6462" spans="1:2" x14ac:dyDescent="0.25">
      <c r="A6462" s="300" t="s">
        <v>6519</v>
      </c>
      <c r="B6462" s="301">
        <v>130.52000000000001</v>
      </c>
    </row>
    <row r="6463" spans="1:2" x14ac:dyDescent="0.25">
      <c r="A6463" s="300" t="s">
        <v>6520</v>
      </c>
      <c r="B6463" s="301">
        <v>125.84</v>
      </c>
    </row>
    <row r="6464" spans="1:2" x14ac:dyDescent="0.25">
      <c r="A6464" s="300" t="s">
        <v>6521</v>
      </c>
      <c r="B6464" s="301">
        <v>116.27</v>
      </c>
    </row>
    <row r="6465" spans="1:2" x14ac:dyDescent="0.25">
      <c r="A6465" s="300" t="s">
        <v>6522</v>
      </c>
      <c r="B6465" s="301">
        <v>125.74</v>
      </c>
    </row>
    <row r="6466" spans="1:2" x14ac:dyDescent="0.25">
      <c r="A6466" s="300" t="s">
        <v>6523</v>
      </c>
      <c r="B6466" s="301">
        <v>113.59</v>
      </c>
    </row>
    <row r="6467" spans="1:2" x14ac:dyDescent="0.25">
      <c r="A6467" s="300" t="s">
        <v>6524</v>
      </c>
      <c r="B6467" s="301">
        <v>155.82</v>
      </c>
    </row>
    <row r="6468" spans="1:2" x14ac:dyDescent="0.25">
      <c r="A6468" s="300" t="s">
        <v>6525</v>
      </c>
      <c r="B6468" s="301">
        <v>141.22999999999999</v>
      </c>
    </row>
    <row r="6469" spans="1:2" x14ac:dyDescent="0.25">
      <c r="A6469" s="300" t="s">
        <v>6526</v>
      </c>
      <c r="B6469" s="301">
        <v>193.67</v>
      </c>
    </row>
    <row r="6470" spans="1:2" x14ac:dyDescent="0.25">
      <c r="A6470" s="300" t="s">
        <v>6527</v>
      </c>
      <c r="B6470" s="301">
        <v>175.58</v>
      </c>
    </row>
    <row r="6471" spans="1:2" x14ac:dyDescent="0.25">
      <c r="A6471" s="300" t="s">
        <v>6528</v>
      </c>
      <c r="B6471" s="301">
        <v>266.97000000000003</v>
      </c>
    </row>
    <row r="6472" spans="1:2" x14ac:dyDescent="0.25">
      <c r="A6472" s="300" t="s">
        <v>6529</v>
      </c>
      <c r="B6472" s="301">
        <v>242.95</v>
      </c>
    </row>
    <row r="6473" spans="1:2" x14ac:dyDescent="0.25">
      <c r="A6473" s="300" t="s">
        <v>6530</v>
      </c>
      <c r="B6473" s="301">
        <v>309.5</v>
      </c>
    </row>
    <row r="6474" spans="1:2" x14ac:dyDescent="0.25">
      <c r="A6474" s="300" t="s">
        <v>6531</v>
      </c>
      <c r="B6474" s="301">
        <v>281.73</v>
      </c>
    </row>
    <row r="6475" spans="1:2" x14ac:dyDescent="0.25">
      <c r="A6475" s="300" t="s">
        <v>6532</v>
      </c>
      <c r="B6475" s="301">
        <v>359.39</v>
      </c>
    </row>
    <row r="6476" spans="1:2" x14ac:dyDescent="0.25">
      <c r="A6476" s="300" t="s">
        <v>6533</v>
      </c>
      <c r="B6476" s="301">
        <v>326.89</v>
      </c>
    </row>
    <row r="6477" spans="1:2" x14ac:dyDescent="0.25">
      <c r="A6477" s="300" t="s">
        <v>6534</v>
      </c>
      <c r="B6477" s="301">
        <v>516.39</v>
      </c>
    </row>
    <row r="6478" spans="1:2" x14ac:dyDescent="0.25">
      <c r="A6478" s="300" t="s">
        <v>6535</v>
      </c>
      <c r="B6478" s="301">
        <v>471.15</v>
      </c>
    </row>
    <row r="6479" spans="1:2" x14ac:dyDescent="0.25">
      <c r="A6479" s="300" t="s">
        <v>6536</v>
      </c>
      <c r="B6479" s="301">
        <v>568.15</v>
      </c>
    </row>
    <row r="6480" spans="1:2" x14ac:dyDescent="0.25">
      <c r="A6480" s="300" t="s">
        <v>6537</v>
      </c>
      <c r="B6480" s="301">
        <v>518.62</v>
      </c>
    </row>
    <row r="6481" spans="1:2" x14ac:dyDescent="0.25">
      <c r="A6481" s="300" t="s">
        <v>6538</v>
      </c>
      <c r="B6481" s="301">
        <v>674.57</v>
      </c>
    </row>
    <row r="6482" spans="1:2" x14ac:dyDescent="0.25">
      <c r="A6482" s="300" t="s">
        <v>6539</v>
      </c>
      <c r="B6482" s="301">
        <v>616.16</v>
      </c>
    </row>
    <row r="6483" spans="1:2" x14ac:dyDescent="0.25">
      <c r="A6483" s="300" t="s">
        <v>6540</v>
      </c>
      <c r="B6483" s="301">
        <v>1266.6500000000001</v>
      </c>
    </row>
    <row r="6484" spans="1:2" x14ac:dyDescent="0.25">
      <c r="A6484" s="300" t="s">
        <v>6541</v>
      </c>
      <c r="B6484" s="301">
        <v>1157.8699999999999</v>
      </c>
    </row>
    <row r="6485" spans="1:2" x14ac:dyDescent="0.25">
      <c r="A6485" s="300" t="s">
        <v>6542</v>
      </c>
      <c r="B6485" s="301">
        <v>1523.04</v>
      </c>
    </row>
    <row r="6486" spans="1:2" x14ac:dyDescent="0.25">
      <c r="A6486" s="300" t="s">
        <v>6543</v>
      </c>
      <c r="B6486" s="301">
        <v>1397.97</v>
      </c>
    </row>
    <row r="6487" spans="1:2" x14ac:dyDescent="0.25">
      <c r="A6487" s="300" t="s">
        <v>6544</v>
      </c>
      <c r="B6487" s="301">
        <v>1701.75</v>
      </c>
    </row>
    <row r="6488" spans="1:2" x14ac:dyDescent="0.25">
      <c r="A6488" s="300" t="s">
        <v>6545</v>
      </c>
      <c r="B6488" s="301">
        <v>1561.42</v>
      </c>
    </row>
    <row r="6489" spans="1:2" x14ac:dyDescent="0.25">
      <c r="A6489" s="300" t="s">
        <v>6546</v>
      </c>
      <c r="B6489" s="301">
        <v>2441.52</v>
      </c>
    </row>
    <row r="6490" spans="1:2" x14ac:dyDescent="0.25">
      <c r="A6490" s="300" t="s">
        <v>6547</v>
      </c>
      <c r="B6490" s="301">
        <v>2240.06</v>
      </c>
    </row>
    <row r="6491" spans="1:2" x14ac:dyDescent="0.25">
      <c r="A6491" s="300" t="s">
        <v>6548</v>
      </c>
      <c r="B6491" s="301">
        <v>2909.83</v>
      </c>
    </row>
    <row r="6492" spans="1:2" x14ac:dyDescent="0.25">
      <c r="A6492" s="300" t="s">
        <v>6549</v>
      </c>
      <c r="B6492" s="301">
        <v>2668.78</v>
      </c>
    </row>
    <row r="6493" spans="1:2" x14ac:dyDescent="0.25">
      <c r="A6493" s="300" t="s">
        <v>6550</v>
      </c>
      <c r="B6493" s="301">
        <v>3154.23</v>
      </c>
    </row>
    <row r="6494" spans="1:2" x14ac:dyDescent="0.25">
      <c r="A6494" s="300" t="s">
        <v>6551</v>
      </c>
      <c r="B6494" s="301">
        <v>2892.05</v>
      </c>
    </row>
    <row r="6495" spans="1:2" x14ac:dyDescent="0.25">
      <c r="A6495" s="300" t="s">
        <v>6552</v>
      </c>
      <c r="B6495" s="301">
        <v>4627.91</v>
      </c>
    </row>
    <row r="6496" spans="1:2" x14ac:dyDescent="0.25">
      <c r="A6496" s="300" t="s">
        <v>6553</v>
      </c>
      <c r="B6496" s="301">
        <v>4243.9399999999996</v>
      </c>
    </row>
    <row r="6497" spans="1:2" x14ac:dyDescent="0.25">
      <c r="A6497" s="300" t="s">
        <v>6554</v>
      </c>
      <c r="B6497" s="301">
        <v>6138.07</v>
      </c>
    </row>
    <row r="6498" spans="1:2" x14ac:dyDescent="0.25">
      <c r="A6498" s="300" t="s">
        <v>6555</v>
      </c>
      <c r="B6498" s="301">
        <v>5627.3</v>
      </c>
    </row>
    <row r="6499" spans="1:2" x14ac:dyDescent="0.25">
      <c r="A6499" s="300" t="s">
        <v>6556</v>
      </c>
      <c r="B6499" s="301">
        <v>7665.78</v>
      </c>
    </row>
    <row r="6500" spans="1:2" x14ac:dyDescent="0.25">
      <c r="A6500" s="300" t="s">
        <v>6557</v>
      </c>
      <c r="B6500" s="301">
        <v>7026.08</v>
      </c>
    </row>
    <row r="6501" spans="1:2" x14ac:dyDescent="0.25">
      <c r="A6501" s="300" t="s">
        <v>6558</v>
      </c>
      <c r="B6501" s="301">
        <v>198.15</v>
      </c>
    </row>
    <row r="6502" spans="1:2" x14ac:dyDescent="0.25">
      <c r="A6502" s="300" t="s">
        <v>6559</v>
      </c>
      <c r="B6502" s="301">
        <v>180.32</v>
      </c>
    </row>
    <row r="6503" spans="1:2" x14ac:dyDescent="0.25">
      <c r="A6503" s="300" t="s">
        <v>6560</v>
      </c>
      <c r="B6503" s="301">
        <v>254.65</v>
      </c>
    </row>
    <row r="6504" spans="1:2" x14ac:dyDescent="0.25">
      <c r="A6504" s="300" t="s">
        <v>6561</v>
      </c>
      <c r="B6504" s="301">
        <v>231.74</v>
      </c>
    </row>
    <row r="6505" spans="1:2" x14ac:dyDescent="0.25">
      <c r="A6505" s="300" t="s">
        <v>6562</v>
      </c>
      <c r="B6505" s="301">
        <v>295.95999999999998</v>
      </c>
    </row>
    <row r="6506" spans="1:2" x14ac:dyDescent="0.25">
      <c r="A6506" s="300" t="s">
        <v>6563</v>
      </c>
      <c r="B6506" s="301">
        <v>269.25</v>
      </c>
    </row>
    <row r="6507" spans="1:2" x14ac:dyDescent="0.25">
      <c r="A6507" s="300" t="s">
        <v>6564</v>
      </c>
      <c r="B6507" s="301">
        <v>360.04</v>
      </c>
    </row>
    <row r="6508" spans="1:2" x14ac:dyDescent="0.25">
      <c r="A6508" s="300" t="s">
        <v>6565</v>
      </c>
      <c r="B6508" s="301">
        <v>327.52999999999997</v>
      </c>
    </row>
    <row r="6509" spans="1:2" x14ac:dyDescent="0.25">
      <c r="A6509" s="300" t="s">
        <v>6566</v>
      </c>
      <c r="B6509" s="301">
        <v>476.45</v>
      </c>
    </row>
    <row r="6510" spans="1:2" x14ac:dyDescent="0.25">
      <c r="A6510" s="300" t="s">
        <v>6567</v>
      </c>
      <c r="B6510" s="301">
        <v>433.67</v>
      </c>
    </row>
    <row r="6511" spans="1:2" x14ac:dyDescent="0.25">
      <c r="A6511" s="300" t="s">
        <v>6568</v>
      </c>
      <c r="B6511" s="301">
        <v>557.77</v>
      </c>
    </row>
    <row r="6512" spans="1:2" x14ac:dyDescent="0.25">
      <c r="A6512" s="300" t="s">
        <v>6569</v>
      </c>
      <c r="B6512" s="301">
        <v>507.67</v>
      </c>
    </row>
    <row r="6513" spans="1:2" x14ac:dyDescent="0.25">
      <c r="A6513" s="300" t="s">
        <v>6570</v>
      </c>
      <c r="B6513" s="301">
        <v>677.14</v>
      </c>
    </row>
    <row r="6514" spans="1:2" x14ac:dyDescent="0.25">
      <c r="A6514" s="300" t="s">
        <v>6571</v>
      </c>
      <c r="B6514" s="301">
        <v>616.75</v>
      </c>
    </row>
    <row r="6515" spans="1:2" x14ac:dyDescent="0.25">
      <c r="A6515" s="300" t="s">
        <v>6572</v>
      </c>
      <c r="B6515" s="301">
        <v>646.24</v>
      </c>
    </row>
    <row r="6516" spans="1:2" x14ac:dyDescent="0.25">
      <c r="A6516" s="300" t="s">
        <v>6573</v>
      </c>
      <c r="B6516" s="301">
        <v>588.17999999999995</v>
      </c>
    </row>
    <row r="6517" spans="1:2" x14ac:dyDescent="0.25">
      <c r="A6517" s="300" t="s">
        <v>6574</v>
      </c>
      <c r="B6517" s="301">
        <v>856</v>
      </c>
    </row>
    <row r="6518" spans="1:2" x14ac:dyDescent="0.25">
      <c r="A6518" s="300" t="s">
        <v>6575</v>
      </c>
      <c r="B6518" s="301">
        <v>779.86</v>
      </c>
    </row>
    <row r="6519" spans="1:2" x14ac:dyDescent="0.25">
      <c r="A6519" s="300" t="s">
        <v>6576</v>
      </c>
      <c r="B6519" s="301">
        <v>1005.6</v>
      </c>
    </row>
    <row r="6520" spans="1:2" x14ac:dyDescent="0.25">
      <c r="A6520" s="300" t="s">
        <v>6577</v>
      </c>
      <c r="B6520" s="301">
        <v>916.08</v>
      </c>
    </row>
    <row r="6521" spans="1:2" x14ac:dyDescent="0.25">
      <c r="A6521" s="300" t="s">
        <v>6578</v>
      </c>
      <c r="B6521" s="301">
        <v>1299.56</v>
      </c>
    </row>
    <row r="6522" spans="1:2" x14ac:dyDescent="0.25">
      <c r="A6522" s="300" t="s">
        <v>6579</v>
      </c>
      <c r="B6522" s="301">
        <v>1184.98</v>
      </c>
    </row>
    <row r="6523" spans="1:2" x14ac:dyDescent="0.25">
      <c r="A6523" s="300" t="s">
        <v>6580</v>
      </c>
      <c r="B6523" s="301">
        <v>1462.85</v>
      </c>
    </row>
    <row r="6524" spans="1:2" x14ac:dyDescent="0.25">
      <c r="A6524" s="300" t="s">
        <v>6581</v>
      </c>
      <c r="B6524" s="301">
        <v>1333.99</v>
      </c>
    </row>
    <row r="6525" spans="1:2" x14ac:dyDescent="0.25">
      <c r="A6525" s="300" t="s">
        <v>6582</v>
      </c>
      <c r="B6525" s="301">
        <v>448.59</v>
      </c>
    </row>
    <row r="6526" spans="1:2" x14ac:dyDescent="0.25">
      <c r="A6526" s="300" t="s">
        <v>6583</v>
      </c>
      <c r="B6526" s="301">
        <v>406.78</v>
      </c>
    </row>
    <row r="6527" spans="1:2" x14ac:dyDescent="0.25">
      <c r="A6527" s="300" t="s">
        <v>6584</v>
      </c>
      <c r="B6527" s="301">
        <v>576.92999999999995</v>
      </c>
    </row>
    <row r="6528" spans="1:2" x14ac:dyDescent="0.25">
      <c r="A6528" s="300" t="s">
        <v>6585</v>
      </c>
      <c r="B6528" s="301">
        <v>523.21</v>
      </c>
    </row>
    <row r="6529" spans="1:2" x14ac:dyDescent="0.25">
      <c r="A6529" s="300" t="s">
        <v>6586</v>
      </c>
      <c r="B6529" s="301">
        <v>774.74</v>
      </c>
    </row>
    <row r="6530" spans="1:2" x14ac:dyDescent="0.25">
      <c r="A6530" s="300" t="s">
        <v>6587</v>
      </c>
      <c r="B6530" s="301">
        <v>703.38</v>
      </c>
    </row>
    <row r="6531" spans="1:2" x14ac:dyDescent="0.25">
      <c r="A6531" s="300" t="s">
        <v>6588</v>
      </c>
      <c r="B6531" s="301">
        <v>940.82</v>
      </c>
    </row>
    <row r="6532" spans="1:2" x14ac:dyDescent="0.25">
      <c r="A6532" s="300" t="s">
        <v>6589</v>
      </c>
      <c r="B6532" s="301">
        <v>854.1</v>
      </c>
    </row>
    <row r="6533" spans="1:2" x14ac:dyDescent="0.25">
      <c r="A6533" s="300" t="s">
        <v>6590</v>
      </c>
      <c r="B6533" s="301">
        <v>1307.58</v>
      </c>
    </row>
    <row r="6534" spans="1:2" x14ac:dyDescent="0.25">
      <c r="A6534" s="300" t="s">
        <v>6591</v>
      </c>
      <c r="B6534" s="301">
        <v>1188.5</v>
      </c>
    </row>
    <row r="6535" spans="1:2" x14ac:dyDescent="0.25">
      <c r="A6535" s="300" t="s">
        <v>6592</v>
      </c>
      <c r="B6535" s="301">
        <v>1524.95</v>
      </c>
    </row>
    <row r="6536" spans="1:2" x14ac:dyDescent="0.25">
      <c r="A6536" s="300" t="s">
        <v>6593</v>
      </c>
      <c r="B6536" s="301">
        <v>1385.88</v>
      </c>
    </row>
    <row r="6537" spans="1:2" x14ac:dyDescent="0.25">
      <c r="A6537" s="300" t="s">
        <v>6594</v>
      </c>
      <c r="B6537" s="301">
        <v>1980.18</v>
      </c>
    </row>
    <row r="6538" spans="1:2" x14ac:dyDescent="0.25">
      <c r="A6538" s="300" t="s">
        <v>6595</v>
      </c>
      <c r="B6538" s="301">
        <v>1802</v>
      </c>
    </row>
    <row r="6539" spans="1:2" x14ac:dyDescent="0.25">
      <c r="A6539" s="300" t="s">
        <v>6596</v>
      </c>
      <c r="B6539" s="301">
        <v>2168.06</v>
      </c>
    </row>
    <row r="6540" spans="1:2" x14ac:dyDescent="0.25">
      <c r="A6540" s="300" t="s">
        <v>6597</v>
      </c>
      <c r="B6540" s="301">
        <v>1973.21</v>
      </c>
    </row>
    <row r="6541" spans="1:2" x14ac:dyDescent="0.25">
      <c r="A6541" s="300" t="s">
        <v>6598</v>
      </c>
      <c r="B6541" s="301">
        <v>2545.4899999999998</v>
      </c>
    </row>
    <row r="6542" spans="1:2" x14ac:dyDescent="0.25">
      <c r="A6542" s="300" t="s">
        <v>6599</v>
      </c>
      <c r="B6542" s="301">
        <v>2316.7800000000002</v>
      </c>
    </row>
    <row r="6543" spans="1:2" x14ac:dyDescent="0.25">
      <c r="A6543" s="300" t="s">
        <v>6600</v>
      </c>
      <c r="B6543" s="301">
        <v>3302.58</v>
      </c>
    </row>
    <row r="6544" spans="1:2" x14ac:dyDescent="0.25">
      <c r="A6544" s="300" t="s">
        <v>6601</v>
      </c>
      <c r="B6544" s="301">
        <v>3008.7</v>
      </c>
    </row>
    <row r="6545" spans="1:2" x14ac:dyDescent="0.25">
      <c r="A6545" s="300" t="s">
        <v>6602</v>
      </c>
      <c r="B6545" s="301">
        <v>4406.76</v>
      </c>
    </row>
    <row r="6546" spans="1:2" x14ac:dyDescent="0.25">
      <c r="A6546" s="300" t="s">
        <v>6603</v>
      </c>
      <c r="B6546" s="301">
        <v>4019.21</v>
      </c>
    </row>
    <row r="6547" spans="1:2" x14ac:dyDescent="0.25">
      <c r="A6547" s="300" t="s">
        <v>6604</v>
      </c>
      <c r="B6547" s="301">
        <v>4980.6400000000003</v>
      </c>
    </row>
    <row r="6548" spans="1:2" x14ac:dyDescent="0.25">
      <c r="A6548" s="300" t="s">
        <v>6605</v>
      </c>
      <c r="B6548" s="301">
        <v>4543.1400000000003</v>
      </c>
    </row>
    <row r="6549" spans="1:2" x14ac:dyDescent="0.25">
      <c r="A6549" s="300" t="s">
        <v>6606</v>
      </c>
      <c r="B6549" s="301">
        <v>4253.22</v>
      </c>
    </row>
    <row r="6550" spans="1:2" x14ac:dyDescent="0.25">
      <c r="A6550" s="300" t="s">
        <v>6607</v>
      </c>
      <c r="B6550" s="301">
        <v>3863.71</v>
      </c>
    </row>
    <row r="6551" spans="1:2" x14ac:dyDescent="0.25">
      <c r="A6551" s="300" t="s">
        <v>6608</v>
      </c>
      <c r="B6551" s="301">
        <v>10567.3</v>
      </c>
    </row>
    <row r="6552" spans="1:2" x14ac:dyDescent="0.25">
      <c r="A6552" s="300" t="s">
        <v>6609</v>
      </c>
      <c r="B6552" s="301">
        <v>9718.0499999999993</v>
      </c>
    </row>
    <row r="6553" spans="1:2" x14ac:dyDescent="0.25">
      <c r="A6553" s="300" t="s">
        <v>6610</v>
      </c>
      <c r="B6553" s="301">
        <v>46.28</v>
      </c>
    </row>
    <row r="6554" spans="1:2" x14ac:dyDescent="0.25">
      <c r="A6554" s="300" t="s">
        <v>6611</v>
      </c>
      <c r="B6554" s="301">
        <v>44.85</v>
      </c>
    </row>
    <row r="6555" spans="1:2" x14ac:dyDescent="0.25">
      <c r="A6555" s="300" t="s">
        <v>6612</v>
      </c>
      <c r="B6555" s="301">
        <v>28</v>
      </c>
    </row>
    <row r="6556" spans="1:2" x14ac:dyDescent="0.25">
      <c r="A6556" s="300" t="s">
        <v>6613</v>
      </c>
      <c r="B6556" s="301">
        <v>25.71</v>
      </c>
    </row>
    <row r="6557" spans="1:2" x14ac:dyDescent="0.25">
      <c r="A6557" s="300" t="s">
        <v>6614</v>
      </c>
      <c r="B6557" s="301">
        <v>36.619999999999997</v>
      </c>
    </row>
    <row r="6558" spans="1:2" x14ac:dyDescent="0.25">
      <c r="A6558" s="300" t="s">
        <v>6615</v>
      </c>
      <c r="B6558" s="301">
        <v>33.75</v>
      </c>
    </row>
    <row r="6559" spans="1:2" x14ac:dyDescent="0.25">
      <c r="A6559" s="300" t="s">
        <v>6616</v>
      </c>
      <c r="B6559" s="301">
        <v>47.21</v>
      </c>
    </row>
    <row r="6560" spans="1:2" x14ac:dyDescent="0.25">
      <c r="A6560" s="300" t="s">
        <v>6617</v>
      </c>
      <c r="B6560" s="301">
        <v>44.06</v>
      </c>
    </row>
    <row r="6561" spans="1:2" x14ac:dyDescent="0.25">
      <c r="A6561" s="300" t="s">
        <v>6618</v>
      </c>
      <c r="B6561" s="301">
        <v>185.71</v>
      </c>
    </row>
    <row r="6562" spans="1:2" x14ac:dyDescent="0.25">
      <c r="A6562" s="300" t="s">
        <v>6619</v>
      </c>
      <c r="B6562" s="301">
        <v>181.41</v>
      </c>
    </row>
    <row r="6563" spans="1:2" x14ac:dyDescent="0.25">
      <c r="A6563" s="300" t="s">
        <v>6620</v>
      </c>
      <c r="B6563" s="301">
        <v>19.2</v>
      </c>
    </row>
    <row r="6564" spans="1:2" x14ac:dyDescent="0.25">
      <c r="A6564" s="300" t="s">
        <v>6621</v>
      </c>
      <c r="B6564" s="301">
        <v>18.05</v>
      </c>
    </row>
    <row r="6565" spans="1:2" x14ac:dyDescent="0.25">
      <c r="A6565" s="300" t="s">
        <v>6622</v>
      </c>
      <c r="B6565" s="301">
        <v>25.56</v>
      </c>
    </row>
    <row r="6566" spans="1:2" x14ac:dyDescent="0.25">
      <c r="A6566" s="300" t="s">
        <v>6623</v>
      </c>
      <c r="B6566" s="301">
        <v>24.12</v>
      </c>
    </row>
    <row r="6567" spans="1:2" x14ac:dyDescent="0.25">
      <c r="A6567" s="300" t="s">
        <v>6624</v>
      </c>
      <c r="B6567" s="301">
        <v>47.84</v>
      </c>
    </row>
    <row r="6568" spans="1:2" x14ac:dyDescent="0.25">
      <c r="A6568" s="300" t="s">
        <v>6625</v>
      </c>
      <c r="B6568" s="301">
        <v>45.69</v>
      </c>
    </row>
    <row r="6569" spans="1:2" x14ac:dyDescent="0.25">
      <c r="A6569" s="300" t="s">
        <v>6626</v>
      </c>
      <c r="B6569" s="301">
        <v>148.41</v>
      </c>
    </row>
    <row r="6570" spans="1:2" x14ac:dyDescent="0.25">
      <c r="A6570" s="300" t="s">
        <v>6627</v>
      </c>
      <c r="B6570" s="301">
        <v>145.54</v>
      </c>
    </row>
    <row r="6571" spans="1:2" x14ac:dyDescent="0.25">
      <c r="A6571" s="300" t="s">
        <v>6628</v>
      </c>
      <c r="B6571" s="301">
        <v>41.56</v>
      </c>
    </row>
    <row r="6572" spans="1:2" x14ac:dyDescent="0.25">
      <c r="A6572" s="300" t="s">
        <v>6629</v>
      </c>
      <c r="B6572" s="301">
        <v>38.979999999999997</v>
      </c>
    </row>
    <row r="6573" spans="1:2" x14ac:dyDescent="0.25">
      <c r="A6573" s="300" t="s">
        <v>6630</v>
      </c>
      <c r="B6573" s="301">
        <v>52.26</v>
      </c>
    </row>
    <row r="6574" spans="1:2" x14ac:dyDescent="0.25">
      <c r="A6574" s="300" t="s">
        <v>6631</v>
      </c>
      <c r="B6574" s="301">
        <v>48.97</v>
      </c>
    </row>
    <row r="6575" spans="1:2" x14ac:dyDescent="0.25">
      <c r="A6575" s="300" t="s">
        <v>6632</v>
      </c>
      <c r="B6575" s="301">
        <v>57.21</v>
      </c>
    </row>
    <row r="6576" spans="1:2" x14ac:dyDescent="0.25">
      <c r="A6576" s="300" t="s">
        <v>6633</v>
      </c>
      <c r="B6576" s="301">
        <v>53.63</v>
      </c>
    </row>
    <row r="6577" spans="1:2" x14ac:dyDescent="0.25">
      <c r="A6577" s="300" t="s">
        <v>6634</v>
      </c>
      <c r="B6577" s="301">
        <v>58.66</v>
      </c>
    </row>
    <row r="6578" spans="1:2" x14ac:dyDescent="0.25">
      <c r="A6578" s="300" t="s">
        <v>6635</v>
      </c>
      <c r="B6578" s="301">
        <v>54.66</v>
      </c>
    </row>
    <row r="6579" spans="1:2" x14ac:dyDescent="0.25">
      <c r="A6579" s="300" t="s">
        <v>6636</v>
      </c>
      <c r="B6579" s="301">
        <v>64.3</v>
      </c>
    </row>
    <row r="6580" spans="1:2" x14ac:dyDescent="0.25">
      <c r="A6580" s="300" t="s">
        <v>6637</v>
      </c>
      <c r="B6580" s="301">
        <v>60.01</v>
      </c>
    </row>
    <row r="6581" spans="1:2" x14ac:dyDescent="0.25">
      <c r="A6581" s="300" t="s">
        <v>6638</v>
      </c>
      <c r="B6581" s="301">
        <v>66.61</v>
      </c>
    </row>
    <row r="6582" spans="1:2" x14ac:dyDescent="0.25">
      <c r="A6582" s="300" t="s">
        <v>6639</v>
      </c>
      <c r="B6582" s="301">
        <v>61.89</v>
      </c>
    </row>
    <row r="6583" spans="1:2" x14ac:dyDescent="0.25">
      <c r="A6583" s="300" t="s">
        <v>6640</v>
      </c>
      <c r="B6583" s="301">
        <v>70.930000000000007</v>
      </c>
    </row>
    <row r="6584" spans="1:2" x14ac:dyDescent="0.25">
      <c r="A6584" s="300" t="s">
        <v>6641</v>
      </c>
      <c r="B6584" s="301">
        <v>65.92</v>
      </c>
    </row>
    <row r="6585" spans="1:2" x14ac:dyDescent="0.25">
      <c r="A6585" s="300" t="s">
        <v>6642</v>
      </c>
      <c r="B6585" s="301">
        <v>22240.85</v>
      </c>
    </row>
    <row r="6586" spans="1:2" x14ac:dyDescent="0.25">
      <c r="A6586" s="300" t="s">
        <v>6643</v>
      </c>
      <c r="B6586" s="301">
        <v>20231.68</v>
      </c>
    </row>
    <row r="6587" spans="1:2" x14ac:dyDescent="0.25">
      <c r="A6587" s="300" t="s">
        <v>6644</v>
      </c>
      <c r="B6587" s="301">
        <v>36697.410000000003</v>
      </c>
    </row>
    <row r="6588" spans="1:2" x14ac:dyDescent="0.25">
      <c r="A6588" s="300" t="s">
        <v>6645</v>
      </c>
      <c r="B6588" s="301">
        <v>33382.28</v>
      </c>
    </row>
    <row r="6589" spans="1:2" x14ac:dyDescent="0.25">
      <c r="A6589" s="300" t="s">
        <v>6646</v>
      </c>
      <c r="B6589" s="301">
        <v>175.92</v>
      </c>
    </row>
    <row r="6590" spans="1:2" x14ac:dyDescent="0.25">
      <c r="A6590" s="300" t="s">
        <v>6647</v>
      </c>
      <c r="B6590" s="301">
        <v>175.92</v>
      </c>
    </row>
    <row r="6591" spans="1:2" x14ac:dyDescent="0.25">
      <c r="A6591" s="300" t="s">
        <v>6648</v>
      </c>
      <c r="B6591" s="301">
        <v>233.02</v>
      </c>
    </row>
    <row r="6592" spans="1:2" x14ac:dyDescent="0.25">
      <c r="A6592" s="300" t="s">
        <v>6649</v>
      </c>
      <c r="B6592" s="301">
        <v>233.02</v>
      </c>
    </row>
    <row r="6593" spans="1:2" x14ac:dyDescent="0.25">
      <c r="A6593" s="300" t="s">
        <v>6650</v>
      </c>
      <c r="B6593" s="301">
        <v>324.20999999999998</v>
      </c>
    </row>
    <row r="6594" spans="1:2" x14ac:dyDescent="0.25">
      <c r="A6594" s="300" t="s">
        <v>6651</v>
      </c>
      <c r="B6594" s="301">
        <v>324.20999999999998</v>
      </c>
    </row>
    <row r="6595" spans="1:2" x14ac:dyDescent="0.25">
      <c r="A6595" s="300" t="s">
        <v>6652</v>
      </c>
      <c r="B6595" s="301">
        <v>431.97</v>
      </c>
    </row>
    <row r="6596" spans="1:2" x14ac:dyDescent="0.25">
      <c r="A6596" s="300" t="s">
        <v>6653</v>
      </c>
      <c r="B6596" s="301">
        <v>431.97</v>
      </c>
    </row>
    <row r="6597" spans="1:2" x14ac:dyDescent="0.25">
      <c r="A6597" s="300" t="s">
        <v>6654</v>
      </c>
      <c r="B6597" s="301">
        <v>472.5</v>
      </c>
    </row>
    <row r="6598" spans="1:2" x14ac:dyDescent="0.25">
      <c r="A6598" s="300" t="s">
        <v>6655</v>
      </c>
      <c r="B6598" s="301">
        <v>472.5</v>
      </c>
    </row>
    <row r="6599" spans="1:2" x14ac:dyDescent="0.25">
      <c r="A6599" s="300" t="s">
        <v>6656</v>
      </c>
      <c r="B6599" s="301">
        <v>597.76</v>
      </c>
    </row>
    <row r="6600" spans="1:2" x14ac:dyDescent="0.25">
      <c r="A6600" s="300" t="s">
        <v>6657</v>
      </c>
      <c r="B6600" s="301">
        <v>597.76</v>
      </c>
    </row>
    <row r="6601" spans="1:2" x14ac:dyDescent="0.25">
      <c r="A6601" s="300" t="s">
        <v>6658</v>
      </c>
      <c r="B6601" s="301">
        <v>719.34</v>
      </c>
    </row>
    <row r="6602" spans="1:2" x14ac:dyDescent="0.25">
      <c r="A6602" s="300" t="s">
        <v>6659</v>
      </c>
      <c r="B6602" s="301">
        <v>719.34</v>
      </c>
    </row>
    <row r="6603" spans="1:2" x14ac:dyDescent="0.25">
      <c r="A6603" s="300" t="s">
        <v>6660</v>
      </c>
      <c r="B6603" s="301">
        <v>1063.81</v>
      </c>
    </row>
    <row r="6604" spans="1:2" x14ac:dyDescent="0.25">
      <c r="A6604" s="300" t="s">
        <v>6661</v>
      </c>
      <c r="B6604" s="301">
        <v>1063.81</v>
      </c>
    </row>
    <row r="6605" spans="1:2" x14ac:dyDescent="0.25">
      <c r="A6605" s="300" t="s">
        <v>6662</v>
      </c>
      <c r="B6605" s="301">
        <v>1641.31</v>
      </c>
    </row>
    <row r="6606" spans="1:2" x14ac:dyDescent="0.25">
      <c r="A6606" s="300" t="s">
        <v>6663</v>
      </c>
      <c r="B6606" s="301">
        <v>1641.31</v>
      </c>
    </row>
    <row r="6607" spans="1:2" x14ac:dyDescent="0.25">
      <c r="A6607" s="300" t="s">
        <v>6664</v>
      </c>
      <c r="B6607" s="301">
        <v>3394.07</v>
      </c>
    </row>
    <row r="6608" spans="1:2" x14ac:dyDescent="0.25">
      <c r="A6608" s="300" t="s">
        <v>6665</v>
      </c>
      <c r="B6608" s="301">
        <v>3394.07</v>
      </c>
    </row>
    <row r="6609" spans="1:2" x14ac:dyDescent="0.25">
      <c r="A6609" s="300" t="s">
        <v>6666</v>
      </c>
      <c r="B6609" s="301">
        <v>9.9499999999999993</v>
      </c>
    </row>
    <row r="6610" spans="1:2" x14ac:dyDescent="0.25">
      <c r="A6610" s="300" t="s">
        <v>6667</v>
      </c>
      <c r="B6610" s="301">
        <v>9.0500000000000007</v>
      </c>
    </row>
    <row r="6611" spans="1:2" x14ac:dyDescent="0.25">
      <c r="A6611" s="300" t="s">
        <v>6668</v>
      </c>
      <c r="B6611" s="301">
        <v>15.13</v>
      </c>
    </row>
    <row r="6612" spans="1:2" x14ac:dyDescent="0.25">
      <c r="A6612" s="300" t="s">
        <v>6669</v>
      </c>
      <c r="B6612" s="301">
        <v>13.98</v>
      </c>
    </row>
    <row r="6613" spans="1:2" x14ac:dyDescent="0.25">
      <c r="A6613" s="300" t="s">
        <v>6670</v>
      </c>
      <c r="B6613" s="301">
        <v>10.9</v>
      </c>
    </row>
    <row r="6614" spans="1:2" x14ac:dyDescent="0.25">
      <c r="A6614" s="300" t="s">
        <v>6671</v>
      </c>
      <c r="B6614" s="301">
        <v>10</v>
      </c>
    </row>
    <row r="6615" spans="1:2" x14ac:dyDescent="0.25">
      <c r="A6615" s="300" t="s">
        <v>6672</v>
      </c>
      <c r="B6615" s="301">
        <v>17.03</v>
      </c>
    </row>
    <row r="6616" spans="1:2" x14ac:dyDescent="0.25">
      <c r="A6616" s="300" t="s">
        <v>6673</v>
      </c>
      <c r="B6616" s="301">
        <v>15.88</v>
      </c>
    </row>
    <row r="6617" spans="1:2" x14ac:dyDescent="0.25">
      <c r="A6617" s="300" t="s">
        <v>6674</v>
      </c>
      <c r="B6617" s="301">
        <v>11.58</v>
      </c>
    </row>
    <row r="6618" spans="1:2" x14ac:dyDescent="0.25">
      <c r="A6618" s="300" t="s">
        <v>6675</v>
      </c>
      <c r="B6618" s="301">
        <v>10.68</v>
      </c>
    </row>
    <row r="6619" spans="1:2" x14ac:dyDescent="0.25">
      <c r="A6619" s="300" t="s">
        <v>6676</v>
      </c>
      <c r="B6619" s="301">
        <v>18.39</v>
      </c>
    </row>
    <row r="6620" spans="1:2" x14ac:dyDescent="0.25">
      <c r="A6620" s="300" t="s">
        <v>6677</v>
      </c>
      <c r="B6620" s="301">
        <v>17.239999999999998</v>
      </c>
    </row>
    <row r="6621" spans="1:2" x14ac:dyDescent="0.25">
      <c r="A6621" s="300" t="s">
        <v>6678</v>
      </c>
      <c r="B6621" s="301">
        <v>13.56</v>
      </c>
    </row>
    <row r="6622" spans="1:2" x14ac:dyDescent="0.25">
      <c r="A6622" s="300" t="s">
        <v>6679</v>
      </c>
      <c r="B6622" s="301">
        <v>12.66</v>
      </c>
    </row>
    <row r="6623" spans="1:2" x14ac:dyDescent="0.25">
      <c r="A6623" s="300" t="s">
        <v>6680</v>
      </c>
      <c r="B6623" s="301">
        <v>22.35</v>
      </c>
    </row>
    <row r="6624" spans="1:2" x14ac:dyDescent="0.25">
      <c r="A6624" s="300" t="s">
        <v>6681</v>
      </c>
      <c r="B6624" s="301">
        <v>21.2</v>
      </c>
    </row>
    <row r="6625" spans="1:2" x14ac:dyDescent="0.25">
      <c r="A6625" s="300" t="s">
        <v>6682</v>
      </c>
      <c r="B6625" s="301">
        <v>16.25</v>
      </c>
    </row>
    <row r="6626" spans="1:2" x14ac:dyDescent="0.25">
      <c r="A6626" s="300" t="s">
        <v>6683</v>
      </c>
      <c r="B6626" s="301">
        <v>15.35</v>
      </c>
    </row>
    <row r="6627" spans="1:2" x14ac:dyDescent="0.25">
      <c r="A6627" s="300" t="s">
        <v>6684</v>
      </c>
      <c r="B6627" s="301">
        <v>27.73</v>
      </c>
    </row>
    <row r="6628" spans="1:2" x14ac:dyDescent="0.25">
      <c r="A6628" s="300" t="s">
        <v>6685</v>
      </c>
      <c r="B6628" s="301">
        <v>26.58</v>
      </c>
    </row>
    <row r="6629" spans="1:2" x14ac:dyDescent="0.25">
      <c r="A6629" s="300" t="s">
        <v>6686</v>
      </c>
      <c r="B6629" s="301">
        <v>18.96</v>
      </c>
    </row>
    <row r="6630" spans="1:2" x14ac:dyDescent="0.25">
      <c r="A6630" s="300" t="s">
        <v>6687</v>
      </c>
      <c r="B6630" s="301">
        <v>18.07</v>
      </c>
    </row>
    <row r="6631" spans="1:2" x14ac:dyDescent="0.25">
      <c r="A6631" s="300" t="s">
        <v>6688</v>
      </c>
      <c r="B6631" s="301">
        <v>33.159999999999997</v>
      </c>
    </row>
    <row r="6632" spans="1:2" x14ac:dyDescent="0.25">
      <c r="A6632" s="300" t="s">
        <v>6689</v>
      </c>
      <c r="B6632" s="301">
        <v>32.01</v>
      </c>
    </row>
    <row r="6633" spans="1:2" x14ac:dyDescent="0.25">
      <c r="A6633" s="300" t="s">
        <v>6690</v>
      </c>
      <c r="B6633" s="301">
        <v>23.05</v>
      </c>
    </row>
    <row r="6634" spans="1:2" x14ac:dyDescent="0.25">
      <c r="A6634" s="300" t="s">
        <v>6691</v>
      </c>
      <c r="B6634" s="301">
        <v>22.15</v>
      </c>
    </row>
    <row r="6635" spans="1:2" x14ac:dyDescent="0.25">
      <c r="A6635" s="300" t="s">
        <v>6692</v>
      </c>
      <c r="B6635" s="301">
        <v>41.33</v>
      </c>
    </row>
    <row r="6636" spans="1:2" x14ac:dyDescent="0.25">
      <c r="A6636" s="300" t="s">
        <v>6693</v>
      </c>
      <c r="B6636" s="301">
        <v>40.18</v>
      </c>
    </row>
    <row r="6637" spans="1:2" x14ac:dyDescent="0.25">
      <c r="A6637" s="300" t="s">
        <v>6694</v>
      </c>
      <c r="B6637" s="301">
        <v>12.1</v>
      </c>
    </row>
    <row r="6638" spans="1:2" x14ac:dyDescent="0.25">
      <c r="A6638" s="300" t="s">
        <v>6695</v>
      </c>
      <c r="B6638" s="301">
        <v>11.2</v>
      </c>
    </row>
    <row r="6639" spans="1:2" x14ac:dyDescent="0.25">
      <c r="A6639" s="300" t="s">
        <v>6696</v>
      </c>
      <c r="B6639" s="301">
        <v>19.43</v>
      </c>
    </row>
    <row r="6640" spans="1:2" x14ac:dyDescent="0.25">
      <c r="A6640" s="300" t="s">
        <v>6697</v>
      </c>
      <c r="B6640" s="301">
        <v>18.28</v>
      </c>
    </row>
    <row r="6641" spans="1:2" x14ac:dyDescent="0.25">
      <c r="A6641" s="300" t="s">
        <v>6698</v>
      </c>
      <c r="B6641" s="301">
        <v>12.99</v>
      </c>
    </row>
    <row r="6642" spans="1:2" x14ac:dyDescent="0.25">
      <c r="A6642" s="300" t="s">
        <v>6699</v>
      </c>
      <c r="B6642" s="301">
        <v>12.09</v>
      </c>
    </row>
    <row r="6643" spans="1:2" x14ac:dyDescent="0.25">
      <c r="A6643" s="300" t="s">
        <v>6700</v>
      </c>
      <c r="B6643" s="301">
        <v>21.21</v>
      </c>
    </row>
    <row r="6644" spans="1:2" x14ac:dyDescent="0.25">
      <c r="A6644" s="300" t="s">
        <v>6701</v>
      </c>
      <c r="B6644" s="301">
        <v>20.059999999999999</v>
      </c>
    </row>
    <row r="6645" spans="1:2" x14ac:dyDescent="0.25">
      <c r="A6645" s="300" t="s">
        <v>6702</v>
      </c>
      <c r="B6645" s="301">
        <v>14.52</v>
      </c>
    </row>
    <row r="6646" spans="1:2" x14ac:dyDescent="0.25">
      <c r="A6646" s="300" t="s">
        <v>6703</v>
      </c>
      <c r="B6646" s="301">
        <v>13.62</v>
      </c>
    </row>
    <row r="6647" spans="1:2" x14ac:dyDescent="0.25">
      <c r="A6647" s="300" t="s">
        <v>6704</v>
      </c>
      <c r="B6647" s="301">
        <v>24.27</v>
      </c>
    </row>
    <row r="6648" spans="1:2" x14ac:dyDescent="0.25">
      <c r="A6648" s="300" t="s">
        <v>6705</v>
      </c>
      <c r="B6648" s="301">
        <v>23.12</v>
      </c>
    </row>
    <row r="6649" spans="1:2" x14ac:dyDescent="0.25">
      <c r="A6649" s="300" t="s">
        <v>6706</v>
      </c>
      <c r="B6649" s="301">
        <v>18.48</v>
      </c>
    </row>
    <row r="6650" spans="1:2" x14ac:dyDescent="0.25">
      <c r="A6650" s="300" t="s">
        <v>6707</v>
      </c>
      <c r="B6650" s="301">
        <v>17.579999999999998</v>
      </c>
    </row>
    <row r="6651" spans="1:2" x14ac:dyDescent="0.25">
      <c r="A6651" s="300" t="s">
        <v>6708</v>
      </c>
      <c r="B6651" s="301">
        <v>32.19</v>
      </c>
    </row>
    <row r="6652" spans="1:2" x14ac:dyDescent="0.25">
      <c r="A6652" s="300" t="s">
        <v>6709</v>
      </c>
      <c r="B6652" s="301">
        <v>31.04</v>
      </c>
    </row>
    <row r="6653" spans="1:2" x14ac:dyDescent="0.25">
      <c r="A6653" s="300" t="s">
        <v>6710</v>
      </c>
      <c r="B6653" s="301">
        <v>23.33</v>
      </c>
    </row>
    <row r="6654" spans="1:2" x14ac:dyDescent="0.25">
      <c r="A6654" s="300" t="s">
        <v>6711</v>
      </c>
      <c r="B6654" s="301">
        <v>22.43</v>
      </c>
    </row>
    <row r="6655" spans="1:2" x14ac:dyDescent="0.25">
      <c r="A6655" s="300" t="s">
        <v>6712</v>
      </c>
      <c r="B6655" s="301">
        <v>41.89</v>
      </c>
    </row>
    <row r="6656" spans="1:2" x14ac:dyDescent="0.25">
      <c r="A6656" s="300" t="s">
        <v>6713</v>
      </c>
      <c r="B6656" s="301">
        <v>40.74</v>
      </c>
    </row>
    <row r="6657" spans="1:2" x14ac:dyDescent="0.25">
      <c r="A6657" s="300" t="s">
        <v>6714</v>
      </c>
      <c r="B6657" s="301">
        <v>29.69</v>
      </c>
    </row>
    <row r="6658" spans="1:2" x14ac:dyDescent="0.25">
      <c r="A6658" s="300" t="s">
        <v>6715</v>
      </c>
      <c r="B6658" s="301">
        <v>28.8</v>
      </c>
    </row>
    <row r="6659" spans="1:2" x14ac:dyDescent="0.25">
      <c r="A6659" s="300" t="s">
        <v>6716</v>
      </c>
      <c r="B6659" s="301">
        <v>54.62</v>
      </c>
    </row>
    <row r="6660" spans="1:2" x14ac:dyDescent="0.25">
      <c r="A6660" s="300" t="s">
        <v>6717</v>
      </c>
      <c r="B6660" s="301">
        <v>53.47</v>
      </c>
    </row>
    <row r="6661" spans="1:2" x14ac:dyDescent="0.25">
      <c r="A6661" s="300" t="s">
        <v>6718</v>
      </c>
      <c r="B6661" s="301">
        <v>40.17</v>
      </c>
    </row>
    <row r="6662" spans="1:2" x14ac:dyDescent="0.25">
      <c r="A6662" s="300" t="s">
        <v>6719</v>
      </c>
      <c r="B6662" s="301">
        <v>39.270000000000003</v>
      </c>
    </row>
    <row r="6663" spans="1:2" x14ac:dyDescent="0.25">
      <c r="A6663" s="300" t="s">
        <v>6720</v>
      </c>
      <c r="B6663" s="301">
        <v>75.569999999999993</v>
      </c>
    </row>
    <row r="6664" spans="1:2" x14ac:dyDescent="0.25">
      <c r="A6664" s="300" t="s">
        <v>6721</v>
      </c>
      <c r="B6664" s="301">
        <v>74.42</v>
      </c>
    </row>
    <row r="6665" spans="1:2" x14ac:dyDescent="0.25">
      <c r="A6665" s="300" t="s">
        <v>6722</v>
      </c>
      <c r="B6665" s="301">
        <v>64.14</v>
      </c>
    </row>
    <row r="6666" spans="1:2" x14ac:dyDescent="0.25">
      <c r="A6666" s="300" t="s">
        <v>6723</v>
      </c>
      <c r="B6666" s="301">
        <v>63.24</v>
      </c>
    </row>
    <row r="6667" spans="1:2" x14ac:dyDescent="0.25">
      <c r="A6667" s="300" t="s">
        <v>6724</v>
      </c>
      <c r="B6667" s="301">
        <v>123.51</v>
      </c>
    </row>
    <row r="6668" spans="1:2" x14ac:dyDescent="0.25">
      <c r="A6668" s="300" t="s">
        <v>6725</v>
      </c>
      <c r="B6668" s="301">
        <v>122.36</v>
      </c>
    </row>
    <row r="6669" spans="1:2" x14ac:dyDescent="0.25">
      <c r="A6669" s="300" t="s">
        <v>6726</v>
      </c>
      <c r="B6669" s="301">
        <v>487.74</v>
      </c>
    </row>
    <row r="6670" spans="1:2" x14ac:dyDescent="0.25">
      <c r="A6670" s="300" t="s">
        <v>6727</v>
      </c>
      <c r="B6670" s="301">
        <v>464.74</v>
      </c>
    </row>
    <row r="6671" spans="1:2" x14ac:dyDescent="0.25">
      <c r="A6671" s="300" t="s">
        <v>6728</v>
      </c>
      <c r="B6671" s="301">
        <v>599.6</v>
      </c>
    </row>
    <row r="6672" spans="1:2" x14ac:dyDescent="0.25">
      <c r="A6672" s="300" t="s">
        <v>6729</v>
      </c>
      <c r="B6672" s="301">
        <v>575.91</v>
      </c>
    </row>
    <row r="6673" spans="1:2" x14ac:dyDescent="0.25">
      <c r="A6673" s="300" t="s">
        <v>6730</v>
      </c>
      <c r="B6673" s="301">
        <v>603.49</v>
      </c>
    </row>
    <row r="6674" spans="1:2" x14ac:dyDescent="0.25">
      <c r="A6674" s="300" t="s">
        <v>6731</v>
      </c>
      <c r="B6674" s="301">
        <v>580.48</v>
      </c>
    </row>
    <row r="6675" spans="1:2" x14ac:dyDescent="0.25">
      <c r="A6675" s="300" t="s">
        <v>6732</v>
      </c>
      <c r="B6675" s="301">
        <v>707.77</v>
      </c>
    </row>
    <row r="6676" spans="1:2" x14ac:dyDescent="0.25">
      <c r="A6676" s="300" t="s">
        <v>6733</v>
      </c>
      <c r="B6676" s="301">
        <v>684.08</v>
      </c>
    </row>
    <row r="6677" spans="1:2" x14ac:dyDescent="0.25">
      <c r="A6677" s="300" t="s">
        <v>6734</v>
      </c>
      <c r="B6677" s="301">
        <v>542.80999999999995</v>
      </c>
    </row>
    <row r="6678" spans="1:2" x14ac:dyDescent="0.25">
      <c r="A6678" s="300" t="s">
        <v>6735</v>
      </c>
      <c r="B6678" s="301">
        <v>519.80999999999995</v>
      </c>
    </row>
    <row r="6679" spans="1:2" x14ac:dyDescent="0.25">
      <c r="A6679" s="300" t="s">
        <v>6736</v>
      </c>
      <c r="B6679" s="301">
        <v>695.98</v>
      </c>
    </row>
    <row r="6680" spans="1:2" x14ac:dyDescent="0.25">
      <c r="A6680" s="300" t="s">
        <v>6737</v>
      </c>
      <c r="B6680" s="301">
        <v>672.29</v>
      </c>
    </row>
    <row r="6681" spans="1:2" x14ac:dyDescent="0.25">
      <c r="A6681" s="300" t="s">
        <v>6738</v>
      </c>
      <c r="B6681" s="301">
        <v>558.16999999999996</v>
      </c>
    </row>
    <row r="6682" spans="1:2" x14ac:dyDescent="0.25">
      <c r="A6682" s="300" t="s">
        <v>6739</v>
      </c>
      <c r="B6682" s="301">
        <v>539.21</v>
      </c>
    </row>
    <row r="6683" spans="1:2" x14ac:dyDescent="0.25">
      <c r="A6683" s="300" t="s">
        <v>6740</v>
      </c>
      <c r="B6683" s="301">
        <v>226.25</v>
      </c>
    </row>
    <row r="6684" spans="1:2" x14ac:dyDescent="0.25">
      <c r="A6684" s="300" t="s">
        <v>6741</v>
      </c>
      <c r="B6684" s="301">
        <v>218.45</v>
      </c>
    </row>
    <row r="6685" spans="1:2" x14ac:dyDescent="0.25">
      <c r="A6685" s="300" t="s">
        <v>6742</v>
      </c>
      <c r="B6685" s="301">
        <v>197.4</v>
      </c>
    </row>
    <row r="6686" spans="1:2" x14ac:dyDescent="0.25">
      <c r="A6686" s="300" t="s">
        <v>6743</v>
      </c>
      <c r="B6686" s="301">
        <v>191.44</v>
      </c>
    </row>
    <row r="6687" spans="1:2" x14ac:dyDescent="0.25">
      <c r="A6687" s="300" t="s">
        <v>6744</v>
      </c>
      <c r="B6687" s="301">
        <v>650.98</v>
      </c>
    </row>
    <row r="6688" spans="1:2" x14ac:dyDescent="0.25">
      <c r="A6688" s="300" t="s">
        <v>6745</v>
      </c>
      <c r="B6688" s="301">
        <v>627.98</v>
      </c>
    </row>
    <row r="6689" spans="1:2" x14ac:dyDescent="0.25">
      <c r="A6689" s="300" t="s">
        <v>6746</v>
      </c>
      <c r="B6689" s="301">
        <v>804.15</v>
      </c>
    </row>
    <row r="6690" spans="1:2" x14ac:dyDescent="0.25">
      <c r="A6690" s="300" t="s">
        <v>6747</v>
      </c>
      <c r="B6690" s="301">
        <v>780.46</v>
      </c>
    </row>
    <row r="6691" spans="1:2" x14ac:dyDescent="0.25">
      <c r="A6691" s="300" t="s">
        <v>6748</v>
      </c>
      <c r="B6691" s="301">
        <v>666.34</v>
      </c>
    </row>
    <row r="6692" spans="1:2" x14ac:dyDescent="0.25">
      <c r="A6692" s="300" t="s">
        <v>6749</v>
      </c>
      <c r="B6692" s="301">
        <v>647.38</v>
      </c>
    </row>
    <row r="6693" spans="1:2" x14ac:dyDescent="0.25">
      <c r="A6693" s="300" t="s">
        <v>6750</v>
      </c>
      <c r="B6693" s="301">
        <v>258.7</v>
      </c>
    </row>
    <row r="6694" spans="1:2" x14ac:dyDescent="0.25">
      <c r="A6694" s="300" t="s">
        <v>6751</v>
      </c>
      <c r="B6694" s="301">
        <v>250.9</v>
      </c>
    </row>
    <row r="6695" spans="1:2" x14ac:dyDescent="0.25">
      <c r="A6695" s="300" t="s">
        <v>6752</v>
      </c>
      <c r="B6695" s="301">
        <v>222.28</v>
      </c>
    </row>
    <row r="6696" spans="1:2" x14ac:dyDescent="0.25">
      <c r="A6696" s="300" t="s">
        <v>6753</v>
      </c>
      <c r="B6696" s="301">
        <v>216.32</v>
      </c>
    </row>
    <row r="6697" spans="1:2" x14ac:dyDescent="0.25">
      <c r="A6697" s="300" t="s">
        <v>6754</v>
      </c>
      <c r="B6697" s="301">
        <v>78.239999999999995</v>
      </c>
    </row>
    <row r="6698" spans="1:2" x14ac:dyDescent="0.25">
      <c r="A6698" s="300" t="s">
        <v>6755</v>
      </c>
      <c r="B6698" s="301">
        <v>73.099999999999994</v>
      </c>
    </row>
    <row r="6699" spans="1:2" x14ac:dyDescent="0.25">
      <c r="A6699" s="300" t="s">
        <v>6756</v>
      </c>
      <c r="B6699" s="301">
        <v>20.92</v>
      </c>
    </row>
    <row r="6700" spans="1:2" x14ac:dyDescent="0.25">
      <c r="A6700" s="300" t="s">
        <v>6757</v>
      </c>
      <c r="B6700" s="301">
        <v>18.829999999999998</v>
      </c>
    </row>
    <row r="6701" spans="1:2" x14ac:dyDescent="0.25">
      <c r="A6701" s="300" t="s">
        <v>6758</v>
      </c>
      <c r="B6701" s="301">
        <v>27.78</v>
      </c>
    </row>
    <row r="6702" spans="1:2" x14ac:dyDescent="0.25">
      <c r="A6702" s="300" t="s">
        <v>6759</v>
      </c>
      <c r="B6702" s="301">
        <v>25.17</v>
      </c>
    </row>
    <row r="6703" spans="1:2" x14ac:dyDescent="0.25">
      <c r="A6703" s="300" t="s">
        <v>6760</v>
      </c>
      <c r="B6703" s="301">
        <v>32.04</v>
      </c>
    </row>
    <row r="6704" spans="1:2" x14ac:dyDescent="0.25">
      <c r="A6704" s="300" t="s">
        <v>6761</v>
      </c>
      <c r="B6704" s="301">
        <v>28.93</v>
      </c>
    </row>
    <row r="6705" spans="1:2" x14ac:dyDescent="0.25">
      <c r="A6705" s="300" t="s">
        <v>6762</v>
      </c>
      <c r="B6705" s="301">
        <v>12.73</v>
      </c>
    </row>
    <row r="6706" spans="1:2" x14ac:dyDescent="0.25">
      <c r="A6706" s="300" t="s">
        <v>6763</v>
      </c>
      <c r="B6706" s="301">
        <v>11.73</v>
      </c>
    </row>
    <row r="6707" spans="1:2" x14ac:dyDescent="0.25">
      <c r="A6707" s="300" t="s">
        <v>6764</v>
      </c>
      <c r="B6707" s="301">
        <v>15.19</v>
      </c>
    </row>
    <row r="6708" spans="1:2" x14ac:dyDescent="0.25">
      <c r="A6708" s="300" t="s">
        <v>6765</v>
      </c>
      <c r="B6708" s="301">
        <v>14.2</v>
      </c>
    </row>
    <row r="6709" spans="1:2" x14ac:dyDescent="0.25">
      <c r="A6709" s="300" t="s">
        <v>6766</v>
      </c>
      <c r="B6709" s="301">
        <v>15.61</v>
      </c>
    </row>
    <row r="6710" spans="1:2" x14ac:dyDescent="0.25">
      <c r="A6710" s="300" t="s">
        <v>6767</v>
      </c>
      <c r="B6710" s="301">
        <v>14.62</v>
      </c>
    </row>
    <row r="6711" spans="1:2" x14ac:dyDescent="0.25">
      <c r="A6711" s="300" t="s">
        <v>6768</v>
      </c>
      <c r="B6711" s="301">
        <v>13.54</v>
      </c>
    </row>
    <row r="6712" spans="1:2" x14ac:dyDescent="0.25">
      <c r="A6712" s="300" t="s">
        <v>6769</v>
      </c>
      <c r="B6712" s="301">
        <v>12.74</v>
      </c>
    </row>
    <row r="6713" spans="1:2" x14ac:dyDescent="0.25">
      <c r="A6713" s="300" t="s">
        <v>6770</v>
      </c>
      <c r="B6713" s="301">
        <v>13.82</v>
      </c>
    </row>
    <row r="6714" spans="1:2" x14ac:dyDescent="0.25">
      <c r="A6714" s="300" t="s">
        <v>6771</v>
      </c>
      <c r="B6714" s="301">
        <v>13.03</v>
      </c>
    </row>
    <row r="6715" spans="1:2" x14ac:dyDescent="0.25">
      <c r="A6715" s="300" t="s">
        <v>6772</v>
      </c>
      <c r="B6715" s="301">
        <v>101.66</v>
      </c>
    </row>
    <row r="6716" spans="1:2" x14ac:dyDescent="0.25">
      <c r="A6716" s="300" t="s">
        <v>6773</v>
      </c>
      <c r="B6716" s="301">
        <v>96.69</v>
      </c>
    </row>
    <row r="6717" spans="1:2" x14ac:dyDescent="0.25">
      <c r="A6717" s="300" t="s">
        <v>6774</v>
      </c>
      <c r="B6717" s="301">
        <v>9.3699999999999992</v>
      </c>
    </row>
    <row r="6718" spans="1:2" x14ac:dyDescent="0.25">
      <c r="A6718" s="300" t="s">
        <v>6775</v>
      </c>
      <c r="B6718" s="301">
        <v>8.3800000000000008</v>
      </c>
    </row>
    <row r="6719" spans="1:2" x14ac:dyDescent="0.25">
      <c r="A6719" s="300" t="s">
        <v>6776</v>
      </c>
      <c r="B6719" s="301">
        <v>68.64</v>
      </c>
    </row>
    <row r="6720" spans="1:2" x14ac:dyDescent="0.25">
      <c r="A6720" s="300" t="s">
        <v>6777</v>
      </c>
      <c r="B6720" s="301">
        <v>62.67</v>
      </c>
    </row>
    <row r="6721" spans="1:2" x14ac:dyDescent="0.25">
      <c r="A6721" s="300" t="s">
        <v>6778</v>
      </c>
      <c r="B6721" s="301">
        <v>117.02</v>
      </c>
    </row>
    <row r="6722" spans="1:2" x14ac:dyDescent="0.25">
      <c r="A6722" s="300" t="s">
        <v>6779</v>
      </c>
      <c r="B6722" s="301">
        <v>112.05</v>
      </c>
    </row>
    <row r="6723" spans="1:2" x14ac:dyDescent="0.25">
      <c r="A6723" s="300" t="s">
        <v>6780</v>
      </c>
      <c r="B6723" s="301">
        <v>127.37</v>
      </c>
    </row>
    <row r="6724" spans="1:2" x14ac:dyDescent="0.25">
      <c r="A6724" s="300" t="s">
        <v>6781</v>
      </c>
      <c r="B6724" s="301">
        <v>121.41</v>
      </c>
    </row>
    <row r="6725" spans="1:2" x14ac:dyDescent="0.25">
      <c r="A6725" s="300" t="s">
        <v>6782</v>
      </c>
      <c r="B6725" s="301">
        <v>114.92</v>
      </c>
    </row>
    <row r="6726" spans="1:2" x14ac:dyDescent="0.25">
      <c r="A6726" s="300" t="s">
        <v>6783</v>
      </c>
      <c r="B6726" s="301">
        <v>109.95</v>
      </c>
    </row>
    <row r="6727" spans="1:2" x14ac:dyDescent="0.25">
      <c r="A6727" s="300" t="s">
        <v>6784</v>
      </c>
      <c r="B6727" s="301">
        <v>377.83</v>
      </c>
    </row>
    <row r="6728" spans="1:2" x14ac:dyDescent="0.25">
      <c r="A6728" s="300" t="s">
        <v>6785</v>
      </c>
      <c r="B6728" s="301">
        <v>372.86</v>
      </c>
    </row>
    <row r="6729" spans="1:2" x14ac:dyDescent="0.25">
      <c r="A6729" s="300" t="s">
        <v>6786</v>
      </c>
      <c r="B6729" s="301">
        <v>124.99</v>
      </c>
    </row>
    <row r="6730" spans="1:2" x14ac:dyDescent="0.25">
      <c r="A6730" s="300" t="s">
        <v>6787</v>
      </c>
      <c r="B6730" s="301">
        <v>121.02</v>
      </c>
    </row>
    <row r="6731" spans="1:2" x14ac:dyDescent="0.25">
      <c r="A6731" s="300" t="s">
        <v>6788</v>
      </c>
      <c r="B6731" s="301">
        <v>154.80000000000001</v>
      </c>
    </row>
    <row r="6732" spans="1:2" x14ac:dyDescent="0.25">
      <c r="A6732" s="300" t="s">
        <v>6789</v>
      </c>
      <c r="B6732" s="301">
        <v>146.85</v>
      </c>
    </row>
    <row r="6733" spans="1:2" x14ac:dyDescent="0.25">
      <c r="A6733" s="300" t="s">
        <v>6790</v>
      </c>
      <c r="B6733" s="301">
        <v>228.9</v>
      </c>
    </row>
    <row r="6734" spans="1:2" x14ac:dyDescent="0.25">
      <c r="A6734" s="300" t="s">
        <v>6791</v>
      </c>
      <c r="B6734" s="301">
        <v>223.6</v>
      </c>
    </row>
    <row r="6735" spans="1:2" x14ac:dyDescent="0.25">
      <c r="A6735" s="300" t="s">
        <v>6792</v>
      </c>
      <c r="B6735" s="301">
        <v>146.15</v>
      </c>
    </row>
    <row r="6736" spans="1:2" x14ac:dyDescent="0.25">
      <c r="A6736" s="300" t="s">
        <v>6793</v>
      </c>
      <c r="B6736" s="301">
        <v>138.19999999999999</v>
      </c>
    </row>
    <row r="6737" spans="1:2" x14ac:dyDescent="0.25">
      <c r="A6737" s="300" t="s">
        <v>6794</v>
      </c>
      <c r="B6737" s="301">
        <v>308.02</v>
      </c>
    </row>
    <row r="6738" spans="1:2" x14ac:dyDescent="0.25">
      <c r="A6738" s="300" t="s">
        <v>6795</v>
      </c>
      <c r="B6738" s="301">
        <v>274.41000000000003</v>
      </c>
    </row>
    <row r="6739" spans="1:2" x14ac:dyDescent="0.25">
      <c r="A6739" s="300" t="s">
        <v>6796</v>
      </c>
      <c r="B6739" s="301">
        <v>118.67</v>
      </c>
    </row>
    <row r="6740" spans="1:2" x14ac:dyDescent="0.25">
      <c r="A6740" s="300" t="s">
        <v>6797</v>
      </c>
      <c r="B6740" s="301">
        <v>112.71</v>
      </c>
    </row>
    <row r="6741" spans="1:2" x14ac:dyDescent="0.25">
      <c r="A6741" s="300" t="s">
        <v>6798</v>
      </c>
      <c r="B6741" s="301">
        <v>111.87</v>
      </c>
    </row>
    <row r="6742" spans="1:2" x14ac:dyDescent="0.25">
      <c r="A6742" s="300" t="s">
        <v>6799</v>
      </c>
      <c r="B6742" s="301">
        <v>106.9</v>
      </c>
    </row>
    <row r="6743" spans="1:2" x14ac:dyDescent="0.25">
      <c r="A6743" s="300" t="s">
        <v>6800</v>
      </c>
      <c r="B6743" s="301">
        <v>143.97999999999999</v>
      </c>
    </row>
    <row r="6744" spans="1:2" x14ac:dyDescent="0.25">
      <c r="A6744" s="300" t="s">
        <v>6801</v>
      </c>
      <c r="B6744" s="301">
        <v>136.02000000000001</v>
      </c>
    </row>
    <row r="6745" spans="1:2" x14ac:dyDescent="0.25">
      <c r="A6745" s="300" t="s">
        <v>6802</v>
      </c>
      <c r="B6745" s="301">
        <v>137.78</v>
      </c>
    </row>
    <row r="6746" spans="1:2" x14ac:dyDescent="0.25">
      <c r="A6746" s="300" t="s">
        <v>6803</v>
      </c>
      <c r="B6746" s="301">
        <v>129.83000000000001</v>
      </c>
    </row>
    <row r="6747" spans="1:2" x14ac:dyDescent="0.25">
      <c r="A6747" s="300" t="s">
        <v>6804</v>
      </c>
      <c r="B6747" s="301">
        <v>140.97</v>
      </c>
    </row>
    <row r="6748" spans="1:2" x14ac:dyDescent="0.25">
      <c r="A6748" s="300" t="s">
        <v>6805</v>
      </c>
      <c r="B6748" s="301">
        <v>133.02000000000001</v>
      </c>
    </row>
    <row r="6749" spans="1:2" x14ac:dyDescent="0.25">
      <c r="A6749" s="300" t="s">
        <v>6806</v>
      </c>
      <c r="B6749" s="301">
        <v>308.58</v>
      </c>
    </row>
    <row r="6750" spans="1:2" x14ac:dyDescent="0.25">
      <c r="A6750" s="300" t="s">
        <v>6807</v>
      </c>
      <c r="B6750" s="301">
        <v>293.57</v>
      </c>
    </row>
    <row r="6751" spans="1:2" x14ac:dyDescent="0.25">
      <c r="A6751" s="300" t="s">
        <v>6808</v>
      </c>
      <c r="B6751" s="301">
        <v>788.11</v>
      </c>
    </row>
    <row r="6752" spans="1:2" x14ac:dyDescent="0.25">
      <c r="A6752" s="300" t="s">
        <v>6809</v>
      </c>
      <c r="B6752" s="301">
        <v>740.46</v>
      </c>
    </row>
    <row r="6753" spans="1:2" x14ac:dyDescent="0.25">
      <c r="A6753" s="300" t="s">
        <v>6810</v>
      </c>
      <c r="B6753" s="301">
        <v>82.22</v>
      </c>
    </row>
    <row r="6754" spans="1:2" x14ac:dyDescent="0.25">
      <c r="A6754" s="300" t="s">
        <v>6811</v>
      </c>
      <c r="B6754" s="301">
        <v>78.239999999999995</v>
      </c>
    </row>
    <row r="6755" spans="1:2" x14ac:dyDescent="0.25">
      <c r="A6755" s="300" t="s">
        <v>6812</v>
      </c>
      <c r="B6755" s="301">
        <v>4.91</v>
      </c>
    </row>
    <row r="6756" spans="1:2" x14ac:dyDescent="0.25">
      <c r="A6756" s="300" t="s">
        <v>6813</v>
      </c>
      <c r="B6756" s="301">
        <v>4.26</v>
      </c>
    </row>
    <row r="6757" spans="1:2" x14ac:dyDescent="0.25">
      <c r="A6757" s="300" t="s">
        <v>6814</v>
      </c>
      <c r="B6757" s="301">
        <v>15.32</v>
      </c>
    </row>
    <row r="6758" spans="1:2" x14ac:dyDescent="0.25">
      <c r="A6758" s="300" t="s">
        <v>6815</v>
      </c>
      <c r="B6758" s="301">
        <v>14.27</v>
      </c>
    </row>
    <row r="6759" spans="1:2" x14ac:dyDescent="0.25">
      <c r="A6759" s="300" t="s">
        <v>6816</v>
      </c>
      <c r="B6759" s="301">
        <v>19.91</v>
      </c>
    </row>
    <row r="6760" spans="1:2" x14ac:dyDescent="0.25">
      <c r="A6760" s="300" t="s">
        <v>6817</v>
      </c>
      <c r="B6760" s="301">
        <v>18.79</v>
      </c>
    </row>
    <row r="6761" spans="1:2" x14ac:dyDescent="0.25">
      <c r="A6761" s="300" t="s">
        <v>6818</v>
      </c>
      <c r="B6761" s="301">
        <v>23.1</v>
      </c>
    </row>
    <row r="6762" spans="1:2" x14ac:dyDescent="0.25">
      <c r="A6762" s="300" t="s">
        <v>6819</v>
      </c>
      <c r="B6762" s="301">
        <v>21.92</v>
      </c>
    </row>
    <row r="6763" spans="1:2" x14ac:dyDescent="0.25">
      <c r="A6763" s="300" t="s">
        <v>6820</v>
      </c>
      <c r="B6763" s="301">
        <v>30.78</v>
      </c>
    </row>
    <row r="6764" spans="1:2" x14ac:dyDescent="0.25">
      <c r="A6764" s="300" t="s">
        <v>6821</v>
      </c>
      <c r="B6764" s="301">
        <v>29.47</v>
      </c>
    </row>
    <row r="6765" spans="1:2" x14ac:dyDescent="0.25">
      <c r="A6765" s="300" t="s">
        <v>6822</v>
      </c>
      <c r="B6765" s="301">
        <v>38.369999999999997</v>
      </c>
    </row>
    <row r="6766" spans="1:2" x14ac:dyDescent="0.25">
      <c r="A6766" s="300" t="s">
        <v>6823</v>
      </c>
      <c r="B6766" s="301">
        <v>36.92</v>
      </c>
    </row>
    <row r="6767" spans="1:2" x14ac:dyDescent="0.25">
      <c r="A6767" s="300" t="s">
        <v>6824</v>
      </c>
      <c r="B6767" s="301">
        <v>45.96</v>
      </c>
    </row>
    <row r="6768" spans="1:2" x14ac:dyDescent="0.25">
      <c r="A6768" s="300" t="s">
        <v>6825</v>
      </c>
      <c r="B6768" s="301">
        <v>44.38</v>
      </c>
    </row>
    <row r="6769" spans="1:2" x14ac:dyDescent="0.25">
      <c r="A6769" s="300" t="s">
        <v>6826</v>
      </c>
      <c r="B6769" s="301">
        <v>23.21</v>
      </c>
    </row>
    <row r="6770" spans="1:2" x14ac:dyDescent="0.25">
      <c r="A6770" s="300" t="s">
        <v>6827</v>
      </c>
      <c r="B6770" s="301">
        <v>22.03</v>
      </c>
    </row>
    <row r="6771" spans="1:2" x14ac:dyDescent="0.25">
      <c r="A6771" s="300" t="s">
        <v>6828</v>
      </c>
      <c r="B6771" s="301">
        <v>30.94</v>
      </c>
    </row>
    <row r="6772" spans="1:2" x14ac:dyDescent="0.25">
      <c r="A6772" s="300" t="s">
        <v>6829</v>
      </c>
      <c r="B6772" s="301">
        <v>29.63</v>
      </c>
    </row>
    <row r="6773" spans="1:2" x14ac:dyDescent="0.25">
      <c r="A6773" s="300" t="s">
        <v>6830</v>
      </c>
      <c r="B6773" s="301">
        <v>38.58</v>
      </c>
    </row>
    <row r="6774" spans="1:2" x14ac:dyDescent="0.25">
      <c r="A6774" s="300" t="s">
        <v>6831</v>
      </c>
      <c r="B6774" s="301">
        <v>37.130000000000003</v>
      </c>
    </row>
    <row r="6775" spans="1:2" x14ac:dyDescent="0.25">
      <c r="A6775" s="300" t="s">
        <v>6832</v>
      </c>
      <c r="B6775" s="301">
        <v>4.58</v>
      </c>
    </row>
    <row r="6776" spans="1:2" x14ac:dyDescent="0.25">
      <c r="A6776" s="300" t="s">
        <v>6833</v>
      </c>
      <c r="B6776" s="301">
        <v>4.4400000000000004</v>
      </c>
    </row>
    <row r="6777" spans="1:2" x14ac:dyDescent="0.25">
      <c r="A6777" s="300" t="s">
        <v>6834</v>
      </c>
      <c r="B6777" s="301">
        <v>6.34</v>
      </c>
    </row>
    <row r="6778" spans="1:2" x14ac:dyDescent="0.25">
      <c r="A6778" s="300" t="s">
        <v>6835</v>
      </c>
      <c r="B6778" s="301">
        <v>6.2</v>
      </c>
    </row>
    <row r="6779" spans="1:2" x14ac:dyDescent="0.25">
      <c r="A6779" s="300" t="s">
        <v>6836</v>
      </c>
      <c r="B6779" s="301">
        <v>7.74</v>
      </c>
    </row>
    <row r="6780" spans="1:2" x14ac:dyDescent="0.25">
      <c r="A6780" s="300" t="s">
        <v>6837</v>
      </c>
      <c r="B6780" s="301">
        <v>7.65</v>
      </c>
    </row>
    <row r="6781" spans="1:2" x14ac:dyDescent="0.25">
      <c r="A6781" s="300" t="s">
        <v>6838</v>
      </c>
      <c r="B6781" s="301">
        <v>7.05</v>
      </c>
    </row>
    <row r="6782" spans="1:2" x14ac:dyDescent="0.25">
      <c r="A6782" s="300" t="s">
        <v>6839</v>
      </c>
      <c r="B6782" s="301">
        <v>6.81</v>
      </c>
    </row>
    <row r="6783" spans="1:2" x14ac:dyDescent="0.25">
      <c r="A6783" s="300" t="s">
        <v>6840</v>
      </c>
      <c r="B6783" s="301">
        <v>12.36</v>
      </c>
    </row>
    <row r="6784" spans="1:2" x14ac:dyDescent="0.25">
      <c r="A6784" s="300" t="s">
        <v>6841</v>
      </c>
      <c r="B6784" s="301">
        <v>11.65</v>
      </c>
    </row>
    <row r="6785" spans="1:2" x14ac:dyDescent="0.25">
      <c r="A6785" s="300" t="s">
        <v>6842</v>
      </c>
      <c r="B6785" s="301">
        <v>12.37</v>
      </c>
    </row>
    <row r="6786" spans="1:2" x14ac:dyDescent="0.25">
      <c r="A6786" s="300" t="s">
        <v>6843</v>
      </c>
      <c r="B6786" s="301">
        <v>11.42</v>
      </c>
    </row>
    <row r="6787" spans="1:2" x14ac:dyDescent="0.25">
      <c r="A6787" s="300" t="s">
        <v>6844</v>
      </c>
      <c r="B6787" s="301">
        <v>12.37</v>
      </c>
    </row>
    <row r="6788" spans="1:2" x14ac:dyDescent="0.25">
      <c r="A6788" s="300" t="s">
        <v>6845</v>
      </c>
      <c r="B6788" s="301">
        <v>11.42</v>
      </c>
    </row>
    <row r="6789" spans="1:2" x14ac:dyDescent="0.25">
      <c r="A6789" s="300" t="s">
        <v>6846</v>
      </c>
      <c r="B6789" s="301">
        <v>4.17</v>
      </c>
    </row>
    <row r="6790" spans="1:2" x14ac:dyDescent="0.25">
      <c r="A6790" s="300" t="s">
        <v>6847</v>
      </c>
      <c r="B6790" s="301">
        <v>3.93</v>
      </c>
    </row>
    <row r="6791" spans="1:2" x14ac:dyDescent="0.25">
      <c r="A6791" s="300" t="s">
        <v>6848</v>
      </c>
      <c r="B6791" s="301">
        <v>5.32</v>
      </c>
    </row>
    <row r="6792" spans="1:2" x14ac:dyDescent="0.25">
      <c r="A6792" s="300" t="s">
        <v>6849</v>
      </c>
      <c r="B6792" s="301">
        <v>5.04</v>
      </c>
    </row>
    <row r="6793" spans="1:2" x14ac:dyDescent="0.25">
      <c r="A6793" s="300" t="s">
        <v>6850</v>
      </c>
      <c r="B6793" s="301">
        <v>7.1</v>
      </c>
    </row>
    <row r="6794" spans="1:2" x14ac:dyDescent="0.25">
      <c r="A6794" s="300" t="s">
        <v>6851</v>
      </c>
      <c r="B6794" s="301">
        <v>6.79</v>
      </c>
    </row>
    <row r="6795" spans="1:2" x14ac:dyDescent="0.25">
      <c r="A6795" s="300" t="s">
        <v>6852</v>
      </c>
      <c r="B6795" s="301">
        <v>8.8800000000000008</v>
      </c>
    </row>
    <row r="6796" spans="1:2" x14ac:dyDescent="0.25">
      <c r="A6796" s="300" t="s">
        <v>6853</v>
      </c>
      <c r="B6796" s="301">
        <v>8.5500000000000007</v>
      </c>
    </row>
    <row r="6797" spans="1:2" x14ac:dyDescent="0.25">
      <c r="A6797" s="300" t="s">
        <v>6854</v>
      </c>
      <c r="B6797" s="301">
        <v>12.26</v>
      </c>
    </row>
    <row r="6798" spans="1:2" x14ac:dyDescent="0.25">
      <c r="A6798" s="300" t="s">
        <v>6855</v>
      </c>
      <c r="B6798" s="301">
        <v>11.9</v>
      </c>
    </row>
    <row r="6799" spans="1:2" x14ac:dyDescent="0.25">
      <c r="A6799" s="300" t="s">
        <v>6856</v>
      </c>
      <c r="B6799" s="301">
        <v>4.34</v>
      </c>
    </row>
    <row r="6800" spans="1:2" x14ac:dyDescent="0.25">
      <c r="A6800" s="300" t="s">
        <v>6857</v>
      </c>
      <c r="B6800" s="301">
        <v>4.13</v>
      </c>
    </row>
    <row r="6801" spans="1:2" x14ac:dyDescent="0.25">
      <c r="A6801" s="300" t="s">
        <v>6858</v>
      </c>
      <c r="B6801" s="301">
        <v>19.100000000000001</v>
      </c>
    </row>
    <row r="6802" spans="1:2" x14ac:dyDescent="0.25">
      <c r="A6802" s="300" t="s">
        <v>6859</v>
      </c>
      <c r="B6802" s="301">
        <v>18.61</v>
      </c>
    </row>
    <row r="6803" spans="1:2" x14ac:dyDescent="0.25">
      <c r="A6803" s="300" t="s">
        <v>6860</v>
      </c>
      <c r="B6803" s="301">
        <v>26.49</v>
      </c>
    </row>
    <row r="6804" spans="1:2" x14ac:dyDescent="0.25">
      <c r="A6804" s="300" t="s">
        <v>6861</v>
      </c>
      <c r="B6804" s="301">
        <v>25.74</v>
      </c>
    </row>
    <row r="6805" spans="1:2" x14ac:dyDescent="0.25">
      <c r="A6805" s="300" t="s">
        <v>6862</v>
      </c>
      <c r="B6805" s="301">
        <v>25.58</v>
      </c>
    </row>
    <row r="6806" spans="1:2" x14ac:dyDescent="0.25">
      <c r="A6806" s="300" t="s">
        <v>6863</v>
      </c>
      <c r="B6806" s="301">
        <v>24.8</v>
      </c>
    </row>
    <row r="6807" spans="1:2" x14ac:dyDescent="0.25">
      <c r="A6807" s="300" t="s">
        <v>6864</v>
      </c>
      <c r="B6807" s="301">
        <v>32.74</v>
      </c>
    </row>
    <row r="6808" spans="1:2" x14ac:dyDescent="0.25">
      <c r="A6808" s="300" t="s">
        <v>6865</v>
      </c>
      <c r="B6808" s="301">
        <v>31.95</v>
      </c>
    </row>
    <row r="6809" spans="1:2" x14ac:dyDescent="0.25">
      <c r="A6809" s="300" t="s">
        <v>6866</v>
      </c>
      <c r="B6809" s="301">
        <v>32.25</v>
      </c>
    </row>
    <row r="6810" spans="1:2" x14ac:dyDescent="0.25">
      <c r="A6810" s="300" t="s">
        <v>6867</v>
      </c>
      <c r="B6810" s="301">
        <v>31.44</v>
      </c>
    </row>
    <row r="6811" spans="1:2" x14ac:dyDescent="0.25">
      <c r="A6811" s="300" t="s">
        <v>6868</v>
      </c>
      <c r="B6811" s="301">
        <v>41.98</v>
      </c>
    </row>
    <row r="6812" spans="1:2" x14ac:dyDescent="0.25">
      <c r="A6812" s="300" t="s">
        <v>6869</v>
      </c>
      <c r="B6812" s="301">
        <v>41.14</v>
      </c>
    </row>
    <row r="6813" spans="1:2" x14ac:dyDescent="0.25">
      <c r="A6813" s="300" t="s">
        <v>6870</v>
      </c>
      <c r="B6813" s="301">
        <v>38.81</v>
      </c>
    </row>
    <row r="6814" spans="1:2" x14ac:dyDescent="0.25">
      <c r="A6814" s="300" t="s">
        <v>6871</v>
      </c>
      <c r="B6814" s="301">
        <v>37.950000000000003</v>
      </c>
    </row>
    <row r="6815" spans="1:2" x14ac:dyDescent="0.25">
      <c r="A6815" s="300" t="s">
        <v>6872</v>
      </c>
      <c r="B6815" s="301">
        <v>51.5</v>
      </c>
    </row>
    <row r="6816" spans="1:2" x14ac:dyDescent="0.25">
      <c r="A6816" s="300" t="s">
        <v>6873</v>
      </c>
      <c r="B6816" s="301">
        <v>50.58</v>
      </c>
    </row>
    <row r="6817" spans="1:2" x14ac:dyDescent="0.25">
      <c r="A6817" s="300" t="s">
        <v>6874</v>
      </c>
      <c r="B6817" s="301">
        <v>60.88</v>
      </c>
    </row>
    <row r="6818" spans="1:2" x14ac:dyDescent="0.25">
      <c r="A6818" s="300" t="s">
        <v>6875</v>
      </c>
      <c r="B6818" s="301">
        <v>59.91</v>
      </c>
    </row>
    <row r="6819" spans="1:2" x14ac:dyDescent="0.25">
      <c r="A6819" s="300" t="s">
        <v>6876</v>
      </c>
      <c r="B6819" s="301">
        <v>76.06</v>
      </c>
    </row>
    <row r="6820" spans="1:2" x14ac:dyDescent="0.25">
      <c r="A6820" s="300" t="s">
        <v>6877</v>
      </c>
      <c r="B6820" s="301">
        <v>75.040000000000006</v>
      </c>
    </row>
    <row r="6821" spans="1:2" x14ac:dyDescent="0.25">
      <c r="A6821" s="300" t="s">
        <v>6878</v>
      </c>
      <c r="B6821" s="301">
        <v>106.12</v>
      </c>
    </row>
    <row r="6822" spans="1:2" x14ac:dyDescent="0.25">
      <c r="A6822" s="300" t="s">
        <v>6879</v>
      </c>
      <c r="B6822" s="301">
        <v>105.07</v>
      </c>
    </row>
    <row r="6823" spans="1:2" x14ac:dyDescent="0.25">
      <c r="A6823" s="300" t="s">
        <v>6880</v>
      </c>
      <c r="B6823" s="301">
        <v>136.34</v>
      </c>
    </row>
    <row r="6824" spans="1:2" x14ac:dyDescent="0.25">
      <c r="A6824" s="300" t="s">
        <v>6881</v>
      </c>
      <c r="B6824" s="301">
        <v>135.22</v>
      </c>
    </row>
    <row r="6825" spans="1:2" x14ac:dyDescent="0.25">
      <c r="A6825" s="300" t="s">
        <v>6882</v>
      </c>
      <c r="B6825" s="301">
        <v>40.08</v>
      </c>
    </row>
    <row r="6826" spans="1:2" x14ac:dyDescent="0.25">
      <c r="A6826" s="300" t="s">
        <v>6883</v>
      </c>
      <c r="B6826" s="301">
        <v>38.93</v>
      </c>
    </row>
    <row r="6827" spans="1:2" x14ac:dyDescent="0.25">
      <c r="A6827" s="300" t="s">
        <v>6884</v>
      </c>
      <c r="B6827" s="301">
        <v>51.79</v>
      </c>
    </row>
    <row r="6828" spans="1:2" x14ac:dyDescent="0.25">
      <c r="A6828" s="300" t="s">
        <v>6885</v>
      </c>
      <c r="B6828" s="301">
        <v>50.59</v>
      </c>
    </row>
    <row r="6829" spans="1:2" x14ac:dyDescent="0.25">
      <c r="A6829" s="300" t="s">
        <v>6886</v>
      </c>
      <c r="B6829" s="301">
        <v>60.84</v>
      </c>
    </row>
    <row r="6830" spans="1:2" x14ac:dyDescent="0.25">
      <c r="A6830" s="300" t="s">
        <v>6887</v>
      </c>
      <c r="B6830" s="301">
        <v>59.55</v>
      </c>
    </row>
    <row r="6831" spans="1:2" x14ac:dyDescent="0.25">
      <c r="A6831" s="300" t="s">
        <v>6888</v>
      </c>
      <c r="B6831" s="301">
        <v>80.319999999999993</v>
      </c>
    </row>
    <row r="6832" spans="1:2" x14ac:dyDescent="0.25">
      <c r="A6832" s="300" t="s">
        <v>6889</v>
      </c>
      <c r="B6832" s="301">
        <v>78.989999999999995</v>
      </c>
    </row>
    <row r="6833" spans="1:2" x14ac:dyDescent="0.25">
      <c r="A6833" s="300" t="s">
        <v>6890</v>
      </c>
      <c r="B6833" s="301">
        <v>106.44</v>
      </c>
    </row>
    <row r="6834" spans="1:2" x14ac:dyDescent="0.25">
      <c r="A6834" s="300" t="s">
        <v>6891</v>
      </c>
      <c r="B6834" s="301">
        <v>105.07</v>
      </c>
    </row>
    <row r="6835" spans="1:2" x14ac:dyDescent="0.25">
      <c r="A6835" s="300" t="s">
        <v>6892</v>
      </c>
      <c r="B6835" s="301">
        <v>138.94</v>
      </c>
    </row>
    <row r="6836" spans="1:2" x14ac:dyDescent="0.25">
      <c r="A6836" s="300" t="s">
        <v>6893</v>
      </c>
      <c r="B6836" s="301">
        <v>137.5</v>
      </c>
    </row>
    <row r="6837" spans="1:2" x14ac:dyDescent="0.25">
      <c r="A6837" s="300" t="s">
        <v>6894</v>
      </c>
      <c r="B6837" s="301">
        <v>203.49</v>
      </c>
    </row>
    <row r="6838" spans="1:2" x14ac:dyDescent="0.25">
      <c r="A6838" s="300" t="s">
        <v>6895</v>
      </c>
      <c r="B6838" s="301">
        <v>202</v>
      </c>
    </row>
    <row r="6839" spans="1:2" x14ac:dyDescent="0.25">
      <c r="A6839" s="300" t="s">
        <v>6896</v>
      </c>
      <c r="B6839" s="301">
        <v>267.89</v>
      </c>
    </row>
    <row r="6840" spans="1:2" x14ac:dyDescent="0.25">
      <c r="A6840" s="300" t="s">
        <v>6897</v>
      </c>
      <c r="B6840" s="301">
        <v>266.36</v>
      </c>
    </row>
    <row r="6841" spans="1:2" x14ac:dyDescent="0.25">
      <c r="A6841" s="300" t="s">
        <v>6898</v>
      </c>
      <c r="B6841" s="301">
        <v>31.47</v>
      </c>
    </row>
    <row r="6842" spans="1:2" x14ac:dyDescent="0.25">
      <c r="A6842" s="300" t="s">
        <v>6899</v>
      </c>
      <c r="B6842" s="301">
        <v>30.69</v>
      </c>
    </row>
    <row r="6843" spans="1:2" x14ac:dyDescent="0.25">
      <c r="A6843" s="300" t="s">
        <v>6900</v>
      </c>
      <c r="B6843" s="301">
        <v>39.08</v>
      </c>
    </row>
    <row r="6844" spans="1:2" x14ac:dyDescent="0.25">
      <c r="A6844" s="300" t="s">
        <v>6901</v>
      </c>
      <c r="B6844" s="301">
        <v>37.89</v>
      </c>
    </row>
    <row r="6845" spans="1:2" x14ac:dyDescent="0.25">
      <c r="A6845" s="300" t="s">
        <v>6902</v>
      </c>
      <c r="B6845" s="301">
        <v>29.44</v>
      </c>
    </row>
    <row r="6846" spans="1:2" x14ac:dyDescent="0.25">
      <c r="A6846" s="300" t="s">
        <v>6903</v>
      </c>
      <c r="B6846" s="301">
        <v>28.25</v>
      </c>
    </row>
    <row r="6847" spans="1:2" x14ac:dyDescent="0.25">
      <c r="A6847" s="300" t="s">
        <v>6904</v>
      </c>
      <c r="B6847" s="301">
        <v>32.93</v>
      </c>
    </row>
    <row r="6848" spans="1:2" x14ac:dyDescent="0.25">
      <c r="A6848" s="300" t="s">
        <v>6905</v>
      </c>
      <c r="B6848" s="301">
        <v>31.74</v>
      </c>
    </row>
    <row r="6849" spans="1:2" x14ac:dyDescent="0.25">
      <c r="A6849" s="300" t="s">
        <v>6906</v>
      </c>
      <c r="B6849" s="301">
        <v>46.49</v>
      </c>
    </row>
    <row r="6850" spans="1:2" x14ac:dyDescent="0.25">
      <c r="A6850" s="300" t="s">
        <v>6907</v>
      </c>
      <c r="B6850" s="301">
        <v>44.11</v>
      </c>
    </row>
    <row r="6851" spans="1:2" x14ac:dyDescent="0.25">
      <c r="A6851" s="300" t="s">
        <v>6908</v>
      </c>
      <c r="B6851" s="301">
        <v>58.13</v>
      </c>
    </row>
    <row r="6852" spans="1:2" x14ac:dyDescent="0.25">
      <c r="A6852" s="300" t="s">
        <v>6909</v>
      </c>
      <c r="B6852" s="301">
        <v>55.75</v>
      </c>
    </row>
    <row r="6853" spans="1:2" x14ac:dyDescent="0.25">
      <c r="A6853" s="300" t="s">
        <v>6910</v>
      </c>
      <c r="B6853" s="301">
        <v>44.25</v>
      </c>
    </row>
    <row r="6854" spans="1:2" x14ac:dyDescent="0.25">
      <c r="A6854" s="300" t="s">
        <v>6911</v>
      </c>
      <c r="B6854" s="301">
        <v>43.06</v>
      </c>
    </row>
    <row r="6855" spans="1:2" x14ac:dyDescent="0.25">
      <c r="A6855" s="300" t="s">
        <v>6912</v>
      </c>
      <c r="B6855" s="301">
        <v>65.39</v>
      </c>
    </row>
    <row r="6856" spans="1:2" x14ac:dyDescent="0.25">
      <c r="A6856" s="300" t="s">
        <v>6913</v>
      </c>
      <c r="B6856" s="301">
        <v>63.01</v>
      </c>
    </row>
    <row r="6857" spans="1:2" x14ac:dyDescent="0.25">
      <c r="A6857" s="300" t="s">
        <v>6914</v>
      </c>
      <c r="B6857" s="301">
        <v>59.22</v>
      </c>
    </row>
    <row r="6858" spans="1:2" x14ac:dyDescent="0.25">
      <c r="A6858" s="300" t="s">
        <v>6915</v>
      </c>
      <c r="B6858" s="301">
        <v>56.04</v>
      </c>
    </row>
    <row r="6859" spans="1:2" x14ac:dyDescent="0.25">
      <c r="A6859" s="300" t="s">
        <v>6916</v>
      </c>
      <c r="B6859" s="301">
        <v>46.63</v>
      </c>
    </row>
    <row r="6860" spans="1:2" x14ac:dyDescent="0.25">
      <c r="A6860" s="300" t="s">
        <v>6917</v>
      </c>
      <c r="B6860" s="301">
        <v>45.34</v>
      </c>
    </row>
    <row r="6861" spans="1:2" x14ac:dyDescent="0.25">
      <c r="A6861" s="300" t="s">
        <v>6918</v>
      </c>
      <c r="B6861" s="301">
        <v>56.09</v>
      </c>
    </row>
    <row r="6862" spans="1:2" x14ac:dyDescent="0.25">
      <c r="A6862" s="300" t="s">
        <v>6919</v>
      </c>
      <c r="B6862" s="301">
        <v>53.02</v>
      </c>
    </row>
    <row r="6863" spans="1:2" x14ac:dyDescent="0.25">
      <c r="A6863" s="300" t="s">
        <v>6920</v>
      </c>
      <c r="B6863" s="301">
        <v>34.82</v>
      </c>
    </row>
    <row r="6864" spans="1:2" x14ac:dyDescent="0.25">
      <c r="A6864" s="300" t="s">
        <v>6921</v>
      </c>
      <c r="B6864" s="301">
        <v>34.520000000000003</v>
      </c>
    </row>
    <row r="6865" spans="1:2" x14ac:dyDescent="0.25">
      <c r="A6865" s="300" t="s">
        <v>6922</v>
      </c>
      <c r="B6865" s="301">
        <v>165.56</v>
      </c>
    </row>
    <row r="6866" spans="1:2" x14ac:dyDescent="0.25">
      <c r="A6866" s="300" t="s">
        <v>6923</v>
      </c>
      <c r="B6866" s="301">
        <v>152.81</v>
      </c>
    </row>
    <row r="6867" spans="1:2" x14ac:dyDescent="0.25">
      <c r="A6867" s="300" t="s">
        <v>6924</v>
      </c>
      <c r="B6867" s="301">
        <v>550.91</v>
      </c>
    </row>
    <row r="6868" spans="1:2" x14ac:dyDescent="0.25">
      <c r="A6868" s="300" t="s">
        <v>6925</v>
      </c>
      <c r="B6868" s="301">
        <v>550.91</v>
      </c>
    </row>
    <row r="6869" spans="1:2" x14ac:dyDescent="0.25">
      <c r="A6869" s="300" t="s">
        <v>6926</v>
      </c>
      <c r="B6869" s="301">
        <v>647.28</v>
      </c>
    </row>
    <row r="6870" spans="1:2" x14ac:dyDescent="0.25">
      <c r="A6870" s="300" t="s">
        <v>6927</v>
      </c>
      <c r="B6870" s="301">
        <v>647.28</v>
      </c>
    </row>
    <row r="6871" spans="1:2" x14ac:dyDescent="0.25">
      <c r="A6871" s="300" t="s">
        <v>6928</v>
      </c>
      <c r="B6871" s="301">
        <v>716.89</v>
      </c>
    </row>
    <row r="6872" spans="1:2" x14ac:dyDescent="0.25">
      <c r="A6872" s="300" t="s">
        <v>6929</v>
      </c>
      <c r="B6872" s="301">
        <v>716.89</v>
      </c>
    </row>
    <row r="6873" spans="1:2" x14ac:dyDescent="0.25">
      <c r="A6873" s="300" t="s">
        <v>6930</v>
      </c>
      <c r="B6873" s="301">
        <v>797.03</v>
      </c>
    </row>
    <row r="6874" spans="1:2" x14ac:dyDescent="0.25">
      <c r="A6874" s="300" t="s">
        <v>6931</v>
      </c>
      <c r="B6874" s="301">
        <v>797.03</v>
      </c>
    </row>
    <row r="6875" spans="1:2" x14ac:dyDescent="0.25">
      <c r="A6875" s="300" t="s">
        <v>6932</v>
      </c>
      <c r="B6875" s="301">
        <v>871.96</v>
      </c>
    </row>
    <row r="6876" spans="1:2" x14ac:dyDescent="0.25">
      <c r="A6876" s="300" t="s">
        <v>6933</v>
      </c>
      <c r="B6876" s="301">
        <v>871.96</v>
      </c>
    </row>
    <row r="6877" spans="1:2" x14ac:dyDescent="0.25">
      <c r="A6877" s="300" t="s">
        <v>6934</v>
      </c>
      <c r="B6877" s="301">
        <v>949.22</v>
      </c>
    </row>
    <row r="6878" spans="1:2" x14ac:dyDescent="0.25">
      <c r="A6878" s="300" t="s">
        <v>6935</v>
      </c>
      <c r="B6878" s="301">
        <v>949.22</v>
      </c>
    </row>
    <row r="6879" spans="1:2" x14ac:dyDescent="0.25">
      <c r="A6879" s="300" t="s">
        <v>6936</v>
      </c>
      <c r="B6879" s="301">
        <v>1037.81</v>
      </c>
    </row>
    <row r="6880" spans="1:2" x14ac:dyDescent="0.25">
      <c r="A6880" s="300" t="s">
        <v>6937</v>
      </c>
      <c r="B6880" s="301">
        <v>1037.81</v>
      </c>
    </row>
    <row r="6881" spans="1:2" x14ac:dyDescent="0.25">
      <c r="A6881" s="300" t="s">
        <v>6938</v>
      </c>
      <c r="B6881" s="301">
        <v>1117.93</v>
      </c>
    </row>
    <row r="6882" spans="1:2" x14ac:dyDescent="0.25">
      <c r="A6882" s="300" t="s">
        <v>6939</v>
      </c>
      <c r="B6882" s="301">
        <v>1117.93</v>
      </c>
    </row>
    <row r="6883" spans="1:2" x14ac:dyDescent="0.25">
      <c r="A6883" s="300" t="s">
        <v>6940</v>
      </c>
      <c r="B6883" s="301">
        <v>1195.33</v>
      </c>
    </row>
    <row r="6884" spans="1:2" x14ac:dyDescent="0.25">
      <c r="A6884" s="300" t="s">
        <v>6941</v>
      </c>
      <c r="B6884" s="301">
        <v>1195.33</v>
      </c>
    </row>
    <row r="6885" spans="1:2" x14ac:dyDescent="0.25">
      <c r="A6885" s="300" t="s">
        <v>6942</v>
      </c>
      <c r="B6885" s="301">
        <v>1273.27</v>
      </c>
    </row>
    <row r="6886" spans="1:2" x14ac:dyDescent="0.25">
      <c r="A6886" s="300" t="s">
        <v>6943</v>
      </c>
      <c r="B6886" s="301">
        <v>1273.27</v>
      </c>
    </row>
    <row r="6887" spans="1:2" x14ac:dyDescent="0.25">
      <c r="A6887" s="300" t="s">
        <v>6944</v>
      </c>
      <c r="B6887" s="301">
        <v>708.57</v>
      </c>
    </row>
    <row r="6888" spans="1:2" x14ac:dyDescent="0.25">
      <c r="A6888" s="300" t="s">
        <v>6945</v>
      </c>
      <c r="B6888" s="301">
        <v>708.57</v>
      </c>
    </row>
    <row r="6889" spans="1:2" x14ac:dyDescent="0.25">
      <c r="A6889" s="300" t="s">
        <v>6946</v>
      </c>
      <c r="B6889" s="301">
        <v>781.05</v>
      </c>
    </row>
    <row r="6890" spans="1:2" x14ac:dyDescent="0.25">
      <c r="A6890" s="300" t="s">
        <v>6947</v>
      </c>
      <c r="B6890" s="301">
        <v>781.05</v>
      </c>
    </row>
    <row r="6891" spans="1:2" x14ac:dyDescent="0.25">
      <c r="A6891" s="300" t="s">
        <v>6948</v>
      </c>
      <c r="B6891" s="301">
        <v>863.64</v>
      </c>
    </row>
    <row r="6892" spans="1:2" x14ac:dyDescent="0.25">
      <c r="A6892" s="300" t="s">
        <v>6949</v>
      </c>
      <c r="B6892" s="301">
        <v>863.64</v>
      </c>
    </row>
    <row r="6893" spans="1:2" x14ac:dyDescent="0.25">
      <c r="A6893" s="300" t="s">
        <v>6950</v>
      </c>
      <c r="B6893" s="301">
        <v>941.57</v>
      </c>
    </row>
    <row r="6894" spans="1:2" x14ac:dyDescent="0.25">
      <c r="A6894" s="300" t="s">
        <v>6951</v>
      </c>
      <c r="B6894" s="301">
        <v>941.57</v>
      </c>
    </row>
    <row r="6895" spans="1:2" x14ac:dyDescent="0.25">
      <c r="A6895" s="300" t="s">
        <v>6952</v>
      </c>
      <c r="B6895" s="301">
        <v>1016.25</v>
      </c>
    </row>
    <row r="6896" spans="1:2" x14ac:dyDescent="0.25">
      <c r="A6896" s="300" t="s">
        <v>6953</v>
      </c>
      <c r="B6896" s="301">
        <v>1016.25</v>
      </c>
    </row>
    <row r="6897" spans="1:2" x14ac:dyDescent="0.25">
      <c r="A6897" s="300" t="s">
        <v>6954</v>
      </c>
      <c r="B6897" s="301">
        <v>1104.28</v>
      </c>
    </row>
    <row r="6898" spans="1:2" x14ac:dyDescent="0.25">
      <c r="A6898" s="300" t="s">
        <v>6955</v>
      </c>
      <c r="B6898" s="301">
        <v>1104.28</v>
      </c>
    </row>
    <row r="6899" spans="1:2" x14ac:dyDescent="0.25">
      <c r="A6899" s="300" t="s">
        <v>6956</v>
      </c>
      <c r="B6899" s="301">
        <v>1189.8699999999999</v>
      </c>
    </row>
    <row r="6900" spans="1:2" x14ac:dyDescent="0.25">
      <c r="A6900" s="300" t="s">
        <v>6957</v>
      </c>
      <c r="B6900" s="301">
        <v>1189.8699999999999</v>
      </c>
    </row>
    <row r="6901" spans="1:2" x14ac:dyDescent="0.25">
      <c r="A6901" s="300" t="s">
        <v>6958</v>
      </c>
      <c r="B6901" s="301">
        <v>1273.27</v>
      </c>
    </row>
    <row r="6902" spans="1:2" x14ac:dyDescent="0.25">
      <c r="A6902" s="300" t="s">
        <v>6959</v>
      </c>
      <c r="B6902" s="301">
        <v>1273.27</v>
      </c>
    </row>
    <row r="6903" spans="1:2" x14ac:dyDescent="0.25">
      <c r="A6903" s="300" t="s">
        <v>6960</v>
      </c>
      <c r="B6903" s="301">
        <v>1350.46</v>
      </c>
    </row>
    <row r="6904" spans="1:2" x14ac:dyDescent="0.25">
      <c r="A6904" s="300" t="s">
        <v>6961</v>
      </c>
      <c r="B6904" s="301">
        <v>1350.46</v>
      </c>
    </row>
    <row r="6905" spans="1:2" x14ac:dyDescent="0.25">
      <c r="A6905" s="300" t="s">
        <v>6962</v>
      </c>
      <c r="B6905" s="301">
        <v>1438.71</v>
      </c>
    </row>
    <row r="6906" spans="1:2" x14ac:dyDescent="0.25">
      <c r="A6906" s="300" t="s">
        <v>6963</v>
      </c>
      <c r="B6906" s="301">
        <v>1438.71</v>
      </c>
    </row>
    <row r="6907" spans="1:2" x14ac:dyDescent="0.25">
      <c r="A6907" s="300" t="s">
        <v>6964</v>
      </c>
      <c r="B6907" s="301">
        <v>52.79</v>
      </c>
    </row>
    <row r="6908" spans="1:2" x14ac:dyDescent="0.25">
      <c r="A6908" s="300" t="s">
        <v>6965</v>
      </c>
      <c r="B6908" s="301">
        <v>52.79</v>
      </c>
    </row>
    <row r="6909" spans="1:2" x14ac:dyDescent="0.25">
      <c r="A6909" s="300" t="s">
        <v>6966</v>
      </c>
      <c r="B6909" s="301">
        <v>1358.66</v>
      </c>
    </row>
    <row r="6910" spans="1:2" x14ac:dyDescent="0.25">
      <c r="A6910" s="300" t="s">
        <v>6967</v>
      </c>
      <c r="B6910" s="301">
        <v>1244.28</v>
      </c>
    </row>
    <row r="6911" spans="1:2" x14ac:dyDescent="0.25">
      <c r="A6911" s="300" t="s">
        <v>6968</v>
      </c>
      <c r="B6911" s="301">
        <v>1530.09</v>
      </c>
    </row>
    <row r="6912" spans="1:2" x14ac:dyDescent="0.25">
      <c r="A6912" s="300" t="s">
        <v>6969</v>
      </c>
      <c r="B6912" s="301">
        <v>1403.69</v>
      </c>
    </row>
    <row r="6913" spans="1:2" x14ac:dyDescent="0.25">
      <c r="A6913" s="300" t="s">
        <v>6970</v>
      </c>
      <c r="B6913" s="301">
        <v>1840.25</v>
      </c>
    </row>
    <row r="6914" spans="1:2" x14ac:dyDescent="0.25">
      <c r="A6914" s="300" t="s">
        <v>6971</v>
      </c>
      <c r="B6914" s="301">
        <v>1690.08</v>
      </c>
    </row>
    <row r="6915" spans="1:2" x14ac:dyDescent="0.25">
      <c r="A6915" s="300" t="s">
        <v>6972</v>
      </c>
      <c r="B6915" s="301">
        <v>1603.62</v>
      </c>
    </row>
    <row r="6916" spans="1:2" x14ac:dyDescent="0.25">
      <c r="A6916" s="300" t="s">
        <v>6973</v>
      </c>
      <c r="B6916" s="301">
        <v>1484.48</v>
      </c>
    </row>
    <row r="6917" spans="1:2" x14ac:dyDescent="0.25">
      <c r="A6917" s="300" t="s">
        <v>6974</v>
      </c>
      <c r="B6917" s="301">
        <v>1924.33</v>
      </c>
    </row>
    <row r="6918" spans="1:2" x14ac:dyDescent="0.25">
      <c r="A6918" s="300" t="s">
        <v>6975</v>
      </c>
      <c r="B6918" s="301">
        <v>1781.36</v>
      </c>
    </row>
    <row r="6919" spans="1:2" x14ac:dyDescent="0.25">
      <c r="A6919" s="300" t="s">
        <v>6976</v>
      </c>
      <c r="B6919" s="301">
        <v>2405.44</v>
      </c>
    </row>
    <row r="6920" spans="1:2" x14ac:dyDescent="0.25">
      <c r="A6920" s="300" t="s">
        <v>6977</v>
      </c>
      <c r="B6920" s="301">
        <v>2226.7199999999998</v>
      </c>
    </row>
    <row r="6921" spans="1:2" x14ac:dyDescent="0.25">
      <c r="A6921" s="300" t="s">
        <v>6978</v>
      </c>
      <c r="B6921" s="301">
        <v>3207.25</v>
      </c>
    </row>
    <row r="6922" spans="1:2" x14ac:dyDescent="0.25">
      <c r="A6922" s="300" t="s">
        <v>6979</v>
      </c>
      <c r="B6922" s="301">
        <v>2968.96</v>
      </c>
    </row>
    <row r="6923" spans="1:2" x14ac:dyDescent="0.25">
      <c r="A6923" s="300" t="s">
        <v>6980</v>
      </c>
      <c r="B6923" s="301">
        <v>4009.07</v>
      </c>
    </row>
    <row r="6924" spans="1:2" x14ac:dyDescent="0.25">
      <c r="A6924" s="300" t="s">
        <v>6981</v>
      </c>
      <c r="B6924" s="301">
        <v>3711.21</v>
      </c>
    </row>
    <row r="6925" spans="1:2" x14ac:dyDescent="0.25">
      <c r="A6925" s="300" t="s">
        <v>6982</v>
      </c>
      <c r="B6925" s="301">
        <v>1144.6099999999999</v>
      </c>
    </row>
    <row r="6926" spans="1:2" x14ac:dyDescent="0.25">
      <c r="A6926" s="300" t="s">
        <v>6983</v>
      </c>
      <c r="B6926" s="301">
        <v>1015.43</v>
      </c>
    </row>
    <row r="6927" spans="1:2" x14ac:dyDescent="0.25">
      <c r="A6927" s="300" t="s">
        <v>6984</v>
      </c>
      <c r="B6927" s="301">
        <v>310.49</v>
      </c>
    </row>
    <row r="6928" spans="1:2" x14ac:dyDescent="0.25">
      <c r="A6928" s="300" t="s">
        <v>6985</v>
      </c>
      <c r="B6928" s="301">
        <v>276.66000000000003</v>
      </c>
    </row>
    <row r="6929" spans="1:2" x14ac:dyDescent="0.25">
      <c r="A6929" s="300" t="s">
        <v>6986</v>
      </c>
      <c r="B6929" s="301">
        <v>140.37</v>
      </c>
    </row>
    <row r="6930" spans="1:2" x14ac:dyDescent="0.25">
      <c r="A6930" s="300" t="s">
        <v>6987</v>
      </c>
      <c r="B6930" s="301">
        <v>140.37</v>
      </c>
    </row>
    <row r="6931" spans="1:2" x14ac:dyDescent="0.25">
      <c r="A6931" s="300" t="s">
        <v>6988</v>
      </c>
      <c r="B6931" s="301">
        <v>198.01</v>
      </c>
    </row>
    <row r="6932" spans="1:2" x14ac:dyDescent="0.25">
      <c r="A6932" s="300" t="s">
        <v>6989</v>
      </c>
      <c r="B6932" s="301">
        <v>198.01</v>
      </c>
    </row>
    <row r="6933" spans="1:2" x14ac:dyDescent="0.25">
      <c r="A6933" s="300" t="s">
        <v>6990</v>
      </c>
      <c r="B6933" s="301">
        <v>273.62</v>
      </c>
    </row>
    <row r="6934" spans="1:2" x14ac:dyDescent="0.25">
      <c r="A6934" s="300" t="s">
        <v>6991</v>
      </c>
      <c r="B6934" s="301">
        <v>273.62</v>
      </c>
    </row>
    <row r="6935" spans="1:2" x14ac:dyDescent="0.25">
      <c r="A6935" s="300" t="s">
        <v>6992</v>
      </c>
      <c r="B6935" s="301">
        <v>300.22000000000003</v>
      </c>
    </row>
    <row r="6936" spans="1:2" x14ac:dyDescent="0.25">
      <c r="A6936" s="300" t="s">
        <v>6993</v>
      </c>
      <c r="B6936" s="301">
        <v>300.22000000000003</v>
      </c>
    </row>
    <row r="6937" spans="1:2" x14ac:dyDescent="0.25">
      <c r="A6937" s="300" t="s">
        <v>6994</v>
      </c>
      <c r="B6937" s="301">
        <v>326.19</v>
      </c>
    </row>
    <row r="6938" spans="1:2" x14ac:dyDescent="0.25">
      <c r="A6938" s="300" t="s">
        <v>6995</v>
      </c>
      <c r="B6938" s="301">
        <v>326.19</v>
      </c>
    </row>
    <row r="6939" spans="1:2" x14ac:dyDescent="0.25">
      <c r="A6939" s="300" t="s">
        <v>6996</v>
      </c>
      <c r="B6939" s="301">
        <v>387.74</v>
      </c>
    </row>
    <row r="6940" spans="1:2" x14ac:dyDescent="0.25">
      <c r="A6940" s="300" t="s">
        <v>6997</v>
      </c>
      <c r="B6940" s="301">
        <v>387.74</v>
      </c>
    </row>
    <row r="6941" spans="1:2" x14ac:dyDescent="0.25">
      <c r="A6941" s="300" t="s">
        <v>6998</v>
      </c>
      <c r="B6941" s="301">
        <v>471.94</v>
      </c>
    </row>
    <row r="6942" spans="1:2" x14ac:dyDescent="0.25">
      <c r="A6942" s="300" t="s">
        <v>6999</v>
      </c>
      <c r="B6942" s="301">
        <v>471.94</v>
      </c>
    </row>
    <row r="6943" spans="1:2" x14ac:dyDescent="0.25">
      <c r="A6943" s="300" t="s">
        <v>7000</v>
      </c>
      <c r="B6943" s="301">
        <v>578.78</v>
      </c>
    </row>
    <row r="6944" spans="1:2" x14ac:dyDescent="0.25">
      <c r="A6944" s="300" t="s">
        <v>7001</v>
      </c>
      <c r="B6944" s="301">
        <v>578.78</v>
      </c>
    </row>
    <row r="6945" spans="1:2" x14ac:dyDescent="0.25">
      <c r="A6945" s="300" t="s">
        <v>7002</v>
      </c>
      <c r="B6945" s="301">
        <v>683.07</v>
      </c>
    </row>
    <row r="6946" spans="1:2" x14ac:dyDescent="0.25">
      <c r="A6946" s="300" t="s">
        <v>7003</v>
      </c>
      <c r="B6946" s="301">
        <v>683.07</v>
      </c>
    </row>
    <row r="6947" spans="1:2" x14ac:dyDescent="0.25">
      <c r="A6947" s="300" t="s">
        <v>7004</v>
      </c>
      <c r="B6947" s="301">
        <v>891.8</v>
      </c>
    </row>
    <row r="6948" spans="1:2" x14ac:dyDescent="0.25">
      <c r="A6948" s="300" t="s">
        <v>7005</v>
      </c>
      <c r="B6948" s="301">
        <v>891.8</v>
      </c>
    </row>
    <row r="6949" spans="1:2" x14ac:dyDescent="0.25">
      <c r="A6949" s="300" t="s">
        <v>7006</v>
      </c>
      <c r="B6949" s="301">
        <v>932.6</v>
      </c>
    </row>
    <row r="6950" spans="1:2" x14ac:dyDescent="0.25">
      <c r="A6950" s="300" t="s">
        <v>7007</v>
      </c>
      <c r="B6950" s="301">
        <v>932.6</v>
      </c>
    </row>
    <row r="6951" spans="1:2" x14ac:dyDescent="0.25">
      <c r="A6951" s="300" t="s">
        <v>7008</v>
      </c>
      <c r="B6951" s="301">
        <v>1091.51</v>
      </c>
    </row>
    <row r="6952" spans="1:2" x14ac:dyDescent="0.25">
      <c r="A6952" s="300" t="s">
        <v>7009</v>
      </c>
      <c r="B6952" s="301">
        <v>1091.51</v>
      </c>
    </row>
    <row r="6953" spans="1:2" x14ac:dyDescent="0.25">
      <c r="A6953" s="300" t="s">
        <v>7010</v>
      </c>
      <c r="B6953" s="301">
        <v>1199.8499999999999</v>
      </c>
    </row>
    <row r="6954" spans="1:2" x14ac:dyDescent="0.25">
      <c r="A6954" s="300" t="s">
        <v>7011</v>
      </c>
      <c r="B6954" s="301">
        <v>1199.8499999999999</v>
      </c>
    </row>
    <row r="6955" spans="1:2" x14ac:dyDescent="0.25">
      <c r="A6955" s="300" t="s">
        <v>7012</v>
      </c>
      <c r="B6955" s="301">
        <v>1556.32</v>
      </c>
    </row>
    <row r="6956" spans="1:2" x14ac:dyDescent="0.25">
      <c r="A6956" s="300" t="s">
        <v>7013</v>
      </c>
      <c r="B6956" s="301">
        <v>1556.32</v>
      </c>
    </row>
    <row r="6957" spans="1:2" x14ac:dyDescent="0.25">
      <c r="A6957" s="300" t="s">
        <v>7014</v>
      </c>
      <c r="B6957" s="301">
        <v>2192.44</v>
      </c>
    </row>
    <row r="6958" spans="1:2" x14ac:dyDescent="0.25">
      <c r="A6958" s="300" t="s">
        <v>7015</v>
      </c>
      <c r="B6958" s="301">
        <v>2192.44</v>
      </c>
    </row>
    <row r="6959" spans="1:2" x14ac:dyDescent="0.25">
      <c r="A6959" s="300" t="s">
        <v>7016</v>
      </c>
      <c r="B6959" s="301">
        <v>2625.3</v>
      </c>
    </row>
    <row r="6960" spans="1:2" x14ac:dyDescent="0.25">
      <c r="A6960" s="300" t="s">
        <v>7017</v>
      </c>
      <c r="B6960" s="301">
        <v>2625.3</v>
      </c>
    </row>
    <row r="6961" spans="1:2" x14ac:dyDescent="0.25">
      <c r="A6961" s="300" t="s">
        <v>7018</v>
      </c>
      <c r="B6961" s="301">
        <v>3072.93</v>
      </c>
    </row>
    <row r="6962" spans="1:2" x14ac:dyDescent="0.25">
      <c r="A6962" s="300" t="s">
        <v>7019</v>
      </c>
      <c r="B6962" s="301">
        <v>3072.93</v>
      </c>
    </row>
    <row r="6963" spans="1:2" x14ac:dyDescent="0.25">
      <c r="A6963" s="300" t="s">
        <v>7020</v>
      </c>
      <c r="B6963" s="301">
        <v>3584.74</v>
      </c>
    </row>
    <row r="6964" spans="1:2" x14ac:dyDescent="0.25">
      <c r="A6964" s="300" t="s">
        <v>7021</v>
      </c>
      <c r="B6964" s="301">
        <v>3584.74</v>
      </c>
    </row>
    <row r="6965" spans="1:2" x14ac:dyDescent="0.25">
      <c r="A6965" s="300" t="s">
        <v>7022</v>
      </c>
      <c r="B6965" s="301">
        <v>4698.8900000000003</v>
      </c>
    </row>
    <row r="6966" spans="1:2" x14ac:dyDescent="0.25">
      <c r="A6966" s="300" t="s">
        <v>7023</v>
      </c>
      <c r="B6966" s="301">
        <v>4698.8900000000003</v>
      </c>
    </row>
    <row r="6967" spans="1:2" x14ac:dyDescent="0.25">
      <c r="A6967" s="300" t="s">
        <v>7024</v>
      </c>
      <c r="B6967" s="301">
        <v>361.49</v>
      </c>
    </row>
    <row r="6968" spans="1:2" x14ac:dyDescent="0.25">
      <c r="A6968" s="300" t="s">
        <v>7025</v>
      </c>
      <c r="B6968" s="301">
        <v>361.49</v>
      </c>
    </row>
    <row r="6969" spans="1:2" x14ac:dyDescent="0.25">
      <c r="A6969" s="300" t="s">
        <v>7026</v>
      </c>
      <c r="B6969" s="301">
        <v>432.14</v>
      </c>
    </row>
    <row r="6970" spans="1:2" x14ac:dyDescent="0.25">
      <c r="A6970" s="300" t="s">
        <v>7027</v>
      </c>
      <c r="B6970" s="301">
        <v>432.14</v>
      </c>
    </row>
    <row r="6971" spans="1:2" x14ac:dyDescent="0.25">
      <c r="A6971" s="300" t="s">
        <v>7028</v>
      </c>
      <c r="B6971" s="301">
        <v>528.39</v>
      </c>
    </row>
    <row r="6972" spans="1:2" x14ac:dyDescent="0.25">
      <c r="A6972" s="300" t="s">
        <v>7029</v>
      </c>
      <c r="B6972" s="301">
        <v>528.39</v>
      </c>
    </row>
    <row r="6973" spans="1:2" x14ac:dyDescent="0.25">
      <c r="A6973" s="300" t="s">
        <v>7030</v>
      </c>
      <c r="B6973" s="301">
        <v>602.87</v>
      </c>
    </row>
    <row r="6974" spans="1:2" x14ac:dyDescent="0.25">
      <c r="A6974" s="300" t="s">
        <v>7031</v>
      </c>
      <c r="B6974" s="301">
        <v>602.87</v>
      </c>
    </row>
    <row r="6975" spans="1:2" x14ac:dyDescent="0.25">
      <c r="A6975" s="300" t="s">
        <v>7032</v>
      </c>
      <c r="B6975" s="301">
        <v>795.42</v>
      </c>
    </row>
    <row r="6976" spans="1:2" x14ac:dyDescent="0.25">
      <c r="A6976" s="300" t="s">
        <v>7033</v>
      </c>
      <c r="B6976" s="301">
        <v>795.42</v>
      </c>
    </row>
    <row r="6977" spans="1:2" x14ac:dyDescent="0.25">
      <c r="A6977" s="300" t="s">
        <v>7034</v>
      </c>
      <c r="B6977" s="301">
        <v>848.74</v>
      </c>
    </row>
    <row r="6978" spans="1:2" x14ac:dyDescent="0.25">
      <c r="A6978" s="300" t="s">
        <v>7035</v>
      </c>
      <c r="B6978" s="301">
        <v>848.74</v>
      </c>
    </row>
    <row r="6979" spans="1:2" x14ac:dyDescent="0.25">
      <c r="A6979" s="300" t="s">
        <v>7036</v>
      </c>
      <c r="B6979" s="301">
        <v>993.73</v>
      </c>
    </row>
    <row r="6980" spans="1:2" x14ac:dyDescent="0.25">
      <c r="A6980" s="300" t="s">
        <v>7037</v>
      </c>
      <c r="B6980" s="301">
        <v>993.73</v>
      </c>
    </row>
    <row r="6981" spans="1:2" x14ac:dyDescent="0.25">
      <c r="A6981" s="300" t="s">
        <v>7038</v>
      </c>
      <c r="B6981" s="301">
        <v>1058.29</v>
      </c>
    </row>
    <row r="6982" spans="1:2" x14ac:dyDescent="0.25">
      <c r="A6982" s="300" t="s">
        <v>7039</v>
      </c>
      <c r="B6982" s="301">
        <v>1058.29</v>
      </c>
    </row>
    <row r="6983" spans="1:2" x14ac:dyDescent="0.25">
      <c r="A6983" s="300" t="s">
        <v>7040</v>
      </c>
      <c r="B6983" s="301">
        <v>1368.33</v>
      </c>
    </row>
    <row r="6984" spans="1:2" x14ac:dyDescent="0.25">
      <c r="A6984" s="300" t="s">
        <v>7041</v>
      </c>
      <c r="B6984" s="301">
        <v>1368.33</v>
      </c>
    </row>
    <row r="6985" spans="1:2" x14ac:dyDescent="0.25">
      <c r="A6985" s="300" t="s">
        <v>7042</v>
      </c>
      <c r="B6985" s="301">
        <v>1945.45</v>
      </c>
    </row>
    <row r="6986" spans="1:2" x14ac:dyDescent="0.25">
      <c r="A6986" s="300" t="s">
        <v>7043</v>
      </c>
      <c r="B6986" s="301">
        <v>1945.45</v>
      </c>
    </row>
    <row r="6987" spans="1:2" x14ac:dyDescent="0.25">
      <c r="A6987" s="300" t="s">
        <v>7044</v>
      </c>
      <c r="B6987" s="301">
        <v>2258.15</v>
      </c>
    </row>
    <row r="6988" spans="1:2" x14ac:dyDescent="0.25">
      <c r="A6988" s="300" t="s">
        <v>7045</v>
      </c>
      <c r="B6988" s="301">
        <v>2258.15</v>
      </c>
    </row>
    <row r="6989" spans="1:2" x14ac:dyDescent="0.25">
      <c r="A6989" s="300" t="s">
        <v>7046</v>
      </c>
      <c r="B6989" s="301">
        <v>2608.66</v>
      </c>
    </row>
    <row r="6990" spans="1:2" x14ac:dyDescent="0.25">
      <c r="A6990" s="300" t="s">
        <v>7047</v>
      </c>
      <c r="B6990" s="301">
        <v>2608.66</v>
      </c>
    </row>
    <row r="6991" spans="1:2" x14ac:dyDescent="0.25">
      <c r="A6991" s="300" t="s">
        <v>7048</v>
      </c>
      <c r="B6991" s="301">
        <v>3066.74</v>
      </c>
    </row>
    <row r="6992" spans="1:2" x14ac:dyDescent="0.25">
      <c r="A6992" s="300" t="s">
        <v>7049</v>
      </c>
      <c r="B6992" s="301">
        <v>3066.74</v>
      </c>
    </row>
    <row r="6993" spans="1:2" x14ac:dyDescent="0.25">
      <c r="A6993" s="300" t="s">
        <v>7050</v>
      </c>
      <c r="B6993" s="301">
        <v>4080.69</v>
      </c>
    </row>
    <row r="6994" spans="1:2" x14ac:dyDescent="0.25">
      <c r="A6994" s="300" t="s">
        <v>7051</v>
      </c>
      <c r="B6994" s="301">
        <v>4080.69</v>
      </c>
    </row>
    <row r="6995" spans="1:2" x14ac:dyDescent="0.25">
      <c r="A6995" s="300" t="s">
        <v>7052</v>
      </c>
      <c r="B6995" s="301">
        <v>358.58</v>
      </c>
    </row>
    <row r="6996" spans="1:2" x14ac:dyDescent="0.25">
      <c r="A6996" s="300" t="s">
        <v>7053</v>
      </c>
      <c r="B6996" s="301">
        <v>358.58</v>
      </c>
    </row>
    <row r="6997" spans="1:2" x14ac:dyDescent="0.25">
      <c r="A6997" s="300" t="s">
        <v>7054</v>
      </c>
      <c r="B6997" s="301">
        <v>358.7</v>
      </c>
    </row>
    <row r="6998" spans="1:2" x14ac:dyDescent="0.25">
      <c r="A6998" s="300" t="s">
        <v>7055</v>
      </c>
      <c r="B6998" s="301">
        <v>358.7</v>
      </c>
    </row>
    <row r="6999" spans="1:2" x14ac:dyDescent="0.25">
      <c r="A6999" s="300" t="s">
        <v>7056</v>
      </c>
      <c r="B6999" s="301">
        <v>414.05</v>
      </c>
    </row>
    <row r="7000" spans="1:2" x14ac:dyDescent="0.25">
      <c r="A7000" s="300" t="s">
        <v>7057</v>
      </c>
      <c r="B7000" s="301">
        <v>414.05</v>
      </c>
    </row>
    <row r="7001" spans="1:2" x14ac:dyDescent="0.25">
      <c r="A7001" s="300" t="s">
        <v>7058</v>
      </c>
      <c r="B7001" s="301">
        <v>484.27</v>
      </c>
    </row>
    <row r="7002" spans="1:2" x14ac:dyDescent="0.25">
      <c r="A7002" s="300" t="s">
        <v>7059</v>
      </c>
      <c r="B7002" s="301">
        <v>484.27</v>
      </c>
    </row>
    <row r="7003" spans="1:2" x14ac:dyDescent="0.25">
      <c r="A7003" s="300" t="s">
        <v>7060</v>
      </c>
      <c r="B7003" s="301">
        <v>600.98</v>
      </c>
    </row>
    <row r="7004" spans="1:2" x14ac:dyDescent="0.25">
      <c r="A7004" s="300" t="s">
        <v>7061</v>
      </c>
      <c r="B7004" s="301">
        <v>600.98</v>
      </c>
    </row>
    <row r="7005" spans="1:2" x14ac:dyDescent="0.25">
      <c r="A7005" s="300" t="s">
        <v>7062</v>
      </c>
      <c r="B7005" s="301">
        <v>678.45</v>
      </c>
    </row>
    <row r="7006" spans="1:2" x14ac:dyDescent="0.25">
      <c r="A7006" s="300" t="s">
        <v>7063</v>
      </c>
      <c r="B7006" s="301">
        <v>678.45</v>
      </c>
    </row>
    <row r="7007" spans="1:2" x14ac:dyDescent="0.25">
      <c r="A7007" s="300" t="s">
        <v>7064</v>
      </c>
      <c r="B7007" s="301">
        <v>907</v>
      </c>
    </row>
    <row r="7008" spans="1:2" x14ac:dyDescent="0.25">
      <c r="A7008" s="300" t="s">
        <v>7065</v>
      </c>
      <c r="B7008" s="301">
        <v>907</v>
      </c>
    </row>
    <row r="7009" spans="1:2" x14ac:dyDescent="0.25">
      <c r="A7009" s="300" t="s">
        <v>7066</v>
      </c>
      <c r="B7009" s="301">
        <v>991.95</v>
      </c>
    </row>
    <row r="7010" spans="1:2" x14ac:dyDescent="0.25">
      <c r="A7010" s="300" t="s">
        <v>7067</v>
      </c>
      <c r="B7010" s="301">
        <v>991.95</v>
      </c>
    </row>
    <row r="7011" spans="1:2" x14ac:dyDescent="0.25">
      <c r="A7011" s="300" t="s">
        <v>7068</v>
      </c>
      <c r="B7011" s="301">
        <v>1135.3900000000001</v>
      </c>
    </row>
    <row r="7012" spans="1:2" x14ac:dyDescent="0.25">
      <c r="A7012" s="300" t="s">
        <v>7069</v>
      </c>
      <c r="B7012" s="301">
        <v>1135.3900000000001</v>
      </c>
    </row>
    <row r="7013" spans="1:2" x14ac:dyDescent="0.25">
      <c r="A7013" s="300" t="s">
        <v>7070</v>
      </c>
      <c r="B7013" s="301">
        <v>1219.49</v>
      </c>
    </row>
    <row r="7014" spans="1:2" x14ac:dyDescent="0.25">
      <c r="A7014" s="300" t="s">
        <v>7071</v>
      </c>
      <c r="B7014" s="301">
        <v>1219.49</v>
      </c>
    </row>
    <row r="7015" spans="1:2" x14ac:dyDescent="0.25">
      <c r="A7015" s="300" t="s">
        <v>7072</v>
      </c>
      <c r="B7015" s="301">
        <v>1618.83</v>
      </c>
    </row>
    <row r="7016" spans="1:2" x14ac:dyDescent="0.25">
      <c r="A7016" s="300" t="s">
        <v>7073</v>
      </c>
      <c r="B7016" s="301">
        <v>1618.83</v>
      </c>
    </row>
    <row r="7017" spans="1:2" x14ac:dyDescent="0.25">
      <c r="A7017" s="300" t="s">
        <v>7074</v>
      </c>
      <c r="B7017" s="301">
        <v>2363.6</v>
      </c>
    </row>
    <row r="7018" spans="1:2" x14ac:dyDescent="0.25">
      <c r="A7018" s="300" t="s">
        <v>7075</v>
      </c>
      <c r="B7018" s="301">
        <v>2363.6</v>
      </c>
    </row>
    <row r="7019" spans="1:2" x14ac:dyDescent="0.25">
      <c r="A7019" s="300" t="s">
        <v>7076</v>
      </c>
      <c r="B7019" s="301">
        <v>2768.43</v>
      </c>
    </row>
    <row r="7020" spans="1:2" x14ac:dyDescent="0.25">
      <c r="A7020" s="300" t="s">
        <v>7077</v>
      </c>
      <c r="B7020" s="301">
        <v>2768.43</v>
      </c>
    </row>
    <row r="7021" spans="1:2" x14ac:dyDescent="0.25">
      <c r="A7021" s="300" t="s">
        <v>7078</v>
      </c>
      <c r="B7021" s="301">
        <v>3291.84</v>
      </c>
    </row>
    <row r="7022" spans="1:2" x14ac:dyDescent="0.25">
      <c r="A7022" s="300" t="s">
        <v>7079</v>
      </c>
      <c r="B7022" s="301">
        <v>3291.84</v>
      </c>
    </row>
    <row r="7023" spans="1:2" x14ac:dyDescent="0.25">
      <c r="A7023" s="300" t="s">
        <v>7080</v>
      </c>
      <c r="B7023" s="301">
        <v>3858.83</v>
      </c>
    </row>
    <row r="7024" spans="1:2" x14ac:dyDescent="0.25">
      <c r="A7024" s="300" t="s">
        <v>7081</v>
      </c>
      <c r="B7024" s="301">
        <v>3858.83</v>
      </c>
    </row>
    <row r="7025" spans="1:2" x14ac:dyDescent="0.25">
      <c r="A7025" s="300" t="s">
        <v>7082</v>
      </c>
      <c r="B7025" s="301">
        <v>5402.51</v>
      </c>
    </row>
    <row r="7026" spans="1:2" x14ac:dyDescent="0.25">
      <c r="A7026" s="300" t="s">
        <v>7083</v>
      </c>
      <c r="B7026" s="301">
        <v>5402.51</v>
      </c>
    </row>
    <row r="7027" spans="1:2" x14ac:dyDescent="0.25">
      <c r="A7027" s="300" t="s">
        <v>7084</v>
      </c>
      <c r="B7027" s="301">
        <v>1190.03</v>
      </c>
    </row>
    <row r="7028" spans="1:2" x14ac:dyDescent="0.25">
      <c r="A7028" s="300" t="s">
        <v>7085</v>
      </c>
      <c r="B7028" s="301">
        <v>1190.03</v>
      </c>
    </row>
    <row r="7029" spans="1:2" x14ac:dyDescent="0.25">
      <c r="A7029" s="300" t="s">
        <v>7086</v>
      </c>
      <c r="B7029" s="301">
        <v>1324.56</v>
      </c>
    </row>
    <row r="7030" spans="1:2" x14ac:dyDescent="0.25">
      <c r="A7030" s="300" t="s">
        <v>7087</v>
      </c>
      <c r="B7030" s="301">
        <v>1324.56</v>
      </c>
    </row>
    <row r="7031" spans="1:2" x14ac:dyDescent="0.25">
      <c r="A7031" s="300" t="s">
        <v>7088</v>
      </c>
      <c r="B7031" s="301">
        <v>1634.57</v>
      </c>
    </row>
    <row r="7032" spans="1:2" x14ac:dyDescent="0.25">
      <c r="A7032" s="300" t="s">
        <v>7089</v>
      </c>
      <c r="B7032" s="301">
        <v>1634.57</v>
      </c>
    </row>
    <row r="7033" spans="1:2" x14ac:dyDescent="0.25">
      <c r="A7033" s="300" t="s">
        <v>7090</v>
      </c>
      <c r="B7033" s="301">
        <v>1974.71</v>
      </c>
    </row>
    <row r="7034" spans="1:2" x14ac:dyDescent="0.25">
      <c r="A7034" s="300" t="s">
        <v>7091</v>
      </c>
      <c r="B7034" s="301">
        <v>1974.71</v>
      </c>
    </row>
    <row r="7035" spans="1:2" x14ac:dyDescent="0.25">
      <c r="A7035" s="300" t="s">
        <v>7092</v>
      </c>
      <c r="B7035" s="301">
        <v>2334.9299999999998</v>
      </c>
    </row>
    <row r="7036" spans="1:2" x14ac:dyDescent="0.25">
      <c r="A7036" s="300" t="s">
        <v>7093</v>
      </c>
      <c r="B7036" s="301">
        <v>2334.9299999999998</v>
      </c>
    </row>
    <row r="7037" spans="1:2" x14ac:dyDescent="0.25">
      <c r="A7037" s="300" t="s">
        <v>7094</v>
      </c>
      <c r="B7037" s="301">
        <v>2792.77</v>
      </c>
    </row>
    <row r="7038" spans="1:2" x14ac:dyDescent="0.25">
      <c r="A7038" s="300" t="s">
        <v>7095</v>
      </c>
      <c r="B7038" s="301">
        <v>2792.77</v>
      </c>
    </row>
    <row r="7039" spans="1:2" x14ac:dyDescent="0.25">
      <c r="A7039" s="300" t="s">
        <v>7096</v>
      </c>
      <c r="B7039" s="301">
        <v>3323.61</v>
      </c>
    </row>
    <row r="7040" spans="1:2" x14ac:dyDescent="0.25">
      <c r="A7040" s="300" t="s">
        <v>7097</v>
      </c>
      <c r="B7040" s="301">
        <v>3323.61</v>
      </c>
    </row>
    <row r="7041" spans="1:2" x14ac:dyDescent="0.25">
      <c r="A7041" s="300" t="s">
        <v>7098</v>
      </c>
      <c r="B7041" s="301">
        <v>3739.82</v>
      </c>
    </row>
    <row r="7042" spans="1:2" x14ac:dyDescent="0.25">
      <c r="A7042" s="300" t="s">
        <v>7099</v>
      </c>
      <c r="B7042" s="301">
        <v>3739.82</v>
      </c>
    </row>
    <row r="7043" spans="1:2" x14ac:dyDescent="0.25">
      <c r="A7043" s="300" t="s">
        <v>7100</v>
      </c>
      <c r="B7043" s="301">
        <v>4581.49</v>
      </c>
    </row>
    <row r="7044" spans="1:2" x14ac:dyDescent="0.25">
      <c r="A7044" s="300" t="s">
        <v>7101</v>
      </c>
      <c r="B7044" s="301">
        <v>4581.49</v>
      </c>
    </row>
    <row r="7045" spans="1:2" x14ac:dyDescent="0.25">
      <c r="A7045" s="300" t="s">
        <v>7102</v>
      </c>
      <c r="B7045" s="301">
        <v>4882.6400000000003</v>
      </c>
    </row>
    <row r="7046" spans="1:2" x14ac:dyDescent="0.25">
      <c r="A7046" s="300" t="s">
        <v>7103</v>
      </c>
      <c r="B7046" s="301">
        <v>4882.6400000000003</v>
      </c>
    </row>
    <row r="7047" spans="1:2" x14ac:dyDescent="0.25">
      <c r="A7047" s="300" t="s">
        <v>7104</v>
      </c>
      <c r="B7047" s="301">
        <v>5913.93</v>
      </c>
    </row>
    <row r="7048" spans="1:2" x14ac:dyDescent="0.25">
      <c r="A7048" s="300" t="s">
        <v>7105</v>
      </c>
      <c r="B7048" s="301">
        <v>5913.93</v>
      </c>
    </row>
    <row r="7049" spans="1:2" x14ac:dyDescent="0.25">
      <c r="A7049" s="300" t="s">
        <v>7106</v>
      </c>
      <c r="B7049" s="301">
        <v>13147.65</v>
      </c>
    </row>
    <row r="7050" spans="1:2" x14ac:dyDescent="0.25">
      <c r="A7050" s="300" t="s">
        <v>7107</v>
      </c>
      <c r="B7050" s="301">
        <v>13147.65</v>
      </c>
    </row>
    <row r="7051" spans="1:2" x14ac:dyDescent="0.25">
      <c r="A7051" s="300" t="s">
        <v>7108</v>
      </c>
      <c r="B7051" s="301">
        <v>16694.72</v>
      </c>
    </row>
    <row r="7052" spans="1:2" x14ac:dyDescent="0.25">
      <c r="A7052" s="300" t="s">
        <v>7109</v>
      </c>
      <c r="B7052" s="301">
        <v>16694.72</v>
      </c>
    </row>
    <row r="7053" spans="1:2" x14ac:dyDescent="0.25">
      <c r="A7053" s="300" t="s">
        <v>7110</v>
      </c>
      <c r="B7053" s="301">
        <v>24251.68</v>
      </c>
    </row>
    <row r="7054" spans="1:2" x14ac:dyDescent="0.25">
      <c r="A7054" s="300" t="s">
        <v>7111</v>
      </c>
      <c r="B7054" s="301">
        <v>24251.68</v>
      </c>
    </row>
    <row r="7055" spans="1:2" x14ac:dyDescent="0.25">
      <c r="A7055" s="300" t="s">
        <v>7112</v>
      </c>
      <c r="B7055" s="301">
        <v>25159.94</v>
      </c>
    </row>
    <row r="7056" spans="1:2" x14ac:dyDescent="0.25">
      <c r="A7056" s="300" t="s">
        <v>7113</v>
      </c>
      <c r="B7056" s="301">
        <v>25159.94</v>
      </c>
    </row>
    <row r="7057" spans="1:2" x14ac:dyDescent="0.25">
      <c r="A7057" s="300" t="s">
        <v>7114</v>
      </c>
      <c r="B7057" s="301">
        <v>36085.42</v>
      </c>
    </row>
    <row r="7058" spans="1:2" x14ac:dyDescent="0.25">
      <c r="A7058" s="300" t="s">
        <v>7115</v>
      </c>
      <c r="B7058" s="301">
        <v>36085.42</v>
      </c>
    </row>
    <row r="7059" spans="1:2" x14ac:dyDescent="0.25">
      <c r="A7059" s="300" t="s">
        <v>7116</v>
      </c>
      <c r="B7059" s="301">
        <v>1190.03</v>
      </c>
    </row>
    <row r="7060" spans="1:2" x14ac:dyDescent="0.25">
      <c r="A7060" s="300" t="s">
        <v>7117</v>
      </c>
      <c r="B7060" s="301">
        <v>1190.03</v>
      </c>
    </row>
    <row r="7061" spans="1:2" x14ac:dyDescent="0.25">
      <c r="A7061" s="300" t="s">
        <v>7118</v>
      </c>
      <c r="B7061" s="301">
        <v>1324.56</v>
      </c>
    </row>
    <row r="7062" spans="1:2" x14ac:dyDescent="0.25">
      <c r="A7062" s="300" t="s">
        <v>7119</v>
      </c>
      <c r="B7062" s="301">
        <v>1324.56</v>
      </c>
    </row>
    <row r="7063" spans="1:2" x14ac:dyDescent="0.25">
      <c r="A7063" s="300" t="s">
        <v>7120</v>
      </c>
      <c r="B7063" s="301">
        <v>1634.57</v>
      </c>
    </row>
    <row r="7064" spans="1:2" x14ac:dyDescent="0.25">
      <c r="A7064" s="300" t="s">
        <v>7121</v>
      </c>
      <c r="B7064" s="301">
        <v>1634.57</v>
      </c>
    </row>
    <row r="7065" spans="1:2" x14ac:dyDescent="0.25">
      <c r="A7065" s="300" t="s">
        <v>7122</v>
      </c>
      <c r="B7065" s="301">
        <v>1975.48</v>
      </c>
    </row>
    <row r="7066" spans="1:2" x14ac:dyDescent="0.25">
      <c r="A7066" s="300" t="s">
        <v>7123</v>
      </c>
      <c r="B7066" s="301">
        <v>1975.48</v>
      </c>
    </row>
    <row r="7067" spans="1:2" x14ac:dyDescent="0.25">
      <c r="A7067" s="300" t="s">
        <v>7124</v>
      </c>
      <c r="B7067" s="301">
        <v>2388.62</v>
      </c>
    </row>
    <row r="7068" spans="1:2" x14ac:dyDescent="0.25">
      <c r="A7068" s="300" t="s">
        <v>7125</v>
      </c>
      <c r="B7068" s="301">
        <v>2388.62</v>
      </c>
    </row>
    <row r="7069" spans="1:2" x14ac:dyDescent="0.25">
      <c r="A7069" s="300" t="s">
        <v>7126</v>
      </c>
      <c r="B7069" s="301">
        <v>2903.74</v>
      </c>
    </row>
    <row r="7070" spans="1:2" x14ac:dyDescent="0.25">
      <c r="A7070" s="300" t="s">
        <v>7127</v>
      </c>
      <c r="B7070" s="301">
        <v>2903.74</v>
      </c>
    </row>
    <row r="7071" spans="1:2" x14ac:dyDescent="0.25">
      <c r="A7071" s="300" t="s">
        <v>7128</v>
      </c>
      <c r="B7071" s="301">
        <v>3371.06</v>
      </c>
    </row>
    <row r="7072" spans="1:2" x14ac:dyDescent="0.25">
      <c r="A7072" s="300" t="s">
        <v>7129</v>
      </c>
      <c r="B7072" s="301">
        <v>3371.06</v>
      </c>
    </row>
    <row r="7073" spans="1:2" x14ac:dyDescent="0.25">
      <c r="A7073" s="300" t="s">
        <v>7130</v>
      </c>
      <c r="B7073" s="301">
        <v>3965.63</v>
      </c>
    </row>
    <row r="7074" spans="1:2" x14ac:dyDescent="0.25">
      <c r="A7074" s="300" t="s">
        <v>7131</v>
      </c>
      <c r="B7074" s="301">
        <v>3965.63</v>
      </c>
    </row>
    <row r="7075" spans="1:2" x14ac:dyDescent="0.25">
      <c r="A7075" s="300" t="s">
        <v>7132</v>
      </c>
      <c r="B7075" s="301">
        <v>4858.8100000000004</v>
      </c>
    </row>
    <row r="7076" spans="1:2" x14ac:dyDescent="0.25">
      <c r="A7076" s="300" t="s">
        <v>7133</v>
      </c>
      <c r="B7076" s="301">
        <v>4858.8100000000004</v>
      </c>
    </row>
    <row r="7077" spans="1:2" x14ac:dyDescent="0.25">
      <c r="A7077" s="300" t="s">
        <v>7134</v>
      </c>
      <c r="B7077" s="301">
        <v>5636.48</v>
      </c>
    </row>
    <row r="7078" spans="1:2" x14ac:dyDescent="0.25">
      <c r="A7078" s="300" t="s">
        <v>7135</v>
      </c>
      <c r="B7078" s="301">
        <v>5636.48</v>
      </c>
    </row>
    <row r="7079" spans="1:2" x14ac:dyDescent="0.25">
      <c r="A7079" s="300" t="s">
        <v>7136</v>
      </c>
      <c r="B7079" s="301">
        <v>7741.12</v>
      </c>
    </row>
    <row r="7080" spans="1:2" x14ac:dyDescent="0.25">
      <c r="A7080" s="300" t="s">
        <v>7137</v>
      </c>
      <c r="B7080" s="301">
        <v>7741.12</v>
      </c>
    </row>
    <row r="7081" spans="1:2" x14ac:dyDescent="0.25">
      <c r="A7081" s="300" t="s">
        <v>7138</v>
      </c>
      <c r="B7081" s="301">
        <v>13503.19</v>
      </c>
    </row>
    <row r="7082" spans="1:2" x14ac:dyDescent="0.25">
      <c r="A7082" s="300" t="s">
        <v>7139</v>
      </c>
      <c r="B7082" s="301">
        <v>13503.19</v>
      </c>
    </row>
    <row r="7083" spans="1:2" x14ac:dyDescent="0.25">
      <c r="A7083" s="300" t="s">
        <v>7140</v>
      </c>
      <c r="B7083" s="301">
        <v>24272.720000000001</v>
      </c>
    </row>
    <row r="7084" spans="1:2" x14ac:dyDescent="0.25">
      <c r="A7084" s="300" t="s">
        <v>7141</v>
      </c>
      <c r="B7084" s="301">
        <v>24272.720000000001</v>
      </c>
    </row>
    <row r="7085" spans="1:2" x14ac:dyDescent="0.25">
      <c r="A7085" s="300" t="s">
        <v>7142</v>
      </c>
      <c r="B7085" s="301">
        <v>32161.45</v>
      </c>
    </row>
    <row r="7086" spans="1:2" x14ac:dyDescent="0.25">
      <c r="A7086" s="300" t="s">
        <v>7143</v>
      </c>
      <c r="B7086" s="301">
        <v>32161.45</v>
      </c>
    </row>
    <row r="7087" spans="1:2" x14ac:dyDescent="0.25">
      <c r="A7087" s="300" t="s">
        <v>7144</v>
      </c>
      <c r="B7087" s="301">
        <v>44166.81</v>
      </c>
    </row>
    <row r="7088" spans="1:2" x14ac:dyDescent="0.25">
      <c r="A7088" s="300" t="s">
        <v>7145</v>
      </c>
      <c r="B7088" s="301">
        <v>44166.81</v>
      </c>
    </row>
    <row r="7089" spans="1:2" x14ac:dyDescent="0.25">
      <c r="A7089" s="300" t="s">
        <v>7146</v>
      </c>
      <c r="B7089" s="301">
        <v>26223.51</v>
      </c>
    </row>
    <row r="7090" spans="1:2" x14ac:dyDescent="0.25">
      <c r="A7090" s="300" t="s">
        <v>7147</v>
      </c>
      <c r="B7090" s="301">
        <v>26223.51</v>
      </c>
    </row>
    <row r="7091" spans="1:2" x14ac:dyDescent="0.25">
      <c r="A7091" s="300" t="s">
        <v>7148</v>
      </c>
      <c r="B7091" s="301">
        <v>32161.45</v>
      </c>
    </row>
    <row r="7092" spans="1:2" x14ac:dyDescent="0.25">
      <c r="A7092" s="300" t="s">
        <v>7149</v>
      </c>
      <c r="B7092" s="301">
        <v>32161.45</v>
      </c>
    </row>
    <row r="7093" spans="1:2" x14ac:dyDescent="0.25">
      <c r="A7093" s="300" t="s">
        <v>7150</v>
      </c>
      <c r="B7093" s="301">
        <v>47740.23</v>
      </c>
    </row>
    <row r="7094" spans="1:2" x14ac:dyDescent="0.25">
      <c r="A7094" s="300" t="s">
        <v>7151</v>
      </c>
      <c r="B7094" s="301">
        <v>47740.23</v>
      </c>
    </row>
    <row r="7095" spans="1:2" x14ac:dyDescent="0.25">
      <c r="A7095" s="300" t="s">
        <v>7152</v>
      </c>
      <c r="B7095" s="301">
        <v>33431.129999999997</v>
      </c>
    </row>
    <row r="7096" spans="1:2" x14ac:dyDescent="0.25">
      <c r="A7096" s="300" t="s">
        <v>7153</v>
      </c>
      <c r="B7096" s="301">
        <v>33431.129999999997</v>
      </c>
    </row>
    <row r="7097" spans="1:2" x14ac:dyDescent="0.25">
      <c r="A7097" s="300" t="s">
        <v>7154</v>
      </c>
      <c r="B7097" s="301">
        <v>42235.040000000001</v>
      </c>
    </row>
    <row r="7098" spans="1:2" x14ac:dyDescent="0.25">
      <c r="A7098" s="300" t="s">
        <v>7155</v>
      </c>
      <c r="B7098" s="301">
        <v>42235.040000000001</v>
      </c>
    </row>
    <row r="7099" spans="1:2" x14ac:dyDescent="0.25">
      <c r="A7099" s="300" t="s">
        <v>7156</v>
      </c>
      <c r="B7099" s="301">
        <v>51764.17</v>
      </c>
    </row>
    <row r="7100" spans="1:2" x14ac:dyDescent="0.25">
      <c r="A7100" s="300" t="s">
        <v>7157</v>
      </c>
      <c r="B7100" s="301">
        <v>51764.17</v>
      </c>
    </row>
    <row r="7101" spans="1:2" x14ac:dyDescent="0.25">
      <c r="A7101" s="300" t="s">
        <v>7158</v>
      </c>
      <c r="B7101" s="301">
        <v>48725.17</v>
      </c>
    </row>
    <row r="7102" spans="1:2" x14ac:dyDescent="0.25">
      <c r="A7102" s="300" t="s">
        <v>7159</v>
      </c>
      <c r="B7102" s="301">
        <v>48725.17</v>
      </c>
    </row>
    <row r="7103" spans="1:2" x14ac:dyDescent="0.25">
      <c r="A7103" s="300" t="s">
        <v>7160</v>
      </c>
      <c r="B7103" s="301">
        <v>56838.1</v>
      </c>
    </row>
    <row r="7104" spans="1:2" x14ac:dyDescent="0.25">
      <c r="A7104" s="300" t="s">
        <v>7161</v>
      </c>
      <c r="B7104" s="301">
        <v>56838.1</v>
      </c>
    </row>
    <row r="7105" spans="1:2" x14ac:dyDescent="0.25">
      <c r="A7105" s="300" t="s">
        <v>7162</v>
      </c>
      <c r="B7105" s="301">
        <v>71187.33</v>
      </c>
    </row>
    <row r="7106" spans="1:2" x14ac:dyDescent="0.25">
      <c r="A7106" s="300" t="s">
        <v>7163</v>
      </c>
      <c r="B7106" s="301">
        <v>71187.33</v>
      </c>
    </row>
    <row r="7107" spans="1:2" x14ac:dyDescent="0.25">
      <c r="A7107" s="300" t="s">
        <v>7164</v>
      </c>
      <c r="B7107" s="301">
        <v>858.21</v>
      </c>
    </row>
    <row r="7108" spans="1:2" x14ac:dyDescent="0.25">
      <c r="A7108" s="300" t="s">
        <v>7165</v>
      </c>
      <c r="B7108" s="301">
        <v>858.21</v>
      </c>
    </row>
    <row r="7109" spans="1:2" x14ac:dyDescent="0.25">
      <c r="A7109" s="300" t="s">
        <v>7166</v>
      </c>
      <c r="B7109" s="301">
        <v>938.39</v>
      </c>
    </row>
    <row r="7110" spans="1:2" x14ac:dyDescent="0.25">
      <c r="A7110" s="300" t="s">
        <v>7167</v>
      </c>
      <c r="B7110" s="301">
        <v>938.39</v>
      </c>
    </row>
    <row r="7111" spans="1:2" x14ac:dyDescent="0.25">
      <c r="A7111" s="300" t="s">
        <v>7168</v>
      </c>
      <c r="B7111" s="301">
        <v>1141.94</v>
      </c>
    </row>
    <row r="7112" spans="1:2" x14ac:dyDescent="0.25">
      <c r="A7112" s="300" t="s">
        <v>7169</v>
      </c>
      <c r="B7112" s="301">
        <v>1141.94</v>
      </c>
    </row>
    <row r="7113" spans="1:2" x14ac:dyDescent="0.25">
      <c r="A7113" s="300" t="s">
        <v>7170</v>
      </c>
      <c r="B7113" s="301">
        <v>1386.3</v>
      </c>
    </row>
    <row r="7114" spans="1:2" x14ac:dyDescent="0.25">
      <c r="A7114" s="300" t="s">
        <v>7171</v>
      </c>
      <c r="B7114" s="301">
        <v>1386.3</v>
      </c>
    </row>
    <row r="7115" spans="1:2" x14ac:dyDescent="0.25">
      <c r="A7115" s="300" t="s">
        <v>7172</v>
      </c>
      <c r="B7115" s="301">
        <v>1641.83</v>
      </c>
    </row>
    <row r="7116" spans="1:2" x14ac:dyDescent="0.25">
      <c r="A7116" s="300" t="s">
        <v>7173</v>
      </c>
      <c r="B7116" s="301">
        <v>1641.83</v>
      </c>
    </row>
    <row r="7117" spans="1:2" x14ac:dyDescent="0.25">
      <c r="A7117" s="300" t="s">
        <v>7174</v>
      </c>
      <c r="B7117" s="301">
        <v>1972.23</v>
      </c>
    </row>
    <row r="7118" spans="1:2" x14ac:dyDescent="0.25">
      <c r="A7118" s="300" t="s">
        <v>7175</v>
      </c>
      <c r="B7118" s="301">
        <v>1972.23</v>
      </c>
    </row>
    <row r="7119" spans="1:2" x14ac:dyDescent="0.25">
      <c r="A7119" s="300" t="s">
        <v>7176</v>
      </c>
      <c r="B7119" s="301">
        <v>2274.4499999999998</v>
      </c>
    </row>
    <row r="7120" spans="1:2" x14ac:dyDescent="0.25">
      <c r="A7120" s="300" t="s">
        <v>7177</v>
      </c>
      <c r="B7120" s="301">
        <v>2274.4499999999998</v>
      </c>
    </row>
    <row r="7121" spans="1:2" x14ac:dyDescent="0.25">
      <c r="A7121" s="300" t="s">
        <v>7178</v>
      </c>
      <c r="B7121" s="301">
        <v>2586</v>
      </c>
    </row>
    <row r="7122" spans="1:2" x14ac:dyDescent="0.25">
      <c r="A7122" s="300" t="s">
        <v>7179</v>
      </c>
      <c r="B7122" s="301">
        <v>2586</v>
      </c>
    </row>
    <row r="7123" spans="1:2" x14ac:dyDescent="0.25">
      <c r="A7123" s="300" t="s">
        <v>7180</v>
      </c>
      <c r="B7123" s="301">
        <v>3094.95</v>
      </c>
    </row>
    <row r="7124" spans="1:2" x14ac:dyDescent="0.25">
      <c r="A7124" s="300" t="s">
        <v>7181</v>
      </c>
      <c r="B7124" s="301">
        <v>3094.95</v>
      </c>
    </row>
    <row r="7125" spans="1:2" x14ac:dyDescent="0.25">
      <c r="A7125" s="300" t="s">
        <v>7182</v>
      </c>
      <c r="B7125" s="301">
        <v>3334.21</v>
      </c>
    </row>
    <row r="7126" spans="1:2" x14ac:dyDescent="0.25">
      <c r="A7126" s="300" t="s">
        <v>7183</v>
      </c>
      <c r="B7126" s="301">
        <v>3334.21</v>
      </c>
    </row>
    <row r="7127" spans="1:2" x14ac:dyDescent="0.25">
      <c r="A7127" s="300" t="s">
        <v>7184</v>
      </c>
      <c r="B7127" s="301">
        <v>4085.48</v>
      </c>
    </row>
    <row r="7128" spans="1:2" x14ac:dyDescent="0.25">
      <c r="A7128" s="300" t="s">
        <v>7185</v>
      </c>
      <c r="B7128" s="301">
        <v>4085.48</v>
      </c>
    </row>
    <row r="7129" spans="1:2" x14ac:dyDescent="0.25">
      <c r="A7129" s="300" t="s">
        <v>7186</v>
      </c>
      <c r="B7129" s="301">
        <v>8181.29</v>
      </c>
    </row>
    <row r="7130" spans="1:2" x14ac:dyDescent="0.25">
      <c r="A7130" s="300" t="s">
        <v>7187</v>
      </c>
      <c r="B7130" s="301">
        <v>8181.29</v>
      </c>
    </row>
    <row r="7131" spans="1:2" x14ac:dyDescent="0.25">
      <c r="A7131" s="300" t="s">
        <v>7188</v>
      </c>
      <c r="B7131" s="301">
        <v>10358.91</v>
      </c>
    </row>
    <row r="7132" spans="1:2" x14ac:dyDescent="0.25">
      <c r="A7132" s="300" t="s">
        <v>7189</v>
      </c>
      <c r="B7132" s="301">
        <v>10358.91</v>
      </c>
    </row>
    <row r="7133" spans="1:2" x14ac:dyDescent="0.25">
      <c r="A7133" s="300" t="s">
        <v>7190</v>
      </c>
      <c r="B7133" s="301">
        <v>15954.25</v>
      </c>
    </row>
    <row r="7134" spans="1:2" x14ac:dyDescent="0.25">
      <c r="A7134" s="300" t="s">
        <v>7191</v>
      </c>
      <c r="B7134" s="301">
        <v>15954.25</v>
      </c>
    </row>
    <row r="7135" spans="1:2" x14ac:dyDescent="0.25">
      <c r="A7135" s="300" t="s">
        <v>7192</v>
      </c>
      <c r="B7135" s="301">
        <v>16793.48</v>
      </c>
    </row>
    <row r="7136" spans="1:2" x14ac:dyDescent="0.25">
      <c r="A7136" s="300" t="s">
        <v>7193</v>
      </c>
      <c r="B7136" s="301">
        <v>16793.48</v>
      </c>
    </row>
    <row r="7137" spans="1:2" x14ac:dyDescent="0.25">
      <c r="A7137" s="300" t="s">
        <v>7194</v>
      </c>
      <c r="B7137" s="301">
        <v>23097.66</v>
      </c>
    </row>
    <row r="7138" spans="1:2" x14ac:dyDescent="0.25">
      <c r="A7138" s="300" t="s">
        <v>7195</v>
      </c>
      <c r="B7138" s="301">
        <v>23097.66</v>
      </c>
    </row>
    <row r="7139" spans="1:2" x14ac:dyDescent="0.25">
      <c r="A7139" s="300" t="s">
        <v>7196</v>
      </c>
      <c r="B7139" s="301">
        <v>858.21</v>
      </c>
    </row>
    <row r="7140" spans="1:2" x14ac:dyDescent="0.25">
      <c r="A7140" s="300" t="s">
        <v>7197</v>
      </c>
      <c r="B7140" s="301">
        <v>858.21</v>
      </c>
    </row>
    <row r="7141" spans="1:2" x14ac:dyDescent="0.25">
      <c r="A7141" s="300" t="s">
        <v>7198</v>
      </c>
      <c r="B7141" s="301">
        <v>938.39</v>
      </c>
    </row>
    <row r="7142" spans="1:2" x14ac:dyDescent="0.25">
      <c r="A7142" s="300" t="s">
        <v>7199</v>
      </c>
      <c r="B7142" s="301">
        <v>938.39</v>
      </c>
    </row>
    <row r="7143" spans="1:2" x14ac:dyDescent="0.25">
      <c r="A7143" s="300" t="s">
        <v>7200</v>
      </c>
      <c r="B7143" s="301">
        <v>1141.94</v>
      </c>
    </row>
    <row r="7144" spans="1:2" x14ac:dyDescent="0.25">
      <c r="A7144" s="300" t="s">
        <v>7201</v>
      </c>
      <c r="B7144" s="301">
        <v>1141.94</v>
      </c>
    </row>
    <row r="7145" spans="1:2" x14ac:dyDescent="0.25">
      <c r="A7145" s="300" t="s">
        <v>7202</v>
      </c>
      <c r="B7145" s="301">
        <v>1386.7</v>
      </c>
    </row>
    <row r="7146" spans="1:2" x14ac:dyDescent="0.25">
      <c r="A7146" s="300" t="s">
        <v>7203</v>
      </c>
      <c r="B7146" s="301">
        <v>1386.7</v>
      </c>
    </row>
    <row r="7147" spans="1:2" x14ac:dyDescent="0.25">
      <c r="A7147" s="300" t="s">
        <v>7204</v>
      </c>
      <c r="B7147" s="301">
        <v>1668.7</v>
      </c>
    </row>
    <row r="7148" spans="1:2" x14ac:dyDescent="0.25">
      <c r="A7148" s="300" t="s">
        <v>7205</v>
      </c>
      <c r="B7148" s="301">
        <v>1668.7</v>
      </c>
    </row>
    <row r="7149" spans="1:2" x14ac:dyDescent="0.25">
      <c r="A7149" s="300" t="s">
        <v>7206</v>
      </c>
      <c r="B7149" s="301">
        <v>1994.26</v>
      </c>
    </row>
    <row r="7150" spans="1:2" x14ac:dyDescent="0.25">
      <c r="A7150" s="300" t="s">
        <v>7207</v>
      </c>
      <c r="B7150" s="301">
        <v>1994.26</v>
      </c>
    </row>
    <row r="7151" spans="1:2" x14ac:dyDescent="0.25">
      <c r="A7151" s="300" t="s">
        <v>7208</v>
      </c>
      <c r="B7151" s="301">
        <v>2298.16</v>
      </c>
    </row>
    <row r="7152" spans="1:2" x14ac:dyDescent="0.25">
      <c r="A7152" s="300" t="s">
        <v>7209</v>
      </c>
      <c r="B7152" s="301">
        <v>2298.16</v>
      </c>
    </row>
    <row r="7153" spans="1:2" x14ac:dyDescent="0.25">
      <c r="A7153" s="300" t="s">
        <v>7210</v>
      </c>
      <c r="B7153" s="301">
        <v>2698.88</v>
      </c>
    </row>
    <row r="7154" spans="1:2" x14ac:dyDescent="0.25">
      <c r="A7154" s="300" t="s">
        <v>7211</v>
      </c>
      <c r="B7154" s="301">
        <v>2698.88</v>
      </c>
    </row>
    <row r="7155" spans="1:2" x14ac:dyDescent="0.25">
      <c r="A7155" s="300" t="s">
        <v>7212</v>
      </c>
      <c r="B7155" s="301">
        <v>3236.07</v>
      </c>
    </row>
    <row r="7156" spans="1:2" x14ac:dyDescent="0.25">
      <c r="A7156" s="300" t="s">
        <v>7213</v>
      </c>
      <c r="B7156" s="301">
        <v>3236.07</v>
      </c>
    </row>
    <row r="7157" spans="1:2" x14ac:dyDescent="0.25">
      <c r="A7157" s="300" t="s">
        <v>7214</v>
      </c>
      <c r="B7157" s="301">
        <v>3708.64</v>
      </c>
    </row>
    <row r="7158" spans="1:2" x14ac:dyDescent="0.25">
      <c r="A7158" s="300" t="s">
        <v>7215</v>
      </c>
      <c r="B7158" s="301">
        <v>3708.64</v>
      </c>
    </row>
    <row r="7159" spans="1:2" x14ac:dyDescent="0.25">
      <c r="A7159" s="300" t="s">
        <v>7216</v>
      </c>
      <c r="B7159" s="301">
        <v>5085.83</v>
      </c>
    </row>
    <row r="7160" spans="1:2" x14ac:dyDescent="0.25">
      <c r="A7160" s="300" t="s">
        <v>7217</v>
      </c>
      <c r="B7160" s="301">
        <v>5085.83</v>
      </c>
    </row>
    <row r="7161" spans="1:2" x14ac:dyDescent="0.25">
      <c r="A7161" s="300" t="s">
        <v>7218</v>
      </c>
      <c r="B7161" s="301">
        <v>8783.34</v>
      </c>
    </row>
    <row r="7162" spans="1:2" x14ac:dyDescent="0.25">
      <c r="A7162" s="300" t="s">
        <v>7219</v>
      </c>
      <c r="B7162" s="301">
        <v>8783.34</v>
      </c>
    </row>
    <row r="7163" spans="1:2" x14ac:dyDescent="0.25">
      <c r="A7163" s="300" t="s">
        <v>7220</v>
      </c>
      <c r="B7163" s="301">
        <v>884.93</v>
      </c>
    </row>
    <row r="7164" spans="1:2" x14ac:dyDescent="0.25">
      <c r="A7164" s="300" t="s">
        <v>7221</v>
      </c>
      <c r="B7164" s="301">
        <v>884.93</v>
      </c>
    </row>
    <row r="7165" spans="1:2" x14ac:dyDescent="0.25">
      <c r="A7165" s="300" t="s">
        <v>7222</v>
      </c>
      <c r="B7165" s="301">
        <v>973.66</v>
      </c>
    </row>
    <row r="7166" spans="1:2" x14ac:dyDescent="0.25">
      <c r="A7166" s="300" t="s">
        <v>7223</v>
      </c>
      <c r="B7166" s="301">
        <v>973.66</v>
      </c>
    </row>
    <row r="7167" spans="1:2" x14ac:dyDescent="0.25">
      <c r="A7167" s="300" t="s">
        <v>7224</v>
      </c>
      <c r="B7167" s="301">
        <v>1188</v>
      </c>
    </row>
    <row r="7168" spans="1:2" x14ac:dyDescent="0.25">
      <c r="A7168" s="300" t="s">
        <v>7225</v>
      </c>
      <c r="B7168" s="301">
        <v>1188</v>
      </c>
    </row>
    <row r="7169" spans="1:2" x14ac:dyDescent="0.25">
      <c r="A7169" s="300" t="s">
        <v>7226</v>
      </c>
      <c r="B7169" s="301">
        <v>1450.45</v>
      </c>
    </row>
    <row r="7170" spans="1:2" x14ac:dyDescent="0.25">
      <c r="A7170" s="300" t="s">
        <v>7227</v>
      </c>
      <c r="B7170" s="301">
        <v>1450.45</v>
      </c>
    </row>
    <row r="7171" spans="1:2" x14ac:dyDescent="0.25">
      <c r="A7171" s="300" t="s">
        <v>7228</v>
      </c>
      <c r="B7171" s="301">
        <v>1730.02</v>
      </c>
    </row>
    <row r="7172" spans="1:2" x14ac:dyDescent="0.25">
      <c r="A7172" s="300" t="s">
        <v>7229</v>
      </c>
      <c r="B7172" s="301">
        <v>1730.02</v>
      </c>
    </row>
    <row r="7173" spans="1:2" x14ac:dyDescent="0.25">
      <c r="A7173" s="300" t="s">
        <v>7230</v>
      </c>
      <c r="B7173" s="301">
        <v>2093.12</v>
      </c>
    </row>
    <row r="7174" spans="1:2" x14ac:dyDescent="0.25">
      <c r="A7174" s="300" t="s">
        <v>7231</v>
      </c>
      <c r="B7174" s="301">
        <v>2093.12</v>
      </c>
    </row>
    <row r="7175" spans="1:2" x14ac:dyDescent="0.25">
      <c r="A7175" s="300" t="s">
        <v>7232</v>
      </c>
      <c r="B7175" s="301">
        <v>2438.71</v>
      </c>
    </row>
    <row r="7176" spans="1:2" x14ac:dyDescent="0.25">
      <c r="A7176" s="300" t="s">
        <v>7233</v>
      </c>
      <c r="B7176" s="301">
        <v>2438.71</v>
      </c>
    </row>
    <row r="7177" spans="1:2" x14ac:dyDescent="0.25">
      <c r="A7177" s="300" t="s">
        <v>7234</v>
      </c>
      <c r="B7177" s="301">
        <v>2766.54</v>
      </c>
    </row>
    <row r="7178" spans="1:2" x14ac:dyDescent="0.25">
      <c r="A7178" s="300" t="s">
        <v>7235</v>
      </c>
      <c r="B7178" s="301">
        <v>2766.54</v>
      </c>
    </row>
    <row r="7179" spans="1:2" x14ac:dyDescent="0.25">
      <c r="A7179" s="300" t="s">
        <v>7236</v>
      </c>
      <c r="B7179" s="301">
        <v>3333.4</v>
      </c>
    </row>
    <row r="7180" spans="1:2" x14ac:dyDescent="0.25">
      <c r="A7180" s="300" t="s">
        <v>7237</v>
      </c>
      <c r="B7180" s="301">
        <v>3333.4</v>
      </c>
    </row>
    <row r="7181" spans="1:2" x14ac:dyDescent="0.25">
      <c r="A7181" s="300" t="s">
        <v>7238</v>
      </c>
      <c r="B7181" s="301">
        <v>3601.99</v>
      </c>
    </row>
    <row r="7182" spans="1:2" x14ac:dyDescent="0.25">
      <c r="A7182" s="300" t="s">
        <v>7239</v>
      </c>
      <c r="B7182" s="301">
        <v>3601.99</v>
      </c>
    </row>
    <row r="7183" spans="1:2" x14ac:dyDescent="0.25">
      <c r="A7183" s="300" t="s">
        <v>7240</v>
      </c>
      <c r="B7183" s="301">
        <v>4454.71</v>
      </c>
    </row>
    <row r="7184" spans="1:2" x14ac:dyDescent="0.25">
      <c r="A7184" s="300" t="s">
        <v>7241</v>
      </c>
      <c r="B7184" s="301">
        <v>4454.71</v>
      </c>
    </row>
    <row r="7185" spans="1:2" x14ac:dyDescent="0.25">
      <c r="A7185" s="300" t="s">
        <v>7242</v>
      </c>
      <c r="B7185" s="301">
        <v>8741.4</v>
      </c>
    </row>
    <row r="7186" spans="1:2" x14ac:dyDescent="0.25">
      <c r="A7186" s="300" t="s">
        <v>7243</v>
      </c>
      <c r="B7186" s="301">
        <v>8741.4</v>
      </c>
    </row>
    <row r="7187" spans="1:2" x14ac:dyDescent="0.25">
      <c r="A7187" s="300" t="s">
        <v>7244</v>
      </c>
      <c r="B7187" s="301">
        <v>11058.91</v>
      </c>
    </row>
    <row r="7188" spans="1:2" x14ac:dyDescent="0.25">
      <c r="A7188" s="300" t="s">
        <v>7245</v>
      </c>
      <c r="B7188" s="301">
        <v>11058.91</v>
      </c>
    </row>
    <row r="7189" spans="1:2" x14ac:dyDescent="0.25">
      <c r="A7189" s="300" t="s">
        <v>7246</v>
      </c>
      <c r="B7189" s="301">
        <v>16821.32</v>
      </c>
    </row>
    <row r="7190" spans="1:2" x14ac:dyDescent="0.25">
      <c r="A7190" s="300" t="s">
        <v>7247</v>
      </c>
      <c r="B7190" s="301">
        <v>16821.32</v>
      </c>
    </row>
    <row r="7191" spans="1:2" x14ac:dyDescent="0.25">
      <c r="A7191" s="300" t="s">
        <v>7248</v>
      </c>
      <c r="B7191" s="301">
        <v>17869</v>
      </c>
    </row>
    <row r="7192" spans="1:2" x14ac:dyDescent="0.25">
      <c r="A7192" s="300" t="s">
        <v>7249</v>
      </c>
      <c r="B7192" s="301">
        <v>17869</v>
      </c>
    </row>
    <row r="7193" spans="1:2" x14ac:dyDescent="0.25">
      <c r="A7193" s="300" t="s">
        <v>7250</v>
      </c>
      <c r="B7193" s="301">
        <v>24685.16</v>
      </c>
    </row>
    <row r="7194" spans="1:2" x14ac:dyDescent="0.25">
      <c r="A7194" s="300" t="s">
        <v>7251</v>
      </c>
      <c r="B7194" s="301">
        <v>24685.16</v>
      </c>
    </row>
    <row r="7195" spans="1:2" x14ac:dyDescent="0.25">
      <c r="A7195" s="300" t="s">
        <v>7252</v>
      </c>
      <c r="B7195" s="301">
        <v>884.93</v>
      </c>
    </row>
    <row r="7196" spans="1:2" x14ac:dyDescent="0.25">
      <c r="A7196" s="300" t="s">
        <v>7253</v>
      </c>
      <c r="B7196" s="301">
        <v>884.93</v>
      </c>
    </row>
    <row r="7197" spans="1:2" x14ac:dyDescent="0.25">
      <c r="A7197" s="300" t="s">
        <v>7254</v>
      </c>
      <c r="B7197" s="301">
        <v>973.66</v>
      </c>
    </row>
    <row r="7198" spans="1:2" x14ac:dyDescent="0.25">
      <c r="A7198" s="300" t="s">
        <v>7255</v>
      </c>
      <c r="B7198" s="301">
        <v>973.66</v>
      </c>
    </row>
    <row r="7199" spans="1:2" x14ac:dyDescent="0.25">
      <c r="A7199" s="300" t="s">
        <v>7256</v>
      </c>
      <c r="B7199" s="301">
        <v>1188</v>
      </c>
    </row>
    <row r="7200" spans="1:2" x14ac:dyDescent="0.25">
      <c r="A7200" s="300" t="s">
        <v>7257</v>
      </c>
      <c r="B7200" s="301">
        <v>1188</v>
      </c>
    </row>
    <row r="7201" spans="1:2" x14ac:dyDescent="0.25">
      <c r="A7201" s="300" t="s">
        <v>7258</v>
      </c>
      <c r="B7201" s="301">
        <v>1450.85</v>
      </c>
    </row>
    <row r="7202" spans="1:2" x14ac:dyDescent="0.25">
      <c r="A7202" s="300" t="s">
        <v>7259</v>
      </c>
      <c r="B7202" s="301">
        <v>1450.85</v>
      </c>
    </row>
    <row r="7203" spans="1:2" x14ac:dyDescent="0.25">
      <c r="A7203" s="300" t="s">
        <v>7260</v>
      </c>
      <c r="B7203" s="301">
        <v>1756.89</v>
      </c>
    </row>
    <row r="7204" spans="1:2" x14ac:dyDescent="0.25">
      <c r="A7204" s="300" t="s">
        <v>7261</v>
      </c>
      <c r="B7204" s="301">
        <v>1756.89</v>
      </c>
    </row>
    <row r="7205" spans="1:2" x14ac:dyDescent="0.25">
      <c r="A7205" s="300" t="s">
        <v>7262</v>
      </c>
      <c r="B7205" s="301">
        <v>2115.16</v>
      </c>
    </row>
    <row r="7206" spans="1:2" x14ac:dyDescent="0.25">
      <c r="A7206" s="300" t="s">
        <v>7263</v>
      </c>
      <c r="B7206" s="301">
        <v>2115.16</v>
      </c>
    </row>
    <row r="7207" spans="1:2" x14ac:dyDescent="0.25">
      <c r="A7207" s="300" t="s">
        <v>7264</v>
      </c>
      <c r="B7207" s="301">
        <v>2462.44</v>
      </c>
    </row>
    <row r="7208" spans="1:2" x14ac:dyDescent="0.25">
      <c r="A7208" s="300" t="s">
        <v>7265</v>
      </c>
      <c r="B7208" s="301">
        <v>2462.44</v>
      </c>
    </row>
    <row r="7209" spans="1:2" x14ac:dyDescent="0.25">
      <c r="A7209" s="300" t="s">
        <v>7266</v>
      </c>
      <c r="B7209" s="301">
        <v>2879.42</v>
      </c>
    </row>
    <row r="7210" spans="1:2" x14ac:dyDescent="0.25">
      <c r="A7210" s="300" t="s">
        <v>7267</v>
      </c>
      <c r="B7210" s="301">
        <v>2879.42</v>
      </c>
    </row>
    <row r="7211" spans="1:2" x14ac:dyDescent="0.25">
      <c r="A7211" s="300" t="s">
        <v>7268</v>
      </c>
      <c r="B7211" s="301">
        <v>3474.53</v>
      </c>
    </row>
    <row r="7212" spans="1:2" x14ac:dyDescent="0.25">
      <c r="A7212" s="300" t="s">
        <v>7269</v>
      </c>
      <c r="B7212" s="301">
        <v>3474.53</v>
      </c>
    </row>
    <row r="7213" spans="1:2" x14ac:dyDescent="0.25">
      <c r="A7213" s="300" t="s">
        <v>7270</v>
      </c>
      <c r="B7213" s="301">
        <v>3976.39</v>
      </c>
    </row>
    <row r="7214" spans="1:2" x14ac:dyDescent="0.25">
      <c r="A7214" s="300" t="s">
        <v>7271</v>
      </c>
      <c r="B7214" s="301">
        <v>3976.39</v>
      </c>
    </row>
    <row r="7215" spans="1:2" x14ac:dyDescent="0.25">
      <c r="A7215" s="300" t="s">
        <v>7272</v>
      </c>
      <c r="B7215" s="301">
        <v>5450.1</v>
      </c>
    </row>
    <row r="7216" spans="1:2" x14ac:dyDescent="0.25">
      <c r="A7216" s="300" t="s">
        <v>7273</v>
      </c>
      <c r="B7216" s="301">
        <v>5450.1</v>
      </c>
    </row>
    <row r="7217" spans="1:2" x14ac:dyDescent="0.25">
      <c r="A7217" s="300" t="s">
        <v>7274</v>
      </c>
      <c r="B7217" s="301">
        <v>9338.49</v>
      </c>
    </row>
    <row r="7218" spans="1:2" x14ac:dyDescent="0.25">
      <c r="A7218" s="300" t="s">
        <v>7275</v>
      </c>
      <c r="B7218" s="301">
        <v>9338.49</v>
      </c>
    </row>
    <row r="7219" spans="1:2" x14ac:dyDescent="0.25">
      <c r="A7219" s="300" t="s">
        <v>7276</v>
      </c>
      <c r="B7219" s="301">
        <v>293.37</v>
      </c>
    </row>
    <row r="7220" spans="1:2" x14ac:dyDescent="0.25">
      <c r="A7220" s="300" t="s">
        <v>7277</v>
      </c>
      <c r="B7220" s="301">
        <v>293.37</v>
      </c>
    </row>
    <row r="7221" spans="1:2" x14ac:dyDescent="0.25">
      <c r="A7221" s="300" t="s">
        <v>7278</v>
      </c>
      <c r="B7221" s="301">
        <v>309.56</v>
      </c>
    </row>
    <row r="7222" spans="1:2" x14ac:dyDescent="0.25">
      <c r="A7222" s="300" t="s">
        <v>7279</v>
      </c>
      <c r="B7222" s="301">
        <v>309.56</v>
      </c>
    </row>
    <row r="7223" spans="1:2" x14ac:dyDescent="0.25">
      <c r="A7223" s="300" t="s">
        <v>7280</v>
      </c>
      <c r="B7223" s="301">
        <v>395.17</v>
      </c>
    </row>
    <row r="7224" spans="1:2" x14ac:dyDescent="0.25">
      <c r="A7224" s="300" t="s">
        <v>7281</v>
      </c>
      <c r="B7224" s="301">
        <v>395.17</v>
      </c>
    </row>
    <row r="7225" spans="1:2" x14ac:dyDescent="0.25">
      <c r="A7225" s="300" t="s">
        <v>7282</v>
      </c>
      <c r="B7225" s="301">
        <v>513.01</v>
      </c>
    </row>
    <row r="7226" spans="1:2" x14ac:dyDescent="0.25">
      <c r="A7226" s="300" t="s">
        <v>7283</v>
      </c>
      <c r="B7226" s="301">
        <v>513.01</v>
      </c>
    </row>
    <row r="7227" spans="1:2" x14ac:dyDescent="0.25">
      <c r="A7227" s="300" t="s">
        <v>7284</v>
      </c>
      <c r="B7227" s="301">
        <v>657.18</v>
      </c>
    </row>
    <row r="7228" spans="1:2" x14ac:dyDescent="0.25">
      <c r="A7228" s="300" t="s">
        <v>7285</v>
      </c>
      <c r="B7228" s="301">
        <v>657.18</v>
      </c>
    </row>
    <row r="7229" spans="1:2" x14ac:dyDescent="0.25">
      <c r="A7229" s="300" t="s">
        <v>7286</v>
      </c>
      <c r="B7229" s="301">
        <v>788.09</v>
      </c>
    </row>
    <row r="7230" spans="1:2" x14ac:dyDescent="0.25">
      <c r="A7230" s="300" t="s">
        <v>7287</v>
      </c>
      <c r="B7230" s="301">
        <v>788.09</v>
      </c>
    </row>
    <row r="7231" spans="1:2" x14ac:dyDescent="0.25">
      <c r="A7231" s="300" t="s">
        <v>7288</v>
      </c>
      <c r="B7231" s="301">
        <v>925.41</v>
      </c>
    </row>
    <row r="7232" spans="1:2" x14ac:dyDescent="0.25">
      <c r="A7232" s="300" t="s">
        <v>7289</v>
      </c>
      <c r="B7232" s="301">
        <v>925.41</v>
      </c>
    </row>
    <row r="7233" spans="1:2" x14ac:dyDescent="0.25">
      <c r="A7233" s="300" t="s">
        <v>7290</v>
      </c>
      <c r="B7233" s="301">
        <v>1019.45</v>
      </c>
    </row>
    <row r="7234" spans="1:2" x14ac:dyDescent="0.25">
      <c r="A7234" s="300" t="s">
        <v>7291</v>
      </c>
      <c r="B7234" s="301">
        <v>1019.45</v>
      </c>
    </row>
    <row r="7235" spans="1:2" x14ac:dyDescent="0.25">
      <c r="A7235" s="300" t="s">
        <v>7292</v>
      </c>
      <c r="B7235" s="301">
        <v>1190.71</v>
      </c>
    </row>
    <row r="7236" spans="1:2" x14ac:dyDescent="0.25">
      <c r="A7236" s="300" t="s">
        <v>7293</v>
      </c>
      <c r="B7236" s="301">
        <v>1190.71</v>
      </c>
    </row>
    <row r="7237" spans="1:2" x14ac:dyDescent="0.25">
      <c r="A7237" s="300" t="s">
        <v>7294</v>
      </c>
      <c r="B7237" s="301">
        <v>1335.66</v>
      </c>
    </row>
    <row r="7238" spans="1:2" x14ac:dyDescent="0.25">
      <c r="A7238" s="300" t="s">
        <v>7295</v>
      </c>
      <c r="B7238" s="301">
        <v>1335.66</v>
      </c>
    </row>
    <row r="7239" spans="1:2" x14ac:dyDescent="0.25">
      <c r="A7239" s="300" t="s">
        <v>7296</v>
      </c>
      <c r="B7239" s="301">
        <v>1727.76</v>
      </c>
    </row>
    <row r="7240" spans="1:2" x14ac:dyDescent="0.25">
      <c r="A7240" s="300" t="s">
        <v>7297</v>
      </c>
      <c r="B7240" s="301">
        <v>1727.76</v>
      </c>
    </row>
    <row r="7241" spans="1:2" x14ac:dyDescent="0.25">
      <c r="A7241" s="300" t="s">
        <v>7298</v>
      </c>
      <c r="B7241" s="301">
        <v>2342.0300000000002</v>
      </c>
    </row>
    <row r="7242" spans="1:2" x14ac:dyDescent="0.25">
      <c r="A7242" s="300" t="s">
        <v>7299</v>
      </c>
      <c r="B7242" s="301">
        <v>2342.0300000000002</v>
      </c>
    </row>
    <row r="7243" spans="1:2" x14ac:dyDescent="0.25">
      <c r="A7243" s="300" t="s">
        <v>7300</v>
      </c>
      <c r="B7243" s="301">
        <v>2799.26</v>
      </c>
    </row>
    <row r="7244" spans="1:2" x14ac:dyDescent="0.25">
      <c r="A7244" s="300" t="s">
        <v>7301</v>
      </c>
      <c r="B7244" s="301">
        <v>2799.26</v>
      </c>
    </row>
    <row r="7245" spans="1:2" x14ac:dyDescent="0.25">
      <c r="A7245" s="300" t="s">
        <v>7302</v>
      </c>
      <c r="B7245" s="301">
        <v>4316.22</v>
      </c>
    </row>
    <row r="7246" spans="1:2" x14ac:dyDescent="0.25">
      <c r="A7246" s="300" t="s">
        <v>7303</v>
      </c>
      <c r="B7246" s="301">
        <v>4316.22</v>
      </c>
    </row>
    <row r="7247" spans="1:2" x14ac:dyDescent="0.25">
      <c r="A7247" s="300" t="s">
        <v>7304</v>
      </c>
      <c r="B7247" s="301">
        <v>5086.13</v>
      </c>
    </row>
    <row r="7248" spans="1:2" x14ac:dyDescent="0.25">
      <c r="A7248" s="300" t="s">
        <v>7305</v>
      </c>
      <c r="B7248" s="301">
        <v>5086.13</v>
      </c>
    </row>
    <row r="7249" spans="1:2" x14ac:dyDescent="0.25">
      <c r="A7249" s="300" t="s">
        <v>7306</v>
      </c>
      <c r="B7249" s="301">
        <v>6764.11</v>
      </c>
    </row>
    <row r="7250" spans="1:2" x14ac:dyDescent="0.25">
      <c r="A7250" s="300" t="s">
        <v>7307</v>
      </c>
      <c r="B7250" s="301">
        <v>6764.11</v>
      </c>
    </row>
    <row r="7251" spans="1:2" x14ac:dyDescent="0.25">
      <c r="A7251" s="300" t="s">
        <v>7308</v>
      </c>
      <c r="B7251" s="301">
        <v>293.37</v>
      </c>
    </row>
    <row r="7252" spans="1:2" x14ac:dyDescent="0.25">
      <c r="A7252" s="300" t="s">
        <v>7309</v>
      </c>
      <c r="B7252" s="301">
        <v>293.37</v>
      </c>
    </row>
    <row r="7253" spans="1:2" x14ac:dyDescent="0.25">
      <c r="A7253" s="300" t="s">
        <v>7310</v>
      </c>
      <c r="B7253" s="301">
        <v>310.01</v>
      </c>
    </row>
    <row r="7254" spans="1:2" x14ac:dyDescent="0.25">
      <c r="A7254" s="300" t="s">
        <v>7311</v>
      </c>
      <c r="B7254" s="301">
        <v>310.01</v>
      </c>
    </row>
    <row r="7255" spans="1:2" x14ac:dyDescent="0.25">
      <c r="A7255" s="300" t="s">
        <v>7312</v>
      </c>
      <c r="B7255" s="301">
        <v>395.17</v>
      </c>
    </row>
    <row r="7256" spans="1:2" x14ac:dyDescent="0.25">
      <c r="A7256" s="300" t="s">
        <v>7313</v>
      </c>
      <c r="B7256" s="301">
        <v>395.17</v>
      </c>
    </row>
    <row r="7257" spans="1:2" x14ac:dyDescent="0.25">
      <c r="A7257" s="300" t="s">
        <v>7314</v>
      </c>
      <c r="B7257" s="301">
        <v>513.01</v>
      </c>
    </row>
    <row r="7258" spans="1:2" x14ac:dyDescent="0.25">
      <c r="A7258" s="300" t="s">
        <v>7315</v>
      </c>
      <c r="B7258" s="301">
        <v>513.01</v>
      </c>
    </row>
    <row r="7259" spans="1:2" x14ac:dyDescent="0.25">
      <c r="A7259" s="300" t="s">
        <v>7316</v>
      </c>
      <c r="B7259" s="301">
        <v>657.22</v>
      </c>
    </row>
    <row r="7260" spans="1:2" x14ac:dyDescent="0.25">
      <c r="A7260" s="300" t="s">
        <v>7317</v>
      </c>
      <c r="B7260" s="301">
        <v>657.22</v>
      </c>
    </row>
    <row r="7261" spans="1:2" x14ac:dyDescent="0.25">
      <c r="A7261" s="300" t="s">
        <v>7318</v>
      </c>
      <c r="B7261" s="301">
        <v>788.09</v>
      </c>
    </row>
    <row r="7262" spans="1:2" x14ac:dyDescent="0.25">
      <c r="A7262" s="300" t="s">
        <v>7319</v>
      </c>
      <c r="B7262" s="301">
        <v>788.09</v>
      </c>
    </row>
    <row r="7263" spans="1:2" x14ac:dyDescent="0.25">
      <c r="A7263" s="300" t="s">
        <v>7320</v>
      </c>
      <c r="B7263" s="301">
        <v>925.4</v>
      </c>
    </row>
    <row r="7264" spans="1:2" x14ac:dyDescent="0.25">
      <c r="A7264" s="300" t="s">
        <v>7321</v>
      </c>
      <c r="B7264" s="301">
        <v>925.4</v>
      </c>
    </row>
    <row r="7265" spans="1:2" x14ac:dyDescent="0.25">
      <c r="A7265" s="300" t="s">
        <v>7322</v>
      </c>
      <c r="B7265" s="301">
        <v>1019.45</v>
      </c>
    </row>
    <row r="7266" spans="1:2" x14ac:dyDescent="0.25">
      <c r="A7266" s="300" t="s">
        <v>7323</v>
      </c>
      <c r="B7266" s="301">
        <v>1019.45</v>
      </c>
    </row>
    <row r="7267" spans="1:2" x14ac:dyDescent="0.25">
      <c r="A7267" s="300" t="s">
        <v>7324</v>
      </c>
      <c r="B7267" s="301">
        <v>1190.72</v>
      </c>
    </row>
    <row r="7268" spans="1:2" x14ac:dyDescent="0.25">
      <c r="A7268" s="300" t="s">
        <v>7325</v>
      </c>
      <c r="B7268" s="301">
        <v>1190.72</v>
      </c>
    </row>
    <row r="7269" spans="1:2" x14ac:dyDescent="0.25">
      <c r="A7269" s="300" t="s">
        <v>7326</v>
      </c>
      <c r="B7269" s="301">
        <v>1335.67</v>
      </c>
    </row>
    <row r="7270" spans="1:2" x14ac:dyDescent="0.25">
      <c r="A7270" s="300" t="s">
        <v>7327</v>
      </c>
      <c r="B7270" s="301">
        <v>1335.67</v>
      </c>
    </row>
    <row r="7271" spans="1:2" x14ac:dyDescent="0.25">
      <c r="A7271" s="300" t="s">
        <v>7328</v>
      </c>
      <c r="B7271" s="301">
        <v>1896.28</v>
      </c>
    </row>
    <row r="7272" spans="1:2" x14ac:dyDescent="0.25">
      <c r="A7272" s="300" t="s">
        <v>7329</v>
      </c>
      <c r="B7272" s="301">
        <v>1896.28</v>
      </c>
    </row>
    <row r="7273" spans="1:2" x14ac:dyDescent="0.25">
      <c r="A7273" s="300" t="s">
        <v>7330</v>
      </c>
      <c r="B7273" s="301">
        <v>3033.43</v>
      </c>
    </row>
    <row r="7274" spans="1:2" x14ac:dyDescent="0.25">
      <c r="A7274" s="300" t="s">
        <v>7331</v>
      </c>
      <c r="B7274" s="301">
        <v>3033.43</v>
      </c>
    </row>
    <row r="7275" spans="1:2" x14ac:dyDescent="0.25">
      <c r="A7275" s="300" t="s">
        <v>7332</v>
      </c>
      <c r="B7275" s="301">
        <v>19894.080000000002</v>
      </c>
    </row>
    <row r="7276" spans="1:2" x14ac:dyDescent="0.25">
      <c r="A7276" s="300" t="s">
        <v>7333</v>
      </c>
      <c r="B7276" s="301">
        <v>19894.080000000002</v>
      </c>
    </row>
    <row r="7277" spans="1:2" x14ac:dyDescent="0.25">
      <c r="A7277" s="300" t="s">
        <v>7334</v>
      </c>
      <c r="B7277" s="301">
        <v>21516.720000000001</v>
      </c>
    </row>
    <row r="7278" spans="1:2" x14ac:dyDescent="0.25">
      <c r="A7278" s="300" t="s">
        <v>7335</v>
      </c>
      <c r="B7278" s="301">
        <v>21516.720000000001</v>
      </c>
    </row>
    <row r="7279" spans="1:2" x14ac:dyDescent="0.25">
      <c r="A7279" s="300" t="s">
        <v>7336</v>
      </c>
      <c r="B7279" s="301">
        <v>18333.04</v>
      </c>
    </row>
    <row r="7280" spans="1:2" x14ac:dyDescent="0.25">
      <c r="A7280" s="300" t="s">
        <v>7337</v>
      </c>
      <c r="B7280" s="301">
        <v>18333.04</v>
      </c>
    </row>
    <row r="7281" spans="1:2" x14ac:dyDescent="0.25">
      <c r="A7281" s="300" t="s">
        <v>7338</v>
      </c>
      <c r="B7281" s="301">
        <v>22462.16</v>
      </c>
    </row>
    <row r="7282" spans="1:2" x14ac:dyDescent="0.25">
      <c r="A7282" s="300" t="s">
        <v>7339</v>
      </c>
      <c r="B7282" s="301">
        <v>22462.16</v>
      </c>
    </row>
    <row r="7283" spans="1:2" x14ac:dyDescent="0.25">
      <c r="A7283" s="300" t="s">
        <v>7340</v>
      </c>
      <c r="B7283" s="301">
        <v>1208.06</v>
      </c>
    </row>
    <row r="7284" spans="1:2" x14ac:dyDescent="0.25">
      <c r="A7284" s="300" t="s">
        <v>7341</v>
      </c>
      <c r="B7284" s="301">
        <v>1208.06</v>
      </c>
    </row>
    <row r="7285" spans="1:2" x14ac:dyDescent="0.25">
      <c r="A7285" s="300" t="s">
        <v>7342</v>
      </c>
      <c r="B7285" s="301">
        <v>1344.29</v>
      </c>
    </row>
    <row r="7286" spans="1:2" x14ac:dyDescent="0.25">
      <c r="A7286" s="300" t="s">
        <v>7343</v>
      </c>
      <c r="B7286" s="301">
        <v>1344.29</v>
      </c>
    </row>
    <row r="7287" spans="1:2" x14ac:dyDescent="0.25">
      <c r="A7287" s="300" t="s">
        <v>7344</v>
      </c>
      <c r="B7287" s="301">
        <v>1661.85</v>
      </c>
    </row>
    <row r="7288" spans="1:2" x14ac:dyDescent="0.25">
      <c r="A7288" s="300" t="s">
        <v>7345</v>
      </c>
      <c r="B7288" s="301">
        <v>1661.85</v>
      </c>
    </row>
    <row r="7289" spans="1:2" x14ac:dyDescent="0.25">
      <c r="A7289" s="300" t="s">
        <v>7346</v>
      </c>
      <c r="B7289" s="301">
        <v>2000.22</v>
      </c>
    </row>
    <row r="7290" spans="1:2" x14ac:dyDescent="0.25">
      <c r="A7290" s="300" t="s">
        <v>7347</v>
      </c>
      <c r="B7290" s="301">
        <v>2000.22</v>
      </c>
    </row>
    <row r="7291" spans="1:2" x14ac:dyDescent="0.25">
      <c r="A7291" s="300" t="s">
        <v>7348</v>
      </c>
      <c r="B7291" s="301">
        <v>2378.19</v>
      </c>
    </row>
    <row r="7292" spans="1:2" x14ac:dyDescent="0.25">
      <c r="A7292" s="300" t="s">
        <v>7349</v>
      </c>
      <c r="B7292" s="301">
        <v>2378.19</v>
      </c>
    </row>
    <row r="7293" spans="1:2" x14ac:dyDescent="0.25">
      <c r="A7293" s="300" t="s">
        <v>7350</v>
      </c>
      <c r="B7293" s="301">
        <v>2906.31</v>
      </c>
    </row>
    <row r="7294" spans="1:2" x14ac:dyDescent="0.25">
      <c r="A7294" s="300" t="s">
        <v>7351</v>
      </c>
      <c r="B7294" s="301">
        <v>2906.31</v>
      </c>
    </row>
    <row r="7295" spans="1:2" x14ac:dyDescent="0.25">
      <c r="A7295" s="300" t="s">
        <v>7352</v>
      </c>
      <c r="B7295" s="301">
        <v>3395.96</v>
      </c>
    </row>
    <row r="7296" spans="1:2" x14ac:dyDescent="0.25">
      <c r="A7296" s="300" t="s">
        <v>7353</v>
      </c>
      <c r="B7296" s="301">
        <v>3395.96</v>
      </c>
    </row>
    <row r="7297" spans="1:2" x14ac:dyDescent="0.25">
      <c r="A7297" s="300" t="s">
        <v>7354</v>
      </c>
      <c r="B7297" s="301">
        <v>3832.97</v>
      </c>
    </row>
    <row r="7298" spans="1:2" x14ac:dyDescent="0.25">
      <c r="A7298" s="300" t="s">
        <v>7355</v>
      </c>
      <c r="B7298" s="301">
        <v>3832.97</v>
      </c>
    </row>
    <row r="7299" spans="1:2" x14ac:dyDescent="0.25">
      <c r="A7299" s="300" t="s">
        <v>7356</v>
      </c>
      <c r="B7299" s="301">
        <v>4673.6899999999996</v>
      </c>
    </row>
    <row r="7300" spans="1:2" x14ac:dyDescent="0.25">
      <c r="A7300" s="300" t="s">
        <v>7357</v>
      </c>
      <c r="B7300" s="301">
        <v>4673.6899999999996</v>
      </c>
    </row>
    <row r="7301" spans="1:2" x14ac:dyDescent="0.25">
      <c r="A7301" s="300" t="s">
        <v>7358</v>
      </c>
      <c r="B7301" s="301">
        <v>4987.72</v>
      </c>
    </row>
    <row r="7302" spans="1:2" x14ac:dyDescent="0.25">
      <c r="A7302" s="300" t="s">
        <v>7359</v>
      </c>
      <c r="B7302" s="301">
        <v>4987.72</v>
      </c>
    </row>
    <row r="7303" spans="1:2" x14ac:dyDescent="0.25">
      <c r="A7303" s="300" t="s">
        <v>7360</v>
      </c>
      <c r="B7303" s="301">
        <v>6071.6</v>
      </c>
    </row>
    <row r="7304" spans="1:2" x14ac:dyDescent="0.25">
      <c r="A7304" s="300" t="s">
        <v>7361</v>
      </c>
      <c r="B7304" s="301">
        <v>6071.6</v>
      </c>
    </row>
    <row r="7305" spans="1:2" x14ac:dyDescent="0.25">
      <c r="A7305" s="300" t="s">
        <v>7362</v>
      </c>
      <c r="B7305" s="301">
        <v>13335.2</v>
      </c>
    </row>
    <row r="7306" spans="1:2" x14ac:dyDescent="0.25">
      <c r="A7306" s="300" t="s">
        <v>7363</v>
      </c>
      <c r="B7306" s="301">
        <v>13335.2</v>
      </c>
    </row>
    <row r="7307" spans="1:2" x14ac:dyDescent="0.25">
      <c r="A7307" s="300" t="s">
        <v>7364</v>
      </c>
      <c r="B7307" s="301">
        <v>16925.580000000002</v>
      </c>
    </row>
    <row r="7308" spans="1:2" x14ac:dyDescent="0.25">
      <c r="A7308" s="300" t="s">
        <v>7365</v>
      </c>
      <c r="B7308" s="301">
        <v>16925.580000000002</v>
      </c>
    </row>
    <row r="7309" spans="1:2" x14ac:dyDescent="0.25">
      <c r="A7309" s="300" t="s">
        <v>7366</v>
      </c>
      <c r="B7309" s="301">
        <v>24529.86</v>
      </c>
    </row>
    <row r="7310" spans="1:2" x14ac:dyDescent="0.25">
      <c r="A7310" s="300" t="s">
        <v>7367</v>
      </c>
      <c r="B7310" s="301">
        <v>24529.86</v>
      </c>
    </row>
    <row r="7311" spans="1:2" x14ac:dyDescent="0.25">
      <c r="A7311" s="300" t="s">
        <v>7368</v>
      </c>
      <c r="B7311" s="301">
        <v>25494.28</v>
      </c>
    </row>
    <row r="7312" spans="1:2" x14ac:dyDescent="0.25">
      <c r="A7312" s="300" t="s">
        <v>7369</v>
      </c>
      <c r="B7312" s="301">
        <v>25494.28</v>
      </c>
    </row>
    <row r="7313" spans="1:2" x14ac:dyDescent="0.25">
      <c r="A7313" s="300" t="s">
        <v>7370</v>
      </c>
      <c r="B7313" s="301">
        <v>36537.74</v>
      </c>
    </row>
    <row r="7314" spans="1:2" x14ac:dyDescent="0.25">
      <c r="A7314" s="300" t="s">
        <v>7371</v>
      </c>
      <c r="B7314" s="301">
        <v>36537.74</v>
      </c>
    </row>
    <row r="7315" spans="1:2" x14ac:dyDescent="0.25">
      <c r="A7315" s="300" t="s">
        <v>7372</v>
      </c>
      <c r="B7315" s="301">
        <v>1208.06</v>
      </c>
    </row>
    <row r="7316" spans="1:2" x14ac:dyDescent="0.25">
      <c r="A7316" s="300" t="s">
        <v>7373</v>
      </c>
      <c r="B7316" s="301">
        <v>1208.06</v>
      </c>
    </row>
    <row r="7317" spans="1:2" x14ac:dyDescent="0.25">
      <c r="A7317" s="300" t="s">
        <v>7374</v>
      </c>
      <c r="B7317" s="301">
        <v>1344.29</v>
      </c>
    </row>
    <row r="7318" spans="1:2" x14ac:dyDescent="0.25">
      <c r="A7318" s="300" t="s">
        <v>7375</v>
      </c>
      <c r="B7318" s="301">
        <v>1344.29</v>
      </c>
    </row>
    <row r="7319" spans="1:2" x14ac:dyDescent="0.25">
      <c r="A7319" s="300" t="s">
        <v>7376</v>
      </c>
      <c r="B7319" s="301">
        <v>1661.85</v>
      </c>
    </row>
    <row r="7320" spans="1:2" x14ac:dyDescent="0.25">
      <c r="A7320" s="300" t="s">
        <v>7377</v>
      </c>
      <c r="B7320" s="301">
        <v>1661.85</v>
      </c>
    </row>
    <row r="7321" spans="1:2" x14ac:dyDescent="0.25">
      <c r="A7321" s="300" t="s">
        <v>7378</v>
      </c>
      <c r="B7321" s="301">
        <v>2001.02</v>
      </c>
    </row>
    <row r="7322" spans="1:2" x14ac:dyDescent="0.25">
      <c r="A7322" s="300" t="s">
        <v>7379</v>
      </c>
      <c r="B7322" s="301">
        <v>2001.02</v>
      </c>
    </row>
    <row r="7323" spans="1:2" x14ac:dyDescent="0.25">
      <c r="A7323" s="300" t="s">
        <v>7380</v>
      </c>
      <c r="B7323" s="301">
        <v>2431.9299999999998</v>
      </c>
    </row>
    <row r="7324" spans="1:2" x14ac:dyDescent="0.25">
      <c r="A7324" s="300" t="s">
        <v>7381</v>
      </c>
      <c r="B7324" s="301">
        <v>2431.9299999999998</v>
      </c>
    </row>
    <row r="7325" spans="1:2" x14ac:dyDescent="0.25">
      <c r="A7325" s="300" t="s">
        <v>7382</v>
      </c>
      <c r="B7325" s="301">
        <v>2950.38</v>
      </c>
    </row>
    <row r="7326" spans="1:2" x14ac:dyDescent="0.25">
      <c r="A7326" s="300" t="s">
        <v>7383</v>
      </c>
      <c r="B7326" s="301">
        <v>2950.38</v>
      </c>
    </row>
    <row r="7327" spans="1:2" x14ac:dyDescent="0.25">
      <c r="A7327" s="300" t="s">
        <v>7384</v>
      </c>
      <c r="B7327" s="301">
        <v>3443.41</v>
      </c>
    </row>
    <row r="7328" spans="1:2" x14ac:dyDescent="0.25">
      <c r="A7328" s="300" t="s">
        <v>7385</v>
      </c>
      <c r="B7328" s="301">
        <v>3443.41</v>
      </c>
    </row>
    <row r="7329" spans="1:2" x14ac:dyDescent="0.25">
      <c r="A7329" s="300" t="s">
        <v>7386</v>
      </c>
      <c r="B7329" s="301">
        <v>4058.78</v>
      </c>
    </row>
    <row r="7330" spans="1:2" x14ac:dyDescent="0.25">
      <c r="A7330" s="300" t="s">
        <v>7387</v>
      </c>
      <c r="B7330" s="301">
        <v>4058.78</v>
      </c>
    </row>
    <row r="7331" spans="1:2" x14ac:dyDescent="0.25">
      <c r="A7331" s="300" t="s">
        <v>7388</v>
      </c>
      <c r="B7331" s="301">
        <v>4951.04</v>
      </c>
    </row>
    <row r="7332" spans="1:2" x14ac:dyDescent="0.25">
      <c r="A7332" s="300" t="s">
        <v>7389</v>
      </c>
      <c r="B7332" s="301">
        <v>4951.04</v>
      </c>
    </row>
    <row r="7333" spans="1:2" x14ac:dyDescent="0.25">
      <c r="A7333" s="300" t="s">
        <v>7390</v>
      </c>
      <c r="B7333" s="301">
        <v>5741.57</v>
      </c>
    </row>
    <row r="7334" spans="1:2" x14ac:dyDescent="0.25">
      <c r="A7334" s="300" t="s">
        <v>7391</v>
      </c>
      <c r="B7334" s="301">
        <v>5741.57</v>
      </c>
    </row>
    <row r="7335" spans="1:2" x14ac:dyDescent="0.25">
      <c r="A7335" s="300" t="s">
        <v>7392</v>
      </c>
      <c r="B7335" s="301">
        <v>7834.33</v>
      </c>
    </row>
    <row r="7336" spans="1:2" x14ac:dyDescent="0.25">
      <c r="A7336" s="300" t="s">
        <v>7393</v>
      </c>
      <c r="B7336" s="301">
        <v>7834.33</v>
      </c>
    </row>
    <row r="7337" spans="1:2" x14ac:dyDescent="0.25">
      <c r="A7337" s="300" t="s">
        <v>7394</v>
      </c>
      <c r="B7337" s="301">
        <v>13692.19</v>
      </c>
    </row>
    <row r="7338" spans="1:2" x14ac:dyDescent="0.25">
      <c r="A7338" s="300" t="s">
        <v>7395</v>
      </c>
      <c r="B7338" s="301">
        <v>13692.19</v>
      </c>
    </row>
    <row r="7339" spans="1:2" x14ac:dyDescent="0.25">
      <c r="A7339" s="300" t="s">
        <v>7396</v>
      </c>
      <c r="B7339" s="301">
        <v>19023.86</v>
      </c>
    </row>
    <row r="7340" spans="1:2" x14ac:dyDescent="0.25">
      <c r="A7340" s="300" t="s">
        <v>7397</v>
      </c>
      <c r="B7340" s="301">
        <v>19023.86</v>
      </c>
    </row>
    <row r="7341" spans="1:2" x14ac:dyDescent="0.25">
      <c r="A7341" s="300" t="s">
        <v>7398</v>
      </c>
      <c r="B7341" s="301">
        <v>24419.22</v>
      </c>
    </row>
    <row r="7342" spans="1:2" x14ac:dyDescent="0.25">
      <c r="A7342" s="300" t="s">
        <v>7399</v>
      </c>
      <c r="B7342" s="301">
        <v>24419.22</v>
      </c>
    </row>
    <row r="7343" spans="1:2" x14ac:dyDescent="0.25">
      <c r="A7343" s="300" t="s">
        <v>7400</v>
      </c>
      <c r="B7343" s="301">
        <v>36147.03</v>
      </c>
    </row>
    <row r="7344" spans="1:2" x14ac:dyDescent="0.25">
      <c r="A7344" s="300" t="s">
        <v>7401</v>
      </c>
      <c r="B7344" s="301">
        <v>36147.03</v>
      </c>
    </row>
    <row r="7345" spans="1:2" x14ac:dyDescent="0.25">
      <c r="A7345" s="300" t="s">
        <v>7402</v>
      </c>
      <c r="B7345" s="301">
        <v>26870.25</v>
      </c>
    </row>
    <row r="7346" spans="1:2" x14ac:dyDescent="0.25">
      <c r="A7346" s="300" t="s">
        <v>7403</v>
      </c>
      <c r="B7346" s="301">
        <v>26870.25</v>
      </c>
    </row>
    <row r="7347" spans="1:2" x14ac:dyDescent="0.25">
      <c r="A7347" s="300" t="s">
        <v>7404</v>
      </c>
      <c r="B7347" s="301">
        <v>27014.41</v>
      </c>
    </row>
    <row r="7348" spans="1:2" x14ac:dyDescent="0.25">
      <c r="A7348" s="300" t="s">
        <v>7405</v>
      </c>
      <c r="B7348" s="301">
        <v>27014.41</v>
      </c>
    </row>
    <row r="7349" spans="1:2" x14ac:dyDescent="0.25">
      <c r="A7349" s="300" t="s">
        <v>7406</v>
      </c>
      <c r="B7349" s="301">
        <v>39109.57</v>
      </c>
    </row>
    <row r="7350" spans="1:2" x14ac:dyDescent="0.25">
      <c r="A7350" s="300" t="s">
        <v>7407</v>
      </c>
      <c r="B7350" s="301">
        <v>39109.57</v>
      </c>
    </row>
    <row r="7351" spans="1:2" x14ac:dyDescent="0.25">
      <c r="A7351" s="300" t="s">
        <v>7408</v>
      </c>
      <c r="B7351" s="301">
        <v>27415.439999999999</v>
      </c>
    </row>
    <row r="7352" spans="1:2" x14ac:dyDescent="0.25">
      <c r="A7352" s="300" t="s">
        <v>7409</v>
      </c>
      <c r="B7352" s="301">
        <v>27415.439999999999</v>
      </c>
    </row>
    <row r="7353" spans="1:2" x14ac:dyDescent="0.25">
      <c r="A7353" s="300" t="s">
        <v>7410</v>
      </c>
      <c r="B7353" s="301">
        <v>34714.76</v>
      </c>
    </row>
    <row r="7354" spans="1:2" x14ac:dyDescent="0.25">
      <c r="A7354" s="300" t="s">
        <v>7411</v>
      </c>
      <c r="B7354" s="301">
        <v>34714.76</v>
      </c>
    </row>
    <row r="7355" spans="1:2" x14ac:dyDescent="0.25">
      <c r="A7355" s="300" t="s">
        <v>7412</v>
      </c>
      <c r="B7355" s="301">
        <v>46314.03</v>
      </c>
    </row>
    <row r="7356" spans="1:2" x14ac:dyDescent="0.25">
      <c r="A7356" s="300" t="s">
        <v>7413</v>
      </c>
      <c r="B7356" s="301">
        <v>46314.03</v>
      </c>
    </row>
    <row r="7357" spans="1:2" x14ac:dyDescent="0.25">
      <c r="A7357" s="300" t="s">
        <v>7414</v>
      </c>
      <c r="B7357" s="301">
        <v>41089.019999999997</v>
      </c>
    </row>
    <row r="7358" spans="1:2" x14ac:dyDescent="0.25">
      <c r="A7358" s="300" t="s">
        <v>7415</v>
      </c>
      <c r="B7358" s="301">
        <v>41089.019999999997</v>
      </c>
    </row>
    <row r="7359" spans="1:2" x14ac:dyDescent="0.25">
      <c r="A7359" s="300" t="s">
        <v>7416</v>
      </c>
      <c r="B7359" s="301">
        <v>47517.440000000002</v>
      </c>
    </row>
    <row r="7360" spans="1:2" x14ac:dyDescent="0.25">
      <c r="A7360" s="300" t="s">
        <v>7417</v>
      </c>
      <c r="B7360" s="301">
        <v>47517.440000000002</v>
      </c>
    </row>
    <row r="7361" spans="1:2" x14ac:dyDescent="0.25">
      <c r="A7361" s="300" t="s">
        <v>7418</v>
      </c>
      <c r="B7361" s="301">
        <v>59620.32</v>
      </c>
    </row>
    <row r="7362" spans="1:2" x14ac:dyDescent="0.25">
      <c r="A7362" s="300" t="s">
        <v>7419</v>
      </c>
      <c r="B7362" s="301">
        <v>59620.32</v>
      </c>
    </row>
    <row r="7363" spans="1:2" x14ac:dyDescent="0.25">
      <c r="A7363" s="300" t="s">
        <v>7420</v>
      </c>
      <c r="B7363" s="301">
        <v>876.23</v>
      </c>
    </row>
    <row r="7364" spans="1:2" x14ac:dyDescent="0.25">
      <c r="A7364" s="300" t="s">
        <v>7421</v>
      </c>
      <c r="B7364" s="301">
        <v>876.23</v>
      </c>
    </row>
    <row r="7365" spans="1:2" x14ac:dyDescent="0.25">
      <c r="A7365" s="300" t="s">
        <v>7422</v>
      </c>
      <c r="B7365" s="301">
        <v>958.16</v>
      </c>
    </row>
    <row r="7366" spans="1:2" x14ac:dyDescent="0.25">
      <c r="A7366" s="300" t="s">
        <v>7423</v>
      </c>
      <c r="B7366" s="301">
        <v>958.16</v>
      </c>
    </row>
    <row r="7367" spans="1:2" x14ac:dyDescent="0.25">
      <c r="A7367" s="300" t="s">
        <v>7424</v>
      </c>
      <c r="B7367" s="301">
        <v>1174.18</v>
      </c>
    </row>
    <row r="7368" spans="1:2" x14ac:dyDescent="0.25">
      <c r="A7368" s="300" t="s">
        <v>7425</v>
      </c>
      <c r="B7368" s="301">
        <v>1174.18</v>
      </c>
    </row>
    <row r="7369" spans="1:2" x14ac:dyDescent="0.25">
      <c r="A7369" s="300" t="s">
        <v>7426</v>
      </c>
      <c r="B7369" s="301">
        <v>1416.75</v>
      </c>
    </row>
    <row r="7370" spans="1:2" x14ac:dyDescent="0.25">
      <c r="A7370" s="300" t="s">
        <v>7427</v>
      </c>
      <c r="B7370" s="301">
        <v>1416.75</v>
      </c>
    </row>
    <row r="7371" spans="1:2" x14ac:dyDescent="0.25">
      <c r="A7371" s="300" t="s">
        <v>7428</v>
      </c>
      <c r="B7371" s="301">
        <v>1685.08</v>
      </c>
    </row>
    <row r="7372" spans="1:2" x14ac:dyDescent="0.25">
      <c r="A7372" s="300" t="s">
        <v>7429</v>
      </c>
      <c r="B7372" s="301">
        <v>1685.08</v>
      </c>
    </row>
    <row r="7373" spans="1:2" x14ac:dyDescent="0.25">
      <c r="A7373" s="300" t="s">
        <v>7430</v>
      </c>
      <c r="B7373" s="301">
        <v>2023.82</v>
      </c>
    </row>
    <row r="7374" spans="1:2" x14ac:dyDescent="0.25">
      <c r="A7374" s="300" t="s">
        <v>7431</v>
      </c>
      <c r="B7374" s="301">
        <v>2023.82</v>
      </c>
    </row>
    <row r="7375" spans="1:2" x14ac:dyDescent="0.25">
      <c r="A7375" s="300" t="s">
        <v>7432</v>
      </c>
      <c r="B7375" s="301">
        <v>2351.75</v>
      </c>
    </row>
    <row r="7376" spans="1:2" x14ac:dyDescent="0.25">
      <c r="A7376" s="300" t="s">
        <v>7433</v>
      </c>
      <c r="B7376" s="301">
        <v>2351.75</v>
      </c>
    </row>
    <row r="7377" spans="1:2" x14ac:dyDescent="0.25">
      <c r="A7377" s="300" t="s">
        <v>7434</v>
      </c>
      <c r="B7377" s="301">
        <v>2679.15</v>
      </c>
    </row>
    <row r="7378" spans="1:2" x14ac:dyDescent="0.25">
      <c r="A7378" s="300" t="s">
        <v>7435</v>
      </c>
      <c r="B7378" s="301">
        <v>2679.15</v>
      </c>
    </row>
    <row r="7379" spans="1:2" x14ac:dyDescent="0.25">
      <c r="A7379" s="300" t="s">
        <v>7436</v>
      </c>
      <c r="B7379" s="301">
        <v>3192.13</v>
      </c>
    </row>
    <row r="7380" spans="1:2" x14ac:dyDescent="0.25">
      <c r="A7380" s="300" t="s">
        <v>7437</v>
      </c>
      <c r="B7380" s="301">
        <v>3192.13</v>
      </c>
    </row>
    <row r="7381" spans="1:2" x14ac:dyDescent="0.25">
      <c r="A7381" s="300" t="s">
        <v>7438</v>
      </c>
      <c r="B7381" s="301">
        <v>3439.29</v>
      </c>
    </row>
    <row r="7382" spans="1:2" x14ac:dyDescent="0.25">
      <c r="A7382" s="300" t="s">
        <v>7439</v>
      </c>
      <c r="B7382" s="301">
        <v>3439.29</v>
      </c>
    </row>
    <row r="7383" spans="1:2" x14ac:dyDescent="0.25">
      <c r="A7383" s="300" t="s">
        <v>7440</v>
      </c>
      <c r="B7383" s="301">
        <v>4248.12</v>
      </c>
    </row>
    <row r="7384" spans="1:2" x14ac:dyDescent="0.25">
      <c r="A7384" s="300" t="s">
        <v>7441</v>
      </c>
      <c r="B7384" s="301">
        <v>4248.12</v>
      </c>
    </row>
    <row r="7385" spans="1:2" x14ac:dyDescent="0.25">
      <c r="A7385" s="300" t="s">
        <v>7442</v>
      </c>
      <c r="B7385" s="301">
        <v>8373.81</v>
      </c>
    </row>
    <row r="7386" spans="1:2" x14ac:dyDescent="0.25">
      <c r="A7386" s="300" t="s">
        <v>7443</v>
      </c>
      <c r="B7386" s="301">
        <v>8373.81</v>
      </c>
    </row>
    <row r="7387" spans="1:2" x14ac:dyDescent="0.25">
      <c r="A7387" s="300" t="s">
        <v>7444</v>
      </c>
      <c r="B7387" s="301">
        <v>10589.74</v>
      </c>
    </row>
    <row r="7388" spans="1:2" x14ac:dyDescent="0.25">
      <c r="A7388" s="300" t="s">
        <v>7445</v>
      </c>
      <c r="B7388" s="301">
        <v>10589.74</v>
      </c>
    </row>
    <row r="7389" spans="1:2" x14ac:dyDescent="0.25">
      <c r="A7389" s="300" t="s">
        <v>7446</v>
      </c>
      <c r="B7389" s="301">
        <v>16237.41</v>
      </c>
    </row>
    <row r="7390" spans="1:2" x14ac:dyDescent="0.25">
      <c r="A7390" s="300" t="s">
        <v>7447</v>
      </c>
      <c r="B7390" s="301">
        <v>16237.41</v>
      </c>
    </row>
    <row r="7391" spans="1:2" x14ac:dyDescent="0.25">
      <c r="A7391" s="300" t="s">
        <v>7448</v>
      </c>
      <c r="B7391" s="301">
        <v>17127.82</v>
      </c>
    </row>
    <row r="7392" spans="1:2" x14ac:dyDescent="0.25">
      <c r="A7392" s="300" t="s">
        <v>7449</v>
      </c>
      <c r="B7392" s="301">
        <v>17127.82</v>
      </c>
    </row>
    <row r="7393" spans="1:2" x14ac:dyDescent="0.25">
      <c r="A7393" s="300" t="s">
        <v>7450</v>
      </c>
      <c r="B7393" s="301">
        <v>23550.35</v>
      </c>
    </row>
    <row r="7394" spans="1:2" x14ac:dyDescent="0.25">
      <c r="A7394" s="300" t="s">
        <v>7451</v>
      </c>
      <c r="B7394" s="301">
        <v>23550.35</v>
      </c>
    </row>
    <row r="7395" spans="1:2" x14ac:dyDescent="0.25">
      <c r="A7395" s="300" t="s">
        <v>7452</v>
      </c>
      <c r="B7395" s="301">
        <v>876.23</v>
      </c>
    </row>
    <row r="7396" spans="1:2" x14ac:dyDescent="0.25">
      <c r="A7396" s="300" t="s">
        <v>7453</v>
      </c>
      <c r="B7396" s="301">
        <v>876.23</v>
      </c>
    </row>
    <row r="7397" spans="1:2" x14ac:dyDescent="0.25">
      <c r="A7397" s="300" t="s">
        <v>7454</v>
      </c>
      <c r="B7397" s="301">
        <v>958.16</v>
      </c>
    </row>
    <row r="7398" spans="1:2" x14ac:dyDescent="0.25">
      <c r="A7398" s="300" t="s">
        <v>7455</v>
      </c>
      <c r="B7398" s="301">
        <v>958.16</v>
      </c>
    </row>
    <row r="7399" spans="1:2" x14ac:dyDescent="0.25">
      <c r="A7399" s="300" t="s">
        <v>7456</v>
      </c>
      <c r="B7399" s="301">
        <v>1174.18</v>
      </c>
    </row>
    <row r="7400" spans="1:2" x14ac:dyDescent="0.25">
      <c r="A7400" s="300" t="s">
        <v>7457</v>
      </c>
      <c r="B7400" s="301">
        <v>1174.18</v>
      </c>
    </row>
    <row r="7401" spans="1:2" x14ac:dyDescent="0.25">
      <c r="A7401" s="300" t="s">
        <v>7458</v>
      </c>
      <c r="B7401" s="301">
        <v>1417.15</v>
      </c>
    </row>
    <row r="7402" spans="1:2" x14ac:dyDescent="0.25">
      <c r="A7402" s="300" t="s">
        <v>7459</v>
      </c>
      <c r="B7402" s="301">
        <v>1417.15</v>
      </c>
    </row>
    <row r="7403" spans="1:2" x14ac:dyDescent="0.25">
      <c r="A7403" s="300" t="s">
        <v>7460</v>
      </c>
      <c r="B7403" s="301">
        <v>1711.95</v>
      </c>
    </row>
    <row r="7404" spans="1:2" x14ac:dyDescent="0.25">
      <c r="A7404" s="300" t="s">
        <v>7461</v>
      </c>
      <c r="B7404" s="301">
        <v>1711.95</v>
      </c>
    </row>
    <row r="7405" spans="1:2" x14ac:dyDescent="0.25">
      <c r="A7405" s="300" t="s">
        <v>7462</v>
      </c>
      <c r="B7405" s="301">
        <v>2045.85</v>
      </c>
    </row>
    <row r="7406" spans="1:2" x14ac:dyDescent="0.25">
      <c r="A7406" s="300" t="s">
        <v>7463</v>
      </c>
      <c r="B7406" s="301">
        <v>2045.85</v>
      </c>
    </row>
    <row r="7407" spans="1:2" x14ac:dyDescent="0.25">
      <c r="A7407" s="300" t="s">
        <v>7464</v>
      </c>
      <c r="B7407" s="301">
        <v>2375.48</v>
      </c>
    </row>
    <row r="7408" spans="1:2" x14ac:dyDescent="0.25">
      <c r="A7408" s="300" t="s">
        <v>7465</v>
      </c>
      <c r="B7408" s="301">
        <v>2375.48</v>
      </c>
    </row>
    <row r="7409" spans="1:2" x14ac:dyDescent="0.25">
      <c r="A7409" s="300" t="s">
        <v>7466</v>
      </c>
      <c r="B7409" s="301">
        <v>2792.02</v>
      </c>
    </row>
    <row r="7410" spans="1:2" x14ac:dyDescent="0.25">
      <c r="A7410" s="300" t="s">
        <v>7467</v>
      </c>
      <c r="B7410" s="301">
        <v>2792.02</v>
      </c>
    </row>
    <row r="7411" spans="1:2" x14ac:dyDescent="0.25">
      <c r="A7411" s="300" t="s">
        <v>7468</v>
      </c>
      <c r="B7411" s="301">
        <v>3328.28</v>
      </c>
    </row>
    <row r="7412" spans="1:2" x14ac:dyDescent="0.25">
      <c r="A7412" s="300" t="s">
        <v>7469</v>
      </c>
      <c r="B7412" s="301">
        <v>3328.28</v>
      </c>
    </row>
    <row r="7413" spans="1:2" x14ac:dyDescent="0.25">
      <c r="A7413" s="300" t="s">
        <v>7470</v>
      </c>
      <c r="B7413" s="301">
        <v>3818.68</v>
      </c>
    </row>
    <row r="7414" spans="1:2" x14ac:dyDescent="0.25">
      <c r="A7414" s="300" t="s">
        <v>7471</v>
      </c>
      <c r="B7414" s="301">
        <v>3818.68</v>
      </c>
    </row>
    <row r="7415" spans="1:2" x14ac:dyDescent="0.25">
      <c r="A7415" s="300" t="s">
        <v>7472</v>
      </c>
      <c r="B7415" s="301">
        <v>5124.54</v>
      </c>
    </row>
    <row r="7416" spans="1:2" x14ac:dyDescent="0.25">
      <c r="A7416" s="300" t="s">
        <v>7473</v>
      </c>
      <c r="B7416" s="301">
        <v>5124.54</v>
      </c>
    </row>
    <row r="7417" spans="1:2" x14ac:dyDescent="0.25">
      <c r="A7417" s="300" t="s">
        <v>7474</v>
      </c>
      <c r="B7417" s="301">
        <v>8972.35</v>
      </c>
    </row>
    <row r="7418" spans="1:2" x14ac:dyDescent="0.25">
      <c r="A7418" s="300" t="s">
        <v>7475</v>
      </c>
      <c r="B7418" s="301">
        <v>8972.35</v>
      </c>
    </row>
    <row r="7419" spans="1:2" x14ac:dyDescent="0.25">
      <c r="A7419" s="300" t="s">
        <v>7476</v>
      </c>
      <c r="B7419" s="301">
        <v>899.74</v>
      </c>
    </row>
    <row r="7420" spans="1:2" x14ac:dyDescent="0.25">
      <c r="A7420" s="300" t="s">
        <v>7477</v>
      </c>
      <c r="B7420" s="301">
        <v>899.74</v>
      </c>
    </row>
    <row r="7421" spans="1:2" x14ac:dyDescent="0.25">
      <c r="A7421" s="300" t="s">
        <v>7478</v>
      </c>
      <c r="B7421" s="301">
        <v>989.96</v>
      </c>
    </row>
    <row r="7422" spans="1:2" x14ac:dyDescent="0.25">
      <c r="A7422" s="300" t="s">
        <v>7479</v>
      </c>
      <c r="B7422" s="301">
        <v>989.96</v>
      </c>
    </row>
    <row r="7423" spans="1:2" x14ac:dyDescent="0.25">
      <c r="A7423" s="300" t="s">
        <v>7480</v>
      </c>
      <c r="B7423" s="301">
        <v>1225.81</v>
      </c>
    </row>
    <row r="7424" spans="1:2" x14ac:dyDescent="0.25">
      <c r="A7424" s="300" t="s">
        <v>7481</v>
      </c>
      <c r="B7424" s="301">
        <v>1225.81</v>
      </c>
    </row>
    <row r="7425" spans="1:2" x14ac:dyDescent="0.25">
      <c r="A7425" s="300" t="s">
        <v>7482</v>
      </c>
      <c r="B7425" s="301">
        <v>1487.49</v>
      </c>
    </row>
    <row r="7426" spans="1:2" x14ac:dyDescent="0.25">
      <c r="A7426" s="300" t="s">
        <v>7483</v>
      </c>
      <c r="B7426" s="301">
        <v>1487.49</v>
      </c>
    </row>
    <row r="7427" spans="1:2" x14ac:dyDescent="0.25">
      <c r="A7427" s="300" t="s">
        <v>7484</v>
      </c>
      <c r="B7427" s="301">
        <v>1798.63</v>
      </c>
    </row>
    <row r="7428" spans="1:2" x14ac:dyDescent="0.25">
      <c r="A7428" s="300" t="s">
        <v>7485</v>
      </c>
      <c r="B7428" s="301">
        <v>1798.63</v>
      </c>
    </row>
    <row r="7429" spans="1:2" x14ac:dyDescent="0.25">
      <c r="A7429" s="300" t="s">
        <v>7486</v>
      </c>
      <c r="B7429" s="301">
        <v>2150.96</v>
      </c>
    </row>
    <row r="7430" spans="1:2" x14ac:dyDescent="0.25">
      <c r="A7430" s="300" t="s">
        <v>7487</v>
      </c>
      <c r="B7430" s="301">
        <v>2150.96</v>
      </c>
    </row>
    <row r="7431" spans="1:2" x14ac:dyDescent="0.25">
      <c r="A7431" s="300" t="s">
        <v>7488</v>
      </c>
      <c r="B7431" s="301">
        <v>2524.39</v>
      </c>
    </row>
    <row r="7432" spans="1:2" x14ac:dyDescent="0.25">
      <c r="A7432" s="300" t="s">
        <v>7489</v>
      </c>
      <c r="B7432" s="301">
        <v>2524.39</v>
      </c>
    </row>
    <row r="7433" spans="1:2" x14ac:dyDescent="0.25">
      <c r="A7433" s="300" t="s">
        <v>7490</v>
      </c>
      <c r="B7433" s="301">
        <v>2873.27</v>
      </c>
    </row>
    <row r="7434" spans="1:2" x14ac:dyDescent="0.25">
      <c r="A7434" s="300" t="s">
        <v>7491</v>
      </c>
      <c r="B7434" s="301">
        <v>2873.27</v>
      </c>
    </row>
    <row r="7435" spans="1:2" x14ac:dyDescent="0.25">
      <c r="A7435" s="300" t="s">
        <v>7492</v>
      </c>
      <c r="B7435" s="301">
        <v>3440.93</v>
      </c>
    </row>
    <row r="7436" spans="1:2" x14ac:dyDescent="0.25">
      <c r="A7436" s="300" t="s">
        <v>7493</v>
      </c>
      <c r="B7436" s="301">
        <v>3440.93</v>
      </c>
    </row>
    <row r="7437" spans="1:2" x14ac:dyDescent="0.25">
      <c r="A7437" s="300" t="s">
        <v>7494</v>
      </c>
      <c r="B7437" s="301">
        <v>3723.23</v>
      </c>
    </row>
    <row r="7438" spans="1:2" x14ac:dyDescent="0.25">
      <c r="A7438" s="300" t="s">
        <v>7495</v>
      </c>
      <c r="B7438" s="301">
        <v>3723.23</v>
      </c>
    </row>
    <row r="7439" spans="1:2" x14ac:dyDescent="0.25">
      <c r="A7439" s="300" t="s">
        <v>7496</v>
      </c>
      <c r="B7439" s="301">
        <v>4659.05</v>
      </c>
    </row>
    <row r="7440" spans="1:2" x14ac:dyDescent="0.25">
      <c r="A7440" s="300" t="s">
        <v>7497</v>
      </c>
      <c r="B7440" s="301">
        <v>4659.05</v>
      </c>
    </row>
    <row r="7441" spans="1:2" x14ac:dyDescent="0.25">
      <c r="A7441" s="300" t="s">
        <v>7498</v>
      </c>
      <c r="B7441" s="301">
        <v>8955.0499999999993</v>
      </c>
    </row>
    <row r="7442" spans="1:2" x14ac:dyDescent="0.25">
      <c r="A7442" s="300" t="s">
        <v>7499</v>
      </c>
      <c r="B7442" s="301">
        <v>8955.0499999999993</v>
      </c>
    </row>
    <row r="7443" spans="1:2" x14ac:dyDescent="0.25">
      <c r="A7443" s="300" t="s">
        <v>7500</v>
      </c>
      <c r="B7443" s="301">
        <v>11348.97</v>
      </c>
    </row>
    <row r="7444" spans="1:2" x14ac:dyDescent="0.25">
      <c r="A7444" s="300" t="s">
        <v>7501</v>
      </c>
      <c r="B7444" s="301">
        <v>11348.97</v>
      </c>
    </row>
    <row r="7445" spans="1:2" x14ac:dyDescent="0.25">
      <c r="A7445" s="300" t="s">
        <v>7502</v>
      </c>
      <c r="B7445" s="301">
        <v>17208.37</v>
      </c>
    </row>
    <row r="7446" spans="1:2" x14ac:dyDescent="0.25">
      <c r="A7446" s="300" t="s">
        <v>7503</v>
      </c>
      <c r="B7446" s="301">
        <v>17208.37</v>
      </c>
    </row>
    <row r="7447" spans="1:2" x14ac:dyDescent="0.25">
      <c r="A7447" s="300" t="s">
        <v>7504</v>
      </c>
      <c r="B7447" s="301">
        <v>18911.2</v>
      </c>
    </row>
    <row r="7448" spans="1:2" x14ac:dyDescent="0.25">
      <c r="A7448" s="300" t="s">
        <v>7505</v>
      </c>
      <c r="B7448" s="301">
        <v>18911.2</v>
      </c>
    </row>
    <row r="7449" spans="1:2" x14ac:dyDescent="0.25">
      <c r="A7449" s="300" t="s">
        <v>7506</v>
      </c>
      <c r="B7449" s="301">
        <v>25234.13</v>
      </c>
    </row>
    <row r="7450" spans="1:2" x14ac:dyDescent="0.25">
      <c r="A7450" s="300" t="s">
        <v>7507</v>
      </c>
      <c r="B7450" s="301">
        <v>25234.13</v>
      </c>
    </row>
    <row r="7451" spans="1:2" x14ac:dyDescent="0.25">
      <c r="A7451" s="300" t="s">
        <v>7508</v>
      </c>
      <c r="B7451" s="301">
        <v>899.74</v>
      </c>
    </row>
    <row r="7452" spans="1:2" x14ac:dyDescent="0.25">
      <c r="A7452" s="300" t="s">
        <v>7509</v>
      </c>
      <c r="B7452" s="301">
        <v>899.74</v>
      </c>
    </row>
    <row r="7453" spans="1:2" x14ac:dyDescent="0.25">
      <c r="A7453" s="300" t="s">
        <v>7510</v>
      </c>
      <c r="B7453" s="301">
        <v>989.96</v>
      </c>
    </row>
    <row r="7454" spans="1:2" x14ac:dyDescent="0.25">
      <c r="A7454" s="300" t="s">
        <v>7511</v>
      </c>
      <c r="B7454" s="301">
        <v>989.96</v>
      </c>
    </row>
    <row r="7455" spans="1:2" x14ac:dyDescent="0.25">
      <c r="A7455" s="300" t="s">
        <v>7512</v>
      </c>
      <c r="B7455" s="301">
        <v>1225.81</v>
      </c>
    </row>
    <row r="7456" spans="1:2" x14ac:dyDescent="0.25">
      <c r="A7456" s="300" t="s">
        <v>7513</v>
      </c>
      <c r="B7456" s="301">
        <v>1225.81</v>
      </c>
    </row>
    <row r="7457" spans="1:2" x14ac:dyDescent="0.25">
      <c r="A7457" s="300" t="s">
        <v>7514</v>
      </c>
      <c r="B7457" s="301">
        <v>1487.91</v>
      </c>
    </row>
    <row r="7458" spans="1:2" x14ac:dyDescent="0.25">
      <c r="A7458" s="300" t="s">
        <v>7515</v>
      </c>
      <c r="B7458" s="301">
        <v>1487.91</v>
      </c>
    </row>
    <row r="7459" spans="1:2" x14ac:dyDescent="0.25">
      <c r="A7459" s="300" t="s">
        <v>7516</v>
      </c>
      <c r="B7459" s="301">
        <v>1817.28</v>
      </c>
    </row>
    <row r="7460" spans="1:2" x14ac:dyDescent="0.25">
      <c r="A7460" s="300" t="s">
        <v>7517</v>
      </c>
      <c r="B7460" s="301">
        <v>1817.28</v>
      </c>
    </row>
    <row r="7461" spans="1:2" x14ac:dyDescent="0.25">
      <c r="A7461" s="300" t="s">
        <v>7518</v>
      </c>
      <c r="B7461" s="301">
        <v>2172.58</v>
      </c>
    </row>
    <row r="7462" spans="1:2" x14ac:dyDescent="0.25">
      <c r="A7462" s="300" t="s">
        <v>7519</v>
      </c>
      <c r="B7462" s="301">
        <v>2172.58</v>
      </c>
    </row>
    <row r="7463" spans="1:2" x14ac:dyDescent="0.25">
      <c r="A7463" s="300" t="s">
        <v>7520</v>
      </c>
      <c r="B7463" s="301">
        <v>2548.1</v>
      </c>
    </row>
    <row r="7464" spans="1:2" x14ac:dyDescent="0.25">
      <c r="A7464" s="300" t="s">
        <v>7521</v>
      </c>
      <c r="B7464" s="301">
        <v>2548.1</v>
      </c>
    </row>
    <row r="7465" spans="1:2" x14ac:dyDescent="0.25">
      <c r="A7465" s="300" t="s">
        <v>7522</v>
      </c>
      <c r="B7465" s="301">
        <v>2985.35</v>
      </c>
    </row>
    <row r="7466" spans="1:2" x14ac:dyDescent="0.25">
      <c r="A7466" s="300" t="s">
        <v>7523</v>
      </c>
      <c r="B7466" s="301">
        <v>2985.35</v>
      </c>
    </row>
    <row r="7467" spans="1:2" x14ac:dyDescent="0.25">
      <c r="A7467" s="300" t="s">
        <v>7524</v>
      </c>
      <c r="B7467" s="301">
        <v>3581.86</v>
      </c>
    </row>
    <row r="7468" spans="1:2" x14ac:dyDescent="0.25">
      <c r="A7468" s="300" t="s">
        <v>7525</v>
      </c>
      <c r="B7468" s="301">
        <v>3581.86</v>
      </c>
    </row>
    <row r="7469" spans="1:2" x14ac:dyDescent="0.25">
      <c r="A7469" s="300" t="s">
        <v>7526</v>
      </c>
      <c r="B7469" s="301">
        <v>4097.4399999999996</v>
      </c>
    </row>
    <row r="7470" spans="1:2" x14ac:dyDescent="0.25">
      <c r="A7470" s="300" t="s">
        <v>7527</v>
      </c>
      <c r="B7470" s="301">
        <v>4097.4399999999996</v>
      </c>
    </row>
    <row r="7471" spans="1:2" x14ac:dyDescent="0.25">
      <c r="A7471" s="300" t="s">
        <v>7528</v>
      </c>
      <c r="B7471" s="301">
        <v>5540.19</v>
      </c>
    </row>
    <row r="7472" spans="1:2" x14ac:dyDescent="0.25">
      <c r="A7472" s="300" t="s">
        <v>7529</v>
      </c>
      <c r="B7472" s="301">
        <v>5540.19</v>
      </c>
    </row>
    <row r="7473" spans="1:2" x14ac:dyDescent="0.25">
      <c r="A7473" s="300" t="s">
        <v>7530</v>
      </c>
      <c r="B7473" s="301">
        <v>9553.58</v>
      </c>
    </row>
    <row r="7474" spans="1:2" x14ac:dyDescent="0.25">
      <c r="A7474" s="300" t="s">
        <v>7531</v>
      </c>
      <c r="B7474" s="301">
        <v>9553.58</v>
      </c>
    </row>
    <row r="7475" spans="1:2" x14ac:dyDescent="0.25">
      <c r="A7475" s="300" t="s">
        <v>7532</v>
      </c>
      <c r="B7475" s="301">
        <v>301.47000000000003</v>
      </c>
    </row>
    <row r="7476" spans="1:2" x14ac:dyDescent="0.25">
      <c r="A7476" s="300" t="s">
        <v>7533</v>
      </c>
      <c r="B7476" s="301">
        <v>301.47000000000003</v>
      </c>
    </row>
    <row r="7477" spans="1:2" x14ac:dyDescent="0.25">
      <c r="A7477" s="300" t="s">
        <v>7534</v>
      </c>
      <c r="B7477" s="301">
        <v>324.81</v>
      </c>
    </row>
    <row r="7478" spans="1:2" x14ac:dyDescent="0.25">
      <c r="A7478" s="300" t="s">
        <v>7535</v>
      </c>
      <c r="B7478" s="301">
        <v>324.81</v>
      </c>
    </row>
    <row r="7479" spans="1:2" x14ac:dyDescent="0.25">
      <c r="A7479" s="300" t="s">
        <v>7536</v>
      </c>
      <c r="B7479" s="301">
        <v>427.43</v>
      </c>
    </row>
    <row r="7480" spans="1:2" x14ac:dyDescent="0.25">
      <c r="A7480" s="300" t="s">
        <v>7537</v>
      </c>
      <c r="B7480" s="301">
        <v>427.43</v>
      </c>
    </row>
    <row r="7481" spans="1:2" x14ac:dyDescent="0.25">
      <c r="A7481" s="300" t="s">
        <v>7538</v>
      </c>
      <c r="B7481" s="301">
        <v>548.45000000000005</v>
      </c>
    </row>
    <row r="7482" spans="1:2" x14ac:dyDescent="0.25">
      <c r="A7482" s="300" t="s">
        <v>7539</v>
      </c>
      <c r="B7482" s="301">
        <v>548.45000000000005</v>
      </c>
    </row>
    <row r="7483" spans="1:2" x14ac:dyDescent="0.25">
      <c r="A7483" s="300" t="s">
        <v>7540</v>
      </c>
      <c r="B7483" s="301">
        <v>700.46</v>
      </c>
    </row>
    <row r="7484" spans="1:2" x14ac:dyDescent="0.25">
      <c r="A7484" s="300" t="s">
        <v>7541</v>
      </c>
      <c r="B7484" s="301">
        <v>700.46</v>
      </c>
    </row>
    <row r="7485" spans="1:2" x14ac:dyDescent="0.25">
      <c r="A7485" s="300" t="s">
        <v>7542</v>
      </c>
      <c r="B7485" s="301">
        <v>834.73</v>
      </c>
    </row>
    <row r="7486" spans="1:2" x14ac:dyDescent="0.25">
      <c r="A7486" s="300" t="s">
        <v>7543</v>
      </c>
      <c r="B7486" s="301">
        <v>834.73</v>
      </c>
    </row>
    <row r="7487" spans="1:2" x14ac:dyDescent="0.25">
      <c r="A7487" s="300" t="s">
        <v>7544</v>
      </c>
      <c r="B7487" s="301">
        <v>997.77</v>
      </c>
    </row>
    <row r="7488" spans="1:2" x14ac:dyDescent="0.25">
      <c r="A7488" s="300" t="s">
        <v>7545</v>
      </c>
      <c r="B7488" s="301">
        <v>997.77</v>
      </c>
    </row>
    <row r="7489" spans="1:2" x14ac:dyDescent="0.25">
      <c r="A7489" s="300" t="s">
        <v>7546</v>
      </c>
      <c r="B7489" s="301">
        <v>1112.51</v>
      </c>
    </row>
    <row r="7490" spans="1:2" x14ac:dyDescent="0.25">
      <c r="A7490" s="300" t="s">
        <v>7547</v>
      </c>
      <c r="B7490" s="301">
        <v>1112.51</v>
      </c>
    </row>
    <row r="7491" spans="1:2" x14ac:dyDescent="0.25">
      <c r="A7491" s="300" t="s">
        <v>7548</v>
      </c>
      <c r="B7491" s="301">
        <v>1282.99</v>
      </c>
    </row>
    <row r="7492" spans="1:2" x14ac:dyDescent="0.25">
      <c r="A7492" s="300" t="s">
        <v>7549</v>
      </c>
      <c r="B7492" s="301">
        <v>1282.99</v>
      </c>
    </row>
    <row r="7493" spans="1:2" x14ac:dyDescent="0.25">
      <c r="A7493" s="300" t="s">
        <v>7550</v>
      </c>
      <c r="B7493" s="301">
        <v>1440.83</v>
      </c>
    </row>
    <row r="7494" spans="1:2" x14ac:dyDescent="0.25">
      <c r="A7494" s="300" t="s">
        <v>7551</v>
      </c>
      <c r="B7494" s="301">
        <v>1440.83</v>
      </c>
    </row>
    <row r="7495" spans="1:2" x14ac:dyDescent="0.25">
      <c r="A7495" s="300" t="s">
        <v>7552</v>
      </c>
      <c r="B7495" s="301">
        <v>1885.45</v>
      </c>
    </row>
    <row r="7496" spans="1:2" x14ac:dyDescent="0.25">
      <c r="A7496" s="300" t="s">
        <v>7553</v>
      </c>
      <c r="B7496" s="301">
        <v>1885.45</v>
      </c>
    </row>
    <row r="7497" spans="1:2" x14ac:dyDescent="0.25">
      <c r="A7497" s="300" t="s">
        <v>7554</v>
      </c>
      <c r="B7497" s="301">
        <v>2534.52</v>
      </c>
    </row>
    <row r="7498" spans="1:2" x14ac:dyDescent="0.25">
      <c r="A7498" s="300" t="s">
        <v>7555</v>
      </c>
      <c r="B7498" s="301">
        <v>2534.52</v>
      </c>
    </row>
    <row r="7499" spans="1:2" x14ac:dyDescent="0.25">
      <c r="A7499" s="300" t="s">
        <v>7556</v>
      </c>
      <c r="B7499" s="301">
        <v>3025.21</v>
      </c>
    </row>
    <row r="7500" spans="1:2" x14ac:dyDescent="0.25">
      <c r="A7500" s="300" t="s">
        <v>7557</v>
      </c>
      <c r="B7500" s="301">
        <v>3025.21</v>
      </c>
    </row>
    <row r="7501" spans="1:2" x14ac:dyDescent="0.25">
      <c r="A7501" s="300" t="s">
        <v>7558</v>
      </c>
      <c r="B7501" s="301">
        <v>4598.92</v>
      </c>
    </row>
    <row r="7502" spans="1:2" x14ac:dyDescent="0.25">
      <c r="A7502" s="300" t="s">
        <v>7559</v>
      </c>
      <c r="B7502" s="301">
        <v>4598.92</v>
      </c>
    </row>
    <row r="7503" spans="1:2" x14ac:dyDescent="0.25">
      <c r="A7503" s="300" t="s">
        <v>7560</v>
      </c>
      <c r="B7503" s="301">
        <v>5415.56</v>
      </c>
    </row>
    <row r="7504" spans="1:2" x14ac:dyDescent="0.25">
      <c r="A7504" s="300" t="s">
        <v>7561</v>
      </c>
      <c r="B7504" s="301">
        <v>5415.56</v>
      </c>
    </row>
    <row r="7505" spans="1:2" x14ac:dyDescent="0.25">
      <c r="A7505" s="300" t="s">
        <v>7562</v>
      </c>
      <c r="B7505" s="301">
        <v>7211.53</v>
      </c>
    </row>
    <row r="7506" spans="1:2" x14ac:dyDescent="0.25">
      <c r="A7506" s="300" t="s">
        <v>7563</v>
      </c>
      <c r="B7506" s="301">
        <v>7211.53</v>
      </c>
    </row>
    <row r="7507" spans="1:2" x14ac:dyDescent="0.25">
      <c r="A7507" s="300" t="s">
        <v>7564</v>
      </c>
      <c r="B7507" s="301">
        <v>301.47000000000003</v>
      </c>
    </row>
    <row r="7508" spans="1:2" x14ac:dyDescent="0.25">
      <c r="A7508" s="300" t="s">
        <v>7565</v>
      </c>
      <c r="B7508" s="301">
        <v>301.47000000000003</v>
      </c>
    </row>
    <row r="7509" spans="1:2" x14ac:dyDescent="0.25">
      <c r="A7509" s="300" t="s">
        <v>7566</v>
      </c>
      <c r="B7509" s="301">
        <v>324.81</v>
      </c>
    </row>
    <row r="7510" spans="1:2" x14ac:dyDescent="0.25">
      <c r="A7510" s="300" t="s">
        <v>7567</v>
      </c>
      <c r="B7510" s="301">
        <v>324.81</v>
      </c>
    </row>
    <row r="7511" spans="1:2" x14ac:dyDescent="0.25">
      <c r="A7511" s="300" t="s">
        <v>7568</v>
      </c>
      <c r="B7511" s="301">
        <v>427.43</v>
      </c>
    </row>
    <row r="7512" spans="1:2" x14ac:dyDescent="0.25">
      <c r="A7512" s="300" t="s">
        <v>7569</v>
      </c>
      <c r="B7512" s="301">
        <v>427.43</v>
      </c>
    </row>
    <row r="7513" spans="1:2" x14ac:dyDescent="0.25">
      <c r="A7513" s="300" t="s">
        <v>7570</v>
      </c>
      <c r="B7513" s="301">
        <v>548.45000000000005</v>
      </c>
    </row>
    <row r="7514" spans="1:2" x14ac:dyDescent="0.25">
      <c r="A7514" s="300" t="s">
        <v>7571</v>
      </c>
      <c r="B7514" s="301">
        <v>548.45000000000005</v>
      </c>
    </row>
    <row r="7515" spans="1:2" x14ac:dyDescent="0.25">
      <c r="A7515" s="300" t="s">
        <v>7572</v>
      </c>
      <c r="B7515" s="301">
        <v>700.47</v>
      </c>
    </row>
    <row r="7516" spans="1:2" x14ac:dyDescent="0.25">
      <c r="A7516" s="300" t="s">
        <v>7573</v>
      </c>
      <c r="B7516" s="301">
        <v>700.47</v>
      </c>
    </row>
    <row r="7517" spans="1:2" x14ac:dyDescent="0.25">
      <c r="A7517" s="300" t="s">
        <v>7574</v>
      </c>
      <c r="B7517" s="301">
        <v>834.73</v>
      </c>
    </row>
    <row r="7518" spans="1:2" x14ac:dyDescent="0.25">
      <c r="A7518" s="300" t="s">
        <v>7575</v>
      </c>
      <c r="B7518" s="301">
        <v>834.73</v>
      </c>
    </row>
    <row r="7519" spans="1:2" x14ac:dyDescent="0.25">
      <c r="A7519" s="300" t="s">
        <v>7576</v>
      </c>
      <c r="B7519" s="301">
        <v>997.75</v>
      </c>
    </row>
    <row r="7520" spans="1:2" x14ac:dyDescent="0.25">
      <c r="A7520" s="300" t="s">
        <v>7577</v>
      </c>
      <c r="B7520" s="301">
        <v>997.75</v>
      </c>
    </row>
    <row r="7521" spans="1:2" x14ac:dyDescent="0.25">
      <c r="A7521" s="300" t="s">
        <v>7578</v>
      </c>
      <c r="B7521" s="301">
        <v>1112.51</v>
      </c>
    </row>
    <row r="7522" spans="1:2" x14ac:dyDescent="0.25">
      <c r="A7522" s="300" t="s">
        <v>7579</v>
      </c>
      <c r="B7522" s="301">
        <v>1112.51</v>
      </c>
    </row>
    <row r="7523" spans="1:2" x14ac:dyDescent="0.25">
      <c r="A7523" s="300" t="s">
        <v>7580</v>
      </c>
      <c r="B7523" s="301">
        <v>1282.98</v>
      </c>
    </row>
    <row r="7524" spans="1:2" x14ac:dyDescent="0.25">
      <c r="A7524" s="300" t="s">
        <v>7581</v>
      </c>
      <c r="B7524" s="301">
        <v>1282.98</v>
      </c>
    </row>
    <row r="7525" spans="1:2" x14ac:dyDescent="0.25">
      <c r="A7525" s="300" t="s">
        <v>7582</v>
      </c>
      <c r="B7525" s="301">
        <v>1440.82</v>
      </c>
    </row>
    <row r="7526" spans="1:2" x14ac:dyDescent="0.25">
      <c r="A7526" s="300" t="s">
        <v>7583</v>
      </c>
      <c r="B7526" s="301">
        <v>1440.82</v>
      </c>
    </row>
    <row r="7527" spans="1:2" x14ac:dyDescent="0.25">
      <c r="A7527" s="300" t="s">
        <v>7584</v>
      </c>
      <c r="B7527" s="301">
        <v>1885.46</v>
      </c>
    </row>
    <row r="7528" spans="1:2" x14ac:dyDescent="0.25">
      <c r="A7528" s="300" t="s">
        <v>7585</v>
      </c>
      <c r="B7528" s="301">
        <v>1885.46</v>
      </c>
    </row>
    <row r="7529" spans="1:2" x14ac:dyDescent="0.25">
      <c r="A7529" s="300" t="s">
        <v>7586</v>
      </c>
      <c r="B7529" s="301">
        <v>3227.31</v>
      </c>
    </row>
    <row r="7530" spans="1:2" x14ac:dyDescent="0.25">
      <c r="A7530" s="300" t="s">
        <v>7587</v>
      </c>
      <c r="B7530" s="301">
        <v>3227.31</v>
      </c>
    </row>
    <row r="7531" spans="1:2" x14ac:dyDescent="0.25">
      <c r="A7531" s="300" t="s">
        <v>7588</v>
      </c>
      <c r="B7531" s="301">
        <v>17123.169999999998</v>
      </c>
    </row>
    <row r="7532" spans="1:2" x14ac:dyDescent="0.25">
      <c r="A7532" s="300" t="s">
        <v>7589</v>
      </c>
      <c r="B7532" s="301">
        <v>17123.169999999998</v>
      </c>
    </row>
    <row r="7533" spans="1:2" x14ac:dyDescent="0.25">
      <c r="A7533" s="300" t="s">
        <v>7590</v>
      </c>
      <c r="B7533" s="301">
        <v>12239.32</v>
      </c>
    </row>
    <row r="7534" spans="1:2" x14ac:dyDescent="0.25">
      <c r="A7534" s="300" t="s">
        <v>7591</v>
      </c>
      <c r="B7534" s="301">
        <v>12239.32</v>
      </c>
    </row>
    <row r="7535" spans="1:2" x14ac:dyDescent="0.25">
      <c r="A7535" s="300" t="s">
        <v>7592</v>
      </c>
      <c r="B7535" s="301">
        <v>18898.580000000002</v>
      </c>
    </row>
    <row r="7536" spans="1:2" x14ac:dyDescent="0.25">
      <c r="A7536" s="300" t="s">
        <v>7593</v>
      </c>
      <c r="B7536" s="301">
        <v>18898.580000000002</v>
      </c>
    </row>
    <row r="7537" spans="1:2" x14ac:dyDescent="0.25">
      <c r="A7537" s="300" t="s">
        <v>7594</v>
      </c>
      <c r="B7537" s="301">
        <v>18531.3</v>
      </c>
    </row>
    <row r="7538" spans="1:2" x14ac:dyDescent="0.25">
      <c r="A7538" s="300" t="s">
        <v>7595</v>
      </c>
      <c r="B7538" s="301">
        <v>18531.3</v>
      </c>
    </row>
    <row r="7539" spans="1:2" x14ac:dyDescent="0.25">
      <c r="A7539" s="300" t="s">
        <v>7596</v>
      </c>
      <c r="B7539" s="301">
        <v>7.98</v>
      </c>
    </row>
    <row r="7540" spans="1:2" x14ac:dyDescent="0.25">
      <c r="A7540" s="300" t="s">
        <v>7597</v>
      </c>
      <c r="B7540" s="301">
        <v>7.98</v>
      </c>
    </row>
    <row r="7541" spans="1:2" x14ac:dyDescent="0.25">
      <c r="A7541" s="300" t="s">
        <v>7598</v>
      </c>
      <c r="B7541" s="301">
        <v>10.199999999999999</v>
      </c>
    </row>
    <row r="7542" spans="1:2" x14ac:dyDescent="0.25">
      <c r="A7542" s="300" t="s">
        <v>7599</v>
      </c>
      <c r="B7542" s="301">
        <v>10.199999999999999</v>
      </c>
    </row>
    <row r="7543" spans="1:2" x14ac:dyDescent="0.25">
      <c r="A7543" s="300" t="s">
        <v>7600</v>
      </c>
      <c r="B7543" s="301">
        <v>15.82</v>
      </c>
    </row>
    <row r="7544" spans="1:2" x14ac:dyDescent="0.25">
      <c r="A7544" s="300" t="s">
        <v>7601</v>
      </c>
      <c r="B7544" s="301">
        <v>15.82</v>
      </c>
    </row>
    <row r="7545" spans="1:2" x14ac:dyDescent="0.25">
      <c r="A7545" s="300" t="s">
        <v>7602</v>
      </c>
      <c r="B7545" s="301">
        <v>23.4</v>
      </c>
    </row>
    <row r="7546" spans="1:2" x14ac:dyDescent="0.25">
      <c r="A7546" s="300" t="s">
        <v>7603</v>
      </c>
      <c r="B7546" s="301">
        <v>23.4</v>
      </c>
    </row>
    <row r="7547" spans="1:2" x14ac:dyDescent="0.25">
      <c r="A7547" s="300" t="s">
        <v>7604</v>
      </c>
      <c r="B7547" s="301">
        <v>30.2</v>
      </c>
    </row>
    <row r="7548" spans="1:2" x14ac:dyDescent="0.25">
      <c r="A7548" s="300" t="s">
        <v>7605</v>
      </c>
      <c r="B7548" s="301">
        <v>30.2</v>
      </c>
    </row>
    <row r="7549" spans="1:2" x14ac:dyDescent="0.25">
      <c r="A7549" s="300" t="s">
        <v>7606</v>
      </c>
      <c r="B7549" s="301">
        <v>37.6</v>
      </c>
    </row>
    <row r="7550" spans="1:2" x14ac:dyDescent="0.25">
      <c r="A7550" s="300" t="s">
        <v>7607</v>
      </c>
      <c r="B7550" s="301">
        <v>37.6</v>
      </c>
    </row>
    <row r="7551" spans="1:2" x14ac:dyDescent="0.25">
      <c r="A7551" s="300" t="s">
        <v>7608</v>
      </c>
      <c r="B7551" s="301">
        <v>48.4</v>
      </c>
    </row>
    <row r="7552" spans="1:2" x14ac:dyDescent="0.25">
      <c r="A7552" s="300" t="s">
        <v>7609</v>
      </c>
      <c r="B7552" s="301">
        <v>48.4</v>
      </c>
    </row>
    <row r="7553" spans="1:2" x14ac:dyDescent="0.25">
      <c r="A7553" s="300" t="s">
        <v>7610</v>
      </c>
      <c r="B7553" s="301">
        <v>61.4</v>
      </c>
    </row>
    <row r="7554" spans="1:2" x14ac:dyDescent="0.25">
      <c r="A7554" s="300" t="s">
        <v>7611</v>
      </c>
      <c r="B7554" s="301">
        <v>61.4</v>
      </c>
    </row>
    <row r="7555" spans="1:2" x14ac:dyDescent="0.25">
      <c r="A7555" s="300" t="s">
        <v>7612</v>
      </c>
      <c r="B7555" s="301">
        <v>76.8</v>
      </c>
    </row>
    <row r="7556" spans="1:2" x14ac:dyDescent="0.25">
      <c r="A7556" s="300" t="s">
        <v>7613</v>
      </c>
      <c r="B7556" s="301">
        <v>76.8</v>
      </c>
    </row>
    <row r="7557" spans="1:2" x14ac:dyDescent="0.25">
      <c r="A7557" s="300" t="s">
        <v>7614</v>
      </c>
      <c r="B7557" s="301">
        <v>95.4</v>
      </c>
    </row>
    <row r="7558" spans="1:2" x14ac:dyDescent="0.25">
      <c r="A7558" s="300" t="s">
        <v>7615</v>
      </c>
      <c r="B7558" s="301">
        <v>95.4</v>
      </c>
    </row>
    <row r="7559" spans="1:2" x14ac:dyDescent="0.25">
      <c r="A7559" s="300" t="s">
        <v>7616</v>
      </c>
      <c r="B7559" s="301">
        <v>118.4</v>
      </c>
    </row>
    <row r="7560" spans="1:2" x14ac:dyDescent="0.25">
      <c r="A7560" s="300" t="s">
        <v>7617</v>
      </c>
      <c r="B7560" s="301">
        <v>118.4</v>
      </c>
    </row>
    <row r="7561" spans="1:2" x14ac:dyDescent="0.25">
      <c r="A7561" s="300" t="s">
        <v>7618</v>
      </c>
      <c r="B7561" s="301">
        <v>148</v>
      </c>
    </row>
    <row r="7562" spans="1:2" x14ac:dyDescent="0.25">
      <c r="A7562" s="300" t="s">
        <v>7619</v>
      </c>
      <c r="B7562" s="301">
        <v>148</v>
      </c>
    </row>
    <row r="7563" spans="1:2" x14ac:dyDescent="0.25">
      <c r="A7563" s="300" t="s">
        <v>7620</v>
      </c>
      <c r="B7563" s="301">
        <v>188.22</v>
      </c>
    </row>
    <row r="7564" spans="1:2" x14ac:dyDescent="0.25">
      <c r="A7564" s="300" t="s">
        <v>7621</v>
      </c>
      <c r="B7564" s="301">
        <v>188.22</v>
      </c>
    </row>
    <row r="7565" spans="1:2" x14ac:dyDescent="0.25">
      <c r="A7565" s="300" t="s">
        <v>7622</v>
      </c>
      <c r="B7565" s="301">
        <v>240.74</v>
      </c>
    </row>
    <row r="7566" spans="1:2" x14ac:dyDescent="0.25">
      <c r="A7566" s="300" t="s">
        <v>7623</v>
      </c>
      <c r="B7566" s="301">
        <v>240.74</v>
      </c>
    </row>
    <row r="7567" spans="1:2" x14ac:dyDescent="0.25">
      <c r="A7567" s="300" t="s">
        <v>7624</v>
      </c>
      <c r="B7567" s="301">
        <v>302.54000000000002</v>
      </c>
    </row>
    <row r="7568" spans="1:2" x14ac:dyDescent="0.25">
      <c r="A7568" s="300" t="s">
        <v>7625</v>
      </c>
      <c r="B7568" s="301">
        <v>302.54000000000002</v>
      </c>
    </row>
    <row r="7569" spans="1:2" x14ac:dyDescent="0.25">
      <c r="A7569" s="300" t="s">
        <v>7626</v>
      </c>
      <c r="B7569" s="301">
        <v>383.2</v>
      </c>
    </row>
    <row r="7570" spans="1:2" x14ac:dyDescent="0.25">
      <c r="A7570" s="300" t="s">
        <v>7627</v>
      </c>
      <c r="B7570" s="301">
        <v>383.2</v>
      </c>
    </row>
    <row r="7571" spans="1:2" x14ac:dyDescent="0.25">
      <c r="A7571" s="300" t="s">
        <v>7628</v>
      </c>
      <c r="B7571" s="301">
        <v>472.02</v>
      </c>
    </row>
    <row r="7572" spans="1:2" x14ac:dyDescent="0.25">
      <c r="A7572" s="300" t="s">
        <v>7629</v>
      </c>
      <c r="B7572" s="301">
        <v>472.02</v>
      </c>
    </row>
    <row r="7573" spans="1:2" x14ac:dyDescent="0.25">
      <c r="A7573" s="300" t="s">
        <v>7630</v>
      </c>
      <c r="B7573" s="301">
        <v>593.28</v>
      </c>
    </row>
    <row r="7574" spans="1:2" x14ac:dyDescent="0.25">
      <c r="A7574" s="300" t="s">
        <v>7631</v>
      </c>
      <c r="B7574" s="301">
        <v>593.28</v>
      </c>
    </row>
    <row r="7575" spans="1:2" x14ac:dyDescent="0.25">
      <c r="A7575" s="300" t="s">
        <v>7632</v>
      </c>
      <c r="B7575" s="301">
        <v>751.08</v>
      </c>
    </row>
    <row r="7576" spans="1:2" x14ac:dyDescent="0.25">
      <c r="A7576" s="300" t="s">
        <v>7633</v>
      </c>
      <c r="B7576" s="301">
        <v>751.08</v>
      </c>
    </row>
    <row r="7577" spans="1:2" x14ac:dyDescent="0.25">
      <c r="A7577" s="300" t="s">
        <v>7634</v>
      </c>
      <c r="B7577" s="301">
        <v>1210.1400000000001</v>
      </c>
    </row>
    <row r="7578" spans="1:2" x14ac:dyDescent="0.25">
      <c r="A7578" s="300" t="s">
        <v>7635</v>
      </c>
      <c r="B7578" s="301">
        <v>1210.1400000000001</v>
      </c>
    </row>
    <row r="7579" spans="1:2" x14ac:dyDescent="0.25">
      <c r="A7579" s="300" t="s">
        <v>7636</v>
      </c>
      <c r="B7579" s="301">
        <v>1530.32</v>
      </c>
    </row>
    <row r="7580" spans="1:2" x14ac:dyDescent="0.25">
      <c r="A7580" s="300" t="s">
        <v>7637</v>
      </c>
      <c r="B7580" s="301">
        <v>1530.32</v>
      </c>
    </row>
    <row r="7581" spans="1:2" x14ac:dyDescent="0.25">
      <c r="A7581" s="300" t="s">
        <v>7638</v>
      </c>
      <c r="B7581" s="301">
        <v>1890.84</v>
      </c>
    </row>
    <row r="7582" spans="1:2" x14ac:dyDescent="0.25">
      <c r="A7582" s="300" t="s">
        <v>7639</v>
      </c>
      <c r="B7582" s="301">
        <v>1890.84</v>
      </c>
    </row>
    <row r="7583" spans="1:2" x14ac:dyDescent="0.25">
      <c r="A7583" s="300" t="s">
        <v>7640</v>
      </c>
      <c r="B7583" s="301">
        <v>2719.46</v>
      </c>
    </row>
    <row r="7584" spans="1:2" x14ac:dyDescent="0.25">
      <c r="A7584" s="300" t="s">
        <v>7641</v>
      </c>
      <c r="B7584" s="301">
        <v>2719.46</v>
      </c>
    </row>
    <row r="7585" spans="1:2" x14ac:dyDescent="0.25">
      <c r="A7585" s="300" t="s">
        <v>7642</v>
      </c>
      <c r="B7585" s="301">
        <v>3.84</v>
      </c>
    </row>
    <row r="7586" spans="1:2" x14ac:dyDescent="0.25">
      <c r="A7586" s="300" t="s">
        <v>7643</v>
      </c>
      <c r="B7586" s="301">
        <v>3.84</v>
      </c>
    </row>
    <row r="7587" spans="1:2" x14ac:dyDescent="0.25">
      <c r="A7587" s="300" t="s">
        <v>7644</v>
      </c>
      <c r="B7587" s="301">
        <v>5.8</v>
      </c>
    </row>
    <row r="7588" spans="1:2" x14ac:dyDescent="0.25">
      <c r="A7588" s="300" t="s">
        <v>7645</v>
      </c>
      <c r="B7588" s="301">
        <v>5.8</v>
      </c>
    </row>
    <row r="7589" spans="1:2" x14ac:dyDescent="0.25">
      <c r="A7589" s="300" t="s">
        <v>7646</v>
      </c>
      <c r="B7589" s="301">
        <v>8.94</v>
      </c>
    </row>
    <row r="7590" spans="1:2" x14ac:dyDescent="0.25">
      <c r="A7590" s="300" t="s">
        <v>7647</v>
      </c>
      <c r="B7590" s="301">
        <v>8.94</v>
      </c>
    </row>
    <row r="7591" spans="1:2" x14ac:dyDescent="0.25">
      <c r="A7591" s="300" t="s">
        <v>7648</v>
      </c>
      <c r="B7591" s="301">
        <v>20.12</v>
      </c>
    </row>
    <row r="7592" spans="1:2" x14ac:dyDescent="0.25">
      <c r="A7592" s="300" t="s">
        <v>7649</v>
      </c>
      <c r="B7592" s="301">
        <v>20.12</v>
      </c>
    </row>
    <row r="7593" spans="1:2" x14ac:dyDescent="0.25">
      <c r="A7593" s="300" t="s">
        <v>7650</v>
      </c>
      <c r="B7593" s="301">
        <v>28.92</v>
      </c>
    </row>
    <row r="7594" spans="1:2" x14ac:dyDescent="0.25">
      <c r="A7594" s="300" t="s">
        <v>7651</v>
      </c>
      <c r="B7594" s="301">
        <v>28.92</v>
      </c>
    </row>
    <row r="7595" spans="1:2" x14ac:dyDescent="0.25">
      <c r="A7595" s="300" t="s">
        <v>7652</v>
      </c>
      <c r="B7595" s="301">
        <v>43.04</v>
      </c>
    </row>
    <row r="7596" spans="1:2" x14ac:dyDescent="0.25">
      <c r="A7596" s="300" t="s">
        <v>7653</v>
      </c>
      <c r="B7596" s="301">
        <v>43.04</v>
      </c>
    </row>
    <row r="7597" spans="1:2" x14ac:dyDescent="0.25">
      <c r="A7597" s="300" t="s">
        <v>7654</v>
      </c>
      <c r="B7597" s="301">
        <v>55.54</v>
      </c>
    </row>
    <row r="7598" spans="1:2" x14ac:dyDescent="0.25">
      <c r="A7598" s="300" t="s">
        <v>7655</v>
      </c>
      <c r="B7598" s="301">
        <v>55.54</v>
      </c>
    </row>
    <row r="7599" spans="1:2" x14ac:dyDescent="0.25">
      <c r="A7599" s="300" t="s">
        <v>7656</v>
      </c>
      <c r="B7599" s="301">
        <v>68.92</v>
      </c>
    </row>
    <row r="7600" spans="1:2" x14ac:dyDescent="0.25">
      <c r="A7600" s="300" t="s">
        <v>7657</v>
      </c>
      <c r="B7600" s="301">
        <v>68.92</v>
      </c>
    </row>
    <row r="7601" spans="1:2" x14ac:dyDescent="0.25">
      <c r="A7601" s="300" t="s">
        <v>7658</v>
      </c>
      <c r="B7601" s="301">
        <v>89.96</v>
      </c>
    </row>
    <row r="7602" spans="1:2" x14ac:dyDescent="0.25">
      <c r="A7602" s="300" t="s">
        <v>7659</v>
      </c>
      <c r="B7602" s="301">
        <v>89.96</v>
      </c>
    </row>
    <row r="7603" spans="1:2" x14ac:dyDescent="0.25">
      <c r="A7603" s="300" t="s">
        <v>7660</v>
      </c>
      <c r="B7603" s="301">
        <v>113.78</v>
      </c>
    </row>
    <row r="7604" spans="1:2" x14ac:dyDescent="0.25">
      <c r="A7604" s="300" t="s">
        <v>7661</v>
      </c>
      <c r="B7604" s="301">
        <v>113.78</v>
      </c>
    </row>
    <row r="7605" spans="1:2" x14ac:dyDescent="0.25">
      <c r="A7605" s="300" t="s">
        <v>7662</v>
      </c>
      <c r="B7605" s="301">
        <v>140.41999999999999</v>
      </c>
    </row>
    <row r="7606" spans="1:2" x14ac:dyDescent="0.25">
      <c r="A7606" s="300" t="s">
        <v>7663</v>
      </c>
      <c r="B7606" s="301">
        <v>140.41999999999999</v>
      </c>
    </row>
    <row r="7607" spans="1:2" x14ac:dyDescent="0.25">
      <c r="A7607" s="300" t="s">
        <v>7664</v>
      </c>
      <c r="B7607" s="301">
        <v>178.08</v>
      </c>
    </row>
    <row r="7608" spans="1:2" x14ac:dyDescent="0.25">
      <c r="A7608" s="300" t="s">
        <v>7665</v>
      </c>
      <c r="B7608" s="301">
        <v>178.08</v>
      </c>
    </row>
    <row r="7609" spans="1:2" x14ac:dyDescent="0.25">
      <c r="A7609" s="300" t="s">
        <v>7666</v>
      </c>
      <c r="B7609" s="301">
        <v>219.58</v>
      </c>
    </row>
    <row r="7610" spans="1:2" x14ac:dyDescent="0.25">
      <c r="A7610" s="300" t="s">
        <v>7667</v>
      </c>
      <c r="B7610" s="301">
        <v>219.58</v>
      </c>
    </row>
    <row r="7611" spans="1:2" x14ac:dyDescent="0.25">
      <c r="A7611" s="300" t="s">
        <v>7668</v>
      </c>
      <c r="B7611" s="301">
        <v>274.2</v>
      </c>
    </row>
    <row r="7612" spans="1:2" x14ac:dyDescent="0.25">
      <c r="A7612" s="300" t="s">
        <v>7669</v>
      </c>
      <c r="B7612" s="301">
        <v>274.2</v>
      </c>
    </row>
    <row r="7613" spans="1:2" x14ac:dyDescent="0.25">
      <c r="A7613" s="300" t="s">
        <v>7670</v>
      </c>
      <c r="B7613" s="301">
        <v>347.24</v>
      </c>
    </row>
    <row r="7614" spans="1:2" x14ac:dyDescent="0.25">
      <c r="A7614" s="300" t="s">
        <v>7671</v>
      </c>
      <c r="B7614" s="301">
        <v>347.24</v>
      </c>
    </row>
    <row r="7615" spans="1:2" x14ac:dyDescent="0.25">
      <c r="A7615" s="300" t="s">
        <v>7672</v>
      </c>
      <c r="B7615" s="301">
        <v>441.92</v>
      </c>
    </row>
    <row r="7616" spans="1:2" x14ac:dyDescent="0.25">
      <c r="A7616" s="300" t="s">
        <v>7673</v>
      </c>
      <c r="B7616" s="301">
        <v>441.92</v>
      </c>
    </row>
    <row r="7617" spans="1:2" x14ac:dyDescent="0.25">
      <c r="A7617" s="300" t="s">
        <v>7674</v>
      </c>
      <c r="B7617" s="301">
        <v>560.64</v>
      </c>
    </row>
    <row r="7618" spans="1:2" x14ac:dyDescent="0.25">
      <c r="A7618" s="300" t="s">
        <v>7675</v>
      </c>
      <c r="B7618" s="301">
        <v>560.64</v>
      </c>
    </row>
    <row r="7619" spans="1:2" x14ac:dyDescent="0.25">
      <c r="A7619" s="300" t="s">
        <v>7676</v>
      </c>
      <c r="B7619" s="301">
        <v>707.66</v>
      </c>
    </row>
    <row r="7620" spans="1:2" x14ac:dyDescent="0.25">
      <c r="A7620" s="300" t="s">
        <v>7677</v>
      </c>
      <c r="B7620" s="301">
        <v>707.66</v>
      </c>
    </row>
    <row r="7621" spans="1:2" x14ac:dyDescent="0.25">
      <c r="A7621" s="300" t="s">
        <v>7678</v>
      </c>
      <c r="B7621" s="301">
        <v>874.36</v>
      </c>
    </row>
    <row r="7622" spans="1:2" x14ac:dyDescent="0.25">
      <c r="A7622" s="300" t="s">
        <v>7679</v>
      </c>
      <c r="B7622" s="301">
        <v>874.36</v>
      </c>
    </row>
    <row r="7623" spans="1:2" x14ac:dyDescent="0.25">
      <c r="A7623" s="300" t="s">
        <v>7680</v>
      </c>
      <c r="B7623" s="301">
        <v>1095.3399999999999</v>
      </c>
    </row>
    <row r="7624" spans="1:2" x14ac:dyDescent="0.25">
      <c r="A7624" s="300" t="s">
        <v>7681</v>
      </c>
      <c r="B7624" s="301">
        <v>1095.3399999999999</v>
      </c>
    </row>
    <row r="7625" spans="1:2" x14ac:dyDescent="0.25">
      <c r="A7625" s="300" t="s">
        <v>7682</v>
      </c>
      <c r="B7625" s="301">
        <v>1387.32</v>
      </c>
    </row>
    <row r="7626" spans="1:2" x14ac:dyDescent="0.25">
      <c r="A7626" s="300" t="s">
        <v>7683</v>
      </c>
      <c r="B7626" s="301">
        <v>1387.32</v>
      </c>
    </row>
    <row r="7627" spans="1:2" x14ac:dyDescent="0.25">
      <c r="A7627" s="300" t="s">
        <v>7684</v>
      </c>
      <c r="B7627" s="301">
        <v>2236.3000000000002</v>
      </c>
    </row>
    <row r="7628" spans="1:2" x14ac:dyDescent="0.25">
      <c r="A7628" s="300" t="s">
        <v>7685</v>
      </c>
      <c r="B7628" s="301">
        <v>2236.3000000000002</v>
      </c>
    </row>
    <row r="7629" spans="1:2" x14ac:dyDescent="0.25">
      <c r="A7629" s="300" t="s">
        <v>7686</v>
      </c>
      <c r="B7629" s="301">
        <v>2.2400000000000002</v>
      </c>
    </row>
    <row r="7630" spans="1:2" x14ac:dyDescent="0.25">
      <c r="A7630" s="300" t="s">
        <v>7687</v>
      </c>
      <c r="B7630" s="301">
        <v>2.2400000000000002</v>
      </c>
    </row>
    <row r="7631" spans="1:2" x14ac:dyDescent="0.25">
      <c r="A7631" s="300" t="s">
        <v>7688</v>
      </c>
      <c r="B7631" s="301">
        <v>3.42</v>
      </c>
    </row>
    <row r="7632" spans="1:2" x14ac:dyDescent="0.25">
      <c r="A7632" s="300" t="s">
        <v>7689</v>
      </c>
      <c r="B7632" s="301">
        <v>3.42</v>
      </c>
    </row>
    <row r="7633" spans="1:2" x14ac:dyDescent="0.25">
      <c r="A7633" s="300" t="s">
        <v>7690</v>
      </c>
      <c r="B7633" s="301">
        <v>5.5</v>
      </c>
    </row>
    <row r="7634" spans="1:2" x14ac:dyDescent="0.25">
      <c r="A7634" s="300" t="s">
        <v>7691</v>
      </c>
      <c r="B7634" s="301">
        <v>5.5</v>
      </c>
    </row>
    <row r="7635" spans="1:2" x14ac:dyDescent="0.25">
      <c r="A7635" s="300" t="s">
        <v>7692</v>
      </c>
      <c r="B7635" s="301">
        <v>8.5</v>
      </c>
    </row>
    <row r="7636" spans="1:2" x14ac:dyDescent="0.25">
      <c r="A7636" s="300" t="s">
        <v>7693</v>
      </c>
      <c r="B7636" s="301">
        <v>8.5</v>
      </c>
    </row>
    <row r="7637" spans="1:2" x14ac:dyDescent="0.25">
      <c r="A7637" s="300" t="s">
        <v>7694</v>
      </c>
      <c r="B7637" s="301">
        <v>13.2</v>
      </c>
    </row>
    <row r="7638" spans="1:2" x14ac:dyDescent="0.25">
      <c r="A7638" s="300" t="s">
        <v>7695</v>
      </c>
      <c r="B7638" s="301">
        <v>13.2</v>
      </c>
    </row>
    <row r="7639" spans="1:2" x14ac:dyDescent="0.25">
      <c r="A7639" s="300" t="s">
        <v>7696</v>
      </c>
      <c r="B7639" s="301">
        <v>29.5</v>
      </c>
    </row>
    <row r="7640" spans="1:2" x14ac:dyDescent="0.25">
      <c r="A7640" s="300" t="s">
        <v>7697</v>
      </c>
      <c r="B7640" s="301">
        <v>29.5</v>
      </c>
    </row>
    <row r="7641" spans="1:2" x14ac:dyDescent="0.25">
      <c r="A7641" s="300" t="s">
        <v>7698</v>
      </c>
      <c r="B7641" s="301">
        <v>42.22</v>
      </c>
    </row>
    <row r="7642" spans="1:2" x14ac:dyDescent="0.25">
      <c r="A7642" s="300" t="s">
        <v>7699</v>
      </c>
      <c r="B7642" s="301">
        <v>42.22</v>
      </c>
    </row>
    <row r="7643" spans="1:2" x14ac:dyDescent="0.25">
      <c r="A7643" s="300" t="s">
        <v>7700</v>
      </c>
      <c r="B7643" s="301">
        <v>62.62</v>
      </c>
    </row>
    <row r="7644" spans="1:2" x14ac:dyDescent="0.25">
      <c r="A7644" s="300" t="s">
        <v>7701</v>
      </c>
      <c r="B7644" s="301">
        <v>62.62</v>
      </c>
    </row>
    <row r="7645" spans="1:2" x14ac:dyDescent="0.25">
      <c r="A7645" s="300" t="s">
        <v>7702</v>
      </c>
      <c r="B7645" s="301">
        <v>81.239999999999995</v>
      </c>
    </row>
    <row r="7646" spans="1:2" x14ac:dyDescent="0.25">
      <c r="A7646" s="300" t="s">
        <v>7703</v>
      </c>
      <c r="B7646" s="301">
        <v>81.239999999999995</v>
      </c>
    </row>
    <row r="7647" spans="1:2" x14ac:dyDescent="0.25">
      <c r="A7647" s="300" t="s">
        <v>7704</v>
      </c>
      <c r="B7647" s="301">
        <v>101.94</v>
      </c>
    </row>
    <row r="7648" spans="1:2" x14ac:dyDescent="0.25">
      <c r="A7648" s="300" t="s">
        <v>7705</v>
      </c>
      <c r="B7648" s="301">
        <v>101.94</v>
      </c>
    </row>
    <row r="7649" spans="1:2" x14ac:dyDescent="0.25">
      <c r="A7649" s="300" t="s">
        <v>7706</v>
      </c>
      <c r="B7649" s="301">
        <v>132.91999999999999</v>
      </c>
    </row>
    <row r="7650" spans="1:2" x14ac:dyDescent="0.25">
      <c r="A7650" s="300" t="s">
        <v>7707</v>
      </c>
      <c r="B7650" s="301">
        <v>132.91999999999999</v>
      </c>
    </row>
    <row r="7651" spans="1:2" x14ac:dyDescent="0.25">
      <c r="A7651" s="300" t="s">
        <v>7708</v>
      </c>
      <c r="B7651" s="301">
        <v>168.02</v>
      </c>
    </row>
    <row r="7652" spans="1:2" x14ac:dyDescent="0.25">
      <c r="A7652" s="300" t="s">
        <v>7709</v>
      </c>
      <c r="B7652" s="301">
        <v>168.02</v>
      </c>
    </row>
    <row r="7653" spans="1:2" x14ac:dyDescent="0.25">
      <c r="A7653" s="300" t="s">
        <v>7710</v>
      </c>
      <c r="B7653" s="301">
        <v>207.2</v>
      </c>
    </row>
    <row r="7654" spans="1:2" x14ac:dyDescent="0.25">
      <c r="A7654" s="300" t="s">
        <v>7711</v>
      </c>
      <c r="B7654" s="301">
        <v>207.2</v>
      </c>
    </row>
    <row r="7655" spans="1:2" x14ac:dyDescent="0.25">
      <c r="A7655" s="300" t="s">
        <v>7712</v>
      </c>
      <c r="B7655" s="301">
        <v>262.24</v>
      </c>
    </row>
    <row r="7656" spans="1:2" x14ac:dyDescent="0.25">
      <c r="A7656" s="300" t="s">
        <v>7713</v>
      </c>
      <c r="B7656" s="301">
        <v>262.24</v>
      </c>
    </row>
    <row r="7657" spans="1:2" x14ac:dyDescent="0.25">
      <c r="A7657" s="300" t="s">
        <v>7714</v>
      </c>
      <c r="B7657" s="301">
        <v>323.76</v>
      </c>
    </row>
    <row r="7658" spans="1:2" x14ac:dyDescent="0.25">
      <c r="A7658" s="300" t="s">
        <v>7715</v>
      </c>
      <c r="B7658" s="301">
        <v>323.76</v>
      </c>
    </row>
    <row r="7659" spans="1:2" x14ac:dyDescent="0.25">
      <c r="A7659" s="300" t="s">
        <v>7716</v>
      </c>
      <c r="B7659" s="301">
        <v>405.72</v>
      </c>
    </row>
    <row r="7660" spans="1:2" x14ac:dyDescent="0.25">
      <c r="A7660" s="300" t="s">
        <v>7717</v>
      </c>
      <c r="B7660" s="301">
        <v>405.72</v>
      </c>
    </row>
    <row r="7661" spans="1:2" x14ac:dyDescent="0.25">
      <c r="A7661" s="300" t="s">
        <v>7718</v>
      </c>
      <c r="B7661" s="301">
        <v>513.4</v>
      </c>
    </row>
    <row r="7662" spans="1:2" x14ac:dyDescent="0.25">
      <c r="A7662" s="300" t="s">
        <v>7719</v>
      </c>
      <c r="B7662" s="301">
        <v>513.4</v>
      </c>
    </row>
    <row r="7663" spans="1:2" x14ac:dyDescent="0.25">
      <c r="A7663" s="300" t="s">
        <v>7720</v>
      </c>
      <c r="B7663" s="301">
        <v>651.46</v>
      </c>
    </row>
    <row r="7664" spans="1:2" x14ac:dyDescent="0.25">
      <c r="A7664" s="300" t="s">
        <v>7721</v>
      </c>
      <c r="B7664" s="301">
        <v>651.46</v>
      </c>
    </row>
    <row r="7665" spans="1:2" x14ac:dyDescent="0.25">
      <c r="A7665" s="300" t="s">
        <v>7722</v>
      </c>
      <c r="B7665" s="301">
        <v>826.9</v>
      </c>
    </row>
    <row r="7666" spans="1:2" x14ac:dyDescent="0.25">
      <c r="A7666" s="300" t="s">
        <v>7723</v>
      </c>
      <c r="B7666" s="301">
        <v>826.9</v>
      </c>
    </row>
    <row r="7667" spans="1:2" x14ac:dyDescent="0.25">
      <c r="A7667" s="300" t="s">
        <v>7724</v>
      </c>
      <c r="B7667" s="301">
        <v>1046.82</v>
      </c>
    </row>
    <row r="7668" spans="1:2" x14ac:dyDescent="0.25">
      <c r="A7668" s="300" t="s">
        <v>7725</v>
      </c>
      <c r="B7668" s="301">
        <v>1046.82</v>
      </c>
    </row>
    <row r="7669" spans="1:2" x14ac:dyDescent="0.25">
      <c r="A7669" s="300" t="s">
        <v>7726</v>
      </c>
      <c r="B7669" s="301">
        <v>1291.42</v>
      </c>
    </row>
    <row r="7670" spans="1:2" x14ac:dyDescent="0.25">
      <c r="A7670" s="300" t="s">
        <v>7727</v>
      </c>
      <c r="B7670" s="301">
        <v>1291.42</v>
      </c>
    </row>
    <row r="7671" spans="1:2" x14ac:dyDescent="0.25">
      <c r="A7671" s="300" t="s">
        <v>7728</v>
      </c>
      <c r="B7671" s="301">
        <v>1620.18</v>
      </c>
    </row>
    <row r="7672" spans="1:2" x14ac:dyDescent="0.25">
      <c r="A7672" s="300" t="s">
        <v>7729</v>
      </c>
      <c r="B7672" s="301">
        <v>1620.18</v>
      </c>
    </row>
    <row r="7673" spans="1:2" x14ac:dyDescent="0.25">
      <c r="A7673" s="300" t="s">
        <v>7730</v>
      </c>
      <c r="B7673" s="301">
        <v>15.95</v>
      </c>
    </row>
    <row r="7674" spans="1:2" x14ac:dyDescent="0.25">
      <c r="A7674" s="300" t="s">
        <v>7731</v>
      </c>
      <c r="B7674" s="301">
        <v>15.95</v>
      </c>
    </row>
    <row r="7675" spans="1:2" x14ac:dyDescent="0.25">
      <c r="A7675" s="300" t="s">
        <v>7732</v>
      </c>
      <c r="B7675" s="301">
        <v>18.899999999999999</v>
      </c>
    </row>
    <row r="7676" spans="1:2" x14ac:dyDescent="0.25">
      <c r="A7676" s="300" t="s">
        <v>7733</v>
      </c>
      <c r="B7676" s="301">
        <v>18.899999999999999</v>
      </c>
    </row>
    <row r="7677" spans="1:2" x14ac:dyDescent="0.25">
      <c r="A7677" s="300" t="s">
        <v>7734</v>
      </c>
      <c r="B7677" s="301">
        <v>29.79</v>
      </c>
    </row>
    <row r="7678" spans="1:2" x14ac:dyDescent="0.25">
      <c r="A7678" s="300" t="s">
        <v>7735</v>
      </c>
      <c r="B7678" s="301">
        <v>29.79</v>
      </c>
    </row>
    <row r="7679" spans="1:2" x14ac:dyDescent="0.25">
      <c r="A7679" s="300" t="s">
        <v>7736</v>
      </c>
      <c r="B7679" s="301">
        <v>46.16</v>
      </c>
    </row>
    <row r="7680" spans="1:2" x14ac:dyDescent="0.25">
      <c r="A7680" s="300" t="s">
        <v>7737</v>
      </c>
      <c r="B7680" s="301">
        <v>46.16</v>
      </c>
    </row>
    <row r="7681" spans="1:2" x14ac:dyDescent="0.25">
      <c r="A7681" s="300" t="s">
        <v>7738</v>
      </c>
      <c r="B7681" s="301">
        <v>52.74</v>
      </c>
    </row>
    <row r="7682" spans="1:2" x14ac:dyDescent="0.25">
      <c r="A7682" s="300" t="s">
        <v>7739</v>
      </c>
      <c r="B7682" s="301">
        <v>52.74</v>
      </c>
    </row>
    <row r="7683" spans="1:2" x14ac:dyDescent="0.25">
      <c r="A7683" s="300" t="s">
        <v>7740</v>
      </c>
      <c r="B7683" s="301">
        <v>66.180000000000007</v>
      </c>
    </row>
    <row r="7684" spans="1:2" x14ac:dyDescent="0.25">
      <c r="A7684" s="300" t="s">
        <v>7741</v>
      </c>
      <c r="B7684" s="301">
        <v>66.180000000000007</v>
      </c>
    </row>
    <row r="7685" spans="1:2" x14ac:dyDescent="0.25">
      <c r="A7685" s="300" t="s">
        <v>7742</v>
      </c>
      <c r="B7685" s="301">
        <v>80.760000000000005</v>
      </c>
    </row>
    <row r="7686" spans="1:2" x14ac:dyDescent="0.25">
      <c r="A7686" s="300" t="s">
        <v>7743</v>
      </c>
      <c r="B7686" s="301">
        <v>80.760000000000005</v>
      </c>
    </row>
    <row r="7687" spans="1:2" x14ac:dyDescent="0.25">
      <c r="A7687" s="300" t="s">
        <v>7744</v>
      </c>
      <c r="B7687" s="301">
        <v>102.84</v>
      </c>
    </row>
    <row r="7688" spans="1:2" x14ac:dyDescent="0.25">
      <c r="A7688" s="300" t="s">
        <v>7745</v>
      </c>
      <c r="B7688" s="301">
        <v>102.84</v>
      </c>
    </row>
    <row r="7689" spans="1:2" x14ac:dyDescent="0.25">
      <c r="A7689" s="300" t="s">
        <v>7746</v>
      </c>
      <c r="B7689" s="301">
        <v>138.13</v>
      </c>
    </row>
    <row r="7690" spans="1:2" x14ac:dyDescent="0.25">
      <c r="A7690" s="300" t="s">
        <v>7747</v>
      </c>
      <c r="B7690" s="301">
        <v>138.13</v>
      </c>
    </row>
    <row r="7691" spans="1:2" x14ac:dyDescent="0.25">
      <c r="A7691" s="300" t="s">
        <v>7748</v>
      </c>
      <c r="B7691" s="301">
        <v>204.73</v>
      </c>
    </row>
    <row r="7692" spans="1:2" x14ac:dyDescent="0.25">
      <c r="A7692" s="300" t="s">
        <v>7749</v>
      </c>
      <c r="B7692" s="301">
        <v>204.73</v>
      </c>
    </row>
    <row r="7693" spans="1:2" x14ac:dyDescent="0.25">
      <c r="A7693" s="300" t="s">
        <v>7750</v>
      </c>
      <c r="B7693" s="301">
        <v>213.25</v>
      </c>
    </row>
    <row r="7694" spans="1:2" x14ac:dyDescent="0.25">
      <c r="A7694" s="300" t="s">
        <v>7751</v>
      </c>
      <c r="B7694" s="301">
        <v>213.25</v>
      </c>
    </row>
    <row r="7695" spans="1:2" x14ac:dyDescent="0.25">
      <c r="A7695" s="300" t="s">
        <v>7752</v>
      </c>
      <c r="B7695" s="301">
        <v>253.27</v>
      </c>
    </row>
    <row r="7696" spans="1:2" x14ac:dyDescent="0.25">
      <c r="A7696" s="300" t="s">
        <v>7753</v>
      </c>
      <c r="B7696" s="301">
        <v>253.27</v>
      </c>
    </row>
    <row r="7697" spans="1:2" x14ac:dyDescent="0.25">
      <c r="A7697" s="300" t="s">
        <v>7754</v>
      </c>
      <c r="B7697" s="301">
        <v>538</v>
      </c>
    </row>
    <row r="7698" spans="1:2" x14ac:dyDescent="0.25">
      <c r="A7698" s="300" t="s">
        <v>7755</v>
      </c>
      <c r="B7698" s="301">
        <v>538</v>
      </c>
    </row>
    <row r="7699" spans="1:2" x14ac:dyDescent="0.25">
      <c r="A7699" s="300" t="s">
        <v>7756</v>
      </c>
      <c r="B7699" s="301">
        <v>548.55999999999995</v>
      </c>
    </row>
    <row r="7700" spans="1:2" x14ac:dyDescent="0.25">
      <c r="A7700" s="300" t="s">
        <v>7757</v>
      </c>
      <c r="B7700" s="301">
        <v>548.55999999999995</v>
      </c>
    </row>
    <row r="7701" spans="1:2" x14ac:dyDescent="0.25">
      <c r="A7701" s="300" t="s">
        <v>7758</v>
      </c>
      <c r="B7701" s="301">
        <v>563.41999999999996</v>
      </c>
    </row>
    <row r="7702" spans="1:2" x14ac:dyDescent="0.25">
      <c r="A7702" s="300" t="s">
        <v>7759</v>
      </c>
      <c r="B7702" s="301">
        <v>563.41999999999996</v>
      </c>
    </row>
    <row r="7703" spans="1:2" x14ac:dyDescent="0.25">
      <c r="A7703" s="300" t="s">
        <v>7760</v>
      </c>
      <c r="B7703" s="301">
        <v>583.98</v>
      </c>
    </row>
    <row r="7704" spans="1:2" x14ac:dyDescent="0.25">
      <c r="A7704" s="300" t="s">
        <v>7761</v>
      </c>
      <c r="B7704" s="301">
        <v>583.98</v>
      </c>
    </row>
    <row r="7705" spans="1:2" x14ac:dyDescent="0.25">
      <c r="A7705" s="300" t="s">
        <v>7762</v>
      </c>
      <c r="B7705" s="301">
        <v>663.56</v>
      </c>
    </row>
    <row r="7706" spans="1:2" x14ac:dyDescent="0.25">
      <c r="A7706" s="300" t="s">
        <v>7763</v>
      </c>
      <c r="B7706" s="301">
        <v>663.56</v>
      </c>
    </row>
    <row r="7707" spans="1:2" x14ac:dyDescent="0.25">
      <c r="A7707" s="300" t="s">
        <v>7764</v>
      </c>
      <c r="B7707" s="301">
        <v>1344.16</v>
      </c>
    </row>
    <row r="7708" spans="1:2" x14ac:dyDescent="0.25">
      <c r="A7708" s="300" t="s">
        <v>7765</v>
      </c>
      <c r="B7708" s="301">
        <v>1344.16</v>
      </c>
    </row>
    <row r="7709" spans="1:2" x14ac:dyDescent="0.25">
      <c r="A7709" s="300" t="s">
        <v>7766</v>
      </c>
      <c r="B7709" s="301">
        <v>1394.82</v>
      </c>
    </row>
    <row r="7710" spans="1:2" x14ac:dyDescent="0.25">
      <c r="A7710" s="300" t="s">
        <v>7767</v>
      </c>
      <c r="B7710" s="301">
        <v>1394.82</v>
      </c>
    </row>
    <row r="7711" spans="1:2" x14ac:dyDescent="0.25">
      <c r="A7711" s="300" t="s">
        <v>7768</v>
      </c>
      <c r="B7711" s="301">
        <v>2876.06</v>
      </c>
    </row>
    <row r="7712" spans="1:2" x14ac:dyDescent="0.25">
      <c r="A7712" s="300" t="s">
        <v>7769</v>
      </c>
      <c r="B7712" s="301">
        <v>2876.06</v>
      </c>
    </row>
    <row r="7713" spans="1:2" x14ac:dyDescent="0.25">
      <c r="A7713" s="300" t="s">
        <v>7770</v>
      </c>
      <c r="B7713" s="301">
        <v>3231.54</v>
      </c>
    </row>
    <row r="7714" spans="1:2" x14ac:dyDescent="0.25">
      <c r="A7714" s="300" t="s">
        <v>7771</v>
      </c>
      <c r="B7714" s="301">
        <v>3231.54</v>
      </c>
    </row>
    <row r="7715" spans="1:2" x14ac:dyDescent="0.25">
      <c r="A7715" s="300" t="s">
        <v>7772</v>
      </c>
      <c r="B7715" s="301">
        <v>5995.38</v>
      </c>
    </row>
    <row r="7716" spans="1:2" x14ac:dyDescent="0.25">
      <c r="A7716" s="300" t="s">
        <v>7773</v>
      </c>
      <c r="B7716" s="301">
        <v>5995.38</v>
      </c>
    </row>
    <row r="7717" spans="1:2" x14ac:dyDescent="0.25">
      <c r="A7717" s="300" t="s">
        <v>7774</v>
      </c>
      <c r="B7717" s="301">
        <v>6353.68</v>
      </c>
    </row>
    <row r="7718" spans="1:2" x14ac:dyDescent="0.25">
      <c r="A7718" s="300" t="s">
        <v>7775</v>
      </c>
      <c r="B7718" s="301">
        <v>6353.68</v>
      </c>
    </row>
    <row r="7719" spans="1:2" x14ac:dyDescent="0.25">
      <c r="A7719" s="300" t="s">
        <v>7776</v>
      </c>
      <c r="B7719" s="301">
        <v>15.14</v>
      </c>
    </row>
    <row r="7720" spans="1:2" x14ac:dyDescent="0.25">
      <c r="A7720" s="300" t="s">
        <v>7777</v>
      </c>
      <c r="B7720" s="301">
        <v>15.14</v>
      </c>
    </row>
    <row r="7721" spans="1:2" x14ac:dyDescent="0.25">
      <c r="A7721" s="300" t="s">
        <v>7778</v>
      </c>
      <c r="B7721" s="301">
        <v>17.87</v>
      </c>
    </row>
    <row r="7722" spans="1:2" x14ac:dyDescent="0.25">
      <c r="A7722" s="300" t="s">
        <v>7779</v>
      </c>
      <c r="B7722" s="301">
        <v>17.87</v>
      </c>
    </row>
    <row r="7723" spans="1:2" x14ac:dyDescent="0.25">
      <c r="A7723" s="300" t="s">
        <v>7780</v>
      </c>
      <c r="B7723" s="301">
        <v>23.68</v>
      </c>
    </row>
    <row r="7724" spans="1:2" x14ac:dyDescent="0.25">
      <c r="A7724" s="300" t="s">
        <v>7781</v>
      </c>
      <c r="B7724" s="301">
        <v>23.68</v>
      </c>
    </row>
    <row r="7725" spans="1:2" x14ac:dyDescent="0.25">
      <c r="A7725" s="300" t="s">
        <v>7782</v>
      </c>
      <c r="B7725" s="301">
        <v>36.96</v>
      </c>
    </row>
    <row r="7726" spans="1:2" x14ac:dyDescent="0.25">
      <c r="A7726" s="300" t="s">
        <v>7783</v>
      </c>
      <c r="B7726" s="301">
        <v>36.96</v>
      </c>
    </row>
    <row r="7727" spans="1:2" x14ac:dyDescent="0.25">
      <c r="A7727" s="300" t="s">
        <v>7784</v>
      </c>
      <c r="B7727" s="301">
        <v>44.46</v>
      </c>
    </row>
    <row r="7728" spans="1:2" x14ac:dyDescent="0.25">
      <c r="A7728" s="300" t="s">
        <v>7785</v>
      </c>
      <c r="B7728" s="301">
        <v>44.46</v>
      </c>
    </row>
    <row r="7729" spans="1:2" x14ac:dyDescent="0.25">
      <c r="A7729" s="300" t="s">
        <v>7786</v>
      </c>
      <c r="B7729" s="301">
        <v>56.56</v>
      </c>
    </row>
    <row r="7730" spans="1:2" x14ac:dyDescent="0.25">
      <c r="A7730" s="300" t="s">
        <v>7787</v>
      </c>
      <c r="B7730" s="301">
        <v>56.56</v>
      </c>
    </row>
    <row r="7731" spans="1:2" x14ac:dyDescent="0.25">
      <c r="A7731" s="300" t="s">
        <v>7788</v>
      </c>
      <c r="B7731" s="301">
        <v>65.94</v>
      </c>
    </row>
    <row r="7732" spans="1:2" x14ac:dyDescent="0.25">
      <c r="A7732" s="300" t="s">
        <v>7789</v>
      </c>
      <c r="B7732" s="301">
        <v>65.94</v>
      </c>
    </row>
    <row r="7733" spans="1:2" x14ac:dyDescent="0.25">
      <c r="A7733" s="300" t="s">
        <v>7790</v>
      </c>
      <c r="B7733" s="301">
        <v>92.51</v>
      </c>
    </row>
    <row r="7734" spans="1:2" x14ac:dyDescent="0.25">
      <c r="A7734" s="300" t="s">
        <v>7791</v>
      </c>
      <c r="B7734" s="301">
        <v>92.51</v>
      </c>
    </row>
    <row r="7735" spans="1:2" x14ac:dyDescent="0.25">
      <c r="A7735" s="300" t="s">
        <v>7792</v>
      </c>
      <c r="B7735" s="301">
        <v>116.19</v>
      </c>
    </row>
    <row r="7736" spans="1:2" x14ac:dyDescent="0.25">
      <c r="A7736" s="300" t="s">
        <v>7793</v>
      </c>
      <c r="B7736" s="301">
        <v>116.19</v>
      </c>
    </row>
    <row r="7737" spans="1:2" x14ac:dyDescent="0.25">
      <c r="A7737" s="300" t="s">
        <v>7794</v>
      </c>
      <c r="B7737" s="301">
        <v>126.75</v>
      </c>
    </row>
    <row r="7738" spans="1:2" x14ac:dyDescent="0.25">
      <c r="A7738" s="300" t="s">
        <v>7795</v>
      </c>
      <c r="B7738" s="301">
        <v>126.75</v>
      </c>
    </row>
    <row r="7739" spans="1:2" x14ac:dyDescent="0.25">
      <c r="A7739" s="300" t="s">
        <v>7796</v>
      </c>
      <c r="B7739" s="301">
        <v>234.34</v>
      </c>
    </row>
    <row r="7740" spans="1:2" x14ac:dyDescent="0.25">
      <c r="A7740" s="300" t="s">
        <v>7797</v>
      </c>
      <c r="B7740" s="301">
        <v>234.34</v>
      </c>
    </row>
    <row r="7741" spans="1:2" x14ac:dyDescent="0.25">
      <c r="A7741" s="300" t="s">
        <v>7798</v>
      </c>
      <c r="B7741" s="301">
        <v>277.41000000000003</v>
      </c>
    </row>
    <row r="7742" spans="1:2" x14ac:dyDescent="0.25">
      <c r="A7742" s="300" t="s">
        <v>7799</v>
      </c>
      <c r="B7742" s="301">
        <v>277.41000000000003</v>
      </c>
    </row>
    <row r="7743" spans="1:2" x14ac:dyDescent="0.25">
      <c r="A7743" s="300" t="s">
        <v>7800</v>
      </c>
      <c r="B7743" s="301">
        <v>400.92</v>
      </c>
    </row>
    <row r="7744" spans="1:2" x14ac:dyDescent="0.25">
      <c r="A7744" s="300" t="s">
        <v>7801</v>
      </c>
      <c r="B7744" s="301">
        <v>400.92</v>
      </c>
    </row>
    <row r="7745" spans="1:2" x14ac:dyDescent="0.25">
      <c r="A7745" s="300" t="s">
        <v>7802</v>
      </c>
      <c r="B7745" s="301">
        <v>708</v>
      </c>
    </row>
    <row r="7746" spans="1:2" x14ac:dyDescent="0.25">
      <c r="A7746" s="300" t="s">
        <v>7803</v>
      </c>
      <c r="B7746" s="301">
        <v>708</v>
      </c>
    </row>
    <row r="7747" spans="1:2" x14ac:dyDescent="0.25">
      <c r="A7747" s="300" t="s">
        <v>7804</v>
      </c>
      <c r="B7747" s="301">
        <v>876</v>
      </c>
    </row>
    <row r="7748" spans="1:2" x14ac:dyDescent="0.25">
      <c r="A7748" s="300" t="s">
        <v>7805</v>
      </c>
      <c r="B7748" s="301">
        <v>876</v>
      </c>
    </row>
    <row r="7749" spans="1:2" x14ac:dyDescent="0.25">
      <c r="A7749" s="300" t="s">
        <v>7806</v>
      </c>
      <c r="B7749" s="301">
        <v>1700</v>
      </c>
    </row>
    <row r="7750" spans="1:2" x14ac:dyDescent="0.25">
      <c r="A7750" s="300" t="s">
        <v>7807</v>
      </c>
      <c r="B7750" s="301">
        <v>1700</v>
      </c>
    </row>
    <row r="7751" spans="1:2" x14ac:dyDescent="0.25">
      <c r="A7751" s="300" t="s">
        <v>7808</v>
      </c>
      <c r="B7751" s="301">
        <v>1885</v>
      </c>
    </row>
    <row r="7752" spans="1:2" x14ac:dyDescent="0.25">
      <c r="A7752" s="300" t="s">
        <v>7809</v>
      </c>
      <c r="B7752" s="301">
        <v>1885</v>
      </c>
    </row>
    <row r="7753" spans="1:2" x14ac:dyDescent="0.25">
      <c r="A7753" s="300" t="s">
        <v>7810</v>
      </c>
      <c r="B7753" s="301">
        <v>2240</v>
      </c>
    </row>
    <row r="7754" spans="1:2" x14ac:dyDescent="0.25">
      <c r="A7754" s="300" t="s">
        <v>7811</v>
      </c>
      <c r="B7754" s="301">
        <v>2240</v>
      </c>
    </row>
    <row r="7755" spans="1:2" x14ac:dyDescent="0.25">
      <c r="A7755" s="300" t="s">
        <v>7812</v>
      </c>
      <c r="B7755" s="301">
        <v>2427</v>
      </c>
    </row>
    <row r="7756" spans="1:2" x14ac:dyDescent="0.25">
      <c r="A7756" s="300" t="s">
        <v>7813</v>
      </c>
      <c r="B7756" s="301">
        <v>2427</v>
      </c>
    </row>
    <row r="7757" spans="1:2" x14ac:dyDescent="0.25">
      <c r="A7757" s="300" t="s">
        <v>7814</v>
      </c>
      <c r="B7757" s="301">
        <v>7637</v>
      </c>
    </row>
    <row r="7758" spans="1:2" x14ac:dyDescent="0.25">
      <c r="A7758" s="300" t="s">
        <v>7815</v>
      </c>
      <c r="B7758" s="301">
        <v>7637</v>
      </c>
    </row>
    <row r="7759" spans="1:2" x14ac:dyDescent="0.25">
      <c r="A7759" s="300" t="s">
        <v>7816</v>
      </c>
      <c r="B7759" s="301">
        <v>18.690000000000001</v>
      </c>
    </row>
    <row r="7760" spans="1:2" x14ac:dyDescent="0.25">
      <c r="A7760" s="300" t="s">
        <v>7817</v>
      </c>
      <c r="B7760" s="301">
        <v>18.690000000000001</v>
      </c>
    </row>
    <row r="7761" spans="1:2" x14ac:dyDescent="0.25">
      <c r="A7761" s="300" t="s">
        <v>7818</v>
      </c>
      <c r="B7761" s="301">
        <v>21.96</v>
      </c>
    </row>
    <row r="7762" spans="1:2" x14ac:dyDescent="0.25">
      <c r="A7762" s="300" t="s">
        <v>7819</v>
      </c>
      <c r="B7762" s="301">
        <v>21.96</v>
      </c>
    </row>
    <row r="7763" spans="1:2" x14ac:dyDescent="0.25">
      <c r="A7763" s="300" t="s">
        <v>7820</v>
      </c>
      <c r="B7763" s="301">
        <v>30.09</v>
      </c>
    </row>
    <row r="7764" spans="1:2" x14ac:dyDescent="0.25">
      <c r="A7764" s="300" t="s">
        <v>7821</v>
      </c>
      <c r="B7764" s="301">
        <v>30.09</v>
      </c>
    </row>
    <row r="7765" spans="1:2" x14ac:dyDescent="0.25">
      <c r="A7765" s="300" t="s">
        <v>7822</v>
      </c>
      <c r="B7765" s="301">
        <v>35.58</v>
      </c>
    </row>
    <row r="7766" spans="1:2" x14ac:dyDescent="0.25">
      <c r="A7766" s="300" t="s">
        <v>7823</v>
      </c>
      <c r="B7766" s="301">
        <v>35.58</v>
      </c>
    </row>
    <row r="7767" spans="1:2" x14ac:dyDescent="0.25">
      <c r="A7767" s="300" t="s">
        <v>7824</v>
      </c>
      <c r="B7767" s="301">
        <v>46.48</v>
      </c>
    </row>
    <row r="7768" spans="1:2" x14ac:dyDescent="0.25">
      <c r="A7768" s="300" t="s">
        <v>7825</v>
      </c>
      <c r="B7768" s="301">
        <v>46.48</v>
      </c>
    </row>
    <row r="7769" spans="1:2" x14ac:dyDescent="0.25">
      <c r="A7769" s="300" t="s">
        <v>7826</v>
      </c>
      <c r="B7769" s="301">
        <v>59.9</v>
      </c>
    </row>
    <row r="7770" spans="1:2" x14ac:dyDescent="0.25">
      <c r="A7770" s="300" t="s">
        <v>7827</v>
      </c>
      <c r="B7770" s="301">
        <v>59.9</v>
      </c>
    </row>
    <row r="7771" spans="1:2" x14ac:dyDescent="0.25">
      <c r="A7771" s="300" t="s">
        <v>7828</v>
      </c>
      <c r="B7771" s="301">
        <v>69.42</v>
      </c>
    </row>
    <row r="7772" spans="1:2" x14ac:dyDescent="0.25">
      <c r="A7772" s="300" t="s">
        <v>7829</v>
      </c>
      <c r="B7772" s="301">
        <v>69.42</v>
      </c>
    </row>
    <row r="7773" spans="1:2" x14ac:dyDescent="0.25">
      <c r="A7773" s="300" t="s">
        <v>7830</v>
      </c>
      <c r="B7773" s="301">
        <v>96.09</v>
      </c>
    </row>
    <row r="7774" spans="1:2" x14ac:dyDescent="0.25">
      <c r="A7774" s="300" t="s">
        <v>7831</v>
      </c>
      <c r="B7774" s="301">
        <v>96.09</v>
      </c>
    </row>
    <row r="7775" spans="1:2" x14ac:dyDescent="0.25">
      <c r="A7775" s="300" t="s">
        <v>7832</v>
      </c>
      <c r="B7775" s="301">
        <v>118.2</v>
      </c>
    </row>
    <row r="7776" spans="1:2" x14ac:dyDescent="0.25">
      <c r="A7776" s="300" t="s">
        <v>7833</v>
      </c>
      <c r="B7776" s="301">
        <v>118.2</v>
      </c>
    </row>
    <row r="7777" spans="1:2" x14ac:dyDescent="0.25">
      <c r="A7777" s="300" t="s">
        <v>7834</v>
      </c>
      <c r="B7777" s="301">
        <v>143.28</v>
      </c>
    </row>
    <row r="7778" spans="1:2" x14ac:dyDescent="0.25">
      <c r="A7778" s="300" t="s">
        <v>7835</v>
      </c>
      <c r="B7778" s="301">
        <v>143.28</v>
      </c>
    </row>
    <row r="7779" spans="1:2" x14ac:dyDescent="0.25">
      <c r="A7779" s="300" t="s">
        <v>7836</v>
      </c>
      <c r="B7779" s="301">
        <v>269.58</v>
      </c>
    </row>
    <row r="7780" spans="1:2" x14ac:dyDescent="0.25">
      <c r="A7780" s="300" t="s">
        <v>7837</v>
      </c>
      <c r="B7780" s="301">
        <v>269.58</v>
      </c>
    </row>
    <row r="7781" spans="1:2" x14ac:dyDescent="0.25">
      <c r="A7781" s="300" t="s">
        <v>7838</v>
      </c>
      <c r="B7781" s="301">
        <v>432</v>
      </c>
    </row>
    <row r="7782" spans="1:2" x14ac:dyDescent="0.25">
      <c r="A7782" s="300" t="s">
        <v>7839</v>
      </c>
      <c r="B7782" s="301">
        <v>432</v>
      </c>
    </row>
    <row r="7783" spans="1:2" x14ac:dyDescent="0.25">
      <c r="A7783" s="300" t="s">
        <v>7840</v>
      </c>
      <c r="B7783" s="301">
        <v>538</v>
      </c>
    </row>
    <row r="7784" spans="1:2" x14ac:dyDescent="0.25">
      <c r="A7784" s="300" t="s">
        <v>7841</v>
      </c>
      <c r="B7784" s="301">
        <v>538</v>
      </c>
    </row>
    <row r="7785" spans="1:2" x14ac:dyDescent="0.25">
      <c r="A7785" s="300" t="s">
        <v>7842</v>
      </c>
      <c r="B7785" s="301">
        <v>708</v>
      </c>
    </row>
    <row r="7786" spans="1:2" x14ac:dyDescent="0.25">
      <c r="A7786" s="300" t="s">
        <v>7843</v>
      </c>
      <c r="B7786" s="301">
        <v>708</v>
      </c>
    </row>
    <row r="7787" spans="1:2" x14ac:dyDescent="0.25">
      <c r="A7787" s="300" t="s">
        <v>7844</v>
      </c>
      <c r="B7787" s="301">
        <v>876</v>
      </c>
    </row>
    <row r="7788" spans="1:2" x14ac:dyDescent="0.25">
      <c r="A7788" s="300" t="s">
        <v>7845</v>
      </c>
      <c r="B7788" s="301">
        <v>876</v>
      </c>
    </row>
    <row r="7789" spans="1:2" x14ac:dyDescent="0.25">
      <c r="A7789" s="300" t="s">
        <v>7846</v>
      </c>
      <c r="B7789" s="301">
        <v>1700</v>
      </c>
    </row>
    <row r="7790" spans="1:2" x14ac:dyDescent="0.25">
      <c r="A7790" s="300" t="s">
        <v>7847</v>
      </c>
      <c r="B7790" s="301">
        <v>1700</v>
      </c>
    </row>
    <row r="7791" spans="1:2" x14ac:dyDescent="0.25">
      <c r="A7791" s="300" t="s">
        <v>7848</v>
      </c>
      <c r="B7791" s="301">
        <v>1885</v>
      </c>
    </row>
    <row r="7792" spans="1:2" x14ac:dyDescent="0.25">
      <c r="A7792" s="300" t="s">
        <v>7849</v>
      </c>
      <c r="B7792" s="301">
        <v>1885</v>
      </c>
    </row>
    <row r="7793" spans="1:2" x14ac:dyDescent="0.25">
      <c r="A7793" s="300" t="s">
        <v>7850</v>
      </c>
      <c r="B7793" s="301">
        <v>2240</v>
      </c>
    </row>
    <row r="7794" spans="1:2" x14ac:dyDescent="0.25">
      <c r="A7794" s="300" t="s">
        <v>7851</v>
      </c>
      <c r="B7794" s="301">
        <v>2240</v>
      </c>
    </row>
    <row r="7795" spans="1:2" x14ac:dyDescent="0.25">
      <c r="A7795" s="300" t="s">
        <v>7852</v>
      </c>
      <c r="B7795" s="301">
        <v>8.16</v>
      </c>
    </row>
    <row r="7796" spans="1:2" x14ac:dyDescent="0.25">
      <c r="A7796" s="300" t="s">
        <v>7853</v>
      </c>
      <c r="B7796" s="301">
        <v>8.16</v>
      </c>
    </row>
    <row r="7797" spans="1:2" x14ac:dyDescent="0.25">
      <c r="A7797" s="300" t="s">
        <v>7854</v>
      </c>
      <c r="B7797" s="301">
        <v>8.3800000000000008</v>
      </c>
    </row>
    <row r="7798" spans="1:2" x14ac:dyDescent="0.25">
      <c r="A7798" s="300" t="s">
        <v>7855</v>
      </c>
      <c r="B7798" s="301">
        <v>8.3800000000000008</v>
      </c>
    </row>
    <row r="7799" spans="1:2" x14ac:dyDescent="0.25">
      <c r="A7799" s="300" t="s">
        <v>7856</v>
      </c>
      <c r="B7799" s="301">
        <v>8.7899999999999991</v>
      </c>
    </row>
    <row r="7800" spans="1:2" x14ac:dyDescent="0.25">
      <c r="A7800" s="300" t="s">
        <v>7857</v>
      </c>
      <c r="B7800" s="301">
        <v>8.7899999999999991</v>
      </c>
    </row>
    <row r="7801" spans="1:2" x14ac:dyDescent="0.25">
      <c r="A7801" s="300" t="s">
        <v>7858</v>
      </c>
      <c r="B7801" s="301">
        <v>9.82</v>
      </c>
    </row>
    <row r="7802" spans="1:2" x14ac:dyDescent="0.25">
      <c r="A7802" s="300" t="s">
        <v>7859</v>
      </c>
      <c r="B7802" s="301">
        <v>9.82</v>
      </c>
    </row>
    <row r="7803" spans="1:2" x14ac:dyDescent="0.25">
      <c r="A7803" s="300" t="s">
        <v>7860</v>
      </c>
      <c r="B7803" s="301">
        <v>13.75</v>
      </c>
    </row>
    <row r="7804" spans="1:2" x14ac:dyDescent="0.25">
      <c r="A7804" s="300" t="s">
        <v>7861</v>
      </c>
      <c r="B7804" s="301">
        <v>13.75</v>
      </c>
    </row>
    <row r="7805" spans="1:2" x14ac:dyDescent="0.25">
      <c r="A7805" s="300" t="s">
        <v>7862</v>
      </c>
      <c r="B7805" s="301">
        <v>22.12</v>
      </c>
    </row>
    <row r="7806" spans="1:2" x14ac:dyDescent="0.25">
      <c r="A7806" s="300" t="s">
        <v>7863</v>
      </c>
      <c r="B7806" s="301">
        <v>22.12</v>
      </c>
    </row>
    <row r="7807" spans="1:2" x14ac:dyDescent="0.25">
      <c r="A7807" s="300" t="s">
        <v>7864</v>
      </c>
      <c r="B7807" s="301">
        <v>23.32</v>
      </c>
    </row>
    <row r="7808" spans="1:2" x14ac:dyDescent="0.25">
      <c r="A7808" s="300" t="s">
        <v>7865</v>
      </c>
      <c r="B7808" s="301">
        <v>23.32</v>
      </c>
    </row>
    <row r="7809" spans="1:2" x14ac:dyDescent="0.25">
      <c r="A7809" s="300" t="s">
        <v>7866</v>
      </c>
      <c r="B7809" s="301">
        <v>24.08</v>
      </c>
    </row>
    <row r="7810" spans="1:2" x14ac:dyDescent="0.25">
      <c r="A7810" s="300" t="s">
        <v>7867</v>
      </c>
      <c r="B7810" s="301">
        <v>24.08</v>
      </c>
    </row>
    <row r="7811" spans="1:2" x14ac:dyDescent="0.25">
      <c r="A7811" s="300" t="s">
        <v>7868</v>
      </c>
      <c r="B7811" s="301">
        <v>42.35</v>
      </c>
    </row>
    <row r="7812" spans="1:2" x14ac:dyDescent="0.25">
      <c r="A7812" s="300" t="s">
        <v>7869</v>
      </c>
      <c r="B7812" s="301">
        <v>42.35</v>
      </c>
    </row>
    <row r="7813" spans="1:2" x14ac:dyDescent="0.25">
      <c r="A7813" s="300" t="s">
        <v>7870</v>
      </c>
      <c r="B7813" s="301">
        <v>77.02</v>
      </c>
    </row>
    <row r="7814" spans="1:2" x14ac:dyDescent="0.25">
      <c r="A7814" s="300" t="s">
        <v>7871</v>
      </c>
      <c r="B7814" s="301">
        <v>77.02</v>
      </c>
    </row>
    <row r="7815" spans="1:2" x14ac:dyDescent="0.25">
      <c r="A7815" s="300" t="s">
        <v>7872</v>
      </c>
      <c r="B7815" s="301">
        <v>82.51</v>
      </c>
    </row>
    <row r="7816" spans="1:2" x14ac:dyDescent="0.25">
      <c r="A7816" s="300" t="s">
        <v>7873</v>
      </c>
      <c r="B7816" s="301">
        <v>82.51</v>
      </c>
    </row>
    <row r="7817" spans="1:2" x14ac:dyDescent="0.25">
      <c r="A7817" s="300" t="s">
        <v>7874</v>
      </c>
      <c r="B7817" s="301">
        <v>111.64</v>
      </c>
    </row>
    <row r="7818" spans="1:2" x14ac:dyDescent="0.25">
      <c r="A7818" s="300" t="s">
        <v>7875</v>
      </c>
      <c r="B7818" s="301">
        <v>111.64</v>
      </c>
    </row>
    <row r="7819" spans="1:2" x14ac:dyDescent="0.25">
      <c r="A7819" s="300" t="s">
        <v>7876</v>
      </c>
      <c r="B7819" s="301">
        <v>145.94999999999999</v>
      </c>
    </row>
    <row r="7820" spans="1:2" x14ac:dyDescent="0.25">
      <c r="A7820" s="300" t="s">
        <v>7877</v>
      </c>
      <c r="B7820" s="301">
        <v>145.94999999999999</v>
      </c>
    </row>
    <row r="7821" spans="1:2" x14ac:dyDescent="0.25">
      <c r="A7821" s="300" t="s">
        <v>7878</v>
      </c>
      <c r="B7821" s="301">
        <v>187.32</v>
      </c>
    </row>
    <row r="7822" spans="1:2" x14ac:dyDescent="0.25">
      <c r="A7822" s="300" t="s">
        <v>7879</v>
      </c>
      <c r="B7822" s="301">
        <v>187.32</v>
      </c>
    </row>
    <row r="7823" spans="1:2" x14ac:dyDescent="0.25">
      <c r="A7823" s="300" t="s">
        <v>7880</v>
      </c>
      <c r="B7823" s="301">
        <v>207.65</v>
      </c>
    </row>
    <row r="7824" spans="1:2" x14ac:dyDescent="0.25">
      <c r="A7824" s="300" t="s">
        <v>7881</v>
      </c>
      <c r="B7824" s="301">
        <v>207.65</v>
      </c>
    </row>
    <row r="7825" spans="1:2" x14ac:dyDescent="0.25">
      <c r="A7825" s="300" t="s">
        <v>7882</v>
      </c>
      <c r="B7825" s="301">
        <v>501.48</v>
      </c>
    </row>
    <row r="7826" spans="1:2" x14ac:dyDescent="0.25">
      <c r="A7826" s="300" t="s">
        <v>7883</v>
      </c>
      <c r="B7826" s="301">
        <v>501.48</v>
      </c>
    </row>
    <row r="7827" spans="1:2" x14ac:dyDescent="0.25">
      <c r="A7827" s="300" t="s">
        <v>7884</v>
      </c>
      <c r="B7827" s="301">
        <v>526.79</v>
      </c>
    </row>
    <row r="7828" spans="1:2" x14ac:dyDescent="0.25">
      <c r="A7828" s="300" t="s">
        <v>7885</v>
      </c>
      <c r="B7828" s="301">
        <v>526.79</v>
      </c>
    </row>
    <row r="7829" spans="1:2" x14ac:dyDescent="0.25">
      <c r="A7829" s="300" t="s">
        <v>7886</v>
      </c>
      <c r="B7829" s="301">
        <v>775.75</v>
      </c>
    </row>
    <row r="7830" spans="1:2" x14ac:dyDescent="0.25">
      <c r="A7830" s="300" t="s">
        <v>7887</v>
      </c>
      <c r="B7830" s="301">
        <v>775.75</v>
      </c>
    </row>
    <row r="7831" spans="1:2" x14ac:dyDescent="0.25">
      <c r="A7831" s="300" t="s">
        <v>7888</v>
      </c>
      <c r="B7831" s="301">
        <v>1845.66</v>
      </c>
    </row>
    <row r="7832" spans="1:2" x14ac:dyDescent="0.25">
      <c r="A7832" s="300" t="s">
        <v>7889</v>
      </c>
      <c r="B7832" s="301">
        <v>1845.66</v>
      </c>
    </row>
    <row r="7833" spans="1:2" x14ac:dyDescent="0.25">
      <c r="A7833" s="300" t="s">
        <v>7890</v>
      </c>
      <c r="B7833" s="301">
        <v>15.31</v>
      </c>
    </row>
    <row r="7834" spans="1:2" x14ac:dyDescent="0.25">
      <c r="A7834" s="300" t="s">
        <v>7891</v>
      </c>
      <c r="B7834" s="301">
        <v>15.31</v>
      </c>
    </row>
    <row r="7835" spans="1:2" x14ac:dyDescent="0.25">
      <c r="A7835" s="300" t="s">
        <v>7892</v>
      </c>
      <c r="B7835" s="301">
        <v>30.78</v>
      </c>
    </row>
    <row r="7836" spans="1:2" x14ac:dyDescent="0.25">
      <c r="A7836" s="300" t="s">
        <v>7893</v>
      </c>
      <c r="B7836" s="301">
        <v>30.78</v>
      </c>
    </row>
    <row r="7837" spans="1:2" x14ac:dyDescent="0.25">
      <c r="A7837" s="300" t="s">
        <v>7894</v>
      </c>
      <c r="B7837" s="301">
        <v>44.93</v>
      </c>
    </row>
    <row r="7838" spans="1:2" x14ac:dyDescent="0.25">
      <c r="A7838" s="300" t="s">
        <v>7895</v>
      </c>
      <c r="B7838" s="301">
        <v>44.93</v>
      </c>
    </row>
    <row r="7839" spans="1:2" x14ac:dyDescent="0.25">
      <c r="A7839" s="300" t="s">
        <v>7896</v>
      </c>
      <c r="B7839" s="301">
        <v>66.239999999999995</v>
      </c>
    </row>
    <row r="7840" spans="1:2" x14ac:dyDescent="0.25">
      <c r="A7840" s="300" t="s">
        <v>7897</v>
      </c>
      <c r="B7840" s="301">
        <v>66.239999999999995</v>
      </c>
    </row>
    <row r="7841" spans="1:2" x14ac:dyDescent="0.25">
      <c r="A7841" s="300" t="s">
        <v>7898</v>
      </c>
      <c r="B7841" s="301">
        <v>84.8</v>
      </c>
    </row>
    <row r="7842" spans="1:2" x14ac:dyDescent="0.25">
      <c r="A7842" s="300" t="s">
        <v>7899</v>
      </c>
      <c r="B7842" s="301">
        <v>84.8</v>
      </c>
    </row>
    <row r="7843" spans="1:2" x14ac:dyDescent="0.25">
      <c r="A7843" s="300" t="s">
        <v>7900</v>
      </c>
      <c r="B7843" s="301">
        <v>185.81</v>
      </c>
    </row>
    <row r="7844" spans="1:2" x14ac:dyDescent="0.25">
      <c r="A7844" s="300" t="s">
        <v>7901</v>
      </c>
      <c r="B7844" s="301">
        <v>185.81</v>
      </c>
    </row>
    <row r="7845" spans="1:2" x14ac:dyDescent="0.25">
      <c r="A7845" s="300" t="s">
        <v>7902</v>
      </c>
      <c r="B7845" s="301">
        <v>221.83</v>
      </c>
    </row>
    <row r="7846" spans="1:2" x14ac:dyDescent="0.25">
      <c r="A7846" s="300" t="s">
        <v>7903</v>
      </c>
      <c r="B7846" s="301">
        <v>221.83</v>
      </c>
    </row>
    <row r="7847" spans="1:2" x14ac:dyDescent="0.25">
      <c r="A7847" s="300" t="s">
        <v>7904</v>
      </c>
      <c r="B7847" s="301">
        <v>263.35000000000002</v>
      </c>
    </row>
    <row r="7848" spans="1:2" x14ac:dyDescent="0.25">
      <c r="A7848" s="300" t="s">
        <v>7905</v>
      </c>
      <c r="B7848" s="301">
        <v>263.35000000000002</v>
      </c>
    </row>
    <row r="7849" spans="1:2" x14ac:dyDescent="0.25">
      <c r="A7849" s="300" t="s">
        <v>7906</v>
      </c>
      <c r="B7849" s="301">
        <v>375.86</v>
      </c>
    </row>
    <row r="7850" spans="1:2" x14ac:dyDescent="0.25">
      <c r="A7850" s="300" t="s">
        <v>7907</v>
      </c>
      <c r="B7850" s="301">
        <v>375.86</v>
      </c>
    </row>
    <row r="7851" spans="1:2" x14ac:dyDescent="0.25">
      <c r="A7851" s="300" t="s">
        <v>7908</v>
      </c>
      <c r="B7851" s="301">
        <v>512.79</v>
      </c>
    </row>
    <row r="7852" spans="1:2" x14ac:dyDescent="0.25">
      <c r="A7852" s="300" t="s">
        <v>7909</v>
      </c>
      <c r="B7852" s="301">
        <v>512.79</v>
      </c>
    </row>
    <row r="7853" spans="1:2" x14ac:dyDescent="0.25">
      <c r="A7853" s="300" t="s">
        <v>7910</v>
      </c>
      <c r="B7853" s="301">
        <v>653.01</v>
      </c>
    </row>
    <row r="7854" spans="1:2" x14ac:dyDescent="0.25">
      <c r="A7854" s="300" t="s">
        <v>7911</v>
      </c>
      <c r="B7854" s="301">
        <v>653.01</v>
      </c>
    </row>
    <row r="7855" spans="1:2" x14ac:dyDescent="0.25">
      <c r="A7855" s="300" t="s">
        <v>7912</v>
      </c>
      <c r="B7855" s="301">
        <v>838.79</v>
      </c>
    </row>
    <row r="7856" spans="1:2" x14ac:dyDescent="0.25">
      <c r="A7856" s="300" t="s">
        <v>7913</v>
      </c>
      <c r="B7856" s="301">
        <v>838.79</v>
      </c>
    </row>
    <row r="7857" spans="1:2" x14ac:dyDescent="0.25">
      <c r="A7857" s="300" t="s">
        <v>7914</v>
      </c>
      <c r="B7857" s="301">
        <v>1055.68</v>
      </c>
    </row>
    <row r="7858" spans="1:2" x14ac:dyDescent="0.25">
      <c r="A7858" s="300" t="s">
        <v>7915</v>
      </c>
      <c r="B7858" s="301">
        <v>1055.68</v>
      </c>
    </row>
    <row r="7859" spans="1:2" x14ac:dyDescent="0.25">
      <c r="A7859" s="300" t="s">
        <v>7916</v>
      </c>
      <c r="B7859" s="301">
        <v>1225.73</v>
      </c>
    </row>
    <row r="7860" spans="1:2" x14ac:dyDescent="0.25">
      <c r="A7860" s="300" t="s">
        <v>7917</v>
      </c>
      <c r="B7860" s="301">
        <v>1225.73</v>
      </c>
    </row>
    <row r="7861" spans="1:2" x14ac:dyDescent="0.25">
      <c r="A7861" s="300" t="s">
        <v>7918</v>
      </c>
      <c r="B7861" s="301">
        <v>1599.37</v>
      </c>
    </row>
    <row r="7862" spans="1:2" x14ac:dyDescent="0.25">
      <c r="A7862" s="300" t="s">
        <v>7919</v>
      </c>
      <c r="B7862" s="301">
        <v>1599.37</v>
      </c>
    </row>
    <row r="7863" spans="1:2" x14ac:dyDescent="0.25">
      <c r="A7863" s="300" t="s">
        <v>7920</v>
      </c>
      <c r="B7863" s="301">
        <v>1966.14</v>
      </c>
    </row>
    <row r="7864" spans="1:2" x14ac:dyDescent="0.25">
      <c r="A7864" s="300" t="s">
        <v>7921</v>
      </c>
      <c r="B7864" s="301">
        <v>1966.14</v>
      </c>
    </row>
    <row r="7865" spans="1:2" x14ac:dyDescent="0.25">
      <c r="A7865" s="300" t="s">
        <v>7922</v>
      </c>
      <c r="B7865" s="301">
        <v>2186.1999999999998</v>
      </c>
    </row>
    <row r="7866" spans="1:2" x14ac:dyDescent="0.25">
      <c r="A7866" s="300" t="s">
        <v>7923</v>
      </c>
      <c r="B7866" s="301">
        <v>2186.1999999999998</v>
      </c>
    </row>
    <row r="7867" spans="1:2" x14ac:dyDescent="0.25">
      <c r="A7867" s="300" t="s">
        <v>7924</v>
      </c>
      <c r="B7867" s="301">
        <v>2496.37</v>
      </c>
    </row>
    <row r="7868" spans="1:2" x14ac:dyDescent="0.25">
      <c r="A7868" s="300" t="s">
        <v>7925</v>
      </c>
      <c r="B7868" s="301">
        <v>2496.37</v>
      </c>
    </row>
    <row r="7869" spans="1:2" x14ac:dyDescent="0.25">
      <c r="A7869" s="300" t="s">
        <v>7926</v>
      </c>
      <c r="B7869" s="301">
        <v>16.27</v>
      </c>
    </row>
    <row r="7870" spans="1:2" x14ac:dyDescent="0.25">
      <c r="A7870" s="300" t="s">
        <v>7927</v>
      </c>
      <c r="B7870" s="301">
        <v>16.27</v>
      </c>
    </row>
    <row r="7871" spans="1:2" x14ac:dyDescent="0.25">
      <c r="A7871" s="300" t="s">
        <v>7928</v>
      </c>
      <c r="B7871" s="301">
        <v>33.67</v>
      </c>
    </row>
    <row r="7872" spans="1:2" x14ac:dyDescent="0.25">
      <c r="A7872" s="300" t="s">
        <v>7929</v>
      </c>
      <c r="B7872" s="301">
        <v>33.67</v>
      </c>
    </row>
    <row r="7873" spans="1:2" x14ac:dyDescent="0.25">
      <c r="A7873" s="300" t="s">
        <v>7930</v>
      </c>
      <c r="B7873" s="301">
        <v>50.98</v>
      </c>
    </row>
    <row r="7874" spans="1:2" x14ac:dyDescent="0.25">
      <c r="A7874" s="300" t="s">
        <v>7931</v>
      </c>
      <c r="B7874" s="301">
        <v>50.98</v>
      </c>
    </row>
    <row r="7875" spans="1:2" x14ac:dyDescent="0.25">
      <c r="A7875" s="300" t="s">
        <v>7932</v>
      </c>
      <c r="B7875" s="301">
        <v>76.010000000000005</v>
      </c>
    </row>
    <row r="7876" spans="1:2" x14ac:dyDescent="0.25">
      <c r="A7876" s="300" t="s">
        <v>7933</v>
      </c>
      <c r="B7876" s="301">
        <v>76.010000000000005</v>
      </c>
    </row>
    <row r="7877" spans="1:2" x14ac:dyDescent="0.25">
      <c r="A7877" s="300" t="s">
        <v>7934</v>
      </c>
      <c r="B7877" s="301">
        <v>100.28</v>
      </c>
    </row>
    <row r="7878" spans="1:2" x14ac:dyDescent="0.25">
      <c r="A7878" s="300" t="s">
        <v>7935</v>
      </c>
      <c r="B7878" s="301">
        <v>100.28</v>
      </c>
    </row>
    <row r="7879" spans="1:2" x14ac:dyDescent="0.25">
      <c r="A7879" s="300" t="s">
        <v>7936</v>
      </c>
      <c r="B7879" s="301">
        <v>187.97</v>
      </c>
    </row>
    <row r="7880" spans="1:2" x14ac:dyDescent="0.25">
      <c r="A7880" s="300" t="s">
        <v>7937</v>
      </c>
      <c r="B7880" s="301">
        <v>187.97</v>
      </c>
    </row>
    <row r="7881" spans="1:2" x14ac:dyDescent="0.25">
      <c r="A7881" s="300" t="s">
        <v>7938</v>
      </c>
      <c r="B7881" s="301">
        <v>226.8</v>
      </c>
    </row>
    <row r="7882" spans="1:2" x14ac:dyDescent="0.25">
      <c r="A7882" s="300" t="s">
        <v>7939</v>
      </c>
      <c r="B7882" s="301">
        <v>226.8</v>
      </c>
    </row>
    <row r="7883" spans="1:2" x14ac:dyDescent="0.25">
      <c r="A7883" s="300" t="s">
        <v>7940</v>
      </c>
      <c r="B7883" s="301">
        <v>270.11</v>
      </c>
    </row>
    <row r="7884" spans="1:2" x14ac:dyDescent="0.25">
      <c r="A7884" s="300" t="s">
        <v>7941</v>
      </c>
      <c r="B7884" s="301">
        <v>270.11</v>
      </c>
    </row>
    <row r="7885" spans="1:2" x14ac:dyDescent="0.25">
      <c r="A7885" s="300" t="s">
        <v>7942</v>
      </c>
      <c r="B7885" s="301">
        <v>388.24</v>
      </c>
    </row>
    <row r="7886" spans="1:2" x14ac:dyDescent="0.25">
      <c r="A7886" s="300" t="s">
        <v>7943</v>
      </c>
      <c r="B7886" s="301">
        <v>388.24</v>
      </c>
    </row>
    <row r="7887" spans="1:2" x14ac:dyDescent="0.25">
      <c r="A7887" s="300" t="s">
        <v>7944</v>
      </c>
      <c r="B7887" s="301">
        <v>528.54</v>
      </c>
    </row>
    <row r="7888" spans="1:2" x14ac:dyDescent="0.25">
      <c r="A7888" s="300" t="s">
        <v>7945</v>
      </c>
      <c r="B7888" s="301">
        <v>528.54</v>
      </c>
    </row>
    <row r="7889" spans="1:2" x14ac:dyDescent="0.25">
      <c r="A7889" s="300" t="s">
        <v>7946</v>
      </c>
      <c r="B7889" s="301">
        <v>673.02</v>
      </c>
    </row>
    <row r="7890" spans="1:2" x14ac:dyDescent="0.25">
      <c r="A7890" s="300" t="s">
        <v>7947</v>
      </c>
      <c r="B7890" s="301">
        <v>673.02</v>
      </c>
    </row>
    <row r="7891" spans="1:2" x14ac:dyDescent="0.25">
      <c r="A7891" s="300" t="s">
        <v>7948</v>
      </c>
      <c r="B7891" s="301">
        <v>869.48</v>
      </c>
    </row>
    <row r="7892" spans="1:2" x14ac:dyDescent="0.25">
      <c r="A7892" s="300" t="s">
        <v>7949</v>
      </c>
      <c r="B7892" s="301">
        <v>869.48</v>
      </c>
    </row>
    <row r="7893" spans="1:2" x14ac:dyDescent="0.25">
      <c r="A7893" s="300" t="s">
        <v>7950</v>
      </c>
      <c r="B7893" s="301">
        <v>1094.47</v>
      </c>
    </row>
    <row r="7894" spans="1:2" x14ac:dyDescent="0.25">
      <c r="A7894" s="300" t="s">
        <v>7951</v>
      </c>
      <c r="B7894" s="301">
        <v>1094.47</v>
      </c>
    </row>
    <row r="7895" spans="1:2" x14ac:dyDescent="0.25">
      <c r="A7895" s="300" t="s">
        <v>7952</v>
      </c>
      <c r="B7895" s="301">
        <v>1272.3</v>
      </c>
    </row>
    <row r="7896" spans="1:2" x14ac:dyDescent="0.25">
      <c r="A7896" s="300" t="s">
        <v>7953</v>
      </c>
      <c r="B7896" s="301">
        <v>1272.3</v>
      </c>
    </row>
    <row r="7897" spans="1:2" x14ac:dyDescent="0.25">
      <c r="A7897" s="300" t="s">
        <v>7954</v>
      </c>
      <c r="B7897" s="301">
        <v>1659.78</v>
      </c>
    </row>
    <row r="7898" spans="1:2" x14ac:dyDescent="0.25">
      <c r="A7898" s="300" t="s">
        <v>7955</v>
      </c>
      <c r="B7898" s="301">
        <v>1659.78</v>
      </c>
    </row>
    <row r="7899" spans="1:2" x14ac:dyDescent="0.25">
      <c r="A7899" s="300" t="s">
        <v>7956</v>
      </c>
      <c r="B7899" s="301">
        <v>2029.16</v>
      </c>
    </row>
    <row r="7900" spans="1:2" x14ac:dyDescent="0.25">
      <c r="A7900" s="300" t="s">
        <v>7957</v>
      </c>
      <c r="B7900" s="301">
        <v>2029.16</v>
      </c>
    </row>
    <row r="7901" spans="1:2" x14ac:dyDescent="0.25">
      <c r="A7901" s="300" t="s">
        <v>7958</v>
      </c>
      <c r="B7901" s="301">
        <v>2256.9</v>
      </c>
    </row>
    <row r="7902" spans="1:2" x14ac:dyDescent="0.25">
      <c r="A7902" s="300" t="s">
        <v>7959</v>
      </c>
      <c r="B7902" s="301">
        <v>2256.9</v>
      </c>
    </row>
    <row r="7903" spans="1:2" x14ac:dyDescent="0.25">
      <c r="A7903" s="300" t="s">
        <v>7960</v>
      </c>
      <c r="B7903" s="301">
        <v>2584.14</v>
      </c>
    </row>
    <row r="7904" spans="1:2" x14ac:dyDescent="0.25">
      <c r="A7904" s="300" t="s">
        <v>7961</v>
      </c>
      <c r="B7904" s="301">
        <v>2584.14</v>
      </c>
    </row>
    <row r="7905" spans="1:2" x14ac:dyDescent="0.25">
      <c r="A7905" s="300" t="s">
        <v>7962</v>
      </c>
      <c r="B7905" s="301">
        <v>17.14</v>
      </c>
    </row>
    <row r="7906" spans="1:2" x14ac:dyDescent="0.25">
      <c r="A7906" s="300" t="s">
        <v>7963</v>
      </c>
      <c r="B7906" s="301">
        <v>17.14</v>
      </c>
    </row>
    <row r="7907" spans="1:2" x14ac:dyDescent="0.25">
      <c r="A7907" s="300" t="s">
        <v>7964</v>
      </c>
      <c r="B7907" s="301">
        <v>41.05</v>
      </c>
    </row>
    <row r="7908" spans="1:2" x14ac:dyDescent="0.25">
      <c r="A7908" s="300" t="s">
        <v>7965</v>
      </c>
      <c r="B7908" s="301">
        <v>41.05</v>
      </c>
    </row>
    <row r="7909" spans="1:2" x14ac:dyDescent="0.25">
      <c r="A7909" s="300" t="s">
        <v>7966</v>
      </c>
      <c r="B7909" s="301">
        <v>59.14</v>
      </c>
    </row>
    <row r="7910" spans="1:2" x14ac:dyDescent="0.25">
      <c r="A7910" s="300" t="s">
        <v>7967</v>
      </c>
      <c r="B7910" s="301">
        <v>59.14</v>
      </c>
    </row>
    <row r="7911" spans="1:2" x14ac:dyDescent="0.25">
      <c r="A7911" s="300" t="s">
        <v>7968</v>
      </c>
      <c r="B7911" s="301">
        <v>78.87</v>
      </c>
    </row>
    <row r="7912" spans="1:2" x14ac:dyDescent="0.25">
      <c r="A7912" s="300" t="s">
        <v>7969</v>
      </c>
      <c r="B7912" s="301">
        <v>78.87</v>
      </c>
    </row>
    <row r="7913" spans="1:2" x14ac:dyDescent="0.25">
      <c r="A7913" s="300" t="s">
        <v>7970</v>
      </c>
      <c r="B7913" s="301">
        <v>112.76</v>
      </c>
    </row>
    <row r="7914" spans="1:2" x14ac:dyDescent="0.25">
      <c r="A7914" s="300" t="s">
        <v>7971</v>
      </c>
      <c r="B7914" s="301">
        <v>112.76</v>
      </c>
    </row>
    <row r="7915" spans="1:2" x14ac:dyDescent="0.25">
      <c r="A7915" s="300" t="s">
        <v>7972</v>
      </c>
      <c r="B7915" s="301">
        <v>210.46</v>
      </c>
    </row>
    <row r="7916" spans="1:2" x14ac:dyDescent="0.25">
      <c r="A7916" s="300" t="s">
        <v>7973</v>
      </c>
      <c r="B7916" s="301">
        <v>210.46</v>
      </c>
    </row>
    <row r="7917" spans="1:2" x14ac:dyDescent="0.25">
      <c r="A7917" s="300" t="s">
        <v>7974</v>
      </c>
      <c r="B7917" s="301">
        <v>251.93</v>
      </c>
    </row>
    <row r="7918" spans="1:2" x14ac:dyDescent="0.25">
      <c r="A7918" s="300" t="s">
        <v>7975</v>
      </c>
      <c r="B7918" s="301">
        <v>251.93</v>
      </c>
    </row>
    <row r="7919" spans="1:2" x14ac:dyDescent="0.25">
      <c r="A7919" s="300" t="s">
        <v>7976</v>
      </c>
      <c r="B7919" s="301">
        <v>300.47000000000003</v>
      </c>
    </row>
    <row r="7920" spans="1:2" x14ac:dyDescent="0.25">
      <c r="A7920" s="300" t="s">
        <v>7977</v>
      </c>
      <c r="B7920" s="301">
        <v>300.47000000000003</v>
      </c>
    </row>
    <row r="7921" spans="1:2" x14ac:dyDescent="0.25">
      <c r="A7921" s="300" t="s">
        <v>7978</v>
      </c>
      <c r="B7921" s="301">
        <v>436.26</v>
      </c>
    </row>
    <row r="7922" spans="1:2" x14ac:dyDescent="0.25">
      <c r="A7922" s="300" t="s">
        <v>7979</v>
      </c>
      <c r="B7922" s="301">
        <v>436.26</v>
      </c>
    </row>
    <row r="7923" spans="1:2" x14ac:dyDescent="0.25">
      <c r="A7923" s="300" t="s">
        <v>7980</v>
      </c>
      <c r="B7923" s="301">
        <v>595.91999999999996</v>
      </c>
    </row>
    <row r="7924" spans="1:2" x14ac:dyDescent="0.25">
      <c r="A7924" s="300" t="s">
        <v>7981</v>
      </c>
      <c r="B7924" s="301">
        <v>595.91999999999996</v>
      </c>
    </row>
    <row r="7925" spans="1:2" x14ac:dyDescent="0.25">
      <c r="A7925" s="300" t="s">
        <v>7982</v>
      </c>
      <c r="B7925" s="301">
        <v>764.49</v>
      </c>
    </row>
    <row r="7926" spans="1:2" x14ac:dyDescent="0.25">
      <c r="A7926" s="300" t="s">
        <v>7983</v>
      </c>
      <c r="B7926" s="301">
        <v>764.49</v>
      </c>
    </row>
    <row r="7927" spans="1:2" x14ac:dyDescent="0.25">
      <c r="A7927" s="300" t="s">
        <v>7984</v>
      </c>
      <c r="B7927" s="301">
        <v>987.46</v>
      </c>
    </row>
    <row r="7928" spans="1:2" x14ac:dyDescent="0.25">
      <c r="A7928" s="300" t="s">
        <v>7985</v>
      </c>
      <c r="B7928" s="301">
        <v>987.46</v>
      </c>
    </row>
    <row r="7929" spans="1:2" x14ac:dyDescent="0.25">
      <c r="A7929" s="300" t="s">
        <v>7986</v>
      </c>
      <c r="B7929" s="301">
        <v>1237.1500000000001</v>
      </c>
    </row>
    <row r="7930" spans="1:2" x14ac:dyDescent="0.25">
      <c r="A7930" s="300" t="s">
        <v>7987</v>
      </c>
      <c r="B7930" s="301">
        <v>1237.1500000000001</v>
      </c>
    </row>
    <row r="7931" spans="1:2" x14ac:dyDescent="0.25">
      <c r="A7931" s="300" t="s">
        <v>7988</v>
      </c>
      <c r="B7931" s="301">
        <v>1445.81</v>
      </c>
    </row>
    <row r="7932" spans="1:2" x14ac:dyDescent="0.25">
      <c r="A7932" s="300" t="s">
        <v>7989</v>
      </c>
      <c r="B7932" s="301">
        <v>1445.81</v>
      </c>
    </row>
    <row r="7933" spans="1:2" x14ac:dyDescent="0.25">
      <c r="A7933" s="300" t="s">
        <v>7990</v>
      </c>
      <c r="B7933" s="301">
        <v>1899.07</v>
      </c>
    </row>
    <row r="7934" spans="1:2" x14ac:dyDescent="0.25">
      <c r="A7934" s="300" t="s">
        <v>7991</v>
      </c>
      <c r="B7934" s="301">
        <v>1899.07</v>
      </c>
    </row>
    <row r="7935" spans="1:2" x14ac:dyDescent="0.25">
      <c r="A7935" s="300" t="s">
        <v>7992</v>
      </c>
      <c r="B7935" s="301">
        <v>2305.5300000000002</v>
      </c>
    </row>
    <row r="7936" spans="1:2" x14ac:dyDescent="0.25">
      <c r="A7936" s="300" t="s">
        <v>7993</v>
      </c>
      <c r="B7936" s="301">
        <v>2305.5300000000002</v>
      </c>
    </row>
    <row r="7937" spans="1:2" x14ac:dyDescent="0.25">
      <c r="A7937" s="300" t="s">
        <v>7994</v>
      </c>
      <c r="B7937" s="301">
        <v>2578.12</v>
      </c>
    </row>
    <row r="7938" spans="1:2" x14ac:dyDescent="0.25">
      <c r="A7938" s="300" t="s">
        <v>7995</v>
      </c>
      <c r="B7938" s="301">
        <v>2578.12</v>
      </c>
    </row>
    <row r="7939" spans="1:2" x14ac:dyDescent="0.25">
      <c r="A7939" s="300" t="s">
        <v>7996</v>
      </c>
      <c r="B7939" s="301">
        <v>2951.94</v>
      </c>
    </row>
    <row r="7940" spans="1:2" x14ac:dyDescent="0.25">
      <c r="A7940" s="300" t="s">
        <v>7997</v>
      </c>
      <c r="B7940" s="301">
        <v>2951.94</v>
      </c>
    </row>
    <row r="7941" spans="1:2" x14ac:dyDescent="0.25">
      <c r="A7941" s="300" t="s">
        <v>7998</v>
      </c>
      <c r="B7941" s="301">
        <v>15.85</v>
      </c>
    </row>
    <row r="7942" spans="1:2" x14ac:dyDescent="0.25">
      <c r="A7942" s="300" t="s">
        <v>7999</v>
      </c>
      <c r="B7942" s="301">
        <v>15.85</v>
      </c>
    </row>
    <row r="7943" spans="1:2" x14ac:dyDescent="0.25">
      <c r="A7943" s="300" t="s">
        <v>8000</v>
      </c>
      <c r="B7943" s="301">
        <v>31.86</v>
      </c>
    </row>
    <row r="7944" spans="1:2" x14ac:dyDescent="0.25">
      <c r="A7944" s="300" t="s">
        <v>8001</v>
      </c>
      <c r="B7944" s="301">
        <v>31.86</v>
      </c>
    </row>
    <row r="7945" spans="1:2" x14ac:dyDescent="0.25">
      <c r="A7945" s="300" t="s">
        <v>8002</v>
      </c>
      <c r="B7945" s="301">
        <v>60.06</v>
      </c>
    </row>
    <row r="7946" spans="1:2" x14ac:dyDescent="0.25">
      <c r="A7946" s="300" t="s">
        <v>8003</v>
      </c>
      <c r="B7946" s="301">
        <v>60.06</v>
      </c>
    </row>
    <row r="7947" spans="1:2" x14ac:dyDescent="0.25">
      <c r="A7947" s="300" t="s">
        <v>8004</v>
      </c>
      <c r="B7947" s="301">
        <v>80.510000000000005</v>
      </c>
    </row>
    <row r="7948" spans="1:2" x14ac:dyDescent="0.25">
      <c r="A7948" s="300" t="s">
        <v>8005</v>
      </c>
      <c r="B7948" s="301">
        <v>80.510000000000005</v>
      </c>
    </row>
    <row r="7949" spans="1:2" x14ac:dyDescent="0.25">
      <c r="A7949" s="300" t="s">
        <v>8006</v>
      </c>
      <c r="B7949" s="301">
        <v>104.02</v>
      </c>
    </row>
    <row r="7950" spans="1:2" x14ac:dyDescent="0.25">
      <c r="A7950" s="300" t="s">
        <v>8007</v>
      </c>
      <c r="B7950" s="301">
        <v>104.02</v>
      </c>
    </row>
    <row r="7951" spans="1:2" x14ac:dyDescent="0.25">
      <c r="A7951" s="300" t="s">
        <v>8008</v>
      </c>
      <c r="B7951" s="301">
        <v>213.05</v>
      </c>
    </row>
    <row r="7952" spans="1:2" x14ac:dyDescent="0.25">
      <c r="A7952" s="300" t="s">
        <v>8009</v>
      </c>
      <c r="B7952" s="301">
        <v>213.05</v>
      </c>
    </row>
    <row r="7953" spans="1:2" x14ac:dyDescent="0.25">
      <c r="A7953" s="300" t="s">
        <v>8010</v>
      </c>
      <c r="B7953" s="301">
        <v>256.32</v>
      </c>
    </row>
    <row r="7954" spans="1:2" x14ac:dyDescent="0.25">
      <c r="A7954" s="300" t="s">
        <v>8011</v>
      </c>
      <c r="B7954" s="301">
        <v>256.32</v>
      </c>
    </row>
    <row r="7955" spans="1:2" x14ac:dyDescent="0.25">
      <c r="A7955" s="300" t="s">
        <v>8012</v>
      </c>
      <c r="B7955" s="301">
        <v>305.5</v>
      </c>
    </row>
    <row r="7956" spans="1:2" x14ac:dyDescent="0.25">
      <c r="A7956" s="300" t="s">
        <v>8013</v>
      </c>
      <c r="B7956" s="301">
        <v>305.5</v>
      </c>
    </row>
    <row r="7957" spans="1:2" x14ac:dyDescent="0.25">
      <c r="A7957" s="300" t="s">
        <v>8014</v>
      </c>
      <c r="B7957" s="301">
        <v>440.79</v>
      </c>
    </row>
    <row r="7958" spans="1:2" x14ac:dyDescent="0.25">
      <c r="A7958" s="300" t="s">
        <v>8015</v>
      </c>
      <c r="B7958" s="301">
        <v>440.79</v>
      </c>
    </row>
    <row r="7959" spans="1:2" x14ac:dyDescent="0.25">
      <c r="A7959" s="300" t="s">
        <v>8016</v>
      </c>
      <c r="B7959" s="301">
        <v>601.44000000000005</v>
      </c>
    </row>
    <row r="7960" spans="1:2" x14ac:dyDescent="0.25">
      <c r="A7960" s="300" t="s">
        <v>8017</v>
      </c>
      <c r="B7960" s="301">
        <v>601.44000000000005</v>
      </c>
    </row>
    <row r="7961" spans="1:2" x14ac:dyDescent="0.25">
      <c r="A7961" s="300" t="s">
        <v>8018</v>
      </c>
      <c r="B7961" s="301">
        <v>768.67</v>
      </c>
    </row>
    <row r="7962" spans="1:2" x14ac:dyDescent="0.25">
      <c r="A7962" s="300" t="s">
        <v>8019</v>
      </c>
      <c r="B7962" s="301">
        <v>768.67</v>
      </c>
    </row>
    <row r="7963" spans="1:2" x14ac:dyDescent="0.25">
      <c r="A7963" s="300" t="s">
        <v>8020</v>
      </c>
      <c r="B7963" s="301">
        <v>991.99</v>
      </c>
    </row>
    <row r="7964" spans="1:2" x14ac:dyDescent="0.25">
      <c r="A7964" s="300" t="s">
        <v>8021</v>
      </c>
      <c r="B7964" s="301">
        <v>991.99</v>
      </c>
    </row>
    <row r="7965" spans="1:2" x14ac:dyDescent="0.25">
      <c r="A7965" s="300" t="s">
        <v>8022</v>
      </c>
      <c r="B7965" s="301">
        <v>1245.81</v>
      </c>
    </row>
    <row r="7966" spans="1:2" x14ac:dyDescent="0.25">
      <c r="A7966" s="300" t="s">
        <v>8023</v>
      </c>
      <c r="B7966" s="301">
        <v>1245.81</v>
      </c>
    </row>
    <row r="7967" spans="1:2" x14ac:dyDescent="0.25">
      <c r="A7967" s="300" t="s">
        <v>8024</v>
      </c>
      <c r="B7967" s="301">
        <v>1460.21</v>
      </c>
    </row>
    <row r="7968" spans="1:2" x14ac:dyDescent="0.25">
      <c r="A7968" s="300" t="s">
        <v>8025</v>
      </c>
      <c r="B7968" s="301">
        <v>1460.21</v>
      </c>
    </row>
    <row r="7969" spans="1:2" x14ac:dyDescent="0.25">
      <c r="A7969" s="300" t="s">
        <v>8026</v>
      </c>
      <c r="B7969" s="301">
        <v>1932.56</v>
      </c>
    </row>
    <row r="7970" spans="1:2" x14ac:dyDescent="0.25">
      <c r="A7970" s="300" t="s">
        <v>8027</v>
      </c>
      <c r="B7970" s="301">
        <v>1932.56</v>
      </c>
    </row>
    <row r="7971" spans="1:2" x14ac:dyDescent="0.25">
      <c r="A7971" s="300" t="s">
        <v>8028</v>
      </c>
      <c r="B7971" s="301">
        <v>2341.35</v>
      </c>
    </row>
    <row r="7972" spans="1:2" x14ac:dyDescent="0.25">
      <c r="A7972" s="300" t="s">
        <v>8029</v>
      </c>
      <c r="B7972" s="301">
        <v>2341.35</v>
      </c>
    </row>
    <row r="7973" spans="1:2" x14ac:dyDescent="0.25">
      <c r="A7973" s="300" t="s">
        <v>8030</v>
      </c>
      <c r="B7973" s="301">
        <v>2618.6</v>
      </c>
    </row>
    <row r="7974" spans="1:2" x14ac:dyDescent="0.25">
      <c r="A7974" s="300" t="s">
        <v>8031</v>
      </c>
      <c r="B7974" s="301">
        <v>2618.6</v>
      </c>
    </row>
    <row r="7975" spans="1:2" x14ac:dyDescent="0.25">
      <c r="A7975" s="300" t="s">
        <v>8032</v>
      </c>
      <c r="B7975" s="301">
        <v>2998.29</v>
      </c>
    </row>
    <row r="7976" spans="1:2" x14ac:dyDescent="0.25">
      <c r="A7976" s="300" t="s">
        <v>8033</v>
      </c>
      <c r="B7976" s="301">
        <v>2998.29</v>
      </c>
    </row>
    <row r="7977" spans="1:2" x14ac:dyDescent="0.25">
      <c r="A7977" s="300" t="s">
        <v>8034</v>
      </c>
      <c r="B7977" s="301">
        <v>16.88</v>
      </c>
    </row>
    <row r="7978" spans="1:2" x14ac:dyDescent="0.25">
      <c r="A7978" s="300" t="s">
        <v>8035</v>
      </c>
      <c r="B7978" s="301">
        <v>16.88</v>
      </c>
    </row>
    <row r="7979" spans="1:2" x14ac:dyDescent="0.25">
      <c r="A7979" s="300" t="s">
        <v>8036</v>
      </c>
      <c r="B7979" s="301">
        <v>39.47</v>
      </c>
    </row>
    <row r="7980" spans="1:2" x14ac:dyDescent="0.25">
      <c r="A7980" s="300" t="s">
        <v>8037</v>
      </c>
      <c r="B7980" s="301">
        <v>39.47</v>
      </c>
    </row>
    <row r="7981" spans="1:2" x14ac:dyDescent="0.25">
      <c r="A7981" s="300" t="s">
        <v>8038</v>
      </c>
      <c r="B7981" s="301">
        <v>68.319999999999993</v>
      </c>
    </row>
    <row r="7982" spans="1:2" x14ac:dyDescent="0.25">
      <c r="A7982" s="300" t="s">
        <v>8039</v>
      </c>
      <c r="B7982" s="301">
        <v>68.319999999999993</v>
      </c>
    </row>
    <row r="7983" spans="1:2" x14ac:dyDescent="0.25">
      <c r="A7983" s="300" t="s">
        <v>8040</v>
      </c>
      <c r="B7983" s="301">
        <v>81.69</v>
      </c>
    </row>
    <row r="7984" spans="1:2" x14ac:dyDescent="0.25">
      <c r="A7984" s="300" t="s">
        <v>8041</v>
      </c>
      <c r="B7984" s="301">
        <v>81.69</v>
      </c>
    </row>
    <row r="7985" spans="1:2" x14ac:dyDescent="0.25">
      <c r="A7985" s="300" t="s">
        <v>8042</v>
      </c>
      <c r="B7985" s="301">
        <v>110.78</v>
      </c>
    </row>
    <row r="7986" spans="1:2" x14ac:dyDescent="0.25">
      <c r="A7986" s="300" t="s">
        <v>8043</v>
      </c>
      <c r="B7986" s="301">
        <v>110.78</v>
      </c>
    </row>
    <row r="7987" spans="1:2" x14ac:dyDescent="0.25">
      <c r="A7987" s="300" t="s">
        <v>8044</v>
      </c>
      <c r="B7987" s="301">
        <v>215.21</v>
      </c>
    </row>
    <row r="7988" spans="1:2" x14ac:dyDescent="0.25">
      <c r="A7988" s="300" t="s">
        <v>8045</v>
      </c>
      <c r="B7988" s="301">
        <v>215.21</v>
      </c>
    </row>
    <row r="7989" spans="1:2" x14ac:dyDescent="0.25">
      <c r="A7989" s="300" t="s">
        <v>8046</v>
      </c>
      <c r="B7989" s="301">
        <v>259.20999999999998</v>
      </c>
    </row>
    <row r="7990" spans="1:2" x14ac:dyDescent="0.25">
      <c r="A7990" s="300" t="s">
        <v>8047</v>
      </c>
      <c r="B7990" s="301">
        <v>259.20999999999998</v>
      </c>
    </row>
    <row r="7991" spans="1:2" x14ac:dyDescent="0.25">
      <c r="A7991" s="300" t="s">
        <v>8048</v>
      </c>
      <c r="B7991" s="301">
        <v>308.92</v>
      </c>
    </row>
    <row r="7992" spans="1:2" x14ac:dyDescent="0.25">
      <c r="A7992" s="300" t="s">
        <v>8049</v>
      </c>
      <c r="B7992" s="301">
        <v>308.92</v>
      </c>
    </row>
    <row r="7993" spans="1:2" x14ac:dyDescent="0.25">
      <c r="A7993" s="300" t="s">
        <v>8050</v>
      </c>
      <c r="B7993" s="301">
        <v>445.88</v>
      </c>
    </row>
    <row r="7994" spans="1:2" x14ac:dyDescent="0.25">
      <c r="A7994" s="300" t="s">
        <v>8051</v>
      </c>
      <c r="B7994" s="301">
        <v>445.88</v>
      </c>
    </row>
    <row r="7995" spans="1:2" x14ac:dyDescent="0.25">
      <c r="A7995" s="300" t="s">
        <v>8052</v>
      </c>
      <c r="B7995" s="301">
        <v>608.66999999999996</v>
      </c>
    </row>
    <row r="7996" spans="1:2" x14ac:dyDescent="0.25">
      <c r="A7996" s="300" t="s">
        <v>8053</v>
      </c>
      <c r="B7996" s="301">
        <v>608.66999999999996</v>
      </c>
    </row>
    <row r="7997" spans="1:2" x14ac:dyDescent="0.25">
      <c r="A7997" s="300" t="s">
        <v>8054</v>
      </c>
      <c r="B7997" s="301">
        <v>779.23</v>
      </c>
    </row>
    <row r="7998" spans="1:2" x14ac:dyDescent="0.25">
      <c r="A7998" s="300" t="s">
        <v>8055</v>
      </c>
      <c r="B7998" s="301">
        <v>779.23</v>
      </c>
    </row>
    <row r="7999" spans="1:2" x14ac:dyDescent="0.25">
      <c r="A7999" s="300" t="s">
        <v>8056</v>
      </c>
      <c r="B7999" s="301">
        <v>1009.55</v>
      </c>
    </row>
    <row r="8000" spans="1:2" x14ac:dyDescent="0.25">
      <c r="A8000" s="300" t="s">
        <v>8057</v>
      </c>
      <c r="B8000" s="301">
        <v>1009.55</v>
      </c>
    </row>
    <row r="8001" spans="1:2" x14ac:dyDescent="0.25">
      <c r="A8001" s="300" t="s">
        <v>8058</v>
      </c>
      <c r="B8001" s="301">
        <v>1266.69</v>
      </c>
    </row>
    <row r="8002" spans="1:2" x14ac:dyDescent="0.25">
      <c r="A8002" s="300" t="s">
        <v>8059</v>
      </c>
      <c r="B8002" s="301">
        <v>1266.69</v>
      </c>
    </row>
    <row r="8003" spans="1:2" x14ac:dyDescent="0.25">
      <c r="A8003" s="300" t="s">
        <v>8060</v>
      </c>
      <c r="B8003" s="301">
        <v>1485.11</v>
      </c>
    </row>
    <row r="8004" spans="1:2" x14ac:dyDescent="0.25">
      <c r="A8004" s="300" t="s">
        <v>8061</v>
      </c>
      <c r="B8004" s="301">
        <v>1485.11</v>
      </c>
    </row>
    <row r="8005" spans="1:2" x14ac:dyDescent="0.25">
      <c r="A8005" s="300" t="s">
        <v>8062</v>
      </c>
      <c r="B8005" s="301">
        <v>1966.3</v>
      </c>
    </row>
    <row r="8006" spans="1:2" x14ac:dyDescent="0.25">
      <c r="A8006" s="300" t="s">
        <v>8063</v>
      </c>
      <c r="B8006" s="301">
        <v>1966.3</v>
      </c>
    </row>
    <row r="8007" spans="1:2" x14ac:dyDescent="0.25">
      <c r="A8007" s="300" t="s">
        <v>8064</v>
      </c>
      <c r="B8007" s="301">
        <v>2379.9299999999998</v>
      </c>
    </row>
    <row r="8008" spans="1:2" x14ac:dyDescent="0.25">
      <c r="A8008" s="300" t="s">
        <v>8065</v>
      </c>
      <c r="B8008" s="301">
        <v>2379.9299999999998</v>
      </c>
    </row>
    <row r="8009" spans="1:2" x14ac:dyDescent="0.25">
      <c r="A8009" s="300" t="s">
        <v>8066</v>
      </c>
      <c r="B8009" s="301">
        <v>2661.71</v>
      </c>
    </row>
    <row r="8010" spans="1:2" x14ac:dyDescent="0.25">
      <c r="A8010" s="300" t="s">
        <v>8067</v>
      </c>
      <c r="B8010" s="301">
        <v>2661.71</v>
      </c>
    </row>
    <row r="8011" spans="1:2" x14ac:dyDescent="0.25">
      <c r="A8011" s="300" t="s">
        <v>8068</v>
      </c>
      <c r="B8011" s="301">
        <v>3028.79</v>
      </c>
    </row>
    <row r="8012" spans="1:2" x14ac:dyDescent="0.25">
      <c r="A8012" s="300" t="s">
        <v>8069</v>
      </c>
      <c r="B8012" s="301">
        <v>3028.79</v>
      </c>
    </row>
    <row r="8013" spans="1:2" x14ac:dyDescent="0.25">
      <c r="A8013" s="300" t="s">
        <v>8070</v>
      </c>
      <c r="B8013" s="301">
        <v>18.27</v>
      </c>
    </row>
    <row r="8014" spans="1:2" x14ac:dyDescent="0.25">
      <c r="A8014" s="300" t="s">
        <v>8071</v>
      </c>
      <c r="B8014" s="301">
        <v>18.27</v>
      </c>
    </row>
    <row r="8015" spans="1:2" x14ac:dyDescent="0.25">
      <c r="A8015" s="300" t="s">
        <v>8072</v>
      </c>
      <c r="B8015" s="301">
        <v>46.13</v>
      </c>
    </row>
    <row r="8016" spans="1:2" x14ac:dyDescent="0.25">
      <c r="A8016" s="300" t="s">
        <v>8073</v>
      </c>
      <c r="B8016" s="301">
        <v>46.13</v>
      </c>
    </row>
    <row r="8017" spans="1:2" x14ac:dyDescent="0.25">
      <c r="A8017" s="300" t="s">
        <v>8074</v>
      </c>
      <c r="B8017" s="301">
        <v>77.62</v>
      </c>
    </row>
    <row r="8018" spans="1:2" x14ac:dyDescent="0.25">
      <c r="A8018" s="300" t="s">
        <v>8075</v>
      </c>
      <c r="B8018" s="301">
        <v>77.62</v>
      </c>
    </row>
    <row r="8019" spans="1:2" x14ac:dyDescent="0.25">
      <c r="A8019" s="300" t="s">
        <v>8076</v>
      </c>
      <c r="B8019" s="301">
        <v>97.7</v>
      </c>
    </row>
    <row r="8020" spans="1:2" x14ac:dyDescent="0.25">
      <c r="A8020" s="300" t="s">
        <v>8077</v>
      </c>
      <c r="B8020" s="301">
        <v>97.7</v>
      </c>
    </row>
    <row r="8021" spans="1:2" x14ac:dyDescent="0.25">
      <c r="A8021" s="300" t="s">
        <v>8078</v>
      </c>
      <c r="B8021" s="301">
        <v>125.85</v>
      </c>
    </row>
    <row r="8022" spans="1:2" x14ac:dyDescent="0.25">
      <c r="A8022" s="300" t="s">
        <v>8079</v>
      </c>
      <c r="B8022" s="301">
        <v>125.85</v>
      </c>
    </row>
    <row r="8023" spans="1:2" x14ac:dyDescent="0.25">
      <c r="A8023" s="300" t="s">
        <v>8080</v>
      </c>
      <c r="B8023" s="301">
        <v>236.83</v>
      </c>
    </row>
    <row r="8024" spans="1:2" x14ac:dyDescent="0.25">
      <c r="A8024" s="300" t="s">
        <v>8081</v>
      </c>
      <c r="B8024" s="301">
        <v>236.83</v>
      </c>
    </row>
    <row r="8025" spans="1:2" x14ac:dyDescent="0.25">
      <c r="A8025" s="300" t="s">
        <v>8082</v>
      </c>
      <c r="B8025" s="301">
        <v>285.51</v>
      </c>
    </row>
    <row r="8026" spans="1:2" x14ac:dyDescent="0.25">
      <c r="A8026" s="300" t="s">
        <v>8083</v>
      </c>
      <c r="B8026" s="301">
        <v>285.51</v>
      </c>
    </row>
    <row r="8027" spans="1:2" x14ac:dyDescent="0.25">
      <c r="A8027" s="300" t="s">
        <v>8084</v>
      </c>
      <c r="B8027" s="301">
        <v>342.39</v>
      </c>
    </row>
    <row r="8028" spans="1:2" x14ac:dyDescent="0.25">
      <c r="A8028" s="300" t="s">
        <v>8085</v>
      </c>
      <c r="B8028" s="301">
        <v>342.39</v>
      </c>
    </row>
    <row r="8029" spans="1:2" x14ac:dyDescent="0.25">
      <c r="A8029" s="300" t="s">
        <v>8086</v>
      </c>
      <c r="B8029" s="301">
        <v>498.42</v>
      </c>
    </row>
    <row r="8030" spans="1:2" x14ac:dyDescent="0.25">
      <c r="A8030" s="300" t="s">
        <v>8087</v>
      </c>
      <c r="B8030" s="301">
        <v>498.42</v>
      </c>
    </row>
    <row r="8031" spans="1:2" x14ac:dyDescent="0.25">
      <c r="A8031" s="300" t="s">
        <v>8088</v>
      </c>
      <c r="B8031" s="301">
        <v>685.62</v>
      </c>
    </row>
    <row r="8032" spans="1:2" x14ac:dyDescent="0.25">
      <c r="A8032" s="300" t="s">
        <v>8089</v>
      </c>
      <c r="B8032" s="301">
        <v>685.62</v>
      </c>
    </row>
    <row r="8033" spans="1:2" x14ac:dyDescent="0.25">
      <c r="A8033" s="300" t="s">
        <v>8090</v>
      </c>
      <c r="B8033" s="301">
        <v>882.61</v>
      </c>
    </row>
    <row r="8034" spans="1:2" x14ac:dyDescent="0.25">
      <c r="A8034" s="300" t="s">
        <v>8091</v>
      </c>
      <c r="B8034" s="301">
        <v>882.61</v>
      </c>
    </row>
    <row r="8035" spans="1:2" x14ac:dyDescent="0.25">
      <c r="A8035" s="300" t="s">
        <v>8092</v>
      </c>
      <c r="B8035" s="301">
        <v>1143.6300000000001</v>
      </c>
    </row>
    <row r="8036" spans="1:2" x14ac:dyDescent="0.25">
      <c r="A8036" s="300" t="s">
        <v>8093</v>
      </c>
      <c r="B8036" s="301">
        <v>1143.6300000000001</v>
      </c>
    </row>
    <row r="8037" spans="1:2" x14ac:dyDescent="0.25">
      <c r="A8037" s="300" t="s">
        <v>8094</v>
      </c>
      <c r="B8037" s="301">
        <v>1431</v>
      </c>
    </row>
    <row r="8038" spans="1:2" x14ac:dyDescent="0.25">
      <c r="A8038" s="300" t="s">
        <v>8095</v>
      </c>
      <c r="B8038" s="301">
        <v>1431</v>
      </c>
    </row>
    <row r="8039" spans="1:2" x14ac:dyDescent="0.25">
      <c r="A8039" s="300" t="s">
        <v>8096</v>
      </c>
      <c r="B8039" s="301">
        <v>1681.49</v>
      </c>
    </row>
    <row r="8040" spans="1:2" x14ac:dyDescent="0.25">
      <c r="A8040" s="300" t="s">
        <v>8097</v>
      </c>
      <c r="B8040" s="301">
        <v>1681.49</v>
      </c>
    </row>
    <row r="8041" spans="1:2" x14ac:dyDescent="0.25">
      <c r="A8041" s="300" t="s">
        <v>8098</v>
      </c>
      <c r="B8041" s="301">
        <v>2226.92</v>
      </c>
    </row>
    <row r="8042" spans="1:2" x14ac:dyDescent="0.25">
      <c r="A8042" s="300" t="s">
        <v>8099</v>
      </c>
      <c r="B8042" s="301">
        <v>2226.92</v>
      </c>
    </row>
    <row r="8043" spans="1:2" x14ac:dyDescent="0.25">
      <c r="A8043" s="300" t="s">
        <v>8100</v>
      </c>
      <c r="B8043" s="301">
        <v>2687.6</v>
      </c>
    </row>
    <row r="8044" spans="1:2" x14ac:dyDescent="0.25">
      <c r="A8044" s="300" t="s">
        <v>8101</v>
      </c>
      <c r="B8044" s="301">
        <v>2687.6</v>
      </c>
    </row>
    <row r="8045" spans="1:2" x14ac:dyDescent="0.25">
      <c r="A8045" s="300" t="s">
        <v>8102</v>
      </c>
      <c r="B8045" s="301">
        <v>3014.33</v>
      </c>
    </row>
    <row r="8046" spans="1:2" x14ac:dyDescent="0.25">
      <c r="A8046" s="300" t="s">
        <v>8103</v>
      </c>
      <c r="B8046" s="301">
        <v>3014.33</v>
      </c>
    </row>
    <row r="8047" spans="1:2" x14ac:dyDescent="0.25">
      <c r="A8047" s="300" t="s">
        <v>8104</v>
      </c>
      <c r="B8047" s="301">
        <v>3436.33</v>
      </c>
    </row>
    <row r="8048" spans="1:2" x14ac:dyDescent="0.25">
      <c r="A8048" s="300" t="s">
        <v>8105</v>
      </c>
      <c r="B8048" s="301">
        <v>3436.33</v>
      </c>
    </row>
    <row r="8049" spans="1:2" x14ac:dyDescent="0.25">
      <c r="A8049" s="300" t="s">
        <v>8106</v>
      </c>
      <c r="B8049" s="301">
        <v>95.74</v>
      </c>
    </row>
    <row r="8050" spans="1:2" x14ac:dyDescent="0.25">
      <c r="A8050" s="300" t="s">
        <v>8107</v>
      </c>
      <c r="B8050" s="301">
        <v>95.74</v>
      </c>
    </row>
    <row r="8051" spans="1:2" x14ac:dyDescent="0.25">
      <c r="A8051" s="300" t="s">
        <v>8108</v>
      </c>
      <c r="B8051" s="301">
        <v>122.34</v>
      </c>
    </row>
    <row r="8052" spans="1:2" x14ac:dyDescent="0.25">
      <c r="A8052" s="300" t="s">
        <v>8109</v>
      </c>
      <c r="B8052" s="301">
        <v>122.34</v>
      </c>
    </row>
    <row r="8053" spans="1:2" x14ac:dyDescent="0.25">
      <c r="A8053" s="300" t="s">
        <v>8110</v>
      </c>
      <c r="B8053" s="301">
        <v>162.36000000000001</v>
      </c>
    </row>
    <row r="8054" spans="1:2" x14ac:dyDescent="0.25">
      <c r="A8054" s="300" t="s">
        <v>8111</v>
      </c>
      <c r="B8054" s="301">
        <v>162.36000000000001</v>
      </c>
    </row>
    <row r="8055" spans="1:2" x14ac:dyDescent="0.25">
      <c r="A8055" s="300" t="s">
        <v>8112</v>
      </c>
      <c r="B8055" s="301">
        <v>187.16</v>
      </c>
    </row>
    <row r="8056" spans="1:2" x14ac:dyDescent="0.25">
      <c r="A8056" s="300" t="s">
        <v>8113</v>
      </c>
      <c r="B8056" s="301">
        <v>187.16</v>
      </c>
    </row>
    <row r="8057" spans="1:2" x14ac:dyDescent="0.25">
      <c r="A8057" s="300" t="s">
        <v>8114</v>
      </c>
      <c r="B8057" s="301">
        <v>234.52</v>
      </c>
    </row>
    <row r="8058" spans="1:2" x14ac:dyDescent="0.25">
      <c r="A8058" s="300" t="s">
        <v>8115</v>
      </c>
      <c r="B8058" s="301">
        <v>234.52</v>
      </c>
    </row>
    <row r="8059" spans="1:2" x14ac:dyDescent="0.25">
      <c r="A8059" s="300" t="s">
        <v>8116</v>
      </c>
      <c r="B8059" s="301">
        <v>316.75</v>
      </c>
    </row>
    <row r="8060" spans="1:2" x14ac:dyDescent="0.25">
      <c r="A8060" s="300" t="s">
        <v>8117</v>
      </c>
      <c r="B8060" s="301">
        <v>316.75</v>
      </c>
    </row>
    <row r="8061" spans="1:2" x14ac:dyDescent="0.25">
      <c r="A8061" s="300" t="s">
        <v>8118</v>
      </c>
      <c r="B8061" s="301">
        <v>343.91</v>
      </c>
    </row>
    <row r="8062" spans="1:2" x14ac:dyDescent="0.25">
      <c r="A8062" s="300" t="s">
        <v>8119</v>
      </c>
      <c r="B8062" s="301">
        <v>343.91</v>
      </c>
    </row>
    <row r="8063" spans="1:2" x14ac:dyDescent="0.25">
      <c r="A8063" s="300" t="s">
        <v>8120</v>
      </c>
      <c r="B8063" s="301">
        <v>620.78</v>
      </c>
    </row>
    <row r="8064" spans="1:2" x14ac:dyDescent="0.25">
      <c r="A8064" s="300" t="s">
        <v>8121</v>
      </c>
      <c r="B8064" s="301">
        <v>620.78</v>
      </c>
    </row>
    <row r="8065" spans="1:2" x14ac:dyDescent="0.25">
      <c r="A8065" s="300" t="s">
        <v>8122</v>
      </c>
      <c r="B8065" s="301">
        <v>936.71</v>
      </c>
    </row>
    <row r="8066" spans="1:2" x14ac:dyDescent="0.25">
      <c r="A8066" s="300" t="s">
        <v>8123</v>
      </c>
      <c r="B8066" s="301">
        <v>936.71</v>
      </c>
    </row>
    <row r="8067" spans="1:2" x14ac:dyDescent="0.25">
      <c r="A8067" s="300" t="s">
        <v>8124</v>
      </c>
      <c r="B8067" s="301">
        <v>1286.71</v>
      </c>
    </row>
    <row r="8068" spans="1:2" x14ac:dyDescent="0.25">
      <c r="A8068" s="300" t="s">
        <v>8125</v>
      </c>
      <c r="B8068" s="301">
        <v>1286.71</v>
      </c>
    </row>
    <row r="8069" spans="1:2" x14ac:dyDescent="0.25">
      <c r="A8069" s="300" t="s">
        <v>8126</v>
      </c>
      <c r="B8069" s="301">
        <v>1595.72</v>
      </c>
    </row>
    <row r="8070" spans="1:2" x14ac:dyDescent="0.25">
      <c r="A8070" s="300" t="s">
        <v>8127</v>
      </c>
      <c r="B8070" s="301">
        <v>1595.72</v>
      </c>
    </row>
    <row r="8071" spans="1:2" x14ac:dyDescent="0.25">
      <c r="A8071" s="300" t="s">
        <v>8128</v>
      </c>
      <c r="B8071" s="301">
        <v>113.28</v>
      </c>
    </row>
    <row r="8072" spans="1:2" x14ac:dyDescent="0.25">
      <c r="A8072" s="300" t="s">
        <v>8129</v>
      </c>
      <c r="B8072" s="301">
        <v>113.28</v>
      </c>
    </row>
    <row r="8073" spans="1:2" x14ac:dyDescent="0.25">
      <c r="A8073" s="300" t="s">
        <v>8130</v>
      </c>
      <c r="B8073" s="301">
        <v>154.72999999999999</v>
      </c>
    </row>
    <row r="8074" spans="1:2" x14ac:dyDescent="0.25">
      <c r="A8074" s="300" t="s">
        <v>8131</v>
      </c>
      <c r="B8074" s="301">
        <v>154.72999999999999</v>
      </c>
    </row>
    <row r="8075" spans="1:2" x14ac:dyDescent="0.25">
      <c r="A8075" s="300" t="s">
        <v>8132</v>
      </c>
      <c r="B8075" s="301">
        <v>200.11</v>
      </c>
    </row>
    <row r="8076" spans="1:2" x14ac:dyDescent="0.25">
      <c r="A8076" s="300" t="s">
        <v>8133</v>
      </c>
      <c r="B8076" s="301">
        <v>200.11</v>
      </c>
    </row>
    <row r="8077" spans="1:2" x14ac:dyDescent="0.25">
      <c r="A8077" s="300" t="s">
        <v>8134</v>
      </c>
      <c r="B8077" s="301">
        <v>223.14</v>
      </c>
    </row>
    <row r="8078" spans="1:2" x14ac:dyDescent="0.25">
      <c r="A8078" s="300" t="s">
        <v>8135</v>
      </c>
      <c r="B8078" s="301">
        <v>223.14</v>
      </c>
    </row>
    <row r="8079" spans="1:2" x14ac:dyDescent="0.25">
      <c r="A8079" s="300" t="s">
        <v>8136</v>
      </c>
      <c r="B8079" s="301">
        <v>274.52999999999997</v>
      </c>
    </row>
    <row r="8080" spans="1:2" x14ac:dyDescent="0.25">
      <c r="A8080" s="300" t="s">
        <v>8137</v>
      </c>
      <c r="B8080" s="301">
        <v>274.52999999999997</v>
      </c>
    </row>
    <row r="8081" spans="1:2" x14ac:dyDescent="0.25">
      <c r="A8081" s="300" t="s">
        <v>8138</v>
      </c>
      <c r="B8081" s="301">
        <v>396.9</v>
      </c>
    </row>
    <row r="8082" spans="1:2" x14ac:dyDescent="0.25">
      <c r="A8082" s="300" t="s">
        <v>8139</v>
      </c>
      <c r="B8082" s="301">
        <v>396.9</v>
      </c>
    </row>
    <row r="8083" spans="1:2" x14ac:dyDescent="0.25">
      <c r="A8083" s="300" t="s">
        <v>8140</v>
      </c>
      <c r="B8083" s="301">
        <v>434.14</v>
      </c>
    </row>
    <row r="8084" spans="1:2" x14ac:dyDescent="0.25">
      <c r="A8084" s="300" t="s">
        <v>8141</v>
      </c>
      <c r="B8084" s="301">
        <v>434.14</v>
      </c>
    </row>
    <row r="8085" spans="1:2" x14ac:dyDescent="0.25">
      <c r="A8085" s="300" t="s">
        <v>8142</v>
      </c>
      <c r="B8085" s="301">
        <v>683.42</v>
      </c>
    </row>
    <row r="8086" spans="1:2" x14ac:dyDescent="0.25">
      <c r="A8086" s="300" t="s">
        <v>8143</v>
      </c>
      <c r="B8086" s="301">
        <v>683.42</v>
      </c>
    </row>
    <row r="8087" spans="1:2" x14ac:dyDescent="0.25">
      <c r="A8087" s="300" t="s">
        <v>8144</v>
      </c>
      <c r="B8087" s="301">
        <v>1030.6500000000001</v>
      </c>
    </row>
    <row r="8088" spans="1:2" x14ac:dyDescent="0.25">
      <c r="A8088" s="300" t="s">
        <v>8145</v>
      </c>
      <c r="B8088" s="301">
        <v>1030.6500000000001</v>
      </c>
    </row>
    <row r="8089" spans="1:2" x14ac:dyDescent="0.25">
      <c r="A8089" s="300" t="s">
        <v>8146</v>
      </c>
      <c r="B8089" s="301">
        <v>125.26</v>
      </c>
    </row>
    <row r="8090" spans="1:2" x14ac:dyDescent="0.25">
      <c r="A8090" s="300" t="s">
        <v>8147</v>
      </c>
      <c r="B8090" s="301">
        <v>125.26</v>
      </c>
    </row>
    <row r="8091" spans="1:2" x14ac:dyDescent="0.25">
      <c r="A8091" s="300" t="s">
        <v>8148</v>
      </c>
      <c r="B8091" s="301">
        <v>196.61</v>
      </c>
    </row>
    <row r="8092" spans="1:2" x14ac:dyDescent="0.25">
      <c r="A8092" s="300" t="s">
        <v>8149</v>
      </c>
      <c r="B8092" s="301">
        <v>196.61</v>
      </c>
    </row>
    <row r="8093" spans="1:2" x14ac:dyDescent="0.25">
      <c r="A8093" s="300" t="s">
        <v>8150</v>
      </c>
      <c r="B8093" s="301">
        <v>227.5</v>
      </c>
    </row>
    <row r="8094" spans="1:2" x14ac:dyDescent="0.25">
      <c r="A8094" s="300" t="s">
        <v>8151</v>
      </c>
      <c r="B8094" s="301">
        <v>227.5</v>
      </c>
    </row>
    <row r="8095" spans="1:2" x14ac:dyDescent="0.25">
      <c r="A8095" s="300" t="s">
        <v>8152</v>
      </c>
      <c r="B8095" s="301">
        <v>293.81</v>
      </c>
    </row>
    <row r="8096" spans="1:2" x14ac:dyDescent="0.25">
      <c r="A8096" s="300" t="s">
        <v>8153</v>
      </c>
      <c r="B8096" s="301">
        <v>293.81</v>
      </c>
    </row>
    <row r="8097" spans="1:2" x14ac:dyDescent="0.25">
      <c r="A8097" s="300" t="s">
        <v>8154</v>
      </c>
      <c r="B8097" s="301">
        <v>360.13</v>
      </c>
    </row>
    <row r="8098" spans="1:2" x14ac:dyDescent="0.25">
      <c r="A8098" s="300" t="s">
        <v>8155</v>
      </c>
      <c r="B8098" s="301">
        <v>360.13</v>
      </c>
    </row>
    <row r="8099" spans="1:2" x14ac:dyDescent="0.25">
      <c r="A8099" s="300" t="s">
        <v>8156</v>
      </c>
      <c r="B8099" s="301">
        <v>456.84</v>
      </c>
    </row>
    <row r="8100" spans="1:2" x14ac:dyDescent="0.25">
      <c r="A8100" s="300" t="s">
        <v>8157</v>
      </c>
      <c r="B8100" s="301">
        <v>456.84</v>
      </c>
    </row>
    <row r="8101" spans="1:2" x14ac:dyDescent="0.25">
      <c r="A8101" s="300" t="s">
        <v>8158</v>
      </c>
      <c r="B8101" s="301">
        <v>519.47</v>
      </c>
    </row>
    <row r="8102" spans="1:2" x14ac:dyDescent="0.25">
      <c r="A8102" s="300" t="s">
        <v>8159</v>
      </c>
      <c r="B8102" s="301">
        <v>519.47</v>
      </c>
    </row>
    <row r="8103" spans="1:2" x14ac:dyDescent="0.25">
      <c r="A8103" s="300" t="s">
        <v>8160</v>
      </c>
      <c r="B8103" s="301">
        <v>752.5</v>
      </c>
    </row>
    <row r="8104" spans="1:2" x14ac:dyDescent="0.25">
      <c r="A8104" s="300" t="s">
        <v>8161</v>
      </c>
      <c r="B8104" s="301">
        <v>752.5</v>
      </c>
    </row>
    <row r="8105" spans="1:2" x14ac:dyDescent="0.25">
      <c r="A8105" s="300" t="s">
        <v>8162</v>
      </c>
      <c r="B8105" s="301">
        <v>1133.81</v>
      </c>
    </row>
    <row r="8106" spans="1:2" x14ac:dyDescent="0.25">
      <c r="A8106" s="300" t="s">
        <v>8163</v>
      </c>
      <c r="B8106" s="301">
        <v>1133.81</v>
      </c>
    </row>
    <row r="8107" spans="1:2" x14ac:dyDescent="0.25">
      <c r="A8107" s="300" t="s">
        <v>8164</v>
      </c>
      <c r="B8107" s="301">
        <v>50.65</v>
      </c>
    </row>
    <row r="8108" spans="1:2" x14ac:dyDescent="0.25">
      <c r="A8108" s="300" t="s">
        <v>8165</v>
      </c>
      <c r="B8108" s="301">
        <v>50.65</v>
      </c>
    </row>
    <row r="8109" spans="1:2" x14ac:dyDescent="0.25">
      <c r="A8109" s="300" t="s">
        <v>8166</v>
      </c>
      <c r="B8109" s="301">
        <v>56</v>
      </c>
    </row>
    <row r="8110" spans="1:2" x14ac:dyDescent="0.25">
      <c r="A8110" s="300" t="s">
        <v>8167</v>
      </c>
      <c r="B8110" s="301">
        <v>56</v>
      </c>
    </row>
    <row r="8111" spans="1:2" x14ac:dyDescent="0.25">
      <c r="A8111" s="300" t="s">
        <v>8168</v>
      </c>
      <c r="B8111" s="301">
        <v>81.05</v>
      </c>
    </row>
    <row r="8112" spans="1:2" x14ac:dyDescent="0.25">
      <c r="A8112" s="300" t="s">
        <v>8169</v>
      </c>
      <c r="B8112" s="301">
        <v>81.05</v>
      </c>
    </row>
    <row r="8113" spans="1:2" x14ac:dyDescent="0.25">
      <c r="A8113" s="300" t="s">
        <v>8170</v>
      </c>
      <c r="B8113" s="301">
        <v>105</v>
      </c>
    </row>
    <row r="8114" spans="1:2" x14ac:dyDescent="0.25">
      <c r="A8114" s="300" t="s">
        <v>8171</v>
      </c>
      <c r="B8114" s="301">
        <v>105</v>
      </c>
    </row>
    <row r="8115" spans="1:2" x14ac:dyDescent="0.25">
      <c r="A8115" s="300" t="s">
        <v>8172</v>
      </c>
      <c r="B8115" s="301">
        <v>140.72999999999999</v>
      </c>
    </row>
    <row r="8116" spans="1:2" x14ac:dyDescent="0.25">
      <c r="A8116" s="300" t="s">
        <v>8173</v>
      </c>
      <c r="B8116" s="301">
        <v>140.72999999999999</v>
      </c>
    </row>
    <row r="8117" spans="1:2" x14ac:dyDescent="0.25">
      <c r="A8117" s="300" t="s">
        <v>8174</v>
      </c>
      <c r="B8117" s="301">
        <v>167.63</v>
      </c>
    </row>
    <row r="8118" spans="1:2" x14ac:dyDescent="0.25">
      <c r="A8118" s="300" t="s">
        <v>8175</v>
      </c>
      <c r="B8118" s="301">
        <v>167.63</v>
      </c>
    </row>
    <row r="8119" spans="1:2" x14ac:dyDescent="0.25">
      <c r="A8119" s="300" t="s">
        <v>8176</v>
      </c>
      <c r="B8119" s="301">
        <v>236.74</v>
      </c>
    </row>
    <row r="8120" spans="1:2" x14ac:dyDescent="0.25">
      <c r="A8120" s="300" t="s">
        <v>8177</v>
      </c>
      <c r="B8120" s="301">
        <v>236.74</v>
      </c>
    </row>
    <row r="8121" spans="1:2" x14ac:dyDescent="0.25">
      <c r="A8121" s="300" t="s">
        <v>8178</v>
      </c>
      <c r="B8121" s="301">
        <v>261.57</v>
      </c>
    </row>
    <row r="8122" spans="1:2" x14ac:dyDescent="0.25">
      <c r="A8122" s="300" t="s">
        <v>8179</v>
      </c>
      <c r="B8122" s="301">
        <v>261.57</v>
      </c>
    </row>
    <row r="8123" spans="1:2" x14ac:dyDescent="0.25">
      <c r="A8123" s="300" t="s">
        <v>8180</v>
      </c>
      <c r="B8123" s="301">
        <v>404.89</v>
      </c>
    </row>
    <row r="8124" spans="1:2" x14ac:dyDescent="0.25">
      <c r="A8124" s="300" t="s">
        <v>8181</v>
      </c>
      <c r="B8124" s="301">
        <v>404.89</v>
      </c>
    </row>
    <row r="8125" spans="1:2" x14ac:dyDescent="0.25">
      <c r="A8125" s="300" t="s">
        <v>8182</v>
      </c>
      <c r="B8125" s="301">
        <v>595.91999999999996</v>
      </c>
    </row>
    <row r="8126" spans="1:2" x14ac:dyDescent="0.25">
      <c r="A8126" s="300" t="s">
        <v>8183</v>
      </c>
      <c r="B8126" s="301">
        <v>595.91999999999996</v>
      </c>
    </row>
    <row r="8127" spans="1:2" x14ac:dyDescent="0.25">
      <c r="A8127" s="300" t="s">
        <v>8184</v>
      </c>
      <c r="B8127" s="301">
        <v>56.18</v>
      </c>
    </row>
    <row r="8128" spans="1:2" x14ac:dyDescent="0.25">
      <c r="A8128" s="300" t="s">
        <v>8185</v>
      </c>
      <c r="B8128" s="301">
        <v>56.18</v>
      </c>
    </row>
    <row r="8129" spans="1:2" x14ac:dyDescent="0.25">
      <c r="A8129" s="300" t="s">
        <v>8186</v>
      </c>
      <c r="B8129" s="301">
        <v>64.47</v>
      </c>
    </row>
    <row r="8130" spans="1:2" x14ac:dyDescent="0.25">
      <c r="A8130" s="300" t="s">
        <v>8187</v>
      </c>
      <c r="B8130" s="301">
        <v>64.47</v>
      </c>
    </row>
    <row r="8131" spans="1:2" x14ac:dyDescent="0.25">
      <c r="A8131" s="300" t="s">
        <v>8188</v>
      </c>
      <c r="B8131" s="301">
        <v>89.34</v>
      </c>
    </row>
    <row r="8132" spans="1:2" x14ac:dyDescent="0.25">
      <c r="A8132" s="300" t="s">
        <v>8189</v>
      </c>
      <c r="B8132" s="301">
        <v>89.34</v>
      </c>
    </row>
    <row r="8133" spans="1:2" x14ac:dyDescent="0.25">
      <c r="A8133" s="300" t="s">
        <v>8190</v>
      </c>
      <c r="B8133" s="301">
        <v>117.89</v>
      </c>
    </row>
    <row r="8134" spans="1:2" x14ac:dyDescent="0.25">
      <c r="A8134" s="300" t="s">
        <v>8191</v>
      </c>
      <c r="B8134" s="301">
        <v>117.89</v>
      </c>
    </row>
    <row r="8135" spans="1:2" x14ac:dyDescent="0.25">
      <c r="A8135" s="300" t="s">
        <v>8192</v>
      </c>
      <c r="B8135" s="301">
        <v>177.76</v>
      </c>
    </row>
    <row r="8136" spans="1:2" x14ac:dyDescent="0.25">
      <c r="A8136" s="300" t="s">
        <v>8193</v>
      </c>
      <c r="B8136" s="301">
        <v>177.76</v>
      </c>
    </row>
    <row r="8137" spans="1:2" x14ac:dyDescent="0.25">
      <c r="A8137" s="300" t="s">
        <v>8194</v>
      </c>
      <c r="B8137" s="301">
        <v>183.28</v>
      </c>
    </row>
    <row r="8138" spans="1:2" x14ac:dyDescent="0.25">
      <c r="A8138" s="300" t="s">
        <v>8195</v>
      </c>
      <c r="B8138" s="301">
        <v>183.28</v>
      </c>
    </row>
    <row r="8139" spans="1:2" x14ac:dyDescent="0.25">
      <c r="A8139" s="300" t="s">
        <v>8196</v>
      </c>
      <c r="B8139" s="301">
        <v>263.42</v>
      </c>
    </row>
    <row r="8140" spans="1:2" x14ac:dyDescent="0.25">
      <c r="A8140" s="300" t="s">
        <v>8197</v>
      </c>
      <c r="B8140" s="301">
        <v>263.42</v>
      </c>
    </row>
    <row r="8141" spans="1:2" x14ac:dyDescent="0.25">
      <c r="A8141" s="300" t="s">
        <v>8198</v>
      </c>
      <c r="B8141" s="301">
        <v>288.27999999999997</v>
      </c>
    </row>
    <row r="8142" spans="1:2" x14ac:dyDescent="0.25">
      <c r="A8142" s="300" t="s">
        <v>8199</v>
      </c>
      <c r="B8142" s="301">
        <v>288.27999999999997</v>
      </c>
    </row>
    <row r="8143" spans="1:2" x14ac:dyDescent="0.25">
      <c r="A8143" s="300" t="s">
        <v>8200</v>
      </c>
      <c r="B8143" s="301">
        <v>502.43</v>
      </c>
    </row>
    <row r="8144" spans="1:2" x14ac:dyDescent="0.25">
      <c r="A8144" s="300" t="s">
        <v>8201</v>
      </c>
      <c r="B8144" s="301">
        <v>502.43</v>
      </c>
    </row>
    <row r="8145" spans="1:2" x14ac:dyDescent="0.25">
      <c r="A8145" s="300" t="s">
        <v>8202</v>
      </c>
      <c r="B8145" s="301">
        <v>655.78</v>
      </c>
    </row>
    <row r="8146" spans="1:2" x14ac:dyDescent="0.25">
      <c r="A8146" s="300" t="s">
        <v>8203</v>
      </c>
      <c r="B8146" s="301">
        <v>655.78</v>
      </c>
    </row>
    <row r="8147" spans="1:2" x14ac:dyDescent="0.25">
      <c r="A8147" s="300" t="s">
        <v>8204</v>
      </c>
      <c r="B8147" s="301">
        <v>67.23</v>
      </c>
    </row>
    <row r="8148" spans="1:2" x14ac:dyDescent="0.25">
      <c r="A8148" s="300" t="s">
        <v>8205</v>
      </c>
      <c r="B8148" s="301">
        <v>67.23</v>
      </c>
    </row>
    <row r="8149" spans="1:2" x14ac:dyDescent="0.25">
      <c r="A8149" s="300" t="s">
        <v>8206</v>
      </c>
      <c r="B8149" s="301">
        <v>67.69</v>
      </c>
    </row>
    <row r="8150" spans="1:2" x14ac:dyDescent="0.25">
      <c r="A8150" s="300" t="s">
        <v>8207</v>
      </c>
      <c r="B8150" s="301">
        <v>67.69</v>
      </c>
    </row>
    <row r="8151" spans="1:2" x14ac:dyDescent="0.25">
      <c r="A8151" s="300" t="s">
        <v>8208</v>
      </c>
      <c r="B8151" s="301">
        <v>94.95</v>
      </c>
    </row>
    <row r="8152" spans="1:2" x14ac:dyDescent="0.25">
      <c r="A8152" s="300" t="s">
        <v>8209</v>
      </c>
      <c r="B8152" s="301">
        <v>94.95</v>
      </c>
    </row>
    <row r="8153" spans="1:2" x14ac:dyDescent="0.25">
      <c r="A8153" s="300" t="s">
        <v>8210</v>
      </c>
      <c r="B8153" s="301">
        <v>130.16999999999999</v>
      </c>
    </row>
    <row r="8154" spans="1:2" x14ac:dyDescent="0.25">
      <c r="A8154" s="300" t="s">
        <v>8211</v>
      </c>
      <c r="B8154" s="301">
        <v>130.16999999999999</v>
      </c>
    </row>
    <row r="8155" spans="1:2" x14ac:dyDescent="0.25">
      <c r="A8155" s="300" t="s">
        <v>8212</v>
      </c>
      <c r="B8155" s="301">
        <v>213.68</v>
      </c>
    </row>
    <row r="8156" spans="1:2" x14ac:dyDescent="0.25">
      <c r="A8156" s="300" t="s">
        <v>8213</v>
      </c>
      <c r="B8156" s="301">
        <v>213.68</v>
      </c>
    </row>
    <row r="8157" spans="1:2" x14ac:dyDescent="0.25">
      <c r="A8157" s="300" t="s">
        <v>8214</v>
      </c>
      <c r="B8157" s="301">
        <v>220.13</v>
      </c>
    </row>
    <row r="8158" spans="1:2" x14ac:dyDescent="0.25">
      <c r="A8158" s="300" t="s">
        <v>8215</v>
      </c>
      <c r="B8158" s="301">
        <v>220.13</v>
      </c>
    </row>
    <row r="8159" spans="1:2" x14ac:dyDescent="0.25">
      <c r="A8159" s="300" t="s">
        <v>8216</v>
      </c>
      <c r="B8159" s="301">
        <v>316.83999999999997</v>
      </c>
    </row>
    <row r="8160" spans="1:2" x14ac:dyDescent="0.25">
      <c r="A8160" s="300" t="s">
        <v>8217</v>
      </c>
      <c r="B8160" s="301">
        <v>316.83999999999997</v>
      </c>
    </row>
    <row r="8161" spans="1:2" x14ac:dyDescent="0.25">
      <c r="A8161" s="300" t="s">
        <v>8218</v>
      </c>
      <c r="B8161" s="301">
        <v>390.68</v>
      </c>
    </row>
    <row r="8162" spans="1:2" x14ac:dyDescent="0.25">
      <c r="A8162" s="300" t="s">
        <v>8219</v>
      </c>
      <c r="B8162" s="301">
        <v>390.68</v>
      </c>
    </row>
    <row r="8163" spans="1:2" x14ac:dyDescent="0.25">
      <c r="A8163" s="300" t="s">
        <v>8220</v>
      </c>
      <c r="B8163" s="301">
        <v>565.52</v>
      </c>
    </row>
    <row r="8164" spans="1:2" x14ac:dyDescent="0.25">
      <c r="A8164" s="300" t="s">
        <v>8221</v>
      </c>
      <c r="B8164" s="301">
        <v>565.52</v>
      </c>
    </row>
    <row r="8165" spans="1:2" x14ac:dyDescent="0.25">
      <c r="A8165" s="300" t="s">
        <v>8222</v>
      </c>
      <c r="B8165" s="301">
        <v>758.48</v>
      </c>
    </row>
    <row r="8166" spans="1:2" x14ac:dyDescent="0.25">
      <c r="A8166" s="300" t="s">
        <v>8223</v>
      </c>
      <c r="B8166" s="301">
        <v>758.48</v>
      </c>
    </row>
    <row r="8167" spans="1:2" x14ac:dyDescent="0.25">
      <c r="A8167" s="300" t="s">
        <v>8224</v>
      </c>
      <c r="B8167" s="301">
        <v>81.05</v>
      </c>
    </row>
    <row r="8168" spans="1:2" x14ac:dyDescent="0.25">
      <c r="A8168" s="300" t="s">
        <v>8225</v>
      </c>
      <c r="B8168" s="301">
        <v>81.05</v>
      </c>
    </row>
    <row r="8169" spans="1:2" x14ac:dyDescent="0.25">
      <c r="A8169" s="300" t="s">
        <v>8226</v>
      </c>
      <c r="B8169" s="301">
        <v>93.02</v>
      </c>
    </row>
    <row r="8170" spans="1:2" x14ac:dyDescent="0.25">
      <c r="A8170" s="300" t="s">
        <v>8227</v>
      </c>
      <c r="B8170" s="301">
        <v>93.02</v>
      </c>
    </row>
    <row r="8171" spans="1:2" x14ac:dyDescent="0.25">
      <c r="A8171" s="300" t="s">
        <v>8228</v>
      </c>
      <c r="B8171" s="301">
        <v>103.48</v>
      </c>
    </row>
    <row r="8172" spans="1:2" x14ac:dyDescent="0.25">
      <c r="A8172" s="300" t="s">
        <v>8229</v>
      </c>
      <c r="B8172" s="301">
        <v>103.48</v>
      </c>
    </row>
    <row r="8173" spans="1:2" x14ac:dyDescent="0.25">
      <c r="A8173" s="300" t="s">
        <v>8230</v>
      </c>
      <c r="B8173" s="301">
        <v>141.68</v>
      </c>
    </row>
    <row r="8174" spans="1:2" x14ac:dyDescent="0.25">
      <c r="A8174" s="300" t="s">
        <v>8231</v>
      </c>
      <c r="B8174" s="301">
        <v>141.68</v>
      </c>
    </row>
    <row r="8175" spans="1:2" x14ac:dyDescent="0.25">
      <c r="A8175" s="300" t="s">
        <v>8232</v>
      </c>
      <c r="B8175" s="301">
        <v>258.81</v>
      </c>
    </row>
    <row r="8176" spans="1:2" x14ac:dyDescent="0.25">
      <c r="A8176" s="300" t="s">
        <v>8233</v>
      </c>
      <c r="B8176" s="301">
        <v>258.81</v>
      </c>
    </row>
    <row r="8177" spans="1:2" x14ac:dyDescent="0.25">
      <c r="A8177" s="300" t="s">
        <v>8234</v>
      </c>
      <c r="B8177" s="301">
        <v>259.67</v>
      </c>
    </row>
    <row r="8178" spans="1:2" x14ac:dyDescent="0.25">
      <c r="A8178" s="300" t="s">
        <v>8235</v>
      </c>
      <c r="B8178" s="301">
        <v>259.67</v>
      </c>
    </row>
    <row r="8179" spans="1:2" x14ac:dyDescent="0.25">
      <c r="A8179" s="300" t="s">
        <v>8236</v>
      </c>
      <c r="B8179" s="301">
        <v>383.15</v>
      </c>
    </row>
    <row r="8180" spans="1:2" x14ac:dyDescent="0.25">
      <c r="A8180" s="300" t="s">
        <v>8237</v>
      </c>
      <c r="B8180" s="301">
        <v>383.15</v>
      </c>
    </row>
    <row r="8181" spans="1:2" x14ac:dyDescent="0.25">
      <c r="A8181" s="300" t="s">
        <v>8238</v>
      </c>
      <c r="B8181" s="301">
        <v>418.77</v>
      </c>
    </row>
    <row r="8182" spans="1:2" x14ac:dyDescent="0.25">
      <c r="A8182" s="300" t="s">
        <v>8239</v>
      </c>
      <c r="B8182" s="301">
        <v>418.77</v>
      </c>
    </row>
    <row r="8183" spans="1:2" x14ac:dyDescent="0.25">
      <c r="A8183" s="300" t="s">
        <v>8240</v>
      </c>
      <c r="B8183" s="301">
        <v>641.04999999999995</v>
      </c>
    </row>
    <row r="8184" spans="1:2" x14ac:dyDescent="0.25">
      <c r="A8184" s="300" t="s">
        <v>8241</v>
      </c>
      <c r="B8184" s="301">
        <v>641.04999999999995</v>
      </c>
    </row>
    <row r="8185" spans="1:2" x14ac:dyDescent="0.25">
      <c r="A8185" s="300" t="s">
        <v>8242</v>
      </c>
      <c r="B8185" s="301">
        <v>799.01</v>
      </c>
    </row>
    <row r="8186" spans="1:2" x14ac:dyDescent="0.25">
      <c r="A8186" s="300" t="s">
        <v>8243</v>
      </c>
      <c r="B8186" s="301">
        <v>799.01</v>
      </c>
    </row>
    <row r="8187" spans="1:2" x14ac:dyDescent="0.25">
      <c r="A8187" s="300" t="s">
        <v>8244</v>
      </c>
      <c r="B8187" s="301">
        <v>10.19</v>
      </c>
    </row>
    <row r="8188" spans="1:2" x14ac:dyDescent="0.25">
      <c r="A8188" s="300" t="s">
        <v>8245</v>
      </c>
      <c r="B8188" s="301">
        <v>10.19</v>
      </c>
    </row>
    <row r="8189" spans="1:2" x14ac:dyDescent="0.25">
      <c r="A8189" s="300" t="s">
        <v>8246</v>
      </c>
      <c r="B8189" s="301">
        <v>20.75</v>
      </c>
    </row>
    <row r="8190" spans="1:2" x14ac:dyDescent="0.25">
      <c r="A8190" s="300" t="s">
        <v>8247</v>
      </c>
      <c r="B8190" s="301">
        <v>20.75</v>
      </c>
    </row>
    <row r="8191" spans="1:2" x14ac:dyDescent="0.25">
      <c r="A8191" s="300" t="s">
        <v>8248</v>
      </c>
      <c r="B8191" s="301">
        <v>34.130000000000003</v>
      </c>
    </row>
    <row r="8192" spans="1:2" x14ac:dyDescent="0.25">
      <c r="A8192" s="300" t="s">
        <v>8249</v>
      </c>
      <c r="B8192" s="301">
        <v>34.130000000000003</v>
      </c>
    </row>
    <row r="8193" spans="1:2" x14ac:dyDescent="0.25">
      <c r="A8193" s="300" t="s">
        <v>8250</v>
      </c>
      <c r="B8193" s="301">
        <v>12.82</v>
      </c>
    </row>
    <row r="8194" spans="1:2" x14ac:dyDescent="0.25">
      <c r="A8194" s="300" t="s">
        <v>8251</v>
      </c>
      <c r="B8194" s="301">
        <v>12.82</v>
      </c>
    </row>
    <row r="8195" spans="1:2" x14ac:dyDescent="0.25">
      <c r="A8195" s="300" t="s">
        <v>8252</v>
      </c>
      <c r="B8195" s="301">
        <v>26.34</v>
      </c>
    </row>
    <row r="8196" spans="1:2" x14ac:dyDescent="0.25">
      <c r="A8196" s="300" t="s">
        <v>8253</v>
      </c>
      <c r="B8196" s="301">
        <v>26.34</v>
      </c>
    </row>
    <row r="8197" spans="1:2" x14ac:dyDescent="0.25">
      <c r="A8197" s="300" t="s">
        <v>8254</v>
      </c>
      <c r="B8197" s="301">
        <v>43</v>
      </c>
    </row>
    <row r="8198" spans="1:2" x14ac:dyDescent="0.25">
      <c r="A8198" s="300" t="s">
        <v>8255</v>
      </c>
      <c r="B8198" s="301">
        <v>43</v>
      </c>
    </row>
    <row r="8199" spans="1:2" x14ac:dyDescent="0.25">
      <c r="A8199" s="300" t="s">
        <v>8256</v>
      </c>
      <c r="B8199" s="301">
        <v>15.83</v>
      </c>
    </row>
    <row r="8200" spans="1:2" x14ac:dyDescent="0.25">
      <c r="A8200" s="300" t="s">
        <v>8257</v>
      </c>
      <c r="B8200" s="301">
        <v>15.83</v>
      </c>
    </row>
    <row r="8201" spans="1:2" x14ac:dyDescent="0.25">
      <c r="A8201" s="300" t="s">
        <v>8258</v>
      </c>
      <c r="B8201" s="301">
        <v>33.89</v>
      </c>
    </row>
    <row r="8202" spans="1:2" x14ac:dyDescent="0.25">
      <c r="A8202" s="300" t="s">
        <v>8259</v>
      </c>
      <c r="B8202" s="301">
        <v>33.89</v>
      </c>
    </row>
    <row r="8203" spans="1:2" x14ac:dyDescent="0.25">
      <c r="A8203" s="300" t="s">
        <v>8260</v>
      </c>
      <c r="B8203" s="301">
        <v>47.8</v>
      </c>
    </row>
    <row r="8204" spans="1:2" x14ac:dyDescent="0.25">
      <c r="A8204" s="300" t="s">
        <v>8261</v>
      </c>
      <c r="B8204" s="301">
        <v>47.8</v>
      </c>
    </row>
    <row r="8205" spans="1:2" x14ac:dyDescent="0.25">
      <c r="A8205" s="300" t="s">
        <v>8262</v>
      </c>
      <c r="B8205" s="301">
        <v>8.84</v>
      </c>
    </row>
    <row r="8206" spans="1:2" x14ac:dyDescent="0.25">
      <c r="A8206" s="300" t="s">
        <v>8263</v>
      </c>
      <c r="B8206" s="301">
        <v>8.84</v>
      </c>
    </row>
    <row r="8207" spans="1:2" x14ac:dyDescent="0.25">
      <c r="A8207" s="300" t="s">
        <v>8264</v>
      </c>
      <c r="B8207" s="301">
        <v>6.45</v>
      </c>
    </row>
    <row r="8208" spans="1:2" x14ac:dyDescent="0.25">
      <c r="A8208" s="300" t="s">
        <v>8265</v>
      </c>
      <c r="B8208" s="301">
        <v>6.45</v>
      </c>
    </row>
    <row r="8209" spans="1:2" x14ac:dyDescent="0.25">
      <c r="A8209" s="300" t="s">
        <v>8266</v>
      </c>
      <c r="B8209" s="301">
        <v>4.97</v>
      </c>
    </row>
    <row r="8210" spans="1:2" x14ac:dyDescent="0.25">
      <c r="A8210" s="300" t="s">
        <v>8267</v>
      </c>
      <c r="B8210" s="301">
        <v>4.97</v>
      </c>
    </row>
    <row r="8211" spans="1:2" x14ac:dyDescent="0.25">
      <c r="A8211" s="300" t="s">
        <v>8268</v>
      </c>
      <c r="B8211" s="301">
        <v>11.02</v>
      </c>
    </row>
    <row r="8212" spans="1:2" x14ac:dyDescent="0.25">
      <c r="A8212" s="300" t="s">
        <v>8269</v>
      </c>
      <c r="B8212" s="301">
        <v>11.02</v>
      </c>
    </row>
    <row r="8213" spans="1:2" x14ac:dyDescent="0.25">
      <c r="A8213" s="300" t="s">
        <v>8270</v>
      </c>
      <c r="B8213" s="301">
        <v>20.57</v>
      </c>
    </row>
    <row r="8214" spans="1:2" x14ac:dyDescent="0.25">
      <c r="A8214" s="300" t="s">
        <v>8271</v>
      </c>
      <c r="B8214" s="301">
        <v>20.57</v>
      </c>
    </row>
    <row r="8215" spans="1:2" x14ac:dyDescent="0.25">
      <c r="A8215" s="300" t="s">
        <v>8272</v>
      </c>
      <c r="B8215" s="301">
        <v>15.98</v>
      </c>
    </row>
    <row r="8216" spans="1:2" x14ac:dyDescent="0.25">
      <c r="A8216" s="300" t="s">
        <v>8273</v>
      </c>
      <c r="B8216" s="301">
        <v>15.98</v>
      </c>
    </row>
    <row r="8217" spans="1:2" x14ac:dyDescent="0.25">
      <c r="A8217" s="300" t="s">
        <v>8274</v>
      </c>
      <c r="B8217" s="301">
        <v>33.65</v>
      </c>
    </row>
    <row r="8218" spans="1:2" x14ac:dyDescent="0.25">
      <c r="A8218" s="300" t="s">
        <v>8275</v>
      </c>
      <c r="B8218" s="301">
        <v>33.65</v>
      </c>
    </row>
    <row r="8219" spans="1:2" x14ac:dyDescent="0.25">
      <c r="A8219" s="300" t="s">
        <v>8276</v>
      </c>
      <c r="B8219" s="301">
        <v>35.69</v>
      </c>
    </row>
    <row r="8220" spans="1:2" x14ac:dyDescent="0.25">
      <c r="A8220" s="300" t="s">
        <v>8277</v>
      </c>
      <c r="B8220" s="301">
        <v>35.69</v>
      </c>
    </row>
    <row r="8221" spans="1:2" x14ac:dyDescent="0.25">
      <c r="A8221" s="300" t="s">
        <v>8278</v>
      </c>
      <c r="B8221" s="301">
        <v>103.95</v>
      </c>
    </row>
    <row r="8222" spans="1:2" x14ac:dyDescent="0.25">
      <c r="A8222" s="300" t="s">
        <v>8279</v>
      </c>
      <c r="B8222" s="301">
        <v>103.95</v>
      </c>
    </row>
    <row r="8223" spans="1:2" x14ac:dyDescent="0.25">
      <c r="A8223" s="300" t="s">
        <v>8280</v>
      </c>
      <c r="B8223" s="301">
        <v>12.59</v>
      </c>
    </row>
    <row r="8224" spans="1:2" x14ac:dyDescent="0.25">
      <c r="A8224" s="300" t="s">
        <v>8281</v>
      </c>
      <c r="B8224" s="301">
        <v>12.59</v>
      </c>
    </row>
    <row r="8225" spans="1:2" x14ac:dyDescent="0.25">
      <c r="A8225" s="300" t="s">
        <v>8282</v>
      </c>
      <c r="B8225" s="301">
        <v>29.33</v>
      </c>
    </row>
    <row r="8226" spans="1:2" x14ac:dyDescent="0.25">
      <c r="A8226" s="300" t="s">
        <v>8283</v>
      </c>
      <c r="B8226" s="301">
        <v>29.33</v>
      </c>
    </row>
    <row r="8227" spans="1:2" x14ac:dyDescent="0.25">
      <c r="A8227" s="300" t="s">
        <v>8284</v>
      </c>
      <c r="B8227" s="301">
        <v>51.29</v>
      </c>
    </row>
    <row r="8228" spans="1:2" x14ac:dyDescent="0.25">
      <c r="A8228" s="300" t="s">
        <v>8285</v>
      </c>
      <c r="B8228" s="301">
        <v>51.29</v>
      </c>
    </row>
    <row r="8229" spans="1:2" x14ac:dyDescent="0.25">
      <c r="A8229" s="300" t="s">
        <v>8286</v>
      </c>
      <c r="B8229" s="301">
        <v>13.07</v>
      </c>
    </row>
    <row r="8230" spans="1:2" x14ac:dyDescent="0.25">
      <c r="A8230" s="300" t="s">
        <v>8287</v>
      </c>
      <c r="B8230" s="301">
        <v>13.07</v>
      </c>
    </row>
    <row r="8231" spans="1:2" x14ac:dyDescent="0.25">
      <c r="A8231" s="300" t="s">
        <v>8288</v>
      </c>
      <c r="B8231" s="301">
        <v>30.43</v>
      </c>
    </row>
    <row r="8232" spans="1:2" x14ac:dyDescent="0.25">
      <c r="A8232" s="300" t="s">
        <v>8289</v>
      </c>
      <c r="B8232" s="301">
        <v>30.43</v>
      </c>
    </row>
    <row r="8233" spans="1:2" x14ac:dyDescent="0.25">
      <c r="A8233" s="300" t="s">
        <v>8290</v>
      </c>
      <c r="B8233" s="301">
        <v>46.69</v>
      </c>
    </row>
    <row r="8234" spans="1:2" x14ac:dyDescent="0.25">
      <c r="A8234" s="300" t="s">
        <v>8291</v>
      </c>
      <c r="B8234" s="301">
        <v>46.69</v>
      </c>
    </row>
    <row r="8235" spans="1:2" x14ac:dyDescent="0.25">
      <c r="A8235" s="300" t="s">
        <v>8292</v>
      </c>
      <c r="B8235" s="301">
        <v>18.78</v>
      </c>
    </row>
    <row r="8236" spans="1:2" x14ac:dyDescent="0.25">
      <c r="A8236" s="300" t="s">
        <v>8293</v>
      </c>
      <c r="B8236" s="301">
        <v>18.78</v>
      </c>
    </row>
    <row r="8237" spans="1:2" x14ac:dyDescent="0.25">
      <c r="A8237" s="300" t="s">
        <v>8294</v>
      </c>
      <c r="B8237" s="301">
        <v>55.6</v>
      </c>
    </row>
    <row r="8238" spans="1:2" x14ac:dyDescent="0.25">
      <c r="A8238" s="300" t="s">
        <v>8295</v>
      </c>
      <c r="B8238" s="301">
        <v>55.6</v>
      </c>
    </row>
    <row r="8239" spans="1:2" x14ac:dyDescent="0.25">
      <c r="A8239" s="300" t="s">
        <v>8296</v>
      </c>
      <c r="B8239" s="301">
        <v>75.040000000000006</v>
      </c>
    </row>
    <row r="8240" spans="1:2" x14ac:dyDescent="0.25">
      <c r="A8240" s="300" t="s">
        <v>8297</v>
      </c>
      <c r="B8240" s="301">
        <v>75.040000000000006</v>
      </c>
    </row>
    <row r="8241" spans="1:2" x14ac:dyDescent="0.25">
      <c r="A8241" s="300" t="s">
        <v>8298</v>
      </c>
      <c r="B8241" s="301">
        <v>45.39</v>
      </c>
    </row>
    <row r="8242" spans="1:2" x14ac:dyDescent="0.25">
      <c r="A8242" s="300" t="s">
        <v>8299</v>
      </c>
      <c r="B8242" s="301">
        <v>45.39</v>
      </c>
    </row>
    <row r="8243" spans="1:2" x14ac:dyDescent="0.25">
      <c r="A8243" s="300" t="s">
        <v>8300</v>
      </c>
      <c r="B8243" s="301">
        <v>86.03</v>
      </c>
    </row>
    <row r="8244" spans="1:2" x14ac:dyDescent="0.25">
      <c r="A8244" s="300" t="s">
        <v>8301</v>
      </c>
      <c r="B8244" s="301">
        <v>86.03</v>
      </c>
    </row>
    <row r="8245" spans="1:2" x14ac:dyDescent="0.25">
      <c r="A8245" s="300" t="s">
        <v>8302</v>
      </c>
      <c r="B8245" s="301">
        <v>113.6</v>
      </c>
    </row>
    <row r="8246" spans="1:2" x14ac:dyDescent="0.25">
      <c r="A8246" s="300" t="s">
        <v>8303</v>
      </c>
      <c r="B8246" s="301">
        <v>113.6</v>
      </c>
    </row>
    <row r="8247" spans="1:2" x14ac:dyDescent="0.25">
      <c r="A8247" s="300" t="s">
        <v>8304</v>
      </c>
      <c r="B8247" s="301">
        <v>38.36</v>
      </c>
    </row>
    <row r="8248" spans="1:2" x14ac:dyDescent="0.25">
      <c r="A8248" s="300" t="s">
        <v>8305</v>
      </c>
      <c r="B8248" s="301">
        <v>38.36</v>
      </c>
    </row>
    <row r="8249" spans="1:2" x14ac:dyDescent="0.25">
      <c r="A8249" s="300" t="s">
        <v>8306</v>
      </c>
      <c r="B8249" s="301">
        <v>69.900000000000006</v>
      </c>
    </row>
    <row r="8250" spans="1:2" x14ac:dyDescent="0.25">
      <c r="A8250" s="300" t="s">
        <v>8307</v>
      </c>
      <c r="B8250" s="301">
        <v>69.900000000000006</v>
      </c>
    </row>
    <row r="8251" spans="1:2" x14ac:dyDescent="0.25">
      <c r="A8251" s="300" t="s">
        <v>8308</v>
      </c>
      <c r="B8251" s="301">
        <v>114.46</v>
      </c>
    </row>
    <row r="8252" spans="1:2" x14ac:dyDescent="0.25">
      <c r="A8252" s="300" t="s">
        <v>8309</v>
      </c>
      <c r="B8252" s="301">
        <v>114.46</v>
      </c>
    </row>
    <row r="8253" spans="1:2" x14ac:dyDescent="0.25">
      <c r="A8253" s="300" t="s">
        <v>8310</v>
      </c>
      <c r="B8253" s="301">
        <v>6.25</v>
      </c>
    </row>
    <row r="8254" spans="1:2" x14ac:dyDescent="0.25">
      <c r="A8254" s="300" t="s">
        <v>8311</v>
      </c>
      <c r="B8254" s="301">
        <v>6.25</v>
      </c>
    </row>
    <row r="8255" spans="1:2" x14ac:dyDescent="0.25">
      <c r="A8255" s="300" t="s">
        <v>8312</v>
      </c>
      <c r="B8255" s="301">
        <v>7.08</v>
      </c>
    </row>
    <row r="8256" spans="1:2" x14ac:dyDescent="0.25">
      <c r="A8256" s="300" t="s">
        <v>8313</v>
      </c>
      <c r="B8256" s="301">
        <v>7.08</v>
      </c>
    </row>
    <row r="8257" spans="1:2" x14ac:dyDescent="0.25">
      <c r="A8257" s="300" t="s">
        <v>8314</v>
      </c>
      <c r="B8257" s="301">
        <v>10.93</v>
      </c>
    </row>
    <row r="8258" spans="1:2" x14ac:dyDescent="0.25">
      <c r="A8258" s="300" t="s">
        <v>8315</v>
      </c>
      <c r="B8258" s="301">
        <v>10.93</v>
      </c>
    </row>
    <row r="8259" spans="1:2" x14ac:dyDescent="0.25">
      <c r="A8259" s="300" t="s">
        <v>8316</v>
      </c>
      <c r="B8259" s="301">
        <v>21.35</v>
      </c>
    </row>
    <row r="8260" spans="1:2" x14ac:dyDescent="0.25">
      <c r="A8260" s="300" t="s">
        <v>8317</v>
      </c>
      <c r="B8260" s="301">
        <v>21.35</v>
      </c>
    </row>
    <row r="8261" spans="1:2" x14ac:dyDescent="0.25">
      <c r="A8261" s="300" t="s">
        <v>8318</v>
      </c>
      <c r="B8261" s="301">
        <v>31.62</v>
      </c>
    </row>
    <row r="8262" spans="1:2" x14ac:dyDescent="0.25">
      <c r="A8262" s="300" t="s">
        <v>8319</v>
      </c>
      <c r="B8262" s="301">
        <v>31.62</v>
      </c>
    </row>
    <row r="8263" spans="1:2" x14ac:dyDescent="0.25">
      <c r="A8263" s="300" t="s">
        <v>8320</v>
      </c>
      <c r="B8263" s="301">
        <v>56.9</v>
      </c>
    </row>
    <row r="8264" spans="1:2" x14ac:dyDescent="0.25">
      <c r="A8264" s="300" t="s">
        <v>8321</v>
      </c>
      <c r="B8264" s="301">
        <v>56.9</v>
      </c>
    </row>
    <row r="8265" spans="1:2" x14ac:dyDescent="0.25">
      <c r="A8265" s="300" t="s">
        <v>8322</v>
      </c>
      <c r="B8265" s="301">
        <v>9.26</v>
      </c>
    </row>
    <row r="8266" spans="1:2" x14ac:dyDescent="0.25">
      <c r="A8266" s="300" t="s">
        <v>8323</v>
      </c>
      <c r="B8266" s="301">
        <v>9.26</v>
      </c>
    </row>
    <row r="8267" spans="1:2" x14ac:dyDescent="0.25">
      <c r="A8267" s="300" t="s">
        <v>8324</v>
      </c>
      <c r="B8267" s="301">
        <v>20.28</v>
      </c>
    </row>
    <row r="8268" spans="1:2" x14ac:dyDescent="0.25">
      <c r="A8268" s="300" t="s">
        <v>8325</v>
      </c>
      <c r="B8268" s="301">
        <v>20.28</v>
      </c>
    </row>
    <row r="8269" spans="1:2" x14ac:dyDescent="0.25">
      <c r="A8269" s="300" t="s">
        <v>8326</v>
      </c>
      <c r="B8269" s="301">
        <v>27.63</v>
      </c>
    </row>
    <row r="8270" spans="1:2" x14ac:dyDescent="0.25">
      <c r="A8270" s="300" t="s">
        <v>8327</v>
      </c>
      <c r="B8270" s="301">
        <v>27.63</v>
      </c>
    </row>
    <row r="8271" spans="1:2" x14ac:dyDescent="0.25">
      <c r="A8271" s="300" t="s">
        <v>8328</v>
      </c>
      <c r="B8271" s="301">
        <v>12.65</v>
      </c>
    </row>
    <row r="8272" spans="1:2" x14ac:dyDescent="0.25">
      <c r="A8272" s="300" t="s">
        <v>8329</v>
      </c>
      <c r="B8272" s="301">
        <v>12.65</v>
      </c>
    </row>
    <row r="8273" spans="1:2" x14ac:dyDescent="0.25">
      <c r="A8273" s="300" t="s">
        <v>8330</v>
      </c>
      <c r="B8273" s="301">
        <v>27.92</v>
      </c>
    </row>
    <row r="8274" spans="1:2" x14ac:dyDescent="0.25">
      <c r="A8274" s="300" t="s">
        <v>8331</v>
      </c>
      <c r="B8274" s="301">
        <v>27.92</v>
      </c>
    </row>
    <row r="8275" spans="1:2" x14ac:dyDescent="0.25">
      <c r="A8275" s="300" t="s">
        <v>8332</v>
      </c>
      <c r="B8275" s="301">
        <v>28.9</v>
      </c>
    </row>
    <row r="8276" spans="1:2" x14ac:dyDescent="0.25">
      <c r="A8276" s="300" t="s">
        <v>8333</v>
      </c>
      <c r="B8276" s="301">
        <v>28.9</v>
      </c>
    </row>
    <row r="8277" spans="1:2" x14ac:dyDescent="0.25">
      <c r="A8277" s="300" t="s">
        <v>8334</v>
      </c>
      <c r="B8277" s="301">
        <v>33.979999999999997</v>
      </c>
    </row>
    <row r="8278" spans="1:2" x14ac:dyDescent="0.25">
      <c r="A8278" s="300" t="s">
        <v>8335</v>
      </c>
      <c r="B8278" s="301">
        <v>33.979999999999997</v>
      </c>
    </row>
    <row r="8279" spans="1:2" x14ac:dyDescent="0.25">
      <c r="A8279" s="300" t="s">
        <v>8336</v>
      </c>
      <c r="B8279" s="301">
        <v>56.02</v>
      </c>
    </row>
    <row r="8280" spans="1:2" x14ac:dyDescent="0.25">
      <c r="A8280" s="300" t="s">
        <v>8337</v>
      </c>
      <c r="B8280" s="301">
        <v>56.02</v>
      </c>
    </row>
    <row r="8281" spans="1:2" x14ac:dyDescent="0.25">
      <c r="A8281" s="300" t="s">
        <v>8338</v>
      </c>
      <c r="B8281" s="301">
        <v>45.35</v>
      </c>
    </row>
    <row r="8282" spans="1:2" x14ac:dyDescent="0.25">
      <c r="A8282" s="300" t="s">
        <v>8339</v>
      </c>
      <c r="B8282" s="301">
        <v>45.35</v>
      </c>
    </row>
    <row r="8283" spans="1:2" x14ac:dyDescent="0.25">
      <c r="A8283" s="300" t="s">
        <v>8340</v>
      </c>
      <c r="B8283" s="301">
        <v>7.9</v>
      </c>
    </row>
    <row r="8284" spans="1:2" x14ac:dyDescent="0.25">
      <c r="A8284" s="300" t="s">
        <v>8341</v>
      </c>
      <c r="B8284" s="301">
        <v>7.9</v>
      </c>
    </row>
    <row r="8285" spans="1:2" x14ac:dyDescent="0.25">
      <c r="A8285" s="300" t="s">
        <v>8342</v>
      </c>
      <c r="B8285" s="301">
        <v>10.74</v>
      </c>
    </row>
    <row r="8286" spans="1:2" x14ac:dyDescent="0.25">
      <c r="A8286" s="300" t="s">
        <v>8343</v>
      </c>
      <c r="B8286" s="301">
        <v>10.74</v>
      </c>
    </row>
    <row r="8287" spans="1:2" x14ac:dyDescent="0.25">
      <c r="A8287" s="300" t="s">
        <v>8344</v>
      </c>
      <c r="B8287" s="301">
        <v>29.62</v>
      </c>
    </row>
    <row r="8288" spans="1:2" x14ac:dyDescent="0.25">
      <c r="A8288" s="300" t="s">
        <v>8345</v>
      </c>
      <c r="B8288" s="301">
        <v>29.62</v>
      </c>
    </row>
    <row r="8289" spans="1:2" x14ac:dyDescent="0.25">
      <c r="A8289" s="300" t="s">
        <v>8346</v>
      </c>
      <c r="B8289" s="301">
        <v>60.26</v>
      </c>
    </row>
    <row r="8290" spans="1:2" x14ac:dyDescent="0.25">
      <c r="A8290" s="300" t="s">
        <v>8347</v>
      </c>
      <c r="B8290" s="301">
        <v>60.26</v>
      </c>
    </row>
    <row r="8291" spans="1:2" x14ac:dyDescent="0.25">
      <c r="A8291" s="300" t="s">
        <v>8348</v>
      </c>
      <c r="B8291" s="301">
        <v>103.3</v>
      </c>
    </row>
    <row r="8292" spans="1:2" x14ac:dyDescent="0.25">
      <c r="A8292" s="300" t="s">
        <v>8349</v>
      </c>
      <c r="B8292" s="301">
        <v>103.3</v>
      </c>
    </row>
    <row r="8293" spans="1:2" x14ac:dyDescent="0.25">
      <c r="A8293" s="300" t="s">
        <v>8350</v>
      </c>
      <c r="B8293" s="301">
        <v>157.01</v>
      </c>
    </row>
    <row r="8294" spans="1:2" x14ac:dyDescent="0.25">
      <c r="A8294" s="300" t="s">
        <v>8351</v>
      </c>
      <c r="B8294" s="301">
        <v>157.01</v>
      </c>
    </row>
    <row r="8295" spans="1:2" x14ac:dyDescent="0.25">
      <c r="A8295" s="300" t="s">
        <v>8352</v>
      </c>
      <c r="B8295" s="301">
        <v>222.43</v>
      </c>
    </row>
    <row r="8296" spans="1:2" x14ac:dyDescent="0.25">
      <c r="A8296" s="300" t="s">
        <v>8353</v>
      </c>
      <c r="B8296" s="301">
        <v>222.43</v>
      </c>
    </row>
    <row r="8297" spans="1:2" x14ac:dyDescent="0.25">
      <c r="A8297" s="300" t="s">
        <v>8354</v>
      </c>
      <c r="B8297" s="301">
        <v>885.23</v>
      </c>
    </row>
    <row r="8298" spans="1:2" x14ac:dyDescent="0.25">
      <c r="A8298" s="300" t="s">
        <v>8355</v>
      </c>
      <c r="B8298" s="301">
        <v>885.23</v>
      </c>
    </row>
    <row r="8299" spans="1:2" x14ac:dyDescent="0.25">
      <c r="A8299" s="300" t="s">
        <v>8356</v>
      </c>
      <c r="B8299" s="301">
        <v>1365.5</v>
      </c>
    </row>
    <row r="8300" spans="1:2" x14ac:dyDescent="0.25">
      <c r="A8300" s="300" t="s">
        <v>8357</v>
      </c>
      <c r="B8300" s="301">
        <v>1365.5</v>
      </c>
    </row>
    <row r="8301" spans="1:2" x14ac:dyDescent="0.25">
      <c r="A8301" s="300" t="s">
        <v>8358</v>
      </c>
      <c r="B8301" s="301">
        <v>38.22</v>
      </c>
    </row>
    <row r="8302" spans="1:2" x14ac:dyDescent="0.25">
      <c r="A8302" s="300" t="s">
        <v>8359</v>
      </c>
      <c r="B8302" s="301">
        <v>38.22</v>
      </c>
    </row>
    <row r="8303" spans="1:2" x14ac:dyDescent="0.25">
      <c r="A8303" s="300" t="s">
        <v>8360</v>
      </c>
      <c r="B8303" s="301">
        <v>49.08</v>
      </c>
    </row>
    <row r="8304" spans="1:2" x14ac:dyDescent="0.25">
      <c r="A8304" s="300" t="s">
        <v>8361</v>
      </c>
      <c r="B8304" s="301">
        <v>49.08</v>
      </c>
    </row>
    <row r="8305" spans="1:2" x14ac:dyDescent="0.25">
      <c r="A8305" s="300" t="s">
        <v>8362</v>
      </c>
      <c r="B8305" s="301">
        <v>85.52</v>
      </c>
    </row>
    <row r="8306" spans="1:2" x14ac:dyDescent="0.25">
      <c r="A8306" s="300" t="s">
        <v>8363</v>
      </c>
      <c r="B8306" s="301">
        <v>85.52</v>
      </c>
    </row>
    <row r="8307" spans="1:2" x14ac:dyDescent="0.25">
      <c r="A8307" s="300" t="s">
        <v>8364</v>
      </c>
      <c r="B8307" s="301">
        <v>155.18</v>
      </c>
    </row>
    <row r="8308" spans="1:2" x14ac:dyDescent="0.25">
      <c r="A8308" s="300" t="s">
        <v>8365</v>
      </c>
      <c r="B8308" s="301">
        <v>155.18</v>
      </c>
    </row>
    <row r="8309" spans="1:2" x14ac:dyDescent="0.25">
      <c r="A8309" s="300" t="s">
        <v>8366</v>
      </c>
      <c r="B8309" s="301">
        <v>284.63</v>
      </c>
    </row>
    <row r="8310" spans="1:2" x14ac:dyDescent="0.25">
      <c r="A8310" s="300" t="s">
        <v>8367</v>
      </c>
      <c r="B8310" s="301">
        <v>284.63</v>
      </c>
    </row>
    <row r="8311" spans="1:2" x14ac:dyDescent="0.25">
      <c r="A8311" s="300" t="s">
        <v>8368</v>
      </c>
      <c r="B8311" s="301">
        <v>454.42</v>
      </c>
    </row>
    <row r="8312" spans="1:2" x14ac:dyDescent="0.25">
      <c r="A8312" s="300" t="s">
        <v>8369</v>
      </c>
      <c r="B8312" s="301">
        <v>454.42</v>
      </c>
    </row>
    <row r="8313" spans="1:2" x14ac:dyDescent="0.25">
      <c r="A8313" s="300" t="s">
        <v>8370</v>
      </c>
      <c r="B8313" s="301">
        <v>827.73</v>
      </c>
    </row>
    <row r="8314" spans="1:2" x14ac:dyDescent="0.25">
      <c r="A8314" s="300" t="s">
        <v>8371</v>
      </c>
      <c r="B8314" s="301">
        <v>827.73</v>
      </c>
    </row>
    <row r="8315" spans="1:2" x14ac:dyDescent="0.25">
      <c r="A8315" s="300" t="s">
        <v>8372</v>
      </c>
      <c r="B8315" s="301">
        <v>4.66</v>
      </c>
    </row>
    <row r="8316" spans="1:2" x14ac:dyDescent="0.25">
      <c r="A8316" s="300" t="s">
        <v>8373</v>
      </c>
      <c r="B8316" s="301">
        <v>4.66</v>
      </c>
    </row>
    <row r="8317" spans="1:2" x14ac:dyDescent="0.25">
      <c r="A8317" s="300" t="s">
        <v>8374</v>
      </c>
      <c r="B8317" s="301">
        <v>6.87</v>
      </c>
    </row>
    <row r="8318" spans="1:2" x14ac:dyDescent="0.25">
      <c r="A8318" s="300" t="s">
        <v>8375</v>
      </c>
      <c r="B8318" s="301">
        <v>6.87</v>
      </c>
    </row>
    <row r="8319" spans="1:2" x14ac:dyDescent="0.25">
      <c r="A8319" s="300" t="s">
        <v>8376</v>
      </c>
      <c r="B8319" s="301">
        <v>13.04</v>
      </c>
    </row>
    <row r="8320" spans="1:2" x14ac:dyDescent="0.25">
      <c r="A8320" s="300" t="s">
        <v>8377</v>
      </c>
      <c r="B8320" s="301">
        <v>13.04</v>
      </c>
    </row>
    <row r="8321" spans="1:2" x14ac:dyDescent="0.25">
      <c r="A8321" s="300" t="s">
        <v>8378</v>
      </c>
      <c r="B8321" s="301">
        <v>24.22</v>
      </c>
    </row>
    <row r="8322" spans="1:2" x14ac:dyDescent="0.25">
      <c r="A8322" s="300" t="s">
        <v>8379</v>
      </c>
      <c r="B8322" s="301">
        <v>24.22</v>
      </c>
    </row>
    <row r="8323" spans="1:2" x14ac:dyDescent="0.25">
      <c r="A8323" s="300" t="s">
        <v>8380</v>
      </c>
      <c r="B8323" s="301">
        <v>32.619999999999997</v>
      </c>
    </row>
    <row r="8324" spans="1:2" x14ac:dyDescent="0.25">
      <c r="A8324" s="300" t="s">
        <v>8381</v>
      </c>
      <c r="B8324" s="301">
        <v>32.619999999999997</v>
      </c>
    </row>
    <row r="8325" spans="1:2" x14ac:dyDescent="0.25">
      <c r="A8325" s="300" t="s">
        <v>8382</v>
      </c>
      <c r="B8325" s="301">
        <v>88.13</v>
      </c>
    </row>
    <row r="8326" spans="1:2" x14ac:dyDescent="0.25">
      <c r="A8326" s="300" t="s">
        <v>8383</v>
      </c>
      <c r="B8326" s="301">
        <v>88.13</v>
      </c>
    </row>
    <row r="8327" spans="1:2" x14ac:dyDescent="0.25">
      <c r="A8327" s="300" t="s">
        <v>8384</v>
      </c>
      <c r="B8327" s="301">
        <v>101.79</v>
      </c>
    </row>
    <row r="8328" spans="1:2" x14ac:dyDescent="0.25">
      <c r="A8328" s="300" t="s">
        <v>8385</v>
      </c>
      <c r="B8328" s="301">
        <v>101.79</v>
      </c>
    </row>
    <row r="8329" spans="1:2" x14ac:dyDescent="0.25">
      <c r="A8329" s="300" t="s">
        <v>8386</v>
      </c>
      <c r="B8329" s="301">
        <v>1.57</v>
      </c>
    </row>
    <row r="8330" spans="1:2" x14ac:dyDescent="0.25">
      <c r="A8330" s="300" t="s">
        <v>8387</v>
      </c>
      <c r="B8330" s="301">
        <v>1.57</v>
      </c>
    </row>
    <row r="8331" spans="1:2" x14ac:dyDescent="0.25">
      <c r="A8331" s="300" t="s">
        <v>8388</v>
      </c>
      <c r="B8331" s="301">
        <v>1.83</v>
      </c>
    </row>
    <row r="8332" spans="1:2" x14ac:dyDescent="0.25">
      <c r="A8332" s="300" t="s">
        <v>8389</v>
      </c>
      <c r="B8332" s="301">
        <v>1.83</v>
      </c>
    </row>
    <row r="8333" spans="1:2" x14ac:dyDescent="0.25">
      <c r="A8333" s="300" t="s">
        <v>8390</v>
      </c>
      <c r="B8333" s="301">
        <v>4.66</v>
      </c>
    </row>
    <row r="8334" spans="1:2" x14ac:dyDescent="0.25">
      <c r="A8334" s="300" t="s">
        <v>8391</v>
      </c>
      <c r="B8334" s="301">
        <v>4.66</v>
      </c>
    </row>
    <row r="8335" spans="1:2" x14ac:dyDescent="0.25">
      <c r="A8335" s="300" t="s">
        <v>8392</v>
      </c>
      <c r="B8335" s="301">
        <v>7.2</v>
      </c>
    </row>
    <row r="8336" spans="1:2" x14ac:dyDescent="0.25">
      <c r="A8336" s="300" t="s">
        <v>8393</v>
      </c>
      <c r="B8336" s="301">
        <v>7.2</v>
      </c>
    </row>
    <row r="8337" spans="1:2" x14ac:dyDescent="0.25">
      <c r="A8337" s="300" t="s">
        <v>8394</v>
      </c>
      <c r="B8337" s="301">
        <v>7.27</v>
      </c>
    </row>
    <row r="8338" spans="1:2" x14ac:dyDescent="0.25">
      <c r="A8338" s="300" t="s">
        <v>8395</v>
      </c>
      <c r="B8338" s="301">
        <v>7.27</v>
      </c>
    </row>
    <row r="8339" spans="1:2" x14ac:dyDescent="0.25">
      <c r="A8339" s="300" t="s">
        <v>8396</v>
      </c>
      <c r="B8339" s="301">
        <v>12.3</v>
      </c>
    </row>
    <row r="8340" spans="1:2" x14ac:dyDescent="0.25">
      <c r="A8340" s="300" t="s">
        <v>8397</v>
      </c>
      <c r="B8340" s="301">
        <v>12.3</v>
      </c>
    </row>
    <row r="8341" spans="1:2" x14ac:dyDescent="0.25">
      <c r="A8341" s="300" t="s">
        <v>8398</v>
      </c>
      <c r="B8341" s="301">
        <v>22.57</v>
      </c>
    </row>
    <row r="8342" spans="1:2" x14ac:dyDescent="0.25">
      <c r="A8342" s="300" t="s">
        <v>8399</v>
      </c>
      <c r="B8342" s="301">
        <v>22.57</v>
      </c>
    </row>
    <row r="8343" spans="1:2" x14ac:dyDescent="0.25">
      <c r="A8343" s="300" t="s">
        <v>8400</v>
      </c>
      <c r="B8343" s="301">
        <v>28.32</v>
      </c>
    </row>
    <row r="8344" spans="1:2" x14ac:dyDescent="0.25">
      <c r="A8344" s="300" t="s">
        <v>8401</v>
      </c>
      <c r="B8344" s="301">
        <v>28.32</v>
      </c>
    </row>
    <row r="8345" spans="1:2" x14ac:dyDescent="0.25">
      <c r="A8345" s="300" t="s">
        <v>8402</v>
      </c>
      <c r="B8345" s="301">
        <v>40.57</v>
      </c>
    </row>
    <row r="8346" spans="1:2" x14ac:dyDescent="0.25">
      <c r="A8346" s="300" t="s">
        <v>8403</v>
      </c>
      <c r="B8346" s="301">
        <v>40.57</v>
      </c>
    </row>
    <row r="8347" spans="1:2" x14ac:dyDescent="0.25">
      <c r="A8347" s="300" t="s">
        <v>8404</v>
      </c>
      <c r="B8347" s="301">
        <v>14.15</v>
      </c>
    </row>
    <row r="8348" spans="1:2" x14ac:dyDescent="0.25">
      <c r="A8348" s="300" t="s">
        <v>8405</v>
      </c>
      <c r="B8348" s="301">
        <v>14.15</v>
      </c>
    </row>
    <row r="8349" spans="1:2" x14ac:dyDescent="0.25">
      <c r="A8349" s="300" t="s">
        <v>8406</v>
      </c>
      <c r="B8349" s="301">
        <v>31.5</v>
      </c>
    </row>
    <row r="8350" spans="1:2" x14ac:dyDescent="0.25">
      <c r="A8350" s="300" t="s">
        <v>8407</v>
      </c>
      <c r="B8350" s="301">
        <v>31.5</v>
      </c>
    </row>
    <row r="8351" spans="1:2" x14ac:dyDescent="0.25">
      <c r="A8351" s="300" t="s">
        <v>8408</v>
      </c>
      <c r="B8351" s="301">
        <v>49.56</v>
      </c>
    </row>
    <row r="8352" spans="1:2" x14ac:dyDescent="0.25">
      <c r="A8352" s="300" t="s">
        <v>8409</v>
      </c>
      <c r="B8352" s="301">
        <v>49.56</v>
      </c>
    </row>
    <row r="8353" spans="1:2" x14ac:dyDescent="0.25">
      <c r="A8353" s="300" t="s">
        <v>8410</v>
      </c>
      <c r="B8353" s="301">
        <v>138.28</v>
      </c>
    </row>
    <row r="8354" spans="1:2" x14ac:dyDescent="0.25">
      <c r="A8354" s="300" t="s">
        <v>8411</v>
      </c>
      <c r="B8354" s="301">
        <v>138.28</v>
      </c>
    </row>
    <row r="8355" spans="1:2" x14ac:dyDescent="0.25">
      <c r="A8355" s="300" t="s">
        <v>8412</v>
      </c>
      <c r="B8355" s="301">
        <v>221.26</v>
      </c>
    </row>
    <row r="8356" spans="1:2" x14ac:dyDescent="0.25">
      <c r="A8356" s="300" t="s">
        <v>8413</v>
      </c>
      <c r="B8356" s="301">
        <v>221.26</v>
      </c>
    </row>
    <row r="8357" spans="1:2" x14ac:dyDescent="0.25">
      <c r="A8357" s="300" t="s">
        <v>8414</v>
      </c>
      <c r="B8357" s="301">
        <v>314.14999999999998</v>
      </c>
    </row>
    <row r="8358" spans="1:2" x14ac:dyDescent="0.25">
      <c r="A8358" s="300" t="s">
        <v>8415</v>
      </c>
      <c r="B8358" s="301">
        <v>314.14999999999998</v>
      </c>
    </row>
    <row r="8359" spans="1:2" x14ac:dyDescent="0.25">
      <c r="A8359" s="300" t="s">
        <v>8416</v>
      </c>
      <c r="B8359" s="301">
        <v>375.55</v>
      </c>
    </row>
    <row r="8360" spans="1:2" x14ac:dyDescent="0.25">
      <c r="A8360" s="300" t="s">
        <v>8417</v>
      </c>
      <c r="B8360" s="301">
        <v>375.55</v>
      </c>
    </row>
    <row r="8361" spans="1:2" x14ac:dyDescent="0.25">
      <c r="A8361" s="300" t="s">
        <v>8418</v>
      </c>
      <c r="B8361" s="301">
        <v>21.3</v>
      </c>
    </row>
    <row r="8362" spans="1:2" x14ac:dyDescent="0.25">
      <c r="A8362" s="300" t="s">
        <v>8419</v>
      </c>
      <c r="B8362" s="301">
        <v>21.3</v>
      </c>
    </row>
    <row r="8363" spans="1:2" x14ac:dyDescent="0.25">
      <c r="A8363" s="300" t="s">
        <v>8420</v>
      </c>
      <c r="B8363" s="301">
        <v>78.540000000000006</v>
      </c>
    </row>
    <row r="8364" spans="1:2" x14ac:dyDescent="0.25">
      <c r="A8364" s="300" t="s">
        <v>8421</v>
      </c>
      <c r="B8364" s="301">
        <v>78.540000000000006</v>
      </c>
    </row>
    <row r="8365" spans="1:2" x14ac:dyDescent="0.25">
      <c r="A8365" s="300" t="s">
        <v>8422</v>
      </c>
      <c r="B8365" s="301">
        <v>13.75</v>
      </c>
    </row>
    <row r="8366" spans="1:2" x14ac:dyDescent="0.25">
      <c r="A8366" s="300" t="s">
        <v>8423</v>
      </c>
      <c r="B8366" s="301">
        <v>13.75</v>
      </c>
    </row>
    <row r="8367" spans="1:2" x14ac:dyDescent="0.25">
      <c r="A8367" s="300" t="s">
        <v>8424</v>
      </c>
      <c r="B8367" s="301">
        <v>158.77000000000001</v>
      </c>
    </row>
    <row r="8368" spans="1:2" x14ac:dyDescent="0.25">
      <c r="A8368" s="300" t="s">
        <v>8425</v>
      </c>
      <c r="B8368" s="301">
        <v>158.77000000000001</v>
      </c>
    </row>
    <row r="8369" spans="1:2" x14ac:dyDescent="0.25">
      <c r="A8369" s="300" t="s">
        <v>8426</v>
      </c>
      <c r="B8369" s="301">
        <v>41.19</v>
      </c>
    </row>
    <row r="8370" spans="1:2" x14ac:dyDescent="0.25">
      <c r="A8370" s="300" t="s">
        <v>8427</v>
      </c>
      <c r="B8370" s="301">
        <v>41.19</v>
      </c>
    </row>
    <row r="8371" spans="1:2" x14ac:dyDescent="0.25">
      <c r="A8371" s="300" t="s">
        <v>8428</v>
      </c>
      <c r="B8371" s="301">
        <v>64.27</v>
      </c>
    </row>
    <row r="8372" spans="1:2" x14ac:dyDescent="0.25">
      <c r="A8372" s="300" t="s">
        <v>8429</v>
      </c>
      <c r="B8372" s="301">
        <v>64.27</v>
      </c>
    </row>
    <row r="8373" spans="1:2" x14ac:dyDescent="0.25">
      <c r="A8373" s="300" t="s">
        <v>8430</v>
      </c>
      <c r="B8373" s="301">
        <v>31.75</v>
      </c>
    </row>
    <row r="8374" spans="1:2" x14ac:dyDescent="0.25">
      <c r="A8374" s="300" t="s">
        <v>8431</v>
      </c>
      <c r="B8374" s="301">
        <v>31.75</v>
      </c>
    </row>
    <row r="8375" spans="1:2" x14ac:dyDescent="0.25">
      <c r="A8375" s="300" t="s">
        <v>8432</v>
      </c>
      <c r="B8375" s="301">
        <v>71.88</v>
      </c>
    </row>
    <row r="8376" spans="1:2" x14ac:dyDescent="0.25">
      <c r="A8376" s="300" t="s">
        <v>8433</v>
      </c>
      <c r="B8376" s="301">
        <v>71.88</v>
      </c>
    </row>
    <row r="8377" spans="1:2" x14ac:dyDescent="0.25">
      <c r="A8377" s="300" t="s">
        <v>8434</v>
      </c>
      <c r="B8377" s="301">
        <v>25.52</v>
      </c>
    </row>
    <row r="8378" spans="1:2" x14ac:dyDescent="0.25">
      <c r="A8378" s="300" t="s">
        <v>8435</v>
      </c>
      <c r="B8378" s="301">
        <v>25.52</v>
      </c>
    </row>
    <row r="8379" spans="1:2" x14ac:dyDescent="0.25">
      <c r="A8379" s="300" t="s">
        <v>8436</v>
      </c>
      <c r="B8379" s="301">
        <v>36.200000000000003</v>
      </c>
    </row>
    <row r="8380" spans="1:2" x14ac:dyDescent="0.25">
      <c r="A8380" s="300" t="s">
        <v>8437</v>
      </c>
      <c r="B8380" s="301">
        <v>36.200000000000003</v>
      </c>
    </row>
    <row r="8381" spans="1:2" x14ac:dyDescent="0.25">
      <c r="A8381" s="300" t="s">
        <v>8438</v>
      </c>
      <c r="B8381" s="301">
        <v>1379.55</v>
      </c>
    </row>
    <row r="8382" spans="1:2" x14ac:dyDescent="0.25">
      <c r="A8382" s="300" t="s">
        <v>8439</v>
      </c>
      <c r="B8382" s="301">
        <v>1379.55</v>
      </c>
    </row>
    <row r="8383" spans="1:2" x14ac:dyDescent="0.25">
      <c r="A8383" s="300" t="s">
        <v>8440</v>
      </c>
      <c r="B8383" s="301">
        <v>76.12</v>
      </c>
    </row>
    <row r="8384" spans="1:2" x14ac:dyDescent="0.25">
      <c r="A8384" s="300" t="s">
        <v>8441</v>
      </c>
      <c r="B8384" s="301">
        <v>76.12</v>
      </c>
    </row>
    <row r="8385" spans="1:2" x14ac:dyDescent="0.25">
      <c r="A8385" s="300" t="s">
        <v>8442</v>
      </c>
      <c r="B8385" s="301">
        <v>116.85</v>
      </c>
    </row>
    <row r="8386" spans="1:2" x14ac:dyDescent="0.25">
      <c r="A8386" s="300" t="s">
        <v>8443</v>
      </c>
      <c r="B8386" s="301">
        <v>116.85</v>
      </c>
    </row>
    <row r="8387" spans="1:2" x14ac:dyDescent="0.25">
      <c r="A8387" s="300" t="s">
        <v>8444</v>
      </c>
      <c r="B8387" s="301">
        <v>78.38</v>
      </c>
    </row>
    <row r="8388" spans="1:2" x14ac:dyDescent="0.25">
      <c r="A8388" s="300" t="s">
        <v>8445</v>
      </c>
      <c r="B8388" s="301">
        <v>78.38</v>
      </c>
    </row>
    <row r="8389" spans="1:2" x14ac:dyDescent="0.25">
      <c r="A8389" s="300" t="s">
        <v>8446</v>
      </c>
      <c r="B8389" s="301">
        <v>104.52</v>
      </c>
    </row>
    <row r="8390" spans="1:2" x14ac:dyDescent="0.25">
      <c r="A8390" s="300" t="s">
        <v>8447</v>
      </c>
      <c r="B8390" s="301">
        <v>104.52</v>
      </c>
    </row>
    <row r="8391" spans="1:2" x14ac:dyDescent="0.25">
      <c r="A8391" s="300" t="s">
        <v>8448</v>
      </c>
      <c r="B8391" s="301">
        <v>157.05000000000001</v>
      </c>
    </row>
    <row r="8392" spans="1:2" x14ac:dyDescent="0.25">
      <c r="A8392" s="300" t="s">
        <v>8449</v>
      </c>
      <c r="B8392" s="301">
        <v>157.05000000000001</v>
      </c>
    </row>
    <row r="8393" spans="1:2" x14ac:dyDescent="0.25">
      <c r="A8393" s="300" t="s">
        <v>8450</v>
      </c>
      <c r="B8393" s="301">
        <v>188.45</v>
      </c>
    </row>
    <row r="8394" spans="1:2" x14ac:dyDescent="0.25">
      <c r="A8394" s="300" t="s">
        <v>8451</v>
      </c>
      <c r="B8394" s="301">
        <v>188.45</v>
      </c>
    </row>
    <row r="8395" spans="1:2" x14ac:dyDescent="0.25">
      <c r="A8395" s="300" t="s">
        <v>8452</v>
      </c>
      <c r="B8395" s="301">
        <v>262.72000000000003</v>
      </c>
    </row>
    <row r="8396" spans="1:2" x14ac:dyDescent="0.25">
      <c r="A8396" s="300" t="s">
        <v>8453</v>
      </c>
      <c r="B8396" s="301">
        <v>262.72000000000003</v>
      </c>
    </row>
    <row r="8397" spans="1:2" x14ac:dyDescent="0.25">
      <c r="A8397" s="300" t="s">
        <v>8454</v>
      </c>
      <c r="B8397" s="301">
        <v>300.25</v>
      </c>
    </row>
    <row r="8398" spans="1:2" x14ac:dyDescent="0.25">
      <c r="A8398" s="300" t="s">
        <v>8455</v>
      </c>
      <c r="B8398" s="301">
        <v>300.25</v>
      </c>
    </row>
    <row r="8399" spans="1:2" x14ac:dyDescent="0.25">
      <c r="A8399" s="300" t="s">
        <v>8456</v>
      </c>
      <c r="B8399" s="301">
        <v>470.73</v>
      </c>
    </row>
    <row r="8400" spans="1:2" x14ac:dyDescent="0.25">
      <c r="A8400" s="300" t="s">
        <v>8457</v>
      </c>
      <c r="B8400" s="301">
        <v>470.73</v>
      </c>
    </row>
    <row r="8401" spans="1:2" x14ac:dyDescent="0.25">
      <c r="A8401" s="300" t="s">
        <v>8458</v>
      </c>
      <c r="B8401" s="301">
        <v>523.04</v>
      </c>
    </row>
    <row r="8402" spans="1:2" x14ac:dyDescent="0.25">
      <c r="A8402" s="300" t="s">
        <v>8459</v>
      </c>
      <c r="B8402" s="301">
        <v>523.04</v>
      </c>
    </row>
    <row r="8403" spans="1:2" x14ac:dyDescent="0.25">
      <c r="A8403" s="300" t="s">
        <v>8460</v>
      </c>
      <c r="B8403" s="301">
        <v>575.34</v>
      </c>
    </row>
    <row r="8404" spans="1:2" x14ac:dyDescent="0.25">
      <c r="A8404" s="300" t="s">
        <v>8461</v>
      </c>
      <c r="B8404" s="301">
        <v>575.34</v>
      </c>
    </row>
    <row r="8405" spans="1:2" x14ac:dyDescent="0.25">
      <c r="A8405" s="300" t="s">
        <v>8462</v>
      </c>
      <c r="B8405" s="301">
        <v>627.66</v>
      </c>
    </row>
    <row r="8406" spans="1:2" x14ac:dyDescent="0.25">
      <c r="A8406" s="300" t="s">
        <v>8463</v>
      </c>
      <c r="B8406" s="301">
        <v>627.66</v>
      </c>
    </row>
    <row r="8407" spans="1:2" x14ac:dyDescent="0.25">
      <c r="A8407" s="300" t="s">
        <v>8464</v>
      </c>
      <c r="B8407" s="301">
        <v>1029.28</v>
      </c>
    </row>
    <row r="8408" spans="1:2" x14ac:dyDescent="0.25">
      <c r="A8408" s="300" t="s">
        <v>8465</v>
      </c>
      <c r="B8408" s="301">
        <v>1029.28</v>
      </c>
    </row>
    <row r="8409" spans="1:2" x14ac:dyDescent="0.25">
      <c r="A8409" s="300" t="s">
        <v>8466</v>
      </c>
      <c r="B8409" s="301">
        <v>1418.08</v>
      </c>
    </row>
    <row r="8410" spans="1:2" x14ac:dyDescent="0.25">
      <c r="A8410" s="300" t="s">
        <v>8467</v>
      </c>
      <c r="B8410" s="301">
        <v>1418.08</v>
      </c>
    </row>
    <row r="8411" spans="1:2" x14ac:dyDescent="0.25">
      <c r="A8411" s="300" t="s">
        <v>8468</v>
      </c>
      <c r="B8411" s="301">
        <v>1575.62</v>
      </c>
    </row>
    <row r="8412" spans="1:2" x14ac:dyDescent="0.25">
      <c r="A8412" s="300" t="s">
        <v>8469</v>
      </c>
      <c r="B8412" s="301">
        <v>1575.62</v>
      </c>
    </row>
    <row r="8413" spans="1:2" x14ac:dyDescent="0.25">
      <c r="A8413" s="300" t="s">
        <v>8470</v>
      </c>
      <c r="B8413" s="301">
        <v>2003.94</v>
      </c>
    </row>
    <row r="8414" spans="1:2" x14ac:dyDescent="0.25">
      <c r="A8414" s="300" t="s">
        <v>8471</v>
      </c>
      <c r="B8414" s="301">
        <v>2003.94</v>
      </c>
    </row>
    <row r="8415" spans="1:2" x14ac:dyDescent="0.25">
      <c r="A8415" s="300" t="s">
        <v>8472</v>
      </c>
      <c r="B8415" s="301">
        <v>2776.82</v>
      </c>
    </row>
    <row r="8416" spans="1:2" x14ac:dyDescent="0.25">
      <c r="A8416" s="300" t="s">
        <v>8473</v>
      </c>
      <c r="B8416" s="301">
        <v>2776.82</v>
      </c>
    </row>
    <row r="8417" spans="1:2" x14ac:dyDescent="0.25">
      <c r="A8417" s="300" t="s">
        <v>8474</v>
      </c>
      <c r="B8417" s="301">
        <v>13.07</v>
      </c>
    </row>
    <row r="8418" spans="1:2" x14ac:dyDescent="0.25">
      <c r="A8418" s="300" t="s">
        <v>8475</v>
      </c>
      <c r="B8418" s="301">
        <v>13.07</v>
      </c>
    </row>
    <row r="8419" spans="1:2" x14ac:dyDescent="0.25">
      <c r="A8419" s="300" t="s">
        <v>8476</v>
      </c>
      <c r="B8419" s="301">
        <v>30.43</v>
      </c>
    </row>
    <row r="8420" spans="1:2" x14ac:dyDescent="0.25">
      <c r="A8420" s="300" t="s">
        <v>8477</v>
      </c>
      <c r="B8420" s="301">
        <v>30.43</v>
      </c>
    </row>
    <row r="8421" spans="1:2" x14ac:dyDescent="0.25">
      <c r="A8421" s="300" t="s">
        <v>8478</v>
      </c>
      <c r="B8421" s="301">
        <v>46.69</v>
      </c>
    </row>
    <row r="8422" spans="1:2" x14ac:dyDescent="0.25">
      <c r="A8422" s="300" t="s">
        <v>8479</v>
      </c>
      <c r="B8422" s="301">
        <v>46.69</v>
      </c>
    </row>
    <row r="8423" spans="1:2" x14ac:dyDescent="0.25">
      <c r="A8423" s="300" t="s">
        <v>8480</v>
      </c>
      <c r="B8423" s="301">
        <v>12.65</v>
      </c>
    </row>
    <row r="8424" spans="1:2" x14ac:dyDescent="0.25">
      <c r="A8424" s="300" t="s">
        <v>8481</v>
      </c>
      <c r="B8424" s="301">
        <v>12.65</v>
      </c>
    </row>
    <row r="8425" spans="1:2" x14ac:dyDescent="0.25">
      <c r="A8425" s="300" t="s">
        <v>8482</v>
      </c>
      <c r="B8425" s="301">
        <v>28.9</v>
      </c>
    </row>
    <row r="8426" spans="1:2" x14ac:dyDescent="0.25">
      <c r="A8426" s="300" t="s">
        <v>8483</v>
      </c>
      <c r="B8426" s="301">
        <v>28.9</v>
      </c>
    </row>
    <row r="8427" spans="1:2" x14ac:dyDescent="0.25">
      <c r="A8427" s="300" t="s">
        <v>8484</v>
      </c>
      <c r="B8427" s="301">
        <v>45.35</v>
      </c>
    </row>
    <row r="8428" spans="1:2" x14ac:dyDescent="0.25">
      <c r="A8428" s="300" t="s">
        <v>8485</v>
      </c>
      <c r="B8428" s="301">
        <v>45.35</v>
      </c>
    </row>
    <row r="8429" spans="1:2" x14ac:dyDescent="0.25">
      <c r="A8429" s="300" t="s">
        <v>8486</v>
      </c>
      <c r="B8429" s="301">
        <v>9.9600000000000009</v>
      </c>
    </row>
    <row r="8430" spans="1:2" x14ac:dyDescent="0.25">
      <c r="A8430" s="300" t="s">
        <v>8487</v>
      </c>
      <c r="B8430" s="301">
        <v>9.9600000000000009</v>
      </c>
    </row>
    <row r="8431" spans="1:2" x14ac:dyDescent="0.25">
      <c r="A8431" s="300" t="s">
        <v>8488</v>
      </c>
      <c r="B8431" s="301">
        <v>14.47</v>
      </c>
    </row>
    <row r="8432" spans="1:2" x14ac:dyDescent="0.25">
      <c r="A8432" s="300" t="s">
        <v>8489</v>
      </c>
      <c r="B8432" s="301">
        <v>14.47</v>
      </c>
    </row>
    <row r="8433" spans="1:2" x14ac:dyDescent="0.25">
      <c r="A8433" s="300" t="s">
        <v>8490</v>
      </c>
      <c r="B8433" s="301">
        <v>24.87</v>
      </c>
    </row>
    <row r="8434" spans="1:2" x14ac:dyDescent="0.25">
      <c r="A8434" s="300" t="s">
        <v>8491</v>
      </c>
      <c r="B8434" s="301">
        <v>24.87</v>
      </c>
    </row>
    <row r="8435" spans="1:2" x14ac:dyDescent="0.25">
      <c r="A8435" s="300" t="s">
        <v>8492</v>
      </c>
      <c r="B8435" s="301">
        <v>44.02</v>
      </c>
    </row>
    <row r="8436" spans="1:2" x14ac:dyDescent="0.25">
      <c r="A8436" s="300" t="s">
        <v>8493</v>
      </c>
      <c r="B8436" s="301">
        <v>44.02</v>
      </c>
    </row>
    <row r="8437" spans="1:2" x14ac:dyDescent="0.25">
      <c r="A8437" s="300" t="s">
        <v>8494</v>
      </c>
      <c r="B8437" s="301">
        <v>60.72</v>
      </c>
    </row>
    <row r="8438" spans="1:2" x14ac:dyDescent="0.25">
      <c r="A8438" s="300" t="s">
        <v>8495</v>
      </c>
      <c r="B8438" s="301">
        <v>60.72</v>
      </c>
    </row>
    <row r="8439" spans="1:2" x14ac:dyDescent="0.25">
      <c r="A8439" s="300" t="s">
        <v>8496</v>
      </c>
      <c r="B8439" s="301">
        <v>289.08</v>
      </c>
    </row>
    <row r="8440" spans="1:2" x14ac:dyDescent="0.25">
      <c r="A8440" s="300" t="s">
        <v>8497</v>
      </c>
      <c r="B8440" s="301">
        <v>258.72000000000003</v>
      </c>
    </row>
    <row r="8441" spans="1:2" x14ac:dyDescent="0.25">
      <c r="A8441" s="300" t="s">
        <v>8498</v>
      </c>
      <c r="B8441" s="301">
        <v>329.7</v>
      </c>
    </row>
    <row r="8442" spans="1:2" x14ac:dyDescent="0.25">
      <c r="A8442" s="300" t="s">
        <v>8499</v>
      </c>
      <c r="B8442" s="301">
        <v>293.91000000000003</v>
      </c>
    </row>
    <row r="8443" spans="1:2" x14ac:dyDescent="0.25">
      <c r="A8443" s="300" t="s">
        <v>8500</v>
      </c>
      <c r="B8443" s="301">
        <v>1451.4</v>
      </c>
    </row>
    <row r="8444" spans="1:2" x14ac:dyDescent="0.25">
      <c r="A8444" s="300" t="s">
        <v>8501</v>
      </c>
      <c r="B8444" s="301">
        <v>1265.9100000000001</v>
      </c>
    </row>
    <row r="8445" spans="1:2" x14ac:dyDescent="0.25">
      <c r="A8445" s="300" t="s">
        <v>8502</v>
      </c>
      <c r="B8445" s="301">
        <v>1734.57</v>
      </c>
    </row>
    <row r="8446" spans="1:2" x14ac:dyDescent="0.25">
      <c r="A8446" s="300" t="s">
        <v>8503</v>
      </c>
      <c r="B8446" s="301">
        <v>1511.29</v>
      </c>
    </row>
    <row r="8447" spans="1:2" x14ac:dyDescent="0.25">
      <c r="A8447" s="300" t="s">
        <v>8504</v>
      </c>
      <c r="B8447" s="301">
        <v>1857.84</v>
      </c>
    </row>
    <row r="8448" spans="1:2" x14ac:dyDescent="0.25">
      <c r="A8448" s="300" t="s">
        <v>8505</v>
      </c>
      <c r="B8448" s="301">
        <v>1618.1</v>
      </c>
    </row>
    <row r="8449" spans="1:2" x14ac:dyDescent="0.25">
      <c r="A8449" s="300" t="s">
        <v>8506</v>
      </c>
      <c r="B8449" s="301">
        <v>1917.8</v>
      </c>
    </row>
    <row r="8450" spans="1:2" x14ac:dyDescent="0.25">
      <c r="A8450" s="300" t="s">
        <v>8507</v>
      </c>
      <c r="B8450" s="301">
        <v>1670.07</v>
      </c>
    </row>
    <row r="8451" spans="1:2" x14ac:dyDescent="0.25">
      <c r="A8451" s="300" t="s">
        <v>8508</v>
      </c>
      <c r="B8451" s="301">
        <v>128.01</v>
      </c>
    </row>
    <row r="8452" spans="1:2" x14ac:dyDescent="0.25">
      <c r="A8452" s="300" t="s">
        <v>8509</v>
      </c>
      <c r="B8452" s="301">
        <v>110.95</v>
      </c>
    </row>
    <row r="8453" spans="1:2" x14ac:dyDescent="0.25">
      <c r="A8453" s="300" t="s">
        <v>8510</v>
      </c>
      <c r="B8453" s="301">
        <v>153.43</v>
      </c>
    </row>
    <row r="8454" spans="1:2" x14ac:dyDescent="0.25">
      <c r="A8454" s="300" t="s">
        <v>8511</v>
      </c>
      <c r="B8454" s="301">
        <v>132.97999999999999</v>
      </c>
    </row>
    <row r="8455" spans="1:2" x14ac:dyDescent="0.25">
      <c r="A8455" s="300" t="s">
        <v>8512</v>
      </c>
      <c r="B8455" s="301">
        <v>524.20000000000005</v>
      </c>
    </row>
    <row r="8456" spans="1:2" x14ac:dyDescent="0.25">
      <c r="A8456" s="300" t="s">
        <v>8513</v>
      </c>
      <c r="B8456" s="301">
        <v>454.34</v>
      </c>
    </row>
    <row r="8457" spans="1:2" x14ac:dyDescent="0.25">
      <c r="A8457" s="300" t="s">
        <v>8514</v>
      </c>
      <c r="B8457" s="301">
        <v>632.96</v>
      </c>
    </row>
    <row r="8458" spans="1:2" x14ac:dyDescent="0.25">
      <c r="A8458" s="300" t="s">
        <v>8515</v>
      </c>
      <c r="B8458" s="301">
        <v>548.6</v>
      </c>
    </row>
    <row r="8459" spans="1:2" x14ac:dyDescent="0.25">
      <c r="A8459" s="300" t="s">
        <v>8516</v>
      </c>
      <c r="B8459" s="301">
        <v>680.15</v>
      </c>
    </row>
    <row r="8460" spans="1:2" x14ac:dyDescent="0.25">
      <c r="A8460" s="300" t="s">
        <v>8517</v>
      </c>
      <c r="B8460" s="301">
        <v>589.51</v>
      </c>
    </row>
    <row r="8461" spans="1:2" x14ac:dyDescent="0.25">
      <c r="A8461" s="300" t="s">
        <v>8518</v>
      </c>
      <c r="B8461" s="301">
        <v>703.16</v>
      </c>
    </row>
    <row r="8462" spans="1:2" x14ac:dyDescent="0.25">
      <c r="A8462" s="300" t="s">
        <v>8519</v>
      </c>
      <c r="B8462" s="301">
        <v>609.45000000000005</v>
      </c>
    </row>
    <row r="8463" spans="1:2" x14ac:dyDescent="0.25">
      <c r="A8463" s="300" t="s">
        <v>8520</v>
      </c>
      <c r="B8463" s="301">
        <v>1028.74</v>
      </c>
    </row>
    <row r="8464" spans="1:2" x14ac:dyDescent="0.25">
      <c r="A8464" s="300" t="s">
        <v>8521</v>
      </c>
      <c r="B8464" s="301">
        <v>904.14</v>
      </c>
    </row>
    <row r="8465" spans="1:2" x14ac:dyDescent="0.25">
      <c r="A8465" s="300" t="s">
        <v>8522</v>
      </c>
      <c r="B8465" s="301">
        <v>1731</v>
      </c>
    </row>
    <row r="8466" spans="1:2" x14ac:dyDescent="0.25">
      <c r="A8466" s="300" t="s">
        <v>8523</v>
      </c>
      <c r="B8466" s="301">
        <v>1731</v>
      </c>
    </row>
    <row r="8467" spans="1:2" x14ac:dyDescent="0.25">
      <c r="A8467" s="300" t="s">
        <v>8524</v>
      </c>
      <c r="B8467" s="301">
        <v>997.04</v>
      </c>
    </row>
    <row r="8468" spans="1:2" x14ac:dyDescent="0.25">
      <c r="A8468" s="300" t="s">
        <v>8525</v>
      </c>
      <c r="B8468" s="301">
        <v>997.04</v>
      </c>
    </row>
    <row r="8469" spans="1:2" x14ac:dyDescent="0.25">
      <c r="A8469" s="300" t="s">
        <v>8526</v>
      </c>
      <c r="B8469" s="301">
        <v>1102.5</v>
      </c>
    </row>
    <row r="8470" spans="1:2" x14ac:dyDescent="0.25">
      <c r="A8470" s="300" t="s">
        <v>8527</v>
      </c>
      <c r="B8470" s="301">
        <v>1102.5</v>
      </c>
    </row>
    <row r="8471" spans="1:2" x14ac:dyDescent="0.25">
      <c r="A8471" s="300" t="s">
        <v>8528</v>
      </c>
      <c r="B8471" s="301">
        <v>1102.5</v>
      </c>
    </row>
    <row r="8472" spans="1:2" x14ac:dyDescent="0.25">
      <c r="A8472" s="300" t="s">
        <v>8529</v>
      </c>
      <c r="B8472" s="301">
        <v>1102.5</v>
      </c>
    </row>
    <row r="8473" spans="1:2" x14ac:dyDescent="0.25">
      <c r="A8473" s="300" t="s">
        <v>8530</v>
      </c>
      <c r="B8473" s="301">
        <v>1029</v>
      </c>
    </row>
    <row r="8474" spans="1:2" x14ac:dyDescent="0.25">
      <c r="A8474" s="300" t="s">
        <v>8531</v>
      </c>
      <c r="B8474" s="301">
        <v>1029</v>
      </c>
    </row>
    <row r="8475" spans="1:2" x14ac:dyDescent="0.25">
      <c r="A8475" s="300" t="s">
        <v>8532</v>
      </c>
      <c r="B8475" s="301">
        <v>1029</v>
      </c>
    </row>
    <row r="8476" spans="1:2" x14ac:dyDescent="0.25">
      <c r="A8476" s="300" t="s">
        <v>8533</v>
      </c>
      <c r="B8476" s="301">
        <v>1029</v>
      </c>
    </row>
    <row r="8477" spans="1:2" x14ac:dyDescent="0.25">
      <c r="A8477" s="300" t="s">
        <v>8534</v>
      </c>
      <c r="B8477" s="301">
        <v>567.88</v>
      </c>
    </row>
    <row r="8478" spans="1:2" x14ac:dyDescent="0.25">
      <c r="A8478" s="300" t="s">
        <v>8535</v>
      </c>
      <c r="B8478" s="301">
        <v>549.99</v>
      </c>
    </row>
    <row r="8479" spans="1:2" x14ac:dyDescent="0.25">
      <c r="A8479" s="300" t="s">
        <v>8536</v>
      </c>
      <c r="B8479" s="301">
        <v>2434.13</v>
      </c>
    </row>
    <row r="8480" spans="1:2" x14ac:dyDescent="0.25">
      <c r="A8480" s="300" t="s">
        <v>8537</v>
      </c>
      <c r="B8480" s="301">
        <v>2416.2399999999998</v>
      </c>
    </row>
    <row r="8481" spans="1:2" x14ac:dyDescent="0.25">
      <c r="A8481" s="300" t="s">
        <v>8538</v>
      </c>
      <c r="B8481" s="301">
        <v>570.23</v>
      </c>
    </row>
    <row r="8482" spans="1:2" x14ac:dyDescent="0.25">
      <c r="A8482" s="300" t="s">
        <v>8539</v>
      </c>
      <c r="B8482" s="301">
        <v>552.34</v>
      </c>
    </row>
    <row r="8483" spans="1:2" x14ac:dyDescent="0.25">
      <c r="A8483" s="300" t="s">
        <v>8540</v>
      </c>
      <c r="B8483" s="301">
        <v>1116.23</v>
      </c>
    </row>
    <row r="8484" spans="1:2" x14ac:dyDescent="0.25">
      <c r="A8484" s="300" t="s">
        <v>8541</v>
      </c>
      <c r="B8484" s="301">
        <v>1098.3399999999999</v>
      </c>
    </row>
    <row r="8485" spans="1:2" x14ac:dyDescent="0.25">
      <c r="A8485" s="300" t="s">
        <v>8542</v>
      </c>
      <c r="B8485" s="301">
        <v>1502.18</v>
      </c>
    </row>
    <row r="8486" spans="1:2" x14ac:dyDescent="0.25">
      <c r="A8486" s="300" t="s">
        <v>8543</v>
      </c>
      <c r="B8486" s="301">
        <v>1484.29</v>
      </c>
    </row>
    <row r="8487" spans="1:2" x14ac:dyDescent="0.25">
      <c r="A8487" s="300" t="s">
        <v>8544</v>
      </c>
      <c r="B8487" s="301">
        <v>483.28</v>
      </c>
    </row>
    <row r="8488" spans="1:2" x14ac:dyDescent="0.25">
      <c r="A8488" s="300" t="s">
        <v>8545</v>
      </c>
      <c r="B8488" s="301">
        <v>461.41</v>
      </c>
    </row>
    <row r="8489" spans="1:2" x14ac:dyDescent="0.25">
      <c r="A8489" s="300" t="s">
        <v>8546</v>
      </c>
      <c r="B8489" s="301">
        <v>453.13</v>
      </c>
    </row>
    <row r="8490" spans="1:2" x14ac:dyDescent="0.25">
      <c r="A8490" s="300" t="s">
        <v>8547</v>
      </c>
      <c r="B8490" s="301">
        <v>431.26</v>
      </c>
    </row>
    <row r="8491" spans="1:2" x14ac:dyDescent="0.25">
      <c r="A8491" s="300" t="s">
        <v>8548</v>
      </c>
      <c r="B8491" s="301">
        <v>427.1</v>
      </c>
    </row>
    <row r="8492" spans="1:2" x14ac:dyDescent="0.25">
      <c r="A8492" s="300" t="s">
        <v>8549</v>
      </c>
      <c r="B8492" s="301">
        <v>405.23</v>
      </c>
    </row>
    <row r="8493" spans="1:2" x14ac:dyDescent="0.25">
      <c r="A8493" s="300" t="s">
        <v>8550</v>
      </c>
      <c r="B8493" s="301">
        <v>386.57</v>
      </c>
    </row>
    <row r="8494" spans="1:2" x14ac:dyDescent="0.25">
      <c r="A8494" s="300" t="s">
        <v>8551</v>
      </c>
      <c r="B8494" s="301">
        <v>364.71</v>
      </c>
    </row>
    <row r="8495" spans="1:2" x14ac:dyDescent="0.25">
      <c r="A8495" s="300" t="s">
        <v>8552</v>
      </c>
      <c r="B8495" s="301">
        <v>365.88</v>
      </c>
    </row>
    <row r="8496" spans="1:2" x14ac:dyDescent="0.25">
      <c r="A8496" s="300" t="s">
        <v>8553</v>
      </c>
      <c r="B8496" s="301">
        <v>344.01</v>
      </c>
    </row>
    <row r="8497" spans="1:2" x14ac:dyDescent="0.25">
      <c r="A8497" s="300" t="s">
        <v>8554</v>
      </c>
      <c r="B8497" s="301">
        <v>347.99</v>
      </c>
    </row>
    <row r="8498" spans="1:2" x14ac:dyDescent="0.25">
      <c r="A8498" s="300" t="s">
        <v>8555</v>
      </c>
      <c r="B8498" s="301">
        <v>326.13</v>
      </c>
    </row>
    <row r="8499" spans="1:2" x14ac:dyDescent="0.25">
      <c r="A8499" s="300" t="s">
        <v>8556</v>
      </c>
      <c r="B8499" s="301">
        <v>335.66</v>
      </c>
    </row>
    <row r="8500" spans="1:2" x14ac:dyDescent="0.25">
      <c r="A8500" s="300" t="s">
        <v>8557</v>
      </c>
      <c r="B8500" s="301">
        <v>313.79000000000002</v>
      </c>
    </row>
    <row r="8501" spans="1:2" x14ac:dyDescent="0.25">
      <c r="A8501" s="300" t="s">
        <v>8558</v>
      </c>
      <c r="B8501" s="301">
        <v>319.02999999999997</v>
      </c>
    </row>
    <row r="8502" spans="1:2" x14ac:dyDescent="0.25">
      <c r="A8502" s="300" t="s">
        <v>8559</v>
      </c>
      <c r="B8502" s="301">
        <v>297.16000000000003</v>
      </c>
    </row>
    <row r="8503" spans="1:2" x14ac:dyDescent="0.25">
      <c r="A8503" s="300" t="s">
        <v>8560</v>
      </c>
      <c r="B8503" s="301">
        <v>359.95</v>
      </c>
    </row>
    <row r="8504" spans="1:2" x14ac:dyDescent="0.25">
      <c r="A8504" s="300" t="s">
        <v>8561</v>
      </c>
      <c r="B8504" s="301">
        <v>338.08</v>
      </c>
    </row>
    <row r="8505" spans="1:2" x14ac:dyDescent="0.25">
      <c r="A8505" s="300" t="s">
        <v>8562</v>
      </c>
      <c r="B8505" s="301">
        <v>336.34</v>
      </c>
    </row>
    <row r="8506" spans="1:2" x14ac:dyDescent="0.25">
      <c r="A8506" s="300" t="s">
        <v>8563</v>
      </c>
      <c r="B8506" s="301">
        <v>314.47000000000003</v>
      </c>
    </row>
    <row r="8507" spans="1:2" x14ac:dyDescent="0.25">
      <c r="A8507" s="300" t="s">
        <v>8564</v>
      </c>
      <c r="B8507" s="301">
        <v>440.64</v>
      </c>
    </row>
    <row r="8508" spans="1:2" x14ac:dyDescent="0.25">
      <c r="A8508" s="300" t="s">
        <v>8565</v>
      </c>
      <c r="B8508" s="301">
        <v>418.78</v>
      </c>
    </row>
    <row r="8509" spans="1:2" x14ac:dyDescent="0.25">
      <c r="A8509" s="300" t="s">
        <v>8566</v>
      </c>
      <c r="B8509" s="301">
        <v>406.75</v>
      </c>
    </row>
    <row r="8510" spans="1:2" x14ac:dyDescent="0.25">
      <c r="A8510" s="300" t="s">
        <v>8567</v>
      </c>
      <c r="B8510" s="301">
        <v>384.88</v>
      </c>
    </row>
    <row r="8511" spans="1:2" x14ac:dyDescent="0.25">
      <c r="A8511" s="300" t="s">
        <v>8568</v>
      </c>
      <c r="B8511" s="301">
        <v>797.19</v>
      </c>
    </row>
    <row r="8512" spans="1:2" x14ac:dyDescent="0.25">
      <c r="A8512" s="300" t="s">
        <v>8569</v>
      </c>
      <c r="B8512" s="301">
        <v>775.32</v>
      </c>
    </row>
    <row r="8513" spans="1:2" x14ac:dyDescent="0.25">
      <c r="A8513" s="300" t="s">
        <v>8570</v>
      </c>
      <c r="B8513" s="301">
        <v>403.98</v>
      </c>
    </row>
    <row r="8514" spans="1:2" x14ac:dyDescent="0.25">
      <c r="A8514" s="300" t="s">
        <v>8571</v>
      </c>
      <c r="B8514" s="301">
        <v>382.11</v>
      </c>
    </row>
    <row r="8515" spans="1:2" x14ac:dyDescent="0.25">
      <c r="A8515" s="300" t="s">
        <v>8572</v>
      </c>
      <c r="B8515" s="301">
        <v>343.24</v>
      </c>
    </row>
    <row r="8516" spans="1:2" x14ac:dyDescent="0.25">
      <c r="A8516" s="300" t="s">
        <v>8573</v>
      </c>
      <c r="B8516" s="301">
        <v>321.37</v>
      </c>
    </row>
    <row r="8517" spans="1:2" x14ac:dyDescent="0.25">
      <c r="A8517" s="300" t="s">
        <v>8574</v>
      </c>
      <c r="B8517" s="301">
        <v>314.99</v>
      </c>
    </row>
    <row r="8518" spans="1:2" x14ac:dyDescent="0.25">
      <c r="A8518" s="300" t="s">
        <v>8575</v>
      </c>
      <c r="B8518" s="301">
        <v>293.12</v>
      </c>
    </row>
    <row r="8519" spans="1:2" x14ac:dyDescent="0.25">
      <c r="A8519" s="300" t="s">
        <v>8576</v>
      </c>
      <c r="B8519" s="301">
        <v>299.86</v>
      </c>
    </row>
    <row r="8520" spans="1:2" x14ac:dyDescent="0.25">
      <c r="A8520" s="300" t="s">
        <v>8577</v>
      </c>
      <c r="B8520" s="301">
        <v>277.99</v>
      </c>
    </row>
    <row r="8521" spans="1:2" x14ac:dyDescent="0.25">
      <c r="A8521" s="300" t="s">
        <v>8578</v>
      </c>
      <c r="B8521" s="301">
        <v>325.88</v>
      </c>
    </row>
    <row r="8522" spans="1:2" x14ac:dyDescent="0.25">
      <c r="A8522" s="300" t="s">
        <v>8579</v>
      </c>
      <c r="B8522" s="301">
        <v>304.01</v>
      </c>
    </row>
    <row r="8523" spans="1:2" x14ac:dyDescent="0.25">
      <c r="A8523" s="300" t="s">
        <v>8580</v>
      </c>
      <c r="B8523" s="301">
        <v>346.75</v>
      </c>
    </row>
    <row r="8524" spans="1:2" x14ac:dyDescent="0.25">
      <c r="A8524" s="300" t="s">
        <v>8581</v>
      </c>
      <c r="B8524" s="301">
        <v>324.88</v>
      </c>
    </row>
    <row r="8525" spans="1:2" x14ac:dyDescent="0.25">
      <c r="A8525" s="300" t="s">
        <v>8582</v>
      </c>
      <c r="B8525" s="301">
        <v>335.96</v>
      </c>
    </row>
    <row r="8526" spans="1:2" x14ac:dyDescent="0.25">
      <c r="A8526" s="300" t="s">
        <v>8583</v>
      </c>
      <c r="B8526" s="301">
        <v>314.08999999999997</v>
      </c>
    </row>
    <row r="8527" spans="1:2" x14ac:dyDescent="0.25">
      <c r="A8527" s="300" t="s">
        <v>8584</v>
      </c>
      <c r="B8527" s="301">
        <v>340.26</v>
      </c>
    </row>
    <row r="8528" spans="1:2" x14ac:dyDescent="0.25">
      <c r="A8528" s="300" t="s">
        <v>8585</v>
      </c>
      <c r="B8528" s="301">
        <v>318.39</v>
      </c>
    </row>
    <row r="8529" spans="1:2" x14ac:dyDescent="0.25">
      <c r="A8529" s="300" t="s">
        <v>8586</v>
      </c>
      <c r="B8529" s="301">
        <v>366.88</v>
      </c>
    </row>
    <row r="8530" spans="1:2" x14ac:dyDescent="0.25">
      <c r="A8530" s="300" t="s">
        <v>8587</v>
      </c>
      <c r="B8530" s="301">
        <v>345.01</v>
      </c>
    </row>
    <row r="8531" spans="1:2" x14ac:dyDescent="0.25">
      <c r="A8531" s="300" t="s">
        <v>8588</v>
      </c>
      <c r="B8531" s="301">
        <v>441.04</v>
      </c>
    </row>
    <row r="8532" spans="1:2" x14ac:dyDescent="0.25">
      <c r="A8532" s="300" t="s">
        <v>8589</v>
      </c>
      <c r="B8532" s="301">
        <v>419.17</v>
      </c>
    </row>
    <row r="8533" spans="1:2" x14ac:dyDescent="0.25">
      <c r="A8533" s="300" t="s">
        <v>8590</v>
      </c>
      <c r="B8533" s="301">
        <v>368.17</v>
      </c>
    </row>
    <row r="8534" spans="1:2" x14ac:dyDescent="0.25">
      <c r="A8534" s="300" t="s">
        <v>8591</v>
      </c>
      <c r="B8534" s="301">
        <v>346.3</v>
      </c>
    </row>
    <row r="8535" spans="1:2" x14ac:dyDescent="0.25">
      <c r="A8535" s="300" t="s">
        <v>8592</v>
      </c>
      <c r="B8535" s="301">
        <v>340.69</v>
      </c>
    </row>
    <row r="8536" spans="1:2" x14ac:dyDescent="0.25">
      <c r="A8536" s="300" t="s">
        <v>8593</v>
      </c>
      <c r="B8536" s="301">
        <v>318.82</v>
      </c>
    </row>
    <row r="8537" spans="1:2" x14ac:dyDescent="0.25">
      <c r="A8537" s="300" t="s">
        <v>8594</v>
      </c>
      <c r="B8537" s="301">
        <v>550.07000000000005</v>
      </c>
    </row>
    <row r="8538" spans="1:2" x14ac:dyDescent="0.25">
      <c r="A8538" s="300" t="s">
        <v>8595</v>
      </c>
      <c r="B8538" s="301">
        <v>528.20000000000005</v>
      </c>
    </row>
    <row r="8539" spans="1:2" x14ac:dyDescent="0.25">
      <c r="A8539" s="300" t="s">
        <v>8596</v>
      </c>
      <c r="B8539" s="301">
        <v>354.95</v>
      </c>
    </row>
    <row r="8540" spans="1:2" x14ac:dyDescent="0.25">
      <c r="A8540" s="300" t="s">
        <v>8597</v>
      </c>
      <c r="B8540" s="301">
        <v>350.98</v>
      </c>
    </row>
    <row r="8541" spans="1:2" x14ac:dyDescent="0.25">
      <c r="A8541" s="300" t="s">
        <v>8598</v>
      </c>
      <c r="B8541" s="301">
        <v>328.98</v>
      </c>
    </row>
    <row r="8542" spans="1:2" x14ac:dyDescent="0.25">
      <c r="A8542" s="300" t="s">
        <v>8599</v>
      </c>
      <c r="B8542" s="301">
        <v>324.45</v>
      </c>
    </row>
    <row r="8543" spans="1:2" x14ac:dyDescent="0.25">
      <c r="A8543" s="300" t="s">
        <v>8600</v>
      </c>
      <c r="B8543" s="301">
        <v>306.97000000000003</v>
      </c>
    </row>
    <row r="8544" spans="1:2" x14ac:dyDescent="0.25">
      <c r="A8544" s="300" t="s">
        <v>8601</v>
      </c>
      <c r="B8544" s="301">
        <v>301.89999999999998</v>
      </c>
    </row>
    <row r="8545" spans="1:2" x14ac:dyDescent="0.25">
      <c r="A8545" s="300" t="s">
        <v>8602</v>
      </c>
      <c r="B8545" s="301">
        <v>274.64</v>
      </c>
    </row>
    <row r="8546" spans="1:2" x14ac:dyDescent="0.25">
      <c r="A8546" s="300" t="s">
        <v>8603</v>
      </c>
      <c r="B8546" s="301">
        <v>268.48</v>
      </c>
    </row>
    <row r="8547" spans="1:2" x14ac:dyDescent="0.25">
      <c r="A8547" s="300" t="s">
        <v>8604</v>
      </c>
      <c r="B8547" s="301">
        <v>262.14</v>
      </c>
    </row>
    <row r="8548" spans="1:2" x14ac:dyDescent="0.25">
      <c r="A8548" s="300" t="s">
        <v>8605</v>
      </c>
      <c r="B8548" s="301">
        <v>254.89</v>
      </c>
    </row>
    <row r="8549" spans="1:2" x14ac:dyDescent="0.25">
      <c r="A8549" s="300" t="s">
        <v>8606</v>
      </c>
      <c r="B8549" s="301">
        <v>252.46</v>
      </c>
    </row>
    <row r="8550" spans="1:2" x14ac:dyDescent="0.25">
      <c r="A8550" s="300" t="s">
        <v>8607</v>
      </c>
      <c r="B8550" s="301">
        <v>244.11</v>
      </c>
    </row>
    <row r="8551" spans="1:2" x14ac:dyDescent="0.25">
      <c r="A8551" s="300" t="s">
        <v>8608</v>
      </c>
      <c r="B8551" s="301">
        <v>247.57</v>
      </c>
    </row>
    <row r="8552" spans="1:2" x14ac:dyDescent="0.25">
      <c r="A8552" s="300" t="s">
        <v>8609</v>
      </c>
      <c r="B8552" s="301">
        <v>238.23</v>
      </c>
    </row>
    <row r="8553" spans="1:2" x14ac:dyDescent="0.25">
      <c r="A8553" s="300" t="s">
        <v>8610</v>
      </c>
      <c r="B8553" s="301">
        <v>247.34</v>
      </c>
    </row>
    <row r="8554" spans="1:2" x14ac:dyDescent="0.25">
      <c r="A8554" s="300" t="s">
        <v>8611</v>
      </c>
      <c r="B8554" s="301">
        <v>235.81</v>
      </c>
    </row>
    <row r="8555" spans="1:2" x14ac:dyDescent="0.25">
      <c r="A8555" s="300" t="s">
        <v>8612</v>
      </c>
      <c r="B8555" s="301">
        <v>248.02</v>
      </c>
    </row>
    <row r="8556" spans="1:2" x14ac:dyDescent="0.25">
      <c r="A8556" s="300" t="s">
        <v>8613</v>
      </c>
      <c r="B8556" s="301">
        <v>241.86</v>
      </c>
    </row>
    <row r="8557" spans="1:2" x14ac:dyDescent="0.25">
      <c r="A8557" s="300" t="s">
        <v>8614</v>
      </c>
      <c r="B8557" s="301">
        <v>232.6</v>
      </c>
    </row>
    <row r="8558" spans="1:2" x14ac:dyDescent="0.25">
      <c r="A8558" s="300" t="s">
        <v>8615</v>
      </c>
      <c r="B8558" s="301">
        <v>225.35</v>
      </c>
    </row>
    <row r="8559" spans="1:2" x14ac:dyDescent="0.25">
      <c r="A8559" s="300" t="s">
        <v>8616</v>
      </c>
      <c r="B8559" s="301">
        <v>369.7</v>
      </c>
    </row>
    <row r="8560" spans="1:2" x14ac:dyDescent="0.25">
      <c r="A8560" s="300" t="s">
        <v>8617</v>
      </c>
      <c r="B8560" s="301">
        <v>358.07</v>
      </c>
    </row>
    <row r="8561" spans="1:2" x14ac:dyDescent="0.25">
      <c r="A8561" s="300" t="s">
        <v>8618</v>
      </c>
      <c r="B8561" s="301">
        <v>360.4</v>
      </c>
    </row>
    <row r="8562" spans="1:2" x14ac:dyDescent="0.25">
      <c r="A8562" s="300" t="s">
        <v>8619</v>
      </c>
      <c r="B8562" s="301">
        <v>345.49</v>
      </c>
    </row>
    <row r="8563" spans="1:2" x14ac:dyDescent="0.25">
      <c r="A8563" s="300" t="s">
        <v>8620</v>
      </c>
      <c r="B8563" s="301">
        <v>693.46</v>
      </c>
    </row>
    <row r="8564" spans="1:2" x14ac:dyDescent="0.25">
      <c r="A8564" s="300" t="s">
        <v>8621</v>
      </c>
      <c r="B8564" s="301">
        <v>686.2</v>
      </c>
    </row>
    <row r="8565" spans="1:2" x14ac:dyDescent="0.25">
      <c r="A8565" s="300" t="s">
        <v>8622</v>
      </c>
      <c r="B8565" s="301">
        <v>263.26</v>
      </c>
    </row>
    <row r="8566" spans="1:2" x14ac:dyDescent="0.25">
      <c r="A8566" s="300" t="s">
        <v>8623</v>
      </c>
      <c r="B8566" s="301">
        <v>253.91</v>
      </c>
    </row>
    <row r="8567" spans="1:2" x14ac:dyDescent="0.25">
      <c r="A8567" s="300" t="s">
        <v>8624</v>
      </c>
      <c r="B8567" s="301">
        <v>290.23</v>
      </c>
    </row>
    <row r="8568" spans="1:2" x14ac:dyDescent="0.25">
      <c r="A8568" s="300" t="s">
        <v>8625</v>
      </c>
      <c r="B8568" s="301">
        <v>281.49</v>
      </c>
    </row>
    <row r="8569" spans="1:2" x14ac:dyDescent="0.25">
      <c r="A8569" s="300" t="s">
        <v>8626</v>
      </c>
      <c r="B8569" s="301">
        <v>242.24</v>
      </c>
    </row>
    <row r="8570" spans="1:2" x14ac:dyDescent="0.25">
      <c r="A8570" s="300" t="s">
        <v>8627</v>
      </c>
      <c r="B8570" s="301">
        <v>231.5</v>
      </c>
    </row>
    <row r="8571" spans="1:2" x14ac:dyDescent="0.25">
      <c r="A8571" s="300" t="s">
        <v>8628</v>
      </c>
      <c r="B8571" s="301">
        <v>283.85000000000002</v>
      </c>
    </row>
    <row r="8572" spans="1:2" x14ac:dyDescent="0.25">
      <c r="A8572" s="300" t="s">
        <v>8629</v>
      </c>
      <c r="B8572" s="301">
        <v>278.77999999999997</v>
      </c>
    </row>
    <row r="8573" spans="1:2" x14ac:dyDescent="0.25">
      <c r="A8573" s="300" t="s">
        <v>8630</v>
      </c>
      <c r="B8573" s="301">
        <v>239.51</v>
      </c>
    </row>
    <row r="8574" spans="1:2" x14ac:dyDescent="0.25">
      <c r="A8574" s="300" t="s">
        <v>8631</v>
      </c>
      <c r="B8574" s="301">
        <v>232.25</v>
      </c>
    </row>
    <row r="8575" spans="1:2" x14ac:dyDescent="0.25">
      <c r="A8575" s="300" t="s">
        <v>8632</v>
      </c>
      <c r="B8575" s="301">
        <v>226.35</v>
      </c>
    </row>
    <row r="8576" spans="1:2" x14ac:dyDescent="0.25">
      <c r="A8576" s="300" t="s">
        <v>8633</v>
      </c>
      <c r="B8576" s="301">
        <v>217.01</v>
      </c>
    </row>
    <row r="8577" spans="1:2" x14ac:dyDescent="0.25">
      <c r="A8577" s="300" t="s">
        <v>8634</v>
      </c>
      <c r="B8577" s="301">
        <v>228.17</v>
      </c>
    </row>
    <row r="8578" spans="1:2" x14ac:dyDescent="0.25">
      <c r="A8578" s="300" t="s">
        <v>8635</v>
      </c>
      <c r="B8578" s="301">
        <v>216.64</v>
      </c>
    </row>
    <row r="8579" spans="1:2" x14ac:dyDescent="0.25">
      <c r="A8579" s="300" t="s">
        <v>8636</v>
      </c>
      <c r="B8579" s="301">
        <v>256.83999999999997</v>
      </c>
    </row>
    <row r="8580" spans="1:2" x14ac:dyDescent="0.25">
      <c r="A8580" s="300" t="s">
        <v>8637</v>
      </c>
      <c r="B8580" s="301">
        <v>249.59</v>
      </c>
    </row>
    <row r="8581" spans="1:2" x14ac:dyDescent="0.25">
      <c r="A8581" s="300" t="s">
        <v>8638</v>
      </c>
      <c r="B8581" s="301">
        <v>251.21</v>
      </c>
    </row>
    <row r="8582" spans="1:2" x14ac:dyDescent="0.25">
      <c r="A8582" s="300" t="s">
        <v>8639</v>
      </c>
      <c r="B8582" s="301">
        <v>242.86</v>
      </c>
    </row>
    <row r="8583" spans="1:2" x14ac:dyDescent="0.25">
      <c r="A8583" s="300" t="s">
        <v>8640</v>
      </c>
      <c r="B8583" s="301">
        <v>247.87</v>
      </c>
    </row>
    <row r="8584" spans="1:2" x14ac:dyDescent="0.25">
      <c r="A8584" s="300" t="s">
        <v>8641</v>
      </c>
      <c r="B8584" s="301">
        <v>238.53</v>
      </c>
    </row>
    <row r="8585" spans="1:2" x14ac:dyDescent="0.25">
      <c r="A8585" s="300" t="s">
        <v>8642</v>
      </c>
      <c r="B8585" s="301">
        <v>251.22</v>
      </c>
    </row>
    <row r="8586" spans="1:2" x14ac:dyDescent="0.25">
      <c r="A8586" s="300" t="s">
        <v>8643</v>
      </c>
      <c r="B8586" s="301">
        <v>239.69</v>
      </c>
    </row>
    <row r="8587" spans="1:2" x14ac:dyDescent="0.25">
      <c r="A8587" s="300" t="s">
        <v>8644</v>
      </c>
      <c r="B8587" s="301">
        <v>311.58</v>
      </c>
    </row>
    <row r="8588" spans="1:2" x14ac:dyDescent="0.25">
      <c r="A8588" s="300" t="s">
        <v>8645</v>
      </c>
      <c r="B8588" s="301">
        <v>297.87</v>
      </c>
    </row>
    <row r="8589" spans="1:2" x14ac:dyDescent="0.25">
      <c r="A8589" s="300" t="s">
        <v>8646</v>
      </c>
      <c r="B8589" s="301">
        <v>320.91000000000003</v>
      </c>
    </row>
    <row r="8590" spans="1:2" x14ac:dyDescent="0.25">
      <c r="A8590" s="300" t="s">
        <v>8647</v>
      </c>
      <c r="B8590" s="301">
        <v>315.83999999999997</v>
      </c>
    </row>
    <row r="8591" spans="1:2" x14ac:dyDescent="0.25">
      <c r="A8591" s="300" t="s">
        <v>8648</v>
      </c>
      <c r="B8591" s="301">
        <v>264.44</v>
      </c>
    </row>
    <row r="8592" spans="1:2" x14ac:dyDescent="0.25">
      <c r="A8592" s="300" t="s">
        <v>8649</v>
      </c>
      <c r="B8592" s="301">
        <v>257.18</v>
      </c>
    </row>
    <row r="8593" spans="1:2" x14ac:dyDescent="0.25">
      <c r="A8593" s="300" t="s">
        <v>8650</v>
      </c>
      <c r="B8593" s="301">
        <v>252.61</v>
      </c>
    </row>
    <row r="8594" spans="1:2" x14ac:dyDescent="0.25">
      <c r="A8594" s="300" t="s">
        <v>8651</v>
      </c>
      <c r="B8594" s="301">
        <v>243.26</v>
      </c>
    </row>
    <row r="8595" spans="1:2" x14ac:dyDescent="0.25">
      <c r="A8595" s="300" t="s">
        <v>8652</v>
      </c>
      <c r="B8595" s="301">
        <v>123.04</v>
      </c>
    </row>
    <row r="8596" spans="1:2" x14ac:dyDescent="0.25">
      <c r="A8596" s="300" t="s">
        <v>8653</v>
      </c>
      <c r="B8596" s="301">
        <v>118.52</v>
      </c>
    </row>
    <row r="8597" spans="1:2" x14ac:dyDescent="0.25">
      <c r="A8597" s="300" t="s">
        <v>8654</v>
      </c>
      <c r="B8597" s="301">
        <v>50.2</v>
      </c>
    </row>
    <row r="8598" spans="1:2" x14ac:dyDescent="0.25">
      <c r="A8598" s="300" t="s">
        <v>8655</v>
      </c>
      <c r="B8598" s="301">
        <v>45.85</v>
      </c>
    </row>
    <row r="8599" spans="1:2" x14ac:dyDescent="0.25">
      <c r="A8599" s="300" t="s">
        <v>8656</v>
      </c>
      <c r="B8599" s="301">
        <v>83.01</v>
      </c>
    </row>
    <row r="8600" spans="1:2" x14ac:dyDescent="0.25">
      <c r="A8600" s="300" t="s">
        <v>8657</v>
      </c>
      <c r="B8600" s="301">
        <v>74.3</v>
      </c>
    </row>
    <row r="8601" spans="1:2" x14ac:dyDescent="0.25">
      <c r="A8601" s="300" t="s">
        <v>8658</v>
      </c>
      <c r="B8601" s="301">
        <v>148.59</v>
      </c>
    </row>
    <row r="8602" spans="1:2" x14ac:dyDescent="0.25">
      <c r="A8602" s="300" t="s">
        <v>8659</v>
      </c>
      <c r="B8602" s="301">
        <v>131.16</v>
      </c>
    </row>
    <row r="8603" spans="1:2" x14ac:dyDescent="0.25">
      <c r="A8603" s="300" t="s">
        <v>8660</v>
      </c>
      <c r="B8603" s="301">
        <v>376.04</v>
      </c>
    </row>
    <row r="8604" spans="1:2" x14ac:dyDescent="0.25">
      <c r="A8604" s="300" t="s">
        <v>8661</v>
      </c>
      <c r="B8604" s="301">
        <v>353.19</v>
      </c>
    </row>
    <row r="8605" spans="1:2" x14ac:dyDescent="0.25">
      <c r="A8605" s="300" t="s">
        <v>8662</v>
      </c>
      <c r="B8605" s="301">
        <v>389.71</v>
      </c>
    </row>
    <row r="8606" spans="1:2" x14ac:dyDescent="0.25">
      <c r="A8606" s="300" t="s">
        <v>8663</v>
      </c>
      <c r="B8606" s="301">
        <v>365.32</v>
      </c>
    </row>
    <row r="8607" spans="1:2" x14ac:dyDescent="0.25">
      <c r="A8607" s="300" t="s">
        <v>8664</v>
      </c>
      <c r="B8607" s="301">
        <v>422.18</v>
      </c>
    </row>
    <row r="8608" spans="1:2" x14ac:dyDescent="0.25">
      <c r="A8608" s="300" t="s">
        <v>8665</v>
      </c>
      <c r="B8608" s="301">
        <v>394</v>
      </c>
    </row>
    <row r="8609" spans="1:2" x14ac:dyDescent="0.25">
      <c r="A8609" s="300" t="s">
        <v>8666</v>
      </c>
      <c r="B8609" s="301">
        <v>792.44</v>
      </c>
    </row>
    <row r="8610" spans="1:2" x14ac:dyDescent="0.25">
      <c r="A8610" s="300" t="s">
        <v>8667</v>
      </c>
      <c r="B8610" s="301">
        <v>750.28</v>
      </c>
    </row>
    <row r="8611" spans="1:2" x14ac:dyDescent="0.25">
      <c r="A8611" s="300" t="s">
        <v>8668</v>
      </c>
      <c r="B8611" s="301">
        <v>410.21</v>
      </c>
    </row>
    <row r="8612" spans="1:2" x14ac:dyDescent="0.25">
      <c r="A8612" s="300" t="s">
        <v>8669</v>
      </c>
      <c r="B8612" s="301">
        <v>387.85</v>
      </c>
    </row>
    <row r="8613" spans="1:2" x14ac:dyDescent="0.25">
      <c r="A8613" s="300" t="s">
        <v>8670</v>
      </c>
      <c r="B8613" s="301">
        <v>43.39</v>
      </c>
    </row>
    <row r="8614" spans="1:2" x14ac:dyDescent="0.25">
      <c r="A8614" s="300" t="s">
        <v>8671</v>
      </c>
      <c r="B8614" s="301">
        <v>39.61</v>
      </c>
    </row>
    <row r="8615" spans="1:2" x14ac:dyDescent="0.25">
      <c r="A8615" s="300" t="s">
        <v>8672</v>
      </c>
      <c r="B8615" s="301">
        <v>15.37</v>
      </c>
    </row>
    <row r="8616" spans="1:2" x14ac:dyDescent="0.25">
      <c r="A8616" s="300" t="s">
        <v>8673</v>
      </c>
      <c r="B8616" s="301">
        <v>13.32</v>
      </c>
    </row>
    <row r="8617" spans="1:2" x14ac:dyDescent="0.25">
      <c r="A8617" s="300" t="s">
        <v>8674</v>
      </c>
      <c r="B8617" s="301">
        <v>129.24</v>
      </c>
    </row>
    <row r="8618" spans="1:2" x14ac:dyDescent="0.25">
      <c r="A8618" s="300" t="s">
        <v>8675</v>
      </c>
      <c r="B8618" s="301">
        <v>126.7</v>
      </c>
    </row>
    <row r="8619" spans="1:2" x14ac:dyDescent="0.25">
      <c r="A8619" s="300" t="s">
        <v>8676</v>
      </c>
      <c r="B8619" s="301">
        <v>56.37</v>
      </c>
    </row>
    <row r="8620" spans="1:2" x14ac:dyDescent="0.25">
      <c r="A8620" s="300" t="s">
        <v>8677</v>
      </c>
      <c r="B8620" s="301">
        <v>54.32</v>
      </c>
    </row>
    <row r="8621" spans="1:2" x14ac:dyDescent="0.25">
      <c r="A8621" s="300" t="s">
        <v>8678</v>
      </c>
      <c r="B8621" s="301">
        <v>440.46</v>
      </c>
    </row>
    <row r="8622" spans="1:2" x14ac:dyDescent="0.25">
      <c r="A8622" s="300" t="s">
        <v>8679</v>
      </c>
      <c r="B8622" s="301">
        <v>418.6</v>
      </c>
    </row>
    <row r="8623" spans="1:2" x14ac:dyDescent="0.25">
      <c r="A8623" s="300" t="s">
        <v>8680</v>
      </c>
      <c r="B8623" s="301">
        <v>1651.35</v>
      </c>
    </row>
    <row r="8624" spans="1:2" x14ac:dyDescent="0.25">
      <c r="A8624" s="300" t="s">
        <v>8681</v>
      </c>
      <c r="B8624" s="301">
        <v>1629.48</v>
      </c>
    </row>
    <row r="8625" spans="1:2" x14ac:dyDescent="0.25">
      <c r="A8625" s="300" t="s">
        <v>8682</v>
      </c>
      <c r="B8625" s="301">
        <v>97.86</v>
      </c>
    </row>
    <row r="8626" spans="1:2" x14ac:dyDescent="0.25">
      <c r="A8626" s="300" t="s">
        <v>8683</v>
      </c>
      <c r="B8626" s="301">
        <v>97.56</v>
      </c>
    </row>
    <row r="8627" spans="1:2" x14ac:dyDescent="0.25">
      <c r="A8627" s="300" t="s">
        <v>8684</v>
      </c>
      <c r="B8627" s="301">
        <v>106.67</v>
      </c>
    </row>
    <row r="8628" spans="1:2" x14ac:dyDescent="0.25">
      <c r="A8628" s="300" t="s">
        <v>8685</v>
      </c>
      <c r="B8628" s="301">
        <v>106.16</v>
      </c>
    </row>
    <row r="8629" spans="1:2" x14ac:dyDescent="0.25">
      <c r="A8629" s="300" t="s">
        <v>8686</v>
      </c>
      <c r="B8629" s="301">
        <v>129.16</v>
      </c>
    </row>
    <row r="8630" spans="1:2" x14ac:dyDescent="0.25">
      <c r="A8630" s="300" t="s">
        <v>8687</v>
      </c>
      <c r="B8630" s="301">
        <v>128.63999999999999</v>
      </c>
    </row>
    <row r="8631" spans="1:2" x14ac:dyDescent="0.25">
      <c r="A8631" s="300" t="s">
        <v>8688</v>
      </c>
      <c r="B8631" s="301">
        <v>65.8</v>
      </c>
    </row>
    <row r="8632" spans="1:2" x14ac:dyDescent="0.25">
      <c r="A8632" s="300" t="s">
        <v>8689</v>
      </c>
      <c r="B8632" s="301">
        <v>65.28</v>
      </c>
    </row>
    <row r="8633" spans="1:2" x14ac:dyDescent="0.25">
      <c r="A8633" s="300" t="s">
        <v>8690</v>
      </c>
      <c r="B8633" s="301">
        <v>65.069999999999993</v>
      </c>
    </row>
    <row r="8634" spans="1:2" x14ac:dyDescent="0.25">
      <c r="A8634" s="300" t="s">
        <v>8691</v>
      </c>
      <c r="B8634" s="301">
        <v>64.680000000000007</v>
      </c>
    </row>
    <row r="8635" spans="1:2" x14ac:dyDescent="0.25">
      <c r="A8635" s="300" t="s">
        <v>8692</v>
      </c>
      <c r="B8635" s="301">
        <v>65.069999999999993</v>
      </c>
    </row>
    <row r="8636" spans="1:2" x14ac:dyDescent="0.25">
      <c r="A8636" s="300" t="s">
        <v>8693</v>
      </c>
      <c r="B8636" s="301">
        <v>64.680000000000007</v>
      </c>
    </row>
    <row r="8637" spans="1:2" x14ac:dyDescent="0.25">
      <c r="A8637" s="300" t="s">
        <v>8694</v>
      </c>
      <c r="B8637" s="301">
        <v>139.49</v>
      </c>
    </row>
    <row r="8638" spans="1:2" x14ac:dyDescent="0.25">
      <c r="A8638" s="300" t="s">
        <v>8695</v>
      </c>
      <c r="B8638" s="301">
        <v>137.28</v>
      </c>
    </row>
    <row r="8639" spans="1:2" x14ac:dyDescent="0.25">
      <c r="A8639" s="300" t="s">
        <v>8696</v>
      </c>
      <c r="B8639" s="301">
        <v>10.130000000000001</v>
      </c>
    </row>
    <row r="8640" spans="1:2" x14ac:dyDescent="0.25">
      <c r="A8640" s="300" t="s">
        <v>8697</v>
      </c>
      <c r="B8640" s="301">
        <v>9.7200000000000006</v>
      </c>
    </row>
    <row r="8641" spans="1:2" x14ac:dyDescent="0.25">
      <c r="A8641" s="300" t="s">
        <v>8698</v>
      </c>
      <c r="B8641" s="301">
        <v>8.7100000000000009</v>
      </c>
    </row>
    <row r="8642" spans="1:2" x14ac:dyDescent="0.25">
      <c r="A8642" s="300" t="s">
        <v>8699</v>
      </c>
      <c r="B8642" s="301">
        <v>8.36</v>
      </c>
    </row>
    <row r="8643" spans="1:2" x14ac:dyDescent="0.25">
      <c r="A8643" s="300" t="s">
        <v>8700</v>
      </c>
      <c r="B8643" s="301">
        <v>95.2</v>
      </c>
    </row>
    <row r="8644" spans="1:2" x14ac:dyDescent="0.25">
      <c r="A8644" s="300" t="s">
        <v>8701</v>
      </c>
      <c r="B8644" s="301">
        <v>94.85</v>
      </c>
    </row>
    <row r="8645" spans="1:2" x14ac:dyDescent="0.25">
      <c r="A8645" s="300" t="s">
        <v>8702</v>
      </c>
      <c r="B8645" s="301">
        <v>75.09</v>
      </c>
    </row>
    <row r="8646" spans="1:2" x14ac:dyDescent="0.25">
      <c r="A8646" s="300" t="s">
        <v>8703</v>
      </c>
      <c r="B8646" s="301">
        <v>73.67</v>
      </c>
    </row>
    <row r="8647" spans="1:2" x14ac:dyDescent="0.25">
      <c r="A8647" s="300" t="s">
        <v>8704</v>
      </c>
      <c r="B8647" s="301">
        <v>83.74</v>
      </c>
    </row>
    <row r="8648" spans="1:2" x14ac:dyDescent="0.25">
      <c r="A8648" s="300" t="s">
        <v>8705</v>
      </c>
      <c r="B8648" s="301">
        <v>82.03</v>
      </c>
    </row>
    <row r="8649" spans="1:2" x14ac:dyDescent="0.25">
      <c r="A8649" s="300" t="s">
        <v>8706</v>
      </c>
      <c r="B8649" s="301">
        <v>44.35</v>
      </c>
    </row>
    <row r="8650" spans="1:2" x14ac:dyDescent="0.25">
      <c r="A8650" s="300" t="s">
        <v>8707</v>
      </c>
      <c r="B8650" s="301">
        <v>43.98</v>
      </c>
    </row>
    <row r="8651" spans="1:2" x14ac:dyDescent="0.25">
      <c r="A8651" s="300" t="s">
        <v>8708</v>
      </c>
      <c r="B8651" s="301">
        <v>35.770000000000003</v>
      </c>
    </row>
    <row r="8652" spans="1:2" x14ac:dyDescent="0.25">
      <c r="A8652" s="300" t="s">
        <v>8709</v>
      </c>
      <c r="B8652" s="301">
        <v>35.4</v>
      </c>
    </row>
    <row r="8653" spans="1:2" x14ac:dyDescent="0.25">
      <c r="A8653" s="300" t="s">
        <v>8710</v>
      </c>
      <c r="B8653" s="301">
        <v>7.92</v>
      </c>
    </row>
    <row r="8654" spans="1:2" x14ac:dyDescent="0.25">
      <c r="A8654" s="300" t="s">
        <v>8711</v>
      </c>
      <c r="B8654" s="301">
        <v>7.49</v>
      </c>
    </row>
    <row r="8655" spans="1:2" x14ac:dyDescent="0.25">
      <c r="A8655" s="300" t="s">
        <v>8712</v>
      </c>
      <c r="B8655" s="301">
        <v>9.5399999999999991</v>
      </c>
    </row>
    <row r="8656" spans="1:2" x14ac:dyDescent="0.25">
      <c r="A8656" s="300" t="s">
        <v>8713</v>
      </c>
      <c r="B8656" s="301">
        <v>9.1</v>
      </c>
    </row>
    <row r="8657" spans="1:2" x14ac:dyDescent="0.25">
      <c r="A8657" s="300" t="s">
        <v>8714</v>
      </c>
      <c r="B8657" s="301">
        <v>13.14</v>
      </c>
    </row>
    <row r="8658" spans="1:2" x14ac:dyDescent="0.25">
      <c r="A8658" s="300" t="s">
        <v>8715</v>
      </c>
      <c r="B8658" s="301">
        <v>12.59</v>
      </c>
    </row>
    <row r="8659" spans="1:2" x14ac:dyDescent="0.25">
      <c r="A8659" s="300" t="s">
        <v>8716</v>
      </c>
      <c r="B8659" s="301">
        <v>287.86</v>
      </c>
    </row>
    <row r="8660" spans="1:2" x14ac:dyDescent="0.25">
      <c r="A8660" s="300" t="s">
        <v>8717</v>
      </c>
      <c r="B8660" s="301">
        <v>287.42</v>
      </c>
    </row>
    <row r="8661" spans="1:2" x14ac:dyDescent="0.25">
      <c r="A8661" s="300" t="s">
        <v>8718</v>
      </c>
      <c r="B8661" s="301">
        <v>441.82</v>
      </c>
    </row>
    <row r="8662" spans="1:2" x14ac:dyDescent="0.25">
      <c r="A8662" s="300" t="s">
        <v>8719</v>
      </c>
      <c r="B8662" s="301">
        <v>417.91</v>
      </c>
    </row>
    <row r="8663" spans="1:2" x14ac:dyDescent="0.25">
      <c r="A8663" s="300" t="s">
        <v>8720</v>
      </c>
      <c r="B8663" s="301">
        <v>427.09</v>
      </c>
    </row>
    <row r="8664" spans="1:2" x14ac:dyDescent="0.25">
      <c r="A8664" s="300" t="s">
        <v>8721</v>
      </c>
      <c r="B8664" s="301">
        <v>403.24</v>
      </c>
    </row>
    <row r="8665" spans="1:2" x14ac:dyDescent="0.25">
      <c r="A8665" s="300" t="s">
        <v>8722</v>
      </c>
      <c r="B8665" s="301">
        <v>416.44</v>
      </c>
    </row>
    <row r="8666" spans="1:2" x14ac:dyDescent="0.25">
      <c r="A8666" s="300" t="s">
        <v>8723</v>
      </c>
      <c r="B8666" s="301">
        <v>392.68</v>
      </c>
    </row>
    <row r="8667" spans="1:2" x14ac:dyDescent="0.25">
      <c r="A8667" s="300" t="s">
        <v>8724</v>
      </c>
      <c r="B8667" s="301">
        <v>71.77</v>
      </c>
    </row>
    <row r="8668" spans="1:2" x14ac:dyDescent="0.25">
      <c r="A8668" s="300" t="s">
        <v>8725</v>
      </c>
      <c r="B8668" s="301">
        <v>65.5</v>
      </c>
    </row>
    <row r="8669" spans="1:2" x14ac:dyDescent="0.25">
      <c r="A8669" s="300" t="s">
        <v>8726</v>
      </c>
      <c r="B8669" s="301">
        <v>70.540000000000006</v>
      </c>
    </row>
    <row r="8670" spans="1:2" x14ac:dyDescent="0.25">
      <c r="A8670" s="300" t="s">
        <v>8727</v>
      </c>
      <c r="B8670" s="301">
        <v>64.27</v>
      </c>
    </row>
    <row r="8671" spans="1:2" x14ac:dyDescent="0.25">
      <c r="A8671" s="300" t="s">
        <v>8728</v>
      </c>
      <c r="B8671" s="301">
        <v>51.16</v>
      </c>
    </row>
    <row r="8672" spans="1:2" x14ac:dyDescent="0.25">
      <c r="A8672" s="300" t="s">
        <v>8729</v>
      </c>
      <c r="B8672" s="301">
        <v>47.48</v>
      </c>
    </row>
    <row r="8673" spans="1:2" x14ac:dyDescent="0.25">
      <c r="A8673" s="300" t="s">
        <v>8730</v>
      </c>
      <c r="B8673" s="301">
        <v>52.4</v>
      </c>
    </row>
    <row r="8674" spans="1:2" x14ac:dyDescent="0.25">
      <c r="A8674" s="300" t="s">
        <v>8731</v>
      </c>
      <c r="B8674" s="301">
        <v>48.71</v>
      </c>
    </row>
    <row r="8675" spans="1:2" x14ac:dyDescent="0.25">
      <c r="A8675" s="300" t="s">
        <v>8732</v>
      </c>
      <c r="B8675" s="301">
        <v>8.01</v>
      </c>
    </row>
    <row r="8676" spans="1:2" x14ac:dyDescent="0.25">
      <c r="A8676" s="300" t="s">
        <v>8733</v>
      </c>
      <c r="B8676" s="301">
        <v>7.01</v>
      </c>
    </row>
    <row r="8677" spans="1:2" x14ac:dyDescent="0.25">
      <c r="A8677" s="300" t="s">
        <v>8734</v>
      </c>
      <c r="B8677" s="301">
        <v>8.6</v>
      </c>
    </row>
    <row r="8678" spans="1:2" x14ac:dyDescent="0.25">
      <c r="A8678" s="300" t="s">
        <v>8735</v>
      </c>
      <c r="B8678" s="301">
        <v>7.6</v>
      </c>
    </row>
    <row r="8679" spans="1:2" x14ac:dyDescent="0.25">
      <c r="A8679" s="300" t="s">
        <v>8736</v>
      </c>
      <c r="B8679" s="301">
        <v>26.64</v>
      </c>
    </row>
    <row r="8680" spans="1:2" x14ac:dyDescent="0.25">
      <c r="A8680" s="300" t="s">
        <v>8737</v>
      </c>
      <c r="B8680" s="301">
        <v>25.65</v>
      </c>
    </row>
    <row r="8681" spans="1:2" x14ac:dyDescent="0.25">
      <c r="A8681" s="300" t="s">
        <v>8738</v>
      </c>
      <c r="B8681" s="301">
        <v>19.37</v>
      </c>
    </row>
    <row r="8682" spans="1:2" x14ac:dyDescent="0.25">
      <c r="A8682" s="300" t="s">
        <v>8739</v>
      </c>
      <c r="B8682" s="301">
        <v>17.59</v>
      </c>
    </row>
    <row r="8683" spans="1:2" x14ac:dyDescent="0.25">
      <c r="A8683" s="300" t="s">
        <v>8740</v>
      </c>
      <c r="B8683" s="301">
        <v>56.83</v>
      </c>
    </row>
    <row r="8684" spans="1:2" x14ac:dyDescent="0.25">
      <c r="A8684" s="300" t="s">
        <v>8741</v>
      </c>
      <c r="B8684" s="301">
        <v>50.44</v>
      </c>
    </row>
    <row r="8685" spans="1:2" x14ac:dyDescent="0.25">
      <c r="A8685" s="300" t="s">
        <v>8742</v>
      </c>
      <c r="B8685" s="301">
        <v>37.46</v>
      </c>
    </row>
    <row r="8686" spans="1:2" x14ac:dyDescent="0.25">
      <c r="A8686" s="300" t="s">
        <v>8743</v>
      </c>
      <c r="B8686" s="301">
        <v>33.65</v>
      </c>
    </row>
    <row r="8687" spans="1:2" x14ac:dyDescent="0.25">
      <c r="A8687" s="300" t="s">
        <v>8744</v>
      </c>
      <c r="B8687" s="301">
        <v>43.89</v>
      </c>
    </row>
    <row r="8688" spans="1:2" x14ac:dyDescent="0.25">
      <c r="A8688" s="300" t="s">
        <v>8745</v>
      </c>
      <c r="B8688" s="301">
        <v>38.61</v>
      </c>
    </row>
    <row r="8689" spans="1:2" x14ac:dyDescent="0.25">
      <c r="A8689" s="300" t="s">
        <v>8746</v>
      </c>
      <c r="B8689" s="301">
        <v>30.48</v>
      </c>
    </row>
    <row r="8690" spans="1:2" x14ac:dyDescent="0.25">
      <c r="A8690" s="300" t="s">
        <v>8747</v>
      </c>
      <c r="B8690" s="301">
        <v>26.99</v>
      </c>
    </row>
    <row r="8691" spans="1:2" x14ac:dyDescent="0.25">
      <c r="A8691" s="300" t="s">
        <v>8748</v>
      </c>
      <c r="B8691" s="301">
        <v>82.46</v>
      </c>
    </row>
    <row r="8692" spans="1:2" x14ac:dyDescent="0.25">
      <c r="A8692" s="300" t="s">
        <v>8749</v>
      </c>
      <c r="B8692" s="301">
        <v>78.44</v>
      </c>
    </row>
    <row r="8693" spans="1:2" x14ac:dyDescent="0.25">
      <c r="A8693" s="300" t="s">
        <v>8750</v>
      </c>
      <c r="B8693" s="301">
        <v>96.17</v>
      </c>
    </row>
    <row r="8694" spans="1:2" x14ac:dyDescent="0.25">
      <c r="A8694" s="300" t="s">
        <v>8751</v>
      </c>
      <c r="B8694" s="301">
        <v>92.26</v>
      </c>
    </row>
    <row r="8695" spans="1:2" x14ac:dyDescent="0.25">
      <c r="A8695" s="300" t="s">
        <v>8752</v>
      </c>
      <c r="B8695" s="301">
        <v>77.89</v>
      </c>
    </row>
    <row r="8696" spans="1:2" x14ac:dyDescent="0.25">
      <c r="A8696" s="300" t="s">
        <v>8753</v>
      </c>
      <c r="B8696" s="301">
        <v>73.989999999999995</v>
      </c>
    </row>
    <row r="8697" spans="1:2" x14ac:dyDescent="0.25">
      <c r="A8697" s="300" t="s">
        <v>8754</v>
      </c>
      <c r="B8697" s="301">
        <v>124.7</v>
      </c>
    </row>
    <row r="8698" spans="1:2" x14ac:dyDescent="0.25">
      <c r="A8698" s="300" t="s">
        <v>8755</v>
      </c>
      <c r="B8698" s="301">
        <v>119.68</v>
      </c>
    </row>
    <row r="8699" spans="1:2" x14ac:dyDescent="0.25">
      <c r="A8699" s="300" t="s">
        <v>8756</v>
      </c>
      <c r="B8699" s="301">
        <v>24.15</v>
      </c>
    </row>
    <row r="8700" spans="1:2" x14ac:dyDescent="0.25">
      <c r="A8700" s="300" t="s">
        <v>8757</v>
      </c>
      <c r="B8700" s="301">
        <v>22.09</v>
      </c>
    </row>
    <row r="8701" spans="1:2" x14ac:dyDescent="0.25">
      <c r="A8701" s="300" t="s">
        <v>8758</v>
      </c>
      <c r="B8701" s="301">
        <v>52.1</v>
      </c>
    </row>
    <row r="8702" spans="1:2" x14ac:dyDescent="0.25">
      <c r="A8702" s="300" t="s">
        <v>8759</v>
      </c>
      <c r="B8702" s="301">
        <v>49.76</v>
      </c>
    </row>
    <row r="8703" spans="1:2" x14ac:dyDescent="0.25">
      <c r="A8703" s="300" t="s">
        <v>8760</v>
      </c>
      <c r="B8703" s="301">
        <v>49.7</v>
      </c>
    </row>
    <row r="8704" spans="1:2" x14ac:dyDescent="0.25">
      <c r="A8704" s="300" t="s">
        <v>8761</v>
      </c>
      <c r="B8704" s="301">
        <v>43.1</v>
      </c>
    </row>
    <row r="8705" spans="1:2" x14ac:dyDescent="0.25">
      <c r="A8705" s="300" t="s">
        <v>8762</v>
      </c>
      <c r="B8705" s="301">
        <v>42.25</v>
      </c>
    </row>
    <row r="8706" spans="1:2" x14ac:dyDescent="0.25">
      <c r="A8706" s="300" t="s">
        <v>8763</v>
      </c>
      <c r="B8706" s="301">
        <v>36.64</v>
      </c>
    </row>
    <row r="8707" spans="1:2" x14ac:dyDescent="0.25">
      <c r="A8707" s="300" t="s">
        <v>8764</v>
      </c>
      <c r="B8707" s="301">
        <v>39.270000000000003</v>
      </c>
    </row>
    <row r="8708" spans="1:2" x14ac:dyDescent="0.25">
      <c r="A8708" s="300" t="s">
        <v>8765</v>
      </c>
      <c r="B8708" s="301">
        <v>34.06</v>
      </c>
    </row>
    <row r="8709" spans="1:2" x14ac:dyDescent="0.25">
      <c r="A8709" s="300" t="s">
        <v>8766</v>
      </c>
      <c r="B8709" s="301">
        <v>34.799999999999997</v>
      </c>
    </row>
    <row r="8710" spans="1:2" x14ac:dyDescent="0.25">
      <c r="A8710" s="300" t="s">
        <v>8767</v>
      </c>
      <c r="B8710" s="301">
        <v>30.18</v>
      </c>
    </row>
    <row r="8711" spans="1:2" x14ac:dyDescent="0.25">
      <c r="A8711" s="300" t="s">
        <v>8768</v>
      </c>
      <c r="B8711" s="301">
        <v>41.96</v>
      </c>
    </row>
    <row r="8712" spans="1:2" x14ac:dyDescent="0.25">
      <c r="A8712" s="300" t="s">
        <v>8769</v>
      </c>
      <c r="B8712" s="301">
        <v>39.39</v>
      </c>
    </row>
    <row r="8713" spans="1:2" x14ac:dyDescent="0.25">
      <c r="A8713" s="300" t="s">
        <v>8770</v>
      </c>
      <c r="B8713" s="301">
        <v>85.98</v>
      </c>
    </row>
    <row r="8714" spans="1:2" x14ac:dyDescent="0.25">
      <c r="A8714" s="300" t="s">
        <v>8771</v>
      </c>
      <c r="B8714" s="301">
        <v>82.94</v>
      </c>
    </row>
    <row r="8715" spans="1:2" x14ac:dyDescent="0.25">
      <c r="A8715" s="300" t="s">
        <v>8772</v>
      </c>
      <c r="B8715" s="301">
        <v>85.98</v>
      </c>
    </row>
    <row r="8716" spans="1:2" x14ac:dyDescent="0.25">
      <c r="A8716" s="300" t="s">
        <v>8773</v>
      </c>
      <c r="B8716" s="301">
        <v>82.94</v>
      </c>
    </row>
    <row r="8717" spans="1:2" x14ac:dyDescent="0.25">
      <c r="A8717" s="300" t="s">
        <v>8774</v>
      </c>
      <c r="B8717" s="301">
        <v>4.83</v>
      </c>
    </row>
    <row r="8718" spans="1:2" x14ac:dyDescent="0.25">
      <c r="A8718" s="300" t="s">
        <v>8775</v>
      </c>
      <c r="B8718" s="301">
        <v>4.75</v>
      </c>
    </row>
    <row r="8719" spans="1:2" x14ac:dyDescent="0.25">
      <c r="A8719" s="300" t="s">
        <v>8776</v>
      </c>
      <c r="B8719" s="301">
        <v>12.01</v>
      </c>
    </row>
    <row r="8720" spans="1:2" x14ac:dyDescent="0.25">
      <c r="A8720" s="300" t="s">
        <v>8777</v>
      </c>
      <c r="B8720" s="301">
        <v>11.88</v>
      </c>
    </row>
    <row r="8721" spans="1:2" x14ac:dyDescent="0.25">
      <c r="A8721" s="300" t="s">
        <v>8778</v>
      </c>
      <c r="B8721" s="301">
        <v>16.05</v>
      </c>
    </row>
    <row r="8722" spans="1:2" x14ac:dyDescent="0.25">
      <c r="A8722" s="300" t="s">
        <v>8779</v>
      </c>
      <c r="B8722" s="301">
        <v>15.85</v>
      </c>
    </row>
    <row r="8723" spans="1:2" x14ac:dyDescent="0.25">
      <c r="A8723" s="300" t="s">
        <v>8780</v>
      </c>
      <c r="B8723" s="301">
        <v>405.5</v>
      </c>
    </row>
    <row r="8724" spans="1:2" x14ac:dyDescent="0.25">
      <c r="A8724" s="300" t="s">
        <v>8781</v>
      </c>
      <c r="B8724" s="301">
        <v>403.86</v>
      </c>
    </row>
    <row r="8725" spans="1:2" x14ac:dyDescent="0.25">
      <c r="A8725" s="300" t="s">
        <v>8782</v>
      </c>
      <c r="B8725" s="301">
        <v>566.65</v>
      </c>
    </row>
    <row r="8726" spans="1:2" x14ac:dyDescent="0.25">
      <c r="A8726" s="300" t="s">
        <v>8783</v>
      </c>
      <c r="B8726" s="301">
        <v>563.01</v>
      </c>
    </row>
    <row r="8727" spans="1:2" x14ac:dyDescent="0.25">
      <c r="A8727" s="300" t="s">
        <v>8784</v>
      </c>
      <c r="B8727" s="301">
        <v>4.71</v>
      </c>
    </row>
    <row r="8728" spans="1:2" x14ac:dyDescent="0.25">
      <c r="A8728" s="300" t="s">
        <v>8785</v>
      </c>
      <c r="B8728" s="301">
        <v>4.68</v>
      </c>
    </row>
    <row r="8729" spans="1:2" x14ac:dyDescent="0.25">
      <c r="A8729" s="300" t="s">
        <v>8786</v>
      </c>
      <c r="B8729" s="301">
        <v>404.26</v>
      </c>
    </row>
    <row r="8730" spans="1:2" x14ac:dyDescent="0.25">
      <c r="A8730" s="300" t="s">
        <v>8787</v>
      </c>
      <c r="B8730" s="301">
        <v>392.76</v>
      </c>
    </row>
    <row r="8731" spans="1:2" x14ac:dyDescent="0.25">
      <c r="A8731" s="300" t="s">
        <v>8788</v>
      </c>
      <c r="B8731" s="301">
        <v>5.95</v>
      </c>
    </row>
    <row r="8732" spans="1:2" x14ac:dyDescent="0.25">
      <c r="A8732" s="300" t="s">
        <v>8789</v>
      </c>
      <c r="B8732" s="301">
        <v>5.9</v>
      </c>
    </row>
    <row r="8733" spans="1:2" x14ac:dyDescent="0.25">
      <c r="A8733" s="300" t="s">
        <v>8790</v>
      </c>
      <c r="B8733" s="301">
        <v>9.44</v>
      </c>
    </row>
    <row r="8734" spans="1:2" x14ac:dyDescent="0.25">
      <c r="A8734" s="300" t="s">
        <v>8791</v>
      </c>
      <c r="B8734" s="301">
        <v>9.1199999999999992</v>
      </c>
    </row>
    <row r="8735" spans="1:2" x14ac:dyDescent="0.25">
      <c r="A8735" s="300" t="s">
        <v>8792</v>
      </c>
      <c r="B8735" s="301">
        <v>25.31</v>
      </c>
    </row>
    <row r="8736" spans="1:2" x14ac:dyDescent="0.25">
      <c r="A8736" s="300" t="s">
        <v>8793</v>
      </c>
      <c r="B8736" s="301">
        <v>25.26</v>
      </c>
    </row>
    <row r="8737" spans="1:2" x14ac:dyDescent="0.25">
      <c r="A8737" s="300" t="s">
        <v>8794</v>
      </c>
      <c r="B8737" s="301">
        <v>60.99</v>
      </c>
    </row>
    <row r="8738" spans="1:2" x14ac:dyDescent="0.25">
      <c r="A8738" s="300" t="s">
        <v>8795</v>
      </c>
      <c r="B8738" s="301">
        <v>60.47</v>
      </c>
    </row>
    <row r="8739" spans="1:2" x14ac:dyDescent="0.25">
      <c r="A8739" s="300" t="s">
        <v>8796</v>
      </c>
      <c r="B8739" s="301">
        <v>74.69</v>
      </c>
    </row>
    <row r="8740" spans="1:2" x14ac:dyDescent="0.25">
      <c r="A8740" s="300" t="s">
        <v>8797</v>
      </c>
      <c r="B8740" s="301">
        <v>74.010000000000005</v>
      </c>
    </row>
    <row r="8741" spans="1:2" x14ac:dyDescent="0.25">
      <c r="A8741" s="300" t="s">
        <v>8798</v>
      </c>
      <c r="B8741" s="301">
        <v>66.44</v>
      </c>
    </row>
    <row r="8742" spans="1:2" x14ac:dyDescent="0.25">
      <c r="A8742" s="300" t="s">
        <v>8799</v>
      </c>
      <c r="B8742" s="301">
        <v>65.69</v>
      </c>
    </row>
    <row r="8743" spans="1:2" x14ac:dyDescent="0.25">
      <c r="A8743" s="300" t="s">
        <v>8800</v>
      </c>
      <c r="B8743" s="301">
        <v>40.31</v>
      </c>
    </row>
    <row r="8744" spans="1:2" x14ac:dyDescent="0.25">
      <c r="A8744" s="300" t="s">
        <v>8801</v>
      </c>
      <c r="B8744" s="301">
        <v>39.49</v>
      </c>
    </row>
    <row r="8745" spans="1:2" x14ac:dyDescent="0.25">
      <c r="A8745" s="300" t="s">
        <v>8802</v>
      </c>
      <c r="B8745" s="301">
        <v>37.01</v>
      </c>
    </row>
    <row r="8746" spans="1:2" x14ac:dyDescent="0.25">
      <c r="A8746" s="300" t="s">
        <v>8803</v>
      </c>
      <c r="B8746" s="301">
        <v>36.43</v>
      </c>
    </row>
    <row r="8747" spans="1:2" x14ac:dyDescent="0.25">
      <c r="A8747" s="300" t="s">
        <v>8804</v>
      </c>
      <c r="B8747" s="301">
        <v>35.369999999999997</v>
      </c>
    </row>
    <row r="8748" spans="1:2" x14ac:dyDescent="0.25">
      <c r="A8748" s="300" t="s">
        <v>8805</v>
      </c>
      <c r="B8748" s="301">
        <v>34.909999999999997</v>
      </c>
    </row>
    <row r="8749" spans="1:2" x14ac:dyDescent="0.25">
      <c r="A8749" s="300" t="s">
        <v>8806</v>
      </c>
      <c r="B8749" s="301">
        <v>34.03</v>
      </c>
    </row>
    <row r="8750" spans="1:2" x14ac:dyDescent="0.25">
      <c r="A8750" s="300" t="s">
        <v>8807</v>
      </c>
      <c r="B8750" s="301">
        <v>33.69</v>
      </c>
    </row>
    <row r="8751" spans="1:2" x14ac:dyDescent="0.25">
      <c r="A8751" s="300" t="s">
        <v>8808</v>
      </c>
      <c r="B8751" s="301">
        <v>33.159999999999997</v>
      </c>
    </row>
    <row r="8752" spans="1:2" x14ac:dyDescent="0.25">
      <c r="A8752" s="300" t="s">
        <v>8809</v>
      </c>
      <c r="B8752" s="301">
        <v>32.880000000000003</v>
      </c>
    </row>
    <row r="8753" spans="1:2" x14ac:dyDescent="0.25">
      <c r="A8753" s="300" t="s">
        <v>8810</v>
      </c>
      <c r="B8753" s="301">
        <v>32.64</v>
      </c>
    </row>
    <row r="8754" spans="1:2" x14ac:dyDescent="0.25">
      <c r="A8754" s="300" t="s">
        <v>8811</v>
      </c>
      <c r="B8754" s="301">
        <v>32.409999999999997</v>
      </c>
    </row>
    <row r="8755" spans="1:2" x14ac:dyDescent="0.25">
      <c r="A8755" s="300" t="s">
        <v>8812</v>
      </c>
      <c r="B8755" s="301">
        <v>32.229999999999997</v>
      </c>
    </row>
    <row r="8756" spans="1:2" x14ac:dyDescent="0.25">
      <c r="A8756" s="300" t="s">
        <v>8813</v>
      </c>
      <c r="B8756" s="301">
        <v>31.58</v>
      </c>
    </row>
    <row r="8757" spans="1:2" x14ac:dyDescent="0.25">
      <c r="A8757" s="300" t="s">
        <v>8814</v>
      </c>
      <c r="B8757" s="301">
        <v>29.59</v>
      </c>
    </row>
    <row r="8758" spans="1:2" x14ac:dyDescent="0.25">
      <c r="A8758" s="300" t="s">
        <v>8815</v>
      </c>
      <c r="B8758" s="301">
        <v>29.13</v>
      </c>
    </row>
    <row r="8759" spans="1:2" x14ac:dyDescent="0.25">
      <c r="A8759" s="300" t="s">
        <v>8816</v>
      </c>
      <c r="B8759" s="301">
        <v>28.28</v>
      </c>
    </row>
    <row r="8760" spans="1:2" x14ac:dyDescent="0.25">
      <c r="A8760" s="300" t="s">
        <v>8817</v>
      </c>
      <c r="B8760" s="301">
        <v>27.92</v>
      </c>
    </row>
    <row r="8761" spans="1:2" x14ac:dyDescent="0.25">
      <c r="A8761" s="300" t="s">
        <v>8818</v>
      </c>
      <c r="B8761" s="301">
        <v>27.21</v>
      </c>
    </row>
    <row r="8762" spans="1:2" x14ac:dyDescent="0.25">
      <c r="A8762" s="300" t="s">
        <v>8819</v>
      </c>
      <c r="B8762" s="301">
        <v>26.94</v>
      </c>
    </row>
    <row r="8763" spans="1:2" x14ac:dyDescent="0.25">
      <c r="A8763" s="300" t="s">
        <v>8820</v>
      </c>
      <c r="B8763" s="301">
        <v>26.51</v>
      </c>
    </row>
    <row r="8764" spans="1:2" x14ac:dyDescent="0.25">
      <c r="A8764" s="300" t="s">
        <v>8821</v>
      </c>
      <c r="B8764" s="301">
        <v>26.3</v>
      </c>
    </row>
    <row r="8765" spans="1:2" x14ac:dyDescent="0.25">
      <c r="A8765" s="300" t="s">
        <v>8822</v>
      </c>
      <c r="B8765" s="301">
        <v>26.1</v>
      </c>
    </row>
    <row r="8766" spans="1:2" x14ac:dyDescent="0.25">
      <c r="A8766" s="300" t="s">
        <v>8823</v>
      </c>
      <c r="B8766" s="301">
        <v>25.92</v>
      </c>
    </row>
    <row r="8767" spans="1:2" x14ac:dyDescent="0.25">
      <c r="A8767" s="300" t="s">
        <v>8824</v>
      </c>
      <c r="B8767" s="301">
        <v>24.17</v>
      </c>
    </row>
    <row r="8768" spans="1:2" x14ac:dyDescent="0.25">
      <c r="A8768" s="300" t="s">
        <v>8825</v>
      </c>
      <c r="B8768" s="301">
        <v>23.68</v>
      </c>
    </row>
    <row r="8769" spans="1:2" x14ac:dyDescent="0.25">
      <c r="A8769" s="300" t="s">
        <v>8826</v>
      </c>
      <c r="B8769" s="301">
        <v>22.19</v>
      </c>
    </row>
    <row r="8770" spans="1:2" x14ac:dyDescent="0.25">
      <c r="A8770" s="300" t="s">
        <v>8827</v>
      </c>
      <c r="B8770" s="301">
        <v>21.85</v>
      </c>
    </row>
    <row r="8771" spans="1:2" x14ac:dyDescent="0.25">
      <c r="A8771" s="300" t="s">
        <v>8828</v>
      </c>
      <c r="B8771" s="301">
        <v>21.21</v>
      </c>
    </row>
    <row r="8772" spans="1:2" x14ac:dyDescent="0.25">
      <c r="A8772" s="300" t="s">
        <v>8829</v>
      </c>
      <c r="B8772" s="301">
        <v>20.95</v>
      </c>
    </row>
    <row r="8773" spans="1:2" x14ac:dyDescent="0.25">
      <c r="A8773" s="300" t="s">
        <v>8830</v>
      </c>
      <c r="B8773" s="301">
        <v>20.350000000000001</v>
      </c>
    </row>
    <row r="8774" spans="1:2" x14ac:dyDescent="0.25">
      <c r="A8774" s="300" t="s">
        <v>8831</v>
      </c>
      <c r="B8774" s="301">
        <v>20.149999999999999</v>
      </c>
    </row>
    <row r="8775" spans="1:2" x14ac:dyDescent="0.25">
      <c r="A8775" s="300" t="s">
        <v>8832</v>
      </c>
      <c r="B8775" s="301">
        <v>19.88</v>
      </c>
    </row>
    <row r="8776" spans="1:2" x14ac:dyDescent="0.25">
      <c r="A8776" s="300" t="s">
        <v>8833</v>
      </c>
      <c r="B8776" s="301">
        <v>19.72</v>
      </c>
    </row>
    <row r="8777" spans="1:2" x14ac:dyDescent="0.25">
      <c r="A8777" s="300" t="s">
        <v>8834</v>
      </c>
      <c r="B8777" s="301">
        <v>19.579999999999998</v>
      </c>
    </row>
    <row r="8778" spans="1:2" x14ac:dyDescent="0.25">
      <c r="A8778" s="300" t="s">
        <v>8835</v>
      </c>
      <c r="B8778" s="301">
        <v>19.43</v>
      </c>
    </row>
    <row r="8779" spans="1:2" x14ac:dyDescent="0.25">
      <c r="A8779" s="300" t="s">
        <v>8836</v>
      </c>
      <c r="B8779" s="301">
        <v>55.68</v>
      </c>
    </row>
    <row r="8780" spans="1:2" x14ac:dyDescent="0.25">
      <c r="A8780" s="300" t="s">
        <v>8837</v>
      </c>
      <c r="B8780" s="301">
        <v>55.39</v>
      </c>
    </row>
    <row r="8781" spans="1:2" x14ac:dyDescent="0.25">
      <c r="A8781" s="300" t="s">
        <v>8838</v>
      </c>
      <c r="B8781" s="301">
        <v>63.82</v>
      </c>
    </row>
    <row r="8782" spans="1:2" x14ac:dyDescent="0.25">
      <c r="A8782" s="300" t="s">
        <v>8839</v>
      </c>
      <c r="B8782" s="301">
        <v>63.53</v>
      </c>
    </row>
    <row r="8783" spans="1:2" x14ac:dyDescent="0.25">
      <c r="A8783" s="300" t="s">
        <v>8840</v>
      </c>
      <c r="B8783" s="301">
        <v>262.55</v>
      </c>
    </row>
    <row r="8784" spans="1:2" x14ac:dyDescent="0.25">
      <c r="A8784" s="300" t="s">
        <v>8841</v>
      </c>
      <c r="B8784" s="301">
        <v>259.72000000000003</v>
      </c>
    </row>
    <row r="8785" spans="1:2" x14ac:dyDescent="0.25">
      <c r="A8785" s="300" t="s">
        <v>8842</v>
      </c>
      <c r="B8785" s="301">
        <v>14.8</v>
      </c>
    </row>
    <row r="8786" spans="1:2" x14ac:dyDescent="0.25">
      <c r="A8786" s="300" t="s">
        <v>8843</v>
      </c>
      <c r="B8786" s="301">
        <v>14.72</v>
      </c>
    </row>
    <row r="8787" spans="1:2" x14ac:dyDescent="0.25">
      <c r="A8787" s="300" t="s">
        <v>8844</v>
      </c>
      <c r="B8787" s="301">
        <v>2.2999999999999998</v>
      </c>
    </row>
    <row r="8788" spans="1:2" x14ac:dyDescent="0.25">
      <c r="A8788" s="300" t="s">
        <v>8845</v>
      </c>
      <c r="B8788" s="301">
        <v>2.25</v>
      </c>
    </row>
    <row r="8789" spans="1:2" x14ac:dyDescent="0.25">
      <c r="A8789" s="300" t="s">
        <v>8846</v>
      </c>
      <c r="B8789" s="301">
        <v>9.9499999999999993</v>
      </c>
    </row>
    <row r="8790" spans="1:2" x14ac:dyDescent="0.25">
      <c r="A8790" s="300" t="s">
        <v>8847</v>
      </c>
      <c r="B8790" s="301">
        <v>9.92</v>
      </c>
    </row>
    <row r="8791" spans="1:2" x14ac:dyDescent="0.25">
      <c r="A8791" s="300" t="s">
        <v>8848</v>
      </c>
      <c r="B8791" s="301">
        <v>41.02</v>
      </c>
    </row>
    <row r="8792" spans="1:2" x14ac:dyDescent="0.25">
      <c r="A8792" s="300" t="s">
        <v>8849</v>
      </c>
      <c r="B8792" s="301">
        <v>40.72</v>
      </c>
    </row>
    <row r="8793" spans="1:2" x14ac:dyDescent="0.25">
      <c r="A8793" s="300" t="s">
        <v>8850</v>
      </c>
      <c r="B8793" s="301">
        <v>56.14</v>
      </c>
    </row>
    <row r="8794" spans="1:2" x14ac:dyDescent="0.25">
      <c r="A8794" s="300" t="s">
        <v>8851</v>
      </c>
      <c r="B8794" s="301">
        <v>55.79</v>
      </c>
    </row>
    <row r="8795" spans="1:2" x14ac:dyDescent="0.25">
      <c r="A8795" s="300" t="s">
        <v>8852</v>
      </c>
      <c r="B8795" s="301">
        <v>5.16</v>
      </c>
    </row>
    <row r="8796" spans="1:2" x14ac:dyDescent="0.25">
      <c r="A8796" s="300" t="s">
        <v>8853</v>
      </c>
      <c r="B8796" s="301">
        <v>4.8600000000000003</v>
      </c>
    </row>
    <row r="8797" spans="1:2" x14ac:dyDescent="0.25">
      <c r="A8797" s="300" t="s">
        <v>8854</v>
      </c>
      <c r="B8797" s="301">
        <v>7.44</v>
      </c>
    </row>
    <row r="8798" spans="1:2" x14ac:dyDescent="0.25">
      <c r="A8798" s="300" t="s">
        <v>8855</v>
      </c>
      <c r="B8798" s="301">
        <v>7.04</v>
      </c>
    </row>
    <row r="8799" spans="1:2" x14ac:dyDescent="0.25">
      <c r="A8799" s="300" t="s">
        <v>8856</v>
      </c>
      <c r="B8799" s="301">
        <v>296.70999999999998</v>
      </c>
    </row>
    <row r="8800" spans="1:2" x14ac:dyDescent="0.25">
      <c r="A8800" s="300" t="s">
        <v>8857</v>
      </c>
      <c r="B8800" s="301">
        <v>294.55</v>
      </c>
    </row>
    <row r="8801" spans="1:2" x14ac:dyDescent="0.25">
      <c r="A8801" s="300" t="s">
        <v>8858</v>
      </c>
      <c r="B8801" s="301">
        <v>334.07</v>
      </c>
    </row>
    <row r="8802" spans="1:2" x14ac:dyDescent="0.25">
      <c r="A8802" s="300" t="s">
        <v>8859</v>
      </c>
      <c r="B8802" s="301">
        <v>328.73</v>
      </c>
    </row>
    <row r="8803" spans="1:2" x14ac:dyDescent="0.25">
      <c r="A8803" s="300" t="s">
        <v>8860</v>
      </c>
      <c r="B8803" s="301">
        <v>312.33</v>
      </c>
    </row>
    <row r="8804" spans="1:2" x14ac:dyDescent="0.25">
      <c r="A8804" s="300" t="s">
        <v>8861</v>
      </c>
      <c r="B8804" s="301">
        <v>308.76</v>
      </c>
    </row>
    <row r="8805" spans="1:2" x14ac:dyDescent="0.25">
      <c r="A8805" s="300" t="s">
        <v>8862</v>
      </c>
      <c r="B8805" s="301">
        <v>301.42</v>
      </c>
    </row>
    <row r="8806" spans="1:2" x14ac:dyDescent="0.25">
      <c r="A8806" s="300" t="s">
        <v>8863</v>
      </c>
      <c r="B8806" s="301">
        <v>298.75</v>
      </c>
    </row>
    <row r="8807" spans="1:2" x14ac:dyDescent="0.25">
      <c r="A8807" s="300" t="s">
        <v>8864</v>
      </c>
      <c r="B8807" s="301">
        <v>290.58</v>
      </c>
    </row>
    <row r="8808" spans="1:2" x14ac:dyDescent="0.25">
      <c r="A8808" s="300" t="s">
        <v>8865</v>
      </c>
      <c r="B8808" s="301">
        <v>288.79000000000002</v>
      </c>
    </row>
    <row r="8809" spans="1:2" x14ac:dyDescent="0.25">
      <c r="A8809" s="300" t="s">
        <v>8866</v>
      </c>
      <c r="B8809" s="301">
        <v>285.08999999999997</v>
      </c>
    </row>
    <row r="8810" spans="1:2" x14ac:dyDescent="0.25">
      <c r="A8810" s="300" t="s">
        <v>8867</v>
      </c>
      <c r="B8810" s="301">
        <v>283.76</v>
      </c>
    </row>
    <row r="8811" spans="1:2" x14ac:dyDescent="0.25">
      <c r="A8811" s="300" t="s">
        <v>8868</v>
      </c>
      <c r="B8811" s="301">
        <v>281.87</v>
      </c>
    </row>
    <row r="8812" spans="1:2" x14ac:dyDescent="0.25">
      <c r="A8812" s="300" t="s">
        <v>8869</v>
      </c>
      <c r="B8812" s="301">
        <v>280.8</v>
      </c>
    </row>
    <row r="8813" spans="1:2" x14ac:dyDescent="0.25">
      <c r="A8813" s="300" t="s">
        <v>8870</v>
      </c>
      <c r="B8813" s="301">
        <v>308.98</v>
      </c>
    </row>
    <row r="8814" spans="1:2" x14ac:dyDescent="0.25">
      <c r="A8814" s="300" t="s">
        <v>8871</v>
      </c>
      <c r="B8814" s="301">
        <v>303.63</v>
      </c>
    </row>
    <row r="8815" spans="1:2" x14ac:dyDescent="0.25">
      <c r="A8815" s="300" t="s">
        <v>8872</v>
      </c>
      <c r="B8815" s="301">
        <v>287.12</v>
      </c>
    </row>
    <row r="8816" spans="1:2" x14ac:dyDescent="0.25">
      <c r="A8816" s="300" t="s">
        <v>8873</v>
      </c>
      <c r="B8816" s="301">
        <v>283.55</v>
      </c>
    </row>
    <row r="8817" spans="1:2" x14ac:dyDescent="0.25">
      <c r="A8817" s="300" t="s">
        <v>8874</v>
      </c>
      <c r="B8817" s="301">
        <v>276.20999999999998</v>
      </c>
    </row>
    <row r="8818" spans="1:2" x14ac:dyDescent="0.25">
      <c r="A8818" s="300" t="s">
        <v>8875</v>
      </c>
      <c r="B8818" s="301">
        <v>273.54000000000002</v>
      </c>
    </row>
    <row r="8819" spans="1:2" x14ac:dyDescent="0.25">
      <c r="A8819" s="300" t="s">
        <v>8876</v>
      </c>
      <c r="B8819" s="301">
        <v>265.37</v>
      </c>
    </row>
    <row r="8820" spans="1:2" x14ac:dyDescent="0.25">
      <c r="A8820" s="300" t="s">
        <v>8877</v>
      </c>
      <c r="B8820" s="301">
        <v>263.58999999999997</v>
      </c>
    </row>
    <row r="8821" spans="1:2" x14ac:dyDescent="0.25">
      <c r="A8821" s="300" t="s">
        <v>8878</v>
      </c>
      <c r="B8821" s="301">
        <v>259.89</v>
      </c>
    </row>
    <row r="8822" spans="1:2" x14ac:dyDescent="0.25">
      <c r="A8822" s="300" t="s">
        <v>8879</v>
      </c>
      <c r="B8822" s="301">
        <v>258.55</v>
      </c>
    </row>
    <row r="8823" spans="1:2" x14ac:dyDescent="0.25">
      <c r="A8823" s="300" t="s">
        <v>8880</v>
      </c>
      <c r="B8823" s="301">
        <v>256.66000000000003</v>
      </c>
    </row>
    <row r="8824" spans="1:2" x14ac:dyDescent="0.25">
      <c r="A8824" s="300" t="s">
        <v>8881</v>
      </c>
      <c r="B8824" s="301">
        <v>255.59</v>
      </c>
    </row>
    <row r="8825" spans="1:2" x14ac:dyDescent="0.25">
      <c r="A8825" s="300" t="s">
        <v>8882</v>
      </c>
      <c r="B8825" s="301">
        <v>262.87</v>
      </c>
    </row>
    <row r="8826" spans="1:2" x14ac:dyDescent="0.25">
      <c r="A8826" s="300" t="s">
        <v>8883</v>
      </c>
      <c r="B8826" s="301">
        <v>257.52</v>
      </c>
    </row>
    <row r="8827" spans="1:2" x14ac:dyDescent="0.25">
      <c r="A8827" s="300" t="s">
        <v>8884</v>
      </c>
      <c r="B8827" s="301">
        <v>241.12</v>
      </c>
    </row>
    <row r="8828" spans="1:2" x14ac:dyDescent="0.25">
      <c r="A8828" s="300" t="s">
        <v>8885</v>
      </c>
      <c r="B8828" s="301">
        <v>237.55</v>
      </c>
    </row>
    <row r="8829" spans="1:2" x14ac:dyDescent="0.25">
      <c r="A8829" s="300" t="s">
        <v>8886</v>
      </c>
      <c r="B8829" s="301">
        <v>230.21</v>
      </c>
    </row>
    <row r="8830" spans="1:2" x14ac:dyDescent="0.25">
      <c r="A8830" s="300" t="s">
        <v>8887</v>
      </c>
      <c r="B8830" s="301">
        <v>227.54</v>
      </c>
    </row>
    <row r="8831" spans="1:2" x14ac:dyDescent="0.25">
      <c r="A8831" s="300" t="s">
        <v>8888</v>
      </c>
      <c r="B8831" s="301">
        <v>219.37</v>
      </c>
    </row>
    <row r="8832" spans="1:2" x14ac:dyDescent="0.25">
      <c r="A8832" s="300" t="s">
        <v>8889</v>
      </c>
      <c r="B8832" s="301">
        <v>217.59</v>
      </c>
    </row>
    <row r="8833" spans="1:2" x14ac:dyDescent="0.25">
      <c r="A8833" s="300" t="s">
        <v>8890</v>
      </c>
      <c r="B8833" s="301">
        <v>213.89</v>
      </c>
    </row>
    <row r="8834" spans="1:2" x14ac:dyDescent="0.25">
      <c r="A8834" s="300" t="s">
        <v>8891</v>
      </c>
      <c r="B8834" s="301">
        <v>212.55</v>
      </c>
    </row>
    <row r="8835" spans="1:2" x14ac:dyDescent="0.25">
      <c r="A8835" s="300" t="s">
        <v>8892</v>
      </c>
      <c r="B8835" s="301">
        <v>210.66</v>
      </c>
    </row>
    <row r="8836" spans="1:2" x14ac:dyDescent="0.25">
      <c r="A8836" s="300" t="s">
        <v>8893</v>
      </c>
      <c r="B8836" s="301">
        <v>209.59</v>
      </c>
    </row>
    <row r="8837" spans="1:2" x14ac:dyDescent="0.25">
      <c r="A8837" s="300" t="s">
        <v>8894</v>
      </c>
      <c r="B8837" s="301">
        <v>48.82</v>
      </c>
    </row>
    <row r="8838" spans="1:2" x14ac:dyDescent="0.25">
      <c r="A8838" s="300" t="s">
        <v>8895</v>
      </c>
      <c r="B8838" s="301">
        <v>47.86</v>
      </c>
    </row>
    <row r="8839" spans="1:2" x14ac:dyDescent="0.25">
      <c r="A8839" s="300" t="s">
        <v>8896</v>
      </c>
      <c r="B8839" s="301">
        <v>44.95</v>
      </c>
    </row>
    <row r="8840" spans="1:2" x14ac:dyDescent="0.25">
      <c r="A8840" s="300" t="s">
        <v>8897</v>
      </c>
      <c r="B8840" s="301">
        <v>44.28</v>
      </c>
    </row>
    <row r="8841" spans="1:2" x14ac:dyDescent="0.25">
      <c r="A8841" s="300" t="s">
        <v>8898</v>
      </c>
      <c r="B8841" s="301">
        <v>43.02</v>
      </c>
    </row>
    <row r="8842" spans="1:2" x14ac:dyDescent="0.25">
      <c r="A8842" s="300" t="s">
        <v>8899</v>
      </c>
      <c r="B8842" s="301">
        <v>42.49</v>
      </c>
    </row>
    <row r="8843" spans="1:2" x14ac:dyDescent="0.25">
      <c r="A8843" s="300" t="s">
        <v>8900</v>
      </c>
      <c r="B8843" s="301">
        <v>41.4</v>
      </c>
    </row>
    <row r="8844" spans="1:2" x14ac:dyDescent="0.25">
      <c r="A8844" s="300" t="s">
        <v>8901</v>
      </c>
      <c r="B8844" s="301">
        <v>41.01</v>
      </c>
    </row>
    <row r="8845" spans="1:2" x14ac:dyDescent="0.25">
      <c r="A8845" s="300" t="s">
        <v>8902</v>
      </c>
      <c r="B8845" s="301">
        <v>40.380000000000003</v>
      </c>
    </row>
    <row r="8846" spans="1:2" x14ac:dyDescent="0.25">
      <c r="A8846" s="300" t="s">
        <v>8903</v>
      </c>
      <c r="B8846" s="301">
        <v>40.07</v>
      </c>
    </row>
    <row r="8847" spans="1:2" x14ac:dyDescent="0.25">
      <c r="A8847" s="300" t="s">
        <v>8904</v>
      </c>
      <c r="B8847" s="301">
        <v>39.78</v>
      </c>
    </row>
    <row r="8848" spans="1:2" x14ac:dyDescent="0.25">
      <c r="A8848" s="300" t="s">
        <v>8905</v>
      </c>
      <c r="B8848" s="301">
        <v>39.51</v>
      </c>
    </row>
    <row r="8849" spans="1:2" x14ac:dyDescent="0.25">
      <c r="A8849" s="300" t="s">
        <v>8906</v>
      </c>
      <c r="B8849" s="301">
        <v>39.04</v>
      </c>
    </row>
    <row r="8850" spans="1:2" x14ac:dyDescent="0.25">
      <c r="A8850" s="300" t="s">
        <v>8907</v>
      </c>
      <c r="B8850" s="301">
        <v>38.270000000000003</v>
      </c>
    </row>
    <row r="8851" spans="1:2" x14ac:dyDescent="0.25">
      <c r="A8851" s="300" t="s">
        <v>8908</v>
      </c>
      <c r="B8851" s="301">
        <v>35.94</v>
      </c>
    </row>
    <row r="8852" spans="1:2" x14ac:dyDescent="0.25">
      <c r="A8852" s="300" t="s">
        <v>8909</v>
      </c>
      <c r="B8852" s="301">
        <v>35.4</v>
      </c>
    </row>
    <row r="8853" spans="1:2" x14ac:dyDescent="0.25">
      <c r="A8853" s="300" t="s">
        <v>8910</v>
      </c>
      <c r="B8853" s="301">
        <v>34.4</v>
      </c>
    </row>
    <row r="8854" spans="1:2" x14ac:dyDescent="0.25">
      <c r="A8854" s="300" t="s">
        <v>8911</v>
      </c>
      <c r="B8854" s="301">
        <v>33.979999999999997</v>
      </c>
    </row>
    <row r="8855" spans="1:2" x14ac:dyDescent="0.25">
      <c r="A8855" s="300" t="s">
        <v>8912</v>
      </c>
      <c r="B8855" s="301">
        <v>33.1</v>
      </c>
    </row>
    <row r="8856" spans="1:2" x14ac:dyDescent="0.25">
      <c r="A8856" s="300" t="s">
        <v>8913</v>
      </c>
      <c r="B8856" s="301">
        <v>32.79</v>
      </c>
    </row>
    <row r="8857" spans="1:2" x14ac:dyDescent="0.25">
      <c r="A8857" s="300" t="s">
        <v>8914</v>
      </c>
      <c r="B8857" s="301">
        <v>32.29</v>
      </c>
    </row>
    <row r="8858" spans="1:2" x14ac:dyDescent="0.25">
      <c r="A8858" s="300" t="s">
        <v>8915</v>
      </c>
      <c r="B8858" s="301">
        <v>32.04</v>
      </c>
    </row>
    <row r="8859" spans="1:2" x14ac:dyDescent="0.25">
      <c r="A8859" s="300" t="s">
        <v>8916</v>
      </c>
      <c r="B8859" s="301">
        <v>31.81</v>
      </c>
    </row>
    <row r="8860" spans="1:2" x14ac:dyDescent="0.25">
      <c r="A8860" s="300" t="s">
        <v>8917</v>
      </c>
      <c r="B8860" s="301">
        <v>31.6</v>
      </c>
    </row>
    <row r="8861" spans="1:2" x14ac:dyDescent="0.25">
      <c r="A8861" s="300" t="s">
        <v>8918</v>
      </c>
      <c r="B8861" s="301">
        <v>410.91</v>
      </c>
    </row>
    <row r="8862" spans="1:2" x14ac:dyDescent="0.25">
      <c r="A8862" s="300" t="s">
        <v>8919</v>
      </c>
      <c r="B8862" s="301">
        <v>404.33</v>
      </c>
    </row>
    <row r="8863" spans="1:2" x14ac:dyDescent="0.25">
      <c r="A8863" s="300" t="s">
        <v>8920</v>
      </c>
      <c r="B8863" s="301">
        <v>384.16</v>
      </c>
    </row>
    <row r="8864" spans="1:2" x14ac:dyDescent="0.25">
      <c r="A8864" s="300" t="s">
        <v>8921</v>
      </c>
      <c r="B8864" s="301">
        <v>379.78</v>
      </c>
    </row>
    <row r="8865" spans="1:2" x14ac:dyDescent="0.25">
      <c r="A8865" s="300" t="s">
        <v>8922</v>
      </c>
      <c r="B8865" s="301">
        <v>370.75</v>
      </c>
    </row>
    <row r="8866" spans="1:2" x14ac:dyDescent="0.25">
      <c r="A8866" s="300" t="s">
        <v>8923</v>
      </c>
      <c r="B8866" s="301">
        <v>367.46</v>
      </c>
    </row>
    <row r="8867" spans="1:2" x14ac:dyDescent="0.25">
      <c r="A8867" s="300" t="s">
        <v>8924</v>
      </c>
      <c r="B8867" s="301">
        <v>357.41</v>
      </c>
    </row>
    <row r="8868" spans="1:2" x14ac:dyDescent="0.25">
      <c r="A8868" s="300" t="s">
        <v>8925</v>
      </c>
      <c r="B8868" s="301">
        <v>355.22</v>
      </c>
    </row>
    <row r="8869" spans="1:2" x14ac:dyDescent="0.25">
      <c r="A8869" s="300" t="s">
        <v>8926</v>
      </c>
      <c r="B8869" s="301">
        <v>350.67</v>
      </c>
    </row>
    <row r="8870" spans="1:2" x14ac:dyDescent="0.25">
      <c r="A8870" s="300" t="s">
        <v>8927</v>
      </c>
      <c r="B8870" s="301">
        <v>349.02</v>
      </c>
    </row>
    <row r="8871" spans="1:2" x14ac:dyDescent="0.25">
      <c r="A8871" s="300" t="s">
        <v>8928</v>
      </c>
      <c r="B8871" s="301">
        <v>346.7</v>
      </c>
    </row>
    <row r="8872" spans="1:2" x14ac:dyDescent="0.25">
      <c r="A8872" s="300" t="s">
        <v>8929</v>
      </c>
      <c r="B8872" s="301">
        <v>345.38</v>
      </c>
    </row>
    <row r="8873" spans="1:2" x14ac:dyDescent="0.25">
      <c r="A8873" s="300" t="s">
        <v>8930</v>
      </c>
      <c r="B8873" s="301">
        <v>380.05</v>
      </c>
    </row>
    <row r="8874" spans="1:2" x14ac:dyDescent="0.25">
      <c r="A8874" s="300" t="s">
        <v>8931</v>
      </c>
      <c r="B8874" s="301">
        <v>373.46</v>
      </c>
    </row>
    <row r="8875" spans="1:2" x14ac:dyDescent="0.25">
      <c r="A8875" s="300" t="s">
        <v>8932</v>
      </c>
      <c r="B8875" s="301">
        <v>353.16</v>
      </c>
    </row>
    <row r="8876" spans="1:2" x14ac:dyDescent="0.25">
      <c r="A8876" s="300" t="s">
        <v>8933</v>
      </c>
      <c r="B8876" s="301">
        <v>348.77</v>
      </c>
    </row>
    <row r="8877" spans="1:2" x14ac:dyDescent="0.25">
      <c r="A8877" s="300" t="s">
        <v>8934</v>
      </c>
      <c r="B8877" s="301">
        <v>339.74</v>
      </c>
    </row>
    <row r="8878" spans="1:2" x14ac:dyDescent="0.25">
      <c r="A8878" s="300" t="s">
        <v>8935</v>
      </c>
      <c r="B8878" s="301">
        <v>336.46</v>
      </c>
    </row>
    <row r="8879" spans="1:2" x14ac:dyDescent="0.25">
      <c r="A8879" s="300" t="s">
        <v>8936</v>
      </c>
      <c r="B8879" s="301">
        <v>326.41000000000003</v>
      </c>
    </row>
    <row r="8880" spans="1:2" x14ac:dyDescent="0.25">
      <c r="A8880" s="300" t="s">
        <v>8937</v>
      </c>
      <c r="B8880" s="301">
        <v>324.20999999999998</v>
      </c>
    </row>
    <row r="8881" spans="1:2" x14ac:dyDescent="0.25">
      <c r="A8881" s="300" t="s">
        <v>8938</v>
      </c>
      <c r="B8881" s="301">
        <v>319.66000000000003</v>
      </c>
    </row>
    <row r="8882" spans="1:2" x14ac:dyDescent="0.25">
      <c r="A8882" s="300" t="s">
        <v>8939</v>
      </c>
      <c r="B8882" s="301">
        <v>318.02</v>
      </c>
    </row>
    <row r="8883" spans="1:2" x14ac:dyDescent="0.25">
      <c r="A8883" s="300" t="s">
        <v>8940</v>
      </c>
      <c r="B8883" s="301">
        <v>315.69</v>
      </c>
    </row>
    <row r="8884" spans="1:2" x14ac:dyDescent="0.25">
      <c r="A8884" s="300" t="s">
        <v>8941</v>
      </c>
      <c r="B8884" s="301">
        <v>314.38</v>
      </c>
    </row>
    <row r="8885" spans="1:2" x14ac:dyDescent="0.25">
      <c r="A8885" s="300" t="s">
        <v>8942</v>
      </c>
      <c r="B8885" s="301">
        <v>323.33</v>
      </c>
    </row>
    <row r="8886" spans="1:2" x14ac:dyDescent="0.25">
      <c r="A8886" s="300" t="s">
        <v>8943</v>
      </c>
      <c r="B8886" s="301">
        <v>316.75</v>
      </c>
    </row>
    <row r="8887" spans="1:2" x14ac:dyDescent="0.25">
      <c r="A8887" s="300" t="s">
        <v>8944</v>
      </c>
      <c r="B8887" s="301">
        <v>296.58</v>
      </c>
    </row>
    <row r="8888" spans="1:2" x14ac:dyDescent="0.25">
      <c r="A8888" s="300" t="s">
        <v>8945</v>
      </c>
      <c r="B8888" s="301">
        <v>292.19</v>
      </c>
    </row>
    <row r="8889" spans="1:2" x14ac:dyDescent="0.25">
      <c r="A8889" s="300" t="s">
        <v>8946</v>
      </c>
      <c r="B8889" s="301">
        <v>283.16000000000003</v>
      </c>
    </row>
    <row r="8890" spans="1:2" x14ac:dyDescent="0.25">
      <c r="A8890" s="300" t="s">
        <v>8947</v>
      </c>
      <c r="B8890" s="301">
        <v>279.88</v>
      </c>
    </row>
    <row r="8891" spans="1:2" x14ac:dyDescent="0.25">
      <c r="A8891" s="300" t="s">
        <v>8948</v>
      </c>
      <c r="B8891" s="301">
        <v>269.83</v>
      </c>
    </row>
    <row r="8892" spans="1:2" x14ac:dyDescent="0.25">
      <c r="A8892" s="300" t="s">
        <v>8949</v>
      </c>
      <c r="B8892" s="301">
        <v>267.63</v>
      </c>
    </row>
    <row r="8893" spans="1:2" x14ac:dyDescent="0.25">
      <c r="A8893" s="300" t="s">
        <v>8950</v>
      </c>
      <c r="B8893" s="301">
        <v>263.08</v>
      </c>
    </row>
    <row r="8894" spans="1:2" x14ac:dyDescent="0.25">
      <c r="A8894" s="300" t="s">
        <v>8951</v>
      </c>
      <c r="B8894" s="301">
        <v>261.44</v>
      </c>
    </row>
    <row r="8895" spans="1:2" x14ac:dyDescent="0.25">
      <c r="A8895" s="300" t="s">
        <v>8952</v>
      </c>
      <c r="B8895" s="301">
        <v>259.11</v>
      </c>
    </row>
    <row r="8896" spans="1:2" x14ac:dyDescent="0.25">
      <c r="A8896" s="300" t="s">
        <v>8953</v>
      </c>
      <c r="B8896" s="301">
        <v>257.8</v>
      </c>
    </row>
    <row r="8897" spans="1:2" x14ac:dyDescent="0.25">
      <c r="A8897" s="300" t="s">
        <v>8954</v>
      </c>
      <c r="B8897" s="301">
        <v>12.06</v>
      </c>
    </row>
    <row r="8898" spans="1:2" x14ac:dyDescent="0.25">
      <c r="A8898" s="300" t="s">
        <v>8955</v>
      </c>
      <c r="B8898" s="301">
        <v>11.63</v>
      </c>
    </row>
    <row r="8899" spans="1:2" x14ac:dyDescent="0.25">
      <c r="A8899" s="300" t="s">
        <v>8956</v>
      </c>
      <c r="B8899" s="301">
        <v>13.4</v>
      </c>
    </row>
    <row r="8900" spans="1:2" x14ac:dyDescent="0.25">
      <c r="A8900" s="300" t="s">
        <v>8957</v>
      </c>
      <c r="B8900" s="301">
        <v>12.97</v>
      </c>
    </row>
    <row r="8901" spans="1:2" x14ac:dyDescent="0.25">
      <c r="A8901" s="300" t="s">
        <v>8958</v>
      </c>
      <c r="B8901" s="301">
        <v>55.63</v>
      </c>
    </row>
    <row r="8902" spans="1:2" x14ac:dyDescent="0.25">
      <c r="A8902" s="300" t="s">
        <v>8959</v>
      </c>
      <c r="B8902" s="301">
        <v>55.19</v>
      </c>
    </row>
    <row r="8903" spans="1:2" x14ac:dyDescent="0.25">
      <c r="A8903" s="300" t="s">
        <v>8960</v>
      </c>
      <c r="B8903" s="301">
        <v>56.54</v>
      </c>
    </row>
    <row r="8904" spans="1:2" x14ac:dyDescent="0.25">
      <c r="A8904" s="300" t="s">
        <v>8961</v>
      </c>
      <c r="B8904" s="301">
        <v>56.1</v>
      </c>
    </row>
    <row r="8905" spans="1:2" x14ac:dyDescent="0.25">
      <c r="A8905" s="300" t="s">
        <v>8962</v>
      </c>
      <c r="B8905" s="301">
        <v>68.91</v>
      </c>
    </row>
    <row r="8906" spans="1:2" x14ac:dyDescent="0.25">
      <c r="A8906" s="300" t="s">
        <v>8963</v>
      </c>
      <c r="B8906" s="301">
        <v>66.92</v>
      </c>
    </row>
    <row r="8907" spans="1:2" x14ac:dyDescent="0.25">
      <c r="A8907" s="300" t="s">
        <v>8964</v>
      </c>
      <c r="B8907" s="301">
        <v>3048.04</v>
      </c>
    </row>
    <row r="8908" spans="1:2" x14ac:dyDescent="0.25">
      <c r="A8908" s="300" t="s">
        <v>8965</v>
      </c>
      <c r="B8908" s="301">
        <v>3047.2</v>
      </c>
    </row>
    <row r="8909" spans="1:2" x14ac:dyDescent="0.25">
      <c r="A8909" s="300" t="s">
        <v>8966</v>
      </c>
      <c r="B8909" s="301">
        <v>3092.5</v>
      </c>
    </row>
    <row r="8910" spans="1:2" x14ac:dyDescent="0.25">
      <c r="A8910" s="300" t="s">
        <v>8967</v>
      </c>
      <c r="B8910" s="301">
        <v>3091.65</v>
      </c>
    </row>
    <row r="8911" spans="1:2" x14ac:dyDescent="0.25">
      <c r="A8911" s="300" t="s">
        <v>8968</v>
      </c>
      <c r="B8911" s="301">
        <v>3749.09</v>
      </c>
    </row>
    <row r="8912" spans="1:2" x14ac:dyDescent="0.25">
      <c r="A8912" s="300" t="s">
        <v>8969</v>
      </c>
      <c r="B8912" s="301">
        <v>3748.05</v>
      </c>
    </row>
    <row r="8913" spans="1:2" x14ac:dyDescent="0.25">
      <c r="A8913" s="300" t="s">
        <v>8970</v>
      </c>
      <c r="B8913" s="301">
        <v>376.8</v>
      </c>
    </row>
    <row r="8914" spans="1:2" x14ac:dyDescent="0.25">
      <c r="A8914" s="300" t="s">
        <v>8971</v>
      </c>
      <c r="B8914" s="301">
        <v>375.46</v>
      </c>
    </row>
    <row r="8915" spans="1:2" x14ac:dyDescent="0.25">
      <c r="A8915" s="300" t="s">
        <v>8972</v>
      </c>
      <c r="B8915" s="301">
        <v>8472.06</v>
      </c>
    </row>
    <row r="8916" spans="1:2" x14ac:dyDescent="0.25">
      <c r="A8916" s="300" t="s">
        <v>8973</v>
      </c>
      <c r="B8916" s="301">
        <v>7846.62</v>
      </c>
    </row>
    <row r="8917" spans="1:2" x14ac:dyDescent="0.25">
      <c r="A8917" s="300" t="s">
        <v>8974</v>
      </c>
      <c r="B8917" s="301">
        <v>827</v>
      </c>
    </row>
    <row r="8918" spans="1:2" x14ac:dyDescent="0.25">
      <c r="A8918" s="300" t="s">
        <v>8975</v>
      </c>
      <c r="B8918" s="301">
        <v>818.84</v>
      </c>
    </row>
    <row r="8919" spans="1:2" x14ac:dyDescent="0.25">
      <c r="A8919" s="300" t="s">
        <v>8976</v>
      </c>
      <c r="B8919" s="301">
        <v>678.84</v>
      </c>
    </row>
    <row r="8920" spans="1:2" x14ac:dyDescent="0.25">
      <c r="A8920" s="300" t="s">
        <v>8977</v>
      </c>
      <c r="B8920" s="301">
        <v>674.19</v>
      </c>
    </row>
    <row r="8921" spans="1:2" x14ac:dyDescent="0.25">
      <c r="A8921" s="300" t="s">
        <v>8978</v>
      </c>
      <c r="B8921" s="301">
        <v>300.38</v>
      </c>
    </row>
    <row r="8922" spans="1:2" x14ac:dyDescent="0.25">
      <c r="A8922" s="300" t="s">
        <v>8979</v>
      </c>
      <c r="B8922" s="301">
        <v>297.58</v>
      </c>
    </row>
    <row r="8923" spans="1:2" x14ac:dyDescent="0.25">
      <c r="A8923" s="300" t="s">
        <v>8980</v>
      </c>
      <c r="B8923" s="301">
        <v>359.28</v>
      </c>
    </row>
    <row r="8924" spans="1:2" x14ac:dyDescent="0.25">
      <c r="A8924" s="300" t="s">
        <v>8981</v>
      </c>
      <c r="B8924" s="301">
        <v>357.45</v>
      </c>
    </row>
    <row r="8925" spans="1:2" x14ac:dyDescent="0.25">
      <c r="A8925" s="300" t="s">
        <v>8982</v>
      </c>
      <c r="B8925" s="301">
        <v>231.08</v>
      </c>
    </row>
    <row r="8926" spans="1:2" x14ac:dyDescent="0.25">
      <c r="A8926" s="300" t="s">
        <v>8983</v>
      </c>
      <c r="B8926" s="301">
        <v>212.22</v>
      </c>
    </row>
    <row r="8927" spans="1:2" x14ac:dyDescent="0.25">
      <c r="A8927" s="300" t="s">
        <v>8984</v>
      </c>
      <c r="B8927" s="301">
        <v>10.23</v>
      </c>
    </row>
    <row r="8928" spans="1:2" x14ac:dyDescent="0.25">
      <c r="A8928" s="300" t="s">
        <v>8985</v>
      </c>
      <c r="B8928" s="301">
        <v>9.61</v>
      </c>
    </row>
    <row r="8929" spans="1:2" x14ac:dyDescent="0.25">
      <c r="A8929" s="300" t="s">
        <v>8986</v>
      </c>
      <c r="B8929" s="301">
        <v>81.19</v>
      </c>
    </row>
    <row r="8930" spans="1:2" x14ac:dyDescent="0.25">
      <c r="A8930" s="300" t="s">
        <v>8987</v>
      </c>
      <c r="B8930" s="301">
        <v>80.56</v>
      </c>
    </row>
    <row r="8931" spans="1:2" x14ac:dyDescent="0.25">
      <c r="A8931" s="300" t="s">
        <v>8988</v>
      </c>
      <c r="B8931" s="301">
        <v>81.5</v>
      </c>
    </row>
    <row r="8932" spans="1:2" x14ac:dyDescent="0.25">
      <c r="A8932" s="300" t="s">
        <v>8989</v>
      </c>
      <c r="B8932" s="301">
        <v>80.88</v>
      </c>
    </row>
    <row r="8933" spans="1:2" x14ac:dyDescent="0.25">
      <c r="A8933" s="300" t="s">
        <v>8990</v>
      </c>
      <c r="B8933" s="301">
        <v>40.229999999999997</v>
      </c>
    </row>
    <row r="8934" spans="1:2" x14ac:dyDescent="0.25">
      <c r="A8934" s="300" t="s">
        <v>8991</v>
      </c>
      <c r="B8934" s="301">
        <v>35.15</v>
      </c>
    </row>
    <row r="8935" spans="1:2" x14ac:dyDescent="0.25">
      <c r="A8935" s="300" t="s">
        <v>8992</v>
      </c>
      <c r="B8935" s="301">
        <v>111.18</v>
      </c>
    </row>
    <row r="8936" spans="1:2" x14ac:dyDescent="0.25">
      <c r="A8936" s="300" t="s">
        <v>8993</v>
      </c>
      <c r="B8936" s="301">
        <v>106.1</v>
      </c>
    </row>
    <row r="8937" spans="1:2" x14ac:dyDescent="0.25">
      <c r="A8937" s="300" t="s">
        <v>8994</v>
      </c>
      <c r="B8937" s="301">
        <v>15.23</v>
      </c>
    </row>
    <row r="8938" spans="1:2" x14ac:dyDescent="0.25">
      <c r="A8938" s="300" t="s">
        <v>8995</v>
      </c>
      <c r="B8938" s="301">
        <v>15.17</v>
      </c>
    </row>
    <row r="8939" spans="1:2" x14ac:dyDescent="0.25">
      <c r="A8939" s="300" t="s">
        <v>8996</v>
      </c>
      <c r="B8939" s="301">
        <v>19.59</v>
      </c>
    </row>
    <row r="8940" spans="1:2" x14ac:dyDescent="0.25">
      <c r="A8940" s="300" t="s">
        <v>8997</v>
      </c>
      <c r="B8940" s="301">
        <v>17.100000000000001</v>
      </c>
    </row>
    <row r="8941" spans="1:2" x14ac:dyDescent="0.25">
      <c r="A8941" s="300" t="s">
        <v>8998</v>
      </c>
      <c r="B8941" s="301">
        <v>6.55</v>
      </c>
    </row>
    <row r="8942" spans="1:2" x14ac:dyDescent="0.25">
      <c r="A8942" s="300" t="s">
        <v>8999</v>
      </c>
      <c r="B8942" s="301">
        <v>5.76</v>
      </c>
    </row>
    <row r="8943" spans="1:2" x14ac:dyDescent="0.25">
      <c r="A8943" s="300" t="s">
        <v>9000</v>
      </c>
      <c r="B8943" s="301">
        <v>34.06</v>
      </c>
    </row>
    <row r="8944" spans="1:2" x14ac:dyDescent="0.25">
      <c r="A8944" s="300" t="s">
        <v>9001</v>
      </c>
      <c r="B8944" s="301">
        <v>30.02</v>
      </c>
    </row>
    <row r="8945" spans="1:2" x14ac:dyDescent="0.25">
      <c r="A8945" s="300" t="s">
        <v>9002</v>
      </c>
      <c r="B8945" s="301">
        <v>28.39</v>
      </c>
    </row>
    <row r="8946" spans="1:2" x14ac:dyDescent="0.25">
      <c r="A8946" s="300" t="s">
        <v>9003</v>
      </c>
      <c r="B8946" s="301">
        <v>27.4</v>
      </c>
    </row>
    <row r="8947" spans="1:2" x14ac:dyDescent="0.25">
      <c r="A8947" s="300" t="s">
        <v>9004</v>
      </c>
      <c r="B8947" s="301">
        <v>13.32</v>
      </c>
    </row>
    <row r="8948" spans="1:2" x14ac:dyDescent="0.25">
      <c r="A8948" s="300" t="s">
        <v>9005</v>
      </c>
      <c r="B8948" s="301">
        <v>11.99</v>
      </c>
    </row>
    <row r="8949" spans="1:2" x14ac:dyDescent="0.25">
      <c r="A8949" s="300" t="s">
        <v>9006</v>
      </c>
      <c r="B8949" s="301">
        <v>4.1399999999999997</v>
      </c>
    </row>
    <row r="8950" spans="1:2" x14ac:dyDescent="0.25">
      <c r="A8950" s="300" t="s">
        <v>9007</v>
      </c>
      <c r="B8950" s="301">
        <v>3.74</v>
      </c>
    </row>
    <row r="8951" spans="1:2" x14ac:dyDescent="0.25">
      <c r="A8951" s="300" t="s">
        <v>9008</v>
      </c>
      <c r="B8951" s="301">
        <v>67.13</v>
      </c>
    </row>
    <row r="8952" spans="1:2" x14ac:dyDescent="0.25">
      <c r="A8952" s="300" t="s">
        <v>9009</v>
      </c>
      <c r="B8952" s="301">
        <v>64.400000000000006</v>
      </c>
    </row>
    <row r="8953" spans="1:2" x14ac:dyDescent="0.25">
      <c r="A8953" s="300" t="s">
        <v>9010</v>
      </c>
      <c r="B8953" s="301">
        <v>76.41</v>
      </c>
    </row>
    <row r="8954" spans="1:2" x14ac:dyDescent="0.25">
      <c r="A8954" s="300" t="s">
        <v>9011</v>
      </c>
      <c r="B8954" s="301">
        <v>73.64</v>
      </c>
    </row>
    <row r="8955" spans="1:2" x14ac:dyDescent="0.25">
      <c r="A8955" s="300" t="s">
        <v>9012</v>
      </c>
      <c r="B8955" s="301">
        <v>89.8</v>
      </c>
    </row>
    <row r="8956" spans="1:2" x14ac:dyDescent="0.25">
      <c r="A8956" s="300" t="s">
        <v>9013</v>
      </c>
      <c r="B8956" s="301">
        <v>86.89</v>
      </c>
    </row>
    <row r="8957" spans="1:2" x14ac:dyDescent="0.25">
      <c r="A8957" s="300" t="s">
        <v>9014</v>
      </c>
      <c r="B8957" s="301">
        <v>97.26</v>
      </c>
    </row>
    <row r="8958" spans="1:2" x14ac:dyDescent="0.25">
      <c r="A8958" s="300" t="s">
        <v>9015</v>
      </c>
      <c r="B8958" s="301">
        <v>94.35</v>
      </c>
    </row>
    <row r="8959" spans="1:2" x14ac:dyDescent="0.25">
      <c r="A8959" s="300" t="s">
        <v>9016</v>
      </c>
      <c r="B8959" s="301">
        <v>73.17</v>
      </c>
    </row>
    <row r="8960" spans="1:2" x14ac:dyDescent="0.25">
      <c r="A8960" s="300" t="s">
        <v>9017</v>
      </c>
      <c r="B8960" s="301">
        <v>70.44</v>
      </c>
    </row>
    <row r="8961" spans="1:2" x14ac:dyDescent="0.25">
      <c r="A8961" s="300" t="s">
        <v>9018</v>
      </c>
      <c r="B8961" s="301">
        <v>79.63</v>
      </c>
    </row>
    <row r="8962" spans="1:2" x14ac:dyDescent="0.25">
      <c r="A8962" s="300" t="s">
        <v>9019</v>
      </c>
      <c r="B8962" s="301">
        <v>76.86</v>
      </c>
    </row>
    <row r="8963" spans="1:2" x14ac:dyDescent="0.25">
      <c r="A8963" s="300" t="s">
        <v>9020</v>
      </c>
      <c r="B8963" s="301">
        <v>95.65</v>
      </c>
    </row>
    <row r="8964" spans="1:2" x14ac:dyDescent="0.25">
      <c r="A8964" s="300" t="s">
        <v>9021</v>
      </c>
      <c r="B8964" s="301">
        <v>92.74</v>
      </c>
    </row>
    <row r="8965" spans="1:2" x14ac:dyDescent="0.25">
      <c r="A8965" s="300" t="s">
        <v>9022</v>
      </c>
      <c r="B8965" s="301">
        <v>49.07</v>
      </c>
    </row>
    <row r="8966" spans="1:2" x14ac:dyDescent="0.25">
      <c r="A8966" s="300" t="s">
        <v>9023</v>
      </c>
      <c r="B8966" s="301">
        <v>46.47</v>
      </c>
    </row>
    <row r="8967" spans="1:2" x14ac:dyDescent="0.25">
      <c r="A8967" s="300" t="s">
        <v>9024</v>
      </c>
      <c r="B8967" s="301">
        <v>56.52</v>
      </c>
    </row>
    <row r="8968" spans="1:2" x14ac:dyDescent="0.25">
      <c r="A8968" s="300" t="s">
        <v>9025</v>
      </c>
      <c r="B8968" s="301">
        <v>52.93</v>
      </c>
    </row>
    <row r="8969" spans="1:2" x14ac:dyDescent="0.25">
      <c r="A8969" s="300" t="s">
        <v>9026</v>
      </c>
      <c r="B8969" s="301">
        <v>39.89</v>
      </c>
    </row>
    <row r="8970" spans="1:2" x14ac:dyDescent="0.25">
      <c r="A8970" s="300" t="s">
        <v>9027</v>
      </c>
      <c r="B8970" s="301">
        <v>36.619999999999997</v>
      </c>
    </row>
    <row r="8971" spans="1:2" x14ac:dyDescent="0.25">
      <c r="A8971" s="300" t="s">
        <v>9028</v>
      </c>
      <c r="B8971" s="301">
        <v>1.08</v>
      </c>
    </row>
    <row r="8972" spans="1:2" x14ac:dyDescent="0.25">
      <c r="A8972" s="300" t="s">
        <v>9029</v>
      </c>
      <c r="B8972" s="301">
        <v>1.03</v>
      </c>
    </row>
    <row r="8973" spans="1:2" x14ac:dyDescent="0.25">
      <c r="A8973" s="300" t="s">
        <v>9030</v>
      </c>
      <c r="B8973" s="301">
        <v>4.5199999999999996</v>
      </c>
    </row>
    <row r="8974" spans="1:2" x14ac:dyDescent="0.25">
      <c r="A8974" s="300" t="s">
        <v>9031</v>
      </c>
      <c r="B8974" s="301">
        <v>4.33</v>
      </c>
    </row>
    <row r="8975" spans="1:2" x14ac:dyDescent="0.25">
      <c r="A8975" s="300" t="s">
        <v>9032</v>
      </c>
      <c r="B8975" s="301">
        <v>2.2799999999999998</v>
      </c>
    </row>
    <row r="8976" spans="1:2" x14ac:dyDescent="0.25">
      <c r="A8976" s="300" t="s">
        <v>9033</v>
      </c>
      <c r="B8976" s="301">
        <v>2.2200000000000002</v>
      </c>
    </row>
    <row r="8977" spans="1:2" x14ac:dyDescent="0.25">
      <c r="A8977" s="300" t="s">
        <v>9034</v>
      </c>
      <c r="B8977" s="301">
        <v>747.71</v>
      </c>
    </row>
    <row r="8978" spans="1:2" x14ac:dyDescent="0.25">
      <c r="A8978" s="300" t="s">
        <v>9035</v>
      </c>
      <c r="B8978" s="301">
        <v>740.51</v>
      </c>
    </row>
    <row r="8979" spans="1:2" x14ac:dyDescent="0.25">
      <c r="A8979" s="300" t="s">
        <v>9036</v>
      </c>
      <c r="B8979" s="301">
        <v>37.71</v>
      </c>
    </row>
    <row r="8980" spans="1:2" x14ac:dyDescent="0.25">
      <c r="A8980" s="300" t="s">
        <v>9037</v>
      </c>
      <c r="B8980" s="301">
        <v>32.68</v>
      </c>
    </row>
    <row r="8981" spans="1:2" x14ac:dyDescent="0.25">
      <c r="A8981" s="300" t="s">
        <v>9038</v>
      </c>
      <c r="B8981" s="301">
        <v>8.2899999999999991</v>
      </c>
    </row>
    <row r="8982" spans="1:2" x14ac:dyDescent="0.25">
      <c r="A8982" s="300" t="s">
        <v>9039</v>
      </c>
      <c r="B8982" s="301">
        <v>8.27</v>
      </c>
    </row>
    <row r="8983" spans="1:2" x14ac:dyDescent="0.25">
      <c r="A8983" s="300" t="s">
        <v>9040</v>
      </c>
      <c r="B8983" s="301">
        <v>1.56</v>
      </c>
    </row>
    <row r="8984" spans="1:2" x14ac:dyDescent="0.25">
      <c r="A8984" s="300" t="s">
        <v>9041</v>
      </c>
      <c r="B8984" s="301">
        <v>1.55</v>
      </c>
    </row>
    <row r="8985" spans="1:2" x14ac:dyDescent="0.25">
      <c r="A8985" s="300" t="s">
        <v>9042</v>
      </c>
      <c r="B8985" s="301">
        <v>2.63</v>
      </c>
    </row>
    <row r="8986" spans="1:2" x14ac:dyDescent="0.25">
      <c r="A8986" s="300" t="s">
        <v>9043</v>
      </c>
      <c r="B8986" s="301">
        <v>2.62</v>
      </c>
    </row>
    <row r="8987" spans="1:2" x14ac:dyDescent="0.25">
      <c r="A8987" s="300" t="s">
        <v>9044</v>
      </c>
      <c r="B8987" s="301">
        <v>1.57</v>
      </c>
    </row>
    <row r="8988" spans="1:2" x14ac:dyDescent="0.25">
      <c r="A8988" s="300" t="s">
        <v>9045</v>
      </c>
      <c r="B8988" s="301">
        <v>1.56</v>
      </c>
    </row>
    <row r="8989" spans="1:2" x14ac:dyDescent="0.25">
      <c r="A8989" s="300" t="s">
        <v>9046</v>
      </c>
      <c r="B8989" s="301">
        <v>80.349999999999994</v>
      </c>
    </row>
    <row r="8990" spans="1:2" x14ac:dyDescent="0.25">
      <c r="A8990" s="300" t="s">
        <v>9047</v>
      </c>
      <c r="B8990" s="301">
        <v>73.459999999999994</v>
      </c>
    </row>
    <row r="8991" spans="1:2" x14ac:dyDescent="0.25">
      <c r="A8991" s="300" t="s">
        <v>9048</v>
      </c>
      <c r="B8991" s="301">
        <v>88.38</v>
      </c>
    </row>
    <row r="8992" spans="1:2" x14ac:dyDescent="0.25">
      <c r="A8992" s="300" t="s">
        <v>9049</v>
      </c>
      <c r="B8992" s="301">
        <v>80.81</v>
      </c>
    </row>
    <row r="8993" spans="1:2" x14ac:dyDescent="0.25">
      <c r="A8993" s="300" t="s">
        <v>9050</v>
      </c>
      <c r="B8993" s="301">
        <v>80.48</v>
      </c>
    </row>
    <row r="8994" spans="1:2" x14ac:dyDescent="0.25">
      <c r="A8994" s="300" t="s">
        <v>9051</v>
      </c>
      <c r="B8994" s="301">
        <v>72.2</v>
      </c>
    </row>
    <row r="8995" spans="1:2" x14ac:dyDescent="0.25">
      <c r="A8995" s="300" t="s">
        <v>9052</v>
      </c>
      <c r="B8995" s="301">
        <v>54.88</v>
      </c>
    </row>
    <row r="8996" spans="1:2" x14ac:dyDescent="0.25">
      <c r="A8996" s="300" t="s">
        <v>9053</v>
      </c>
      <c r="B8996" s="301">
        <v>50.16</v>
      </c>
    </row>
    <row r="8997" spans="1:2" x14ac:dyDescent="0.25">
      <c r="A8997" s="300" t="s">
        <v>9054</v>
      </c>
      <c r="B8997" s="301">
        <v>60.37</v>
      </c>
    </row>
    <row r="8998" spans="1:2" x14ac:dyDescent="0.25">
      <c r="A8998" s="300" t="s">
        <v>9055</v>
      </c>
      <c r="B8998" s="301">
        <v>55.17</v>
      </c>
    </row>
    <row r="8999" spans="1:2" x14ac:dyDescent="0.25">
      <c r="A8999" s="300" t="s">
        <v>9056</v>
      </c>
      <c r="B8999" s="301">
        <v>54.67</v>
      </c>
    </row>
    <row r="9000" spans="1:2" x14ac:dyDescent="0.25">
      <c r="A9000" s="300" t="s">
        <v>9057</v>
      </c>
      <c r="B9000" s="301">
        <v>49.05</v>
      </c>
    </row>
    <row r="9001" spans="1:2" x14ac:dyDescent="0.25">
      <c r="A9001" s="300" t="s">
        <v>9058</v>
      </c>
      <c r="B9001" s="301">
        <v>107.84</v>
      </c>
    </row>
    <row r="9002" spans="1:2" x14ac:dyDescent="0.25">
      <c r="A9002" s="300" t="s">
        <v>9059</v>
      </c>
      <c r="B9002" s="301">
        <v>99.39</v>
      </c>
    </row>
    <row r="9003" spans="1:2" x14ac:dyDescent="0.25">
      <c r="A9003" s="300" t="s">
        <v>9060</v>
      </c>
      <c r="B9003" s="301">
        <v>97.97</v>
      </c>
    </row>
    <row r="9004" spans="1:2" x14ac:dyDescent="0.25">
      <c r="A9004" s="300" t="s">
        <v>9061</v>
      </c>
      <c r="B9004" s="301">
        <v>90.3</v>
      </c>
    </row>
    <row r="9005" spans="1:2" x14ac:dyDescent="0.25">
      <c r="A9005" s="300" t="s">
        <v>9062</v>
      </c>
      <c r="B9005" s="301">
        <v>96.48</v>
      </c>
    </row>
    <row r="9006" spans="1:2" x14ac:dyDescent="0.25">
      <c r="A9006" s="300" t="s">
        <v>9063</v>
      </c>
      <c r="B9006" s="301">
        <v>88.17</v>
      </c>
    </row>
    <row r="9007" spans="1:2" x14ac:dyDescent="0.25">
      <c r="A9007" s="300" t="s">
        <v>9064</v>
      </c>
      <c r="B9007" s="301">
        <v>106.13</v>
      </c>
    </row>
    <row r="9008" spans="1:2" x14ac:dyDescent="0.25">
      <c r="A9008" s="300" t="s">
        <v>9065</v>
      </c>
      <c r="B9008" s="301">
        <v>96.98</v>
      </c>
    </row>
    <row r="9009" spans="1:2" x14ac:dyDescent="0.25">
      <c r="A9009" s="300" t="s">
        <v>9066</v>
      </c>
      <c r="B9009" s="301">
        <v>119.18</v>
      </c>
    </row>
    <row r="9010" spans="1:2" x14ac:dyDescent="0.25">
      <c r="A9010" s="300" t="s">
        <v>9067</v>
      </c>
      <c r="B9010" s="301">
        <v>110.74</v>
      </c>
    </row>
    <row r="9011" spans="1:2" x14ac:dyDescent="0.25">
      <c r="A9011" s="300" t="s">
        <v>9068</v>
      </c>
      <c r="B9011" s="301">
        <v>108.35</v>
      </c>
    </row>
    <row r="9012" spans="1:2" x14ac:dyDescent="0.25">
      <c r="A9012" s="300" t="s">
        <v>9069</v>
      </c>
      <c r="B9012" s="301">
        <v>100.67</v>
      </c>
    </row>
    <row r="9013" spans="1:2" x14ac:dyDescent="0.25">
      <c r="A9013" s="300" t="s">
        <v>9070</v>
      </c>
      <c r="B9013" s="301">
        <v>106.86</v>
      </c>
    </row>
    <row r="9014" spans="1:2" x14ac:dyDescent="0.25">
      <c r="A9014" s="300" t="s">
        <v>9071</v>
      </c>
      <c r="B9014" s="301">
        <v>98.54</v>
      </c>
    </row>
    <row r="9015" spans="1:2" x14ac:dyDescent="0.25">
      <c r="A9015" s="300" t="s">
        <v>9072</v>
      </c>
      <c r="B9015" s="301">
        <v>117.54</v>
      </c>
    </row>
    <row r="9016" spans="1:2" x14ac:dyDescent="0.25">
      <c r="A9016" s="300" t="s">
        <v>9073</v>
      </c>
      <c r="B9016" s="301">
        <v>108.4</v>
      </c>
    </row>
    <row r="9017" spans="1:2" x14ac:dyDescent="0.25">
      <c r="A9017" s="300" t="s">
        <v>9074</v>
      </c>
      <c r="B9017" s="301">
        <v>135.97999999999999</v>
      </c>
    </row>
    <row r="9018" spans="1:2" x14ac:dyDescent="0.25">
      <c r="A9018" s="300" t="s">
        <v>9075</v>
      </c>
      <c r="B9018" s="301">
        <v>127.53</v>
      </c>
    </row>
    <row r="9019" spans="1:2" x14ac:dyDescent="0.25">
      <c r="A9019" s="300" t="s">
        <v>9076</v>
      </c>
      <c r="B9019" s="301">
        <v>123.62</v>
      </c>
    </row>
    <row r="9020" spans="1:2" x14ac:dyDescent="0.25">
      <c r="A9020" s="300" t="s">
        <v>9077</v>
      </c>
      <c r="B9020" s="301">
        <v>115.94</v>
      </c>
    </row>
    <row r="9021" spans="1:2" x14ac:dyDescent="0.25">
      <c r="A9021" s="300" t="s">
        <v>9078</v>
      </c>
      <c r="B9021" s="301">
        <v>126.24</v>
      </c>
    </row>
    <row r="9022" spans="1:2" x14ac:dyDescent="0.25">
      <c r="A9022" s="300" t="s">
        <v>9079</v>
      </c>
      <c r="B9022" s="301">
        <v>117.37</v>
      </c>
    </row>
    <row r="9023" spans="1:2" x14ac:dyDescent="0.25">
      <c r="A9023" s="300" t="s">
        <v>9080</v>
      </c>
      <c r="B9023" s="301">
        <v>134.34</v>
      </c>
    </row>
    <row r="9024" spans="1:2" x14ac:dyDescent="0.25">
      <c r="A9024" s="300" t="s">
        <v>9081</v>
      </c>
      <c r="B9024" s="301">
        <v>125.19</v>
      </c>
    </row>
    <row r="9025" spans="1:2" x14ac:dyDescent="0.25">
      <c r="A9025" s="300" t="s">
        <v>9082</v>
      </c>
      <c r="B9025" s="301">
        <v>85.28</v>
      </c>
    </row>
    <row r="9026" spans="1:2" x14ac:dyDescent="0.25">
      <c r="A9026" s="300" t="s">
        <v>9083</v>
      </c>
      <c r="B9026" s="301">
        <v>78.459999999999994</v>
      </c>
    </row>
    <row r="9027" spans="1:2" x14ac:dyDescent="0.25">
      <c r="A9027" s="300" t="s">
        <v>9084</v>
      </c>
      <c r="B9027" s="301">
        <v>77.53</v>
      </c>
    </row>
    <row r="9028" spans="1:2" x14ac:dyDescent="0.25">
      <c r="A9028" s="300" t="s">
        <v>9085</v>
      </c>
      <c r="B9028" s="301">
        <v>71.33</v>
      </c>
    </row>
    <row r="9029" spans="1:2" x14ac:dyDescent="0.25">
      <c r="A9029" s="300" t="s">
        <v>9086</v>
      </c>
      <c r="B9029" s="301">
        <v>77.930000000000007</v>
      </c>
    </row>
    <row r="9030" spans="1:2" x14ac:dyDescent="0.25">
      <c r="A9030" s="300" t="s">
        <v>9087</v>
      </c>
      <c r="B9030" s="301">
        <v>71.16</v>
      </c>
    </row>
    <row r="9031" spans="1:2" x14ac:dyDescent="0.25">
      <c r="A9031" s="300" t="s">
        <v>9088</v>
      </c>
      <c r="B9031" s="301">
        <v>70.849999999999994</v>
      </c>
    </row>
    <row r="9032" spans="1:2" x14ac:dyDescent="0.25">
      <c r="A9032" s="300" t="s">
        <v>9089</v>
      </c>
      <c r="B9032" s="301">
        <v>64.69</v>
      </c>
    </row>
    <row r="9033" spans="1:2" x14ac:dyDescent="0.25">
      <c r="A9033" s="300" t="s">
        <v>9090</v>
      </c>
      <c r="B9033" s="301">
        <v>90.45</v>
      </c>
    </row>
    <row r="9034" spans="1:2" x14ac:dyDescent="0.25">
      <c r="A9034" s="300" t="s">
        <v>9091</v>
      </c>
      <c r="B9034" s="301">
        <v>83.63</v>
      </c>
    </row>
    <row r="9035" spans="1:2" x14ac:dyDescent="0.25">
      <c r="A9035" s="300" t="s">
        <v>9092</v>
      </c>
      <c r="B9035" s="301">
        <v>82.23</v>
      </c>
    </row>
    <row r="9036" spans="1:2" x14ac:dyDescent="0.25">
      <c r="A9036" s="300" t="s">
        <v>9093</v>
      </c>
      <c r="B9036" s="301">
        <v>76.03</v>
      </c>
    </row>
    <row r="9037" spans="1:2" x14ac:dyDescent="0.25">
      <c r="A9037" s="300" t="s">
        <v>9094</v>
      </c>
      <c r="B9037" s="301">
        <v>83.1</v>
      </c>
    </row>
    <row r="9038" spans="1:2" x14ac:dyDescent="0.25">
      <c r="A9038" s="300" t="s">
        <v>9095</v>
      </c>
      <c r="B9038" s="301">
        <v>76.33</v>
      </c>
    </row>
    <row r="9039" spans="1:2" x14ac:dyDescent="0.25">
      <c r="A9039" s="300" t="s">
        <v>9096</v>
      </c>
      <c r="B9039" s="301">
        <v>75.540000000000006</v>
      </c>
    </row>
    <row r="9040" spans="1:2" x14ac:dyDescent="0.25">
      <c r="A9040" s="300" t="s">
        <v>9097</v>
      </c>
      <c r="B9040" s="301">
        <v>69.39</v>
      </c>
    </row>
    <row r="9041" spans="1:2" x14ac:dyDescent="0.25">
      <c r="A9041" s="300" t="s">
        <v>9098</v>
      </c>
      <c r="B9041" s="301">
        <v>102.42</v>
      </c>
    </row>
    <row r="9042" spans="1:2" x14ac:dyDescent="0.25">
      <c r="A9042" s="300" t="s">
        <v>9099</v>
      </c>
      <c r="B9042" s="301">
        <v>95.6</v>
      </c>
    </row>
    <row r="9043" spans="1:2" x14ac:dyDescent="0.25">
      <c r="A9043" s="300" t="s">
        <v>9100</v>
      </c>
      <c r="B9043" s="301">
        <v>93.11</v>
      </c>
    </row>
    <row r="9044" spans="1:2" x14ac:dyDescent="0.25">
      <c r="A9044" s="300" t="s">
        <v>9101</v>
      </c>
      <c r="B9044" s="301">
        <v>86.91</v>
      </c>
    </row>
    <row r="9045" spans="1:2" x14ac:dyDescent="0.25">
      <c r="A9045" s="300" t="s">
        <v>9102</v>
      </c>
      <c r="B9045" s="301">
        <v>95.07</v>
      </c>
    </row>
    <row r="9046" spans="1:2" x14ac:dyDescent="0.25">
      <c r="A9046" s="300" t="s">
        <v>9103</v>
      </c>
      <c r="B9046" s="301">
        <v>88.3</v>
      </c>
    </row>
    <row r="9047" spans="1:2" x14ac:dyDescent="0.25">
      <c r="A9047" s="300" t="s">
        <v>9104</v>
      </c>
      <c r="B9047" s="301">
        <v>86.42</v>
      </c>
    </row>
    <row r="9048" spans="1:2" x14ac:dyDescent="0.25">
      <c r="A9048" s="300" t="s">
        <v>9105</v>
      </c>
      <c r="B9048" s="301">
        <v>80.27</v>
      </c>
    </row>
    <row r="9049" spans="1:2" x14ac:dyDescent="0.25">
      <c r="A9049" s="300" t="s">
        <v>9106</v>
      </c>
      <c r="B9049" s="301">
        <v>162.69999999999999</v>
      </c>
    </row>
    <row r="9050" spans="1:2" x14ac:dyDescent="0.25">
      <c r="A9050" s="300" t="s">
        <v>9107</v>
      </c>
      <c r="B9050" s="301">
        <v>150.51</v>
      </c>
    </row>
    <row r="9051" spans="1:2" x14ac:dyDescent="0.25">
      <c r="A9051" s="300" t="s">
        <v>9108</v>
      </c>
      <c r="B9051" s="301">
        <v>25.22</v>
      </c>
    </row>
    <row r="9052" spans="1:2" x14ac:dyDescent="0.25">
      <c r="A9052" s="300" t="s">
        <v>9109</v>
      </c>
      <c r="B9052" s="301">
        <v>23.11</v>
      </c>
    </row>
    <row r="9053" spans="1:2" x14ac:dyDescent="0.25">
      <c r="A9053" s="300" t="s">
        <v>9110</v>
      </c>
      <c r="B9053" s="301">
        <v>1101.44</v>
      </c>
    </row>
    <row r="9054" spans="1:2" x14ac:dyDescent="0.25">
      <c r="A9054" s="300" t="s">
        <v>9111</v>
      </c>
      <c r="B9054" s="301">
        <v>1065.3599999999999</v>
      </c>
    </row>
    <row r="9055" spans="1:2" x14ac:dyDescent="0.25">
      <c r="A9055" s="300" t="s">
        <v>9112</v>
      </c>
      <c r="B9055" s="301">
        <v>1460.24</v>
      </c>
    </row>
    <row r="9056" spans="1:2" x14ac:dyDescent="0.25">
      <c r="A9056" s="300" t="s">
        <v>9113</v>
      </c>
      <c r="B9056" s="301">
        <v>1391.98</v>
      </c>
    </row>
    <row r="9057" spans="1:2" x14ac:dyDescent="0.25">
      <c r="A9057" s="300" t="s">
        <v>9114</v>
      </c>
      <c r="B9057" s="301">
        <v>1401.65</v>
      </c>
    </row>
    <row r="9058" spans="1:2" x14ac:dyDescent="0.25">
      <c r="A9058" s="300" t="s">
        <v>9115</v>
      </c>
      <c r="B9058" s="301">
        <v>1333.74</v>
      </c>
    </row>
    <row r="9059" spans="1:2" x14ac:dyDescent="0.25">
      <c r="A9059" s="300" t="s">
        <v>9116</v>
      </c>
      <c r="B9059" s="301">
        <v>5.01</v>
      </c>
    </row>
    <row r="9060" spans="1:2" x14ac:dyDescent="0.25">
      <c r="A9060" s="300" t="s">
        <v>9117</v>
      </c>
      <c r="B9060" s="301">
        <v>4.8099999999999996</v>
      </c>
    </row>
    <row r="9061" spans="1:2" x14ac:dyDescent="0.25">
      <c r="A9061" s="300" t="s">
        <v>9118</v>
      </c>
      <c r="B9061" s="301">
        <v>41.96</v>
      </c>
    </row>
    <row r="9062" spans="1:2" x14ac:dyDescent="0.25">
      <c r="A9062" s="300" t="s">
        <v>9119</v>
      </c>
      <c r="B9062" s="301">
        <v>39.14</v>
      </c>
    </row>
    <row r="9063" spans="1:2" x14ac:dyDescent="0.25">
      <c r="A9063" s="300" t="s">
        <v>9120</v>
      </c>
      <c r="B9063" s="301">
        <v>144.47</v>
      </c>
    </row>
    <row r="9064" spans="1:2" x14ac:dyDescent="0.25">
      <c r="A9064" s="300" t="s">
        <v>9121</v>
      </c>
      <c r="B9064" s="301">
        <v>132.05000000000001</v>
      </c>
    </row>
    <row r="9065" spans="1:2" x14ac:dyDescent="0.25">
      <c r="A9065" s="300" t="s">
        <v>9122</v>
      </c>
      <c r="B9065" s="301">
        <v>207.38</v>
      </c>
    </row>
    <row r="9066" spans="1:2" x14ac:dyDescent="0.25">
      <c r="A9066" s="300" t="s">
        <v>9123</v>
      </c>
      <c r="B9066" s="301">
        <v>192.35</v>
      </c>
    </row>
    <row r="9067" spans="1:2" x14ac:dyDescent="0.25">
      <c r="A9067" s="300" t="s">
        <v>9124</v>
      </c>
      <c r="B9067" s="301">
        <v>207.38</v>
      </c>
    </row>
    <row r="9068" spans="1:2" x14ac:dyDescent="0.25">
      <c r="A9068" s="300" t="s">
        <v>9125</v>
      </c>
      <c r="B9068" s="301">
        <v>192.35</v>
      </c>
    </row>
    <row r="9069" spans="1:2" x14ac:dyDescent="0.25">
      <c r="A9069" s="300" t="s">
        <v>9126</v>
      </c>
      <c r="B9069" s="301">
        <v>531.15</v>
      </c>
    </row>
    <row r="9070" spans="1:2" x14ac:dyDescent="0.25">
      <c r="A9070" s="300" t="s">
        <v>9127</v>
      </c>
      <c r="B9070" s="301">
        <v>482.05</v>
      </c>
    </row>
    <row r="9071" spans="1:2" x14ac:dyDescent="0.25">
      <c r="A9071" s="300" t="s">
        <v>9128</v>
      </c>
      <c r="B9071" s="301">
        <v>502.05</v>
      </c>
    </row>
    <row r="9072" spans="1:2" x14ac:dyDescent="0.25">
      <c r="A9072" s="300" t="s">
        <v>9129</v>
      </c>
      <c r="B9072" s="301">
        <v>454.34</v>
      </c>
    </row>
    <row r="9073" spans="1:2" x14ac:dyDescent="0.25">
      <c r="A9073" s="300" t="s">
        <v>9130</v>
      </c>
      <c r="B9073" s="301">
        <v>61.21</v>
      </c>
    </row>
    <row r="9074" spans="1:2" x14ac:dyDescent="0.25">
      <c r="A9074" s="300" t="s">
        <v>9131</v>
      </c>
      <c r="B9074" s="301">
        <v>60.98</v>
      </c>
    </row>
    <row r="9075" spans="1:2" x14ac:dyDescent="0.25">
      <c r="A9075" s="300" t="s">
        <v>9132</v>
      </c>
      <c r="B9075" s="301">
        <v>94.04</v>
      </c>
    </row>
    <row r="9076" spans="1:2" x14ac:dyDescent="0.25">
      <c r="A9076" s="300" t="s">
        <v>9133</v>
      </c>
      <c r="B9076" s="301">
        <v>89.07</v>
      </c>
    </row>
    <row r="9077" spans="1:2" x14ac:dyDescent="0.25">
      <c r="A9077" s="300" t="s">
        <v>9134</v>
      </c>
      <c r="B9077" s="301">
        <v>77.23</v>
      </c>
    </row>
    <row r="9078" spans="1:2" x14ac:dyDescent="0.25">
      <c r="A9078" s="300" t="s">
        <v>9135</v>
      </c>
      <c r="B9078" s="301">
        <v>77</v>
      </c>
    </row>
    <row r="9079" spans="1:2" x14ac:dyDescent="0.25">
      <c r="A9079" s="300" t="s">
        <v>9136</v>
      </c>
      <c r="B9079" s="301">
        <v>110.06</v>
      </c>
    </row>
    <row r="9080" spans="1:2" x14ac:dyDescent="0.25">
      <c r="A9080" s="300" t="s">
        <v>9137</v>
      </c>
      <c r="B9080" s="301">
        <v>105.09</v>
      </c>
    </row>
    <row r="9081" spans="1:2" x14ac:dyDescent="0.25">
      <c r="A9081" s="300" t="s">
        <v>9138</v>
      </c>
      <c r="B9081" s="301">
        <v>5.76</v>
      </c>
    </row>
    <row r="9082" spans="1:2" x14ac:dyDescent="0.25">
      <c r="A9082" s="300" t="s">
        <v>9139</v>
      </c>
      <c r="B9082" s="301">
        <v>5.4</v>
      </c>
    </row>
    <row r="9083" spans="1:2" x14ac:dyDescent="0.25">
      <c r="A9083" s="300" t="s">
        <v>9140</v>
      </c>
      <c r="B9083" s="301">
        <v>4.3499999999999996</v>
      </c>
    </row>
    <row r="9084" spans="1:2" x14ac:dyDescent="0.25">
      <c r="A9084" s="300" t="s">
        <v>9141</v>
      </c>
      <c r="B9084" s="301">
        <v>4.0599999999999996</v>
      </c>
    </row>
    <row r="9085" spans="1:2" x14ac:dyDescent="0.25">
      <c r="A9085" s="300" t="s">
        <v>9142</v>
      </c>
      <c r="B9085" s="301">
        <v>3.68</v>
      </c>
    </row>
    <row r="9086" spans="1:2" x14ac:dyDescent="0.25">
      <c r="A9086" s="300" t="s">
        <v>9143</v>
      </c>
      <c r="B9086" s="301">
        <v>3.42</v>
      </c>
    </row>
    <row r="9087" spans="1:2" x14ac:dyDescent="0.25">
      <c r="A9087" s="300" t="s">
        <v>9144</v>
      </c>
      <c r="B9087" s="301">
        <v>3.52</v>
      </c>
    </row>
    <row r="9088" spans="1:2" x14ac:dyDescent="0.25">
      <c r="A9088" s="300" t="s">
        <v>9145</v>
      </c>
      <c r="B9088" s="301">
        <v>3.29</v>
      </c>
    </row>
    <row r="9089" spans="1:2" x14ac:dyDescent="0.25">
      <c r="A9089" s="300" t="s">
        <v>9146</v>
      </c>
      <c r="B9089" s="301">
        <v>3.09</v>
      </c>
    </row>
    <row r="9090" spans="1:2" x14ac:dyDescent="0.25">
      <c r="A9090" s="300" t="s">
        <v>9147</v>
      </c>
      <c r="B9090" s="301">
        <v>2.88</v>
      </c>
    </row>
    <row r="9091" spans="1:2" x14ac:dyDescent="0.25">
      <c r="A9091" s="300" t="s">
        <v>9148</v>
      </c>
      <c r="B9091" s="301">
        <v>2.85</v>
      </c>
    </row>
    <row r="9092" spans="1:2" x14ac:dyDescent="0.25">
      <c r="A9092" s="300" t="s">
        <v>9149</v>
      </c>
      <c r="B9092" s="301">
        <v>2.65</v>
      </c>
    </row>
    <row r="9093" spans="1:2" x14ac:dyDescent="0.25">
      <c r="A9093" s="300" t="s">
        <v>9150</v>
      </c>
      <c r="B9093" s="301">
        <v>6.41</v>
      </c>
    </row>
    <row r="9094" spans="1:2" x14ac:dyDescent="0.25">
      <c r="A9094" s="300" t="s">
        <v>9151</v>
      </c>
      <c r="B9094" s="301">
        <v>6</v>
      </c>
    </row>
    <row r="9095" spans="1:2" x14ac:dyDescent="0.25">
      <c r="A9095" s="300" t="s">
        <v>9152</v>
      </c>
      <c r="B9095" s="301">
        <v>4.95</v>
      </c>
    </row>
    <row r="9096" spans="1:2" x14ac:dyDescent="0.25">
      <c r="A9096" s="300" t="s">
        <v>9153</v>
      </c>
      <c r="B9096" s="301">
        <v>4.6100000000000003</v>
      </c>
    </row>
    <row r="9097" spans="1:2" x14ac:dyDescent="0.25">
      <c r="A9097" s="300" t="s">
        <v>9154</v>
      </c>
      <c r="B9097" s="301">
        <v>4.24</v>
      </c>
    </row>
    <row r="9098" spans="1:2" x14ac:dyDescent="0.25">
      <c r="A9098" s="300" t="s">
        <v>9155</v>
      </c>
      <c r="B9098" s="301">
        <v>3.95</v>
      </c>
    </row>
    <row r="9099" spans="1:2" x14ac:dyDescent="0.25">
      <c r="A9099" s="300" t="s">
        <v>9156</v>
      </c>
      <c r="B9099" s="301">
        <v>3.5</v>
      </c>
    </row>
    <row r="9100" spans="1:2" x14ac:dyDescent="0.25">
      <c r="A9100" s="300" t="s">
        <v>9157</v>
      </c>
      <c r="B9100" s="301">
        <v>3.24</v>
      </c>
    </row>
    <row r="9101" spans="1:2" x14ac:dyDescent="0.25">
      <c r="A9101" s="300" t="s">
        <v>9158</v>
      </c>
      <c r="B9101" s="301">
        <v>2.99</v>
      </c>
    </row>
    <row r="9102" spans="1:2" x14ac:dyDescent="0.25">
      <c r="A9102" s="300" t="s">
        <v>9159</v>
      </c>
      <c r="B9102" s="301">
        <v>2.76</v>
      </c>
    </row>
    <row r="9103" spans="1:2" x14ac:dyDescent="0.25">
      <c r="A9103" s="300" t="s">
        <v>9160</v>
      </c>
      <c r="B9103" s="301">
        <v>2.79</v>
      </c>
    </row>
    <row r="9104" spans="1:2" x14ac:dyDescent="0.25">
      <c r="A9104" s="300" t="s">
        <v>9161</v>
      </c>
      <c r="B9104" s="301">
        <v>2.57</v>
      </c>
    </row>
    <row r="9105" spans="1:2" x14ac:dyDescent="0.25">
      <c r="A9105" s="300" t="s">
        <v>9162</v>
      </c>
      <c r="B9105" s="301">
        <v>8.26</v>
      </c>
    </row>
    <row r="9106" spans="1:2" x14ac:dyDescent="0.25">
      <c r="A9106" s="300" t="s">
        <v>9163</v>
      </c>
      <c r="B9106" s="301">
        <v>7.73</v>
      </c>
    </row>
    <row r="9107" spans="1:2" x14ac:dyDescent="0.25">
      <c r="A9107" s="300" t="s">
        <v>9164</v>
      </c>
      <c r="B9107" s="301">
        <v>6.23</v>
      </c>
    </row>
    <row r="9108" spans="1:2" x14ac:dyDescent="0.25">
      <c r="A9108" s="300" t="s">
        <v>9165</v>
      </c>
      <c r="B9108" s="301">
        <v>5.82</v>
      </c>
    </row>
    <row r="9109" spans="1:2" x14ac:dyDescent="0.25">
      <c r="A9109" s="300" t="s">
        <v>9166</v>
      </c>
      <c r="B9109" s="301">
        <v>5.27</v>
      </c>
    </row>
    <row r="9110" spans="1:2" x14ac:dyDescent="0.25">
      <c r="A9110" s="300" t="s">
        <v>9167</v>
      </c>
      <c r="B9110" s="301">
        <v>4.9000000000000004</v>
      </c>
    </row>
    <row r="9111" spans="1:2" x14ac:dyDescent="0.25">
      <c r="A9111" s="300" t="s">
        <v>9168</v>
      </c>
      <c r="B9111" s="301">
        <v>5.04</v>
      </c>
    </row>
    <row r="9112" spans="1:2" x14ac:dyDescent="0.25">
      <c r="A9112" s="300" t="s">
        <v>9169</v>
      </c>
      <c r="B9112" s="301">
        <v>4.71</v>
      </c>
    </row>
    <row r="9113" spans="1:2" x14ac:dyDescent="0.25">
      <c r="A9113" s="300" t="s">
        <v>9170</v>
      </c>
      <c r="B9113" s="301">
        <v>4.43</v>
      </c>
    </row>
    <row r="9114" spans="1:2" x14ac:dyDescent="0.25">
      <c r="A9114" s="300" t="s">
        <v>9171</v>
      </c>
      <c r="B9114" s="301">
        <v>4.13</v>
      </c>
    </row>
    <row r="9115" spans="1:2" x14ac:dyDescent="0.25">
      <c r="A9115" s="300" t="s">
        <v>9172</v>
      </c>
      <c r="B9115" s="301">
        <v>4.08</v>
      </c>
    </row>
    <row r="9116" spans="1:2" x14ac:dyDescent="0.25">
      <c r="A9116" s="300" t="s">
        <v>9173</v>
      </c>
      <c r="B9116" s="301">
        <v>3.8</v>
      </c>
    </row>
    <row r="9117" spans="1:2" x14ac:dyDescent="0.25">
      <c r="A9117" s="300" t="s">
        <v>9174</v>
      </c>
      <c r="B9117" s="301">
        <v>6.68</v>
      </c>
    </row>
    <row r="9118" spans="1:2" x14ac:dyDescent="0.25">
      <c r="A9118" s="300" t="s">
        <v>9175</v>
      </c>
      <c r="B9118" s="301">
        <v>6.08</v>
      </c>
    </row>
    <row r="9119" spans="1:2" x14ac:dyDescent="0.25">
      <c r="A9119" s="300" t="s">
        <v>9176</v>
      </c>
      <c r="B9119" s="301">
        <v>6.1</v>
      </c>
    </row>
    <row r="9120" spans="1:2" x14ac:dyDescent="0.25">
      <c r="A9120" s="300" t="s">
        <v>9177</v>
      </c>
      <c r="B9120" s="301">
        <v>5.52</v>
      </c>
    </row>
    <row r="9121" spans="1:2" x14ac:dyDescent="0.25">
      <c r="A9121" s="300" t="s">
        <v>9178</v>
      </c>
      <c r="B9121" s="301">
        <v>5.54</v>
      </c>
    </row>
    <row r="9122" spans="1:2" x14ac:dyDescent="0.25">
      <c r="A9122" s="300" t="s">
        <v>9179</v>
      </c>
      <c r="B9122" s="301">
        <v>4.97</v>
      </c>
    </row>
    <row r="9123" spans="1:2" x14ac:dyDescent="0.25">
      <c r="A9123" s="300" t="s">
        <v>9180</v>
      </c>
      <c r="B9123" s="301">
        <v>5</v>
      </c>
    </row>
    <row r="9124" spans="1:2" x14ac:dyDescent="0.25">
      <c r="A9124" s="300" t="s">
        <v>9181</v>
      </c>
      <c r="B9124" s="301">
        <v>4.45</v>
      </c>
    </row>
    <row r="9125" spans="1:2" x14ac:dyDescent="0.25">
      <c r="A9125" s="300" t="s">
        <v>9182</v>
      </c>
      <c r="B9125" s="301">
        <v>4.87</v>
      </c>
    </row>
    <row r="9126" spans="1:2" x14ac:dyDescent="0.25">
      <c r="A9126" s="300" t="s">
        <v>9183</v>
      </c>
      <c r="B9126" s="301">
        <v>4.32</v>
      </c>
    </row>
    <row r="9127" spans="1:2" x14ac:dyDescent="0.25">
      <c r="A9127" s="300" t="s">
        <v>9184</v>
      </c>
      <c r="B9127" s="301">
        <v>4.7</v>
      </c>
    </row>
    <row r="9128" spans="1:2" x14ac:dyDescent="0.25">
      <c r="A9128" s="300" t="s">
        <v>9185</v>
      </c>
      <c r="B9128" s="301">
        <v>4.16</v>
      </c>
    </row>
    <row r="9129" spans="1:2" x14ac:dyDescent="0.25">
      <c r="A9129" s="300" t="s">
        <v>9186</v>
      </c>
      <c r="B9129" s="301">
        <v>114.18</v>
      </c>
    </row>
    <row r="9130" spans="1:2" x14ac:dyDescent="0.25">
      <c r="A9130" s="300" t="s">
        <v>9187</v>
      </c>
      <c r="B9130" s="301">
        <v>106.69</v>
      </c>
    </row>
    <row r="9131" spans="1:2" x14ac:dyDescent="0.25">
      <c r="A9131" s="300" t="s">
        <v>9188</v>
      </c>
      <c r="B9131" s="301">
        <v>35.54</v>
      </c>
    </row>
    <row r="9132" spans="1:2" x14ac:dyDescent="0.25">
      <c r="A9132" s="300" t="s">
        <v>9189</v>
      </c>
      <c r="B9132" s="301">
        <v>34.28</v>
      </c>
    </row>
    <row r="9133" spans="1:2" x14ac:dyDescent="0.25">
      <c r="A9133" s="300" t="s">
        <v>9190</v>
      </c>
      <c r="B9133" s="301">
        <v>29.79</v>
      </c>
    </row>
    <row r="9134" spans="1:2" x14ac:dyDescent="0.25">
      <c r="A9134" s="300" t="s">
        <v>9191</v>
      </c>
      <c r="B9134" s="301">
        <v>28.73</v>
      </c>
    </row>
    <row r="9135" spans="1:2" x14ac:dyDescent="0.25">
      <c r="A9135" s="300" t="s">
        <v>9192</v>
      </c>
      <c r="B9135" s="301">
        <v>21.75</v>
      </c>
    </row>
    <row r="9136" spans="1:2" x14ac:dyDescent="0.25">
      <c r="A9136" s="300" t="s">
        <v>9193</v>
      </c>
      <c r="B9136" s="301">
        <v>20.97</v>
      </c>
    </row>
    <row r="9137" spans="1:2" x14ac:dyDescent="0.25">
      <c r="A9137" s="300" t="s">
        <v>9194</v>
      </c>
      <c r="B9137" s="301">
        <v>17.8</v>
      </c>
    </row>
    <row r="9138" spans="1:2" x14ac:dyDescent="0.25">
      <c r="A9138" s="300" t="s">
        <v>9195</v>
      </c>
      <c r="B9138" s="301">
        <v>17.170000000000002</v>
      </c>
    </row>
    <row r="9139" spans="1:2" x14ac:dyDescent="0.25">
      <c r="A9139" s="300" t="s">
        <v>9196</v>
      </c>
      <c r="B9139" s="301">
        <v>17.420000000000002</v>
      </c>
    </row>
    <row r="9140" spans="1:2" x14ac:dyDescent="0.25">
      <c r="A9140" s="300" t="s">
        <v>9197</v>
      </c>
      <c r="B9140" s="301">
        <v>16.8</v>
      </c>
    </row>
    <row r="9141" spans="1:2" x14ac:dyDescent="0.25">
      <c r="A9141" s="300" t="s">
        <v>9198</v>
      </c>
      <c r="B9141" s="301">
        <v>7.77</v>
      </c>
    </row>
    <row r="9142" spans="1:2" x14ac:dyDescent="0.25">
      <c r="A9142" s="300" t="s">
        <v>9199</v>
      </c>
      <c r="B9142" s="301">
        <v>7.49</v>
      </c>
    </row>
    <row r="9143" spans="1:2" x14ac:dyDescent="0.25">
      <c r="A9143" s="300" t="s">
        <v>9200</v>
      </c>
      <c r="B9143" s="301">
        <v>65.75</v>
      </c>
    </row>
    <row r="9144" spans="1:2" x14ac:dyDescent="0.25">
      <c r="A9144" s="300" t="s">
        <v>9201</v>
      </c>
      <c r="B9144" s="301">
        <v>64.319999999999993</v>
      </c>
    </row>
    <row r="9145" spans="1:2" x14ac:dyDescent="0.25">
      <c r="A9145" s="300" t="s">
        <v>9202</v>
      </c>
      <c r="B9145" s="301">
        <v>63.17</v>
      </c>
    </row>
    <row r="9146" spans="1:2" x14ac:dyDescent="0.25">
      <c r="A9146" s="300" t="s">
        <v>9203</v>
      </c>
      <c r="B9146" s="301">
        <v>61.73</v>
      </c>
    </row>
    <row r="9147" spans="1:2" x14ac:dyDescent="0.25">
      <c r="A9147" s="300" t="s">
        <v>9204</v>
      </c>
      <c r="B9147" s="301">
        <v>11.71</v>
      </c>
    </row>
    <row r="9148" spans="1:2" x14ac:dyDescent="0.25">
      <c r="A9148" s="300" t="s">
        <v>9205</v>
      </c>
      <c r="B9148" s="301">
        <v>10.85</v>
      </c>
    </row>
    <row r="9149" spans="1:2" x14ac:dyDescent="0.25">
      <c r="A9149" s="300" t="s">
        <v>9206</v>
      </c>
      <c r="B9149" s="301">
        <v>14.91</v>
      </c>
    </row>
    <row r="9150" spans="1:2" x14ac:dyDescent="0.25">
      <c r="A9150" s="300" t="s">
        <v>9207</v>
      </c>
      <c r="B9150" s="301">
        <v>13.63</v>
      </c>
    </row>
    <row r="9151" spans="1:2" x14ac:dyDescent="0.25">
      <c r="A9151" s="300" t="s">
        <v>9208</v>
      </c>
      <c r="B9151" s="301">
        <v>11.2</v>
      </c>
    </row>
    <row r="9152" spans="1:2" x14ac:dyDescent="0.25">
      <c r="A9152" s="300" t="s">
        <v>9209</v>
      </c>
      <c r="B9152" s="301">
        <v>10.34</v>
      </c>
    </row>
    <row r="9153" spans="1:2" x14ac:dyDescent="0.25">
      <c r="A9153" s="300" t="s">
        <v>9210</v>
      </c>
      <c r="B9153" s="301">
        <v>13.5</v>
      </c>
    </row>
    <row r="9154" spans="1:2" x14ac:dyDescent="0.25">
      <c r="A9154" s="300" t="s">
        <v>9211</v>
      </c>
      <c r="B9154" s="301">
        <v>12.41</v>
      </c>
    </row>
    <row r="9155" spans="1:2" x14ac:dyDescent="0.25">
      <c r="A9155" s="300" t="s">
        <v>9212</v>
      </c>
      <c r="B9155" s="301">
        <v>9.07</v>
      </c>
    </row>
    <row r="9156" spans="1:2" x14ac:dyDescent="0.25">
      <c r="A9156" s="300" t="s">
        <v>9213</v>
      </c>
      <c r="B9156" s="301">
        <v>8.4700000000000006</v>
      </c>
    </row>
    <row r="9157" spans="1:2" x14ac:dyDescent="0.25">
      <c r="A9157" s="300" t="s">
        <v>9214</v>
      </c>
      <c r="B9157" s="301">
        <v>13.55</v>
      </c>
    </row>
    <row r="9158" spans="1:2" x14ac:dyDescent="0.25">
      <c r="A9158" s="300" t="s">
        <v>9215</v>
      </c>
      <c r="B9158" s="301">
        <v>12.36</v>
      </c>
    </row>
    <row r="9159" spans="1:2" x14ac:dyDescent="0.25">
      <c r="A9159" s="300" t="s">
        <v>9216</v>
      </c>
      <c r="B9159" s="301">
        <v>9.9700000000000006</v>
      </c>
    </row>
    <row r="9160" spans="1:2" x14ac:dyDescent="0.25">
      <c r="A9160" s="300" t="s">
        <v>9217</v>
      </c>
      <c r="B9160" s="301">
        <v>9.25</v>
      </c>
    </row>
    <row r="9161" spans="1:2" x14ac:dyDescent="0.25">
      <c r="A9161" s="300" t="s">
        <v>9218</v>
      </c>
      <c r="B9161" s="301">
        <v>8.56</v>
      </c>
    </row>
    <row r="9162" spans="1:2" x14ac:dyDescent="0.25">
      <c r="A9162" s="300" t="s">
        <v>9219</v>
      </c>
      <c r="B9162" s="301">
        <v>7.96</v>
      </c>
    </row>
    <row r="9163" spans="1:2" x14ac:dyDescent="0.25">
      <c r="A9163" s="300" t="s">
        <v>9220</v>
      </c>
      <c r="B9163" s="301">
        <v>4.67</v>
      </c>
    </row>
    <row r="9164" spans="1:2" x14ac:dyDescent="0.25">
      <c r="A9164" s="300" t="s">
        <v>9221</v>
      </c>
      <c r="B9164" s="301">
        <v>4.58</v>
      </c>
    </row>
    <row r="9165" spans="1:2" x14ac:dyDescent="0.25">
      <c r="A9165" s="300" t="s">
        <v>9222</v>
      </c>
      <c r="B9165" s="301">
        <v>8.7799999999999994</v>
      </c>
    </row>
    <row r="9166" spans="1:2" x14ac:dyDescent="0.25">
      <c r="A9166" s="300" t="s">
        <v>9223</v>
      </c>
      <c r="B9166" s="301">
        <v>7.95</v>
      </c>
    </row>
    <row r="9167" spans="1:2" x14ac:dyDescent="0.25">
      <c r="A9167" s="300" t="s">
        <v>9224</v>
      </c>
      <c r="B9167" s="301">
        <v>14.33</v>
      </c>
    </row>
    <row r="9168" spans="1:2" x14ac:dyDescent="0.25">
      <c r="A9168" s="300" t="s">
        <v>9225</v>
      </c>
      <c r="B9168" s="301">
        <v>13.59</v>
      </c>
    </row>
    <row r="9169" spans="1:2" x14ac:dyDescent="0.25">
      <c r="A9169" s="300" t="s">
        <v>9226</v>
      </c>
      <c r="B9169" s="301">
        <v>10.11</v>
      </c>
    </row>
    <row r="9170" spans="1:2" x14ac:dyDescent="0.25">
      <c r="A9170" s="300" t="s">
        <v>9227</v>
      </c>
      <c r="B9170" s="301">
        <v>9.19</v>
      </c>
    </row>
    <row r="9171" spans="1:2" x14ac:dyDescent="0.25">
      <c r="A9171" s="300" t="s">
        <v>9228</v>
      </c>
      <c r="B9171" s="301">
        <v>19.690000000000001</v>
      </c>
    </row>
    <row r="9172" spans="1:2" x14ac:dyDescent="0.25">
      <c r="A9172" s="300" t="s">
        <v>9229</v>
      </c>
      <c r="B9172" s="301">
        <v>17.95</v>
      </c>
    </row>
    <row r="9173" spans="1:2" x14ac:dyDescent="0.25">
      <c r="A9173" s="300" t="s">
        <v>9230</v>
      </c>
      <c r="B9173" s="301">
        <v>30.35</v>
      </c>
    </row>
    <row r="9174" spans="1:2" x14ac:dyDescent="0.25">
      <c r="A9174" s="300" t="s">
        <v>9231</v>
      </c>
      <c r="B9174" s="301">
        <v>28.6</v>
      </c>
    </row>
    <row r="9175" spans="1:2" x14ac:dyDescent="0.25">
      <c r="A9175" s="300" t="s">
        <v>9232</v>
      </c>
      <c r="B9175" s="301">
        <v>5.26</v>
      </c>
    </row>
    <row r="9176" spans="1:2" x14ac:dyDescent="0.25">
      <c r="A9176" s="300" t="s">
        <v>9233</v>
      </c>
      <c r="B9176" s="301">
        <v>4.57</v>
      </c>
    </row>
    <row r="9177" spans="1:2" x14ac:dyDescent="0.25">
      <c r="A9177" s="300" t="s">
        <v>9234</v>
      </c>
      <c r="B9177" s="301">
        <v>5.26</v>
      </c>
    </row>
    <row r="9178" spans="1:2" x14ac:dyDescent="0.25">
      <c r="A9178" s="300" t="s">
        <v>9235</v>
      </c>
      <c r="B9178" s="301">
        <v>4.57</v>
      </c>
    </row>
    <row r="9179" spans="1:2" x14ac:dyDescent="0.25">
      <c r="A9179" s="300" t="s">
        <v>9236</v>
      </c>
      <c r="B9179" s="301">
        <v>18.2</v>
      </c>
    </row>
    <row r="9180" spans="1:2" x14ac:dyDescent="0.25">
      <c r="A9180" s="300" t="s">
        <v>9237</v>
      </c>
      <c r="B9180" s="301">
        <v>17.77</v>
      </c>
    </row>
    <row r="9181" spans="1:2" x14ac:dyDescent="0.25">
      <c r="A9181" s="300" t="s">
        <v>9238</v>
      </c>
      <c r="B9181" s="301">
        <v>102.04</v>
      </c>
    </row>
    <row r="9182" spans="1:2" x14ac:dyDescent="0.25">
      <c r="A9182" s="300" t="s">
        <v>9239</v>
      </c>
      <c r="B9182" s="301">
        <v>102</v>
      </c>
    </row>
    <row r="9183" spans="1:2" x14ac:dyDescent="0.25">
      <c r="A9183" s="300" t="s">
        <v>9240</v>
      </c>
      <c r="B9183" s="301">
        <v>31.27</v>
      </c>
    </row>
    <row r="9184" spans="1:2" x14ac:dyDescent="0.25">
      <c r="A9184" s="300" t="s">
        <v>9241</v>
      </c>
      <c r="B9184" s="301">
        <v>31.27</v>
      </c>
    </row>
    <row r="9185" spans="1:2" x14ac:dyDescent="0.25">
      <c r="A9185" s="300" t="s">
        <v>9242</v>
      </c>
      <c r="B9185" s="301">
        <v>42.3</v>
      </c>
    </row>
    <row r="9186" spans="1:2" x14ac:dyDescent="0.25">
      <c r="A9186" s="300" t="s">
        <v>9243</v>
      </c>
      <c r="B9186" s="301">
        <v>38.75</v>
      </c>
    </row>
    <row r="9187" spans="1:2" x14ac:dyDescent="0.25">
      <c r="A9187" s="300" t="s">
        <v>9244</v>
      </c>
      <c r="B9187" s="301">
        <v>6.4</v>
      </c>
    </row>
    <row r="9188" spans="1:2" x14ac:dyDescent="0.25">
      <c r="A9188" s="300" t="s">
        <v>9245</v>
      </c>
      <c r="B9188" s="301">
        <v>5.55</v>
      </c>
    </row>
    <row r="9189" spans="1:2" x14ac:dyDescent="0.25">
      <c r="A9189" s="300" t="s">
        <v>9246</v>
      </c>
      <c r="B9189" s="301">
        <v>5.76</v>
      </c>
    </row>
    <row r="9190" spans="1:2" x14ac:dyDescent="0.25">
      <c r="A9190" s="300" t="s">
        <v>9247</v>
      </c>
      <c r="B9190" s="301">
        <v>4.99</v>
      </c>
    </row>
    <row r="9191" spans="1:2" x14ac:dyDescent="0.25">
      <c r="A9191" s="300" t="s">
        <v>9248</v>
      </c>
      <c r="B9191" s="301">
        <v>4.4800000000000004</v>
      </c>
    </row>
    <row r="9192" spans="1:2" x14ac:dyDescent="0.25">
      <c r="A9192" s="300" t="s">
        <v>9249</v>
      </c>
      <c r="B9192" s="301">
        <v>3.88</v>
      </c>
    </row>
    <row r="9193" spans="1:2" x14ac:dyDescent="0.25">
      <c r="A9193" s="300" t="s">
        <v>9250</v>
      </c>
      <c r="B9193" s="301">
        <v>2.0499999999999998</v>
      </c>
    </row>
    <row r="9194" spans="1:2" x14ac:dyDescent="0.25">
      <c r="A9194" s="300" t="s">
        <v>9251</v>
      </c>
      <c r="B9194" s="301">
        <v>1.77</v>
      </c>
    </row>
    <row r="9195" spans="1:2" x14ac:dyDescent="0.25">
      <c r="A9195" s="300" t="s">
        <v>9252</v>
      </c>
      <c r="B9195" s="301">
        <v>2.8</v>
      </c>
    </row>
    <row r="9196" spans="1:2" x14ac:dyDescent="0.25">
      <c r="A9196" s="300" t="s">
        <v>9253</v>
      </c>
      <c r="B9196" s="301">
        <v>2.8</v>
      </c>
    </row>
    <row r="9197" spans="1:2" x14ac:dyDescent="0.25">
      <c r="A9197" s="300" t="s">
        <v>9254</v>
      </c>
      <c r="B9197" s="301">
        <v>5.6</v>
      </c>
    </row>
    <row r="9198" spans="1:2" x14ac:dyDescent="0.25">
      <c r="A9198" s="300" t="s">
        <v>9255</v>
      </c>
      <c r="B9198" s="301">
        <v>5.6</v>
      </c>
    </row>
    <row r="9199" spans="1:2" x14ac:dyDescent="0.25">
      <c r="A9199" s="300" t="s">
        <v>9256</v>
      </c>
      <c r="B9199" s="301">
        <v>8.4</v>
      </c>
    </row>
    <row r="9200" spans="1:2" x14ac:dyDescent="0.25">
      <c r="A9200" s="300" t="s">
        <v>9257</v>
      </c>
      <c r="B9200" s="301">
        <v>8.4</v>
      </c>
    </row>
    <row r="9201" spans="1:2" x14ac:dyDescent="0.25">
      <c r="A9201" s="300" t="s">
        <v>9258</v>
      </c>
      <c r="B9201" s="301">
        <v>11.2</v>
      </c>
    </row>
    <row r="9202" spans="1:2" x14ac:dyDescent="0.25">
      <c r="A9202" s="300" t="s">
        <v>9259</v>
      </c>
      <c r="B9202" s="301">
        <v>11.2</v>
      </c>
    </row>
    <row r="9203" spans="1:2" x14ac:dyDescent="0.25">
      <c r="A9203" s="300" t="s">
        <v>9260</v>
      </c>
      <c r="B9203" s="301">
        <v>17.5</v>
      </c>
    </row>
    <row r="9204" spans="1:2" x14ac:dyDescent="0.25">
      <c r="A9204" s="300" t="s">
        <v>9261</v>
      </c>
      <c r="B9204" s="301">
        <v>17.5</v>
      </c>
    </row>
    <row r="9205" spans="1:2" x14ac:dyDescent="0.25">
      <c r="A9205" s="300" t="s">
        <v>9262</v>
      </c>
      <c r="B9205" s="301">
        <v>19.690000000000001</v>
      </c>
    </row>
    <row r="9206" spans="1:2" x14ac:dyDescent="0.25">
      <c r="A9206" s="300" t="s">
        <v>9263</v>
      </c>
      <c r="B9206" s="301">
        <v>18.53</v>
      </c>
    </row>
    <row r="9207" spans="1:2" x14ac:dyDescent="0.25">
      <c r="A9207" s="300" t="s">
        <v>9264</v>
      </c>
      <c r="B9207" s="301">
        <v>6.4</v>
      </c>
    </row>
    <row r="9208" spans="1:2" x14ac:dyDescent="0.25">
      <c r="A9208" s="300" t="s">
        <v>9265</v>
      </c>
      <c r="B9208" s="301">
        <v>5.55</v>
      </c>
    </row>
    <row r="9209" spans="1:2" x14ac:dyDescent="0.25">
      <c r="A9209" s="300" t="s">
        <v>9266</v>
      </c>
      <c r="B9209" s="301">
        <v>0.64</v>
      </c>
    </row>
    <row r="9210" spans="1:2" x14ac:dyDescent="0.25">
      <c r="A9210" s="300" t="s">
        <v>9267</v>
      </c>
      <c r="B9210" s="301">
        <v>0.55000000000000004</v>
      </c>
    </row>
    <row r="9211" spans="1:2" x14ac:dyDescent="0.25">
      <c r="A9211" s="300" t="s">
        <v>9268</v>
      </c>
      <c r="B9211" s="301">
        <v>20</v>
      </c>
    </row>
    <row r="9212" spans="1:2" x14ac:dyDescent="0.25">
      <c r="A9212" s="300" t="s">
        <v>9269</v>
      </c>
      <c r="B9212" s="301">
        <v>20</v>
      </c>
    </row>
    <row r="9213" spans="1:2" x14ac:dyDescent="0.25">
      <c r="A9213" s="300" t="s">
        <v>9270</v>
      </c>
      <c r="B9213" s="301">
        <v>9</v>
      </c>
    </row>
    <row r="9214" spans="1:2" x14ac:dyDescent="0.25">
      <c r="A9214" s="300" t="s">
        <v>9271</v>
      </c>
      <c r="B9214" s="301">
        <v>9</v>
      </c>
    </row>
    <row r="9215" spans="1:2" x14ac:dyDescent="0.25">
      <c r="A9215" s="300" t="s">
        <v>9272</v>
      </c>
      <c r="B9215" s="301">
        <v>10</v>
      </c>
    </row>
    <row r="9216" spans="1:2" x14ac:dyDescent="0.25">
      <c r="A9216" s="300" t="s">
        <v>9273</v>
      </c>
      <c r="B9216" s="301">
        <v>10</v>
      </c>
    </row>
    <row r="9217" spans="1:2" x14ac:dyDescent="0.25">
      <c r="A9217" s="300" t="s">
        <v>9274</v>
      </c>
      <c r="B9217" s="301">
        <v>3</v>
      </c>
    </row>
    <row r="9218" spans="1:2" x14ac:dyDescent="0.25">
      <c r="A9218" s="300" t="s">
        <v>9275</v>
      </c>
      <c r="B9218" s="301">
        <v>3</v>
      </c>
    </row>
    <row r="9219" spans="1:2" x14ac:dyDescent="0.25">
      <c r="A9219" s="300" t="s">
        <v>9276</v>
      </c>
      <c r="B9219" s="301">
        <v>3</v>
      </c>
    </row>
    <row r="9220" spans="1:2" x14ac:dyDescent="0.25">
      <c r="A9220" s="300" t="s">
        <v>9277</v>
      </c>
      <c r="B9220" s="301">
        <v>3</v>
      </c>
    </row>
    <row r="9221" spans="1:2" x14ac:dyDescent="0.25">
      <c r="A9221" s="300" t="s">
        <v>9278</v>
      </c>
      <c r="B9221" s="301">
        <v>280</v>
      </c>
    </row>
    <row r="9222" spans="1:2" x14ac:dyDescent="0.25">
      <c r="A9222" s="300" t="s">
        <v>9279</v>
      </c>
      <c r="B9222" s="301">
        <v>280</v>
      </c>
    </row>
    <row r="9223" spans="1:2" x14ac:dyDescent="0.25">
      <c r="A9223" s="300" t="s">
        <v>9280</v>
      </c>
      <c r="B9223" s="301">
        <v>350</v>
      </c>
    </row>
    <row r="9224" spans="1:2" x14ac:dyDescent="0.25">
      <c r="A9224" s="300" t="s">
        <v>9281</v>
      </c>
      <c r="B9224" s="301">
        <v>350</v>
      </c>
    </row>
    <row r="9225" spans="1:2" x14ac:dyDescent="0.25">
      <c r="A9225" s="300" t="s">
        <v>9282</v>
      </c>
      <c r="B9225" s="301">
        <v>380</v>
      </c>
    </row>
    <row r="9226" spans="1:2" x14ac:dyDescent="0.25">
      <c r="A9226" s="300" t="s">
        <v>9283</v>
      </c>
      <c r="B9226" s="301">
        <v>380</v>
      </c>
    </row>
    <row r="9227" spans="1:2" x14ac:dyDescent="0.25">
      <c r="A9227" s="300" t="s">
        <v>9284</v>
      </c>
      <c r="B9227" s="301">
        <v>2.5</v>
      </c>
    </row>
    <row r="9228" spans="1:2" x14ac:dyDescent="0.25">
      <c r="A9228" s="300" t="s">
        <v>9285</v>
      </c>
      <c r="B9228" s="301">
        <v>2.5</v>
      </c>
    </row>
    <row r="9229" spans="1:2" x14ac:dyDescent="0.25">
      <c r="A9229" s="300" t="s">
        <v>9286</v>
      </c>
      <c r="B9229" s="301">
        <v>4.5</v>
      </c>
    </row>
    <row r="9230" spans="1:2" x14ac:dyDescent="0.25">
      <c r="A9230" s="300" t="s">
        <v>9287</v>
      </c>
      <c r="B9230" s="301">
        <v>4.5</v>
      </c>
    </row>
    <row r="9231" spans="1:2" x14ac:dyDescent="0.25">
      <c r="A9231" s="300" t="s">
        <v>9288</v>
      </c>
      <c r="B9231" s="301">
        <v>14</v>
      </c>
    </row>
    <row r="9232" spans="1:2" x14ac:dyDescent="0.25">
      <c r="A9232" s="300" t="s">
        <v>9289</v>
      </c>
      <c r="B9232" s="301">
        <v>14</v>
      </c>
    </row>
    <row r="9233" spans="1:2" x14ac:dyDescent="0.25">
      <c r="A9233" s="300" t="s">
        <v>9290</v>
      </c>
      <c r="B9233" s="301">
        <v>12</v>
      </c>
    </row>
    <row r="9234" spans="1:2" x14ac:dyDescent="0.25">
      <c r="A9234" s="300" t="s">
        <v>9291</v>
      </c>
      <c r="B9234" s="301">
        <v>12</v>
      </c>
    </row>
    <row r="9235" spans="1:2" x14ac:dyDescent="0.25">
      <c r="A9235" s="300" t="s">
        <v>9292</v>
      </c>
      <c r="B9235" s="301">
        <v>24</v>
      </c>
    </row>
    <row r="9236" spans="1:2" x14ac:dyDescent="0.25">
      <c r="A9236" s="300" t="s">
        <v>9293</v>
      </c>
      <c r="B9236" s="301">
        <v>24</v>
      </c>
    </row>
    <row r="9237" spans="1:2" x14ac:dyDescent="0.25">
      <c r="A9237" s="300" t="s">
        <v>9294</v>
      </c>
      <c r="B9237" s="301">
        <v>28</v>
      </c>
    </row>
    <row r="9238" spans="1:2" x14ac:dyDescent="0.25">
      <c r="A9238" s="300" t="s">
        <v>9295</v>
      </c>
      <c r="B9238" s="301">
        <v>28</v>
      </c>
    </row>
    <row r="9239" spans="1:2" x14ac:dyDescent="0.25">
      <c r="A9239" s="300" t="s">
        <v>9296</v>
      </c>
      <c r="B9239" s="301">
        <v>13.2</v>
      </c>
    </row>
    <row r="9240" spans="1:2" x14ac:dyDescent="0.25">
      <c r="A9240" s="300" t="s">
        <v>9297</v>
      </c>
      <c r="B9240" s="301">
        <v>13.2</v>
      </c>
    </row>
    <row r="9241" spans="1:2" x14ac:dyDescent="0.25">
      <c r="A9241" s="300" t="s">
        <v>9298</v>
      </c>
      <c r="B9241" s="301">
        <v>42</v>
      </c>
    </row>
    <row r="9242" spans="1:2" x14ac:dyDescent="0.25">
      <c r="A9242" s="300" t="s">
        <v>9299</v>
      </c>
      <c r="B9242" s="301">
        <v>42</v>
      </c>
    </row>
    <row r="9243" spans="1:2" x14ac:dyDescent="0.25">
      <c r="A9243" s="300" t="s">
        <v>9300</v>
      </c>
      <c r="B9243" s="301">
        <v>8</v>
      </c>
    </row>
    <row r="9244" spans="1:2" x14ac:dyDescent="0.25">
      <c r="A9244" s="300" t="s">
        <v>9301</v>
      </c>
      <c r="B9244" s="301">
        <v>8</v>
      </c>
    </row>
    <row r="9245" spans="1:2" x14ac:dyDescent="0.25">
      <c r="A9245" s="300" t="s">
        <v>9302</v>
      </c>
      <c r="B9245" s="301">
        <v>17.600000000000001</v>
      </c>
    </row>
    <row r="9246" spans="1:2" x14ac:dyDescent="0.25">
      <c r="A9246" s="300" t="s">
        <v>9303</v>
      </c>
      <c r="B9246" s="301">
        <v>17.600000000000001</v>
      </c>
    </row>
    <row r="9247" spans="1:2" x14ac:dyDescent="0.25">
      <c r="A9247" s="300" t="s">
        <v>9304</v>
      </c>
      <c r="B9247" s="301">
        <v>27.5</v>
      </c>
    </row>
    <row r="9248" spans="1:2" x14ac:dyDescent="0.25">
      <c r="A9248" s="300" t="s">
        <v>9305</v>
      </c>
      <c r="B9248" s="301">
        <v>27.5</v>
      </c>
    </row>
    <row r="9249" spans="1:2" x14ac:dyDescent="0.25">
      <c r="A9249" s="300" t="s">
        <v>9306</v>
      </c>
      <c r="B9249" s="301">
        <v>27.5</v>
      </c>
    </row>
    <row r="9250" spans="1:2" x14ac:dyDescent="0.25">
      <c r="A9250" s="300" t="s">
        <v>9307</v>
      </c>
      <c r="B9250" s="301">
        <v>27.5</v>
      </c>
    </row>
    <row r="9251" spans="1:2" x14ac:dyDescent="0.25">
      <c r="A9251" s="300" t="s">
        <v>9308</v>
      </c>
      <c r="B9251" s="301">
        <v>27.5</v>
      </c>
    </row>
    <row r="9252" spans="1:2" x14ac:dyDescent="0.25">
      <c r="A9252" s="300" t="s">
        <v>9309</v>
      </c>
      <c r="B9252" s="301">
        <v>27.5</v>
      </c>
    </row>
    <row r="9253" spans="1:2" x14ac:dyDescent="0.25">
      <c r="A9253" s="300" t="s">
        <v>9310</v>
      </c>
      <c r="B9253" s="301">
        <v>27.5</v>
      </c>
    </row>
    <row r="9254" spans="1:2" x14ac:dyDescent="0.25">
      <c r="A9254" s="300" t="s">
        <v>9311</v>
      </c>
      <c r="B9254" s="301">
        <v>27.5</v>
      </c>
    </row>
    <row r="9255" spans="1:2" x14ac:dyDescent="0.25">
      <c r="A9255" s="300" t="s">
        <v>9312</v>
      </c>
      <c r="B9255" s="301">
        <v>124.28</v>
      </c>
    </row>
    <row r="9256" spans="1:2" x14ac:dyDescent="0.25">
      <c r="A9256" s="300" t="s">
        <v>9313</v>
      </c>
      <c r="B9256" s="301">
        <v>117.78</v>
      </c>
    </row>
    <row r="9257" spans="1:2" x14ac:dyDescent="0.25">
      <c r="A9257" s="300" t="s">
        <v>9314</v>
      </c>
      <c r="B9257" s="301">
        <v>219.57</v>
      </c>
    </row>
    <row r="9258" spans="1:2" x14ac:dyDescent="0.25">
      <c r="A9258" s="300" t="s">
        <v>9315</v>
      </c>
      <c r="B9258" s="301">
        <v>207.21</v>
      </c>
    </row>
    <row r="9259" spans="1:2" x14ac:dyDescent="0.25">
      <c r="A9259" s="300" t="s">
        <v>9316</v>
      </c>
      <c r="B9259" s="301">
        <v>420</v>
      </c>
    </row>
    <row r="9260" spans="1:2" x14ac:dyDescent="0.25">
      <c r="A9260" s="300" t="s">
        <v>9317</v>
      </c>
      <c r="B9260" s="301">
        <v>420</v>
      </c>
    </row>
    <row r="9261" spans="1:2" x14ac:dyDescent="0.25">
      <c r="A9261" s="300" t="s">
        <v>9318</v>
      </c>
      <c r="B9261" s="301">
        <v>860.83</v>
      </c>
    </row>
    <row r="9262" spans="1:2" x14ac:dyDescent="0.25">
      <c r="A9262" s="300" t="s">
        <v>9319</v>
      </c>
      <c r="B9262" s="301">
        <v>860.83</v>
      </c>
    </row>
    <row r="9263" spans="1:2" x14ac:dyDescent="0.25">
      <c r="A9263" s="300" t="s">
        <v>9320</v>
      </c>
      <c r="B9263" s="301">
        <v>457.25</v>
      </c>
    </row>
    <row r="9264" spans="1:2" x14ac:dyDescent="0.25">
      <c r="A9264" s="300" t="s">
        <v>9321</v>
      </c>
      <c r="B9264" s="301">
        <v>436.23</v>
      </c>
    </row>
    <row r="9265" spans="1:2" x14ac:dyDescent="0.25">
      <c r="A9265" s="300" t="s">
        <v>9322</v>
      </c>
      <c r="B9265" s="301">
        <v>35.770000000000003</v>
      </c>
    </row>
    <row r="9266" spans="1:2" x14ac:dyDescent="0.25">
      <c r="A9266" s="300" t="s">
        <v>9323</v>
      </c>
      <c r="B9266" s="301">
        <v>33.57</v>
      </c>
    </row>
    <row r="9267" spans="1:2" x14ac:dyDescent="0.25">
      <c r="A9267" s="300" t="s">
        <v>9324</v>
      </c>
      <c r="B9267" s="301">
        <v>67.209999999999994</v>
      </c>
    </row>
    <row r="9268" spans="1:2" x14ac:dyDescent="0.25">
      <c r="A9268" s="300" t="s">
        <v>9325</v>
      </c>
      <c r="B9268" s="301">
        <v>62.58</v>
      </c>
    </row>
    <row r="9269" spans="1:2" x14ac:dyDescent="0.25">
      <c r="A9269" s="300" t="s">
        <v>9326</v>
      </c>
      <c r="B9269" s="301">
        <v>325.8</v>
      </c>
    </row>
    <row r="9270" spans="1:2" x14ac:dyDescent="0.25">
      <c r="A9270" s="300" t="s">
        <v>9327</v>
      </c>
      <c r="B9270" s="301">
        <v>306.70999999999998</v>
      </c>
    </row>
    <row r="9271" spans="1:2" x14ac:dyDescent="0.25">
      <c r="A9271" s="300" t="s">
        <v>9328</v>
      </c>
      <c r="B9271" s="301">
        <v>56.46</v>
      </c>
    </row>
    <row r="9272" spans="1:2" x14ac:dyDescent="0.25">
      <c r="A9272" s="300" t="s">
        <v>9329</v>
      </c>
      <c r="B9272" s="301">
        <v>49.62</v>
      </c>
    </row>
    <row r="9273" spans="1:2" x14ac:dyDescent="0.25">
      <c r="A9273" s="300" t="s">
        <v>9330</v>
      </c>
      <c r="B9273" s="301">
        <v>65.459999999999994</v>
      </c>
    </row>
    <row r="9274" spans="1:2" x14ac:dyDescent="0.25">
      <c r="A9274" s="300" t="s">
        <v>9331</v>
      </c>
      <c r="B9274" s="301">
        <v>61.29</v>
      </c>
    </row>
    <row r="9275" spans="1:2" x14ac:dyDescent="0.25">
      <c r="A9275" s="300" t="s">
        <v>9332</v>
      </c>
      <c r="B9275" s="301">
        <v>99.03</v>
      </c>
    </row>
    <row r="9276" spans="1:2" x14ac:dyDescent="0.25">
      <c r="A9276" s="300" t="s">
        <v>9333</v>
      </c>
      <c r="B9276" s="301">
        <v>90.98</v>
      </c>
    </row>
    <row r="9277" spans="1:2" x14ac:dyDescent="0.25">
      <c r="A9277" s="300" t="s">
        <v>9334</v>
      </c>
      <c r="B9277" s="301">
        <v>74.89</v>
      </c>
    </row>
    <row r="9278" spans="1:2" x14ac:dyDescent="0.25">
      <c r="A9278" s="300" t="s">
        <v>9335</v>
      </c>
      <c r="B9278" s="301">
        <v>69.67</v>
      </c>
    </row>
    <row r="9279" spans="1:2" x14ac:dyDescent="0.25">
      <c r="A9279" s="300" t="s">
        <v>9336</v>
      </c>
      <c r="B9279" s="301">
        <v>5.32</v>
      </c>
    </row>
    <row r="9280" spans="1:2" x14ac:dyDescent="0.25">
      <c r="A9280" s="300" t="s">
        <v>9337</v>
      </c>
      <c r="B9280" s="301">
        <v>4.8600000000000003</v>
      </c>
    </row>
    <row r="9281" spans="1:2" x14ac:dyDescent="0.25">
      <c r="A9281" s="300" t="s">
        <v>9338</v>
      </c>
      <c r="B9281" s="301">
        <v>5.48</v>
      </c>
    </row>
    <row r="9282" spans="1:2" x14ac:dyDescent="0.25">
      <c r="A9282" s="300" t="s">
        <v>9339</v>
      </c>
      <c r="B9282" s="301">
        <v>5.0199999999999996</v>
      </c>
    </row>
    <row r="9283" spans="1:2" x14ac:dyDescent="0.25">
      <c r="A9283" s="300" t="s">
        <v>9340</v>
      </c>
      <c r="B9283" s="301">
        <v>64.56</v>
      </c>
    </row>
    <row r="9284" spans="1:2" x14ac:dyDescent="0.25">
      <c r="A9284" s="300" t="s">
        <v>9341</v>
      </c>
      <c r="B9284" s="301">
        <v>62.77</v>
      </c>
    </row>
    <row r="9285" spans="1:2" x14ac:dyDescent="0.25">
      <c r="A9285" s="300" t="s">
        <v>9342</v>
      </c>
      <c r="B9285" s="301">
        <v>175.05</v>
      </c>
    </row>
    <row r="9286" spans="1:2" x14ac:dyDescent="0.25">
      <c r="A9286" s="300" t="s">
        <v>9343</v>
      </c>
      <c r="B9286" s="301">
        <v>154.80000000000001</v>
      </c>
    </row>
    <row r="9287" spans="1:2" x14ac:dyDescent="0.25">
      <c r="A9287" s="300" t="s">
        <v>9344</v>
      </c>
      <c r="B9287" s="301">
        <v>207.89</v>
      </c>
    </row>
    <row r="9288" spans="1:2" x14ac:dyDescent="0.25">
      <c r="A9288" s="300" t="s">
        <v>9345</v>
      </c>
      <c r="B9288" s="301">
        <v>183.87</v>
      </c>
    </row>
    <row r="9289" spans="1:2" x14ac:dyDescent="0.25">
      <c r="A9289" s="300" t="s">
        <v>9346</v>
      </c>
      <c r="B9289" s="301">
        <v>167.44</v>
      </c>
    </row>
    <row r="9290" spans="1:2" x14ac:dyDescent="0.25">
      <c r="A9290" s="300" t="s">
        <v>9347</v>
      </c>
      <c r="B9290" s="301">
        <v>148.21</v>
      </c>
    </row>
    <row r="9291" spans="1:2" x14ac:dyDescent="0.25">
      <c r="A9291" s="300" t="s">
        <v>9348</v>
      </c>
      <c r="B9291" s="301">
        <v>188.68</v>
      </c>
    </row>
    <row r="9292" spans="1:2" x14ac:dyDescent="0.25">
      <c r="A9292" s="300" t="s">
        <v>9349</v>
      </c>
      <c r="B9292" s="301">
        <v>166.92</v>
      </c>
    </row>
    <row r="9293" spans="1:2" x14ac:dyDescent="0.25">
      <c r="A9293" s="300" t="s">
        <v>9350</v>
      </c>
      <c r="B9293" s="301">
        <v>275.88</v>
      </c>
    </row>
    <row r="9294" spans="1:2" x14ac:dyDescent="0.25">
      <c r="A9294" s="300" t="s">
        <v>9351</v>
      </c>
      <c r="B9294" s="301">
        <v>272.75</v>
      </c>
    </row>
    <row r="9295" spans="1:2" x14ac:dyDescent="0.25">
      <c r="A9295" s="300" t="s">
        <v>9352</v>
      </c>
      <c r="B9295" s="301">
        <v>2.0499999999999998</v>
      </c>
    </row>
    <row r="9296" spans="1:2" x14ac:dyDescent="0.25">
      <c r="A9296" s="300" t="s">
        <v>9353</v>
      </c>
      <c r="B9296" s="301">
        <v>1.77</v>
      </c>
    </row>
    <row r="9297" spans="1:2" x14ac:dyDescent="0.25">
      <c r="A9297" s="300" t="s">
        <v>9354</v>
      </c>
      <c r="B9297" s="301">
        <v>1.28</v>
      </c>
    </row>
    <row r="9298" spans="1:2" x14ac:dyDescent="0.25">
      <c r="A9298" s="300" t="s">
        <v>9355</v>
      </c>
      <c r="B9298" s="301">
        <v>1.1100000000000001</v>
      </c>
    </row>
    <row r="9299" spans="1:2" x14ac:dyDescent="0.25">
      <c r="A9299" s="300" t="s">
        <v>9356</v>
      </c>
      <c r="B9299" s="301">
        <v>1.92</v>
      </c>
    </row>
    <row r="9300" spans="1:2" x14ac:dyDescent="0.25">
      <c r="A9300" s="300" t="s">
        <v>9357</v>
      </c>
      <c r="B9300" s="301">
        <v>1.66</v>
      </c>
    </row>
    <row r="9301" spans="1:2" x14ac:dyDescent="0.25">
      <c r="A9301" s="300" t="s">
        <v>9358</v>
      </c>
      <c r="B9301" s="301">
        <v>17.8</v>
      </c>
    </row>
    <row r="9302" spans="1:2" x14ac:dyDescent="0.25">
      <c r="A9302" s="300" t="s">
        <v>9359</v>
      </c>
      <c r="B9302" s="301">
        <v>17.37</v>
      </c>
    </row>
    <row r="9303" spans="1:2" x14ac:dyDescent="0.25">
      <c r="A9303" s="300" t="s">
        <v>9360</v>
      </c>
      <c r="B9303" s="301">
        <v>18.71</v>
      </c>
    </row>
    <row r="9304" spans="1:2" x14ac:dyDescent="0.25">
      <c r="A9304" s="300" t="s">
        <v>9361</v>
      </c>
      <c r="B9304" s="301">
        <v>18.28</v>
      </c>
    </row>
    <row r="9305" spans="1:2" x14ac:dyDescent="0.25">
      <c r="A9305" s="300" t="s">
        <v>9362</v>
      </c>
      <c r="B9305" s="301">
        <v>31.54</v>
      </c>
    </row>
    <row r="9306" spans="1:2" x14ac:dyDescent="0.25">
      <c r="A9306" s="300" t="s">
        <v>9363</v>
      </c>
      <c r="B9306" s="301">
        <v>31.11</v>
      </c>
    </row>
    <row r="9307" spans="1:2" x14ac:dyDescent="0.25">
      <c r="A9307" s="300" t="s">
        <v>9364</v>
      </c>
      <c r="B9307" s="301">
        <v>2.56</v>
      </c>
    </row>
    <row r="9308" spans="1:2" x14ac:dyDescent="0.25">
      <c r="A9308" s="300" t="s">
        <v>9365</v>
      </c>
      <c r="B9308" s="301">
        <v>2.2200000000000002</v>
      </c>
    </row>
    <row r="9309" spans="1:2" x14ac:dyDescent="0.25">
      <c r="A9309" s="300" t="s">
        <v>9366</v>
      </c>
      <c r="B9309" s="301">
        <v>5151.0200000000004</v>
      </c>
    </row>
    <row r="9310" spans="1:2" x14ac:dyDescent="0.25">
      <c r="A9310" s="300" t="s">
        <v>9367</v>
      </c>
      <c r="B9310" s="301">
        <v>4465.76</v>
      </c>
    </row>
    <row r="9311" spans="1:2" x14ac:dyDescent="0.25">
      <c r="A9311" s="300" t="s">
        <v>9368</v>
      </c>
      <c r="B9311" s="301">
        <v>3.2</v>
      </c>
    </row>
    <row r="9312" spans="1:2" x14ac:dyDescent="0.25">
      <c r="A9312" s="300" t="s">
        <v>9369</v>
      </c>
      <c r="B9312" s="301">
        <v>2.77</v>
      </c>
    </row>
    <row r="9313" spans="1:2" x14ac:dyDescent="0.25">
      <c r="A9313" s="300" t="s">
        <v>9370</v>
      </c>
      <c r="B9313" s="301">
        <v>115.87</v>
      </c>
    </row>
    <row r="9314" spans="1:2" x14ac:dyDescent="0.25">
      <c r="A9314" s="300" t="s">
        <v>9371</v>
      </c>
      <c r="B9314" s="301">
        <v>110.45</v>
      </c>
    </row>
    <row r="9315" spans="1:2" x14ac:dyDescent="0.25">
      <c r="A9315" s="300" t="s">
        <v>9372</v>
      </c>
      <c r="B9315" s="301">
        <v>3166.92</v>
      </c>
    </row>
    <row r="9316" spans="1:2" x14ac:dyDescent="0.25">
      <c r="A9316" s="300" t="s">
        <v>9373</v>
      </c>
      <c r="B9316" s="301">
        <v>2970.33</v>
      </c>
    </row>
    <row r="9317" spans="1:2" x14ac:dyDescent="0.25">
      <c r="A9317" s="300" t="s">
        <v>9374</v>
      </c>
      <c r="B9317" s="301">
        <v>20.5</v>
      </c>
    </row>
    <row r="9318" spans="1:2" x14ac:dyDescent="0.25">
      <c r="A9318" s="300" t="s">
        <v>9375</v>
      </c>
      <c r="B9318" s="301">
        <v>17.760000000000002</v>
      </c>
    </row>
    <row r="9319" spans="1:2" x14ac:dyDescent="0.25">
      <c r="A9319" s="300" t="s">
        <v>9376</v>
      </c>
      <c r="B9319" s="301">
        <v>20.5</v>
      </c>
    </row>
    <row r="9320" spans="1:2" x14ac:dyDescent="0.25">
      <c r="A9320" s="300" t="s">
        <v>9377</v>
      </c>
      <c r="B9320" s="301">
        <v>17.760000000000002</v>
      </c>
    </row>
    <row r="9321" spans="1:2" x14ac:dyDescent="0.25">
      <c r="A9321" s="300" t="s">
        <v>9378</v>
      </c>
      <c r="B9321" s="301">
        <v>20.5</v>
      </c>
    </row>
    <row r="9322" spans="1:2" x14ac:dyDescent="0.25">
      <c r="A9322" s="300" t="s">
        <v>9379</v>
      </c>
      <c r="B9322" s="301">
        <v>17.760000000000002</v>
      </c>
    </row>
    <row r="9323" spans="1:2" x14ac:dyDescent="0.25">
      <c r="A9323" s="300" t="s">
        <v>9380</v>
      </c>
      <c r="B9323" s="301">
        <v>20.5</v>
      </c>
    </row>
    <row r="9324" spans="1:2" x14ac:dyDescent="0.25">
      <c r="A9324" s="300" t="s">
        <v>9381</v>
      </c>
      <c r="B9324" s="301">
        <v>17.760000000000002</v>
      </c>
    </row>
    <row r="9325" spans="1:2" x14ac:dyDescent="0.25">
      <c r="A9325" s="300" t="s">
        <v>9382</v>
      </c>
      <c r="B9325" s="301">
        <v>333.2</v>
      </c>
    </row>
    <row r="9326" spans="1:2" x14ac:dyDescent="0.25">
      <c r="A9326" s="300" t="s">
        <v>9383</v>
      </c>
      <c r="B9326" s="301">
        <v>289.77999999999997</v>
      </c>
    </row>
    <row r="9327" spans="1:2" x14ac:dyDescent="0.25">
      <c r="A9327" s="300" t="s">
        <v>9384</v>
      </c>
      <c r="B9327" s="301">
        <v>265.01</v>
      </c>
    </row>
    <row r="9328" spans="1:2" x14ac:dyDescent="0.25">
      <c r="A9328" s="300" t="s">
        <v>9385</v>
      </c>
      <c r="B9328" s="301">
        <v>230.36</v>
      </c>
    </row>
    <row r="9329" spans="1:2" x14ac:dyDescent="0.25">
      <c r="A9329" s="300" t="s">
        <v>9386</v>
      </c>
      <c r="B9329" s="301">
        <v>288.32</v>
      </c>
    </row>
    <row r="9330" spans="1:2" x14ac:dyDescent="0.25">
      <c r="A9330" s="300" t="s">
        <v>9387</v>
      </c>
      <c r="B9330" s="301">
        <v>250.37</v>
      </c>
    </row>
    <row r="9331" spans="1:2" x14ac:dyDescent="0.25">
      <c r="A9331" s="300" t="s">
        <v>9388</v>
      </c>
      <c r="B9331" s="301">
        <v>265.01</v>
      </c>
    </row>
    <row r="9332" spans="1:2" x14ac:dyDescent="0.25">
      <c r="A9332" s="300" t="s">
        <v>9389</v>
      </c>
      <c r="B9332" s="301">
        <v>230.36</v>
      </c>
    </row>
    <row r="9333" spans="1:2" x14ac:dyDescent="0.25">
      <c r="A9333" s="300" t="s">
        <v>9390</v>
      </c>
      <c r="B9333" s="301">
        <v>1640.56</v>
      </c>
    </row>
    <row r="9334" spans="1:2" x14ac:dyDescent="0.25">
      <c r="A9334" s="300" t="s">
        <v>9391</v>
      </c>
      <c r="B9334" s="301">
        <v>1430.04</v>
      </c>
    </row>
    <row r="9335" spans="1:2" x14ac:dyDescent="0.25">
      <c r="A9335" s="300" t="s">
        <v>9392</v>
      </c>
      <c r="B9335" s="301">
        <v>3.84</v>
      </c>
    </row>
    <row r="9336" spans="1:2" x14ac:dyDescent="0.25">
      <c r="A9336" s="300" t="s">
        <v>9393</v>
      </c>
      <c r="B9336" s="301">
        <v>3.33</v>
      </c>
    </row>
    <row r="9337" spans="1:2" x14ac:dyDescent="0.25">
      <c r="A9337" s="300" t="s">
        <v>9394</v>
      </c>
      <c r="B9337" s="301">
        <v>128.13</v>
      </c>
    </row>
    <row r="9338" spans="1:2" x14ac:dyDescent="0.25">
      <c r="A9338" s="300" t="s">
        <v>9395</v>
      </c>
      <c r="B9338" s="301">
        <v>111.03</v>
      </c>
    </row>
    <row r="9339" spans="1:2" x14ac:dyDescent="0.25">
      <c r="A9339" s="300" t="s">
        <v>9396</v>
      </c>
      <c r="B9339" s="301">
        <v>73.05</v>
      </c>
    </row>
    <row r="9340" spans="1:2" x14ac:dyDescent="0.25">
      <c r="A9340" s="300" t="s">
        <v>9397</v>
      </c>
      <c r="B9340" s="301">
        <v>63.72</v>
      </c>
    </row>
    <row r="9341" spans="1:2" x14ac:dyDescent="0.25">
      <c r="A9341" s="300" t="s">
        <v>9398</v>
      </c>
      <c r="B9341" s="301">
        <v>11.84</v>
      </c>
    </row>
    <row r="9342" spans="1:2" x14ac:dyDescent="0.25">
      <c r="A9342" s="300" t="s">
        <v>9399</v>
      </c>
      <c r="B9342" s="301">
        <v>10.28</v>
      </c>
    </row>
    <row r="9343" spans="1:2" x14ac:dyDescent="0.25">
      <c r="A9343" s="300" t="s">
        <v>9400</v>
      </c>
      <c r="B9343" s="301">
        <v>26.65</v>
      </c>
    </row>
    <row r="9344" spans="1:2" x14ac:dyDescent="0.25">
      <c r="A9344" s="300" t="s">
        <v>9401</v>
      </c>
      <c r="B9344" s="301">
        <v>23.18</v>
      </c>
    </row>
    <row r="9345" spans="1:2" x14ac:dyDescent="0.25">
      <c r="A9345" s="300" t="s">
        <v>9402</v>
      </c>
      <c r="B9345" s="301">
        <v>4.01</v>
      </c>
    </row>
    <row r="9346" spans="1:2" x14ac:dyDescent="0.25">
      <c r="A9346" s="300" t="s">
        <v>9403</v>
      </c>
      <c r="B9346" s="301">
        <v>3.49</v>
      </c>
    </row>
    <row r="9347" spans="1:2" x14ac:dyDescent="0.25">
      <c r="A9347" s="300" t="s">
        <v>9404</v>
      </c>
      <c r="B9347" s="301">
        <v>25.2</v>
      </c>
    </row>
    <row r="9348" spans="1:2" x14ac:dyDescent="0.25">
      <c r="A9348" s="300" t="s">
        <v>9405</v>
      </c>
      <c r="B9348" s="301">
        <v>24.28</v>
      </c>
    </row>
    <row r="9349" spans="1:2" x14ac:dyDescent="0.25">
      <c r="A9349" s="300" t="s">
        <v>9406</v>
      </c>
      <c r="B9349" s="301">
        <v>0.72</v>
      </c>
    </row>
    <row r="9350" spans="1:2" x14ac:dyDescent="0.25">
      <c r="A9350" s="300" t="s">
        <v>9407</v>
      </c>
      <c r="B9350" s="301">
        <v>0.69</v>
      </c>
    </row>
    <row r="9351" spans="1:2" x14ac:dyDescent="0.25">
      <c r="A9351" s="300" t="s">
        <v>9408</v>
      </c>
      <c r="B9351" s="301">
        <v>0.49</v>
      </c>
    </row>
    <row r="9352" spans="1:2" x14ac:dyDescent="0.25">
      <c r="A9352" s="300" t="s">
        <v>9409</v>
      </c>
      <c r="B9352" s="301">
        <v>0.46</v>
      </c>
    </row>
    <row r="9353" spans="1:2" x14ac:dyDescent="0.25">
      <c r="A9353" s="300" t="s">
        <v>9410</v>
      </c>
      <c r="B9353" s="301">
        <v>0.08</v>
      </c>
    </row>
    <row r="9354" spans="1:2" x14ac:dyDescent="0.25">
      <c r="A9354" s="300" t="s">
        <v>9411</v>
      </c>
      <c r="B9354" s="301">
        <v>7.0000000000000007E-2</v>
      </c>
    </row>
    <row r="9355" spans="1:2" x14ac:dyDescent="0.25">
      <c r="A9355" s="300" t="s">
        <v>9412</v>
      </c>
      <c r="B9355" s="301">
        <v>26.28</v>
      </c>
    </row>
    <row r="9356" spans="1:2" x14ac:dyDescent="0.25">
      <c r="A9356" s="300" t="s">
        <v>9413</v>
      </c>
      <c r="B9356" s="301">
        <v>25.64</v>
      </c>
    </row>
    <row r="9357" spans="1:2" x14ac:dyDescent="0.25">
      <c r="A9357" s="300" t="s">
        <v>9414</v>
      </c>
      <c r="B9357" s="301">
        <v>175.93</v>
      </c>
    </row>
    <row r="9358" spans="1:2" x14ac:dyDescent="0.25">
      <c r="A9358" s="300" t="s">
        <v>9415</v>
      </c>
      <c r="B9358" s="301">
        <v>161.19</v>
      </c>
    </row>
    <row r="9359" spans="1:2" x14ac:dyDescent="0.25">
      <c r="A9359" s="300" t="s">
        <v>9416</v>
      </c>
      <c r="B9359" s="301">
        <v>251.7</v>
      </c>
    </row>
    <row r="9360" spans="1:2" x14ac:dyDescent="0.25">
      <c r="A9360" s="300" t="s">
        <v>9417</v>
      </c>
      <c r="B9360" s="301">
        <v>230.59</v>
      </c>
    </row>
    <row r="9361" spans="1:2" x14ac:dyDescent="0.25">
      <c r="A9361" s="300" t="s">
        <v>9418</v>
      </c>
      <c r="B9361" s="301">
        <v>400.62</v>
      </c>
    </row>
    <row r="9362" spans="1:2" x14ac:dyDescent="0.25">
      <c r="A9362" s="300" t="s">
        <v>9419</v>
      </c>
      <c r="B9362" s="301">
        <v>365.87</v>
      </c>
    </row>
    <row r="9363" spans="1:2" x14ac:dyDescent="0.25">
      <c r="A9363" s="300" t="s">
        <v>9420</v>
      </c>
      <c r="B9363" s="301">
        <v>0.76</v>
      </c>
    </row>
    <row r="9364" spans="1:2" x14ac:dyDescent="0.25">
      <c r="A9364" s="300" t="s">
        <v>9421</v>
      </c>
      <c r="B9364" s="301">
        <v>0.66</v>
      </c>
    </row>
    <row r="9365" spans="1:2" x14ac:dyDescent="0.25">
      <c r="A9365" s="300" t="s">
        <v>9422</v>
      </c>
      <c r="B9365" s="301">
        <v>1.92</v>
      </c>
    </row>
    <row r="9366" spans="1:2" x14ac:dyDescent="0.25">
      <c r="A9366" s="300" t="s">
        <v>9423</v>
      </c>
      <c r="B9366" s="301">
        <v>1.67</v>
      </c>
    </row>
    <row r="9367" spans="1:2" x14ac:dyDescent="0.25">
      <c r="A9367" s="300" t="s">
        <v>9424</v>
      </c>
      <c r="B9367" s="301">
        <v>25.9</v>
      </c>
    </row>
    <row r="9368" spans="1:2" x14ac:dyDescent="0.25">
      <c r="A9368" s="300" t="s">
        <v>9425</v>
      </c>
      <c r="B9368" s="301">
        <v>22.48</v>
      </c>
    </row>
    <row r="9369" spans="1:2" x14ac:dyDescent="0.25">
      <c r="A9369" s="300" t="s">
        <v>9426</v>
      </c>
      <c r="B9369" s="301">
        <v>2619.27</v>
      </c>
    </row>
    <row r="9370" spans="1:2" x14ac:dyDescent="0.25">
      <c r="A9370" s="300" t="s">
        <v>9427</v>
      </c>
      <c r="B9370" s="301">
        <v>2274.38</v>
      </c>
    </row>
    <row r="9371" spans="1:2" x14ac:dyDescent="0.25">
      <c r="A9371" s="300" t="s">
        <v>9428</v>
      </c>
      <c r="B9371" s="301">
        <v>1056.06</v>
      </c>
    </row>
    <row r="9372" spans="1:2" x14ac:dyDescent="0.25">
      <c r="A9372" s="300" t="s">
        <v>9429</v>
      </c>
      <c r="B9372" s="301">
        <v>919.76</v>
      </c>
    </row>
    <row r="9373" spans="1:2" x14ac:dyDescent="0.25">
      <c r="A9373" s="300" t="s">
        <v>9430</v>
      </c>
      <c r="B9373" s="301">
        <v>3.2</v>
      </c>
    </row>
    <row r="9374" spans="1:2" x14ac:dyDescent="0.25">
      <c r="A9374" s="300" t="s">
        <v>9431</v>
      </c>
      <c r="B9374" s="301">
        <v>2.77</v>
      </c>
    </row>
    <row r="9375" spans="1:2" x14ac:dyDescent="0.25">
      <c r="A9375" s="300" t="s">
        <v>9432</v>
      </c>
      <c r="B9375" s="301">
        <v>65.66</v>
      </c>
    </row>
    <row r="9376" spans="1:2" x14ac:dyDescent="0.25">
      <c r="A9376" s="300" t="s">
        <v>9433</v>
      </c>
      <c r="B9376" s="301">
        <v>57.03</v>
      </c>
    </row>
    <row r="9377" spans="1:2" x14ac:dyDescent="0.25">
      <c r="A9377" s="300" t="s">
        <v>9434</v>
      </c>
      <c r="B9377" s="301">
        <v>1042.68</v>
      </c>
    </row>
    <row r="9378" spans="1:2" x14ac:dyDescent="0.25">
      <c r="A9378" s="300" t="s">
        <v>9435</v>
      </c>
      <c r="B9378" s="301">
        <v>905.9</v>
      </c>
    </row>
    <row r="9379" spans="1:2" x14ac:dyDescent="0.25">
      <c r="A9379" s="300" t="s">
        <v>9436</v>
      </c>
      <c r="B9379" s="301">
        <v>265.01</v>
      </c>
    </row>
    <row r="9380" spans="1:2" x14ac:dyDescent="0.25">
      <c r="A9380" s="300" t="s">
        <v>9437</v>
      </c>
      <c r="B9380" s="301">
        <v>230.36</v>
      </c>
    </row>
    <row r="9381" spans="1:2" x14ac:dyDescent="0.25">
      <c r="A9381" s="300" t="s">
        <v>9438</v>
      </c>
      <c r="B9381" s="301">
        <v>0.25</v>
      </c>
    </row>
    <row r="9382" spans="1:2" x14ac:dyDescent="0.25">
      <c r="A9382" s="300" t="s">
        <v>9439</v>
      </c>
      <c r="B9382" s="301">
        <v>0.22</v>
      </c>
    </row>
    <row r="9383" spans="1:2" x14ac:dyDescent="0.25">
      <c r="A9383" s="300" t="s">
        <v>9440</v>
      </c>
      <c r="B9383" s="301">
        <v>1.28</v>
      </c>
    </row>
    <row r="9384" spans="1:2" x14ac:dyDescent="0.25">
      <c r="A9384" s="300" t="s">
        <v>9441</v>
      </c>
      <c r="B9384" s="301">
        <v>1.1100000000000001</v>
      </c>
    </row>
    <row r="9385" spans="1:2" x14ac:dyDescent="0.25">
      <c r="A9385" s="300" t="s">
        <v>9442</v>
      </c>
      <c r="B9385" s="301">
        <v>1.02</v>
      </c>
    </row>
    <row r="9386" spans="1:2" x14ac:dyDescent="0.25">
      <c r="A9386" s="300" t="s">
        <v>9443</v>
      </c>
      <c r="B9386" s="301">
        <v>0.88</v>
      </c>
    </row>
    <row r="9387" spans="1:2" x14ac:dyDescent="0.25">
      <c r="A9387" s="300" t="s">
        <v>9444</v>
      </c>
      <c r="B9387" s="301">
        <v>3.2</v>
      </c>
    </row>
    <row r="9388" spans="1:2" x14ac:dyDescent="0.25">
      <c r="A9388" s="300" t="s">
        <v>9445</v>
      </c>
      <c r="B9388" s="301">
        <v>2.77</v>
      </c>
    </row>
    <row r="9389" spans="1:2" x14ac:dyDescent="0.25">
      <c r="A9389" s="300" t="s">
        <v>9446</v>
      </c>
      <c r="B9389" s="301">
        <v>0.15</v>
      </c>
    </row>
    <row r="9390" spans="1:2" x14ac:dyDescent="0.25">
      <c r="A9390" s="300" t="s">
        <v>9447</v>
      </c>
      <c r="B9390" s="301">
        <v>0.13</v>
      </c>
    </row>
    <row r="9391" spans="1:2" x14ac:dyDescent="0.25">
      <c r="A9391" s="300" t="s">
        <v>9448</v>
      </c>
      <c r="B9391" s="301">
        <v>2.56</v>
      </c>
    </row>
    <row r="9392" spans="1:2" x14ac:dyDescent="0.25">
      <c r="A9392" s="300" t="s">
        <v>9449</v>
      </c>
      <c r="B9392" s="301">
        <v>2.2200000000000002</v>
      </c>
    </row>
    <row r="9393" spans="1:2" x14ac:dyDescent="0.25">
      <c r="A9393" s="300" t="s">
        <v>9450</v>
      </c>
      <c r="B9393" s="301">
        <v>48.95</v>
      </c>
    </row>
    <row r="9394" spans="1:2" x14ac:dyDescent="0.25">
      <c r="A9394" s="300" t="s">
        <v>9451</v>
      </c>
      <c r="B9394" s="301">
        <v>48.1</v>
      </c>
    </row>
    <row r="9395" spans="1:2" x14ac:dyDescent="0.25">
      <c r="A9395" s="300" t="s">
        <v>9452</v>
      </c>
      <c r="B9395" s="301">
        <v>759.77</v>
      </c>
    </row>
    <row r="9396" spans="1:2" x14ac:dyDescent="0.25">
      <c r="A9396" s="300" t="s">
        <v>9453</v>
      </c>
      <c r="B9396" s="301">
        <v>694.38</v>
      </c>
    </row>
    <row r="9397" spans="1:2" x14ac:dyDescent="0.25">
      <c r="A9397" s="300" t="s">
        <v>9454</v>
      </c>
      <c r="B9397" s="301">
        <v>341.26</v>
      </c>
    </row>
    <row r="9398" spans="1:2" x14ac:dyDescent="0.25">
      <c r="A9398" s="300" t="s">
        <v>9455</v>
      </c>
      <c r="B9398" s="301">
        <v>307.06</v>
      </c>
    </row>
    <row r="9399" spans="1:2" x14ac:dyDescent="0.25">
      <c r="A9399" s="300" t="s">
        <v>9456</v>
      </c>
      <c r="B9399" s="301">
        <v>357.01</v>
      </c>
    </row>
    <row r="9400" spans="1:2" x14ac:dyDescent="0.25">
      <c r="A9400" s="300" t="s">
        <v>9457</v>
      </c>
      <c r="B9400" s="301">
        <v>329.65</v>
      </c>
    </row>
    <row r="9401" spans="1:2" x14ac:dyDescent="0.25">
      <c r="A9401" s="300" t="s">
        <v>9458</v>
      </c>
      <c r="B9401" s="301">
        <v>51.25</v>
      </c>
    </row>
    <row r="9402" spans="1:2" x14ac:dyDescent="0.25">
      <c r="A9402" s="300" t="s">
        <v>9459</v>
      </c>
      <c r="B9402" s="301">
        <v>44.41</v>
      </c>
    </row>
    <row r="9403" spans="1:2" x14ac:dyDescent="0.25">
      <c r="A9403" s="300" t="s">
        <v>9460</v>
      </c>
      <c r="B9403" s="301">
        <v>1280.27</v>
      </c>
    </row>
    <row r="9404" spans="1:2" x14ac:dyDescent="0.25">
      <c r="A9404" s="300" t="s">
        <v>9461</v>
      </c>
      <c r="B9404" s="301">
        <v>1214.8800000000001</v>
      </c>
    </row>
    <row r="9405" spans="1:2" x14ac:dyDescent="0.25">
      <c r="A9405" s="300" t="s">
        <v>9462</v>
      </c>
      <c r="B9405" s="301">
        <v>899.57</v>
      </c>
    </row>
    <row r="9406" spans="1:2" x14ac:dyDescent="0.25">
      <c r="A9406" s="300" t="s">
        <v>9463</v>
      </c>
      <c r="B9406" s="301">
        <v>834.18</v>
      </c>
    </row>
    <row r="9407" spans="1:2" x14ac:dyDescent="0.25">
      <c r="A9407" s="300" t="s">
        <v>9464</v>
      </c>
      <c r="B9407" s="301">
        <v>296.13</v>
      </c>
    </row>
    <row r="9408" spans="1:2" x14ac:dyDescent="0.25">
      <c r="A9408" s="300" t="s">
        <v>9465</v>
      </c>
      <c r="B9408" s="301">
        <v>296.13</v>
      </c>
    </row>
    <row r="9409" spans="1:2" x14ac:dyDescent="0.25">
      <c r="A9409" s="300" t="s">
        <v>9466</v>
      </c>
      <c r="B9409" s="301">
        <v>166.13</v>
      </c>
    </row>
    <row r="9410" spans="1:2" x14ac:dyDescent="0.25">
      <c r="A9410" s="300" t="s">
        <v>9467</v>
      </c>
      <c r="B9410" s="301">
        <v>161.69</v>
      </c>
    </row>
    <row r="9411" spans="1:2" x14ac:dyDescent="0.25">
      <c r="A9411" s="300" t="s">
        <v>9468</v>
      </c>
      <c r="B9411" s="301">
        <v>108</v>
      </c>
    </row>
    <row r="9412" spans="1:2" x14ac:dyDescent="0.25">
      <c r="A9412" s="300" t="s">
        <v>9469</v>
      </c>
      <c r="B9412" s="301">
        <v>108</v>
      </c>
    </row>
    <row r="9413" spans="1:2" x14ac:dyDescent="0.25">
      <c r="A9413" s="300" t="s">
        <v>9470</v>
      </c>
      <c r="B9413" s="301">
        <v>84.53</v>
      </c>
    </row>
    <row r="9414" spans="1:2" x14ac:dyDescent="0.25">
      <c r="A9414" s="300" t="s">
        <v>9471</v>
      </c>
      <c r="B9414" s="301">
        <v>84.53</v>
      </c>
    </row>
    <row r="9415" spans="1:2" x14ac:dyDescent="0.25">
      <c r="A9415" s="300" t="s">
        <v>9472</v>
      </c>
      <c r="B9415" s="301">
        <v>102.5</v>
      </c>
    </row>
    <row r="9416" spans="1:2" x14ac:dyDescent="0.25">
      <c r="A9416" s="300" t="s">
        <v>9473</v>
      </c>
      <c r="B9416" s="301">
        <v>88.82</v>
      </c>
    </row>
    <row r="9417" spans="1:2" x14ac:dyDescent="0.25">
      <c r="A9417" s="300" t="s">
        <v>9474</v>
      </c>
      <c r="B9417" s="301">
        <v>134.53</v>
      </c>
    </row>
    <row r="9418" spans="1:2" x14ac:dyDescent="0.25">
      <c r="A9418" s="300" t="s">
        <v>9475</v>
      </c>
      <c r="B9418" s="301">
        <v>116.58</v>
      </c>
    </row>
    <row r="9419" spans="1:2" x14ac:dyDescent="0.25">
      <c r="A9419" s="300" t="s">
        <v>9476</v>
      </c>
      <c r="B9419" s="301">
        <v>155.68</v>
      </c>
    </row>
    <row r="9420" spans="1:2" x14ac:dyDescent="0.25">
      <c r="A9420" s="300" t="s">
        <v>9477</v>
      </c>
      <c r="B9420" s="301">
        <v>134.9</v>
      </c>
    </row>
    <row r="9421" spans="1:2" x14ac:dyDescent="0.25">
      <c r="A9421" s="300" t="s">
        <v>9478</v>
      </c>
      <c r="B9421" s="301">
        <v>1.34</v>
      </c>
    </row>
    <row r="9422" spans="1:2" x14ac:dyDescent="0.25">
      <c r="A9422" s="300" t="s">
        <v>9479</v>
      </c>
      <c r="B9422" s="301">
        <v>1.18</v>
      </c>
    </row>
    <row r="9423" spans="1:2" x14ac:dyDescent="0.25">
      <c r="A9423" s="300" t="s">
        <v>9480</v>
      </c>
      <c r="B9423" s="301">
        <v>19.21</v>
      </c>
    </row>
    <row r="9424" spans="1:2" x14ac:dyDescent="0.25">
      <c r="A9424" s="300" t="s">
        <v>9481</v>
      </c>
      <c r="B9424" s="301">
        <v>16.649999999999999</v>
      </c>
    </row>
    <row r="9425" spans="1:2" x14ac:dyDescent="0.25">
      <c r="A9425" s="300" t="s">
        <v>9482</v>
      </c>
      <c r="B9425" s="301">
        <v>9.6</v>
      </c>
    </row>
    <row r="9426" spans="1:2" x14ac:dyDescent="0.25">
      <c r="A9426" s="300" t="s">
        <v>9483</v>
      </c>
      <c r="B9426" s="301">
        <v>8.32</v>
      </c>
    </row>
    <row r="9427" spans="1:2" x14ac:dyDescent="0.25">
      <c r="A9427" s="300" t="s">
        <v>9484</v>
      </c>
      <c r="B9427" s="301">
        <v>64.06</v>
      </c>
    </row>
    <row r="9428" spans="1:2" x14ac:dyDescent="0.25">
      <c r="A9428" s="300" t="s">
        <v>9485</v>
      </c>
      <c r="B9428" s="301">
        <v>55.51</v>
      </c>
    </row>
    <row r="9429" spans="1:2" x14ac:dyDescent="0.25">
      <c r="A9429" s="300" t="s">
        <v>9486</v>
      </c>
      <c r="B9429" s="301">
        <v>93.63</v>
      </c>
    </row>
    <row r="9430" spans="1:2" x14ac:dyDescent="0.25">
      <c r="A9430" s="300" t="s">
        <v>9487</v>
      </c>
      <c r="B9430" s="301">
        <v>89.35</v>
      </c>
    </row>
    <row r="9431" spans="1:2" x14ac:dyDescent="0.25">
      <c r="A9431" s="300" t="s">
        <v>9488</v>
      </c>
      <c r="B9431" s="301">
        <v>14.05</v>
      </c>
    </row>
    <row r="9432" spans="1:2" x14ac:dyDescent="0.25">
      <c r="A9432" s="300" t="s">
        <v>9489</v>
      </c>
      <c r="B9432" s="301">
        <v>13.16</v>
      </c>
    </row>
    <row r="9433" spans="1:2" x14ac:dyDescent="0.25">
      <c r="A9433" s="300" t="s">
        <v>9490</v>
      </c>
      <c r="B9433" s="301">
        <v>19.8</v>
      </c>
    </row>
    <row r="9434" spans="1:2" x14ac:dyDescent="0.25">
      <c r="A9434" s="300" t="s">
        <v>9491</v>
      </c>
      <c r="B9434" s="301">
        <v>18.600000000000001</v>
      </c>
    </row>
    <row r="9435" spans="1:2" x14ac:dyDescent="0.25">
      <c r="A9435" s="300" t="s">
        <v>9492</v>
      </c>
      <c r="B9435" s="301">
        <v>12.05</v>
      </c>
    </row>
    <row r="9436" spans="1:2" x14ac:dyDescent="0.25">
      <c r="A9436" s="300" t="s">
        <v>9493</v>
      </c>
      <c r="B9436" s="301">
        <v>11.37</v>
      </c>
    </row>
    <row r="9437" spans="1:2" x14ac:dyDescent="0.25">
      <c r="A9437" s="300" t="s">
        <v>9494</v>
      </c>
      <c r="B9437" s="301">
        <v>80.08</v>
      </c>
    </row>
    <row r="9438" spans="1:2" x14ac:dyDescent="0.25">
      <c r="A9438" s="300" t="s">
        <v>9495</v>
      </c>
      <c r="B9438" s="301">
        <v>75.8</v>
      </c>
    </row>
    <row r="9439" spans="1:2" x14ac:dyDescent="0.25">
      <c r="A9439" s="300" t="s">
        <v>9496</v>
      </c>
      <c r="B9439" s="301">
        <v>3166.92</v>
      </c>
    </row>
    <row r="9440" spans="1:2" x14ac:dyDescent="0.25">
      <c r="A9440" s="300" t="s">
        <v>9497</v>
      </c>
      <c r="B9440" s="301">
        <v>2970.33</v>
      </c>
    </row>
    <row r="9441" spans="1:2" x14ac:dyDescent="0.25">
      <c r="A9441" s="300" t="s">
        <v>9498</v>
      </c>
      <c r="B9441" s="301">
        <v>38.03</v>
      </c>
    </row>
    <row r="9442" spans="1:2" x14ac:dyDescent="0.25">
      <c r="A9442" s="300" t="s">
        <v>9499</v>
      </c>
      <c r="B9442" s="301">
        <v>34.75</v>
      </c>
    </row>
    <row r="9443" spans="1:2" x14ac:dyDescent="0.25">
      <c r="A9443" s="300" t="s">
        <v>9500</v>
      </c>
      <c r="B9443" s="301">
        <v>23.09</v>
      </c>
    </row>
    <row r="9444" spans="1:2" x14ac:dyDescent="0.25">
      <c r="A9444" s="300" t="s">
        <v>9501</v>
      </c>
      <c r="B9444" s="301">
        <v>20.84</v>
      </c>
    </row>
    <row r="9445" spans="1:2" x14ac:dyDescent="0.25">
      <c r="A9445" s="300" t="s">
        <v>9502</v>
      </c>
      <c r="B9445" s="301">
        <v>32.93</v>
      </c>
    </row>
    <row r="9446" spans="1:2" x14ac:dyDescent="0.25">
      <c r="A9446" s="300" t="s">
        <v>9503</v>
      </c>
      <c r="B9446" s="301">
        <v>31.71</v>
      </c>
    </row>
    <row r="9447" spans="1:2" x14ac:dyDescent="0.25">
      <c r="A9447" s="300" t="s">
        <v>9504</v>
      </c>
      <c r="B9447" s="301">
        <v>248.73</v>
      </c>
    </row>
    <row r="9448" spans="1:2" x14ac:dyDescent="0.25">
      <c r="A9448" s="300" t="s">
        <v>9505</v>
      </c>
      <c r="B9448" s="301">
        <v>223.39</v>
      </c>
    </row>
    <row r="9449" spans="1:2" x14ac:dyDescent="0.25">
      <c r="A9449" s="300" t="s">
        <v>9506</v>
      </c>
      <c r="B9449" s="301">
        <v>178.99</v>
      </c>
    </row>
    <row r="9450" spans="1:2" x14ac:dyDescent="0.25">
      <c r="A9450" s="300" t="s">
        <v>9507</v>
      </c>
      <c r="B9450" s="301">
        <v>160.68</v>
      </c>
    </row>
    <row r="9451" spans="1:2" x14ac:dyDescent="0.25">
      <c r="A9451" s="300" t="s">
        <v>9508</v>
      </c>
      <c r="B9451" s="301">
        <v>483.08</v>
      </c>
    </row>
    <row r="9452" spans="1:2" x14ac:dyDescent="0.25">
      <c r="A9452" s="300" t="s">
        <v>9509</v>
      </c>
      <c r="B9452" s="301">
        <v>440.47</v>
      </c>
    </row>
    <row r="9453" spans="1:2" x14ac:dyDescent="0.25">
      <c r="A9453" s="300" t="s">
        <v>9510</v>
      </c>
      <c r="B9453" s="301">
        <v>840.5</v>
      </c>
    </row>
    <row r="9454" spans="1:2" x14ac:dyDescent="0.25">
      <c r="A9454" s="300" t="s">
        <v>9511</v>
      </c>
      <c r="B9454" s="301">
        <v>763.54</v>
      </c>
    </row>
    <row r="9455" spans="1:2" x14ac:dyDescent="0.25">
      <c r="A9455" s="300" t="s">
        <v>9512</v>
      </c>
      <c r="B9455" s="301">
        <v>888.24</v>
      </c>
    </row>
    <row r="9456" spans="1:2" x14ac:dyDescent="0.25">
      <c r="A9456" s="300" t="s">
        <v>9513</v>
      </c>
      <c r="B9456" s="301">
        <v>888.24</v>
      </c>
    </row>
    <row r="9457" spans="1:2" x14ac:dyDescent="0.25">
      <c r="A9457" s="300" t="s">
        <v>9514</v>
      </c>
      <c r="B9457" s="301">
        <v>290.11</v>
      </c>
    </row>
    <row r="9458" spans="1:2" x14ac:dyDescent="0.25">
      <c r="A9458" s="300" t="s">
        <v>9515</v>
      </c>
      <c r="B9458" s="301">
        <v>281.49</v>
      </c>
    </row>
    <row r="9459" spans="1:2" x14ac:dyDescent="0.25">
      <c r="A9459" s="300" t="s">
        <v>9516</v>
      </c>
      <c r="B9459" s="301">
        <v>371.17</v>
      </c>
    </row>
    <row r="9460" spans="1:2" x14ac:dyDescent="0.25">
      <c r="A9460" s="300" t="s">
        <v>9517</v>
      </c>
      <c r="B9460" s="301">
        <v>353.26</v>
      </c>
    </row>
    <row r="9461" spans="1:2" x14ac:dyDescent="0.25">
      <c r="A9461" s="300" t="s">
        <v>9518</v>
      </c>
      <c r="B9461" s="301">
        <v>1328.7</v>
      </c>
    </row>
    <row r="9462" spans="1:2" x14ac:dyDescent="0.25">
      <c r="A9462" s="300" t="s">
        <v>9519</v>
      </c>
      <c r="B9462" s="301">
        <v>1200.33</v>
      </c>
    </row>
    <row r="9463" spans="1:2" x14ac:dyDescent="0.25">
      <c r="A9463" s="300" t="s">
        <v>9520</v>
      </c>
      <c r="B9463" s="301">
        <v>682.16</v>
      </c>
    </row>
    <row r="9464" spans="1:2" x14ac:dyDescent="0.25">
      <c r="A9464" s="300" t="s">
        <v>9521</v>
      </c>
      <c r="B9464" s="301">
        <v>604</v>
      </c>
    </row>
    <row r="9465" spans="1:2" x14ac:dyDescent="0.25">
      <c r="A9465" s="300" t="s">
        <v>9522</v>
      </c>
      <c r="B9465" s="301">
        <v>811.17</v>
      </c>
    </row>
    <row r="9466" spans="1:2" x14ac:dyDescent="0.25">
      <c r="A9466" s="300" t="s">
        <v>9523</v>
      </c>
      <c r="B9466" s="301">
        <v>763.96</v>
      </c>
    </row>
    <row r="9467" spans="1:2" x14ac:dyDescent="0.25">
      <c r="A9467" s="300" t="s">
        <v>9524</v>
      </c>
      <c r="B9467" s="301">
        <v>337.15</v>
      </c>
    </row>
    <row r="9468" spans="1:2" x14ac:dyDescent="0.25">
      <c r="A9468" s="300" t="s">
        <v>9525</v>
      </c>
      <c r="B9468" s="301">
        <v>316.45999999999998</v>
      </c>
    </row>
    <row r="9469" spans="1:2" x14ac:dyDescent="0.25">
      <c r="A9469" s="300" t="s">
        <v>9526</v>
      </c>
      <c r="B9469" s="301">
        <v>974.85</v>
      </c>
    </row>
    <row r="9470" spans="1:2" x14ac:dyDescent="0.25">
      <c r="A9470" s="300" t="s">
        <v>9527</v>
      </c>
      <c r="B9470" s="301">
        <v>958.1</v>
      </c>
    </row>
    <row r="9471" spans="1:2" x14ac:dyDescent="0.25">
      <c r="A9471" s="300" t="s">
        <v>9528</v>
      </c>
      <c r="B9471" s="301">
        <v>112.28</v>
      </c>
    </row>
    <row r="9472" spans="1:2" x14ac:dyDescent="0.25">
      <c r="A9472" s="300" t="s">
        <v>9529</v>
      </c>
      <c r="B9472" s="301">
        <v>104.96</v>
      </c>
    </row>
    <row r="9473" spans="1:2" x14ac:dyDescent="0.25">
      <c r="A9473" s="300" t="s">
        <v>9530</v>
      </c>
      <c r="B9473" s="301">
        <v>46.71</v>
      </c>
    </row>
    <row r="9474" spans="1:2" x14ac:dyDescent="0.25">
      <c r="A9474" s="300" t="s">
        <v>9531</v>
      </c>
      <c r="B9474" s="301">
        <v>41.1</v>
      </c>
    </row>
    <row r="9475" spans="1:2" x14ac:dyDescent="0.25">
      <c r="A9475" s="300" t="s">
        <v>9532</v>
      </c>
      <c r="B9475" s="301">
        <v>85.05</v>
      </c>
    </row>
    <row r="9476" spans="1:2" x14ac:dyDescent="0.25">
      <c r="A9476" s="300" t="s">
        <v>9533</v>
      </c>
      <c r="B9476" s="301">
        <v>74.14</v>
      </c>
    </row>
    <row r="9477" spans="1:2" x14ac:dyDescent="0.25">
      <c r="A9477" s="300" t="s">
        <v>9534</v>
      </c>
      <c r="B9477" s="301">
        <v>1237</v>
      </c>
    </row>
    <row r="9478" spans="1:2" x14ac:dyDescent="0.25">
      <c r="A9478" s="300" t="s">
        <v>9535</v>
      </c>
      <c r="B9478" s="301">
        <v>1150.52</v>
      </c>
    </row>
    <row r="9479" spans="1:2" x14ac:dyDescent="0.25">
      <c r="A9479" s="300" t="s">
        <v>9536</v>
      </c>
      <c r="B9479" s="301">
        <v>164.54</v>
      </c>
    </row>
    <row r="9480" spans="1:2" x14ac:dyDescent="0.25">
      <c r="A9480" s="300" t="s">
        <v>9537</v>
      </c>
      <c r="B9480" s="301">
        <v>157.16</v>
      </c>
    </row>
    <row r="9481" spans="1:2" x14ac:dyDescent="0.25">
      <c r="A9481" s="300" t="s">
        <v>9538</v>
      </c>
      <c r="B9481" s="301">
        <v>132.01</v>
      </c>
    </row>
    <row r="9482" spans="1:2" x14ac:dyDescent="0.25">
      <c r="A9482" s="300" t="s">
        <v>9539</v>
      </c>
      <c r="B9482" s="301">
        <v>123.45</v>
      </c>
    </row>
    <row r="9483" spans="1:2" x14ac:dyDescent="0.25">
      <c r="A9483" s="300" t="s">
        <v>9540</v>
      </c>
      <c r="B9483" s="301">
        <v>182.36</v>
      </c>
    </row>
    <row r="9484" spans="1:2" x14ac:dyDescent="0.25">
      <c r="A9484" s="300" t="s">
        <v>9541</v>
      </c>
      <c r="B9484" s="301">
        <v>168.39</v>
      </c>
    </row>
    <row r="9485" spans="1:2" x14ac:dyDescent="0.25">
      <c r="A9485" s="300" t="s">
        <v>9542</v>
      </c>
      <c r="B9485" s="301">
        <v>192.89</v>
      </c>
    </row>
    <row r="9486" spans="1:2" x14ac:dyDescent="0.25">
      <c r="A9486" s="300" t="s">
        <v>9543</v>
      </c>
      <c r="B9486" s="301">
        <v>182.08</v>
      </c>
    </row>
    <row r="9487" spans="1:2" x14ac:dyDescent="0.25">
      <c r="A9487" s="300" t="s">
        <v>9544</v>
      </c>
      <c r="B9487" s="301">
        <v>168.33</v>
      </c>
    </row>
    <row r="9488" spans="1:2" x14ac:dyDescent="0.25">
      <c r="A9488" s="300" t="s">
        <v>9545</v>
      </c>
      <c r="B9488" s="301">
        <v>159.59</v>
      </c>
    </row>
    <row r="9489" spans="1:2" x14ac:dyDescent="0.25">
      <c r="A9489" s="300" t="s">
        <v>9546</v>
      </c>
      <c r="B9489" s="301">
        <v>139.76</v>
      </c>
    </row>
    <row r="9490" spans="1:2" x14ac:dyDescent="0.25">
      <c r="A9490" s="300" t="s">
        <v>9547</v>
      </c>
      <c r="B9490" s="301">
        <v>132.36000000000001</v>
      </c>
    </row>
    <row r="9491" spans="1:2" x14ac:dyDescent="0.25">
      <c r="A9491" s="300" t="s">
        <v>9548</v>
      </c>
      <c r="B9491" s="301">
        <v>124.33</v>
      </c>
    </row>
    <row r="9492" spans="1:2" x14ac:dyDescent="0.25">
      <c r="A9492" s="300" t="s">
        <v>9549</v>
      </c>
      <c r="B9492" s="301">
        <v>121.37</v>
      </c>
    </row>
    <row r="9493" spans="1:2" x14ac:dyDescent="0.25">
      <c r="A9493" s="300" t="s">
        <v>9550</v>
      </c>
      <c r="B9493" s="301">
        <v>221.62</v>
      </c>
    </row>
    <row r="9494" spans="1:2" x14ac:dyDescent="0.25">
      <c r="A9494" s="300" t="s">
        <v>9551</v>
      </c>
      <c r="B9494" s="301">
        <v>209</v>
      </c>
    </row>
    <row r="9495" spans="1:2" x14ac:dyDescent="0.25">
      <c r="A9495" s="300" t="s">
        <v>9552</v>
      </c>
      <c r="B9495" s="301">
        <v>120.24</v>
      </c>
    </row>
    <row r="9496" spans="1:2" x14ac:dyDescent="0.25">
      <c r="A9496" s="300" t="s">
        <v>9553</v>
      </c>
      <c r="B9496" s="301">
        <v>110.96</v>
      </c>
    </row>
    <row r="9497" spans="1:2" x14ac:dyDescent="0.25">
      <c r="A9497" s="300" t="s">
        <v>9554</v>
      </c>
      <c r="B9497" s="301">
        <v>149.02000000000001</v>
      </c>
    </row>
    <row r="9498" spans="1:2" x14ac:dyDescent="0.25">
      <c r="A9498" s="300" t="s">
        <v>9555</v>
      </c>
      <c r="B9498" s="301">
        <v>140.30000000000001</v>
      </c>
    </row>
    <row r="9499" spans="1:2" x14ac:dyDescent="0.25">
      <c r="A9499" s="300" t="s">
        <v>9556</v>
      </c>
      <c r="B9499" s="301">
        <v>132.36000000000001</v>
      </c>
    </row>
    <row r="9500" spans="1:2" x14ac:dyDescent="0.25">
      <c r="A9500" s="300" t="s">
        <v>9557</v>
      </c>
      <c r="B9500" s="301">
        <v>124.17</v>
      </c>
    </row>
    <row r="9501" spans="1:2" x14ac:dyDescent="0.25">
      <c r="A9501" s="300" t="s">
        <v>9558</v>
      </c>
      <c r="B9501" s="301">
        <v>120.64</v>
      </c>
    </row>
    <row r="9502" spans="1:2" x14ac:dyDescent="0.25">
      <c r="A9502" s="300" t="s">
        <v>9559</v>
      </c>
      <c r="B9502" s="301">
        <v>113.07</v>
      </c>
    </row>
    <row r="9503" spans="1:2" x14ac:dyDescent="0.25">
      <c r="A9503" s="300" t="s">
        <v>9560</v>
      </c>
      <c r="B9503" s="301">
        <v>110.08</v>
      </c>
    </row>
    <row r="9504" spans="1:2" x14ac:dyDescent="0.25">
      <c r="A9504" s="300" t="s">
        <v>9561</v>
      </c>
      <c r="B9504" s="301">
        <v>103.55</v>
      </c>
    </row>
    <row r="9505" spans="1:2" x14ac:dyDescent="0.25">
      <c r="A9505" s="300" t="s">
        <v>9562</v>
      </c>
      <c r="B9505" s="301">
        <v>183.36</v>
      </c>
    </row>
    <row r="9506" spans="1:2" x14ac:dyDescent="0.25">
      <c r="A9506" s="300" t="s">
        <v>9563</v>
      </c>
      <c r="B9506" s="301">
        <v>175.56</v>
      </c>
    </row>
    <row r="9507" spans="1:2" x14ac:dyDescent="0.25">
      <c r="A9507" s="300" t="s">
        <v>9564</v>
      </c>
      <c r="B9507" s="301">
        <v>177.69</v>
      </c>
    </row>
    <row r="9508" spans="1:2" x14ac:dyDescent="0.25">
      <c r="A9508" s="300" t="s">
        <v>9565</v>
      </c>
      <c r="B9508" s="301">
        <v>170.39</v>
      </c>
    </row>
    <row r="9509" spans="1:2" x14ac:dyDescent="0.25">
      <c r="A9509" s="300" t="s">
        <v>9566</v>
      </c>
      <c r="B9509" s="301">
        <v>202.08</v>
      </c>
    </row>
    <row r="9510" spans="1:2" x14ac:dyDescent="0.25">
      <c r="A9510" s="300" t="s">
        <v>9567</v>
      </c>
      <c r="B9510" s="301">
        <v>194.63</v>
      </c>
    </row>
    <row r="9511" spans="1:2" x14ac:dyDescent="0.25">
      <c r="A9511" s="300" t="s">
        <v>9568</v>
      </c>
      <c r="B9511" s="301">
        <v>212.67</v>
      </c>
    </row>
    <row r="9512" spans="1:2" x14ac:dyDescent="0.25">
      <c r="A9512" s="300" t="s">
        <v>9569</v>
      </c>
      <c r="B9512" s="301">
        <v>205.94</v>
      </c>
    </row>
    <row r="9513" spans="1:2" x14ac:dyDescent="0.25">
      <c r="A9513" s="300" t="s">
        <v>9570</v>
      </c>
      <c r="B9513" s="301">
        <v>180.58</v>
      </c>
    </row>
    <row r="9514" spans="1:2" x14ac:dyDescent="0.25">
      <c r="A9514" s="300" t="s">
        <v>9571</v>
      </c>
      <c r="B9514" s="301">
        <v>175.14</v>
      </c>
    </row>
    <row r="9515" spans="1:2" x14ac:dyDescent="0.25">
      <c r="A9515" s="300" t="s">
        <v>9572</v>
      </c>
      <c r="B9515" s="301">
        <v>180.9</v>
      </c>
    </row>
    <row r="9516" spans="1:2" x14ac:dyDescent="0.25">
      <c r="A9516" s="300" t="s">
        <v>9573</v>
      </c>
      <c r="B9516" s="301">
        <v>173.8</v>
      </c>
    </row>
    <row r="9517" spans="1:2" x14ac:dyDescent="0.25">
      <c r="A9517" s="300" t="s">
        <v>9574</v>
      </c>
      <c r="B9517" s="301">
        <v>200.69</v>
      </c>
    </row>
    <row r="9518" spans="1:2" x14ac:dyDescent="0.25">
      <c r="A9518" s="300" t="s">
        <v>9575</v>
      </c>
      <c r="B9518" s="301">
        <v>193.59</v>
      </c>
    </row>
    <row r="9519" spans="1:2" x14ac:dyDescent="0.25">
      <c r="A9519" s="300" t="s">
        <v>9576</v>
      </c>
      <c r="B9519" s="301">
        <v>218.95</v>
      </c>
    </row>
    <row r="9520" spans="1:2" x14ac:dyDescent="0.25">
      <c r="A9520" s="300" t="s">
        <v>9577</v>
      </c>
      <c r="B9520" s="301">
        <v>211.81</v>
      </c>
    </row>
    <row r="9521" spans="1:2" x14ac:dyDescent="0.25">
      <c r="A9521" s="300" t="s">
        <v>9578</v>
      </c>
      <c r="B9521" s="301">
        <v>209.66</v>
      </c>
    </row>
    <row r="9522" spans="1:2" x14ac:dyDescent="0.25">
      <c r="A9522" s="300" t="s">
        <v>9579</v>
      </c>
      <c r="B9522" s="301">
        <v>202.54</v>
      </c>
    </row>
    <row r="9523" spans="1:2" x14ac:dyDescent="0.25">
      <c r="A9523" s="300" t="s">
        <v>9580</v>
      </c>
      <c r="B9523" s="301">
        <v>238.62</v>
      </c>
    </row>
    <row r="9524" spans="1:2" x14ac:dyDescent="0.25">
      <c r="A9524" s="300" t="s">
        <v>9581</v>
      </c>
      <c r="B9524" s="301">
        <v>231.24</v>
      </c>
    </row>
    <row r="9525" spans="1:2" x14ac:dyDescent="0.25">
      <c r="A9525" s="300" t="s">
        <v>9582</v>
      </c>
      <c r="B9525" s="301">
        <v>273.73</v>
      </c>
    </row>
    <row r="9526" spans="1:2" x14ac:dyDescent="0.25">
      <c r="A9526" s="300" t="s">
        <v>9583</v>
      </c>
      <c r="B9526" s="301">
        <v>265.62</v>
      </c>
    </row>
    <row r="9527" spans="1:2" x14ac:dyDescent="0.25">
      <c r="A9527" s="300" t="s">
        <v>9584</v>
      </c>
      <c r="B9527" s="301">
        <v>132.01</v>
      </c>
    </row>
    <row r="9528" spans="1:2" x14ac:dyDescent="0.25">
      <c r="A9528" s="300" t="s">
        <v>9585</v>
      </c>
      <c r="B9528" s="301">
        <v>123.45</v>
      </c>
    </row>
    <row r="9529" spans="1:2" x14ac:dyDescent="0.25">
      <c r="A9529" s="300" t="s">
        <v>9586</v>
      </c>
      <c r="B9529" s="301">
        <v>191.44</v>
      </c>
    </row>
    <row r="9530" spans="1:2" x14ac:dyDescent="0.25">
      <c r="A9530" s="300" t="s">
        <v>9587</v>
      </c>
      <c r="B9530" s="301">
        <v>186.82</v>
      </c>
    </row>
    <row r="9531" spans="1:2" x14ac:dyDescent="0.25">
      <c r="A9531" s="300" t="s">
        <v>9588</v>
      </c>
      <c r="B9531" s="301">
        <v>167.19</v>
      </c>
    </row>
    <row r="9532" spans="1:2" x14ac:dyDescent="0.25">
      <c r="A9532" s="300" t="s">
        <v>9589</v>
      </c>
      <c r="B9532" s="301">
        <v>155.93</v>
      </c>
    </row>
    <row r="9533" spans="1:2" x14ac:dyDescent="0.25">
      <c r="A9533" s="300" t="s">
        <v>9590</v>
      </c>
      <c r="B9533" s="301">
        <v>163.6</v>
      </c>
    </row>
    <row r="9534" spans="1:2" x14ac:dyDescent="0.25">
      <c r="A9534" s="300" t="s">
        <v>9591</v>
      </c>
      <c r="B9534" s="301">
        <v>152.34</v>
      </c>
    </row>
    <row r="9535" spans="1:2" x14ac:dyDescent="0.25">
      <c r="A9535" s="300" t="s">
        <v>9592</v>
      </c>
      <c r="B9535" s="301">
        <v>224.44</v>
      </c>
    </row>
    <row r="9536" spans="1:2" x14ac:dyDescent="0.25">
      <c r="A9536" s="300" t="s">
        <v>9593</v>
      </c>
      <c r="B9536" s="301">
        <v>211.77</v>
      </c>
    </row>
    <row r="9537" spans="1:2" x14ac:dyDescent="0.25">
      <c r="A9537" s="300" t="s">
        <v>9594</v>
      </c>
      <c r="B9537" s="301">
        <v>82.7</v>
      </c>
    </row>
    <row r="9538" spans="1:2" x14ac:dyDescent="0.25">
      <c r="A9538" s="300" t="s">
        <v>9595</v>
      </c>
      <c r="B9538" s="301">
        <v>80.23</v>
      </c>
    </row>
    <row r="9539" spans="1:2" x14ac:dyDescent="0.25">
      <c r="A9539" s="300" t="s">
        <v>9596</v>
      </c>
      <c r="B9539" s="301">
        <v>96.48</v>
      </c>
    </row>
    <row r="9540" spans="1:2" x14ac:dyDescent="0.25">
      <c r="A9540" s="300" t="s">
        <v>9597</v>
      </c>
      <c r="B9540" s="301">
        <v>94.01</v>
      </c>
    </row>
    <row r="9541" spans="1:2" x14ac:dyDescent="0.25">
      <c r="A9541" s="300" t="s">
        <v>9598</v>
      </c>
      <c r="B9541" s="301">
        <v>112.55</v>
      </c>
    </row>
    <row r="9542" spans="1:2" x14ac:dyDescent="0.25">
      <c r="A9542" s="300" t="s">
        <v>9599</v>
      </c>
      <c r="B9542" s="301">
        <v>109.59</v>
      </c>
    </row>
    <row r="9543" spans="1:2" x14ac:dyDescent="0.25">
      <c r="A9543" s="300" t="s">
        <v>9600</v>
      </c>
      <c r="B9543" s="301">
        <v>412.55</v>
      </c>
    </row>
    <row r="9544" spans="1:2" x14ac:dyDescent="0.25">
      <c r="A9544" s="300" t="s">
        <v>9601</v>
      </c>
      <c r="B9544" s="301">
        <v>383.43</v>
      </c>
    </row>
    <row r="9545" spans="1:2" x14ac:dyDescent="0.25">
      <c r="A9545" s="300" t="s">
        <v>9602</v>
      </c>
      <c r="B9545" s="301">
        <v>1303.3699999999999</v>
      </c>
    </row>
    <row r="9546" spans="1:2" x14ac:dyDescent="0.25">
      <c r="A9546" s="300" t="s">
        <v>9603</v>
      </c>
      <c r="B9546" s="301">
        <v>1274.26</v>
      </c>
    </row>
    <row r="9547" spans="1:2" x14ac:dyDescent="0.25">
      <c r="A9547" s="300" t="s">
        <v>9604</v>
      </c>
      <c r="B9547" s="301">
        <v>1038.28</v>
      </c>
    </row>
    <row r="9548" spans="1:2" x14ac:dyDescent="0.25">
      <c r="A9548" s="300" t="s">
        <v>9605</v>
      </c>
      <c r="B9548" s="301">
        <v>1007.11</v>
      </c>
    </row>
    <row r="9549" spans="1:2" x14ac:dyDescent="0.25">
      <c r="A9549" s="300" t="s">
        <v>9606</v>
      </c>
      <c r="B9549" s="301">
        <v>1361.13</v>
      </c>
    </row>
    <row r="9550" spans="1:2" x14ac:dyDescent="0.25">
      <c r="A9550" s="300" t="s">
        <v>9607</v>
      </c>
      <c r="B9550" s="301">
        <v>1339.94</v>
      </c>
    </row>
    <row r="9551" spans="1:2" x14ac:dyDescent="0.25">
      <c r="A9551" s="300" t="s">
        <v>9608</v>
      </c>
      <c r="B9551" s="301">
        <v>928.88</v>
      </c>
    </row>
    <row r="9552" spans="1:2" x14ac:dyDescent="0.25">
      <c r="A9552" s="300" t="s">
        <v>9609</v>
      </c>
      <c r="B9552" s="301">
        <v>909.69</v>
      </c>
    </row>
    <row r="9553" spans="1:2" x14ac:dyDescent="0.25">
      <c r="A9553" s="300" t="s">
        <v>9610</v>
      </c>
      <c r="B9553" s="301">
        <v>7197.81</v>
      </c>
    </row>
    <row r="9554" spans="1:2" x14ac:dyDescent="0.25">
      <c r="A9554" s="300" t="s">
        <v>9611</v>
      </c>
      <c r="B9554" s="301">
        <v>6755.89</v>
      </c>
    </row>
    <row r="9555" spans="1:2" x14ac:dyDescent="0.25">
      <c r="A9555" s="300" t="s">
        <v>9612</v>
      </c>
      <c r="B9555" s="301">
        <v>2074.62</v>
      </c>
    </row>
    <row r="9556" spans="1:2" x14ac:dyDescent="0.25">
      <c r="A9556" s="300" t="s">
        <v>9613</v>
      </c>
      <c r="B9556" s="301">
        <v>1933.02</v>
      </c>
    </row>
    <row r="9557" spans="1:2" x14ac:dyDescent="0.25">
      <c r="A9557" s="300" t="s">
        <v>9614</v>
      </c>
      <c r="B9557" s="301">
        <v>2296.48</v>
      </c>
    </row>
    <row r="9558" spans="1:2" x14ac:dyDescent="0.25">
      <c r="A9558" s="300" t="s">
        <v>9615</v>
      </c>
      <c r="B9558" s="301">
        <v>2154.2800000000002</v>
      </c>
    </row>
    <row r="9559" spans="1:2" x14ac:dyDescent="0.25">
      <c r="A9559" s="300" t="s">
        <v>9616</v>
      </c>
      <c r="B9559" s="301">
        <v>303.83</v>
      </c>
    </row>
    <row r="9560" spans="1:2" x14ac:dyDescent="0.25">
      <c r="A9560" s="300" t="s">
        <v>9617</v>
      </c>
      <c r="B9560" s="301">
        <v>277.86</v>
      </c>
    </row>
    <row r="9561" spans="1:2" x14ac:dyDescent="0.25">
      <c r="A9561" s="300" t="s">
        <v>9618</v>
      </c>
      <c r="B9561" s="301">
        <v>727.91</v>
      </c>
    </row>
    <row r="9562" spans="1:2" x14ac:dyDescent="0.25">
      <c r="A9562" s="300" t="s">
        <v>9619</v>
      </c>
      <c r="B9562" s="301">
        <v>684.25</v>
      </c>
    </row>
    <row r="9563" spans="1:2" x14ac:dyDescent="0.25">
      <c r="A9563" s="300" t="s">
        <v>9620</v>
      </c>
      <c r="B9563" s="301">
        <v>984.77</v>
      </c>
    </row>
    <row r="9564" spans="1:2" x14ac:dyDescent="0.25">
      <c r="A9564" s="300" t="s">
        <v>9621</v>
      </c>
      <c r="B9564" s="301">
        <v>968.02</v>
      </c>
    </row>
    <row r="9565" spans="1:2" x14ac:dyDescent="0.25">
      <c r="A9565" s="300" t="s">
        <v>9622</v>
      </c>
      <c r="B9565" s="301">
        <v>1994.43</v>
      </c>
    </row>
    <row r="9566" spans="1:2" x14ac:dyDescent="0.25">
      <c r="A9566" s="300" t="s">
        <v>9623</v>
      </c>
      <c r="B9566" s="301">
        <v>1854.58</v>
      </c>
    </row>
    <row r="9567" spans="1:2" x14ac:dyDescent="0.25">
      <c r="A9567" s="300" t="s">
        <v>9624</v>
      </c>
      <c r="B9567" s="301">
        <v>2511.16</v>
      </c>
    </row>
    <row r="9568" spans="1:2" x14ac:dyDescent="0.25">
      <c r="A9568" s="300" t="s">
        <v>9625</v>
      </c>
      <c r="B9568" s="301">
        <v>2369.58</v>
      </c>
    </row>
    <row r="9569" spans="1:2" x14ac:dyDescent="0.25">
      <c r="A9569" s="300" t="s">
        <v>9626</v>
      </c>
      <c r="B9569" s="301">
        <v>712.13</v>
      </c>
    </row>
    <row r="9570" spans="1:2" x14ac:dyDescent="0.25">
      <c r="A9570" s="300" t="s">
        <v>9627</v>
      </c>
      <c r="B9570" s="301">
        <v>680.24</v>
      </c>
    </row>
    <row r="9571" spans="1:2" x14ac:dyDescent="0.25">
      <c r="A9571" s="300" t="s">
        <v>9628</v>
      </c>
      <c r="B9571" s="301">
        <v>1578.89</v>
      </c>
    </row>
    <row r="9572" spans="1:2" x14ac:dyDescent="0.25">
      <c r="A9572" s="300" t="s">
        <v>9629</v>
      </c>
      <c r="B9572" s="301">
        <v>1436.53</v>
      </c>
    </row>
    <row r="9573" spans="1:2" x14ac:dyDescent="0.25">
      <c r="A9573" s="300" t="s">
        <v>9630</v>
      </c>
      <c r="B9573" s="301">
        <v>1934.07</v>
      </c>
    </row>
    <row r="9574" spans="1:2" x14ac:dyDescent="0.25">
      <c r="A9574" s="300" t="s">
        <v>9631</v>
      </c>
      <c r="B9574" s="301">
        <v>1786.16</v>
      </c>
    </row>
    <row r="9575" spans="1:2" x14ac:dyDescent="0.25">
      <c r="A9575" s="300" t="s">
        <v>9632</v>
      </c>
      <c r="B9575" s="301">
        <v>4775.58</v>
      </c>
    </row>
    <row r="9576" spans="1:2" x14ac:dyDescent="0.25">
      <c r="A9576" s="300" t="s">
        <v>9633</v>
      </c>
      <c r="B9576" s="301">
        <v>4524.62</v>
      </c>
    </row>
    <row r="9577" spans="1:2" x14ac:dyDescent="0.25">
      <c r="A9577" s="300" t="s">
        <v>9634</v>
      </c>
      <c r="B9577" s="301">
        <v>417.87</v>
      </c>
    </row>
    <row r="9578" spans="1:2" x14ac:dyDescent="0.25">
      <c r="A9578" s="300" t="s">
        <v>9635</v>
      </c>
      <c r="B9578" s="301">
        <v>395.91</v>
      </c>
    </row>
    <row r="9579" spans="1:2" x14ac:dyDescent="0.25">
      <c r="A9579" s="300" t="s">
        <v>9636</v>
      </c>
      <c r="B9579" s="301">
        <v>493.79</v>
      </c>
    </row>
    <row r="9580" spans="1:2" x14ac:dyDescent="0.25">
      <c r="A9580" s="300" t="s">
        <v>9637</v>
      </c>
      <c r="B9580" s="301">
        <v>456.74</v>
      </c>
    </row>
    <row r="9581" spans="1:2" x14ac:dyDescent="0.25">
      <c r="A9581" s="300" t="s">
        <v>9638</v>
      </c>
      <c r="B9581" s="301">
        <v>453.59</v>
      </c>
    </row>
    <row r="9582" spans="1:2" x14ac:dyDescent="0.25">
      <c r="A9582" s="300" t="s">
        <v>9639</v>
      </c>
      <c r="B9582" s="301">
        <v>423.37</v>
      </c>
    </row>
    <row r="9583" spans="1:2" x14ac:dyDescent="0.25">
      <c r="A9583" s="300" t="s">
        <v>9640</v>
      </c>
      <c r="B9583" s="301">
        <v>558.04</v>
      </c>
    </row>
    <row r="9584" spans="1:2" x14ac:dyDescent="0.25">
      <c r="A9584" s="300" t="s">
        <v>9641</v>
      </c>
      <c r="B9584" s="301">
        <v>521.97</v>
      </c>
    </row>
    <row r="9585" spans="1:2" x14ac:dyDescent="0.25">
      <c r="A9585" s="300" t="s">
        <v>9642</v>
      </c>
      <c r="B9585" s="301">
        <v>767.7</v>
      </c>
    </row>
    <row r="9586" spans="1:2" x14ac:dyDescent="0.25">
      <c r="A9586" s="300" t="s">
        <v>9643</v>
      </c>
      <c r="B9586" s="301">
        <v>714.46</v>
      </c>
    </row>
    <row r="9587" spans="1:2" x14ac:dyDescent="0.25">
      <c r="A9587" s="300" t="s">
        <v>9644</v>
      </c>
      <c r="B9587" s="301">
        <v>52.06</v>
      </c>
    </row>
    <row r="9588" spans="1:2" x14ac:dyDescent="0.25">
      <c r="A9588" s="300" t="s">
        <v>9645</v>
      </c>
      <c r="B9588" s="301">
        <v>52.06</v>
      </c>
    </row>
    <row r="9589" spans="1:2" x14ac:dyDescent="0.25">
      <c r="A9589" s="300" t="s">
        <v>9646</v>
      </c>
      <c r="B9589" s="301">
        <v>80.98</v>
      </c>
    </row>
    <row r="9590" spans="1:2" x14ac:dyDescent="0.25">
      <c r="A9590" s="300" t="s">
        <v>9647</v>
      </c>
      <c r="B9590" s="301">
        <v>80.98</v>
      </c>
    </row>
    <row r="9591" spans="1:2" x14ac:dyDescent="0.25">
      <c r="A9591" s="300" t="s">
        <v>9648</v>
      </c>
      <c r="B9591" s="301">
        <v>20.55</v>
      </c>
    </row>
    <row r="9592" spans="1:2" x14ac:dyDescent="0.25">
      <c r="A9592" s="300" t="s">
        <v>9649</v>
      </c>
      <c r="B9592" s="301">
        <v>20.55</v>
      </c>
    </row>
    <row r="9593" spans="1:2" x14ac:dyDescent="0.25">
      <c r="A9593" s="300" t="s">
        <v>9650</v>
      </c>
      <c r="B9593" s="301">
        <v>61.49</v>
      </c>
    </row>
    <row r="9594" spans="1:2" x14ac:dyDescent="0.25">
      <c r="A9594" s="300" t="s">
        <v>9651</v>
      </c>
      <c r="B9594" s="301">
        <v>61.49</v>
      </c>
    </row>
    <row r="9595" spans="1:2" x14ac:dyDescent="0.25">
      <c r="A9595" s="300" t="s">
        <v>9652</v>
      </c>
      <c r="B9595" s="301">
        <v>32.01</v>
      </c>
    </row>
    <row r="9596" spans="1:2" x14ac:dyDescent="0.25">
      <c r="A9596" s="300" t="s">
        <v>9653</v>
      </c>
      <c r="B9596" s="301">
        <v>32.01</v>
      </c>
    </row>
    <row r="9597" spans="1:2" x14ac:dyDescent="0.25">
      <c r="A9597" s="300" t="s">
        <v>9654</v>
      </c>
      <c r="B9597" s="301">
        <v>39.4</v>
      </c>
    </row>
    <row r="9598" spans="1:2" x14ac:dyDescent="0.25">
      <c r="A9598" s="300" t="s">
        <v>9655</v>
      </c>
      <c r="B9598" s="301">
        <v>39.4</v>
      </c>
    </row>
    <row r="9599" spans="1:2" x14ac:dyDescent="0.25">
      <c r="A9599" s="300" t="s">
        <v>9656</v>
      </c>
      <c r="B9599" s="301">
        <v>28.28</v>
      </c>
    </row>
    <row r="9600" spans="1:2" x14ac:dyDescent="0.25">
      <c r="A9600" s="300" t="s">
        <v>9657</v>
      </c>
      <c r="B9600" s="301">
        <v>28.28</v>
      </c>
    </row>
    <row r="9601" spans="1:2" x14ac:dyDescent="0.25">
      <c r="A9601" s="300" t="s">
        <v>9658</v>
      </c>
      <c r="B9601" s="301">
        <v>9.7899999999999991</v>
      </c>
    </row>
    <row r="9602" spans="1:2" x14ac:dyDescent="0.25">
      <c r="A9602" s="300" t="s">
        <v>9659</v>
      </c>
      <c r="B9602" s="301">
        <v>9.7899999999999991</v>
      </c>
    </row>
    <row r="9603" spans="1:2" x14ac:dyDescent="0.25">
      <c r="A9603" s="300" t="s">
        <v>9660</v>
      </c>
      <c r="B9603" s="301">
        <v>7.07</v>
      </c>
    </row>
    <row r="9604" spans="1:2" x14ac:dyDescent="0.25">
      <c r="A9604" s="300" t="s">
        <v>9661</v>
      </c>
      <c r="B9604" s="301">
        <v>7.07</v>
      </c>
    </row>
    <row r="9605" spans="1:2" x14ac:dyDescent="0.25">
      <c r="A9605" s="300" t="s">
        <v>9662</v>
      </c>
      <c r="B9605" s="301">
        <v>1176</v>
      </c>
    </row>
    <row r="9606" spans="1:2" x14ac:dyDescent="0.25">
      <c r="A9606" s="300" t="s">
        <v>9663</v>
      </c>
      <c r="B9606" s="301">
        <v>1176</v>
      </c>
    </row>
    <row r="9607" spans="1:2" x14ac:dyDescent="0.25">
      <c r="A9607" s="300" t="s">
        <v>9664</v>
      </c>
      <c r="B9607" s="301">
        <v>241.8</v>
      </c>
    </row>
    <row r="9608" spans="1:2" x14ac:dyDescent="0.25">
      <c r="A9608" s="300" t="s">
        <v>9665</v>
      </c>
      <c r="B9608" s="301">
        <v>241.8</v>
      </c>
    </row>
    <row r="9609" spans="1:2" x14ac:dyDescent="0.25">
      <c r="A9609" s="300" t="s">
        <v>9666</v>
      </c>
      <c r="B9609" s="301">
        <v>5.39</v>
      </c>
    </row>
    <row r="9610" spans="1:2" x14ac:dyDescent="0.25">
      <c r="A9610" s="300" t="s">
        <v>9667</v>
      </c>
      <c r="B9610" s="301">
        <v>5.39</v>
      </c>
    </row>
    <row r="9611" spans="1:2" x14ac:dyDescent="0.25">
      <c r="A9611" s="300" t="s">
        <v>9668</v>
      </c>
      <c r="B9611" s="301">
        <v>176.28</v>
      </c>
    </row>
    <row r="9612" spans="1:2" x14ac:dyDescent="0.25">
      <c r="A9612" s="300" t="s">
        <v>9669</v>
      </c>
      <c r="B9612" s="301">
        <v>175.94</v>
      </c>
    </row>
    <row r="9613" spans="1:2" x14ac:dyDescent="0.25">
      <c r="A9613" s="300" t="s">
        <v>9670</v>
      </c>
      <c r="B9613" s="301">
        <v>34.35</v>
      </c>
    </row>
    <row r="9614" spans="1:2" x14ac:dyDescent="0.25">
      <c r="A9614" s="300" t="s">
        <v>9671</v>
      </c>
      <c r="B9614" s="301">
        <v>34.35</v>
      </c>
    </row>
    <row r="9615" spans="1:2" x14ac:dyDescent="0.25">
      <c r="A9615" s="300" t="s">
        <v>9672</v>
      </c>
      <c r="B9615" s="301">
        <v>28</v>
      </c>
    </row>
    <row r="9616" spans="1:2" x14ac:dyDescent="0.25">
      <c r="A9616" s="300" t="s">
        <v>9673</v>
      </c>
      <c r="B9616" s="301">
        <v>28</v>
      </c>
    </row>
    <row r="9617" spans="1:2" x14ac:dyDescent="0.25">
      <c r="A9617" s="300" t="s">
        <v>9674</v>
      </c>
      <c r="B9617" s="301">
        <v>60.92</v>
      </c>
    </row>
    <row r="9618" spans="1:2" x14ac:dyDescent="0.25">
      <c r="A9618" s="300" t="s">
        <v>9675</v>
      </c>
      <c r="B9618" s="301">
        <v>60.92</v>
      </c>
    </row>
    <row r="9619" spans="1:2" x14ac:dyDescent="0.25">
      <c r="A9619" s="300" t="s">
        <v>9676</v>
      </c>
      <c r="B9619" s="301">
        <v>34.6</v>
      </c>
    </row>
    <row r="9620" spans="1:2" x14ac:dyDescent="0.25">
      <c r="A9620" s="300" t="s">
        <v>9677</v>
      </c>
      <c r="B9620" s="301">
        <v>32.61</v>
      </c>
    </row>
    <row r="9621" spans="1:2" x14ac:dyDescent="0.25">
      <c r="A9621" s="300" t="s">
        <v>9678</v>
      </c>
      <c r="B9621" s="301">
        <v>113.65</v>
      </c>
    </row>
    <row r="9622" spans="1:2" x14ac:dyDescent="0.25">
      <c r="A9622" s="300" t="s">
        <v>9679</v>
      </c>
      <c r="B9622" s="301">
        <v>108.56</v>
      </c>
    </row>
    <row r="9623" spans="1:2" x14ac:dyDescent="0.25">
      <c r="A9623" s="300" t="s">
        <v>9680</v>
      </c>
      <c r="B9623" s="301">
        <v>398.39</v>
      </c>
    </row>
    <row r="9624" spans="1:2" x14ac:dyDescent="0.25">
      <c r="A9624" s="300" t="s">
        <v>9681</v>
      </c>
      <c r="B9624" s="301">
        <v>361.62</v>
      </c>
    </row>
    <row r="9625" spans="1:2" x14ac:dyDescent="0.25">
      <c r="A9625" s="300" t="s">
        <v>9682</v>
      </c>
      <c r="B9625" s="301">
        <v>486.68</v>
      </c>
    </row>
    <row r="9626" spans="1:2" x14ac:dyDescent="0.25">
      <c r="A9626" s="300" t="s">
        <v>9683</v>
      </c>
      <c r="B9626" s="301">
        <v>439.33</v>
      </c>
    </row>
    <row r="9627" spans="1:2" x14ac:dyDescent="0.25">
      <c r="A9627" s="300" t="s">
        <v>9684</v>
      </c>
      <c r="B9627" s="301">
        <v>259.37</v>
      </c>
    </row>
    <row r="9628" spans="1:2" x14ac:dyDescent="0.25">
      <c r="A9628" s="300" t="s">
        <v>9685</v>
      </c>
      <c r="B9628" s="301">
        <v>255.41</v>
      </c>
    </row>
    <row r="9629" spans="1:2" x14ac:dyDescent="0.25">
      <c r="A9629" s="300" t="s">
        <v>9686</v>
      </c>
      <c r="B9629" s="301">
        <v>74.03</v>
      </c>
    </row>
    <row r="9630" spans="1:2" x14ac:dyDescent="0.25">
      <c r="A9630" s="300" t="s">
        <v>9687</v>
      </c>
      <c r="B9630" s="301">
        <v>71.34</v>
      </c>
    </row>
    <row r="9631" spans="1:2" x14ac:dyDescent="0.25">
      <c r="A9631" s="300" t="s">
        <v>9688</v>
      </c>
      <c r="B9631" s="301">
        <v>190.98</v>
      </c>
    </row>
    <row r="9632" spans="1:2" x14ac:dyDescent="0.25">
      <c r="A9632" s="300" t="s">
        <v>9689</v>
      </c>
      <c r="B9632" s="301">
        <v>183.58</v>
      </c>
    </row>
    <row r="9633" spans="1:2" x14ac:dyDescent="0.25">
      <c r="A9633" s="300" t="s">
        <v>9690</v>
      </c>
      <c r="B9633" s="301">
        <v>272.49</v>
      </c>
    </row>
    <row r="9634" spans="1:2" x14ac:dyDescent="0.25">
      <c r="A9634" s="300" t="s">
        <v>9691</v>
      </c>
      <c r="B9634" s="301">
        <v>262.20999999999998</v>
      </c>
    </row>
    <row r="9635" spans="1:2" x14ac:dyDescent="0.25">
      <c r="A9635" s="300" t="s">
        <v>9692</v>
      </c>
      <c r="B9635" s="301">
        <v>94.59</v>
      </c>
    </row>
    <row r="9636" spans="1:2" x14ac:dyDescent="0.25">
      <c r="A9636" s="300" t="s">
        <v>9693</v>
      </c>
      <c r="B9636" s="301">
        <v>91.12</v>
      </c>
    </row>
    <row r="9637" spans="1:2" x14ac:dyDescent="0.25">
      <c r="A9637" s="300" t="s">
        <v>9694</v>
      </c>
      <c r="B9637" s="301">
        <v>229.82</v>
      </c>
    </row>
    <row r="9638" spans="1:2" x14ac:dyDescent="0.25">
      <c r="A9638" s="300" t="s">
        <v>9695</v>
      </c>
      <c r="B9638" s="301">
        <v>221.27</v>
      </c>
    </row>
    <row r="9639" spans="1:2" x14ac:dyDescent="0.25">
      <c r="A9639" s="300" t="s">
        <v>9696</v>
      </c>
      <c r="B9639" s="301">
        <v>325.93</v>
      </c>
    </row>
    <row r="9640" spans="1:2" x14ac:dyDescent="0.25">
      <c r="A9640" s="300" t="s">
        <v>9697</v>
      </c>
      <c r="B9640" s="301">
        <v>314.33</v>
      </c>
    </row>
    <row r="9641" spans="1:2" x14ac:dyDescent="0.25">
      <c r="A9641" s="300" t="s">
        <v>9698</v>
      </c>
      <c r="B9641" s="301">
        <v>110.61</v>
      </c>
    </row>
    <row r="9642" spans="1:2" x14ac:dyDescent="0.25">
      <c r="A9642" s="300" t="s">
        <v>9699</v>
      </c>
      <c r="B9642" s="301">
        <v>106.5</v>
      </c>
    </row>
    <row r="9643" spans="1:2" x14ac:dyDescent="0.25">
      <c r="A9643" s="300" t="s">
        <v>9700</v>
      </c>
      <c r="B9643" s="301">
        <v>253.16</v>
      </c>
    </row>
    <row r="9644" spans="1:2" x14ac:dyDescent="0.25">
      <c r="A9644" s="300" t="s">
        <v>9701</v>
      </c>
      <c r="B9644" s="301">
        <v>244.16</v>
      </c>
    </row>
    <row r="9645" spans="1:2" x14ac:dyDescent="0.25">
      <c r="A9645" s="300" t="s">
        <v>9702</v>
      </c>
      <c r="B9645" s="301">
        <v>361.6</v>
      </c>
    </row>
    <row r="9646" spans="1:2" x14ac:dyDescent="0.25">
      <c r="A9646" s="300" t="s">
        <v>9703</v>
      </c>
      <c r="B9646" s="301">
        <v>349.26</v>
      </c>
    </row>
    <row r="9647" spans="1:2" x14ac:dyDescent="0.25">
      <c r="A9647" s="300" t="s">
        <v>9704</v>
      </c>
      <c r="B9647" s="301">
        <v>133.25</v>
      </c>
    </row>
    <row r="9648" spans="1:2" x14ac:dyDescent="0.25">
      <c r="A9648" s="300" t="s">
        <v>9705</v>
      </c>
      <c r="B9648" s="301">
        <v>128.35</v>
      </c>
    </row>
    <row r="9649" spans="1:2" x14ac:dyDescent="0.25">
      <c r="A9649" s="300" t="s">
        <v>9706</v>
      </c>
      <c r="B9649" s="301">
        <v>296.01</v>
      </c>
    </row>
    <row r="9650" spans="1:2" x14ac:dyDescent="0.25">
      <c r="A9650" s="300" t="s">
        <v>9707</v>
      </c>
      <c r="B9650" s="301">
        <v>285.83999999999997</v>
      </c>
    </row>
    <row r="9651" spans="1:2" x14ac:dyDescent="0.25">
      <c r="A9651" s="300" t="s">
        <v>9708</v>
      </c>
      <c r="B9651" s="301">
        <v>419.6</v>
      </c>
    </row>
    <row r="9652" spans="1:2" x14ac:dyDescent="0.25">
      <c r="A9652" s="300" t="s">
        <v>9709</v>
      </c>
      <c r="B9652" s="301">
        <v>405.99</v>
      </c>
    </row>
    <row r="9653" spans="1:2" x14ac:dyDescent="0.25">
      <c r="A9653" s="300" t="s">
        <v>9710</v>
      </c>
      <c r="B9653" s="301">
        <v>148.96</v>
      </c>
    </row>
    <row r="9654" spans="1:2" x14ac:dyDescent="0.25">
      <c r="A9654" s="300" t="s">
        <v>9711</v>
      </c>
      <c r="B9654" s="301">
        <v>143.43</v>
      </c>
    </row>
    <row r="9655" spans="1:2" x14ac:dyDescent="0.25">
      <c r="A9655" s="300" t="s">
        <v>9712</v>
      </c>
      <c r="B9655" s="301">
        <v>324.38</v>
      </c>
    </row>
    <row r="9656" spans="1:2" x14ac:dyDescent="0.25">
      <c r="A9656" s="300" t="s">
        <v>9713</v>
      </c>
      <c r="B9656" s="301">
        <v>313.32</v>
      </c>
    </row>
    <row r="9657" spans="1:2" x14ac:dyDescent="0.25">
      <c r="A9657" s="300" t="s">
        <v>9714</v>
      </c>
      <c r="B9657" s="301">
        <v>455.81</v>
      </c>
    </row>
    <row r="9658" spans="1:2" x14ac:dyDescent="0.25">
      <c r="A9658" s="300" t="s">
        <v>9715</v>
      </c>
      <c r="B9658" s="301">
        <v>441.43</v>
      </c>
    </row>
    <row r="9659" spans="1:2" x14ac:dyDescent="0.25">
      <c r="A9659" s="300" t="s">
        <v>9716</v>
      </c>
      <c r="B9659" s="301">
        <v>168.93</v>
      </c>
    </row>
    <row r="9660" spans="1:2" x14ac:dyDescent="0.25">
      <c r="A9660" s="300" t="s">
        <v>9717</v>
      </c>
      <c r="B9660" s="301">
        <v>162.75</v>
      </c>
    </row>
    <row r="9661" spans="1:2" x14ac:dyDescent="0.25">
      <c r="A9661" s="300" t="s">
        <v>9718</v>
      </c>
      <c r="B9661" s="301">
        <v>356.25</v>
      </c>
    </row>
    <row r="9662" spans="1:2" x14ac:dyDescent="0.25">
      <c r="A9662" s="300" t="s">
        <v>9719</v>
      </c>
      <c r="B9662" s="301">
        <v>344.69</v>
      </c>
    </row>
    <row r="9663" spans="1:2" x14ac:dyDescent="0.25">
      <c r="A9663" s="300" t="s">
        <v>9720</v>
      </c>
      <c r="B9663" s="301">
        <v>513.07000000000005</v>
      </c>
    </row>
    <row r="9664" spans="1:2" x14ac:dyDescent="0.25">
      <c r="A9664" s="300" t="s">
        <v>9721</v>
      </c>
      <c r="B9664" s="301">
        <v>496.95</v>
      </c>
    </row>
    <row r="9665" spans="1:2" x14ac:dyDescent="0.25">
      <c r="A9665" s="300" t="s">
        <v>9722</v>
      </c>
      <c r="B9665" s="301">
        <v>38.56</v>
      </c>
    </row>
    <row r="9666" spans="1:2" x14ac:dyDescent="0.25">
      <c r="A9666" s="300" t="s">
        <v>9723</v>
      </c>
      <c r="B9666" s="301">
        <v>36.32</v>
      </c>
    </row>
    <row r="9667" spans="1:2" x14ac:dyDescent="0.25">
      <c r="A9667" s="300" t="s">
        <v>9724</v>
      </c>
      <c r="B9667" s="301">
        <v>17.190000000000001</v>
      </c>
    </row>
    <row r="9668" spans="1:2" x14ac:dyDescent="0.25">
      <c r="A9668" s="300" t="s">
        <v>9725</v>
      </c>
      <c r="B9668" s="301">
        <v>14.95</v>
      </c>
    </row>
    <row r="9669" spans="1:2" x14ac:dyDescent="0.25">
      <c r="A9669" s="300" t="s">
        <v>9726</v>
      </c>
      <c r="B9669" s="301">
        <v>40.47</v>
      </c>
    </row>
    <row r="9670" spans="1:2" x14ac:dyDescent="0.25">
      <c r="A9670" s="300" t="s">
        <v>9727</v>
      </c>
      <c r="B9670" s="301">
        <v>38.119999999999997</v>
      </c>
    </row>
    <row r="9671" spans="1:2" x14ac:dyDescent="0.25">
      <c r="A9671" s="300" t="s">
        <v>9728</v>
      </c>
      <c r="B9671" s="301">
        <v>18.05</v>
      </c>
    </row>
    <row r="9672" spans="1:2" x14ac:dyDescent="0.25">
      <c r="A9672" s="300" t="s">
        <v>9729</v>
      </c>
      <c r="B9672" s="301">
        <v>15.7</v>
      </c>
    </row>
    <row r="9673" spans="1:2" x14ac:dyDescent="0.25">
      <c r="A9673" s="300" t="s">
        <v>9730</v>
      </c>
      <c r="B9673" s="301">
        <v>42.39</v>
      </c>
    </row>
    <row r="9674" spans="1:2" x14ac:dyDescent="0.25">
      <c r="A9674" s="300" t="s">
        <v>9731</v>
      </c>
      <c r="B9674" s="301">
        <v>39.92</v>
      </c>
    </row>
    <row r="9675" spans="1:2" x14ac:dyDescent="0.25">
      <c r="A9675" s="300" t="s">
        <v>9732</v>
      </c>
      <c r="B9675" s="301">
        <v>18.899999999999999</v>
      </c>
    </row>
    <row r="9676" spans="1:2" x14ac:dyDescent="0.25">
      <c r="A9676" s="300" t="s">
        <v>9733</v>
      </c>
      <c r="B9676" s="301">
        <v>16.440000000000001</v>
      </c>
    </row>
    <row r="9677" spans="1:2" x14ac:dyDescent="0.25">
      <c r="A9677" s="300" t="s">
        <v>9734</v>
      </c>
      <c r="B9677" s="301">
        <v>45.8</v>
      </c>
    </row>
    <row r="9678" spans="1:2" x14ac:dyDescent="0.25">
      <c r="A9678" s="300" t="s">
        <v>9735</v>
      </c>
      <c r="B9678" s="301">
        <v>43.14</v>
      </c>
    </row>
    <row r="9679" spans="1:2" x14ac:dyDescent="0.25">
      <c r="A9679" s="300" t="s">
        <v>9736</v>
      </c>
      <c r="B9679" s="301">
        <v>20.58</v>
      </c>
    </row>
    <row r="9680" spans="1:2" x14ac:dyDescent="0.25">
      <c r="A9680" s="300" t="s">
        <v>9737</v>
      </c>
      <c r="B9680" s="301">
        <v>17.920000000000002</v>
      </c>
    </row>
    <row r="9681" spans="1:2" x14ac:dyDescent="0.25">
      <c r="A9681" s="300" t="s">
        <v>9738</v>
      </c>
      <c r="B9681" s="301">
        <v>58.25</v>
      </c>
    </row>
    <row r="9682" spans="1:2" x14ac:dyDescent="0.25">
      <c r="A9682" s="300" t="s">
        <v>9739</v>
      </c>
      <c r="B9682" s="301">
        <v>54.86</v>
      </c>
    </row>
    <row r="9683" spans="1:2" x14ac:dyDescent="0.25">
      <c r="A9683" s="300" t="s">
        <v>9740</v>
      </c>
      <c r="B9683" s="301">
        <v>26.33</v>
      </c>
    </row>
    <row r="9684" spans="1:2" x14ac:dyDescent="0.25">
      <c r="A9684" s="300" t="s">
        <v>9741</v>
      </c>
      <c r="B9684" s="301">
        <v>22.95</v>
      </c>
    </row>
    <row r="9685" spans="1:2" x14ac:dyDescent="0.25">
      <c r="A9685" s="300" t="s">
        <v>9742</v>
      </c>
      <c r="B9685" s="301">
        <v>71.08</v>
      </c>
    </row>
    <row r="9686" spans="1:2" x14ac:dyDescent="0.25">
      <c r="A9686" s="300" t="s">
        <v>9743</v>
      </c>
      <c r="B9686" s="301">
        <v>67.209999999999994</v>
      </c>
    </row>
    <row r="9687" spans="1:2" x14ac:dyDescent="0.25">
      <c r="A9687" s="300" t="s">
        <v>9744</v>
      </c>
      <c r="B9687" s="301">
        <v>34.39</v>
      </c>
    </row>
    <row r="9688" spans="1:2" x14ac:dyDescent="0.25">
      <c r="A9688" s="300" t="s">
        <v>9745</v>
      </c>
      <c r="B9688" s="301">
        <v>30.03</v>
      </c>
    </row>
    <row r="9689" spans="1:2" x14ac:dyDescent="0.25">
      <c r="A9689" s="300" t="s">
        <v>9746</v>
      </c>
      <c r="B9689" s="301">
        <v>73.22</v>
      </c>
    </row>
    <row r="9690" spans="1:2" x14ac:dyDescent="0.25">
      <c r="A9690" s="300" t="s">
        <v>9747</v>
      </c>
      <c r="B9690" s="301">
        <v>69.25</v>
      </c>
    </row>
    <row r="9691" spans="1:2" x14ac:dyDescent="0.25">
      <c r="A9691" s="300" t="s">
        <v>9748</v>
      </c>
      <c r="B9691" s="301">
        <v>35.25</v>
      </c>
    </row>
    <row r="9692" spans="1:2" x14ac:dyDescent="0.25">
      <c r="A9692" s="300" t="s">
        <v>9749</v>
      </c>
      <c r="B9692" s="301">
        <v>30.77</v>
      </c>
    </row>
    <row r="9693" spans="1:2" x14ac:dyDescent="0.25">
      <c r="A9693" s="300" t="s">
        <v>9750</v>
      </c>
      <c r="B9693" s="301">
        <v>75.89</v>
      </c>
    </row>
    <row r="9694" spans="1:2" x14ac:dyDescent="0.25">
      <c r="A9694" s="300" t="s">
        <v>9751</v>
      </c>
      <c r="B9694" s="301">
        <v>71.77</v>
      </c>
    </row>
    <row r="9695" spans="1:2" x14ac:dyDescent="0.25">
      <c r="A9695" s="300" t="s">
        <v>9752</v>
      </c>
      <c r="B9695" s="301">
        <v>36.54</v>
      </c>
    </row>
    <row r="9696" spans="1:2" x14ac:dyDescent="0.25">
      <c r="A9696" s="300" t="s">
        <v>9753</v>
      </c>
      <c r="B9696" s="301">
        <v>31.89</v>
      </c>
    </row>
    <row r="9697" spans="1:2" x14ac:dyDescent="0.25">
      <c r="A9697" s="300" t="s">
        <v>9754</v>
      </c>
      <c r="B9697" s="301">
        <v>94.37</v>
      </c>
    </row>
    <row r="9698" spans="1:2" x14ac:dyDescent="0.25">
      <c r="A9698" s="300" t="s">
        <v>9755</v>
      </c>
      <c r="B9698" s="301">
        <v>89.24</v>
      </c>
    </row>
    <row r="9699" spans="1:2" x14ac:dyDescent="0.25">
      <c r="A9699" s="300" t="s">
        <v>9756</v>
      </c>
      <c r="B9699" s="301">
        <v>45.71</v>
      </c>
    </row>
    <row r="9700" spans="1:2" x14ac:dyDescent="0.25">
      <c r="A9700" s="300" t="s">
        <v>9757</v>
      </c>
      <c r="B9700" s="301">
        <v>39.97</v>
      </c>
    </row>
    <row r="9701" spans="1:2" x14ac:dyDescent="0.25">
      <c r="A9701" s="300" t="s">
        <v>9758</v>
      </c>
      <c r="B9701" s="301">
        <v>148.68</v>
      </c>
    </row>
    <row r="9702" spans="1:2" x14ac:dyDescent="0.25">
      <c r="A9702" s="300" t="s">
        <v>9759</v>
      </c>
      <c r="B9702" s="301">
        <v>140.1</v>
      </c>
    </row>
    <row r="9703" spans="1:2" x14ac:dyDescent="0.25">
      <c r="A9703" s="300" t="s">
        <v>9760</v>
      </c>
      <c r="B9703" s="301">
        <v>68.36</v>
      </c>
    </row>
    <row r="9704" spans="1:2" x14ac:dyDescent="0.25">
      <c r="A9704" s="300" t="s">
        <v>9761</v>
      </c>
      <c r="B9704" s="301">
        <v>59.77</v>
      </c>
    </row>
    <row r="9705" spans="1:2" x14ac:dyDescent="0.25">
      <c r="A9705" s="300" t="s">
        <v>9762</v>
      </c>
      <c r="B9705" s="301">
        <v>259.31</v>
      </c>
    </row>
    <row r="9706" spans="1:2" x14ac:dyDescent="0.25">
      <c r="A9706" s="300" t="s">
        <v>9763</v>
      </c>
      <c r="B9706" s="301">
        <v>244.23</v>
      </c>
    </row>
    <row r="9707" spans="1:2" x14ac:dyDescent="0.25">
      <c r="A9707" s="300" t="s">
        <v>9764</v>
      </c>
      <c r="B9707" s="301">
        <v>120.04</v>
      </c>
    </row>
    <row r="9708" spans="1:2" x14ac:dyDescent="0.25">
      <c r="A9708" s="300" t="s">
        <v>9765</v>
      </c>
      <c r="B9708" s="301">
        <v>104.96</v>
      </c>
    </row>
    <row r="9709" spans="1:2" x14ac:dyDescent="0.25">
      <c r="A9709" s="300" t="s">
        <v>9766</v>
      </c>
      <c r="B9709" s="301">
        <v>249.99</v>
      </c>
    </row>
    <row r="9710" spans="1:2" x14ac:dyDescent="0.25">
      <c r="A9710" s="300" t="s">
        <v>9767</v>
      </c>
      <c r="B9710" s="301">
        <v>239</v>
      </c>
    </row>
    <row r="9711" spans="1:2" x14ac:dyDescent="0.25">
      <c r="A9711" s="300" t="s">
        <v>9768</v>
      </c>
      <c r="B9711" s="301">
        <v>298.85000000000002</v>
      </c>
    </row>
    <row r="9712" spans="1:2" x14ac:dyDescent="0.25">
      <c r="A9712" s="300" t="s">
        <v>9769</v>
      </c>
      <c r="B9712" s="301">
        <v>287.12</v>
      </c>
    </row>
    <row r="9713" spans="1:2" x14ac:dyDescent="0.25">
      <c r="A9713" s="300" t="s">
        <v>9770</v>
      </c>
      <c r="B9713" s="301">
        <v>424.78</v>
      </c>
    </row>
    <row r="9714" spans="1:2" x14ac:dyDescent="0.25">
      <c r="A9714" s="300" t="s">
        <v>9771</v>
      </c>
      <c r="B9714" s="301">
        <v>408.71</v>
      </c>
    </row>
    <row r="9715" spans="1:2" x14ac:dyDescent="0.25">
      <c r="A9715" s="300" t="s">
        <v>9772</v>
      </c>
      <c r="B9715" s="301">
        <v>30</v>
      </c>
    </row>
    <row r="9716" spans="1:2" x14ac:dyDescent="0.25">
      <c r="A9716" s="300" t="s">
        <v>9773</v>
      </c>
      <c r="B9716" s="301">
        <v>30</v>
      </c>
    </row>
    <row r="9717" spans="1:2" x14ac:dyDescent="0.25">
      <c r="A9717" s="300" t="s">
        <v>9774</v>
      </c>
      <c r="B9717" s="301">
        <v>41</v>
      </c>
    </row>
    <row r="9718" spans="1:2" x14ac:dyDescent="0.25">
      <c r="A9718" s="300" t="s">
        <v>9775</v>
      </c>
      <c r="B9718" s="301">
        <v>41</v>
      </c>
    </row>
    <row r="9719" spans="1:2" x14ac:dyDescent="0.25">
      <c r="A9719" s="300" t="s">
        <v>9776</v>
      </c>
      <c r="B9719" s="301">
        <v>54</v>
      </c>
    </row>
    <row r="9720" spans="1:2" x14ac:dyDescent="0.25">
      <c r="A9720" s="300" t="s">
        <v>9777</v>
      </c>
      <c r="B9720" s="301">
        <v>54</v>
      </c>
    </row>
    <row r="9721" spans="1:2" x14ac:dyDescent="0.25">
      <c r="A9721" s="300" t="s">
        <v>9778</v>
      </c>
      <c r="B9721" s="301">
        <v>69.34</v>
      </c>
    </row>
    <row r="9722" spans="1:2" x14ac:dyDescent="0.25">
      <c r="A9722" s="300" t="s">
        <v>9779</v>
      </c>
      <c r="B9722" s="301">
        <v>69.34</v>
      </c>
    </row>
    <row r="9723" spans="1:2" x14ac:dyDescent="0.25">
      <c r="A9723" s="300" t="s">
        <v>9780</v>
      </c>
      <c r="B9723" s="301">
        <v>77</v>
      </c>
    </row>
    <row r="9724" spans="1:2" x14ac:dyDescent="0.25">
      <c r="A9724" s="300" t="s">
        <v>9781</v>
      </c>
      <c r="B9724" s="301">
        <v>77</v>
      </c>
    </row>
    <row r="9725" spans="1:2" x14ac:dyDescent="0.25">
      <c r="A9725" s="300" t="s">
        <v>9782</v>
      </c>
      <c r="B9725" s="301">
        <v>95</v>
      </c>
    </row>
    <row r="9726" spans="1:2" x14ac:dyDescent="0.25">
      <c r="A9726" s="300" t="s">
        <v>9783</v>
      </c>
      <c r="B9726" s="301">
        <v>95</v>
      </c>
    </row>
    <row r="9727" spans="1:2" x14ac:dyDescent="0.25">
      <c r="A9727" s="300" t="s">
        <v>9784</v>
      </c>
      <c r="B9727" s="301">
        <v>157.82</v>
      </c>
    </row>
    <row r="9728" spans="1:2" x14ac:dyDescent="0.25">
      <c r="A9728" s="300" t="s">
        <v>9785</v>
      </c>
      <c r="B9728" s="301">
        <v>157.82</v>
      </c>
    </row>
    <row r="9729" spans="1:2" x14ac:dyDescent="0.25">
      <c r="A9729" s="300" t="s">
        <v>9786</v>
      </c>
      <c r="B9729" s="301">
        <v>189.74</v>
      </c>
    </row>
    <row r="9730" spans="1:2" x14ac:dyDescent="0.25">
      <c r="A9730" s="300" t="s">
        <v>9787</v>
      </c>
      <c r="B9730" s="301">
        <v>189.74</v>
      </c>
    </row>
    <row r="9731" spans="1:2" x14ac:dyDescent="0.25">
      <c r="A9731" s="300" t="s">
        <v>9788</v>
      </c>
      <c r="B9731" s="301">
        <v>84.37</v>
      </c>
    </row>
    <row r="9732" spans="1:2" x14ac:dyDescent="0.25">
      <c r="A9732" s="300" t="s">
        <v>9789</v>
      </c>
      <c r="B9732" s="301">
        <v>84.37</v>
      </c>
    </row>
    <row r="9733" spans="1:2" x14ac:dyDescent="0.25">
      <c r="A9733" s="300" t="s">
        <v>9790</v>
      </c>
      <c r="B9733" s="301">
        <v>105.45</v>
      </c>
    </row>
    <row r="9734" spans="1:2" x14ac:dyDescent="0.25">
      <c r="A9734" s="300" t="s">
        <v>9791</v>
      </c>
      <c r="B9734" s="301">
        <v>105.45</v>
      </c>
    </row>
    <row r="9735" spans="1:2" x14ac:dyDescent="0.25">
      <c r="A9735" s="300" t="s">
        <v>9792</v>
      </c>
      <c r="B9735" s="301">
        <v>125.09</v>
      </c>
    </row>
    <row r="9736" spans="1:2" x14ac:dyDescent="0.25">
      <c r="A9736" s="300" t="s">
        <v>9793</v>
      </c>
      <c r="B9736" s="301">
        <v>125.09</v>
      </c>
    </row>
    <row r="9737" spans="1:2" x14ac:dyDescent="0.25">
      <c r="A9737" s="300" t="s">
        <v>9794</v>
      </c>
      <c r="B9737" s="301">
        <v>153.04</v>
      </c>
    </row>
    <row r="9738" spans="1:2" x14ac:dyDescent="0.25">
      <c r="A9738" s="300" t="s">
        <v>9795</v>
      </c>
      <c r="B9738" s="301">
        <v>153.04</v>
      </c>
    </row>
    <row r="9739" spans="1:2" x14ac:dyDescent="0.25">
      <c r="A9739" s="300" t="s">
        <v>9796</v>
      </c>
      <c r="B9739" s="301">
        <v>196.46</v>
      </c>
    </row>
    <row r="9740" spans="1:2" x14ac:dyDescent="0.25">
      <c r="A9740" s="300" t="s">
        <v>9797</v>
      </c>
      <c r="B9740" s="301">
        <v>196.46</v>
      </c>
    </row>
    <row r="9741" spans="1:2" x14ac:dyDescent="0.25">
      <c r="A9741" s="300" t="s">
        <v>9798</v>
      </c>
      <c r="B9741" s="301">
        <v>293</v>
      </c>
    </row>
    <row r="9742" spans="1:2" x14ac:dyDescent="0.25">
      <c r="A9742" s="300" t="s">
        <v>9799</v>
      </c>
      <c r="B9742" s="301">
        <v>293</v>
      </c>
    </row>
    <row r="9743" spans="1:2" x14ac:dyDescent="0.25">
      <c r="A9743" s="300" t="s">
        <v>9800</v>
      </c>
      <c r="B9743" s="301">
        <v>395</v>
      </c>
    </row>
    <row r="9744" spans="1:2" x14ac:dyDescent="0.25">
      <c r="A9744" s="300" t="s">
        <v>9801</v>
      </c>
      <c r="B9744" s="301">
        <v>395</v>
      </c>
    </row>
    <row r="9745" spans="1:2" x14ac:dyDescent="0.25">
      <c r="A9745" s="300" t="s">
        <v>9802</v>
      </c>
      <c r="B9745" s="301">
        <v>520</v>
      </c>
    </row>
    <row r="9746" spans="1:2" x14ac:dyDescent="0.25">
      <c r="A9746" s="300" t="s">
        <v>9803</v>
      </c>
      <c r="B9746" s="301">
        <v>520</v>
      </c>
    </row>
    <row r="9747" spans="1:2" x14ac:dyDescent="0.25">
      <c r="A9747" s="300" t="s">
        <v>9804</v>
      </c>
      <c r="B9747" s="301">
        <v>41</v>
      </c>
    </row>
    <row r="9748" spans="1:2" x14ac:dyDescent="0.25">
      <c r="A9748" s="300" t="s">
        <v>9805</v>
      </c>
      <c r="B9748" s="301">
        <v>41</v>
      </c>
    </row>
    <row r="9749" spans="1:2" x14ac:dyDescent="0.25">
      <c r="A9749" s="300" t="s">
        <v>9806</v>
      </c>
      <c r="B9749" s="301">
        <v>43</v>
      </c>
    </row>
    <row r="9750" spans="1:2" x14ac:dyDescent="0.25">
      <c r="A9750" s="300" t="s">
        <v>9807</v>
      </c>
      <c r="B9750" s="301">
        <v>43</v>
      </c>
    </row>
    <row r="9751" spans="1:2" x14ac:dyDescent="0.25">
      <c r="A9751" s="300" t="s">
        <v>9808</v>
      </c>
      <c r="B9751" s="301">
        <v>48</v>
      </c>
    </row>
    <row r="9752" spans="1:2" x14ac:dyDescent="0.25">
      <c r="A9752" s="300" t="s">
        <v>9809</v>
      </c>
      <c r="B9752" s="301">
        <v>48</v>
      </c>
    </row>
    <row r="9753" spans="1:2" x14ac:dyDescent="0.25">
      <c r="A9753" s="300" t="s">
        <v>9810</v>
      </c>
      <c r="B9753" s="301">
        <v>50</v>
      </c>
    </row>
    <row r="9754" spans="1:2" x14ac:dyDescent="0.25">
      <c r="A9754" s="300" t="s">
        <v>9811</v>
      </c>
      <c r="B9754" s="301">
        <v>50</v>
      </c>
    </row>
    <row r="9755" spans="1:2" x14ac:dyDescent="0.25">
      <c r="A9755" s="300" t="s">
        <v>9812</v>
      </c>
      <c r="B9755" s="301">
        <v>50</v>
      </c>
    </row>
    <row r="9756" spans="1:2" x14ac:dyDescent="0.25">
      <c r="A9756" s="300" t="s">
        <v>9813</v>
      </c>
      <c r="B9756" s="301">
        <v>50</v>
      </c>
    </row>
    <row r="9757" spans="1:2" x14ac:dyDescent="0.25">
      <c r="A9757" s="300" t="s">
        <v>9814</v>
      </c>
      <c r="B9757" s="301">
        <v>79.959999999999994</v>
      </c>
    </row>
    <row r="9758" spans="1:2" x14ac:dyDescent="0.25">
      <c r="A9758" s="300" t="s">
        <v>9815</v>
      </c>
      <c r="B9758" s="301">
        <v>79.959999999999994</v>
      </c>
    </row>
    <row r="9759" spans="1:2" x14ac:dyDescent="0.25">
      <c r="A9759" s="300" t="s">
        <v>9816</v>
      </c>
      <c r="B9759" s="301">
        <v>115</v>
      </c>
    </row>
    <row r="9760" spans="1:2" x14ac:dyDescent="0.25">
      <c r="A9760" s="300" t="s">
        <v>9817</v>
      </c>
      <c r="B9760" s="301">
        <v>115</v>
      </c>
    </row>
    <row r="9761" spans="1:2" x14ac:dyDescent="0.25">
      <c r="A9761" s="300" t="s">
        <v>9818</v>
      </c>
      <c r="B9761" s="301">
        <v>120</v>
      </c>
    </row>
    <row r="9762" spans="1:2" x14ac:dyDescent="0.25">
      <c r="A9762" s="300" t="s">
        <v>9819</v>
      </c>
      <c r="B9762" s="301">
        <v>120</v>
      </c>
    </row>
    <row r="9763" spans="1:2" x14ac:dyDescent="0.25">
      <c r="A9763" s="300" t="s">
        <v>9820</v>
      </c>
      <c r="B9763" s="301">
        <v>38</v>
      </c>
    </row>
    <row r="9764" spans="1:2" x14ac:dyDescent="0.25">
      <c r="A9764" s="300" t="s">
        <v>9821</v>
      </c>
      <c r="B9764" s="301">
        <v>38</v>
      </c>
    </row>
    <row r="9765" spans="1:2" x14ac:dyDescent="0.25">
      <c r="A9765" s="300" t="s">
        <v>9822</v>
      </c>
      <c r="B9765" s="301">
        <v>44</v>
      </c>
    </row>
    <row r="9766" spans="1:2" x14ac:dyDescent="0.25">
      <c r="A9766" s="300" t="s">
        <v>9823</v>
      </c>
      <c r="B9766" s="301">
        <v>44</v>
      </c>
    </row>
    <row r="9767" spans="1:2" x14ac:dyDescent="0.25">
      <c r="A9767" s="300" t="s">
        <v>9824</v>
      </c>
      <c r="B9767" s="301">
        <v>47</v>
      </c>
    </row>
    <row r="9768" spans="1:2" x14ac:dyDescent="0.25">
      <c r="A9768" s="300" t="s">
        <v>9825</v>
      </c>
      <c r="B9768" s="301">
        <v>47</v>
      </c>
    </row>
    <row r="9769" spans="1:2" x14ac:dyDescent="0.25">
      <c r="A9769" s="300" t="s">
        <v>9826</v>
      </c>
      <c r="B9769" s="301">
        <v>52</v>
      </c>
    </row>
    <row r="9770" spans="1:2" x14ac:dyDescent="0.25">
      <c r="A9770" s="300" t="s">
        <v>9827</v>
      </c>
      <c r="B9770" s="301">
        <v>52</v>
      </c>
    </row>
    <row r="9771" spans="1:2" x14ac:dyDescent="0.25">
      <c r="A9771" s="300" t="s">
        <v>9828</v>
      </c>
      <c r="B9771" s="301">
        <v>52</v>
      </c>
    </row>
    <row r="9772" spans="1:2" x14ac:dyDescent="0.25">
      <c r="A9772" s="300" t="s">
        <v>9829</v>
      </c>
      <c r="B9772" s="301">
        <v>52</v>
      </c>
    </row>
    <row r="9773" spans="1:2" x14ac:dyDescent="0.25">
      <c r="A9773" s="300" t="s">
        <v>9830</v>
      </c>
      <c r="B9773" s="301">
        <v>53</v>
      </c>
    </row>
    <row r="9774" spans="1:2" x14ac:dyDescent="0.25">
      <c r="A9774" s="300" t="s">
        <v>9831</v>
      </c>
      <c r="B9774" s="301">
        <v>53</v>
      </c>
    </row>
    <row r="9775" spans="1:2" x14ac:dyDescent="0.25">
      <c r="A9775" s="300" t="s">
        <v>9832</v>
      </c>
      <c r="B9775" s="301">
        <v>80</v>
      </c>
    </row>
    <row r="9776" spans="1:2" x14ac:dyDescent="0.25">
      <c r="A9776" s="300" t="s">
        <v>9833</v>
      </c>
      <c r="B9776" s="301">
        <v>80</v>
      </c>
    </row>
    <row r="9777" spans="1:2" x14ac:dyDescent="0.25">
      <c r="A9777" s="300" t="s">
        <v>9834</v>
      </c>
      <c r="B9777" s="301">
        <v>84</v>
      </c>
    </row>
    <row r="9778" spans="1:2" x14ac:dyDescent="0.25">
      <c r="A9778" s="300" t="s">
        <v>9835</v>
      </c>
      <c r="B9778" s="301">
        <v>84</v>
      </c>
    </row>
    <row r="9779" spans="1:2" x14ac:dyDescent="0.25">
      <c r="A9779" s="300" t="s">
        <v>9836</v>
      </c>
      <c r="B9779" s="301">
        <v>193.76</v>
      </c>
    </row>
    <row r="9780" spans="1:2" x14ac:dyDescent="0.25">
      <c r="A9780" s="300" t="s">
        <v>9837</v>
      </c>
      <c r="B9780" s="301">
        <v>185.44</v>
      </c>
    </row>
    <row r="9781" spans="1:2" x14ac:dyDescent="0.25">
      <c r="A9781" s="300" t="s">
        <v>9838</v>
      </c>
      <c r="B9781" s="301">
        <v>210.16</v>
      </c>
    </row>
    <row r="9782" spans="1:2" x14ac:dyDescent="0.25">
      <c r="A9782" s="300" t="s">
        <v>9839</v>
      </c>
      <c r="B9782" s="301">
        <v>201.49</v>
      </c>
    </row>
    <row r="9783" spans="1:2" x14ac:dyDescent="0.25">
      <c r="A9783" s="300" t="s">
        <v>9840</v>
      </c>
      <c r="B9783" s="301">
        <v>249.69</v>
      </c>
    </row>
    <row r="9784" spans="1:2" x14ac:dyDescent="0.25">
      <c r="A9784" s="300" t="s">
        <v>9841</v>
      </c>
      <c r="B9784" s="301">
        <v>240.3</v>
      </c>
    </row>
    <row r="9785" spans="1:2" x14ac:dyDescent="0.25">
      <c r="A9785" s="300" t="s">
        <v>9842</v>
      </c>
      <c r="B9785" s="301">
        <v>290.64999999999998</v>
      </c>
    </row>
    <row r="9786" spans="1:2" x14ac:dyDescent="0.25">
      <c r="A9786" s="300" t="s">
        <v>9843</v>
      </c>
      <c r="B9786" s="301">
        <v>280.62</v>
      </c>
    </row>
    <row r="9787" spans="1:2" x14ac:dyDescent="0.25">
      <c r="A9787" s="300" t="s">
        <v>9844</v>
      </c>
      <c r="B9787" s="301">
        <v>334.14</v>
      </c>
    </row>
    <row r="9788" spans="1:2" x14ac:dyDescent="0.25">
      <c r="A9788" s="300" t="s">
        <v>9845</v>
      </c>
      <c r="B9788" s="301">
        <v>322.56</v>
      </c>
    </row>
    <row r="9789" spans="1:2" x14ac:dyDescent="0.25">
      <c r="A9789" s="300" t="s">
        <v>9846</v>
      </c>
      <c r="B9789" s="301">
        <v>198</v>
      </c>
    </row>
    <row r="9790" spans="1:2" x14ac:dyDescent="0.25">
      <c r="A9790" s="300" t="s">
        <v>9847</v>
      </c>
      <c r="B9790" s="301">
        <v>189.13</v>
      </c>
    </row>
    <row r="9791" spans="1:2" x14ac:dyDescent="0.25">
      <c r="A9791" s="300" t="s">
        <v>9848</v>
      </c>
      <c r="B9791" s="301">
        <v>214.03</v>
      </c>
    </row>
    <row r="9792" spans="1:2" x14ac:dyDescent="0.25">
      <c r="A9792" s="300" t="s">
        <v>9849</v>
      </c>
      <c r="B9792" s="301">
        <v>204.85</v>
      </c>
    </row>
    <row r="9793" spans="1:2" x14ac:dyDescent="0.25">
      <c r="A9793" s="300" t="s">
        <v>9850</v>
      </c>
      <c r="B9793" s="301">
        <v>253.86</v>
      </c>
    </row>
    <row r="9794" spans="1:2" x14ac:dyDescent="0.25">
      <c r="A9794" s="300" t="s">
        <v>9851</v>
      </c>
      <c r="B9794" s="301">
        <v>243.91</v>
      </c>
    </row>
    <row r="9795" spans="1:2" x14ac:dyDescent="0.25">
      <c r="A9795" s="300" t="s">
        <v>9852</v>
      </c>
      <c r="B9795" s="301">
        <v>295.12</v>
      </c>
    </row>
    <row r="9796" spans="1:2" x14ac:dyDescent="0.25">
      <c r="A9796" s="300" t="s">
        <v>9853</v>
      </c>
      <c r="B9796" s="301">
        <v>284.5</v>
      </c>
    </row>
    <row r="9797" spans="1:2" x14ac:dyDescent="0.25">
      <c r="A9797" s="300" t="s">
        <v>9854</v>
      </c>
      <c r="B9797" s="301">
        <v>333.76</v>
      </c>
    </row>
    <row r="9798" spans="1:2" x14ac:dyDescent="0.25">
      <c r="A9798" s="300" t="s">
        <v>9855</v>
      </c>
      <c r="B9798" s="301">
        <v>322.05</v>
      </c>
    </row>
    <row r="9799" spans="1:2" x14ac:dyDescent="0.25">
      <c r="A9799" s="300" t="s">
        <v>9856</v>
      </c>
      <c r="B9799" s="301">
        <v>110.21</v>
      </c>
    </row>
    <row r="9800" spans="1:2" x14ac:dyDescent="0.25">
      <c r="A9800" s="300" t="s">
        <v>9857</v>
      </c>
      <c r="B9800" s="301">
        <v>106.01</v>
      </c>
    </row>
    <row r="9801" spans="1:2" x14ac:dyDescent="0.25">
      <c r="A9801" s="300" t="s">
        <v>9858</v>
      </c>
      <c r="B9801" s="301">
        <v>119.6</v>
      </c>
    </row>
    <row r="9802" spans="1:2" x14ac:dyDescent="0.25">
      <c r="A9802" s="300" t="s">
        <v>9859</v>
      </c>
      <c r="B9802" s="301">
        <v>115.11</v>
      </c>
    </row>
    <row r="9803" spans="1:2" x14ac:dyDescent="0.25">
      <c r="A9803" s="300" t="s">
        <v>9860</v>
      </c>
      <c r="B9803" s="301">
        <v>147.62</v>
      </c>
    </row>
    <row r="9804" spans="1:2" x14ac:dyDescent="0.25">
      <c r="A9804" s="300" t="s">
        <v>9861</v>
      </c>
      <c r="B9804" s="301">
        <v>142.79</v>
      </c>
    </row>
    <row r="9805" spans="1:2" x14ac:dyDescent="0.25">
      <c r="A9805" s="300" t="s">
        <v>9862</v>
      </c>
      <c r="B9805" s="301">
        <v>171.09</v>
      </c>
    </row>
    <row r="9806" spans="1:2" x14ac:dyDescent="0.25">
      <c r="A9806" s="300" t="s">
        <v>9863</v>
      </c>
      <c r="B9806" s="301">
        <v>166.02</v>
      </c>
    </row>
    <row r="9807" spans="1:2" x14ac:dyDescent="0.25">
      <c r="A9807" s="300" t="s">
        <v>9864</v>
      </c>
      <c r="B9807" s="301">
        <v>181.52</v>
      </c>
    </row>
    <row r="9808" spans="1:2" x14ac:dyDescent="0.25">
      <c r="A9808" s="300" t="s">
        <v>9865</v>
      </c>
      <c r="B9808" s="301">
        <v>175.94</v>
      </c>
    </row>
    <row r="9809" spans="1:2" x14ac:dyDescent="0.25">
      <c r="A9809" s="300" t="s">
        <v>9866</v>
      </c>
      <c r="B9809" s="301">
        <v>193.76</v>
      </c>
    </row>
    <row r="9810" spans="1:2" x14ac:dyDescent="0.25">
      <c r="A9810" s="300" t="s">
        <v>9867</v>
      </c>
      <c r="B9810" s="301">
        <v>185.44</v>
      </c>
    </row>
    <row r="9811" spans="1:2" x14ac:dyDescent="0.25">
      <c r="A9811" s="300" t="s">
        <v>9868</v>
      </c>
      <c r="B9811" s="301">
        <v>219.55</v>
      </c>
    </row>
    <row r="9812" spans="1:2" x14ac:dyDescent="0.25">
      <c r="A9812" s="300" t="s">
        <v>9869</v>
      </c>
      <c r="B9812" s="301">
        <v>210.13</v>
      </c>
    </row>
    <row r="9813" spans="1:2" x14ac:dyDescent="0.25">
      <c r="A9813" s="300" t="s">
        <v>9870</v>
      </c>
      <c r="B9813" s="301">
        <v>270.08999999999997</v>
      </c>
    </row>
    <row r="9814" spans="1:2" x14ac:dyDescent="0.25">
      <c r="A9814" s="300" t="s">
        <v>9871</v>
      </c>
      <c r="B9814" s="301">
        <v>258.5</v>
      </c>
    </row>
    <row r="9815" spans="1:2" x14ac:dyDescent="0.25">
      <c r="A9815" s="300" t="s">
        <v>9872</v>
      </c>
      <c r="B9815" s="301">
        <v>325.57</v>
      </c>
    </row>
    <row r="9816" spans="1:2" x14ac:dyDescent="0.25">
      <c r="A9816" s="300" t="s">
        <v>9873</v>
      </c>
      <c r="B9816" s="301">
        <v>311.60000000000002</v>
      </c>
    </row>
    <row r="9817" spans="1:2" x14ac:dyDescent="0.25">
      <c r="A9817" s="300" t="s">
        <v>9874</v>
      </c>
      <c r="B9817" s="301">
        <v>388.23</v>
      </c>
    </row>
    <row r="9818" spans="1:2" x14ac:dyDescent="0.25">
      <c r="A9818" s="300" t="s">
        <v>9875</v>
      </c>
      <c r="B9818" s="301">
        <v>371.57</v>
      </c>
    </row>
    <row r="9819" spans="1:2" x14ac:dyDescent="0.25">
      <c r="A9819" s="300" t="s">
        <v>9876</v>
      </c>
      <c r="B9819" s="301">
        <v>213.55</v>
      </c>
    </row>
    <row r="9820" spans="1:2" x14ac:dyDescent="0.25">
      <c r="A9820" s="300" t="s">
        <v>9877</v>
      </c>
      <c r="B9820" s="301">
        <v>204.68</v>
      </c>
    </row>
    <row r="9821" spans="1:2" x14ac:dyDescent="0.25">
      <c r="A9821" s="300" t="s">
        <v>9878</v>
      </c>
      <c r="B9821" s="301">
        <v>277.61</v>
      </c>
    </row>
    <row r="9822" spans="1:2" x14ac:dyDescent="0.25">
      <c r="A9822" s="300" t="s">
        <v>9879</v>
      </c>
      <c r="B9822" s="301">
        <v>266.08</v>
      </c>
    </row>
    <row r="9823" spans="1:2" x14ac:dyDescent="0.25">
      <c r="A9823" s="300" t="s">
        <v>9880</v>
      </c>
      <c r="B9823" s="301">
        <v>288.29000000000002</v>
      </c>
    </row>
    <row r="9824" spans="1:2" x14ac:dyDescent="0.25">
      <c r="A9824" s="300" t="s">
        <v>9881</v>
      </c>
      <c r="B9824" s="301">
        <v>276.31</v>
      </c>
    </row>
    <row r="9825" spans="1:2" x14ac:dyDescent="0.25">
      <c r="A9825" s="300" t="s">
        <v>9882</v>
      </c>
      <c r="B9825" s="301">
        <v>234.9</v>
      </c>
    </row>
    <row r="9826" spans="1:2" x14ac:dyDescent="0.25">
      <c r="A9826" s="300" t="s">
        <v>9883</v>
      </c>
      <c r="B9826" s="301">
        <v>225.14</v>
      </c>
    </row>
    <row r="9827" spans="1:2" x14ac:dyDescent="0.25">
      <c r="A9827" s="300" t="s">
        <v>9884</v>
      </c>
      <c r="B9827" s="301">
        <v>305.37</v>
      </c>
    </row>
    <row r="9828" spans="1:2" x14ac:dyDescent="0.25">
      <c r="A9828" s="300" t="s">
        <v>9885</v>
      </c>
      <c r="B9828" s="301">
        <v>292.69</v>
      </c>
    </row>
    <row r="9829" spans="1:2" x14ac:dyDescent="0.25">
      <c r="A9829" s="300" t="s">
        <v>9886</v>
      </c>
      <c r="B9829" s="301">
        <v>317.12</v>
      </c>
    </row>
    <row r="9830" spans="1:2" x14ac:dyDescent="0.25">
      <c r="A9830" s="300" t="s">
        <v>9887</v>
      </c>
      <c r="B9830" s="301">
        <v>303.95</v>
      </c>
    </row>
    <row r="9831" spans="1:2" x14ac:dyDescent="0.25">
      <c r="A9831" s="300" t="s">
        <v>9888</v>
      </c>
      <c r="B9831" s="301">
        <v>304.08</v>
      </c>
    </row>
    <row r="9832" spans="1:2" x14ac:dyDescent="0.25">
      <c r="A9832" s="300" t="s">
        <v>9889</v>
      </c>
      <c r="B9832" s="301">
        <v>292.07</v>
      </c>
    </row>
    <row r="9833" spans="1:2" x14ac:dyDescent="0.25">
      <c r="A9833" s="300" t="s">
        <v>9890</v>
      </c>
      <c r="B9833" s="301">
        <v>395.3</v>
      </c>
    </row>
    <row r="9834" spans="1:2" x14ac:dyDescent="0.25">
      <c r="A9834" s="300" t="s">
        <v>9891</v>
      </c>
      <c r="B9834" s="301">
        <v>379.69</v>
      </c>
    </row>
    <row r="9835" spans="1:2" x14ac:dyDescent="0.25">
      <c r="A9835" s="300" t="s">
        <v>9892</v>
      </c>
      <c r="B9835" s="301">
        <v>410.51</v>
      </c>
    </row>
    <row r="9836" spans="1:2" x14ac:dyDescent="0.25">
      <c r="A9836" s="300" t="s">
        <v>9893</v>
      </c>
      <c r="B9836" s="301">
        <v>394.3</v>
      </c>
    </row>
    <row r="9837" spans="1:2" x14ac:dyDescent="0.25">
      <c r="A9837" s="300" t="s">
        <v>9894</v>
      </c>
      <c r="B9837" s="301">
        <v>334.49</v>
      </c>
    </row>
    <row r="9838" spans="1:2" x14ac:dyDescent="0.25">
      <c r="A9838" s="300" t="s">
        <v>9895</v>
      </c>
      <c r="B9838" s="301">
        <v>321.27999999999997</v>
      </c>
    </row>
    <row r="9839" spans="1:2" x14ac:dyDescent="0.25">
      <c r="A9839" s="300" t="s">
        <v>9896</v>
      </c>
      <c r="B9839" s="301">
        <v>434.83</v>
      </c>
    </row>
    <row r="9840" spans="1:2" x14ac:dyDescent="0.25">
      <c r="A9840" s="300" t="s">
        <v>9897</v>
      </c>
      <c r="B9840" s="301">
        <v>417.66</v>
      </c>
    </row>
    <row r="9841" spans="1:2" x14ac:dyDescent="0.25">
      <c r="A9841" s="300" t="s">
        <v>9898</v>
      </c>
      <c r="B9841" s="301">
        <v>451.56</v>
      </c>
    </row>
    <row r="9842" spans="1:2" x14ac:dyDescent="0.25">
      <c r="A9842" s="300" t="s">
        <v>9899</v>
      </c>
      <c r="B9842" s="301">
        <v>433.73</v>
      </c>
    </row>
    <row r="9843" spans="1:2" x14ac:dyDescent="0.25">
      <c r="A9843" s="300" t="s">
        <v>9900</v>
      </c>
      <c r="B9843" s="301">
        <v>436.29</v>
      </c>
    </row>
    <row r="9844" spans="1:2" x14ac:dyDescent="0.25">
      <c r="A9844" s="300" t="s">
        <v>9901</v>
      </c>
      <c r="B9844" s="301">
        <v>419.88</v>
      </c>
    </row>
    <row r="9845" spans="1:2" x14ac:dyDescent="0.25">
      <c r="A9845" s="300" t="s">
        <v>9902</v>
      </c>
      <c r="B9845" s="301">
        <v>567.17999999999995</v>
      </c>
    </row>
    <row r="9846" spans="1:2" x14ac:dyDescent="0.25">
      <c r="A9846" s="300" t="s">
        <v>9903</v>
      </c>
      <c r="B9846" s="301">
        <v>545.85</v>
      </c>
    </row>
    <row r="9847" spans="1:2" x14ac:dyDescent="0.25">
      <c r="A9847" s="300" t="s">
        <v>9904</v>
      </c>
      <c r="B9847" s="301">
        <v>589</v>
      </c>
    </row>
    <row r="9848" spans="1:2" x14ac:dyDescent="0.25">
      <c r="A9848" s="300" t="s">
        <v>9905</v>
      </c>
      <c r="B9848" s="301">
        <v>566.84</v>
      </c>
    </row>
    <row r="9849" spans="1:2" x14ac:dyDescent="0.25">
      <c r="A9849" s="300" t="s">
        <v>9906</v>
      </c>
      <c r="B9849" s="301">
        <v>479.92</v>
      </c>
    </row>
    <row r="9850" spans="1:2" x14ac:dyDescent="0.25">
      <c r="A9850" s="300" t="s">
        <v>9907</v>
      </c>
      <c r="B9850" s="301">
        <v>461.87</v>
      </c>
    </row>
    <row r="9851" spans="1:2" x14ac:dyDescent="0.25">
      <c r="A9851" s="300" t="s">
        <v>9908</v>
      </c>
      <c r="B9851" s="301">
        <v>623.9</v>
      </c>
    </row>
    <row r="9852" spans="1:2" x14ac:dyDescent="0.25">
      <c r="A9852" s="300" t="s">
        <v>9909</v>
      </c>
      <c r="B9852" s="301">
        <v>600.42999999999995</v>
      </c>
    </row>
    <row r="9853" spans="1:2" x14ac:dyDescent="0.25">
      <c r="A9853" s="300" t="s">
        <v>9910</v>
      </c>
      <c r="B9853" s="301">
        <v>647.9</v>
      </c>
    </row>
    <row r="9854" spans="1:2" x14ac:dyDescent="0.25">
      <c r="A9854" s="300" t="s">
        <v>9911</v>
      </c>
      <c r="B9854" s="301">
        <v>623.53</v>
      </c>
    </row>
    <row r="9855" spans="1:2" x14ac:dyDescent="0.25">
      <c r="A9855" s="300" t="s">
        <v>9912</v>
      </c>
      <c r="B9855" s="301">
        <v>658.75</v>
      </c>
    </row>
    <row r="9856" spans="1:2" x14ac:dyDescent="0.25">
      <c r="A9856" s="300" t="s">
        <v>9913</v>
      </c>
      <c r="B9856" s="301">
        <v>637.33000000000004</v>
      </c>
    </row>
    <row r="9857" spans="1:2" x14ac:dyDescent="0.25">
      <c r="A9857" s="300" t="s">
        <v>9914</v>
      </c>
      <c r="B9857" s="301">
        <v>856.38</v>
      </c>
    </row>
    <row r="9858" spans="1:2" x14ac:dyDescent="0.25">
      <c r="A9858" s="300" t="s">
        <v>9915</v>
      </c>
      <c r="B9858" s="301">
        <v>828.53</v>
      </c>
    </row>
    <row r="9859" spans="1:2" x14ac:dyDescent="0.25">
      <c r="A9859" s="300" t="s">
        <v>9916</v>
      </c>
      <c r="B9859" s="301">
        <v>889.32</v>
      </c>
    </row>
    <row r="9860" spans="1:2" x14ac:dyDescent="0.25">
      <c r="A9860" s="300" t="s">
        <v>9917</v>
      </c>
      <c r="B9860" s="301">
        <v>860.4</v>
      </c>
    </row>
    <row r="9861" spans="1:2" x14ac:dyDescent="0.25">
      <c r="A9861" s="300" t="s">
        <v>9918</v>
      </c>
      <c r="B9861" s="301">
        <v>724.63</v>
      </c>
    </row>
    <row r="9862" spans="1:2" x14ac:dyDescent="0.25">
      <c r="A9862" s="300" t="s">
        <v>9919</v>
      </c>
      <c r="B9862" s="301">
        <v>701.07</v>
      </c>
    </row>
    <row r="9863" spans="1:2" x14ac:dyDescent="0.25">
      <c r="A9863" s="300" t="s">
        <v>9920</v>
      </c>
      <c r="B9863" s="301">
        <v>942.02</v>
      </c>
    </row>
    <row r="9864" spans="1:2" x14ac:dyDescent="0.25">
      <c r="A9864" s="300" t="s">
        <v>9921</v>
      </c>
      <c r="B9864" s="301">
        <v>911.39</v>
      </c>
    </row>
    <row r="9865" spans="1:2" x14ac:dyDescent="0.25">
      <c r="A9865" s="300" t="s">
        <v>9922</v>
      </c>
      <c r="B9865" s="301">
        <v>978.25</v>
      </c>
    </row>
    <row r="9866" spans="1:2" x14ac:dyDescent="0.25">
      <c r="A9866" s="300" t="s">
        <v>9923</v>
      </c>
      <c r="B9866" s="301">
        <v>946.44</v>
      </c>
    </row>
    <row r="9867" spans="1:2" x14ac:dyDescent="0.25">
      <c r="A9867" s="300" t="s">
        <v>9924</v>
      </c>
      <c r="B9867" s="301">
        <v>3786.91</v>
      </c>
    </row>
    <row r="9868" spans="1:2" x14ac:dyDescent="0.25">
      <c r="A9868" s="300" t="s">
        <v>9925</v>
      </c>
      <c r="B9868" s="301">
        <v>3552.68</v>
      </c>
    </row>
    <row r="9869" spans="1:2" x14ac:dyDescent="0.25">
      <c r="A9869" s="300" t="s">
        <v>9926</v>
      </c>
      <c r="B9869" s="301">
        <v>5301.67</v>
      </c>
    </row>
    <row r="9870" spans="1:2" x14ac:dyDescent="0.25">
      <c r="A9870" s="300" t="s">
        <v>9927</v>
      </c>
      <c r="B9870" s="301">
        <v>4973.75</v>
      </c>
    </row>
    <row r="9871" spans="1:2" x14ac:dyDescent="0.25">
      <c r="A9871" s="300" t="s">
        <v>9928</v>
      </c>
      <c r="B9871" s="301">
        <v>5869.71</v>
      </c>
    </row>
    <row r="9872" spans="1:2" x14ac:dyDescent="0.25">
      <c r="A9872" s="300" t="s">
        <v>9929</v>
      </c>
      <c r="B9872" s="301">
        <v>5506.65</v>
      </c>
    </row>
    <row r="9873" spans="1:2" x14ac:dyDescent="0.25">
      <c r="A9873" s="300" t="s">
        <v>9930</v>
      </c>
      <c r="B9873" s="301">
        <v>4922.9799999999996</v>
      </c>
    </row>
    <row r="9874" spans="1:2" x14ac:dyDescent="0.25">
      <c r="A9874" s="300" t="s">
        <v>9931</v>
      </c>
      <c r="B9874" s="301">
        <v>4618.4799999999996</v>
      </c>
    </row>
    <row r="9875" spans="1:2" x14ac:dyDescent="0.25">
      <c r="A9875" s="300" t="s">
        <v>9932</v>
      </c>
      <c r="B9875" s="301">
        <v>6892.17</v>
      </c>
    </row>
    <row r="9876" spans="1:2" x14ac:dyDescent="0.25">
      <c r="A9876" s="300" t="s">
        <v>9933</v>
      </c>
      <c r="B9876" s="301">
        <v>6465.88</v>
      </c>
    </row>
    <row r="9877" spans="1:2" x14ac:dyDescent="0.25">
      <c r="A9877" s="300" t="s">
        <v>9934</v>
      </c>
      <c r="B9877" s="301">
        <v>7630.62</v>
      </c>
    </row>
    <row r="9878" spans="1:2" x14ac:dyDescent="0.25">
      <c r="A9878" s="300" t="s">
        <v>9935</v>
      </c>
      <c r="B9878" s="301">
        <v>7158.65</v>
      </c>
    </row>
    <row r="9879" spans="1:2" x14ac:dyDescent="0.25">
      <c r="A9879" s="300" t="s">
        <v>9936</v>
      </c>
      <c r="B9879" s="301">
        <v>4409.59</v>
      </c>
    </row>
    <row r="9880" spans="1:2" x14ac:dyDescent="0.25">
      <c r="A9880" s="300" t="s">
        <v>9937</v>
      </c>
      <c r="B9880" s="301">
        <v>4136.8599999999997</v>
      </c>
    </row>
    <row r="9881" spans="1:2" x14ac:dyDescent="0.25">
      <c r="A9881" s="300" t="s">
        <v>9938</v>
      </c>
      <c r="B9881" s="301">
        <v>6173.42</v>
      </c>
    </row>
    <row r="9882" spans="1:2" x14ac:dyDescent="0.25">
      <c r="A9882" s="300" t="s">
        <v>9939</v>
      </c>
      <c r="B9882" s="301">
        <v>5791.6</v>
      </c>
    </row>
    <row r="9883" spans="1:2" x14ac:dyDescent="0.25">
      <c r="A9883" s="300" t="s">
        <v>9940</v>
      </c>
      <c r="B9883" s="301">
        <v>6834.86</v>
      </c>
    </row>
    <row r="9884" spans="1:2" x14ac:dyDescent="0.25">
      <c r="A9884" s="300" t="s">
        <v>9941</v>
      </c>
      <c r="B9884" s="301">
        <v>6412.13</v>
      </c>
    </row>
    <row r="9885" spans="1:2" x14ac:dyDescent="0.25">
      <c r="A9885" s="300" t="s">
        <v>9942</v>
      </c>
      <c r="B9885" s="301">
        <v>5732.46</v>
      </c>
    </row>
    <row r="9886" spans="1:2" x14ac:dyDescent="0.25">
      <c r="A9886" s="300" t="s">
        <v>9943</v>
      </c>
      <c r="B9886" s="301">
        <v>5377.91</v>
      </c>
    </row>
    <row r="9887" spans="1:2" x14ac:dyDescent="0.25">
      <c r="A9887" s="300" t="s">
        <v>9944</v>
      </c>
      <c r="B9887" s="301">
        <v>8025.45</v>
      </c>
    </row>
    <row r="9888" spans="1:2" x14ac:dyDescent="0.25">
      <c r="A9888" s="300" t="s">
        <v>9945</v>
      </c>
      <c r="B9888" s="301">
        <v>7529.08</v>
      </c>
    </row>
    <row r="9889" spans="1:2" x14ac:dyDescent="0.25">
      <c r="A9889" s="300" t="s">
        <v>9946</v>
      </c>
      <c r="B9889" s="301">
        <v>8885.32</v>
      </c>
    </row>
    <row r="9890" spans="1:2" x14ac:dyDescent="0.25">
      <c r="A9890" s="300" t="s">
        <v>9947</v>
      </c>
      <c r="B9890" s="301">
        <v>8335.77</v>
      </c>
    </row>
    <row r="9891" spans="1:2" x14ac:dyDescent="0.25">
      <c r="A9891" s="300" t="s">
        <v>9948</v>
      </c>
      <c r="B9891" s="301">
        <v>5187.75</v>
      </c>
    </row>
    <row r="9892" spans="1:2" x14ac:dyDescent="0.25">
      <c r="A9892" s="300" t="s">
        <v>9949</v>
      </c>
      <c r="B9892" s="301">
        <v>4866.8900000000003</v>
      </c>
    </row>
    <row r="9893" spans="1:2" x14ac:dyDescent="0.25">
      <c r="A9893" s="300" t="s">
        <v>9950</v>
      </c>
      <c r="B9893" s="301">
        <v>7262.85</v>
      </c>
    </row>
    <row r="9894" spans="1:2" x14ac:dyDescent="0.25">
      <c r="A9894" s="300" t="s">
        <v>9951</v>
      </c>
      <c r="B9894" s="301">
        <v>6813.65</v>
      </c>
    </row>
    <row r="9895" spans="1:2" x14ac:dyDescent="0.25">
      <c r="A9895" s="300" t="s">
        <v>9952</v>
      </c>
      <c r="B9895" s="301">
        <v>8041.02</v>
      </c>
    </row>
    <row r="9896" spans="1:2" x14ac:dyDescent="0.25">
      <c r="A9896" s="300" t="s">
        <v>9953</v>
      </c>
      <c r="B9896" s="301">
        <v>7543.68</v>
      </c>
    </row>
    <row r="9897" spans="1:2" x14ac:dyDescent="0.25">
      <c r="A9897" s="300" t="s">
        <v>9954</v>
      </c>
      <c r="B9897" s="301">
        <v>6744.08</v>
      </c>
    </row>
    <row r="9898" spans="1:2" x14ac:dyDescent="0.25">
      <c r="A9898" s="300" t="s">
        <v>9955</v>
      </c>
      <c r="B9898" s="301">
        <v>6326.96</v>
      </c>
    </row>
    <row r="9899" spans="1:2" x14ac:dyDescent="0.25">
      <c r="A9899" s="300" t="s">
        <v>9956</v>
      </c>
      <c r="B9899" s="301">
        <v>9441.7099999999991</v>
      </c>
    </row>
    <row r="9900" spans="1:2" x14ac:dyDescent="0.25">
      <c r="A9900" s="300" t="s">
        <v>9957</v>
      </c>
      <c r="B9900" s="301">
        <v>8857.74</v>
      </c>
    </row>
    <row r="9901" spans="1:2" x14ac:dyDescent="0.25">
      <c r="A9901" s="300" t="s">
        <v>9958</v>
      </c>
      <c r="B9901" s="301">
        <v>10453.32</v>
      </c>
    </row>
    <row r="9902" spans="1:2" x14ac:dyDescent="0.25">
      <c r="A9902" s="300" t="s">
        <v>9959</v>
      </c>
      <c r="B9902" s="301">
        <v>9806.7900000000009</v>
      </c>
    </row>
    <row r="9903" spans="1:2" x14ac:dyDescent="0.25">
      <c r="A9903" s="300" t="s">
        <v>9960</v>
      </c>
      <c r="B9903" s="301">
        <v>5550.89</v>
      </c>
    </row>
    <row r="9904" spans="1:2" x14ac:dyDescent="0.25">
      <c r="A9904" s="300" t="s">
        <v>9961</v>
      </c>
      <c r="B9904" s="301">
        <v>5207.57</v>
      </c>
    </row>
    <row r="9905" spans="1:2" x14ac:dyDescent="0.25">
      <c r="A9905" s="300" t="s">
        <v>9962</v>
      </c>
      <c r="B9905" s="301">
        <v>7771.25</v>
      </c>
    </row>
    <row r="9906" spans="1:2" x14ac:dyDescent="0.25">
      <c r="A9906" s="300" t="s">
        <v>9963</v>
      </c>
      <c r="B9906" s="301">
        <v>7290.6</v>
      </c>
    </row>
    <row r="9907" spans="1:2" x14ac:dyDescent="0.25">
      <c r="A9907" s="300" t="s">
        <v>9964</v>
      </c>
      <c r="B9907" s="301">
        <v>8603.89</v>
      </c>
    </row>
    <row r="9908" spans="1:2" x14ac:dyDescent="0.25">
      <c r="A9908" s="300" t="s">
        <v>9965</v>
      </c>
      <c r="B9908" s="301">
        <v>8071.74</v>
      </c>
    </row>
    <row r="9909" spans="1:2" x14ac:dyDescent="0.25">
      <c r="A9909" s="300" t="s">
        <v>9966</v>
      </c>
      <c r="B9909" s="301">
        <v>7216.16</v>
      </c>
    </row>
    <row r="9910" spans="1:2" x14ac:dyDescent="0.25">
      <c r="A9910" s="300" t="s">
        <v>9967</v>
      </c>
      <c r="B9910" s="301">
        <v>6769.85</v>
      </c>
    </row>
    <row r="9911" spans="1:2" x14ac:dyDescent="0.25">
      <c r="A9911" s="300" t="s">
        <v>9968</v>
      </c>
      <c r="B9911" s="301">
        <v>10102.629999999999</v>
      </c>
    </row>
    <row r="9912" spans="1:2" x14ac:dyDescent="0.25">
      <c r="A9912" s="300" t="s">
        <v>9969</v>
      </c>
      <c r="B9912" s="301">
        <v>9477.7900000000009</v>
      </c>
    </row>
    <row r="9913" spans="1:2" x14ac:dyDescent="0.25">
      <c r="A9913" s="300" t="s">
        <v>9970</v>
      </c>
      <c r="B9913" s="301">
        <v>11185.06</v>
      </c>
    </row>
    <row r="9914" spans="1:2" x14ac:dyDescent="0.25">
      <c r="A9914" s="300" t="s">
        <v>9971</v>
      </c>
      <c r="B9914" s="301">
        <v>10493.26</v>
      </c>
    </row>
    <row r="9915" spans="1:2" x14ac:dyDescent="0.25">
      <c r="A9915" s="300" t="s">
        <v>9972</v>
      </c>
      <c r="B9915" s="301">
        <v>5914.04</v>
      </c>
    </row>
    <row r="9916" spans="1:2" x14ac:dyDescent="0.25">
      <c r="A9916" s="300" t="s">
        <v>9973</v>
      </c>
      <c r="B9916" s="301">
        <v>5548.26</v>
      </c>
    </row>
    <row r="9917" spans="1:2" x14ac:dyDescent="0.25">
      <c r="A9917" s="300" t="s">
        <v>9974</v>
      </c>
      <c r="B9917" s="301">
        <v>8279.65</v>
      </c>
    </row>
    <row r="9918" spans="1:2" x14ac:dyDescent="0.25">
      <c r="A9918" s="300" t="s">
        <v>9975</v>
      </c>
      <c r="B9918" s="301">
        <v>7767.56</v>
      </c>
    </row>
    <row r="9919" spans="1:2" x14ac:dyDescent="0.25">
      <c r="A9919" s="300" t="s">
        <v>9976</v>
      </c>
      <c r="B9919" s="301">
        <v>9166.76</v>
      </c>
    </row>
    <row r="9920" spans="1:2" x14ac:dyDescent="0.25">
      <c r="A9920" s="300" t="s">
        <v>9977</v>
      </c>
      <c r="B9920" s="301">
        <v>8599.7999999999993</v>
      </c>
    </row>
    <row r="9921" spans="1:2" x14ac:dyDescent="0.25">
      <c r="A9921" s="300" t="s">
        <v>9978</v>
      </c>
      <c r="B9921" s="301">
        <v>7688.25</v>
      </c>
    </row>
    <row r="9922" spans="1:2" x14ac:dyDescent="0.25">
      <c r="A9922" s="300" t="s">
        <v>9979</v>
      </c>
      <c r="B9922" s="301">
        <v>7212.73</v>
      </c>
    </row>
    <row r="9923" spans="1:2" x14ac:dyDescent="0.25">
      <c r="A9923" s="300" t="s">
        <v>9980</v>
      </c>
      <c r="B9923" s="301">
        <v>10763.55</v>
      </c>
    </row>
    <row r="9924" spans="1:2" x14ac:dyDescent="0.25">
      <c r="A9924" s="300" t="s">
        <v>9981</v>
      </c>
      <c r="B9924" s="301">
        <v>10097.83</v>
      </c>
    </row>
    <row r="9925" spans="1:2" x14ac:dyDescent="0.25">
      <c r="A9925" s="300" t="s">
        <v>9982</v>
      </c>
      <c r="B9925" s="301">
        <v>11916.79</v>
      </c>
    </row>
    <row r="9926" spans="1:2" x14ac:dyDescent="0.25">
      <c r="A9926" s="300" t="s">
        <v>9983</v>
      </c>
      <c r="B9926" s="301">
        <v>11179.74</v>
      </c>
    </row>
    <row r="9927" spans="1:2" x14ac:dyDescent="0.25">
      <c r="A9927" s="300" t="s">
        <v>9984</v>
      </c>
      <c r="B9927" s="301">
        <v>6588.45</v>
      </c>
    </row>
    <row r="9928" spans="1:2" x14ac:dyDescent="0.25">
      <c r="A9928" s="300" t="s">
        <v>9985</v>
      </c>
      <c r="B9928" s="301">
        <v>6180.95</v>
      </c>
    </row>
    <row r="9929" spans="1:2" x14ac:dyDescent="0.25">
      <c r="A9929" s="300" t="s">
        <v>9986</v>
      </c>
      <c r="B9929" s="301">
        <v>9223.83</v>
      </c>
    </row>
    <row r="9930" spans="1:2" x14ac:dyDescent="0.25">
      <c r="A9930" s="300" t="s">
        <v>9987</v>
      </c>
      <c r="B9930" s="301">
        <v>8653.34</v>
      </c>
    </row>
    <row r="9931" spans="1:2" x14ac:dyDescent="0.25">
      <c r="A9931" s="300" t="s">
        <v>9988</v>
      </c>
      <c r="B9931" s="301">
        <v>10212.09</v>
      </c>
    </row>
    <row r="9932" spans="1:2" x14ac:dyDescent="0.25">
      <c r="A9932" s="300" t="s">
        <v>9989</v>
      </c>
      <c r="B9932" s="301">
        <v>9580.48</v>
      </c>
    </row>
    <row r="9933" spans="1:2" x14ac:dyDescent="0.25">
      <c r="A9933" s="300" t="s">
        <v>9990</v>
      </c>
      <c r="B9933" s="301">
        <v>8564.98</v>
      </c>
    </row>
    <row r="9934" spans="1:2" x14ac:dyDescent="0.25">
      <c r="A9934" s="300" t="s">
        <v>9991</v>
      </c>
      <c r="B9934" s="301">
        <v>8035.24</v>
      </c>
    </row>
    <row r="9935" spans="1:2" x14ac:dyDescent="0.25">
      <c r="A9935" s="300" t="s">
        <v>9992</v>
      </c>
      <c r="B9935" s="301">
        <v>11990.97</v>
      </c>
    </row>
    <row r="9936" spans="1:2" x14ac:dyDescent="0.25">
      <c r="A9936" s="300" t="s">
        <v>9993</v>
      </c>
      <c r="B9936" s="301">
        <v>11249.34</v>
      </c>
    </row>
    <row r="9937" spans="1:2" x14ac:dyDescent="0.25">
      <c r="A9937" s="300" t="s">
        <v>9994</v>
      </c>
      <c r="B9937" s="301">
        <v>13275.72</v>
      </c>
    </row>
    <row r="9938" spans="1:2" x14ac:dyDescent="0.25">
      <c r="A9938" s="300" t="s">
        <v>9995</v>
      </c>
      <c r="B9938" s="301">
        <v>12454.62</v>
      </c>
    </row>
    <row r="9939" spans="1:2" x14ac:dyDescent="0.25">
      <c r="A9939" s="300" t="s">
        <v>9996</v>
      </c>
      <c r="B9939" s="301">
        <v>7159.1</v>
      </c>
    </row>
    <row r="9940" spans="1:2" x14ac:dyDescent="0.25">
      <c r="A9940" s="300" t="s">
        <v>9997</v>
      </c>
      <c r="B9940" s="301">
        <v>6716.31</v>
      </c>
    </row>
    <row r="9941" spans="1:2" x14ac:dyDescent="0.25">
      <c r="A9941" s="300" t="s">
        <v>9998</v>
      </c>
      <c r="B9941" s="301">
        <v>10022.74</v>
      </c>
    </row>
    <row r="9942" spans="1:2" x14ac:dyDescent="0.25">
      <c r="A9942" s="300" t="s">
        <v>9999</v>
      </c>
      <c r="B9942" s="301">
        <v>9402.84</v>
      </c>
    </row>
    <row r="9943" spans="1:2" x14ac:dyDescent="0.25">
      <c r="A9943" s="300" t="s">
        <v>10000</v>
      </c>
      <c r="B9943" s="301">
        <v>11096.61</v>
      </c>
    </row>
    <row r="9944" spans="1:2" x14ac:dyDescent="0.25">
      <c r="A9944" s="300" t="s">
        <v>10001</v>
      </c>
      <c r="B9944" s="301">
        <v>10410.280000000001</v>
      </c>
    </row>
    <row r="9945" spans="1:2" x14ac:dyDescent="0.25">
      <c r="A9945" s="300" t="s">
        <v>10002</v>
      </c>
      <c r="B9945" s="301">
        <v>9306.83</v>
      </c>
    </row>
    <row r="9946" spans="1:2" x14ac:dyDescent="0.25">
      <c r="A9946" s="300" t="s">
        <v>10003</v>
      </c>
      <c r="B9946" s="301">
        <v>8731.2099999999991</v>
      </c>
    </row>
    <row r="9947" spans="1:2" x14ac:dyDescent="0.25">
      <c r="A9947" s="300" t="s">
        <v>10004</v>
      </c>
      <c r="B9947" s="301">
        <v>13029.56</v>
      </c>
    </row>
    <row r="9948" spans="1:2" x14ac:dyDescent="0.25">
      <c r="A9948" s="300" t="s">
        <v>10005</v>
      </c>
      <c r="B9948" s="301">
        <v>12223.69</v>
      </c>
    </row>
    <row r="9949" spans="1:2" x14ac:dyDescent="0.25">
      <c r="A9949" s="300" t="s">
        <v>10006</v>
      </c>
      <c r="B9949" s="301">
        <v>14425.59</v>
      </c>
    </row>
    <row r="9950" spans="1:2" x14ac:dyDescent="0.25">
      <c r="A9950" s="300" t="s">
        <v>10007</v>
      </c>
      <c r="B9950" s="301">
        <v>13533.37</v>
      </c>
    </row>
    <row r="9951" spans="1:2" x14ac:dyDescent="0.25">
      <c r="A9951" s="300" t="s">
        <v>10008</v>
      </c>
      <c r="B9951" s="301">
        <v>7677.87</v>
      </c>
    </row>
    <row r="9952" spans="1:2" x14ac:dyDescent="0.25">
      <c r="A9952" s="300" t="s">
        <v>10009</v>
      </c>
      <c r="B9952" s="301">
        <v>7203</v>
      </c>
    </row>
    <row r="9953" spans="1:2" x14ac:dyDescent="0.25">
      <c r="A9953" s="300" t="s">
        <v>10010</v>
      </c>
      <c r="B9953" s="301">
        <v>10749.03</v>
      </c>
    </row>
    <row r="9954" spans="1:2" x14ac:dyDescent="0.25">
      <c r="A9954" s="300" t="s">
        <v>10011</v>
      </c>
      <c r="B9954" s="301">
        <v>10084.200000000001</v>
      </c>
    </row>
    <row r="9955" spans="1:2" x14ac:dyDescent="0.25">
      <c r="A9955" s="300" t="s">
        <v>10012</v>
      </c>
      <c r="B9955" s="301">
        <v>11900.71</v>
      </c>
    </row>
    <row r="9956" spans="1:2" x14ac:dyDescent="0.25">
      <c r="A9956" s="300" t="s">
        <v>10013</v>
      </c>
      <c r="B9956" s="301">
        <v>11164.65</v>
      </c>
    </row>
    <row r="9957" spans="1:2" x14ac:dyDescent="0.25">
      <c r="A9957" s="300" t="s">
        <v>10014</v>
      </c>
      <c r="B9957" s="301">
        <v>9981.24</v>
      </c>
    </row>
    <row r="9958" spans="1:2" x14ac:dyDescent="0.25">
      <c r="A9958" s="300" t="s">
        <v>10015</v>
      </c>
      <c r="B9958" s="301">
        <v>9363.9</v>
      </c>
    </row>
    <row r="9959" spans="1:2" x14ac:dyDescent="0.25">
      <c r="A9959" s="300" t="s">
        <v>10016</v>
      </c>
      <c r="B9959" s="301">
        <v>13973.74</v>
      </c>
    </row>
    <row r="9960" spans="1:2" x14ac:dyDescent="0.25">
      <c r="A9960" s="300" t="s">
        <v>10017</v>
      </c>
      <c r="B9960" s="301">
        <v>13109.47</v>
      </c>
    </row>
    <row r="9961" spans="1:2" x14ac:dyDescent="0.25">
      <c r="A9961" s="300" t="s">
        <v>10018</v>
      </c>
      <c r="B9961" s="301">
        <v>15470.92</v>
      </c>
    </row>
    <row r="9962" spans="1:2" x14ac:dyDescent="0.25">
      <c r="A9962" s="300" t="s">
        <v>10019</v>
      </c>
      <c r="B9962" s="301">
        <v>14514.05</v>
      </c>
    </row>
    <row r="9963" spans="1:2" x14ac:dyDescent="0.25">
      <c r="A9963" s="300" t="s">
        <v>10020</v>
      </c>
      <c r="B9963" s="301">
        <v>982.72</v>
      </c>
    </row>
    <row r="9964" spans="1:2" x14ac:dyDescent="0.25">
      <c r="A9964" s="300" t="s">
        <v>10021</v>
      </c>
      <c r="B9964" s="301">
        <v>931.53</v>
      </c>
    </row>
    <row r="9965" spans="1:2" x14ac:dyDescent="0.25">
      <c r="A9965" s="300" t="s">
        <v>10022</v>
      </c>
      <c r="B9965" s="301">
        <v>1523.22</v>
      </c>
    </row>
    <row r="9966" spans="1:2" x14ac:dyDescent="0.25">
      <c r="A9966" s="300" t="s">
        <v>10023</v>
      </c>
      <c r="B9966" s="301">
        <v>1443.87</v>
      </c>
    </row>
    <row r="9967" spans="1:2" x14ac:dyDescent="0.25">
      <c r="A9967" s="300" t="s">
        <v>10024</v>
      </c>
      <c r="B9967" s="301">
        <v>1719.76</v>
      </c>
    </row>
    <row r="9968" spans="1:2" x14ac:dyDescent="0.25">
      <c r="A9968" s="300" t="s">
        <v>10025</v>
      </c>
      <c r="B9968" s="301">
        <v>1630.18</v>
      </c>
    </row>
    <row r="9969" spans="1:2" x14ac:dyDescent="0.25">
      <c r="A9969" s="300" t="s">
        <v>10026</v>
      </c>
      <c r="B9969" s="301">
        <v>1326.67</v>
      </c>
    </row>
    <row r="9970" spans="1:2" x14ac:dyDescent="0.25">
      <c r="A9970" s="300" t="s">
        <v>10027</v>
      </c>
      <c r="B9970" s="301">
        <v>1257.56</v>
      </c>
    </row>
    <row r="9971" spans="1:2" x14ac:dyDescent="0.25">
      <c r="A9971" s="300" t="s">
        <v>10028</v>
      </c>
      <c r="B9971" s="301">
        <v>2056.34</v>
      </c>
    </row>
    <row r="9972" spans="1:2" x14ac:dyDescent="0.25">
      <c r="A9972" s="300" t="s">
        <v>10029</v>
      </c>
      <c r="B9972" s="301">
        <v>1949.23</v>
      </c>
    </row>
    <row r="9973" spans="1:2" x14ac:dyDescent="0.25">
      <c r="A9973" s="300" t="s">
        <v>10030</v>
      </c>
      <c r="B9973" s="301">
        <v>2321.6799999999998</v>
      </c>
    </row>
    <row r="9974" spans="1:2" x14ac:dyDescent="0.25">
      <c r="A9974" s="300" t="s">
        <v>10031</v>
      </c>
      <c r="B9974" s="301">
        <v>2200.7399999999998</v>
      </c>
    </row>
    <row r="9975" spans="1:2" x14ac:dyDescent="0.25">
      <c r="A9975" s="300" t="s">
        <v>10032</v>
      </c>
      <c r="B9975" s="301">
        <v>184.7</v>
      </c>
    </row>
    <row r="9976" spans="1:2" x14ac:dyDescent="0.25">
      <c r="A9976" s="300" t="s">
        <v>10033</v>
      </c>
      <c r="B9976" s="301">
        <v>160.07</v>
      </c>
    </row>
    <row r="9977" spans="1:2" x14ac:dyDescent="0.25">
      <c r="A9977" s="300" t="s">
        <v>10034</v>
      </c>
      <c r="B9977" s="301">
        <v>284.25</v>
      </c>
    </row>
    <row r="9978" spans="1:2" x14ac:dyDescent="0.25">
      <c r="A9978" s="300" t="s">
        <v>10035</v>
      </c>
      <c r="B9978" s="301">
        <v>246.33</v>
      </c>
    </row>
    <row r="9979" spans="1:2" x14ac:dyDescent="0.25">
      <c r="A9979" s="300" t="s">
        <v>10036</v>
      </c>
      <c r="B9979" s="301">
        <v>212.95</v>
      </c>
    </row>
    <row r="9980" spans="1:2" x14ac:dyDescent="0.25">
      <c r="A9980" s="300" t="s">
        <v>10037</v>
      </c>
      <c r="B9980" s="301">
        <v>184.55</v>
      </c>
    </row>
    <row r="9981" spans="1:2" x14ac:dyDescent="0.25">
      <c r="A9981" s="300" t="s">
        <v>10038</v>
      </c>
      <c r="B9981" s="301">
        <v>325.83</v>
      </c>
    </row>
    <row r="9982" spans="1:2" x14ac:dyDescent="0.25">
      <c r="A9982" s="300" t="s">
        <v>10039</v>
      </c>
      <c r="B9982" s="301">
        <v>282.37</v>
      </c>
    </row>
    <row r="9983" spans="1:2" x14ac:dyDescent="0.25">
      <c r="A9983" s="300" t="s">
        <v>10040</v>
      </c>
      <c r="B9983" s="301">
        <v>242.29</v>
      </c>
    </row>
    <row r="9984" spans="1:2" x14ac:dyDescent="0.25">
      <c r="A9984" s="300" t="s">
        <v>10041</v>
      </c>
      <c r="B9984" s="301">
        <v>209.97</v>
      </c>
    </row>
    <row r="9985" spans="1:2" x14ac:dyDescent="0.25">
      <c r="A9985" s="300" t="s">
        <v>10042</v>
      </c>
      <c r="B9985" s="301">
        <v>371.01</v>
      </c>
    </row>
    <row r="9986" spans="1:2" x14ac:dyDescent="0.25">
      <c r="A9986" s="300" t="s">
        <v>10043</v>
      </c>
      <c r="B9986" s="301">
        <v>321.52</v>
      </c>
    </row>
    <row r="9987" spans="1:2" x14ac:dyDescent="0.25">
      <c r="A9987" s="300" t="s">
        <v>10044</v>
      </c>
      <c r="B9987" s="301">
        <v>307.11</v>
      </c>
    </row>
    <row r="9988" spans="1:2" x14ac:dyDescent="0.25">
      <c r="A9988" s="300" t="s">
        <v>10045</v>
      </c>
      <c r="B9988" s="301">
        <v>266.14999999999998</v>
      </c>
    </row>
    <row r="9989" spans="1:2" x14ac:dyDescent="0.25">
      <c r="A9989" s="300" t="s">
        <v>10046</v>
      </c>
      <c r="B9989" s="301">
        <v>469.62</v>
      </c>
    </row>
    <row r="9990" spans="1:2" x14ac:dyDescent="0.25">
      <c r="A9990" s="300" t="s">
        <v>10047</v>
      </c>
      <c r="B9990" s="301">
        <v>406.99</v>
      </c>
    </row>
    <row r="9991" spans="1:2" x14ac:dyDescent="0.25">
      <c r="A9991" s="300" t="s">
        <v>10048</v>
      </c>
      <c r="B9991" s="301">
        <v>378.82</v>
      </c>
    </row>
    <row r="9992" spans="1:2" x14ac:dyDescent="0.25">
      <c r="A9992" s="300" t="s">
        <v>10049</v>
      </c>
      <c r="B9992" s="301">
        <v>328.3</v>
      </c>
    </row>
    <row r="9993" spans="1:2" x14ac:dyDescent="0.25">
      <c r="A9993" s="300" t="s">
        <v>10050</v>
      </c>
      <c r="B9993" s="301">
        <v>579.52</v>
      </c>
    </row>
    <row r="9994" spans="1:2" x14ac:dyDescent="0.25">
      <c r="A9994" s="300" t="s">
        <v>10051</v>
      </c>
      <c r="B9994" s="301">
        <v>502.22</v>
      </c>
    </row>
    <row r="9995" spans="1:2" x14ac:dyDescent="0.25">
      <c r="A9995" s="300" t="s">
        <v>10052</v>
      </c>
      <c r="B9995" s="301">
        <v>258.58</v>
      </c>
    </row>
    <row r="9996" spans="1:2" x14ac:dyDescent="0.25">
      <c r="A9996" s="300" t="s">
        <v>10053</v>
      </c>
      <c r="B9996" s="301">
        <v>224.09</v>
      </c>
    </row>
    <row r="9997" spans="1:2" x14ac:dyDescent="0.25">
      <c r="A9997" s="300" t="s">
        <v>10054</v>
      </c>
      <c r="B9997" s="301">
        <v>517.33000000000004</v>
      </c>
    </row>
    <row r="9998" spans="1:2" x14ac:dyDescent="0.25">
      <c r="A9998" s="300" t="s">
        <v>10055</v>
      </c>
      <c r="B9998" s="301">
        <v>448.33</v>
      </c>
    </row>
    <row r="9999" spans="1:2" x14ac:dyDescent="0.25">
      <c r="A9999" s="300" t="s">
        <v>10056</v>
      </c>
      <c r="B9999" s="301">
        <v>298.13</v>
      </c>
    </row>
    <row r="10000" spans="1:2" x14ac:dyDescent="0.25">
      <c r="A10000" s="300" t="s">
        <v>10057</v>
      </c>
      <c r="B10000" s="301">
        <v>258.37</v>
      </c>
    </row>
    <row r="10001" spans="1:2" x14ac:dyDescent="0.25">
      <c r="A10001" s="300" t="s">
        <v>10058</v>
      </c>
      <c r="B10001" s="301">
        <v>593.02</v>
      </c>
    </row>
    <row r="10002" spans="1:2" x14ac:dyDescent="0.25">
      <c r="A10002" s="300" t="s">
        <v>10059</v>
      </c>
      <c r="B10002" s="301">
        <v>513.91999999999996</v>
      </c>
    </row>
    <row r="10003" spans="1:2" x14ac:dyDescent="0.25">
      <c r="A10003" s="300" t="s">
        <v>10060</v>
      </c>
      <c r="B10003" s="301">
        <v>339.2</v>
      </c>
    </row>
    <row r="10004" spans="1:2" x14ac:dyDescent="0.25">
      <c r="A10004" s="300" t="s">
        <v>10061</v>
      </c>
      <c r="B10004" s="301">
        <v>293.95999999999998</v>
      </c>
    </row>
    <row r="10005" spans="1:2" x14ac:dyDescent="0.25">
      <c r="A10005" s="300" t="s">
        <v>10062</v>
      </c>
      <c r="B10005" s="301">
        <v>675.24</v>
      </c>
    </row>
    <row r="10006" spans="1:2" x14ac:dyDescent="0.25">
      <c r="A10006" s="300" t="s">
        <v>10063</v>
      </c>
      <c r="B10006" s="301">
        <v>585.17999999999995</v>
      </c>
    </row>
    <row r="10007" spans="1:2" x14ac:dyDescent="0.25">
      <c r="A10007" s="300" t="s">
        <v>10064</v>
      </c>
      <c r="B10007" s="301">
        <v>429.96</v>
      </c>
    </row>
    <row r="10008" spans="1:2" x14ac:dyDescent="0.25">
      <c r="A10008" s="300" t="s">
        <v>10065</v>
      </c>
      <c r="B10008" s="301">
        <v>372.61</v>
      </c>
    </row>
    <row r="10009" spans="1:2" x14ac:dyDescent="0.25">
      <c r="A10009" s="300" t="s">
        <v>10066</v>
      </c>
      <c r="B10009" s="301">
        <v>854.72</v>
      </c>
    </row>
    <row r="10010" spans="1:2" x14ac:dyDescent="0.25">
      <c r="A10010" s="300" t="s">
        <v>10067</v>
      </c>
      <c r="B10010" s="301">
        <v>740.72</v>
      </c>
    </row>
    <row r="10011" spans="1:2" x14ac:dyDescent="0.25">
      <c r="A10011" s="300" t="s">
        <v>10068</v>
      </c>
      <c r="B10011" s="301">
        <v>530.36</v>
      </c>
    </row>
    <row r="10012" spans="1:2" x14ac:dyDescent="0.25">
      <c r="A10012" s="300" t="s">
        <v>10069</v>
      </c>
      <c r="B10012" s="301">
        <v>459.62</v>
      </c>
    </row>
    <row r="10013" spans="1:2" x14ac:dyDescent="0.25">
      <c r="A10013" s="300" t="s">
        <v>10070</v>
      </c>
      <c r="B10013" s="301">
        <v>1054.73</v>
      </c>
    </row>
    <row r="10014" spans="1:2" x14ac:dyDescent="0.25">
      <c r="A10014" s="300" t="s">
        <v>10071</v>
      </c>
      <c r="B10014" s="301">
        <v>914.05</v>
      </c>
    </row>
    <row r="10015" spans="1:2" x14ac:dyDescent="0.25">
      <c r="A10015" s="300" t="s">
        <v>10072</v>
      </c>
      <c r="B10015" s="301">
        <v>286.29000000000002</v>
      </c>
    </row>
    <row r="10016" spans="1:2" x14ac:dyDescent="0.25">
      <c r="A10016" s="300" t="s">
        <v>10073</v>
      </c>
      <c r="B10016" s="301">
        <v>248.1</v>
      </c>
    </row>
    <row r="10017" spans="1:2" x14ac:dyDescent="0.25">
      <c r="A10017" s="300" t="s">
        <v>10074</v>
      </c>
      <c r="B10017" s="301">
        <v>572.76</v>
      </c>
    </row>
    <row r="10018" spans="1:2" x14ac:dyDescent="0.25">
      <c r="A10018" s="300" t="s">
        <v>10075</v>
      </c>
      <c r="B10018" s="301">
        <v>496.37</v>
      </c>
    </row>
    <row r="10019" spans="1:2" x14ac:dyDescent="0.25">
      <c r="A10019" s="300" t="s">
        <v>10076</v>
      </c>
      <c r="B10019" s="301">
        <v>330.08</v>
      </c>
    </row>
    <row r="10020" spans="1:2" x14ac:dyDescent="0.25">
      <c r="A10020" s="300" t="s">
        <v>10077</v>
      </c>
      <c r="B10020" s="301">
        <v>286.05</v>
      </c>
    </row>
    <row r="10021" spans="1:2" x14ac:dyDescent="0.25">
      <c r="A10021" s="300" t="s">
        <v>10078</v>
      </c>
      <c r="B10021" s="301">
        <v>656.56</v>
      </c>
    </row>
    <row r="10022" spans="1:2" x14ac:dyDescent="0.25">
      <c r="A10022" s="300" t="s">
        <v>10079</v>
      </c>
      <c r="B10022" s="301">
        <v>568.99</v>
      </c>
    </row>
    <row r="10023" spans="1:2" x14ac:dyDescent="0.25">
      <c r="A10023" s="300" t="s">
        <v>10080</v>
      </c>
      <c r="B10023" s="301">
        <v>375.55</v>
      </c>
    </row>
    <row r="10024" spans="1:2" x14ac:dyDescent="0.25">
      <c r="A10024" s="300" t="s">
        <v>10081</v>
      </c>
      <c r="B10024" s="301">
        <v>325.45999999999998</v>
      </c>
    </row>
    <row r="10025" spans="1:2" x14ac:dyDescent="0.25">
      <c r="A10025" s="300" t="s">
        <v>10082</v>
      </c>
      <c r="B10025" s="301">
        <v>747.59</v>
      </c>
    </row>
    <row r="10026" spans="1:2" x14ac:dyDescent="0.25">
      <c r="A10026" s="300" t="s">
        <v>10083</v>
      </c>
      <c r="B10026" s="301">
        <v>647.87</v>
      </c>
    </row>
    <row r="10027" spans="1:2" x14ac:dyDescent="0.25">
      <c r="A10027" s="300" t="s">
        <v>10084</v>
      </c>
      <c r="B10027" s="301">
        <v>476.03</v>
      </c>
    </row>
    <row r="10028" spans="1:2" x14ac:dyDescent="0.25">
      <c r="A10028" s="300" t="s">
        <v>10085</v>
      </c>
      <c r="B10028" s="301">
        <v>412.54</v>
      </c>
    </row>
    <row r="10029" spans="1:2" x14ac:dyDescent="0.25">
      <c r="A10029" s="300" t="s">
        <v>10086</v>
      </c>
      <c r="B10029" s="301">
        <v>946.3</v>
      </c>
    </row>
    <row r="10030" spans="1:2" x14ac:dyDescent="0.25">
      <c r="A10030" s="300" t="s">
        <v>10087</v>
      </c>
      <c r="B10030" s="301">
        <v>820.08</v>
      </c>
    </row>
    <row r="10031" spans="1:2" x14ac:dyDescent="0.25">
      <c r="A10031" s="300" t="s">
        <v>10088</v>
      </c>
      <c r="B10031" s="301">
        <v>587.17999999999995</v>
      </c>
    </row>
    <row r="10032" spans="1:2" x14ac:dyDescent="0.25">
      <c r="A10032" s="300" t="s">
        <v>10089</v>
      </c>
      <c r="B10032" s="301">
        <v>508.86</v>
      </c>
    </row>
    <row r="10033" spans="1:2" x14ac:dyDescent="0.25">
      <c r="A10033" s="300" t="s">
        <v>10090</v>
      </c>
      <c r="B10033" s="301">
        <v>1167.74</v>
      </c>
    </row>
    <row r="10034" spans="1:2" x14ac:dyDescent="0.25">
      <c r="A10034" s="300" t="s">
        <v>10091</v>
      </c>
      <c r="B10034" s="301">
        <v>1011.98</v>
      </c>
    </row>
    <row r="10035" spans="1:2" x14ac:dyDescent="0.25">
      <c r="A10035" s="300" t="s">
        <v>10092</v>
      </c>
      <c r="B10035" s="301">
        <v>121.07</v>
      </c>
    </row>
    <row r="10036" spans="1:2" x14ac:dyDescent="0.25">
      <c r="A10036" s="300" t="s">
        <v>10093</v>
      </c>
      <c r="B10036" s="301">
        <v>104.92</v>
      </c>
    </row>
    <row r="10037" spans="1:2" x14ac:dyDescent="0.25">
      <c r="A10037" s="300" t="s">
        <v>10094</v>
      </c>
      <c r="B10037" s="301">
        <v>234.73</v>
      </c>
    </row>
    <row r="10038" spans="1:2" x14ac:dyDescent="0.25">
      <c r="A10038" s="300" t="s">
        <v>10095</v>
      </c>
      <c r="B10038" s="301">
        <v>203.42</v>
      </c>
    </row>
    <row r="10039" spans="1:2" x14ac:dyDescent="0.25">
      <c r="A10039" s="300" t="s">
        <v>10096</v>
      </c>
      <c r="B10039" s="301">
        <v>169.5</v>
      </c>
    </row>
    <row r="10040" spans="1:2" x14ac:dyDescent="0.25">
      <c r="A10040" s="300" t="s">
        <v>10097</v>
      </c>
      <c r="B10040" s="301">
        <v>146.88999999999999</v>
      </c>
    </row>
    <row r="10041" spans="1:2" x14ac:dyDescent="0.25">
      <c r="A10041" s="300" t="s">
        <v>10098</v>
      </c>
      <c r="B10041" s="301">
        <v>427.22</v>
      </c>
    </row>
    <row r="10042" spans="1:2" x14ac:dyDescent="0.25">
      <c r="A10042" s="300" t="s">
        <v>10099</v>
      </c>
      <c r="B10042" s="301">
        <v>370.24</v>
      </c>
    </row>
    <row r="10043" spans="1:2" x14ac:dyDescent="0.25">
      <c r="A10043" s="300" t="s">
        <v>10100</v>
      </c>
      <c r="B10043" s="301">
        <v>187.66</v>
      </c>
    </row>
    <row r="10044" spans="1:2" x14ac:dyDescent="0.25">
      <c r="A10044" s="300" t="s">
        <v>10101</v>
      </c>
      <c r="B10044" s="301">
        <v>162.63</v>
      </c>
    </row>
    <row r="10045" spans="1:2" x14ac:dyDescent="0.25">
      <c r="A10045" s="300" t="s">
        <v>10102</v>
      </c>
      <c r="B10045" s="301">
        <v>472.99</v>
      </c>
    </row>
    <row r="10046" spans="1:2" x14ac:dyDescent="0.25">
      <c r="A10046" s="300" t="s">
        <v>10103</v>
      </c>
      <c r="B10046" s="301">
        <v>409.91</v>
      </c>
    </row>
    <row r="10047" spans="1:2" x14ac:dyDescent="0.25">
      <c r="A10047" s="300" t="s">
        <v>10104</v>
      </c>
      <c r="B10047" s="301">
        <v>1365.48</v>
      </c>
    </row>
    <row r="10048" spans="1:2" x14ac:dyDescent="0.25">
      <c r="A10048" s="300" t="s">
        <v>10105</v>
      </c>
      <c r="B10048" s="301">
        <v>1329.9</v>
      </c>
    </row>
    <row r="10049" spans="1:2" x14ac:dyDescent="0.25">
      <c r="A10049" s="300" t="s">
        <v>10106</v>
      </c>
      <c r="B10049" s="301">
        <v>1638.58</v>
      </c>
    </row>
    <row r="10050" spans="1:2" x14ac:dyDescent="0.25">
      <c r="A10050" s="300" t="s">
        <v>10107</v>
      </c>
      <c r="B10050" s="301">
        <v>1595.88</v>
      </c>
    </row>
    <row r="10051" spans="1:2" x14ac:dyDescent="0.25">
      <c r="A10051" s="300" t="s">
        <v>10108</v>
      </c>
      <c r="B10051" s="301">
        <v>1911.68</v>
      </c>
    </row>
    <row r="10052" spans="1:2" x14ac:dyDescent="0.25">
      <c r="A10052" s="300" t="s">
        <v>10109</v>
      </c>
      <c r="B10052" s="301">
        <v>1861.86</v>
      </c>
    </row>
    <row r="10053" spans="1:2" x14ac:dyDescent="0.25">
      <c r="A10053" s="300" t="s">
        <v>10110</v>
      </c>
      <c r="B10053" s="301">
        <v>2048.2199999999998</v>
      </c>
    </row>
    <row r="10054" spans="1:2" x14ac:dyDescent="0.25">
      <c r="A10054" s="300" t="s">
        <v>10111</v>
      </c>
      <c r="B10054" s="301">
        <v>1994.85</v>
      </c>
    </row>
    <row r="10055" spans="1:2" x14ac:dyDescent="0.25">
      <c r="A10055" s="300" t="s">
        <v>10112</v>
      </c>
      <c r="B10055" s="301">
        <v>2184.77</v>
      </c>
    </row>
    <row r="10056" spans="1:2" x14ac:dyDescent="0.25">
      <c r="A10056" s="300" t="s">
        <v>10113</v>
      </c>
      <c r="B10056" s="301">
        <v>2127.84</v>
      </c>
    </row>
    <row r="10057" spans="1:2" x14ac:dyDescent="0.25">
      <c r="A10057" s="300" t="s">
        <v>10114</v>
      </c>
      <c r="B10057" s="301">
        <v>2457.87</v>
      </c>
    </row>
    <row r="10058" spans="1:2" x14ac:dyDescent="0.25">
      <c r="A10058" s="300" t="s">
        <v>10115</v>
      </c>
      <c r="B10058" s="301">
        <v>2393.8200000000002</v>
      </c>
    </row>
    <row r="10059" spans="1:2" x14ac:dyDescent="0.25">
      <c r="A10059" s="300" t="s">
        <v>10116</v>
      </c>
      <c r="B10059" s="301">
        <v>2730.97</v>
      </c>
    </row>
    <row r="10060" spans="1:2" x14ac:dyDescent="0.25">
      <c r="A10060" s="300" t="s">
        <v>10117</v>
      </c>
      <c r="B10060" s="301">
        <v>2659.8</v>
      </c>
    </row>
    <row r="10061" spans="1:2" x14ac:dyDescent="0.25">
      <c r="A10061" s="300" t="s">
        <v>10118</v>
      </c>
      <c r="B10061" s="301">
        <v>3004.06</v>
      </c>
    </row>
    <row r="10062" spans="1:2" x14ac:dyDescent="0.25">
      <c r="A10062" s="300" t="s">
        <v>10119</v>
      </c>
      <c r="B10062" s="301">
        <v>2925.78</v>
      </c>
    </row>
    <row r="10063" spans="1:2" x14ac:dyDescent="0.25">
      <c r="A10063" s="300" t="s">
        <v>10120</v>
      </c>
      <c r="B10063" s="301">
        <v>888.8</v>
      </c>
    </row>
    <row r="10064" spans="1:2" x14ac:dyDescent="0.25">
      <c r="A10064" s="300" t="s">
        <v>10121</v>
      </c>
      <c r="B10064" s="301">
        <v>865.85</v>
      </c>
    </row>
    <row r="10065" spans="1:2" x14ac:dyDescent="0.25">
      <c r="A10065" s="300" t="s">
        <v>10122</v>
      </c>
      <c r="B10065" s="301">
        <v>198.31</v>
      </c>
    </row>
    <row r="10066" spans="1:2" x14ac:dyDescent="0.25">
      <c r="A10066" s="300" t="s">
        <v>10123</v>
      </c>
      <c r="B10066" s="301">
        <v>187.78</v>
      </c>
    </row>
    <row r="10067" spans="1:2" x14ac:dyDescent="0.25">
      <c r="A10067" s="300" t="s">
        <v>10124</v>
      </c>
      <c r="B10067" s="301">
        <v>190.11</v>
      </c>
    </row>
    <row r="10068" spans="1:2" x14ac:dyDescent="0.25">
      <c r="A10068" s="300" t="s">
        <v>10125</v>
      </c>
      <c r="B10068" s="301">
        <v>180.3</v>
      </c>
    </row>
    <row r="10069" spans="1:2" x14ac:dyDescent="0.25">
      <c r="A10069" s="300" t="s">
        <v>10126</v>
      </c>
      <c r="B10069" s="301">
        <v>215.67</v>
      </c>
    </row>
    <row r="10070" spans="1:2" x14ac:dyDescent="0.25">
      <c r="A10070" s="300" t="s">
        <v>10127</v>
      </c>
      <c r="B10070" s="301">
        <v>204.29</v>
      </c>
    </row>
    <row r="10071" spans="1:2" x14ac:dyDescent="0.25">
      <c r="A10071" s="300" t="s">
        <v>10128</v>
      </c>
      <c r="B10071" s="301">
        <v>432.92</v>
      </c>
    </row>
    <row r="10072" spans="1:2" x14ac:dyDescent="0.25">
      <c r="A10072" s="300" t="s">
        <v>10129</v>
      </c>
      <c r="B10072" s="301">
        <v>407.35</v>
      </c>
    </row>
    <row r="10073" spans="1:2" x14ac:dyDescent="0.25">
      <c r="A10073" s="300" t="s">
        <v>10130</v>
      </c>
      <c r="B10073" s="301">
        <v>494.51</v>
      </c>
    </row>
    <row r="10074" spans="1:2" x14ac:dyDescent="0.25">
      <c r="A10074" s="300" t="s">
        <v>10131</v>
      </c>
      <c r="B10074" s="301">
        <v>465.27</v>
      </c>
    </row>
    <row r="10075" spans="1:2" x14ac:dyDescent="0.25">
      <c r="A10075" s="300" t="s">
        <v>10132</v>
      </c>
      <c r="B10075" s="301">
        <v>230.92</v>
      </c>
    </row>
    <row r="10076" spans="1:2" x14ac:dyDescent="0.25">
      <c r="A10076" s="300" t="s">
        <v>10133</v>
      </c>
      <c r="B10076" s="301">
        <v>216.86</v>
      </c>
    </row>
    <row r="10077" spans="1:2" x14ac:dyDescent="0.25">
      <c r="A10077" s="300" t="s">
        <v>10134</v>
      </c>
      <c r="B10077" s="301">
        <v>333.93</v>
      </c>
    </row>
    <row r="10078" spans="1:2" x14ac:dyDescent="0.25">
      <c r="A10078" s="300" t="s">
        <v>10135</v>
      </c>
      <c r="B10078" s="301">
        <v>316.06</v>
      </c>
    </row>
    <row r="10079" spans="1:2" x14ac:dyDescent="0.25">
      <c r="A10079" s="300" t="s">
        <v>10136</v>
      </c>
      <c r="B10079" s="301">
        <v>579.6</v>
      </c>
    </row>
    <row r="10080" spans="1:2" x14ac:dyDescent="0.25">
      <c r="A10080" s="300" t="s">
        <v>10137</v>
      </c>
      <c r="B10080" s="301">
        <v>545.17999999999995</v>
      </c>
    </row>
    <row r="10081" spans="1:2" x14ac:dyDescent="0.25">
      <c r="A10081" s="300" t="s">
        <v>10138</v>
      </c>
      <c r="B10081" s="301">
        <v>1130.82</v>
      </c>
    </row>
    <row r="10082" spans="1:2" x14ac:dyDescent="0.25">
      <c r="A10082" s="300" t="s">
        <v>10139</v>
      </c>
      <c r="B10082" s="301">
        <v>1056.8800000000001</v>
      </c>
    </row>
    <row r="10083" spans="1:2" x14ac:dyDescent="0.25">
      <c r="A10083" s="300" t="s">
        <v>10140</v>
      </c>
      <c r="B10083" s="301">
        <v>124.02</v>
      </c>
    </row>
    <row r="10084" spans="1:2" x14ac:dyDescent="0.25">
      <c r="A10084" s="300" t="s">
        <v>10141</v>
      </c>
      <c r="B10084" s="301">
        <v>116.68</v>
      </c>
    </row>
    <row r="10085" spans="1:2" x14ac:dyDescent="0.25">
      <c r="A10085" s="300" t="s">
        <v>10142</v>
      </c>
      <c r="B10085" s="301">
        <v>220.48</v>
      </c>
    </row>
    <row r="10086" spans="1:2" x14ac:dyDescent="0.25">
      <c r="A10086" s="300" t="s">
        <v>10143</v>
      </c>
      <c r="B10086" s="301">
        <v>207.58</v>
      </c>
    </row>
    <row r="10087" spans="1:2" x14ac:dyDescent="0.25">
      <c r="A10087" s="300" t="s">
        <v>10144</v>
      </c>
      <c r="B10087" s="301">
        <v>295.52999999999997</v>
      </c>
    </row>
    <row r="10088" spans="1:2" x14ac:dyDescent="0.25">
      <c r="A10088" s="300" t="s">
        <v>10145</v>
      </c>
      <c r="B10088" s="301">
        <v>276.58</v>
      </c>
    </row>
    <row r="10089" spans="1:2" x14ac:dyDescent="0.25">
      <c r="A10089" s="300" t="s">
        <v>10146</v>
      </c>
      <c r="B10089" s="301">
        <v>127.72</v>
      </c>
    </row>
    <row r="10090" spans="1:2" x14ac:dyDescent="0.25">
      <c r="A10090" s="300" t="s">
        <v>10147</v>
      </c>
      <c r="B10090" s="301">
        <v>119.89</v>
      </c>
    </row>
    <row r="10091" spans="1:2" x14ac:dyDescent="0.25">
      <c r="A10091" s="300" t="s">
        <v>10148</v>
      </c>
      <c r="B10091" s="301">
        <v>227.15</v>
      </c>
    </row>
    <row r="10092" spans="1:2" x14ac:dyDescent="0.25">
      <c r="A10092" s="300" t="s">
        <v>10149</v>
      </c>
      <c r="B10092" s="301">
        <v>213.36</v>
      </c>
    </row>
    <row r="10093" spans="1:2" x14ac:dyDescent="0.25">
      <c r="A10093" s="300" t="s">
        <v>10150</v>
      </c>
      <c r="B10093" s="301">
        <v>305.16000000000003</v>
      </c>
    </row>
    <row r="10094" spans="1:2" x14ac:dyDescent="0.25">
      <c r="A10094" s="300" t="s">
        <v>10151</v>
      </c>
      <c r="B10094" s="301">
        <v>284.93</v>
      </c>
    </row>
    <row r="10095" spans="1:2" x14ac:dyDescent="0.25">
      <c r="A10095" s="300" t="s">
        <v>10152</v>
      </c>
      <c r="B10095" s="301">
        <v>133.65</v>
      </c>
    </row>
    <row r="10096" spans="1:2" x14ac:dyDescent="0.25">
      <c r="A10096" s="300" t="s">
        <v>10153</v>
      </c>
      <c r="B10096" s="301">
        <v>125.03</v>
      </c>
    </row>
    <row r="10097" spans="1:2" x14ac:dyDescent="0.25">
      <c r="A10097" s="300" t="s">
        <v>10154</v>
      </c>
      <c r="B10097" s="301">
        <v>230.48</v>
      </c>
    </row>
    <row r="10098" spans="1:2" x14ac:dyDescent="0.25">
      <c r="A10098" s="300" t="s">
        <v>10155</v>
      </c>
      <c r="B10098" s="301">
        <v>216.24</v>
      </c>
    </row>
    <row r="10099" spans="1:2" x14ac:dyDescent="0.25">
      <c r="A10099" s="300" t="s">
        <v>10156</v>
      </c>
      <c r="B10099" s="301">
        <v>310.72000000000003</v>
      </c>
    </row>
    <row r="10100" spans="1:2" x14ac:dyDescent="0.25">
      <c r="A10100" s="300" t="s">
        <v>10157</v>
      </c>
      <c r="B10100" s="301">
        <v>289.74</v>
      </c>
    </row>
    <row r="10101" spans="1:2" x14ac:dyDescent="0.25">
      <c r="A10101" s="300" t="s">
        <v>10158</v>
      </c>
      <c r="B10101" s="301">
        <v>200.19</v>
      </c>
    </row>
    <row r="10102" spans="1:2" x14ac:dyDescent="0.25">
      <c r="A10102" s="300" t="s">
        <v>10159</v>
      </c>
      <c r="B10102" s="301">
        <v>186.42</v>
      </c>
    </row>
    <row r="10103" spans="1:2" x14ac:dyDescent="0.25">
      <c r="A10103" s="300" t="s">
        <v>10160</v>
      </c>
      <c r="B10103" s="301">
        <v>353.97</v>
      </c>
    </row>
    <row r="10104" spans="1:2" x14ac:dyDescent="0.25">
      <c r="A10104" s="300" t="s">
        <v>10161</v>
      </c>
      <c r="B10104" s="301">
        <v>329.84</v>
      </c>
    </row>
    <row r="10105" spans="1:2" x14ac:dyDescent="0.25">
      <c r="A10105" s="300" t="s">
        <v>10162</v>
      </c>
      <c r="B10105" s="301">
        <v>473.78</v>
      </c>
    </row>
    <row r="10106" spans="1:2" x14ac:dyDescent="0.25">
      <c r="A10106" s="300" t="s">
        <v>10163</v>
      </c>
      <c r="B10106" s="301">
        <v>439.44</v>
      </c>
    </row>
    <row r="10107" spans="1:2" x14ac:dyDescent="0.25">
      <c r="A10107" s="300" t="s">
        <v>10164</v>
      </c>
      <c r="B10107" s="301">
        <v>210.19</v>
      </c>
    </row>
    <row r="10108" spans="1:2" x14ac:dyDescent="0.25">
      <c r="A10108" s="300" t="s">
        <v>10165</v>
      </c>
      <c r="B10108" s="301">
        <v>195.09</v>
      </c>
    </row>
    <row r="10109" spans="1:2" x14ac:dyDescent="0.25">
      <c r="A10109" s="300" t="s">
        <v>10166</v>
      </c>
      <c r="B10109" s="301">
        <v>365.83</v>
      </c>
    </row>
    <row r="10110" spans="1:2" x14ac:dyDescent="0.25">
      <c r="A10110" s="300" t="s">
        <v>10167</v>
      </c>
      <c r="B10110" s="301">
        <v>340.11</v>
      </c>
    </row>
    <row r="10111" spans="1:2" x14ac:dyDescent="0.25">
      <c r="A10111" s="300" t="s">
        <v>10168</v>
      </c>
      <c r="B10111" s="301">
        <v>490.82</v>
      </c>
    </row>
    <row r="10112" spans="1:2" x14ac:dyDescent="0.25">
      <c r="A10112" s="300" t="s">
        <v>10169</v>
      </c>
      <c r="B10112" s="301">
        <v>454.21</v>
      </c>
    </row>
    <row r="10113" spans="1:2" x14ac:dyDescent="0.25">
      <c r="A10113" s="300" t="s">
        <v>10170</v>
      </c>
      <c r="B10113" s="301">
        <v>217.6</v>
      </c>
    </row>
    <row r="10114" spans="1:2" x14ac:dyDescent="0.25">
      <c r="A10114" s="300" t="s">
        <v>10171</v>
      </c>
      <c r="B10114" s="301">
        <v>201.51</v>
      </c>
    </row>
    <row r="10115" spans="1:2" x14ac:dyDescent="0.25">
      <c r="A10115" s="300" t="s">
        <v>10172</v>
      </c>
      <c r="B10115" s="301">
        <v>380.64</v>
      </c>
    </row>
    <row r="10116" spans="1:2" x14ac:dyDescent="0.25">
      <c r="A10116" s="300" t="s">
        <v>10173</v>
      </c>
      <c r="B10116" s="301">
        <v>352.95</v>
      </c>
    </row>
    <row r="10117" spans="1:2" x14ac:dyDescent="0.25">
      <c r="A10117" s="300" t="s">
        <v>10174</v>
      </c>
      <c r="B10117" s="301">
        <v>522.66999999999996</v>
      </c>
    </row>
    <row r="10118" spans="1:2" x14ac:dyDescent="0.25">
      <c r="A10118" s="300" t="s">
        <v>10175</v>
      </c>
      <c r="B10118" s="301">
        <v>481.82</v>
      </c>
    </row>
    <row r="10119" spans="1:2" x14ac:dyDescent="0.25">
      <c r="A10119" s="300" t="s">
        <v>10176</v>
      </c>
      <c r="B10119" s="301">
        <v>82.21</v>
      </c>
    </row>
    <row r="10120" spans="1:2" x14ac:dyDescent="0.25">
      <c r="A10120" s="300" t="s">
        <v>10177</v>
      </c>
      <c r="B10120" s="301">
        <v>76.319999999999993</v>
      </c>
    </row>
    <row r="10121" spans="1:2" x14ac:dyDescent="0.25">
      <c r="A10121" s="300" t="s">
        <v>10178</v>
      </c>
      <c r="B10121" s="301">
        <v>110.99</v>
      </c>
    </row>
    <row r="10122" spans="1:2" x14ac:dyDescent="0.25">
      <c r="A10122" s="300" t="s">
        <v>10179</v>
      </c>
      <c r="B10122" s="301">
        <v>103.04</v>
      </c>
    </row>
    <row r="10123" spans="1:2" x14ac:dyDescent="0.25">
      <c r="A10123" s="300" t="s">
        <v>10180</v>
      </c>
      <c r="B10123" s="301">
        <v>131.54</v>
      </c>
    </row>
    <row r="10124" spans="1:2" x14ac:dyDescent="0.25">
      <c r="A10124" s="300" t="s">
        <v>10181</v>
      </c>
      <c r="B10124" s="301">
        <v>122.12</v>
      </c>
    </row>
    <row r="10125" spans="1:2" x14ac:dyDescent="0.25">
      <c r="A10125" s="300" t="s">
        <v>10182</v>
      </c>
      <c r="B10125" s="301">
        <v>139.77000000000001</v>
      </c>
    </row>
    <row r="10126" spans="1:2" x14ac:dyDescent="0.25">
      <c r="A10126" s="300" t="s">
        <v>10183</v>
      </c>
      <c r="B10126" s="301">
        <v>129.75</v>
      </c>
    </row>
    <row r="10127" spans="1:2" x14ac:dyDescent="0.25">
      <c r="A10127" s="300" t="s">
        <v>10184</v>
      </c>
      <c r="B10127" s="301">
        <v>188.69</v>
      </c>
    </row>
    <row r="10128" spans="1:2" x14ac:dyDescent="0.25">
      <c r="A10128" s="300" t="s">
        <v>10185</v>
      </c>
      <c r="B10128" s="301">
        <v>175.17</v>
      </c>
    </row>
    <row r="10129" spans="1:2" x14ac:dyDescent="0.25">
      <c r="A10129" s="300" t="s">
        <v>10186</v>
      </c>
      <c r="B10129" s="301">
        <v>223.63</v>
      </c>
    </row>
    <row r="10130" spans="1:2" x14ac:dyDescent="0.25">
      <c r="A10130" s="300" t="s">
        <v>10187</v>
      </c>
      <c r="B10130" s="301">
        <v>207.6</v>
      </c>
    </row>
    <row r="10131" spans="1:2" x14ac:dyDescent="0.25">
      <c r="A10131" s="300" t="s">
        <v>10188</v>
      </c>
      <c r="B10131" s="301">
        <v>11.75</v>
      </c>
    </row>
    <row r="10132" spans="1:2" x14ac:dyDescent="0.25">
      <c r="A10132" s="300" t="s">
        <v>10189</v>
      </c>
      <c r="B10132" s="301">
        <v>10.91</v>
      </c>
    </row>
    <row r="10133" spans="1:2" x14ac:dyDescent="0.25">
      <c r="A10133" s="300" t="s">
        <v>10190</v>
      </c>
      <c r="B10133" s="301">
        <v>123.41</v>
      </c>
    </row>
    <row r="10134" spans="1:2" x14ac:dyDescent="0.25">
      <c r="A10134" s="300" t="s">
        <v>10191</v>
      </c>
      <c r="B10134" s="301">
        <v>106.91</v>
      </c>
    </row>
    <row r="10135" spans="1:2" x14ac:dyDescent="0.25">
      <c r="A10135" s="300" t="s">
        <v>10192</v>
      </c>
      <c r="B10135" s="301">
        <v>160.43</v>
      </c>
    </row>
    <row r="10136" spans="1:2" x14ac:dyDescent="0.25">
      <c r="A10136" s="300" t="s">
        <v>10193</v>
      </c>
      <c r="B10136" s="301">
        <v>138.97999999999999</v>
      </c>
    </row>
    <row r="10137" spans="1:2" x14ac:dyDescent="0.25">
      <c r="A10137" s="300" t="s">
        <v>10194</v>
      </c>
      <c r="B10137" s="301">
        <v>283.85000000000002</v>
      </c>
    </row>
    <row r="10138" spans="1:2" x14ac:dyDescent="0.25">
      <c r="A10138" s="300" t="s">
        <v>10195</v>
      </c>
      <c r="B10138" s="301">
        <v>245.9</v>
      </c>
    </row>
    <row r="10139" spans="1:2" x14ac:dyDescent="0.25">
      <c r="A10139" s="300" t="s">
        <v>10196</v>
      </c>
      <c r="B10139" s="301">
        <v>333.21</v>
      </c>
    </row>
    <row r="10140" spans="1:2" x14ac:dyDescent="0.25">
      <c r="A10140" s="300" t="s">
        <v>10197</v>
      </c>
      <c r="B10140" s="301">
        <v>288.66000000000003</v>
      </c>
    </row>
    <row r="10141" spans="1:2" x14ac:dyDescent="0.25">
      <c r="A10141" s="300" t="s">
        <v>10198</v>
      </c>
      <c r="B10141" s="301">
        <v>300.97000000000003</v>
      </c>
    </row>
    <row r="10142" spans="1:2" x14ac:dyDescent="0.25">
      <c r="A10142" s="300" t="s">
        <v>10199</v>
      </c>
      <c r="B10142" s="301">
        <v>286.75</v>
      </c>
    </row>
    <row r="10143" spans="1:2" x14ac:dyDescent="0.25">
      <c r="A10143" s="300" t="s">
        <v>10200</v>
      </c>
      <c r="B10143" s="301">
        <v>451.45</v>
      </c>
    </row>
    <row r="10144" spans="1:2" x14ac:dyDescent="0.25">
      <c r="A10144" s="300" t="s">
        <v>10201</v>
      </c>
      <c r="B10144" s="301">
        <v>430.13</v>
      </c>
    </row>
    <row r="10145" spans="1:2" x14ac:dyDescent="0.25">
      <c r="A10145" s="300" t="s">
        <v>10202</v>
      </c>
      <c r="B10145" s="301">
        <v>521.67999999999995</v>
      </c>
    </row>
    <row r="10146" spans="1:2" x14ac:dyDescent="0.25">
      <c r="A10146" s="300" t="s">
        <v>10203</v>
      </c>
      <c r="B10146" s="301">
        <v>497.04</v>
      </c>
    </row>
    <row r="10147" spans="1:2" x14ac:dyDescent="0.25">
      <c r="A10147" s="300" t="s">
        <v>10204</v>
      </c>
      <c r="B10147" s="301">
        <v>601.94000000000005</v>
      </c>
    </row>
    <row r="10148" spans="1:2" x14ac:dyDescent="0.25">
      <c r="A10148" s="300" t="s">
        <v>10205</v>
      </c>
      <c r="B10148" s="301">
        <v>573.51</v>
      </c>
    </row>
    <row r="10149" spans="1:2" x14ac:dyDescent="0.25">
      <c r="A10149" s="300" t="s">
        <v>10206</v>
      </c>
      <c r="B10149" s="301">
        <v>752.42</v>
      </c>
    </row>
    <row r="10150" spans="1:2" x14ac:dyDescent="0.25">
      <c r="A10150" s="300" t="s">
        <v>10207</v>
      </c>
      <c r="B10150" s="301">
        <v>716.89</v>
      </c>
    </row>
    <row r="10151" spans="1:2" x14ac:dyDescent="0.25">
      <c r="A10151" s="300" t="s">
        <v>10208</v>
      </c>
      <c r="B10151" s="301">
        <v>933.01</v>
      </c>
    </row>
    <row r="10152" spans="1:2" x14ac:dyDescent="0.25">
      <c r="A10152" s="300" t="s">
        <v>10209</v>
      </c>
      <c r="B10152" s="301">
        <v>888.94</v>
      </c>
    </row>
    <row r="10153" spans="1:2" x14ac:dyDescent="0.25">
      <c r="A10153" s="300" t="s">
        <v>10210</v>
      </c>
      <c r="B10153" s="301">
        <v>129.78</v>
      </c>
    </row>
    <row r="10154" spans="1:2" x14ac:dyDescent="0.25">
      <c r="A10154" s="300" t="s">
        <v>10211</v>
      </c>
      <c r="B10154" s="301">
        <v>113.17</v>
      </c>
    </row>
    <row r="10155" spans="1:2" x14ac:dyDescent="0.25">
      <c r="A10155" s="300" t="s">
        <v>10212</v>
      </c>
      <c r="B10155" s="301">
        <v>204.3</v>
      </c>
    </row>
    <row r="10156" spans="1:2" x14ac:dyDescent="0.25">
      <c r="A10156" s="300" t="s">
        <v>10213</v>
      </c>
      <c r="B10156" s="301">
        <v>178</v>
      </c>
    </row>
    <row r="10157" spans="1:2" x14ac:dyDescent="0.25">
      <c r="A10157" s="300" t="s">
        <v>10214</v>
      </c>
      <c r="B10157" s="301">
        <v>222.35</v>
      </c>
    </row>
    <row r="10158" spans="1:2" x14ac:dyDescent="0.25">
      <c r="A10158" s="300" t="s">
        <v>10215</v>
      </c>
      <c r="B10158" s="301">
        <v>193.96</v>
      </c>
    </row>
    <row r="10159" spans="1:2" x14ac:dyDescent="0.25">
      <c r="A10159" s="300" t="s">
        <v>10216</v>
      </c>
      <c r="B10159" s="301">
        <v>259.19</v>
      </c>
    </row>
    <row r="10160" spans="1:2" x14ac:dyDescent="0.25">
      <c r="A10160" s="300" t="s">
        <v>10217</v>
      </c>
      <c r="B10160" s="301">
        <v>226.11</v>
      </c>
    </row>
    <row r="10161" spans="1:2" x14ac:dyDescent="0.25">
      <c r="A10161" s="300" t="s">
        <v>10218</v>
      </c>
      <c r="B10161" s="301">
        <v>277.74</v>
      </c>
    </row>
    <row r="10162" spans="1:2" x14ac:dyDescent="0.25">
      <c r="A10162" s="300" t="s">
        <v>10219</v>
      </c>
      <c r="B10162" s="301">
        <v>242.44</v>
      </c>
    </row>
    <row r="10163" spans="1:2" x14ac:dyDescent="0.25">
      <c r="A10163" s="300" t="s">
        <v>10220</v>
      </c>
      <c r="B10163" s="301">
        <v>299.66000000000003</v>
      </c>
    </row>
    <row r="10164" spans="1:2" x14ac:dyDescent="0.25">
      <c r="A10164" s="300" t="s">
        <v>10221</v>
      </c>
      <c r="B10164" s="301">
        <v>261.88</v>
      </c>
    </row>
    <row r="10165" spans="1:2" x14ac:dyDescent="0.25">
      <c r="A10165" s="300" t="s">
        <v>10222</v>
      </c>
      <c r="B10165" s="301">
        <v>155.6</v>
      </c>
    </row>
    <row r="10166" spans="1:2" x14ac:dyDescent="0.25">
      <c r="A10166" s="300" t="s">
        <v>10223</v>
      </c>
      <c r="B10166" s="301">
        <v>135.74</v>
      </c>
    </row>
    <row r="10167" spans="1:2" x14ac:dyDescent="0.25">
      <c r="A10167" s="300" t="s">
        <v>10224</v>
      </c>
      <c r="B10167" s="301">
        <v>229.28</v>
      </c>
    </row>
    <row r="10168" spans="1:2" x14ac:dyDescent="0.25">
      <c r="A10168" s="300" t="s">
        <v>10225</v>
      </c>
      <c r="B10168" s="301">
        <v>200.08</v>
      </c>
    </row>
    <row r="10169" spans="1:2" x14ac:dyDescent="0.25">
      <c r="A10169" s="300" t="s">
        <v>10226</v>
      </c>
      <c r="B10169" s="301">
        <v>130.66999999999999</v>
      </c>
    </row>
    <row r="10170" spans="1:2" x14ac:dyDescent="0.25">
      <c r="A10170" s="300" t="s">
        <v>10227</v>
      </c>
      <c r="B10170" s="301">
        <v>114.03</v>
      </c>
    </row>
    <row r="10171" spans="1:2" x14ac:dyDescent="0.25">
      <c r="A10171" s="300" t="s">
        <v>10228</v>
      </c>
      <c r="B10171" s="301">
        <v>195.41</v>
      </c>
    </row>
    <row r="10172" spans="1:2" x14ac:dyDescent="0.25">
      <c r="A10172" s="300" t="s">
        <v>10229</v>
      </c>
      <c r="B10172" s="301">
        <v>170.34</v>
      </c>
    </row>
    <row r="10173" spans="1:2" x14ac:dyDescent="0.25">
      <c r="A10173" s="300" t="s">
        <v>10230</v>
      </c>
      <c r="B10173" s="301">
        <v>270.43</v>
      </c>
    </row>
    <row r="10174" spans="1:2" x14ac:dyDescent="0.25">
      <c r="A10174" s="300" t="s">
        <v>10231</v>
      </c>
      <c r="B10174" s="301">
        <v>240.18</v>
      </c>
    </row>
    <row r="10175" spans="1:2" x14ac:dyDescent="0.25">
      <c r="A10175" s="300" t="s">
        <v>10232</v>
      </c>
      <c r="B10175" s="301">
        <v>30.73</v>
      </c>
    </row>
    <row r="10176" spans="1:2" x14ac:dyDescent="0.25">
      <c r="A10176" s="300" t="s">
        <v>10233</v>
      </c>
      <c r="B10176" s="301">
        <v>28.18</v>
      </c>
    </row>
    <row r="10177" spans="1:2" x14ac:dyDescent="0.25">
      <c r="A10177" s="300" t="s">
        <v>10234</v>
      </c>
      <c r="B10177" s="301">
        <v>27.09</v>
      </c>
    </row>
    <row r="10178" spans="1:2" x14ac:dyDescent="0.25">
      <c r="A10178" s="300" t="s">
        <v>10235</v>
      </c>
      <c r="B10178" s="301">
        <v>24.55</v>
      </c>
    </row>
    <row r="10179" spans="1:2" x14ac:dyDescent="0.25">
      <c r="A10179" s="300" t="s">
        <v>10236</v>
      </c>
      <c r="B10179" s="301">
        <v>5.78</v>
      </c>
    </row>
    <row r="10180" spans="1:2" x14ac:dyDescent="0.25">
      <c r="A10180" s="300" t="s">
        <v>10237</v>
      </c>
      <c r="B10180" s="301">
        <v>5.78</v>
      </c>
    </row>
    <row r="10181" spans="1:2" x14ac:dyDescent="0.25">
      <c r="A10181" s="300" t="s">
        <v>10238</v>
      </c>
      <c r="B10181" s="301">
        <v>5.85</v>
      </c>
    </row>
    <row r="10182" spans="1:2" x14ac:dyDescent="0.25">
      <c r="A10182" s="300" t="s">
        <v>10239</v>
      </c>
      <c r="B10182" s="301">
        <v>5.85</v>
      </c>
    </row>
    <row r="10183" spans="1:2" x14ac:dyDescent="0.25">
      <c r="A10183" s="300" t="s">
        <v>10240</v>
      </c>
      <c r="B10183" s="301">
        <v>15.29</v>
      </c>
    </row>
    <row r="10184" spans="1:2" x14ac:dyDescent="0.25">
      <c r="A10184" s="300" t="s">
        <v>10241</v>
      </c>
      <c r="B10184" s="301">
        <v>15.1</v>
      </c>
    </row>
    <row r="10185" spans="1:2" x14ac:dyDescent="0.25">
      <c r="A10185" s="300" t="s">
        <v>10242</v>
      </c>
      <c r="B10185" s="301">
        <v>13.81</v>
      </c>
    </row>
    <row r="10186" spans="1:2" x14ac:dyDescent="0.25">
      <c r="A10186" s="300" t="s">
        <v>10243</v>
      </c>
      <c r="B10186" s="301">
        <v>13.75</v>
      </c>
    </row>
    <row r="10187" spans="1:2" x14ac:dyDescent="0.25">
      <c r="A10187" s="300" t="s">
        <v>10244</v>
      </c>
      <c r="B10187" s="301">
        <v>5.04</v>
      </c>
    </row>
    <row r="10188" spans="1:2" x14ac:dyDescent="0.25">
      <c r="A10188" s="300" t="s">
        <v>10245</v>
      </c>
      <c r="B10188" s="301">
        <v>5.04</v>
      </c>
    </row>
    <row r="10189" spans="1:2" x14ac:dyDescent="0.25">
      <c r="A10189" s="300" t="s">
        <v>10246</v>
      </c>
      <c r="B10189" s="301">
        <v>5.35</v>
      </c>
    </row>
    <row r="10190" spans="1:2" x14ac:dyDescent="0.25">
      <c r="A10190" s="300" t="s">
        <v>10247</v>
      </c>
      <c r="B10190" s="301">
        <v>5.35</v>
      </c>
    </row>
    <row r="10191" spans="1:2" x14ac:dyDescent="0.25">
      <c r="A10191" s="300" t="s">
        <v>10248</v>
      </c>
      <c r="B10191" s="301">
        <v>5.13</v>
      </c>
    </row>
    <row r="10192" spans="1:2" x14ac:dyDescent="0.25">
      <c r="A10192" s="300" t="s">
        <v>10249</v>
      </c>
      <c r="B10192" s="301">
        <v>5.13</v>
      </c>
    </row>
    <row r="10193" spans="1:2" x14ac:dyDescent="0.25">
      <c r="A10193" s="300" t="s">
        <v>10250</v>
      </c>
      <c r="B10193" s="301">
        <v>1.77</v>
      </c>
    </row>
    <row r="10194" spans="1:2" x14ac:dyDescent="0.25">
      <c r="A10194" s="300" t="s">
        <v>10251</v>
      </c>
      <c r="B10194" s="301">
        <v>1.77</v>
      </c>
    </row>
    <row r="10195" spans="1:2" x14ac:dyDescent="0.25">
      <c r="A10195" s="300" t="s">
        <v>10252</v>
      </c>
      <c r="B10195" s="301">
        <v>6.1</v>
      </c>
    </row>
    <row r="10196" spans="1:2" x14ac:dyDescent="0.25">
      <c r="A10196" s="300" t="s">
        <v>10253</v>
      </c>
      <c r="B10196" s="301">
        <v>5.93</v>
      </c>
    </row>
    <row r="10197" spans="1:2" x14ac:dyDescent="0.25">
      <c r="A10197" s="300" t="s">
        <v>10254</v>
      </c>
      <c r="B10197" s="301">
        <v>8.52</v>
      </c>
    </row>
    <row r="10198" spans="1:2" x14ac:dyDescent="0.25">
      <c r="A10198" s="300" t="s">
        <v>10255</v>
      </c>
      <c r="B10198" s="301">
        <v>8.3000000000000007</v>
      </c>
    </row>
    <row r="10199" spans="1:2" x14ac:dyDescent="0.25">
      <c r="A10199" s="300" t="s">
        <v>10256</v>
      </c>
      <c r="B10199" s="301">
        <v>11.04</v>
      </c>
    </row>
    <row r="10200" spans="1:2" x14ac:dyDescent="0.25">
      <c r="A10200" s="300" t="s">
        <v>10257</v>
      </c>
      <c r="B10200" s="301">
        <v>10.78</v>
      </c>
    </row>
    <row r="10201" spans="1:2" x14ac:dyDescent="0.25">
      <c r="A10201" s="300" t="s">
        <v>10258</v>
      </c>
      <c r="B10201" s="301">
        <v>222.31</v>
      </c>
    </row>
    <row r="10202" spans="1:2" x14ac:dyDescent="0.25">
      <c r="A10202" s="300" t="s">
        <v>10259</v>
      </c>
      <c r="B10202" s="301">
        <v>208.93</v>
      </c>
    </row>
    <row r="10203" spans="1:2" x14ac:dyDescent="0.25">
      <c r="A10203" s="300" t="s">
        <v>10260</v>
      </c>
      <c r="B10203" s="301">
        <v>46.97</v>
      </c>
    </row>
    <row r="10204" spans="1:2" x14ac:dyDescent="0.25">
      <c r="A10204" s="300" t="s">
        <v>10261</v>
      </c>
      <c r="B10204" s="301">
        <v>42.89</v>
      </c>
    </row>
    <row r="10205" spans="1:2" x14ac:dyDescent="0.25">
      <c r="A10205" s="300" t="s">
        <v>10262</v>
      </c>
      <c r="B10205" s="301">
        <v>61.99</v>
      </c>
    </row>
    <row r="10206" spans="1:2" x14ac:dyDescent="0.25">
      <c r="A10206" s="300" t="s">
        <v>10263</v>
      </c>
      <c r="B10206" s="301">
        <v>56.87</v>
      </c>
    </row>
    <row r="10207" spans="1:2" x14ac:dyDescent="0.25">
      <c r="A10207" s="300" t="s">
        <v>10264</v>
      </c>
      <c r="B10207" s="301">
        <v>94.41</v>
      </c>
    </row>
    <row r="10208" spans="1:2" x14ac:dyDescent="0.25">
      <c r="A10208" s="300" t="s">
        <v>10265</v>
      </c>
      <c r="B10208" s="301">
        <v>86.65</v>
      </c>
    </row>
    <row r="10209" spans="1:2" x14ac:dyDescent="0.25">
      <c r="A10209" s="300" t="s">
        <v>10266</v>
      </c>
      <c r="B10209" s="301">
        <v>65.45</v>
      </c>
    </row>
    <row r="10210" spans="1:2" x14ac:dyDescent="0.25">
      <c r="A10210" s="300" t="s">
        <v>10267</v>
      </c>
      <c r="B10210" s="301">
        <v>59.83</v>
      </c>
    </row>
    <row r="10211" spans="1:2" x14ac:dyDescent="0.25">
      <c r="A10211" s="300" t="s">
        <v>10268</v>
      </c>
      <c r="B10211" s="301">
        <v>82.55</v>
      </c>
    </row>
    <row r="10212" spans="1:2" x14ac:dyDescent="0.25">
      <c r="A10212" s="300" t="s">
        <v>10269</v>
      </c>
      <c r="B10212" s="301">
        <v>75.94</v>
      </c>
    </row>
    <row r="10213" spans="1:2" x14ac:dyDescent="0.25">
      <c r="A10213" s="300" t="s">
        <v>10270</v>
      </c>
      <c r="B10213" s="301">
        <v>96.13</v>
      </c>
    </row>
    <row r="10214" spans="1:2" x14ac:dyDescent="0.25">
      <c r="A10214" s="300" t="s">
        <v>10271</v>
      </c>
      <c r="B10214" s="301">
        <v>88.41</v>
      </c>
    </row>
    <row r="10215" spans="1:2" x14ac:dyDescent="0.25">
      <c r="A10215" s="300" t="s">
        <v>10272</v>
      </c>
      <c r="B10215" s="301">
        <v>45.92</v>
      </c>
    </row>
    <row r="10216" spans="1:2" x14ac:dyDescent="0.25">
      <c r="A10216" s="300" t="s">
        <v>10273</v>
      </c>
      <c r="B10216" s="301">
        <v>42.54</v>
      </c>
    </row>
    <row r="10217" spans="1:2" x14ac:dyDescent="0.25">
      <c r="A10217" s="300" t="s">
        <v>10274</v>
      </c>
      <c r="B10217" s="301">
        <v>62.31</v>
      </c>
    </row>
    <row r="10218" spans="1:2" x14ac:dyDescent="0.25">
      <c r="A10218" s="300" t="s">
        <v>10275</v>
      </c>
      <c r="B10218" s="301">
        <v>57.87</v>
      </c>
    </row>
    <row r="10219" spans="1:2" x14ac:dyDescent="0.25">
      <c r="A10219" s="300" t="s">
        <v>10276</v>
      </c>
      <c r="B10219" s="301">
        <v>79.55</v>
      </c>
    </row>
    <row r="10220" spans="1:2" x14ac:dyDescent="0.25">
      <c r="A10220" s="300" t="s">
        <v>10277</v>
      </c>
      <c r="B10220" s="301">
        <v>73.84</v>
      </c>
    </row>
    <row r="10221" spans="1:2" x14ac:dyDescent="0.25">
      <c r="A10221" s="300" t="s">
        <v>10278</v>
      </c>
      <c r="B10221" s="301">
        <v>60</v>
      </c>
    </row>
    <row r="10222" spans="1:2" x14ac:dyDescent="0.25">
      <c r="A10222" s="300" t="s">
        <v>10279</v>
      </c>
      <c r="B10222" s="301">
        <v>55.62</v>
      </c>
    </row>
    <row r="10223" spans="1:2" x14ac:dyDescent="0.25">
      <c r="A10223" s="300" t="s">
        <v>10280</v>
      </c>
      <c r="B10223" s="301">
        <v>77.14</v>
      </c>
    </row>
    <row r="10224" spans="1:2" x14ac:dyDescent="0.25">
      <c r="A10224" s="300" t="s">
        <v>10281</v>
      </c>
      <c r="B10224" s="301">
        <v>72.040000000000006</v>
      </c>
    </row>
    <row r="10225" spans="1:2" x14ac:dyDescent="0.25">
      <c r="A10225" s="300" t="s">
        <v>10282</v>
      </c>
      <c r="B10225" s="301">
        <v>101.39</v>
      </c>
    </row>
    <row r="10226" spans="1:2" x14ac:dyDescent="0.25">
      <c r="A10226" s="300" t="s">
        <v>10283</v>
      </c>
      <c r="B10226" s="301">
        <v>95.08</v>
      </c>
    </row>
    <row r="10227" spans="1:2" x14ac:dyDescent="0.25">
      <c r="A10227" s="300" t="s">
        <v>10284</v>
      </c>
      <c r="B10227" s="301">
        <v>116.08</v>
      </c>
    </row>
    <row r="10228" spans="1:2" x14ac:dyDescent="0.25">
      <c r="A10228" s="300" t="s">
        <v>10285</v>
      </c>
      <c r="B10228" s="301">
        <v>111.78</v>
      </c>
    </row>
    <row r="10229" spans="1:2" x14ac:dyDescent="0.25">
      <c r="A10229" s="300" t="s">
        <v>10286</v>
      </c>
      <c r="B10229" s="301">
        <v>193.02</v>
      </c>
    </row>
    <row r="10230" spans="1:2" x14ac:dyDescent="0.25">
      <c r="A10230" s="300" t="s">
        <v>10287</v>
      </c>
      <c r="B10230" s="301">
        <v>186.65</v>
      </c>
    </row>
    <row r="10231" spans="1:2" x14ac:dyDescent="0.25">
      <c r="A10231" s="300" t="s">
        <v>10288</v>
      </c>
      <c r="B10231" s="301">
        <v>268.42</v>
      </c>
    </row>
    <row r="10232" spans="1:2" x14ac:dyDescent="0.25">
      <c r="A10232" s="300" t="s">
        <v>10289</v>
      </c>
      <c r="B10232" s="301">
        <v>260.60000000000002</v>
      </c>
    </row>
    <row r="10233" spans="1:2" x14ac:dyDescent="0.25">
      <c r="A10233" s="300" t="s">
        <v>10290</v>
      </c>
      <c r="B10233" s="301">
        <v>114.44</v>
      </c>
    </row>
    <row r="10234" spans="1:2" x14ac:dyDescent="0.25">
      <c r="A10234" s="300" t="s">
        <v>10291</v>
      </c>
      <c r="B10234" s="301">
        <v>103.43</v>
      </c>
    </row>
    <row r="10235" spans="1:2" x14ac:dyDescent="0.25">
      <c r="A10235" s="300" t="s">
        <v>10292</v>
      </c>
      <c r="B10235" s="301">
        <v>747.77</v>
      </c>
    </row>
    <row r="10236" spans="1:2" x14ac:dyDescent="0.25">
      <c r="A10236" s="300" t="s">
        <v>10293</v>
      </c>
      <c r="B10236" s="301">
        <v>693.19</v>
      </c>
    </row>
    <row r="10237" spans="1:2" x14ac:dyDescent="0.25">
      <c r="A10237" s="300" t="s">
        <v>10294</v>
      </c>
      <c r="B10237" s="301">
        <v>912.32</v>
      </c>
    </row>
    <row r="10238" spans="1:2" x14ac:dyDescent="0.25">
      <c r="A10238" s="300" t="s">
        <v>10295</v>
      </c>
      <c r="B10238" s="301">
        <v>845.85</v>
      </c>
    </row>
    <row r="10239" spans="1:2" x14ac:dyDescent="0.25">
      <c r="A10239" s="300" t="s">
        <v>10296</v>
      </c>
      <c r="B10239" s="301">
        <v>1495.55</v>
      </c>
    </row>
    <row r="10240" spans="1:2" x14ac:dyDescent="0.25">
      <c r="A10240" s="300" t="s">
        <v>10297</v>
      </c>
      <c r="B10240" s="301">
        <v>1386.39</v>
      </c>
    </row>
    <row r="10241" spans="1:2" x14ac:dyDescent="0.25">
      <c r="A10241" s="300" t="s">
        <v>10298</v>
      </c>
      <c r="B10241" s="301">
        <v>2017.73</v>
      </c>
    </row>
    <row r="10242" spans="1:2" x14ac:dyDescent="0.25">
      <c r="A10242" s="300" t="s">
        <v>10299</v>
      </c>
      <c r="B10242" s="301">
        <v>1870.37</v>
      </c>
    </row>
    <row r="10243" spans="1:2" x14ac:dyDescent="0.25">
      <c r="A10243" s="300" t="s">
        <v>10300</v>
      </c>
      <c r="B10243" s="301">
        <v>9.7799999999999994</v>
      </c>
    </row>
    <row r="10244" spans="1:2" x14ac:dyDescent="0.25">
      <c r="A10244" s="300" t="s">
        <v>10301</v>
      </c>
      <c r="B10244" s="301">
        <v>9.3800000000000008</v>
      </c>
    </row>
    <row r="10245" spans="1:2" x14ac:dyDescent="0.25">
      <c r="A10245" s="300" t="s">
        <v>10302</v>
      </c>
      <c r="B10245" s="301">
        <v>74.52</v>
      </c>
    </row>
    <row r="10246" spans="1:2" x14ac:dyDescent="0.25">
      <c r="A10246" s="300" t="s">
        <v>10303</v>
      </c>
      <c r="B10246" s="301">
        <v>64.58</v>
      </c>
    </row>
    <row r="10247" spans="1:2" x14ac:dyDescent="0.25">
      <c r="A10247" s="300" t="s">
        <v>10304</v>
      </c>
      <c r="B10247" s="301">
        <v>196.03</v>
      </c>
    </row>
    <row r="10248" spans="1:2" x14ac:dyDescent="0.25">
      <c r="A10248" s="300" t="s">
        <v>10305</v>
      </c>
      <c r="B10248" s="301">
        <v>196.03</v>
      </c>
    </row>
    <row r="10249" spans="1:2" x14ac:dyDescent="0.25">
      <c r="A10249" s="300" t="s">
        <v>93</v>
      </c>
      <c r="B10249" s="301">
        <v>209.75</v>
      </c>
    </row>
    <row r="10250" spans="1:2" x14ac:dyDescent="0.25">
      <c r="A10250" s="300" t="s">
        <v>10306</v>
      </c>
      <c r="B10250" s="301">
        <v>209.75</v>
      </c>
    </row>
    <row r="10251" spans="1:2" x14ac:dyDescent="0.25">
      <c r="A10251" s="300" t="s">
        <v>10307</v>
      </c>
      <c r="B10251" s="301">
        <v>224.85</v>
      </c>
    </row>
    <row r="10252" spans="1:2" x14ac:dyDescent="0.25">
      <c r="A10252" s="300" t="s">
        <v>10308</v>
      </c>
      <c r="B10252" s="301">
        <v>224.85</v>
      </c>
    </row>
    <row r="10253" spans="1:2" x14ac:dyDescent="0.25">
      <c r="A10253" s="300" t="s">
        <v>10309</v>
      </c>
      <c r="B10253" s="301">
        <v>237.24</v>
      </c>
    </row>
    <row r="10254" spans="1:2" x14ac:dyDescent="0.25">
      <c r="A10254" s="300" t="s">
        <v>10310</v>
      </c>
      <c r="B10254" s="301">
        <v>237.24</v>
      </c>
    </row>
    <row r="10255" spans="1:2" x14ac:dyDescent="0.25">
      <c r="A10255" s="300" t="s">
        <v>10311</v>
      </c>
      <c r="B10255" s="301">
        <v>255.42</v>
      </c>
    </row>
    <row r="10256" spans="1:2" x14ac:dyDescent="0.25">
      <c r="A10256" s="300" t="s">
        <v>10312</v>
      </c>
      <c r="B10256" s="301">
        <v>255.42</v>
      </c>
    </row>
    <row r="10257" spans="1:2" x14ac:dyDescent="0.25">
      <c r="A10257" s="300" t="s">
        <v>10313</v>
      </c>
      <c r="B10257" s="301">
        <v>260.79000000000002</v>
      </c>
    </row>
    <row r="10258" spans="1:2" x14ac:dyDescent="0.25">
      <c r="A10258" s="300" t="s">
        <v>10314</v>
      </c>
      <c r="B10258" s="301">
        <v>260.79000000000002</v>
      </c>
    </row>
    <row r="10259" spans="1:2" x14ac:dyDescent="0.25">
      <c r="A10259" s="300" t="s">
        <v>10315</v>
      </c>
      <c r="B10259" s="301">
        <v>262.27</v>
      </c>
    </row>
    <row r="10260" spans="1:2" x14ac:dyDescent="0.25">
      <c r="A10260" s="300" t="s">
        <v>10316</v>
      </c>
      <c r="B10260" s="301">
        <v>262.27</v>
      </c>
    </row>
    <row r="10261" spans="1:2" x14ac:dyDescent="0.25">
      <c r="A10261" s="300" t="s">
        <v>23781</v>
      </c>
      <c r="B10261" s="301">
        <v>243.06</v>
      </c>
    </row>
    <row r="10262" spans="1:2" x14ac:dyDescent="0.25">
      <c r="A10262" s="300" t="s">
        <v>23782</v>
      </c>
      <c r="B10262" s="301">
        <v>243.06</v>
      </c>
    </row>
    <row r="10263" spans="1:2" x14ac:dyDescent="0.25">
      <c r="A10263" s="300" t="s">
        <v>10317</v>
      </c>
      <c r="B10263" s="301">
        <v>664.91</v>
      </c>
    </row>
    <row r="10264" spans="1:2" x14ac:dyDescent="0.25">
      <c r="A10264" s="300" t="s">
        <v>10318</v>
      </c>
      <c r="B10264" s="301">
        <v>664.91</v>
      </c>
    </row>
    <row r="10265" spans="1:2" x14ac:dyDescent="0.25">
      <c r="A10265" s="300" t="s">
        <v>10319</v>
      </c>
      <c r="B10265" s="301">
        <v>250.81</v>
      </c>
    </row>
    <row r="10266" spans="1:2" x14ac:dyDescent="0.25">
      <c r="A10266" s="300" t="s">
        <v>10320</v>
      </c>
      <c r="B10266" s="301">
        <v>250.81</v>
      </c>
    </row>
    <row r="10267" spans="1:2" x14ac:dyDescent="0.25">
      <c r="A10267" s="300" t="s">
        <v>10321</v>
      </c>
      <c r="B10267" s="301">
        <v>170.15</v>
      </c>
    </row>
    <row r="10268" spans="1:2" x14ac:dyDescent="0.25">
      <c r="A10268" s="300" t="s">
        <v>10322</v>
      </c>
      <c r="B10268" s="301">
        <v>170.15</v>
      </c>
    </row>
    <row r="10269" spans="1:2" x14ac:dyDescent="0.25">
      <c r="A10269" s="300" t="s">
        <v>10323</v>
      </c>
      <c r="B10269" s="301">
        <v>248.86</v>
      </c>
    </row>
    <row r="10270" spans="1:2" x14ac:dyDescent="0.25">
      <c r="A10270" s="300" t="s">
        <v>10324</v>
      </c>
      <c r="B10270" s="301">
        <v>248.86</v>
      </c>
    </row>
    <row r="10271" spans="1:2" x14ac:dyDescent="0.25">
      <c r="A10271" s="300" t="s">
        <v>23783</v>
      </c>
      <c r="B10271" s="301">
        <v>314.20999999999998</v>
      </c>
    </row>
    <row r="10272" spans="1:2" x14ac:dyDescent="0.25">
      <c r="A10272" s="300" t="s">
        <v>23784</v>
      </c>
      <c r="B10272" s="301">
        <v>314.20999999999998</v>
      </c>
    </row>
    <row r="10273" spans="1:2" x14ac:dyDescent="0.25">
      <c r="A10273" s="300" t="s">
        <v>23785</v>
      </c>
      <c r="B10273" s="301">
        <v>275.73</v>
      </c>
    </row>
    <row r="10274" spans="1:2" x14ac:dyDescent="0.25">
      <c r="A10274" s="300" t="s">
        <v>23786</v>
      </c>
      <c r="B10274" s="301">
        <v>275.73</v>
      </c>
    </row>
    <row r="10275" spans="1:2" x14ac:dyDescent="0.25">
      <c r="A10275" s="300" t="s">
        <v>23787</v>
      </c>
      <c r="B10275" s="301">
        <v>299.35000000000002</v>
      </c>
    </row>
    <row r="10276" spans="1:2" x14ac:dyDescent="0.25">
      <c r="A10276" s="300" t="s">
        <v>23788</v>
      </c>
      <c r="B10276" s="301">
        <v>299.35000000000002</v>
      </c>
    </row>
    <row r="10277" spans="1:2" x14ac:dyDescent="0.25">
      <c r="A10277" s="300" t="s">
        <v>23789</v>
      </c>
      <c r="B10277" s="301">
        <v>320.14999999999998</v>
      </c>
    </row>
    <row r="10278" spans="1:2" x14ac:dyDescent="0.25">
      <c r="A10278" s="300" t="s">
        <v>23790</v>
      </c>
      <c r="B10278" s="301">
        <v>320.14999999999998</v>
      </c>
    </row>
    <row r="10279" spans="1:2" x14ac:dyDescent="0.25">
      <c r="A10279" s="300" t="s">
        <v>10325</v>
      </c>
      <c r="B10279" s="301">
        <v>119.23</v>
      </c>
    </row>
    <row r="10280" spans="1:2" x14ac:dyDescent="0.25">
      <c r="A10280" s="300" t="s">
        <v>10326</v>
      </c>
      <c r="B10280" s="301">
        <v>103.32</v>
      </c>
    </row>
    <row r="10281" spans="1:2" x14ac:dyDescent="0.25">
      <c r="A10281" s="300" t="s">
        <v>10327</v>
      </c>
      <c r="B10281" s="301">
        <v>43.59</v>
      </c>
    </row>
    <row r="10282" spans="1:2" x14ac:dyDescent="0.25">
      <c r="A10282" s="300" t="s">
        <v>10328</v>
      </c>
      <c r="B10282" s="301">
        <v>39.020000000000003</v>
      </c>
    </row>
    <row r="10283" spans="1:2" x14ac:dyDescent="0.25">
      <c r="A10283" s="300" t="s">
        <v>10329</v>
      </c>
      <c r="B10283" s="301">
        <v>55.33</v>
      </c>
    </row>
    <row r="10284" spans="1:2" x14ac:dyDescent="0.25">
      <c r="A10284" s="300" t="s">
        <v>10330</v>
      </c>
      <c r="B10284" s="301">
        <v>48.57</v>
      </c>
    </row>
    <row r="10285" spans="1:2" x14ac:dyDescent="0.25">
      <c r="A10285" s="300" t="s">
        <v>94</v>
      </c>
      <c r="B10285" s="301">
        <v>71.459999999999994</v>
      </c>
    </row>
    <row r="10286" spans="1:2" x14ac:dyDescent="0.25">
      <c r="A10286" s="300" t="s">
        <v>10331</v>
      </c>
      <c r="B10286" s="301">
        <v>62.51</v>
      </c>
    </row>
    <row r="10287" spans="1:2" x14ac:dyDescent="0.25">
      <c r="A10287" s="300" t="s">
        <v>10332</v>
      </c>
      <c r="B10287" s="301">
        <v>85.59</v>
      </c>
    </row>
    <row r="10288" spans="1:2" x14ac:dyDescent="0.25">
      <c r="A10288" s="300" t="s">
        <v>10333</v>
      </c>
      <c r="B10288" s="301">
        <v>74.989999999999995</v>
      </c>
    </row>
    <row r="10289" spans="1:2" x14ac:dyDescent="0.25">
      <c r="A10289" s="300" t="s">
        <v>10334</v>
      </c>
      <c r="B10289" s="301">
        <v>98.21</v>
      </c>
    </row>
    <row r="10290" spans="1:2" x14ac:dyDescent="0.25">
      <c r="A10290" s="300" t="s">
        <v>10335</v>
      </c>
      <c r="B10290" s="301">
        <v>86.28</v>
      </c>
    </row>
    <row r="10291" spans="1:2" x14ac:dyDescent="0.25">
      <c r="A10291" s="300" t="s">
        <v>10336</v>
      </c>
      <c r="B10291" s="301">
        <v>30.06</v>
      </c>
    </row>
    <row r="10292" spans="1:2" x14ac:dyDescent="0.25">
      <c r="A10292" s="300" t="s">
        <v>10337</v>
      </c>
      <c r="B10292" s="301">
        <v>27.34</v>
      </c>
    </row>
    <row r="10293" spans="1:2" x14ac:dyDescent="0.25">
      <c r="A10293" s="300" t="s">
        <v>10338</v>
      </c>
      <c r="B10293" s="301">
        <v>37.64</v>
      </c>
    </row>
    <row r="10294" spans="1:2" x14ac:dyDescent="0.25">
      <c r="A10294" s="300" t="s">
        <v>10339</v>
      </c>
      <c r="B10294" s="301">
        <v>33.82</v>
      </c>
    </row>
    <row r="10295" spans="1:2" x14ac:dyDescent="0.25">
      <c r="A10295" s="300" t="s">
        <v>10340</v>
      </c>
      <c r="B10295" s="301">
        <v>83.47</v>
      </c>
    </row>
    <row r="10296" spans="1:2" x14ac:dyDescent="0.25">
      <c r="A10296" s="300" t="s">
        <v>10341</v>
      </c>
      <c r="B10296" s="301">
        <v>72.540000000000006</v>
      </c>
    </row>
    <row r="10297" spans="1:2" x14ac:dyDescent="0.25">
      <c r="A10297" s="300" t="s">
        <v>10342</v>
      </c>
      <c r="B10297" s="301">
        <v>86.8</v>
      </c>
    </row>
    <row r="10298" spans="1:2" x14ac:dyDescent="0.25">
      <c r="A10298" s="300" t="s">
        <v>10343</v>
      </c>
      <c r="B10298" s="301">
        <v>75.459999999999994</v>
      </c>
    </row>
    <row r="10299" spans="1:2" x14ac:dyDescent="0.25">
      <c r="A10299" s="300" t="s">
        <v>95</v>
      </c>
      <c r="B10299" s="301">
        <v>103.48</v>
      </c>
    </row>
    <row r="10300" spans="1:2" x14ac:dyDescent="0.25">
      <c r="A10300" s="300" t="s">
        <v>10344</v>
      </c>
      <c r="B10300" s="301">
        <v>90.03</v>
      </c>
    </row>
    <row r="10301" spans="1:2" x14ac:dyDescent="0.25">
      <c r="A10301" s="300" t="s">
        <v>10345</v>
      </c>
      <c r="B10301" s="301">
        <v>114.28</v>
      </c>
    </row>
    <row r="10302" spans="1:2" x14ac:dyDescent="0.25">
      <c r="A10302" s="300" t="s">
        <v>10346</v>
      </c>
      <c r="B10302" s="301">
        <v>99.41</v>
      </c>
    </row>
    <row r="10303" spans="1:2" x14ac:dyDescent="0.25">
      <c r="A10303" s="300" t="s">
        <v>10347</v>
      </c>
      <c r="B10303" s="301">
        <v>153.63</v>
      </c>
    </row>
    <row r="10304" spans="1:2" x14ac:dyDescent="0.25">
      <c r="A10304" s="300" t="s">
        <v>10348</v>
      </c>
      <c r="B10304" s="301">
        <v>133.44999999999999</v>
      </c>
    </row>
    <row r="10305" spans="1:2" x14ac:dyDescent="0.25">
      <c r="A10305" s="300" t="s">
        <v>10349</v>
      </c>
      <c r="B10305" s="301">
        <v>73.06</v>
      </c>
    </row>
    <row r="10306" spans="1:2" x14ac:dyDescent="0.25">
      <c r="A10306" s="300" t="s">
        <v>10350</v>
      </c>
      <c r="B10306" s="301">
        <v>63.5</v>
      </c>
    </row>
    <row r="10307" spans="1:2" x14ac:dyDescent="0.25">
      <c r="A10307" s="300" t="s">
        <v>10351</v>
      </c>
      <c r="B10307" s="301">
        <v>85.09</v>
      </c>
    </row>
    <row r="10308" spans="1:2" x14ac:dyDescent="0.25">
      <c r="A10308" s="300" t="s">
        <v>10352</v>
      </c>
      <c r="B10308" s="301">
        <v>73.92</v>
      </c>
    </row>
    <row r="10309" spans="1:2" x14ac:dyDescent="0.25">
      <c r="A10309" s="300" t="s">
        <v>10353</v>
      </c>
      <c r="B10309" s="301">
        <v>93.1</v>
      </c>
    </row>
    <row r="10310" spans="1:2" x14ac:dyDescent="0.25">
      <c r="A10310" s="300" t="s">
        <v>10354</v>
      </c>
      <c r="B10310" s="301">
        <v>81.03</v>
      </c>
    </row>
    <row r="10311" spans="1:2" x14ac:dyDescent="0.25">
      <c r="A10311" s="300" t="s">
        <v>10355</v>
      </c>
      <c r="B10311" s="301">
        <v>103.75</v>
      </c>
    </row>
    <row r="10312" spans="1:2" x14ac:dyDescent="0.25">
      <c r="A10312" s="300" t="s">
        <v>10356</v>
      </c>
      <c r="B10312" s="301">
        <v>90.27</v>
      </c>
    </row>
    <row r="10313" spans="1:2" x14ac:dyDescent="0.25">
      <c r="A10313" s="300" t="s">
        <v>10357</v>
      </c>
      <c r="B10313" s="301">
        <v>138.68</v>
      </c>
    </row>
    <row r="10314" spans="1:2" x14ac:dyDescent="0.25">
      <c r="A10314" s="300" t="s">
        <v>10358</v>
      </c>
      <c r="B10314" s="301">
        <v>120.49</v>
      </c>
    </row>
    <row r="10315" spans="1:2" x14ac:dyDescent="0.25">
      <c r="A10315" s="300" t="s">
        <v>10359</v>
      </c>
      <c r="B10315" s="301">
        <v>64.78</v>
      </c>
    </row>
    <row r="10316" spans="1:2" x14ac:dyDescent="0.25">
      <c r="A10316" s="300" t="s">
        <v>10360</v>
      </c>
      <c r="B10316" s="301">
        <v>56.22</v>
      </c>
    </row>
    <row r="10317" spans="1:2" x14ac:dyDescent="0.25">
      <c r="A10317" s="300" t="s">
        <v>10361</v>
      </c>
      <c r="B10317" s="301">
        <v>65.17</v>
      </c>
    </row>
    <row r="10318" spans="1:2" x14ac:dyDescent="0.25">
      <c r="A10318" s="300" t="s">
        <v>10362</v>
      </c>
      <c r="B10318" s="301">
        <v>56.55</v>
      </c>
    </row>
    <row r="10319" spans="1:2" x14ac:dyDescent="0.25">
      <c r="A10319" s="300" t="s">
        <v>10363</v>
      </c>
      <c r="B10319" s="301">
        <v>65.77</v>
      </c>
    </row>
    <row r="10320" spans="1:2" x14ac:dyDescent="0.25">
      <c r="A10320" s="300" t="s">
        <v>10364</v>
      </c>
      <c r="B10320" s="301">
        <v>57.06</v>
      </c>
    </row>
    <row r="10321" spans="1:2" x14ac:dyDescent="0.25">
      <c r="A10321" s="300" t="s">
        <v>10365</v>
      </c>
      <c r="B10321" s="301">
        <v>68.2</v>
      </c>
    </row>
    <row r="10322" spans="1:2" x14ac:dyDescent="0.25">
      <c r="A10322" s="300" t="s">
        <v>10366</v>
      </c>
      <c r="B10322" s="301">
        <v>59.15</v>
      </c>
    </row>
    <row r="10323" spans="1:2" x14ac:dyDescent="0.25">
      <c r="A10323" s="300" t="s">
        <v>10367</v>
      </c>
      <c r="B10323" s="301">
        <v>78.709999999999994</v>
      </c>
    </row>
    <row r="10324" spans="1:2" x14ac:dyDescent="0.25">
      <c r="A10324" s="300" t="s">
        <v>10368</v>
      </c>
      <c r="B10324" s="301">
        <v>68.239999999999995</v>
      </c>
    </row>
    <row r="10325" spans="1:2" x14ac:dyDescent="0.25">
      <c r="A10325" s="300" t="s">
        <v>10369</v>
      </c>
      <c r="B10325" s="301">
        <v>6.12</v>
      </c>
    </row>
    <row r="10326" spans="1:2" x14ac:dyDescent="0.25">
      <c r="A10326" s="300" t="s">
        <v>10370</v>
      </c>
      <c r="B10326" s="301">
        <v>5.31</v>
      </c>
    </row>
    <row r="10327" spans="1:2" x14ac:dyDescent="0.25">
      <c r="A10327" s="300" t="s">
        <v>10371</v>
      </c>
      <c r="B10327" s="301">
        <v>3.32</v>
      </c>
    </row>
    <row r="10328" spans="1:2" x14ac:dyDescent="0.25">
      <c r="A10328" s="300" t="s">
        <v>10372</v>
      </c>
      <c r="B10328" s="301">
        <v>2.91</v>
      </c>
    </row>
    <row r="10329" spans="1:2" x14ac:dyDescent="0.25">
      <c r="A10329" s="300" t="s">
        <v>10373</v>
      </c>
      <c r="B10329" s="301">
        <v>74.41</v>
      </c>
    </row>
    <row r="10330" spans="1:2" x14ac:dyDescent="0.25">
      <c r="A10330" s="300" t="s">
        <v>10374</v>
      </c>
      <c r="B10330" s="301">
        <v>64.58</v>
      </c>
    </row>
    <row r="10331" spans="1:2" x14ac:dyDescent="0.25">
      <c r="A10331" s="300" t="s">
        <v>10375</v>
      </c>
      <c r="B10331" s="301">
        <v>74.849999999999994</v>
      </c>
    </row>
    <row r="10332" spans="1:2" x14ac:dyDescent="0.25">
      <c r="A10332" s="300" t="s">
        <v>10376</v>
      </c>
      <c r="B10332" s="301">
        <v>64.95</v>
      </c>
    </row>
    <row r="10333" spans="1:2" x14ac:dyDescent="0.25">
      <c r="A10333" s="300" t="s">
        <v>10377</v>
      </c>
      <c r="B10333" s="301">
        <v>75.64</v>
      </c>
    </row>
    <row r="10334" spans="1:2" x14ac:dyDescent="0.25">
      <c r="A10334" s="300" t="s">
        <v>10378</v>
      </c>
      <c r="B10334" s="301">
        <v>65.62</v>
      </c>
    </row>
    <row r="10335" spans="1:2" x14ac:dyDescent="0.25">
      <c r="A10335" s="300" t="s">
        <v>10379</v>
      </c>
      <c r="B10335" s="301">
        <v>78.34</v>
      </c>
    </row>
    <row r="10336" spans="1:2" x14ac:dyDescent="0.25">
      <c r="A10336" s="300" t="s">
        <v>10380</v>
      </c>
      <c r="B10336" s="301">
        <v>67.94</v>
      </c>
    </row>
    <row r="10337" spans="1:2" x14ac:dyDescent="0.25">
      <c r="A10337" s="300" t="s">
        <v>10381</v>
      </c>
      <c r="B10337" s="301">
        <v>90.44</v>
      </c>
    </row>
    <row r="10338" spans="1:2" x14ac:dyDescent="0.25">
      <c r="A10338" s="300" t="s">
        <v>10382</v>
      </c>
      <c r="B10338" s="301">
        <v>78.41</v>
      </c>
    </row>
    <row r="10339" spans="1:2" x14ac:dyDescent="0.25">
      <c r="A10339" s="300" t="s">
        <v>10383</v>
      </c>
      <c r="B10339" s="301">
        <v>128.13999999999999</v>
      </c>
    </row>
    <row r="10340" spans="1:2" x14ac:dyDescent="0.25">
      <c r="A10340" s="300" t="s">
        <v>10384</v>
      </c>
      <c r="B10340" s="301">
        <v>112.27</v>
      </c>
    </row>
    <row r="10341" spans="1:2" x14ac:dyDescent="0.25">
      <c r="A10341" s="300" t="s">
        <v>10385</v>
      </c>
      <c r="B10341" s="301">
        <v>370.97</v>
      </c>
    </row>
    <row r="10342" spans="1:2" x14ac:dyDescent="0.25">
      <c r="A10342" s="300" t="s">
        <v>10386</v>
      </c>
      <c r="B10342" s="301">
        <v>348.58</v>
      </c>
    </row>
    <row r="10343" spans="1:2" x14ac:dyDescent="0.25">
      <c r="A10343" s="300" t="s">
        <v>10387</v>
      </c>
      <c r="B10343" s="301">
        <v>384.7</v>
      </c>
    </row>
    <row r="10344" spans="1:2" x14ac:dyDescent="0.25">
      <c r="A10344" s="300" t="s">
        <v>10388</v>
      </c>
      <c r="B10344" s="301">
        <v>362.3</v>
      </c>
    </row>
    <row r="10345" spans="1:2" x14ac:dyDescent="0.25">
      <c r="A10345" s="300" t="s">
        <v>10389</v>
      </c>
      <c r="B10345" s="301">
        <v>399.8</v>
      </c>
    </row>
    <row r="10346" spans="1:2" x14ac:dyDescent="0.25">
      <c r="A10346" s="300" t="s">
        <v>10390</v>
      </c>
      <c r="B10346" s="301">
        <v>377.4</v>
      </c>
    </row>
    <row r="10347" spans="1:2" x14ac:dyDescent="0.25">
      <c r="A10347" s="300" t="s">
        <v>10391</v>
      </c>
      <c r="B10347" s="301">
        <v>412.19</v>
      </c>
    </row>
    <row r="10348" spans="1:2" x14ac:dyDescent="0.25">
      <c r="A10348" s="300" t="s">
        <v>10392</v>
      </c>
      <c r="B10348" s="301">
        <v>389.79</v>
      </c>
    </row>
    <row r="10349" spans="1:2" x14ac:dyDescent="0.25">
      <c r="A10349" s="300" t="s">
        <v>10393</v>
      </c>
      <c r="B10349" s="301">
        <v>430.37</v>
      </c>
    </row>
    <row r="10350" spans="1:2" x14ac:dyDescent="0.25">
      <c r="A10350" s="300" t="s">
        <v>10394</v>
      </c>
      <c r="B10350" s="301">
        <v>407.97</v>
      </c>
    </row>
    <row r="10351" spans="1:2" x14ac:dyDescent="0.25">
      <c r="A10351" s="300" t="s">
        <v>10395</v>
      </c>
      <c r="B10351" s="301">
        <v>435.74</v>
      </c>
    </row>
    <row r="10352" spans="1:2" x14ac:dyDescent="0.25">
      <c r="A10352" s="300" t="s">
        <v>10396</v>
      </c>
      <c r="B10352" s="301">
        <v>413.34</v>
      </c>
    </row>
    <row r="10353" spans="1:2" x14ac:dyDescent="0.25">
      <c r="A10353" s="300" t="s">
        <v>10397</v>
      </c>
      <c r="B10353" s="301">
        <v>437.22</v>
      </c>
    </row>
    <row r="10354" spans="1:2" x14ac:dyDescent="0.25">
      <c r="A10354" s="300" t="s">
        <v>10398</v>
      </c>
      <c r="B10354" s="301">
        <v>414.83</v>
      </c>
    </row>
    <row r="10355" spans="1:2" x14ac:dyDescent="0.25">
      <c r="A10355" s="300" t="s">
        <v>10399</v>
      </c>
      <c r="B10355" s="301">
        <v>417.42</v>
      </c>
    </row>
    <row r="10356" spans="1:2" x14ac:dyDescent="0.25">
      <c r="A10356" s="300" t="s">
        <v>10400</v>
      </c>
      <c r="B10356" s="301">
        <v>395.02</v>
      </c>
    </row>
    <row r="10357" spans="1:2" x14ac:dyDescent="0.25">
      <c r="A10357" s="300" t="s">
        <v>10401</v>
      </c>
      <c r="B10357" s="301">
        <v>333.34</v>
      </c>
    </row>
    <row r="10358" spans="1:2" x14ac:dyDescent="0.25">
      <c r="A10358" s="300" t="s">
        <v>10402</v>
      </c>
      <c r="B10358" s="301">
        <v>314.02</v>
      </c>
    </row>
    <row r="10359" spans="1:2" x14ac:dyDescent="0.25">
      <c r="A10359" s="300" t="s">
        <v>10403</v>
      </c>
      <c r="B10359" s="301">
        <v>286.61</v>
      </c>
    </row>
    <row r="10360" spans="1:2" x14ac:dyDescent="0.25">
      <c r="A10360" s="300" t="s">
        <v>10404</v>
      </c>
      <c r="B10360" s="301">
        <v>267.29000000000002</v>
      </c>
    </row>
    <row r="10361" spans="1:2" x14ac:dyDescent="0.25">
      <c r="A10361" s="300" t="s">
        <v>10405</v>
      </c>
      <c r="B10361" s="301">
        <v>323.95</v>
      </c>
    </row>
    <row r="10362" spans="1:2" x14ac:dyDescent="0.25">
      <c r="A10362" s="300" t="s">
        <v>10406</v>
      </c>
      <c r="B10362" s="301">
        <v>304.3</v>
      </c>
    </row>
    <row r="10363" spans="1:2" x14ac:dyDescent="0.25">
      <c r="A10363" s="300" t="s">
        <v>10407</v>
      </c>
      <c r="B10363" s="301">
        <v>39.909999999999997</v>
      </c>
    </row>
    <row r="10364" spans="1:2" x14ac:dyDescent="0.25">
      <c r="A10364" s="300" t="s">
        <v>10408</v>
      </c>
      <c r="B10364" s="301">
        <v>36.119999999999997</v>
      </c>
    </row>
    <row r="10365" spans="1:2" x14ac:dyDescent="0.25">
      <c r="A10365" s="300" t="s">
        <v>10409</v>
      </c>
      <c r="B10365" s="301">
        <v>40.74</v>
      </c>
    </row>
    <row r="10366" spans="1:2" x14ac:dyDescent="0.25">
      <c r="A10366" s="300" t="s">
        <v>10410</v>
      </c>
      <c r="B10366" s="301">
        <v>36.950000000000003</v>
      </c>
    </row>
    <row r="10367" spans="1:2" x14ac:dyDescent="0.25">
      <c r="A10367" s="300" t="s">
        <v>10411</v>
      </c>
      <c r="B10367" s="301">
        <v>41.42</v>
      </c>
    </row>
    <row r="10368" spans="1:2" x14ac:dyDescent="0.25">
      <c r="A10368" s="300" t="s">
        <v>10412</v>
      </c>
      <c r="B10368" s="301">
        <v>37.630000000000003</v>
      </c>
    </row>
    <row r="10369" spans="1:2" x14ac:dyDescent="0.25">
      <c r="A10369" s="300" t="s">
        <v>10413</v>
      </c>
      <c r="B10369" s="301">
        <v>42.42</v>
      </c>
    </row>
    <row r="10370" spans="1:2" x14ac:dyDescent="0.25">
      <c r="A10370" s="300" t="s">
        <v>10414</v>
      </c>
      <c r="B10370" s="301">
        <v>38.630000000000003</v>
      </c>
    </row>
    <row r="10371" spans="1:2" x14ac:dyDescent="0.25">
      <c r="A10371" s="300" t="s">
        <v>10415</v>
      </c>
      <c r="B10371" s="301">
        <v>45.15</v>
      </c>
    </row>
    <row r="10372" spans="1:2" x14ac:dyDescent="0.25">
      <c r="A10372" s="300" t="s">
        <v>10416</v>
      </c>
      <c r="B10372" s="301">
        <v>41.36</v>
      </c>
    </row>
    <row r="10373" spans="1:2" x14ac:dyDescent="0.25">
      <c r="A10373" s="300" t="s">
        <v>10417</v>
      </c>
      <c r="B10373" s="301">
        <v>46.36</v>
      </c>
    </row>
    <row r="10374" spans="1:2" x14ac:dyDescent="0.25">
      <c r="A10374" s="300" t="s">
        <v>10418</v>
      </c>
      <c r="B10374" s="301">
        <v>42.57</v>
      </c>
    </row>
    <row r="10375" spans="1:2" x14ac:dyDescent="0.25">
      <c r="A10375" s="300" t="s">
        <v>10419</v>
      </c>
      <c r="B10375" s="301">
        <v>47.35</v>
      </c>
    </row>
    <row r="10376" spans="1:2" x14ac:dyDescent="0.25">
      <c r="A10376" s="300" t="s">
        <v>10420</v>
      </c>
      <c r="B10376" s="301">
        <v>43.56</v>
      </c>
    </row>
    <row r="10377" spans="1:2" x14ac:dyDescent="0.25">
      <c r="A10377" s="300" t="s">
        <v>10421</v>
      </c>
      <c r="B10377" s="301">
        <v>48.81</v>
      </c>
    </row>
    <row r="10378" spans="1:2" x14ac:dyDescent="0.25">
      <c r="A10378" s="300" t="s">
        <v>10422</v>
      </c>
      <c r="B10378" s="301">
        <v>45.02</v>
      </c>
    </row>
    <row r="10379" spans="1:2" x14ac:dyDescent="0.25">
      <c r="A10379" s="300" t="s">
        <v>10423</v>
      </c>
      <c r="B10379" s="301">
        <v>51.45</v>
      </c>
    </row>
    <row r="10380" spans="1:2" x14ac:dyDescent="0.25">
      <c r="A10380" s="300" t="s">
        <v>10424</v>
      </c>
      <c r="B10380" s="301">
        <v>47.66</v>
      </c>
    </row>
    <row r="10381" spans="1:2" x14ac:dyDescent="0.25">
      <c r="A10381" s="300" t="s">
        <v>10425</v>
      </c>
      <c r="B10381" s="301">
        <v>53.11</v>
      </c>
    </row>
    <row r="10382" spans="1:2" x14ac:dyDescent="0.25">
      <c r="A10382" s="300" t="s">
        <v>10426</v>
      </c>
      <c r="B10382" s="301">
        <v>49.32</v>
      </c>
    </row>
    <row r="10383" spans="1:2" x14ac:dyDescent="0.25">
      <c r="A10383" s="300" t="s">
        <v>10427</v>
      </c>
      <c r="B10383" s="301">
        <v>54.47</v>
      </c>
    </row>
    <row r="10384" spans="1:2" x14ac:dyDescent="0.25">
      <c r="A10384" s="300" t="s">
        <v>10428</v>
      </c>
      <c r="B10384" s="301">
        <v>50.68</v>
      </c>
    </row>
    <row r="10385" spans="1:2" x14ac:dyDescent="0.25">
      <c r="A10385" s="300" t="s">
        <v>10429</v>
      </c>
      <c r="B10385" s="301">
        <v>56.47</v>
      </c>
    </row>
    <row r="10386" spans="1:2" x14ac:dyDescent="0.25">
      <c r="A10386" s="300" t="s">
        <v>10430</v>
      </c>
      <c r="B10386" s="301">
        <v>52.68</v>
      </c>
    </row>
    <row r="10387" spans="1:2" x14ac:dyDescent="0.25">
      <c r="A10387" s="300" t="s">
        <v>10431</v>
      </c>
      <c r="B10387" s="301">
        <v>27.17</v>
      </c>
    </row>
    <row r="10388" spans="1:2" x14ac:dyDescent="0.25">
      <c r="A10388" s="300" t="s">
        <v>10432</v>
      </c>
      <c r="B10388" s="301">
        <v>24.2</v>
      </c>
    </row>
    <row r="10389" spans="1:2" x14ac:dyDescent="0.25">
      <c r="A10389" s="300" t="s">
        <v>10433</v>
      </c>
      <c r="B10389" s="301">
        <v>219.23</v>
      </c>
    </row>
    <row r="10390" spans="1:2" x14ac:dyDescent="0.25">
      <c r="A10390" s="300" t="s">
        <v>10434</v>
      </c>
      <c r="B10390" s="301">
        <v>194.48</v>
      </c>
    </row>
    <row r="10391" spans="1:2" x14ac:dyDescent="0.25">
      <c r="A10391" s="300" t="s">
        <v>10435</v>
      </c>
      <c r="B10391" s="301">
        <v>272.52999999999997</v>
      </c>
    </row>
    <row r="10392" spans="1:2" x14ac:dyDescent="0.25">
      <c r="A10392" s="300" t="s">
        <v>10436</v>
      </c>
      <c r="B10392" s="301">
        <v>247.78</v>
      </c>
    </row>
    <row r="10393" spans="1:2" x14ac:dyDescent="0.25">
      <c r="A10393" s="300" t="s">
        <v>96</v>
      </c>
      <c r="B10393" s="301">
        <v>50.75</v>
      </c>
    </row>
    <row r="10394" spans="1:2" x14ac:dyDescent="0.25">
      <c r="A10394" s="300" t="s">
        <v>10437</v>
      </c>
      <c r="B10394" s="301">
        <v>45.48</v>
      </c>
    </row>
    <row r="10395" spans="1:2" x14ac:dyDescent="0.25">
      <c r="A10395" s="300" t="s">
        <v>10438</v>
      </c>
      <c r="B10395" s="301">
        <v>55.54</v>
      </c>
    </row>
    <row r="10396" spans="1:2" x14ac:dyDescent="0.25">
      <c r="A10396" s="300" t="s">
        <v>10439</v>
      </c>
      <c r="B10396" s="301">
        <v>50.27</v>
      </c>
    </row>
    <row r="10397" spans="1:2" x14ac:dyDescent="0.25">
      <c r="A10397" s="300" t="s">
        <v>10440</v>
      </c>
      <c r="B10397" s="301">
        <v>61.86</v>
      </c>
    </row>
    <row r="10398" spans="1:2" x14ac:dyDescent="0.25">
      <c r="A10398" s="300" t="s">
        <v>10441</v>
      </c>
      <c r="B10398" s="301">
        <v>56.59</v>
      </c>
    </row>
    <row r="10399" spans="1:2" x14ac:dyDescent="0.25">
      <c r="A10399" s="300" t="s">
        <v>10442</v>
      </c>
      <c r="B10399" s="301">
        <v>70.180000000000007</v>
      </c>
    </row>
    <row r="10400" spans="1:2" x14ac:dyDescent="0.25">
      <c r="A10400" s="300" t="s">
        <v>10443</v>
      </c>
      <c r="B10400" s="301">
        <v>64.900000000000006</v>
      </c>
    </row>
    <row r="10401" spans="1:2" x14ac:dyDescent="0.25">
      <c r="A10401" s="300" t="s">
        <v>10444</v>
      </c>
      <c r="B10401" s="301">
        <v>92.36</v>
      </c>
    </row>
    <row r="10402" spans="1:2" x14ac:dyDescent="0.25">
      <c r="A10402" s="300" t="s">
        <v>10445</v>
      </c>
      <c r="B10402" s="301">
        <v>83.53</v>
      </c>
    </row>
    <row r="10403" spans="1:2" x14ac:dyDescent="0.25">
      <c r="A10403" s="300" t="s">
        <v>10446</v>
      </c>
      <c r="B10403" s="301">
        <v>84.59</v>
      </c>
    </row>
    <row r="10404" spans="1:2" x14ac:dyDescent="0.25">
      <c r="A10404" s="300" t="s">
        <v>10447</v>
      </c>
      <c r="B10404" s="301">
        <v>75.77</v>
      </c>
    </row>
    <row r="10405" spans="1:2" x14ac:dyDescent="0.25">
      <c r="A10405" s="300" t="s">
        <v>10448</v>
      </c>
      <c r="B10405" s="301">
        <v>52.29</v>
      </c>
    </row>
    <row r="10406" spans="1:2" x14ac:dyDescent="0.25">
      <c r="A10406" s="300" t="s">
        <v>10449</v>
      </c>
      <c r="B10406" s="301">
        <v>47.26</v>
      </c>
    </row>
    <row r="10407" spans="1:2" x14ac:dyDescent="0.25">
      <c r="A10407" s="300" t="s">
        <v>10450</v>
      </c>
      <c r="B10407" s="301">
        <v>127.99</v>
      </c>
    </row>
    <row r="10408" spans="1:2" x14ac:dyDescent="0.25">
      <c r="A10408" s="300" t="s">
        <v>10451</v>
      </c>
      <c r="B10408" s="301">
        <v>120.29</v>
      </c>
    </row>
    <row r="10409" spans="1:2" x14ac:dyDescent="0.25">
      <c r="A10409" s="300" t="s">
        <v>10452</v>
      </c>
      <c r="B10409" s="301">
        <v>103.23</v>
      </c>
    </row>
    <row r="10410" spans="1:2" x14ac:dyDescent="0.25">
      <c r="A10410" s="300" t="s">
        <v>10453</v>
      </c>
      <c r="B10410" s="301">
        <v>94.39</v>
      </c>
    </row>
    <row r="10411" spans="1:2" x14ac:dyDescent="0.25">
      <c r="A10411" s="300" t="s">
        <v>10454</v>
      </c>
      <c r="B10411" s="301">
        <v>26.06</v>
      </c>
    </row>
    <row r="10412" spans="1:2" x14ac:dyDescent="0.25">
      <c r="A10412" s="300" t="s">
        <v>10455</v>
      </c>
      <c r="B10412" s="301">
        <v>23.66</v>
      </c>
    </row>
    <row r="10413" spans="1:2" x14ac:dyDescent="0.25">
      <c r="A10413" s="300" t="s">
        <v>10456</v>
      </c>
      <c r="B10413" s="301">
        <v>44.15</v>
      </c>
    </row>
    <row r="10414" spans="1:2" x14ac:dyDescent="0.25">
      <c r="A10414" s="300" t="s">
        <v>10457</v>
      </c>
      <c r="B10414" s="301">
        <v>40.98</v>
      </c>
    </row>
    <row r="10415" spans="1:2" x14ac:dyDescent="0.25">
      <c r="A10415" s="300" t="s">
        <v>10458</v>
      </c>
      <c r="B10415" s="301">
        <v>8.67</v>
      </c>
    </row>
    <row r="10416" spans="1:2" x14ac:dyDescent="0.25">
      <c r="A10416" s="300" t="s">
        <v>10459</v>
      </c>
      <c r="B10416" s="301">
        <v>7.86</v>
      </c>
    </row>
    <row r="10417" spans="1:2" x14ac:dyDescent="0.25">
      <c r="A10417" s="300" t="s">
        <v>10460</v>
      </c>
      <c r="B10417" s="301">
        <v>10.83</v>
      </c>
    </row>
    <row r="10418" spans="1:2" x14ac:dyDescent="0.25">
      <c r="A10418" s="300" t="s">
        <v>10461</v>
      </c>
      <c r="B10418" s="301">
        <v>9.9499999999999993</v>
      </c>
    </row>
    <row r="10419" spans="1:2" x14ac:dyDescent="0.25">
      <c r="A10419" s="300" t="s">
        <v>10462</v>
      </c>
      <c r="B10419" s="301">
        <v>12.51</v>
      </c>
    </row>
    <row r="10420" spans="1:2" x14ac:dyDescent="0.25">
      <c r="A10420" s="300" t="s">
        <v>10463</v>
      </c>
      <c r="B10420" s="301">
        <v>11.49</v>
      </c>
    </row>
    <row r="10421" spans="1:2" x14ac:dyDescent="0.25">
      <c r="A10421" s="300" t="s">
        <v>10464</v>
      </c>
      <c r="B10421" s="301">
        <v>16.670000000000002</v>
      </c>
    </row>
    <row r="10422" spans="1:2" x14ac:dyDescent="0.25">
      <c r="A10422" s="300" t="s">
        <v>10465</v>
      </c>
      <c r="B10422" s="301">
        <v>15.32</v>
      </c>
    </row>
    <row r="10423" spans="1:2" x14ac:dyDescent="0.25">
      <c r="A10423" s="300" t="s">
        <v>10466</v>
      </c>
      <c r="B10423" s="301">
        <v>67.75</v>
      </c>
    </row>
    <row r="10424" spans="1:2" x14ac:dyDescent="0.25">
      <c r="A10424" s="300" t="s">
        <v>10467</v>
      </c>
      <c r="B10424" s="301">
        <v>61.87</v>
      </c>
    </row>
    <row r="10425" spans="1:2" x14ac:dyDescent="0.25">
      <c r="A10425" s="300" t="s">
        <v>10468</v>
      </c>
      <c r="B10425" s="301">
        <v>1991.53</v>
      </c>
    </row>
    <row r="10426" spans="1:2" x14ac:dyDescent="0.25">
      <c r="A10426" s="300" t="s">
        <v>10469</v>
      </c>
      <c r="B10426" s="301">
        <v>1944.15</v>
      </c>
    </row>
    <row r="10427" spans="1:2" x14ac:dyDescent="0.25">
      <c r="A10427" s="300" t="s">
        <v>10470</v>
      </c>
      <c r="B10427" s="301">
        <v>113.53</v>
      </c>
    </row>
    <row r="10428" spans="1:2" x14ac:dyDescent="0.25">
      <c r="A10428" s="300" t="s">
        <v>10471</v>
      </c>
      <c r="B10428" s="301">
        <v>105.82</v>
      </c>
    </row>
    <row r="10429" spans="1:2" x14ac:dyDescent="0.25">
      <c r="A10429" s="300" t="s">
        <v>10472</v>
      </c>
      <c r="B10429" s="301">
        <v>10.06</v>
      </c>
    </row>
    <row r="10430" spans="1:2" x14ac:dyDescent="0.25">
      <c r="A10430" s="300" t="s">
        <v>10473</v>
      </c>
      <c r="B10430" s="301">
        <v>9.35</v>
      </c>
    </row>
    <row r="10431" spans="1:2" x14ac:dyDescent="0.25">
      <c r="A10431" s="300" t="s">
        <v>10474</v>
      </c>
      <c r="B10431" s="301">
        <v>9.35</v>
      </c>
    </row>
    <row r="10432" spans="1:2" x14ac:dyDescent="0.25">
      <c r="A10432" s="300" t="s">
        <v>10475</v>
      </c>
      <c r="B10432" s="301">
        <v>8.64</v>
      </c>
    </row>
    <row r="10433" spans="1:2" x14ac:dyDescent="0.25">
      <c r="A10433" s="300" t="s">
        <v>10476</v>
      </c>
      <c r="B10433" s="301">
        <v>26.95</v>
      </c>
    </row>
    <row r="10434" spans="1:2" x14ac:dyDescent="0.25">
      <c r="A10434" s="300" t="s">
        <v>10477</v>
      </c>
      <c r="B10434" s="301">
        <v>24.58</v>
      </c>
    </row>
    <row r="10435" spans="1:2" x14ac:dyDescent="0.25">
      <c r="A10435" s="300" t="s">
        <v>10478</v>
      </c>
      <c r="B10435" s="301">
        <v>24.25</v>
      </c>
    </row>
    <row r="10436" spans="1:2" x14ac:dyDescent="0.25">
      <c r="A10436" s="300" t="s">
        <v>10479</v>
      </c>
      <c r="B10436" s="301">
        <v>21.88</v>
      </c>
    </row>
    <row r="10437" spans="1:2" x14ac:dyDescent="0.25">
      <c r="A10437" s="300" t="s">
        <v>10480</v>
      </c>
      <c r="B10437" s="301">
        <v>35.799999999999997</v>
      </c>
    </row>
    <row r="10438" spans="1:2" x14ac:dyDescent="0.25">
      <c r="A10438" s="300" t="s">
        <v>10481</v>
      </c>
      <c r="B10438" s="301">
        <v>32.479999999999997</v>
      </c>
    </row>
    <row r="10439" spans="1:2" x14ac:dyDescent="0.25">
      <c r="A10439" s="300" t="s">
        <v>10482</v>
      </c>
      <c r="B10439" s="301">
        <v>32.74</v>
      </c>
    </row>
    <row r="10440" spans="1:2" x14ac:dyDescent="0.25">
      <c r="A10440" s="300" t="s">
        <v>10483</v>
      </c>
      <c r="B10440" s="301">
        <v>29.42</v>
      </c>
    </row>
    <row r="10441" spans="1:2" x14ac:dyDescent="0.25">
      <c r="A10441" s="300" t="s">
        <v>10484</v>
      </c>
      <c r="B10441" s="301">
        <v>55.67</v>
      </c>
    </row>
    <row r="10442" spans="1:2" x14ac:dyDescent="0.25">
      <c r="A10442" s="300" t="s">
        <v>10485</v>
      </c>
      <c r="B10442" s="301">
        <v>50.46</v>
      </c>
    </row>
    <row r="10443" spans="1:2" x14ac:dyDescent="0.25">
      <c r="A10443" s="300" t="s">
        <v>10486</v>
      </c>
      <c r="B10443" s="301">
        <v>51.09</v>
      </c>
    </row>
    <row r="10444" spans="1:2" x14ac:dyDescent="0.25">
      <c r="A10444" s="300" t="s">
        <v>10487</v>
      </c>
      <c r="B10444" s="301">
        <v>45.88</v>
      </c>
    </row>
    <row r="10445" spans="1:2" x14ac:dyDescent="0.25">
      <c r="A10445" s="300" t="s">
        <v>10488</v>
      </c>
      <c r="B10445" s="301">
        <v>64.290000000000006</v>
      </c>
    </row>
    <row r="10446" spans="1:2" x14ac:dyDescent="0.25">
      <c r="A10446" s="300" t="s">
        <v>10489</v>
      </c>
      <c r="B10446" s="301">
        <v>58.13</v>
      </c>
    </row>
    <row r="10447" spans="1:2" x14ac:dyDescent="0.25">
      <c r="A10447" s="300" t="s">
        <v>10490</v>
      </c>
      <c r="B10447" s="301">
        <v>59.06</v>
      </c>
    </row>
    <row r="10448" spans="1:2" x14ac:dyDescent="0.25">
      <c r="A10448" s="300" t="s">
        <v>10491</v>
      </c>
      <c r="B10448" s="301">
        <v>52.9</v>
      </c>
    </row>
    <row r="10449" spans="1:2" x14ac:dyDescent="0.25">
      <c r="A10449" s="300" t="s">
        <v>10492</v>
      </c>
      <c r="B10449" s="301">
        <v>3.08</v>
      </c>
    </row>
    <row r="10450" spans="1:2" x14ac:dyDescent="0.25">
      <c r="A10450" s="300" t="s">
        <v>10493</v>
      </c>
      <c r="B10450" s="301">
        <v>2.79</v>
      </c>
    </row>
    <row r="10451" spans="1:2" x14ac:dyDescent="0.25">
      <c r="A10451" s="300" t="s">
        <v>10494</v>
      </c>
      <c r="B10451" s="301">
        <v>57.7</v>
      </c>
    </row>
    <row r="10452" spans="1:2" x14ac:dyDescent="0.25">
      <c r="A10452" s="300" t="s">
        <v>10495</v>
      </c>
      <c r="B10452" s="301">
        <v>54.77</v>
      </c>
    </row>
    <row r="10453" spans="1:2" x14ac:dyDescent="0.25">
      <c r="A10453" s="300" t="s">
        <v>10496</v>
      </c>
      <c r="B10453" s="301">
        <v>688.59</v>
      </c>
    </row>
    <row r="10454" spans="1:2" x14ac:dyDescent="0.25">
      <c r="A10454" s="300" t="s">
        <v>10497</v>
      </c>
      <c r="B10454" s="301">
        <v>645.99</v>
      </c>
    </row>
    <row r="10455" spans="1:2" x14ac:dyDescent="0.25">
      <c r="A10455" s="300" t="s">
        <v>10498</v>
      </c>
      <c r="B10455" s="301">
        <v>69.22</v>
      </c>
    </row>
    <row r="10456" spans="1:2" x14ac:dyDescent="0.25">
      <c r="A10456" s="300" t="s">
        <v>10499</v>
      </c>
      <c r="B10456" s="301">
        <v>61.43</v>
      </c>
    </row>
    <row r="10457" spans="1:2" x14ac:dyDescent="0.25">
      <c r="A10457" s="300" t="s">
        <v>10500</v>
      </c>
      <c r="B10457" s="301">
        <v>92.04</v>
      </c>
    </row>
    <row r="10458" spans="1:2" x14ac:dyDescent="0.25">
      <c r="A10458" s="300" t="s">
        <v>10501</v>
      </c>
      <c r="B10458" s="301">
        <v>84.26</v>
      </c>
    </row>
    <row r="10459" spans="1:2" x14ac:dyDescent="0.25">
      <c r="A10459" s="300" t="s">
        <v>10502</v>
      </c>
      <c r="B10459" s="301">
        <v>146.5</v>
      </c>
    </row>
    <row r="10460" spans="1:2" x14ac:dyDescent="0.25">
      <c r="A10460" s="300" t="s">
        <v>10503</v>
      </c>
      <c r="B10460" s="301">
        <v>135.78</v>
      </c>
    </row>
    <row r="10461" spans="1:2" x14ac:dyDescent="0.25">
      <c r="A10461" s="300" t="s">
        <v>10504</v>
      </c>
      <c r="B10461" s="301">
        <v>120.15</v>
      </c>
    </row>
    <row r="10462" spans="1:2" x14ac:dyDescent="0.25">
      <c r="A10462" s="300" t="s">
        <v>10505</v>
      </c>
      <c r="B10462" s="301">
        <v>108.72</v>
      </c>
    </row>
    <row r="10463" spans="1:2" x14ac:dyDescent="0.25">
      <c r="A10463" s="300" t="s">
        <v>10506</v>
      </c>
      <c r="B10463" s="301">
        <v>54.2</v>
      </c>
    </row>
    <row r="10464" spans="1:2" x14ac:dyDescent="0.25">
      <c r="A10464" s="300" t="s">
        <v>10507</v>
      </c>
      <c r="B10464" s="301">
        <v>48.22</v>
      </c>
    </row>
    <row r="10465" spans="1:2" x14ac:dyDescent="0.25">
      <c r="A10465" s="300" t="s">
        <v>10508</v>
      </c>
      <c r="B10465" s="301">
        <v>64.91</v>
      </c>
    </row>
    <row r="10466" spans="1:2" x14ac:dyDescent="0.25">
      <c r="A10466" s="300" t="s">
        <v>10509</v>
      </c>
      <c r="B10466" s="301">
        <v>58.92</v>
      </c>
    </row>
    <row r="10467" spans="1:2" x14ac:dyDescent="0.25">
      <c r="A10467" s="300" t="s">
        <v>10510</v>
      </c>
      <c r="B10467" s="301">
        <v>82.79</v>
      </c>
    </row>
    <row r="10468" spans="1:2" x14ac:dyDescent="0.25">
      <c r="A10468" s="300" t="s">
        <v>10511</v>
      </c>
      <c r="B10468" s="301">
        <v>75.010000000000005</v>
      </c>
    </row>
    <row r="10469" spans="1:2" x14ac:dyDescent="0.25">
      <c r="A10469" s="300" t="s">
        <v>10512</v>
      </c>
      <c r="B10469" s="301">
        <v>32.07</v>
      </c>
    </row>
    <row r="10470" spans="1:2" x14ac:dyDescent="0.25">
      <c r="A10470" s="300" t="s">
        <v>10513</v>
      </c>
      <c r="B10470" s="301">
        <v>29.7</v>
      </c>
    </row>
    <row r="10471" spans="1:2" x14ac:dyDescent="0.25">
      <c r="A10471" s="300" t="s">
        <v>10514</v>
      </c>
      <c r="B10471" s="301">
        <v>224.84</v>
      </c>
    </row>
    <row r="10472" spans="1:2" x14ac:dyDescent="0.25">
      <c r="A10472" s="300" t="s">
        <v>10515</v>
      </c>
      <c r="B10472" s="301">
        <v>202.7</v>
      </c>
    </row>
    <row r="10473" spans="1:2" x14ac:dyDescent="0.25">
      <c r="A10473" s="300" t="s">
        <v>10516</v>
      </c>
      <c r="B10473" s="301">
        <v>189.39</v>
      </c>
    </row>
    <row r="10474" spans="1:2" x14ac:dyDescent="0.25">
      <c r="A10474" s="300" t="s">
        <v>10517</v>
      </c>
      <c r="B10474" s="301">
        <v>168.92</v>
      </c>
    </row>
    <row r="10475" spans="1:2" x14ac:dyDescent="0.25">
      <c r="A10475" s="300" t="s">
        <v>10518</v>
      </c>
      <c r="B10475" s="301">
        <v>6.27</v>
      </c>
    </row>
    <row r="10476" spans="1:2" x14ac:dyDescent="0.25">
      <c r="A10476" s="300" t="s">
        <v>10519</v>
      </c>
      <c r="B10476" s="301">
        <v>6.27</v>
      </c>
    </row>
    <row r="10477" spans="1:2" x14ac:dyDescent="0.25">
      <c r="A10477" s="300" t="s">
        <v>10520</v>
      </c>
      <c r="B10477" s="301">
        <v>7.42</v>
      </c>
    </row>
    <row r="10478" spans="1:2" x14ac:dyDescent="0.25">
      <c r="A10478" s="300" t="s">
        <v>10521</v>
      </c>
      <c r="B10478" s="301">
        <v>7.42</v>
      </c>
    </row>
    <row r="10479" spans="1:2" x14ac:dyDescent="0.25">
      <c r="A10479" s="300" t="s">
        <v>10522</v>
      </c>
      <c r="B10479" s="301">
        <v>8.2100000000000009</v>
      </c>
    </row>
    <row r="10480" spans="1:2" x14ac:dyDescent="0.25">
      <c r="A10480" s="300" t="s">
        <v>10523</v>
      </c>
      <c r="B10480" s="301">
        <v>8.2100000000000009</v>
      </c>
    </row>
    <row r="10481" spans="1:2" x14ac:dyDescent="0.25">
      <c r="A10481" s="300" t="s">
        <v>10524</v>
      </c>
      <c r="B10481" s="301">
        <v>9.1199999999999992</v>
      </c>
    </row>
    <row r="10482" spans="1:2" x14ac:dyDescent="0.25">
      <c r="A10482" s="300" t="s">
        <v>10525</v>
      </c>
      <c r="B10482" s="301">
        <v>9.1199999999999992</v>
      </c>
    </row>
    <row r="10483" spans="1:2" x14ac:dyDescent="0.25">
      <c r="A10483" s="300" t="s">
        <v>10526</v>
      </c>
      <c r="B10483" s="301">
        <v>11.36</v>
      </c>
    </row>
    <row r="10484" spans="1:2" x14ac:dyDescent="0.25">
      <c r="A10484" s="300" t="s">
        <v>10527</v>
      </c>
      <c r="B10484" s="301">
        <v>11.36</v>
      </c>
    </row>
    <row r="10485" spans="1:2" x14ac:dyDescent="0.25">
      <c r="A10485" s="300" t="s">
        <v>10528</v>
      </c>
      <c r="B10485" s="301">
        <v>12.28</v>
      </c>
    </row>
    <row r="10486" spans="1:2" x14ac:dyDescent="0.25">
      <c r="A10486" s="300" t="s">
        <v>10529</v>
      </c>
      <c r="B10486" s="301">
        <v>12.28</v>
      </c>
    </row>
    <row r="10487" spans="1:2" x14ac:dyDescent="0.25">
      <c r="A10487" s="300" t="s">
        <v>10530</v>
      </c>
      <c r="B10487" s="301">
        <v>0.14000000000000001</v>
      </c>
    </row>
    <row r="10488" spans="1:2" x14ac:dyDescent="0.25">
      <c r="A10488" s="300" t="s">
        <v>10531</v>
      </c>
      <c r="B10488" s="301">
        <v>0.14000000000000001</v>
      </c>
    </row>
    <row r="10489" spans="1:2" x14ac:dyDescent="0.25">
      <c r="A10489" s="300" t="s">
        <v>10532</v>
      </c>
      <c r="B10489" s="301">
        <v>15.11</v>
      </c>
    </row>
    <row r="10490" spans="1:2" x14ac:dyDescent="0.25">
      <c r="A10490" s="300" t="s">
        <v>10533</v>
      </c>
      <c r="B10490" s="301">
        <v>13.09</v>
      </c>
    </row>
    <row r="10491" spans="1:2" x14ac:dyDescent="0.25">
      <c r="A10491" s="300" t="s">
        <v>10534</v>
      </c>
      <c r="B10491" s="301">
        <v>5.18</v>
      </c>
    </row>
    <row r="10492" spans="1:2" x14ac:dyDescent="0.25">
      <c r="A10492" s="300" t="s">
        <v>10535</v>
      </c>
      <c r="B10492" s="301">
        <v>4.49</v>
      </c>
    </row>
    <row r="10493" spans="1:2" x14ac:dyDescent="0.25">
      <c r="A10493" s="300" t="s">
        <v>10536</v>
      </c>
      <c r="B10493" s="301">
        <v>3.91</v>
      </c>
    </row>
    <row r="10494" spans="1:2" x14ac:dyDescent="0.25">
      <c r="A10494" s="300" t="s">
        <v>10537</v>
      </c>
      <c r="B10494" s="301">
        <v>3.39</v>
      </c>
    </row>
    <row r="10495" spans="1:2" x14ac:dyDescent="0.25">
      <c r="A10495" s="300" t="s">
        <v>10538</v>
      </c>
      <c r="B10495" s="301">
        <v>4.43</v>
      </c>
    </row>
    <row r="10496" spans="1:2" x14ac:dyDescent="0.25">
      <c r="A10496" s="300" t="s">
        <v>10539</v>
      </c>
      <c r="B10496" s="301">
        <v>4.43</v>
      </c>
    </row>
    <row r="10497" spans="1:2" x14ac:dyDescent="0.25">
      <c r="A10497" s="300" t="s">
        <v>10540</v>
      </c>
      <c r="B10497" s="301">
        <v>3.87</v>
      </c>
    </row>
    <row r="10498" spans="1:2" x14ac:dyDescent="0.25">
      <c r="A10498" s="300" t="s">
        <v>10541</v>
      </c>
      <c r="B10498" s="301">
        <v>3.87</v>
      </c>
    </row>
    <row r="10499" spans="1:2" x14ac:dyDescent="0.25">
      <c r="A10499" s="300" t="s">
        <v>10542</v>
      </c>
      <c r="B10499" s="301">
        <v>3.92</v>
      </c>
    </row>
    <row r="10500" spans="1:2" x14ac:dyDescent="0.25">
      <c r="A10500" s="300" t="s">
        <v>10543</v>
      </c>
      <c r="B10500" s="301">
        <v>3.92</v>
      </c>
    </row>
    <row r="10501" spans="1:2" x14ac:dyDescent="0.25">
      <c r="A10501" s="300" t="s">
        <v>10544</v>
      </c>
      <c r="B10501" s="301">
        <v>3.99</v>
      </c>
    </row>
    <row r="10502" spans="1:2" x14ac:dyDescent="0.25">
      <c r="A10502" s="300" t="s">
        <v>10545</v>
      </c>
      <c r="B10502" s="301">
        <v>3.99</v>
      </c>
    </row>
    <row r="10503" spans="1:2" x14ac:dyDescent="0.25">
      <c r="A10503" s="300" t="s">
        <v>10546</v>
      </c>
      <c r="B10503" s="301">
        <v>4.25</v>
      </c>
    </row>
    <row r="10504" spans="1:2" x14ac:dyDescent="0.25">
      <c r="A10504" s="300" t="s">
        <v>10547</v>
      </c>
      <c r="B10504" s="301">
        <v>4.25</v>
      </c>
    </row>
    <row r="10505" spans="1:2" x14ac:dyDescent="0.25">
      <c r="A10505" s="300" t="s">
        <v>97</v>
      </c>
      <c r="B10505" s="301">
        <v>3.72</v>
      </c>
    </row>
    <row r="10506" spans="1:2" x14ac:dyDescent="0.25">
      <c r="A10506" s="300" t="s">
        <v>10548</v>
      </c>
      <c r="B10506" s="301">
        <v>3.72</v>
      </c>
    </row>
    <row r="10507" spans="1:2" x14ac:dyDescent="0.25">
      <c r="A10507" s="300" t="s">
        <v>10549</v>
      </c>
      <c r="B10507" s="301">
        <v>3.76</v>
      </c>
    </row>
    <row r="10508" spans="1:2" x14ac:dyDescent="0.25">
      <c r="A10508" s="300" t="s">
        <v>10550</v>
      </c>
      <c r="B10508" s="301">
        <v>3.76</v>
      </c>
    </row>
    <row r="10509" spans="1:2" x14ac:dyDescent="0.25">
      <c r="A10509" s="300" t="s">
        <v>10551</v>
      </c>
      <c r="B10509" s="301">
        <v>3.17</v>
      </c>
    </row>
    <row r="10510" spans="1:2" x14ac:dyDescent="0.25">
      <c r="A10510" s="300" t="s">
        <v>10552</v>
      </c>
      <c r="B10510" s="301">
        <v>3.17</v>
      </c>
    </row>
    <row r="10511" spans="1:2" x14ac:dyDescent="0.25">
      <c r="A10511" s="300" t="s">
        <v>23791</v>
      </c>
      <c r="B10511" s="301">
        <v>8.69</v>
      </c>
    </row>
    <row r="10512" spans="1:2" x14ac:dyDescent="0.25">
      <c r="A10512" s="300" t="s">
        <v>23792</v>
      </c>
      <c r="B10512" s="301">
        <v>8.1199999999999992</v>
      </c>
    </row>
    <row r="10513" spans="1:2" x14ac:dyDescent="0.25">
      <c r="A10513" s="300" t="s">
        <v>23793</v>
      </c>
      <c r="B10513" s="301">
        <v>7.41</v>
      </c>
    </row>
    <row r="10514" spans="1:2" x14ac:dyDescent="0.25">
      <c r="A10514" s="300" t="s">
        <v>23794</v>
      </c>
      <c r="B10514" s="301">
        <v>6.94</v>
      </c>
    </row>
    <row r="10515" spans="1:2" x14ac:dyDescent="0.25">
      <c r="A10515" s="300" t="s">
        <v>23795</v>
      </c>
      <c r="B10515" s="301">
        <v>6.76</v>
      </c>
    </row>
    <row r="10516" spans="1:2" x14ac:dyDescent="0.25">
      <c r="A10516" s="300" t="s">
        <v>23796</v>
      </c>
      <c r="B10516" s="301">
        <v>6.38</v>
      </c>
    </row>
    <row r="10517" spans="1:2" x14ac:dyDescent="0.25">
      <c r="A10517" s="300" t="s">
        <v>23797</v>
      </c>
      <c r="B10517" s="301">
        <v>7.89</v>
      </c>
    </row>
    <row r="10518" spans="1:2" x14ac:dyDescent="0.25">
      <c r="A10518" s="300" t="s">
        <v>23798</v>
      </c>
      <c r="B10518" s="301">
        <v>7.37</v>
      </c>
    </row>
    <row r="10519" spans="1:2" x14ac:dyDescent="0.25">
      <c r="A10519" s="300" t="s">
        <v>23799</v>
      </c>
      <c r="B10519" s="301">
        <v>7.8</v>
      </c>
    </row>
    <row r="10520" spans="1:2" x14ac:dyDescent="0.25">
      <c r="A10520" s="300" t="s">
        <v>23800</v>
      </c>
      <c r="B10520" s="301">
        <v>7.33</v>
      </c>
    </row>
    <row r="10521" spans="1:2" x14ac:dyDescent="0.25">
      <c r="A10521" s="300" t="s">
        <v>23801</v>
      </c>
      <c r="B10521" s="301">
        <v>7.98</v>
      </c>
    </row>
    <row r="10522" spans="1:2" x14ac:dyDescent="0.25">
      <c r="A10522" s="300" t="s">
        <v>23802</v>
      </c>
      <c r="B10522" s="301">
        <v>7.41</v>
      </c>
    </row>
    <row r="10523" spans="1:2" x14ac:dyDescent="0.25">
      <c r="A10523" s="300" t="s">
        <v>23803</v>
      </c>
      <c r="B10523" s="301">
        <v>7.49</v>
      </c>
    </row>
    <row r="10524" spans="1:2" x14ac:dyDescent="0.25">
      <c r="A10524" s="300" t="s">
        <v>23804</v>
      </c>
      <c r="B10524" s="301">
        <v>6.99</v>
      </c>
    </row>
    <row r="10525" spans="1:2" x14ac:dyDescent="0.25">
      <c r="A10525" s="300" t="s">
        <v>23805</v>
      </c>
      <c r="B10525" s="301">
        <v>6.36</v>
      </c>
    </row>
    <row r="10526" spans="1:2" x14ac:dyDescent="0.25">
      <c r="A10526" s="300" t="s">
        <v>23806</v>
      </c>
      <c r="B10526" s="301">
        <v>5.94</v>
      </c>
    </row>
    <row r="10527" spans="1:2" x14ac:dyDescent="0.25">
      <c r="A10527" s="300" t="s">
        <v>23807</v>
      </c>
      <c r="B10527" s="301">
        <v>9.2100000000000009</v>
      </c>
    </row>
    <row r="10528" spans="1:2" x14ac:dyDescent="0.25">
      <c r="A10528" s="300" t="s">
        <v>23808</v>
      </c>
      <c r="B10528" s="301">
        <v>8.6300000000000008</v>
      </c>
    </row>
    <row r="10529" spans="1:2" x14ac:dyDescent="0.25">
      <c r="A10529" s="300" t="s">
        <v>23809</v>
      </c>
      <c r="B10529" s="301">
        <v>8.1199999999999992</v>
      </c>
    </row>
    <row r="10530" spans="1:2" x14ac:dyDescent="0.25">
      <c r="A10530" s="300" t="s">
        <v>23810</v>
      </c>
      <c r="B10530" s="301">
        <v>7.61</v>
      </c>
    </row>
    <row r="10531" spans="1:2" x14ac:dyDescent="0.25">
      <c r="A10531" s="300" t="s">
        <v>23811</v>
      </c>
      <c r="B10531" s="301">
        <v>7.64</v>
      </c>
    </row>
    <row r="10532" spans="1:2" x14ac:dyDescent="0.25">
      <c r="A10532" s="300" t="s">
        <v>23812</v>
      </c>
      <c r="B10532" s="301">
        <v>7.2</v>
      </c>
    </row>
    <row r="10533" spans="1:2" x14ac:dyDescent="0.25">
      <c r="A10533" s="300" t="s">
        <v>23813</v>
      </c>
      <c r="B10533" s="301">
        <v>8.77</v>
      </c>
    </row>
    <row r="10534" spans="1:2" x14ac:dyDescent="0.25">
      <c r="A10534" s="300" t="s">
        <v>23814</v>
      </c>
      <c r="B10534" s="301">
        <v>8.19</v>
      </c>
    </row>
    <row r="10535" spans="1:2" x14ac:dyDescent="0.25">
      <c r="A10535" s="300" t="s">
        <v>23815</v>
      </c>
      <c r="B10535" s="301">
        <v>8.5</v>
      </c>
    </row>
    <row r="10536" spans="1:2" x14ac:dyDescent="0.25">
      <c r="A10536" s="300" t="s">
        <v>23816</v>
      </c>
      <c r="B10536" s="301">
        <v>7.99</v>
      </c>
    </row>
    <row r="10537" spans="1:2" x14ac:dyDescent="0.25">
      <c r="A10537" s="300" t="s">
        <v>23817</v>
      </c>
      <c r="B10537" s="301">
        <v>8.51</v>
      </c>
    </row>
    <row r="10538" spans="1:2" x14ac:dyDescent="0.25">
      <c r="A10538" s="300" t="s">
        <v>23818</v>
      </c>
      <c r="B10538" s="301">
        <v>7.93</v>
      </c>
    </row>
    <row r="10539" spans="1:2" x14ac:dyDescent="0.25">
      <c r="A10539" s="300" t="s">
        <v>23819</v>
      </c>
      <c r="B10539" s="301">
        <v>8.01</v>
      </c>
    </row>
    <row r="10540" spans="1:2" x14ac:dyDescent="0.25">
      <c r="A10540" s="300" t="s">
        <v>23820</v>
      </c>
      <c r="B10540" s="301">
        <v>7.5</v>
      </c>
    </row>
    <row r="10541" spans="1:2" x14ac:dyDescent="0.25">
      <c r="A10541" s="300" t="s">
        <v>23821</v>
      </c>
      <c r="B10541" s="301">
        <v>6.89</v>
      </c>
    </row>
    <row r="10542" spans="1:2" x14ac:dyDescent="0.25">
      <c r="A10542" s="300" t="s">
        <v>23822</v>
      </c>
      <c r="B10542" s="301">
        <v>6.45</v>
      </c>
    </row>
    <row r="10543" spans="1:2" x14ac:dyDescent="0.25">
      <c r="A10543" s="300" t="s">
        <v>10553</v>
      </c>
      <c r="B10543" s="301">
        <v>9.1999999999999993</v>
      </c>
    </row>
    <row r="10544" spans="1:2" x14ac:dyDescent="0.25">
      <c r="A10544" s="300" t="s">
        <v>10554</v>
      </c>
      <c r="B10544" s="301">
        <v>9.1999999999999993</v>
      </c>
    </row>
    <row r="10545" spans="1:2" x14ac:dyDescent="0.25">
      <c r="A10545" s="300" t="s">
        <v>10555</v>
      </c>
      <c r="B10545" s="301">
        <v>21.61</v>
      </c>
    </row>
    <row r="10546" spans="1:2" x14ac:dyDescent="0.25">
      <c r="A10546" s="300" t="s">
        <v>10556</v>
      </c>
      <c r="B10546" s="301">
        <v>21.61</v>
      </c>
    </row>
    <row r="10547" spans="1:2" x14ac:dyDescent="0.25">
      <c r="A10547" s="300" t="s">
        <v>10557</v>
      </c>
      <c r="B10547" s="301">
        <v>17.48</v>
      </c>
    </row>
    <row r="10548" spans="1:2" x14ac:dyDescent="0.25">
      <c r="A10548" s="300" t="s">
        <v>10558</v>
      </c>
      <c r="B10548" s="301">
        <v>17.48</v>
      </c>
    </row>
    <row r="10549" spans="1:2" x14ac:dyDescent="0.25">
      <c r="A10549" s="300" t="s">
        <v>10559</v>
      </c>
      <c r="B10549" s="301">
        <v>17.309999999999999</v>
      </c>
    </row>
    <row r="10550" spans="1:2" x14ac:dyDescent="0.25">
      <c r="A10550" s="300" t="s">
        <v>10560</v>
      </c>
      <c r="B10550" s="301">
        <v>17.309999999999999</v>
      </c>
    </row>
    <row r="10551" spans="1:2" x14ac:dyDescent="0.25">
      <c r="A10551" s="300" t="s">
        <v>10561</v>
      </c>
      <c r="B10551" s="301">
        <v>16.559999999999999</v>
      </c>
    </row>
    <row r="10552" spans="1:2" x14ac:dyDescent="0.25">
      <c r="A10552" s="300" t="s">
        <v>10562</v>
      </c>
      <c r="B10552" s="301">
        <v>16.559999999999999</v>
      </c>
    </row>
    <row r="10553" spans="1:2" x14ac:dyDescent="0.25">
      <c r="A10553" s="300" t="s">
        <v>10563</v>
      </c>
      <c r="B10553" s="301">
        <v>16.079999999999998</v>
      </c>
    </row>
    <row r="10554" spans="1:2" x14ac:dyDescent="0.25">
      <c r="A10554" s="300" t="s">
        <v>10564</v>
      </c>
      <c r="B10554" s="301">
        <v>16.079999999999998</v>
      </c>
    </row>
    <row r="10555" spans="1:2" x14ac:dyDescent="0.25">
      <c r="A10555" s="300" t="s">
        <v>10565</v>
      </c>
      <c r="B10555" s="301">
        <v>15.69</v>
      </c>
    </row>
    <row r="10556" spans="1:2" x14ac:dyDescent="0.25">
      <c r="A10556" s="300" t="s">
        <v>10566</v>
      </c>
      <c r="B10556" s="301">
        <v>15.69</v>
      </c>
    </row>
    <row r="10557" spans="1:2" x14ac:dyDescent="0.25">
      <c r="A10557" s="300" t="s">
        <v>10567</v>
      </c>
      <c r="B10557" s="301">
        <v>13.89</v>
      </c>
    </row>
    <row r="10558" spans="1:2" x14ac:dyDescent="0.25">
      <c r="A10558" s="300" t="s">
        <v>10568</v>
      </c>
      <c r="B10558" s="301">
        <v>13.89</v>
      </c>
    </row>
    <row r="10559" spans="1:2" x14ac:dyDescent="0.25">
      <c r="A10559" s="300" t="s">
        <v>10569</v>
      </c>
      <c r="B10559" s="301">
        <v>12.53</v>
      </c>
    </row>
    <row r="10560" spans="1:2" x14ac:dyDescent="0.25">
      <c r="A10560" s="300" t="s">
        <v>10570</v>
      </c>
      <c r="B10560" s="301">
        <v>12.53</v>
      </c>
    </row>
    <row r="10561" spans="1:2" x14ac:dyDescent="0.25">
      <c r="A10561" s="300" t="s">
        <v>10571</v>
      </c>
      <c r="B10561" s="301">
        <v>12.41</v>
      </c>
    </row>
    <row r="10562" spans="1:2" x14ac:dyDescent="0.25">
      <c r="A10562" s="300" t="s">
        <v>10572</v>
      </c>
      <c r="B10562" s="301">
        <v>12.41</v>
      </c>
    </row>
    <row r="10563" spans="1:2" x14ac:dyDescent="0.25">
      <c r="A10563" s="300" t="s">
        <v>10573</v>
      </c>
      <c r="B10563" s="301">
        <v>12</v>
      </c>
    </row>
    <row r="10564" spans="1:2" x14ac:dyDescent="0.25">
      <c r="A10564" s="300" t="s">
        <v>10574</v>
      </c>
      <c r="B10564" s="301">
        <v>12</v>
      </c>
    </row>
    <row r="10565" spans="1:2" x14ac:dyDescent="0.25">
      <c r="A10565" s="300" t="s">
        <v>10575</v>
      </c>
      <c r="B10565" s="301">
        <v>11.56</v>
      </c>
    </row>
    <row r="10566" spans="1:2" x14ac:dyDescent="0.25">
      <c r="A10566" s="300" t="s">
        <v>10576</v>
      </c>
      <c r="B10566" s="301">
        <v>11.56</v>
      </c>
    </row>
    <row r="10567" spans="1:2" x14ac:dyDescent="0.25">
      <c r="A10567" s="300" t="s">
        <v>10577</v>
      </c>
      <c r="B10567" s="301">
        <v>11.29</v>
      </c>
    </row>
    <row r="10568" spans="1:2" x14ac:dyDescent="0.25">
      <c r="A10568" s="300" t="s">
        <v>10578</v>
      </c>
      <c r="B10568" s="301">
        <v>11.29</v>
      </c>
    </row>
    <row r="10569" spans="1:2" x14ac:dyDescent="0.25">
      <c r="A10569" s="300" t="s">
        <v>10579</v>
      </c>
      <c r="B10569" s="301">
        <v>6.76</v>
      </c>
    </row>
    <row r="10570" spans="1:2" x14ac:dyDescent="0.25">
      <c r="A10570" s="300" t="s">
        <v>10580</v>
      </c>
      <c r="B10570" s="301">
        <v>6.76</v>
      </c>
    </row>
    <row r="10571" spans="1:2" x14ac:dyDescent="0.25">
      <c r="A10571" s="300" t="s">
        <v>10581</v>
      </c>
      <c r="B10571" s="301">
        <v>18.53</v>
      </c>
    </row>
    <row r="10572" spans="1:2" x14ac:dyDescent="0.25">
      <c r="A10572" s="300" t="s">
        <v>10582</v>
      </c>
      <c r="B10572" s="301">
        <v>18.53</v>
      </c>
    </row>
    <row r="10573" spans="1:2" x14ac:dyDescent="0.25">
      <c r="A10573" s="300" t="s">
        <v>10583</v>
      </c>
      <c r="B10573" s="301">
        <v>15.48</v>
      </c>
    </row>
    <row r="10574" spans="1:2" x14ac:dyDescent="0.25">
      <c r="A10574" s="300" t="s">
        <v>10584</v>
      </c>
      <c r="B10574" s="301">
        <v>15.48</v>
      </c>
    </row>
    <row r="10575" spans="1:2" x14ac:dyDescent="0.25">
      <c r="A10575" s="300" t="s">
        <v>10585</v>
      </c>
      <c r="B10575" s="301">
        <v>13.96</v>
      </c>
    </row>
    <row r="10576" spans="1:2" x14ac:dyDescent="0.25">
      <c r="A10576" s="300" t="s">
        <v>10586</v>
      </c>
      <c r="B10576" s="301">
        <v>13.96</v>
      </c>
    </row>
    <row r="10577" spans="1:2" x14ac:dyDescent="0.25">
      <c r="A10577" s="300" t="s">
        <v>10587</v>
      </c>
      <c r="B10577" s="301">
        <v>12.65</v>
      </c>
    </row>
    <row r="10578" spans="1:2" x14ac:dyDescent="0.25">
      <c r="A10578" s="300" t="s">
        <v>10588</v>
      </c>
      <c r="B10578" s="301">
        <v>12.65</v>
      </c>
    </row>
    <row r="10579" spans="1:2" x14ac:dyDescent="0.25">
      <c r="A10579" s="300" t="s">
        <v>10589</v>
      </c>
      <c r="B10579" s="301">
        <v>13.15</v>
      </c>
    </row>
    <row r="10580" spans="1:2" x14ac:dyDescent="0.25">
      <c r="A10580" s="300" t="s">
        <v>10590</v>
      </c>
      <c r="B10580" s="301">
        <v>13.15</v>
      </c>
    </row>
    <row r="10581" spans="1:2" x14ac:dyDescent="0.25">
      <c r="A10581" s="300" t="s">
        <v>10591</v>
      </c>
      <c r="B10581" s="301">
        <v>12.3</v>
      </c>
    </row>
    <row r="10582" spans="1:2" x14ac:dyDescent="0.25">
      <c r="A10582" s="300" t="s">
        <v>10592</v>
      </c>
      <c r="B10582" s="301">
        <v>12.3</v>
      </c>
    </row>
    <row r="10583" spans="1:2" x14ac:dyDescent="0.25">
      <c r="A10583" s="300" t="s">
        <v>10593</v>
      </c>
      <c r="B10583" s="301">
        <v>10.28</v>
      </c>
    </row>
    <row r="10584" spans="1:2" x14ac:dyDescent="0.25">
      <c r="A10584" s="300" t="s">
        <v>10594</v>
      </c>
      <c r="B10584" s="301">
        <v>10.28</v>
      </c>
    </row>
    <row r="10585" spans="1:2" x14ac:dyDescent="0.25">
      <c r="A10585" s="300" t="s">
        <v>10595</v>
      </c>
      <c r="B10585" s="301">
        <v>9.2799999999999994</v>
      </c>
    </row>
    <row r="10586" spans="1:2" x14ac:dyDescent="0.25">
      <c r="A10586" s="300" t="s">
        <v>10596</v>
      </c>
      <c r="B10586" s="301">
        <v>9.2799999999999994</v>
      </c>
    </row>
    <row r="10587" spans="1:2" x14ac:dyDescent="0.25">
      <c r="A10587" s="300" t="s">
        <v>10597</v>
      </c>
      <c r="B10587" s="301">
        <v>9</v>
      </c>
    </row>
    <row r="10588" spans="1:2" x14ac:dyDescent="0.25">
      <c r="A10588" s="300" t="s">
        <v>10598</v>
      </c>
      <c r="B10588" s="301">
        <v>9</v>
      </c>
    </row>
    <row r="10589" spans="1:2" x14ac:dyDescent="0.25">
      <c r="A10589" s="300" t="s">
        <v>10599</v>
      </c>
      <c r="B10589" s="301">
        <v>9.06</v>
      </c>
    </row>
    <row r="10590" spans="1:2" x14ac:dyDescent="0.25">
      <c r="A10590" s="300" t="s">
        <v>10600</v>
      </c>
      <c r="B10590" s="301">
        <v>9.06</v>
      </c>
    </row>
    <row r="10591" spans="1:2" x14ac:dyDescent="0.25">
      <c r="A10591" s="300" t="s">
        <v>10601</v>
      </c>
      <c r="B10591" s="301">
        <v>8.7899999999999991</v>
      </c>
    </row>
    <row r="10592" spans="1:2" x14ac:dyDescent="0.25">
      <c r="A10592" s="300" t="s">
        <v>10602</v>
      </c>
      <c r="B10592" s="301">
        <v>8.7899999999999991</v>
      </c>
    </row>
    <row r="10593" spans="1:2" x14ac:dyDescent="0.25">
      <c r="A10593" s="300" t="s">
        <v>10603</v>
      </c>
      <c r="B10593" s="301">
        <v>8.18</v>
      </c>
    </row>
    <row r="10594" spans="1:2" x14ac:dyDescent="0.25">
      <c r="A10594" s="300" t="s">
        <v>10604</v>
      </c>
      <c r="B10594" s="301">
        <v>8.18</v>
      </c>
    </row>
    <row r="10595" spans="1:2" x14ac:dyDescent="0.25">
      <c r="A10595" s="300" t="s">
        <v>10605</v>
      </c>
      <c r="B10595" s="301">
        <v>4.5</v>
      </c>
    </row>
    <row r="10596" spans="1:2" x14ac:dyDescent="0.25">
      <c r="A10596" s="300" t="s">
        <v>10606</v>
      </c>
      <c r="B10596" s="301">
        <v>4.5</v>
      </c>
    </row>
    <row r="10597" spans="1:2" x14ac:dyDescent="0.25">
      <c r="A10597" s="300" t="s">
        <v>10607</v>
      </c>
      <c r="B10597" s="301">
        <v>5.39</v>
      </c>
    </row>
    <row r="10598" spans="1:2" x14ac:dyDescent="0.25">
      <c r="A10598" s="300" t="s">
        <v>10608</v>
      </c>
      <c r="B10598" s="301">
        <v>5.39</v>
      </c>
    </row>
    <row r="10599" spans="1:2" x14ac:dyDescent="0.25">
      <c r="A10599" s="300" t="s">
        <v>10609</v>
      </c>
      <c r="B10599" s="301">
        <v>3.55</v>
      </c>
    </row>
    <row r="10600" spans="1:2" x14ac:dyDescent="0.25">
      <c r="A10600" s="300" t="s">
        <v>10610</v>
      </c>
      <c r="B10600" s="301">
        <v>3.55</v>
      </c>
    </row>
    <row r="10601" spans="1:2" x14ac:dyDescent="0.25">
      <c r="A10601" s="300" t="s">
        <v>10611</v>
      </c>
      <c r="B10601" s="301">
        <v>4.6500000000000004</v>
      </c>
    </row>
    <row r="10602" spans="1:2" x14ac:dyDescent="0.25">
      <c r="A10602" s="300" t="s">
        <v>10612</v>
      </c>
      <c r="B10602" s="301">
        <v>4.6500000000000004</v>
      </c>
    </row>
    <row r="10603" spans="1:2" x14ac:dyDescent="0.25">
      <c r="A10603" s="300" t="s">
        <v>10613</v>
      </c>
      <c r="B10603" s="301">
        <v>3.12</v>
      </c>
    </row>
    <row r="10604" spans="1:2" x14ac:dyDescent="0.25">
      <c r="A10604" s="300" t="s">
        <v>10614</v>
      </c>
      <c r="B10604" s="301">
        <v>2.91</v>
      </c>
    </row>
    <row r="10605" spans="1:2" x14ac:dyDescent="0.25">
      <c r="A10605" s="300" t="s">
        <v>10615</v>
      </c>
      <c r="B10605" s="301">
        <v>3.27</v>
      </c>
    </row>
    <row r="10606" spans="1:2" x14ac:dyDescent="0.25">
      <c r="A10606" s="300" t="s">
        <v>10616</v>
      </c>
      <c r="B10606" s="301">
        <v>3.04</v>
      </c>
    </row>
    <row r="10607" spans="1:2" x14ac:dyDescent="0.25">
      <c r="A10607" s="300" t="s">
        <v>10617</v>
      </c>
      <c r="B10607" s="301">
        <v>3.46</v>
      </c>
    </row>
    <row r="10608" spans="1:2" x14ac:dyDescent="0.25">
      <c r="A10608" s="300" t="s">
        <v>10618</v>
      </c>
      <c r="B10608" s="301">
        <v>3.2</v>
      </c>
    </row>
    <row r="10609" spans="1:2" x14ac:dyDescent="0.25">
      <c r="A10609" s="300" t="s">
        <v>10619</v>
      </c>
      <c r="B10609" s="301">
        <v>3.6</v>
      </c>
    </row>
    <row r="10610" spans="1:2" x14ac:dyDescent="0.25">
      <c r="A10610" s="300" t="s">
        <v>10620</v>
      </c>
      <c r="B10610" s="301">
        <v>3.33</v>
      </c>
    </row>
    <row r="10611" spans="1:2" x14ac:dyDescent="0.25">
      <c r="A10611" s="300" t="s">
        <v>10621</v>
      </c>
      <c r="B10611" s="301">
        <v>3.69</v>
      </c>
    </row>
    <row r="10612" spans="1:2" x14ac:dyDescent="0.25">
      <c r="A10612" s="300" t="s">
        <v>10622</v>
      </c>
      <c r="B10612" s="301">
        <v>3.4</v>
      </c>
    </row>
    <row r="10613" spans="1:2" x14ac:dyDescent="0.25">
      <c r="A10613" s="300" t="s">
        <v>10623</v>
      </c>
      <c r="B10613" s="301">
        <v>3.77</v>
      </c>
    </row>
    <row r="10614" spans="1:2" x14ac:dyDescent="0.25">
      <c r="A10614" s="300" t="s">
        <v>10624</v>
      </c>
      <c r="B10614" s="301">
        <v>3.47</v>
      </c>
    </row>
    <row r="10615" spans="1:2" x14ac:dyDescent="0.25">
      <c r="A10615" s="300" t="s">
        <v>10625</v>
      </c>
      <c r="B10615" s="301">
        <v>3.83</v>
      </c>
    </row>
    <row r="10616" spans="1:2" x14ac:dyDescent="0.25">
      <c r="A10616" s="300" t="s">
        <v>10626</v>
      </c>
      <c r="B10616" s="301">
        <v>3.52</v>
      </c>
    </row>
    <row r="10617" spans="1:2" x14ac:dyDescent="0.25">
      <c r="A10617" s="300" t="s">
        <v>10627</v>
      </c>
      <c r="B10617" s="301">
        <v>4.22</v>
      </c>
    </row>
    <row r="10618" spans="1:2" x14ac:dyDescent="0.25">
      <c r="A10618" s="300" t="s">
        <v>10628</v>
      </c>
      <c r="B10618" s="301">
        <v>3.88</v>
      </c>
    </row>
    <row r="10619" spans="1:2" x14ac:dyDescent="0.25">
      <c r="A10619" s="300" t="s">
        <v>10629</v>
      </c>
      <c r="B10619" s="301">
        <v>4.51</v>
      </c>
    </row>
    <row r="10620" spans="1:2" x14ac:dyDescent="0.25">
      <c r="A10620" s="300" t="s">
        <v>10630</v>
      </c>
      <c r="B10620" s="301">
        <v>4.13</v>
      </c>
    </row>
    <row r="10621" spans="1:2" x14ac:dyDescent="0.25">
      <c r="A10621" s="300" t="s">
        <v>10631</v>
      </c>
      <c r="B10621" s="301">
        <v>4.67</v>
      </c>
    </row>
    <row r="10622" spans="1:2" x14ac:dyDescent="0.25">
      <c r="A10622" s="300" t="s">
        <v>10632</v>
      </c>
      <c r="B10622" s="301">
        <v>4.26</v>
      </c>
    </row>
    <row r="10623" spans="1:2" x14ac:dyDescent="0.25">
      <c r="A10623" s="300" t="s">
        <v>10633</v>
      </c>
      <c r="B10623" s="301">
        <v>4.95</v>
      </c>
    </row>
    <row r="10624" spans="1:2" x14ac:dyDescent="0.25">
      <c r="A10624" s="300" t="s">
        <v>10634</v>
      </c>
      <c r="B10624" s="301">
        <v>4.51</v>
      </c>
    </row>
    <row r="10625" spans="1:2" x14ac:dyDescent="0.25">
      <c r="A10625" s="300" t="s">
        <v>10635</v>
      </c>
      <c r="B10625" s="301">
        <v>5.07</v>
      </c>
    </row>
    <row r="10626" spans="1:2" x14ac:dyDescent="0.25">
      <c r="A10626" s="300" t="s">
        <v>10636</v>
      </c>
      <c r="B10626" s="301">
        <v>4.6100000000000003</v>
      </c>
    </row>
    <row r="10627" spans="1:2" x14ac:dyDescent="0.25">
      <c r="A10627" s="300" t="s">
        <v>10637</v>
      </c>
      <c r="B10627" s="301">
        <v>5.41</v>
      </c>
    </row>
    <row r="10628" spans="1:2" x14ac:dyDescent="0.25">
      <c r="A10628" s="300" t="s">
        <v>10638</v>
      </c>
      <c r="B10628" s="301">
        <v>4.91</v>
      </c>
    </row>
    <row r="10629" spans="1:2" x14ac:dyDescent="0.25">
      <c r="A10629" s="300" t="s">
        <v>10639</v>
      </c>
      <c r="B10629" s="301">
        <v>4.25</v>
      </c>
    </row>
    <row r="10630" spans="1:2" x14ac:dyDescent="0.25">
      <c r="A10630" s="300" t="s">
        <v>10640</v>
      </c>
      <c r="B10630" s="301">
        <v>3.68</v>
      </c>
    </row>
    <row r="10631" spans="1:2" x14ac:dyDescent="0.25">
      <c r="A10631" s="300" t="s">
        <v>10641</v>
      </c>
      <c r="B10631" s="301">
        <v>3.54</v>
      </c>
    </row>
    <row r="10632" spans="1:2" x14ac:dyDescent="0.25">
      <c r="A10632" s="300" t="s">
        <v>10642</v>
      </c>
      <c r="B10632" s="301">
        <v>3.07</v>
      </c>
    </row>
    <row r="10633" spans="1:2" x14ac:dyDescent="0.25">
      <c r="A10633" s="300" t="s">
        <v>10643</v>
      </c>
      <c r="B10633" s="301">
        <v>2.83</v>
      </c>
    </row>
    <row r="10634" spans="1:2" x14ac:dyDescent="0.25">
      <c r="A10634" s="300" t="s">
        <v>10644</v>
      </c>
      <c r="B10634" s="301">
        <v>2.4500000000000002</v>
      </c>
    </row>
    <row r="10635" spans="1:2" x14ac:dyDescent="0.25">
      <c r="A10635" s="300" t="s">
        <v>10645</v>
      </c>
      <c r="B10635" s="301">
        <v>3.9</v>
      </c>
    </row>
    <row r="10636" spans="1:2" x14ac:dyDescent="0.25">
      <c r="A10636" s="300" t="s">
        <v>10646</v>
      </c>
      <c r="B10636" s="301">
        <v>3.38</v>
      </c>
    </row>
    <row r="10637" spans="1:2" x14ac:dyDescent="0.25">
      <c r="A10637" s="300" t="s">
        <v>10647</v>
      </c>
      <c r="B10637" s="301">
        <v>3.54</v>
      </c>
    </row>
    <row r="10638" spans="1:2" x14ac:dyDescent="0.25">
      <c r="A10638" s="300" t="s">
        <v>10648</v>
      </c>
      <c r="B10638" s="301">
        <v>3.07</v>
      </c>
    </row>
    <row r="10639" spans="1:2" x14ac:dyDescent="0.25">
      <c r="A10639" s="300" t="s">
        <v>98</v>
      </c>
      <c r="B10639" s="301">
        <v>4.25</v>
      </c>
    </row>
    <row r="10640" spans="1:2" x14ac:dyDescent="0.25">
      <c r="A10640" s="300" t="s">
        <v>10649</v>
      </c>
      <c r="B10640" s="301">
        <v>3.68</v>
      </c>
    </row>
    <row r="10641" spans="1:2" x14ac:dyDescent="0.25">
      <c r="A10641" s="300" t="s">
        <v>10650</v>
      </c>
      <c r="B10641" s="301">
        <v>3.72</v>
      </c>
    </row>
    <row r="10642" spans="1:2" x14ac:dyDescent="0.25">
      <c r="A10642" s="300" t="s">
        <v>10651</v>
      </c>
      <c r="B10642" s="301">
        <v>3.22</v>
      </c>
    </row>
    <row r="10643" spans="1:2" x14ac:dyDescent="0.25">
      <c r="A10643" s="300" t="s">
        <v>10652</v>
      </c>
      <c r="B10643" s="301">
        <v>3.19</v>
      </c>
    </row>
    <row r="10644" spans="1:2" x14ac:dyDescent="0.25">
      <c r="A10644" s="300" t="s">
        <v>10653</v>
      </c>
      <c r="B10644" s="301">
        <v>2.76</v>
      </c>
    </row>
    <row r="10645" spans="1:2" x14ac:dyDescent="0.25">
      <c r="A10645" s="300" t="s">
        <v>10654</v>
      </c>
      <c r="B10645" s="301">
        <v>4.78</v>
      </c>
    </row>
    <row r="10646" spans="1:2" x14ac:dyDescent="0.25">
      <c r="A10646" s="300" t="s">
        <v>10655</v>
      </c>
      <c r="B10646" s="301">
        <v>4.2</v>
      </c>
    </row>
    <row r="10647" spans="1:2" x14ac:dyDescent="0.25">
      <c r="A10647" s="300" t="s">
        <v>10656</v>
      </c>
      <c r="B10647" s="301">
        <v>4.25</v>
      </c>
    </row>
    <row r="10648" spans="1:2" x14ac:dyDescent="0.25">
      <c r="A10648" s="300" t="s">
        <v>10657</v>
      </c>
      <c r="B10648" s="301">
        <v>3.74</v>
      </c>
    </row>
    <row r="10649" spans="1:2" x14ac:dyDescent="0.25">
      <c r="A10649" s="300" t="s">
        <v>10658</v>
      </c>
      <c r="B10649" s="301">
        <v>3.71</v>
      </c>
    </row>
    <row r="10650" spans="1:2" x14ac:dyDescent="0.25">
      <c r="A10650" s="300" t="s">
        <v>10659</v>
      </c>
      <c r="B10650" s="301">
        <v>3.28</v>
      </c>
    </row>
    <row r="10651" spans="1:2" x14ac:dyDescent="0.25">
      <c r="A10651" s="300" t="s">
        <v>10660</v>
      </c>
      <c r="B10651" s="301">
        <v>1.77</v>
      </c>
    </row>
    <row r="10652" spans="1:2" x14ac:dyDescent="0.25">
      <c r="A10652" s="300" t="s">
        <v>10661</v>
      </c>
      <c r="B10652" s="301">
        <v>1.53</v>
      </c>
    </row>
    <row r="10653" spans="1:2" x14ac:dyDescent="0.25">
      <c r="A10653" s="300" t="s">
        <v>10662</v>
      </c>
      <c r="B10653" s="301">
        <v>346.75</v>
      </c>
    </row>
    <row r="10654" spans="1:2" x14ac:dyDescent="0.25">
      <c r="A10654" s="300" t="s">
        <v>10663</v>
      </c>
      <c r="B10654" s="301">
        <v>341.23</v>
      </c>
    </row>
    <row r="10655" spans="1:2" x14ac:dyDescent="0.25">
      <c r="A10655" s="300" t="s">
        <v>10664</v>
      </c>
      <c r="B10655" s="301">
        <v>519.04999999999995</v>
      </c>
    </row>
    <row r="10656" spans="1:2" x14ac:dyDescent="0.25">
      <c r="A10656" s="300" t="s">
        <v>10665</v>
      </c>
      <c r="B10656" s="301">
        <v>507.81</v>
      </c>
    </row>
    <row r="10657" spans="1:2" x14ac:dyDescent="0.25">
      <c r="A10657" s="300" t="s">
        <v>10666</v>
      </c>
      <c r="B10657" s="301">
        <v>677.04</v>
      </c>
    </row>
    <row r="10658" spans="1:2" x14ac:dyDescent="0.25">
      <c r="A10658" s="300" t="s">
        <v>10667</v>
      </c>
      <c r="B10658" s="301">
        <v>660.29</v>
      </c>
    </row>
    <row r="10659" spans="1:2" x14ac:dyDescent="0.25">
      <c r="A10659" s="300" t="s">
        <v>10668</v>
      </c>
      <c r="B10659" s="301">
        <v>771.68</v>
      </c>
    </row>
    <row r="10660" spans="1:2" x14ac:dyDescent="0.25">
      <c r="A10660" s="300" t="s">
        <v>10669</v>
      </c>
      <c r="B10660" s="301">
        <v>749.62</v>
      </c>
    </row>
    <row r="10661" spans="1:2" x14ac:dyDescent="0.25">
      <c r="A10661" s="300" t="s">
        <v>10670</v>
      </c>
      <c r="B10661" s="301">
        <v>932.65</v>
      </c>
    </row>
    <row r="10662" spans="1:2" x14ac:dyDescent="0.25">
      <c r="A10662" s="300" t="s">
        <v>10671</v>
      </c>
      <c r="B10662" s="301">
        <v>909.57</v>
      </c>
    </row>
    <row r="10663" spans="1:2" x14ac:dyDescent="0.25">
      <c r="A10663" s="300" t="s">
        <v>10672</v>
      </c>
      <c r="B10663" s="301">
        <v>945.25</v>
      </c>
    </row>
    <row r="10664" spans="1:2" x14ac:dyDescent="0.25">
      <c r="A10664" s="300" t="s">
        <v>10673</v>
      </c>
      <c r="B10664" s="301">
        <v>921.29</v>
      </c>
    </row>
    <row r="10665" spans="1:2" x14ac:dyDescent="0.25">
      <c r="A10665" s="300" t="s">
        <v>10674</v>
      </c>
      <c r="B10665" s="301">
        <v>1001.45</v>
      </c>
    </row>
    <row r="10666" spans="1:2" x14ac:dyDescent="0.25">
      <c r="A10666" s="300" t="s">
        <v>10675</v>
      </c>
      <c r="B10666" s="301">
        <v>976.7</v>
      </c>
    </row>
    <row r="10667" spans="1:2" x14ac:dyDescent="0.25">
      <c r="A10667" s="300" t="s">
        <v>10676</v>
      </c>
      <c r="B10667" s="301">
        <v>1348.12</v>
      </c>
    </row>
    <row r="10668" spans="1:2" x14ac:dyDescent="0.25">
      <c r="A10668" s="300" t="s">
        <v>10677</v>
      </c>
      <c r="B10668" s="301">
        <v>1320.77</v>
      </c>
    </row>
    <row r="10669" spans="1:2" x14ac:dyDescent="0.25">
      <c r="A10669" s="300" t="s">
        <v>10678</v>
      </c>
      <c r="B10669" s="301">
        <v>2258.52</v>
      </c>
    </row>
    <row r="10670" spans="1:2" x14ac:dyDescent="0.25">
      <c r="A10670" s="300" t="s">
        <v>10679</v>
      </c>
      <c r="B10670" s="301">
        <v>2226.02</v>
      </c>
    </row>
    <row r="10671" spans="1:2" x14ac:dyDescent="0.25">
      <c r="A10671" s="300" t="s">
        <v>10680</v>
      </c>
      <c r="B10671" s="301">
        <v>3369.83</v>
      </c>
    </row>
    <row r="10672" spans="1:2" x14ac:dyDescent="0.25">
      <c r="A10672" s="300" t="s">
        <v>10681</v>
      </c>
      <c r="B10672" s="301">
        <v>3333.78</v>
      </c>
    </row>
    <row r="10673" spans="1:2" x14ac:dyDescent="0.25">
      <c r="A10673" s="300" t="s">
        <v>10682</v>
      </c>
      <c r="B10673" s="301">
        <v>4794.8900000000003</v>
      </c>
    </row>
    <row r="10674" spans="1:2" x14ac:dyDescent="0.25">
      <c r="A10674" s="300" t="s">
        <v>10683</v>
      </c>
      <c r="B10674" s="301">
        <v>4756.16</v>
      </c>
    </row>
    <row r="10675" spans="1:2" x14ac:dyDescent="0.25">
      <c r="A10675" s="300" t="s">
        <v>10684</v>
      </c>
      <c r="B10675" s="301">
        <v>5532.34</v>
      </c>
    </row>
    <row r="10676" spans="1:2" x14ac:dyDescent="0.25">
      <c r="A10676" s="300" t="s">
        <v>10685</v>
      </c>
      <c r="B10676" s="301">
        <v>5491.22</v>
      </c>
    </row>
    <row r="10677" spans="1:2" x14ac:dyDescent="0.25">
      <c r="A10677" s="300" t="s">
        <v>10686</v>
      </c>
      <c r="B10677" s="301">
        <v>8516.64</v>
      </c>
    </row>
    <row r="10678" spans="1:2" x14ac:dyDescent="0.25">
      <c r="A10678" s="300" t="s">
        <v>10687</v>
      </c>
      <c r="B10678" s="301">
        <v>8470.1299999999992</v>
      </c>
    </row>
    <row r="10679" spans="1:2" x14ac:dyDescent="0.25">
      <c r="A10679" s="300" t="s">
        <v>10688</v>
      </c>
      <c r="B10679" s="301">
        <v>367.75</v>
      </c>
    </row>
    <row r="10680" spans="1:2" x14ac:dyDescent="0.25">
      <c r="A10680" s="300" t="s">
        <v>10689</v>
      </c>
      <c r="B10680" s="301">
        <v>362.23</v>
      </c>
    </row>
    <row r="10681" spans="1:2" x14ac:dyDescent="0.25">
      <c r="A10681" s="300" t="s">
        <v>10690</v>
      </c>
      <c r="B10681" s="301">
        <v>606.04999999999995</v>
      </c>
    </row>
    <row r="10682" spans="1:2" x14ac:dyDescent="0.25">
      <c r="A10682" s="300" t="s">
        <v>10691</v>
      </c>
      <c r="B10682" s="301">
        <v>594.80999999999995</v>
      </c>
    </row>
    <row r="10683" spans="1:2" x14ac:dyDescent="0.25">
      <c r="A10683" s="300" t="s">
        <v>10692</v>
      </c>
      <c r="B10683" s="301">
        <v>720.24</v>
      </c>
    </row>
    <row r="10684" spans="1:2" x14ac:dyDescent="0.25">
      <c r="A10684" s="300" t="s">
        <v>10693</v>
      </c>
      <c r="B10684" s="301">
        <v>703.49</v>
      </c>
    </row>
    <row r="10685" spans="1:2" x14ac:dyDescent="0.25">
      <c r="A10685" s="300" t="s">
        <v>10694</v>
      </c>
      <c r="B10685" s="301">
        <v>842.68</v>
      </c>
    </row>
    <row r="10686" spans="1:2" x14ac:dyDescent="0.25">
      <c r="A10686" s="300" t="s">
        <v>10695</v>
      </c>
      <c r="B10686" s="301">
        <v>820.62</v>
      </c>
    </row>
    <row r="10687" spans="1:2" x14ac:dyDescent="0.25">
      <c r="A10687" s="300" t="s">
        <v>10696</v>
      </c>
      <c r="B10687" s="301">
        <v>1099.6500000000001</v>
      </c>
    </row>
    <row r="10688" spans="1:2" x14ac:dyDescent="0.25">
      <c r="A10688" s="300" t="s">
        <v>10697</v>
      </c>
      <c r="B10688" s="301">
        <v>1076.57</v>
      </c>
    </row>
    <row r="10689" spans="1:2" x14ac:dyDescent="0.25">
      <c r="A10689" s="300" t="s">
        <v>10698</v>
      </c>
      <c r="B10689" s="301">
        <v>1118.25</v>
      </c>
    </row>
    <row r="10690" spans="1:2" x14ac:dyDescent="0.25">
      <c r="A10690" s="300" t="s">
        <v>10699</v>
      </c>
      <c r="B10690" s="301">
        <v>1094.29</v>
      </c>
    </row>
    <row r="10691" spans="1:2" x14ac:dyDescent="0.25">
      <c r="A10691" s="300" t="s">
        <v>10700</v>
      </c>
      <c r="B10691" s="301">
        <v>1138.45</v>
      </c>
    </row>
    <row r="10692" spans="1:2" x14ac:dyDescent="0.25">
      <c r="A10692" s="300" t="s">
        <v>10701</v>
      </c>
      <c r="B10692" s="301">
        <v>1113.7</v>
      </c>
    </row>
    <row r="10693" spans="1:2" x14ac:dyDescent="0.25">
      <c r="A10693" s="300" t="s">
        <v>10702</v>
      </c>
      <c r="B10693" s="301">
        <v>1849.12</v>
      </c>
    </row>
    <row r="10694" spans="1:2" x14ac:dyDescent="0.25">
      <c r="A10694" s="300" t="s">
        <v>10703</v>
      </c>
      <c r="B10694" s="301">
        <v>1821.77</v>
      </c>
    </row>
    <row r="10695" spans="1:2" x14ac:dyDescent="0.25">
      <c r="A10695" s="300" t="s">
        <v>10704</v>
      </c>
      <c r="B10695" s="301">
        <v>3342.2</v>
      </c>
    </row>
    <row r="10696" spans="1:2" x14ac:dyDescent="0.25">
      <c r="A10696" s="300" t="s">
        <v>10705</v>
      </c>
      <c r="B10696" s="301">
        <v>3309.7</v>
      </c>
    </row>
    <row r="10697" spans="1:2" x14ac:dyDescent="0.25">
      <c r="A10697" s="300" t="s">
        <v>10706</v>
      </c>
      <c r="B10697" s="301">
        <v>3961.49</v>
      </c>
    </row>
    <row r="10698" spans="1:2" x14ac:dyDescent="0.25">
      <c r="A10698" s="300" t="s">
        <v>10707</v>
      </c>
      <c r="B10698" s="301">
        <v>3925.44</v>
      </c>
    </row>
    <row r="10699" spans="1:2" x14ac:dyDescent="0.25">
      <c r="A10699" s="300" t="s">
        <v>10708</v>
      </c>
      <c r="B10699" s="301">
        <v>5735.26</v>
      </c>
    </row>
    <row r="10700" spans="1:2" x14ac:dyDescent="0.25">
      <c r="A10700" s="300" t="s">
        <v>10709</v>
      </c>
      <c r="B10700" s="301">
        <v>5696.53</v>
      </c>
    </row>
    <row r="10701" spans="1:2" x14ac:dyDescent="0.25">
      <c r="A10701" s="300" t="s">
        <v>10710</v>
      </c>
      <c r="B10701" s="301">
        <v>6616.28</v>
      </c>
    </row>
    <row r="10702" spans="1:2" x14ac:dyDescent="0.25">
      <c r="A10702" s="300" t="s">
        <v>10711</v>
      </c>
      <c r="B10702" s="301">
        <v>6575.16</v>
      </c>
    </row>
    <row r="10703" spans="1:2" x14ac:dyDescent="0.25">
      <c r="A10703" s="300" t="s">
        <v>10712</v>
      </c>
      <c r="B10703" s="301">
        <v>7807.64</v>
      </c>
    </row>
    <row r="10704" spans="1:2" x14ac:dyDescent="0.25">
      <c r="A10704" s="300" t="s">
        <v>10713</v>
      </c>
      <c r="B10704" s="301">
        <v>7761.13</v>
      </c>
    </row>
    <row r="10705" spans="1:2" x14ac:dyDescent="0.25">
      <c r="A10705" s="300" t="s">
        <v>10714</v>
      </c>
      <c r="B10705" s="301">
        <v>1510.78</v>
      </c>
    </row>
    <row r="10706" spans="1:2" x14ac:dyDescent="0.25">
      <c r="A10706" s="300" t="s">
        <v>10715</v>
      </c>
      <c r="B10706" s="301">
        <v>1382.39</v>
      </c>
    </row>
    <row r="10707" spans="1:2" x14ac:dyDescent="0.25">
      <c r="A10707" s="300" t="s">
        <v>10716</v>
      </c>
      <c r="B10707" s="301">
        <v>239.4</v>
      </c>
    </row>
    <row r="10708" spans="1:2" x14ac:dyDescent="0.25">
      <c r="A10708" s="300" t="s">
        <v>10717</v>
      </c>
      <c r="B10708" s="301">
        <v>220.46</v>
      </c>
    </row>
    <row r="10709" spans="1:2" x14ac:dyDescent="0.25">
      <c r="A10709" s="300" t="s">
        <v>10718</v>
      </c>
      <c r="B10709" s="301">
        <v>24.04</v>
      </c>
    </row>
    <row r="10710" spans="1:2" x14ac:dyDescent="0.25">
      <c r="A10710" s="300" t="s">
        <v>10719</v>
      </c>
      <c r="B10710" s="301">
        <v>21.97</v>
      </c>
    </row>
    <row r="10711" spans="1:2" x14ac:dyDescent="0.25">
      <c r="A10711" s="300" t="s">
        <v>10720</v>
      </c>
      <c r="B10711" s="301">
        <v>31.52</v>
      </c>
    </row>
    <row r="10712" spans="1:2" x14ac:dyDescent="0.25">
      <c r="A10712" s="300" t="s">
        <v>10721</v>
      </c>
      <c r="B10712" s="301">
        <v>29.26</v>
      </c>
    </row>
    <row r="10713" spans="1:2" x14ac:dyDescent="0.25">
      <c r="A10713" s="300" t="s">
        <v>10722</v>
      </c>
      <c r="B10713" s="301">
        <v>1881.48</v>
      </c>
    </row>
    <row r="10714" spans="1:2" x14ac:dyDescent="0.25">
      <c r="A10714" s="300" t="s">
        <v>10723</v>
      </c>
      <c r="B10714" s="301">
        <v>1753.7</v>
      </c>
    </row>
    <row r="10715" spans="1:2" x14ac:dyDescent="0.25">
      <c r="A10715" s="300" t="s">
        <v>10724</v>
      </c>
      <c r="B10715" s="301">
        <v>1901.48</v>
      </c>
    </row>
    <row r="10716" spans="1:2" x14ac:dyDescent="0.25">
      <c r="A10716" s="300" t="s">
        <v>10725</v>
      </c>
      <c r="B10716" s="301">
        <v>1773.7</v>
      </c>
    </row>
    <row r="10717" spans="1:2" x14ac:dyDescent="0.25">
      <c r="A10717" s="300" t="s">
        <v>10726</v>
      </c>
      <c r="B10717" s="301">
        <v>1909.91</v>
      </c>
    </row>
    <row r="10718" spans="1:2" x14ac:dyDescent="0.25">
      <c r="A10718" s="300" t="s">
        <v>10727</v>
      </c>
      <c r="B10718" s="301">
        <v>1782.13</v>
      </c>
    </row>
    <row r="10719" spans="1:2" x14ac:dyDescent="0.25">
      <c r="A10719" s="300" t="s">
        <v>10728</v>
      </c>
      <c r="B10719" s="301">
        <v>139.41</v>
      </c>
    </row>
    <row r="10720" spans="1:2" x14ac:dyDescent="0.25">
      <c r="A10720" s="300" t="s">
        <v>10729</v>
      </c>
      <c r="B10720" s="301">
        <v>127.45</v>
      </c>
    </row>
    <row r="10721" spans="1:2" x14ac:dyDescent="0.25">
      <c r="A10721" s="300" t="s">
        <v>10730</v>
      </c>
      <c r="B10721" s="301">
        <v>166.3</v>
      </c>
    </row>
    <row r="10722" spans="1:2" x14ac:dyDescent="0.25">
      <c r="A10722" s="300" t="s">
        <v>10731</v>
      </c>
      <c r="B10722" s="301">
        <v>155.24</v>
      </c>
    </row>
    <row r="10723" spans="1:2" x14ac:dyDescent="0.25">
      <c r="A10723" s="300" t="s">
        <v>10732</v>
      </c>
      <c r="B10723" s="301">
        <v>159.05000000000001</v>
      </c>
    </row>
    <row r="10724" spans="1:2" x14ac:dyDescent="0.25">
      <c r="A10724" s="300" t="s">
        <v>10733</v>
      </c>
      <c r="B10724" s="301">
        <v>145.88</v>
      </c>
    </row>
    <row r="10725" spans="1:2" x14ac:dyDescent="0.25">
      <c r="A10725" s="300" t="s">
        <v>10734</v>
      </c>
      <c r="B10725" s="301">
        <v>195.29</v>
      </c>
    </row>
    <row r="10726" spans="1:2" x14ac:dyDescent="0.25">
      <c r="A10726" s="300" t="s">
        <v>10735</v>
      </c>
      <c r="B10726" s="301">
        <v>182.45</v>
      </c>
    </row>
    <row r="10727" spans="1:2" x14ac:dyDescent="0.25">
      <c r="A10727" s="300" t="s">
        <v>10736</v>
      </c>
      <c r="B10727" s="301">
        <v>187.27</v>
      </c>
    </row>
    <row r="10728" spans="1:2" x14ac:dyDescent="0.25">
      <c r="A10728" s="300" t="s">
        <v>10737</v>
      </c>
      <c r="B10728" s="301">
        <v>171.93</v>
      </c>
    </row>
    <row r="10729" spans="1:2" x14ac:dyDescent="0.25">
      <c r="A10729" s="300" t="s">
        <v>10738</v>
      </c>
      <c r="B10729" s="301">
        <v>217.28</v>
      </c>
    </row>
    <row r="10730" spans="1:2" x14ac:dyDescent="0.25">
      <c r="A10730" s="300" t="s">
        <v>10739</v>
      </c>
      <c r="B10730" s="301">
        <v>202.93</v>
      </c>
    </row>
    <row r="10731" spans="1:2" x14ac:dyDescent="0.25">
      <c r="A10731" s="300" t="s">
        <v>10740</v>
      </c>
      <c r="B10731" s="301">
        <v>559.42999999999995</v>
      </c>
    </row>
    <row r="10732" spans="1:2" x14ac:dyDescent="0.25">
      <c r="A10732" s="300" t="s">
        <v>10741</v>
      </c>
      <c r="B10732" s="301">
        <v>502.92</v>
      </c>
    </row>
    <row r="10733" spans="1:2" x14ac:dyDescent="0.25">
      <c r="A10733" s="300" t="s">
        <v>10742</v>
      </c>
      <c r="B10733" s="301">
        <v>213.91</v>
      </c>
    </row>
    <row r="10734" spans="1:2" x14ac:dyDescent="0.25">
      <c r="A10734" s="300" t="s">
        <v>10743</v>
      </c>
      <c r="B10734" s="301">
        <v>199.25</v>
      </c>
    </row>
    <row r="10735" spans="1:2" x14ac:dyDescent="0.25">
      <c r="A10735" s="300" t="s">
        <v>10744</v>
      </c>
      <c r="B10735" s="301">
        <v>560.28</v>
      </c>
    </row>
    <row r="10736" spans="1:2" x14ac:dyDescent="0.25">
      <c r="A10736" s="300" t="s">
        <v>10745</v>
      </c>
      <c r="B10736" s="301">
        <v>503.46</v>
      </c>
    </row>
    <row r="10737" spans="1:2" x14ac:dyDescent="0.25">
      <c r="A10737" s="300" t="s">
        <v>10746</v>
      </c>
      <c r="B10737" s="301">
        <v>245.21</v>
      </c>
    </row>
    <row r="10738" spans="1:2" x14ac:dyDescent="0.25">
      <c r="A10738" s="300" t="s">
        <v>10747</v>
      </c>
      <c r="B10738" s="301">
        <v>228.46</v>
      </c>
    </row>
    <row r="10739" spans="1:2" x14ac:dyDescent="0.25">
      <c r="A10739" s="300" t="s">
        <v>10748</v>
      </c>
      <c r="B10739" s="301">
        <v>597.86</v>
      </c>
    </row>
    <row r="10740" spans="1:2" x14ac:dyDescent="0.25">
      <c r="A10740" s="300" t="s">
        <v>10749</v>
      </c>
      <c r="B10740" s="301">
        <v>538.92999999999995</v>
      </c>
    </row>
    <row r="10741" spans="1:2" x14ac:dyDescent="0.25">
      <c r="A10741" s="300" t="s">
        <v>10750</v>
      </c>
      <c r="B10741" s="301">
        <v>1943</v>
      </c>
    </row>
    <row r="10742" spans="1:2" x14ac:dyDescent="0.25">
      <c r="A10742" s="300" t="s">
        <v>10751</v>
      </c>
      <c r="B10742" s="301">
        <v>1811.03</v>
      </c>
    </row>
    <row r="10743" spans="1:2" x14ac:dyDescent="0.25">
      <c r="A10743" s="300" t="s">
        <v>10752</v>
      </c>
      <c r="B10743" s="301">
        <v>1963</v>
      </c>
    </row>
    <row r="10744" spans="1:2" x14ac:dyDescent="0.25">
      <c r="A10744" s="300" t="s">
        <v>10753</v>
      </c>
      <c r="B10744" s="301">
        <v>1831.03</v>
      </c>
    </row>
    <row r="10745" spans="1:2" x14ac:dyDescent="0.25">
      <c r="A10745" s="300" t="s">
        <v>10754</v>
      </c>
      <c r="B10745" s="301">
        <v>1971.43</v>
      </c>
    </row>
    <row r="10746" spans="1:2" x14ac:dyDescent="0.25">
      <c r="A10746" s="300" t="s">
        <v>10755</v>
      </c>
      <c r="B10746" s="301">
        <v>1839.46</v>
      </c>
    </row>
    <row r="10747" spans="1:2" x14ac:dyDescent="0.25">
      <c r="A10747" s="300" t="s">
        <v>10756</v>
      </c>
      <c r="B10747" s="301">
        <v>1997.06</v>
      </c>
    </row>
    <row r="10748" spans="1:2" x14ac:dyDescent="0.25">
      <c r="A10748" s="300" t="s">
        <v>10757</v>
      </c>
      <c r="B10748" s="301">
        <v>1863.5</v>
      </c>
    </row>
    <row r="10749" spans="1:2" x14ac:dyDescent="0.25">
      <c r="A10749" s="300" t="s">
        <v>10758</v>
      </c>
      <c r="B10749" s="301">
        <v>1971.19</v>
      </c>
    </row>
    <row r="10750" spans="1:2" x14ac:dyDescent="0.25">
      <c r="A10750" s="300" t="s">
        <v>10759</v>
      </c>
      <c r="B10750" s="301">
        <v>1843.75</v>
      </c>
    </row>
    <row r="10751" spans="1:2" x14ac:dyDescent="0.25">
      <c r="A10751" s="300" t="s">
        <v>10760</v>
      </c>
      <c r="B10751" s="301">
        <v>1981.86</v>
      </c>
    </row>
    <row r="10752" spans="1:2" x14ac:dyDescent="0.25">
      <c r="A10752" s="300" t="s">
        <v>10761</v>
      </c>
      <c r="B10752" s="301">
        <v>1854.43</v>
      </c>
    </row>
    <row r="10753" spans="1:2" x14ac:dyDescent="0.25">
      <c r="A10753" s="300" t="s">
        <v>10762</v>
      </c>
      <c r="B10753" s="301">
        <v>1600.75</v>
      </c>
    </row>
    <row r="10754" spans="1:2" x14ac:dyDescent="0.25">
      <c r="A10754" s="300" t="s">
        <v>10763</v>
      </c>
      <c r="B10754" s="301">
        <v>1499.62</v>
      </c>
    </row>
    <row r="10755" spans="1:2" x14ac:dyDescent="0.25">
      <c r="A10755" s="300" t="s">
        <v>10764</v>
      </c>
      <c r="B10755" s="301">
        <v>1620.75</v>
      </c>
    </row>
    <row r="10756" spans="1:2" x14ac:dyDescent="0.25">
      <c r="A10756" s="300" t="s">
        <v>10765</v>
      </c>
      <c r="B10756" s="301">
        <v>1519.62</v>
      </c>
    </row>
    <row r="10757" spans="1:2" x14ac:dyDescent="0.25">
      <c r="A10757" s="300" t="s">
        <v>10766</v>
      </c>
      <c r="B10757" s="301">
        <v>1629.18</v>
      </c>
    </row>
    <row r="10758" spans="1:2" x14ac:dyDescent="0.25">
      <c r="A10758" s="300" t="s">
        <v>10767</v>
      </c>
      <c r="B10758" s="301">
        <v>1528.05</v>
      </c>
    </row>
    <row r="10759" spans="1:2" x14ac:dyDescent="0.25">
      <c r="A10759" s="300" t="s">
        <v>10768</v>
      </c>
      <c r="B10759" s="301">
        <v>4.16</v>
      </c>
    </row>
    <row r="10760" spans="1:2" x14ac:dyDescent="0.25">
      <c r="A10760" s="300" t="s">
        <v>10769</v>
      </c>
      <c r="B10760" s="301">
        <v>4.16</v>
      </c>
    </row>
    <row r="10761" spans="1:2" x14ac:dyDescent="0.25">
      <c r="A10761" s="300" t="s">
        <v>10770</v>
      </c>
      <c r="B10761" s="301">
        <v>4.78</v>
      </c>
    </row>
    <row r="10762" spans="1:2" x14ac:dyDescent="0.25">
      <c r="A10762" s="300" t="s">
        <v>10771</v>
      </c>
      <c r="B10762" s="301">
        <v>4.78</v>
      </c>
    </row>
    <row r="10763" spans="1:2" x14ac:dyDescent="0.25">
      <c r="A10763" s="300" t="s">
        <v>10772</v>
      </c>
      <c r="B10763" s="301">
        <v>4.03</v>
      </c>
    </row>
    <row r="10764" spans="1:2" x14ac:dyDescent="0.25">
      <c r="A10764" s="300" t="s">
        <v>10773</v>
      </c>
      <c r="B10764" s="301">
        <v>4.03</v>
      </c>
    </row>
    <row r="10765" spans="1:2" x14ac:dyDescent="0.25">
      <c r="A10765" s="300" t="s">
        <v>10774</v>
      </c>
      <c r="B10765" s="301">
        <v>2527.9</v>
      </c>
    </row>
    <row r="10766" spans="1:2" x14ac:dyDescent="0.25">
      <c r="A10766" s="300" t="s">
        <v>10775</v>
      </c>
      <c r="B10766" s="301">
        <v>2497.7800000000002</v>
      </c>
    </row>
    <row r="10767" spans="1:2" x14ac:dyDescent="0.25">
      <c r="A10767" s="300" t="s">
        <v>10776</v>
      </c>
      <c r="B10767" s="301">
        <v>2280.08</v>
      </c>
    </row>
    <row r="10768" spans="1:2" x14ac:dyDescent="0.25">
      <c r="A10768" s="300" t="s">
        <v>10777</v>
      </c>
      <c r="B10768" s="301">
        <v>2249.96</v>
      </c>
    </row>
    <row r="10769" spans="1:2" x14ac:dyDescent="0.25">
      <c r="A10769" s="300" t="s">
        <v>10778</v>
      </c>
      <c r="B10769" s="301">
        <v>12.06</v>
      </c>
    </row>
    <row r="10770" spans="1:2" x14ac:dyDescent="0.25">
      <c r="A10770" s="300" t="s">
        <v>10779</v>
      </c>
      <c r="B10770" s="301">
        <v>10.68</v>
      </c>
    </row>
    <row r="10771" spans="1:2" x14ac:dyDescent="0.25">
      <c r="A10771" s="300" t="s">
        <v>10780</v>
      </c>
      <c r="B10771" s="301">
        <v>23</v>
      </c>
    </row>
    <row r="10772" spans="1:2" x14ac:dyDescent="0.25">
      <c r="A10772" s="300" t="s">
        <v>10781</v>
      </c>
      <c r="B10772" s="301">
        <v>20.25</v>
      </c>
    </row>
    <row r="10773" spans="1:2" x14ac:dyDescent="0.25">
      <c r="A10773" s="300" t="s">
        <v>10782</v>
      </c>
      <c r="B10773" s="301">
        <v>54.25</v>
      </c>
    </row>
    <row r="10774" spans="1:2" x14ac:dyDescent="0.25">
      <c r="A10774" s="300" t="s">
        <v>10783</v>
      </c>
      <c r="B10774" s="301">
        <v>53.25</v>
      </c>
    </row>
    <row r="10775" spans="1:2" x14ac:dyDescent="0.25">
      <c r="A10775" s="300" t="s">
        <v>10784</v>
      </c>
      <c r="B10775" s="301">
        <v>10.33</v>
      </c>
    </row>
    <row r="10776" spans="1:2" x14ac:dyDescent="0.25">
      <c r="A10776" s="300" t="s">
        <v>10785</v>
      </c>
      <c r="B10776" s="301">
        <v>9.67</v>
      </c>
    </row>
    <row r="10777" spans="1:2" x14ac:dyDescent="0.25">
      <c r="A10777" s="300" t="s">
        <v>10786</v>
      </c>
      <c r="B10777" s="301">
        <v>16735.09</v>
      </c>
    </row>
    <row r="10778" spans="1:2" x14ac:dyDescent="0.25">
      <c r="A10778" s="300" t="s">
        <v>10787</v>
      </c>
      <c r="B10778" s="301">
        <v>15391.96</v>
      </c>
    </row>
    <row r="10779" spans="1:2" x14ac:dyDescent="0.25">
      <c r="A10779" s="300" t="s">
        <v>10788</v>
      </c>
      <c r="B10779" s="301">
        <v>129.19</v>
      </c>
    </row>
    <row r="10780" spans="1:2" x14ac:dyDescent="0.25">
      <c r="A10780" s="300" t="s">
        <v>10789</v>
      </c>
      <c r="B10780" s="301">
        <v>120.98</v>
      </c>
    </row>
    <row r="10781" spans="1:2" x14ac:dyDescent="0.25">
      <c r="A10781" s="300" t="s">
        <v>10790</v>
      </c>
      <c r="B10781" s="301">
        <v>139.96</v>
      </c>
    </row>
    <row r="10782" spans="1:2" x14ac:dyDescent="0.25">
      <c r="A10782" s="300" t="s">
        <v>10791</v>
      </c>
      <c r="B10782" s="301">
        <v>131.06</v>
      </c>
    </row>
    <row r="10783" spans="1:2" x14ac:dyDescent="0.25">
      <c r="A10783" s="300" t="s">
        <v>10792</v>
      </c>
      <c r="B10783" s="301">
        <v>177.22</v>
      </c>
    </row>
    <row r="10784" spans="1:2" x14ac:dyDescent="0.25">
      <c r="A10784" s="300" t="s">
        <v>10793</v>
      </c>
      <c r="B10784" s="301">
        <v>165.96</v>
      </c>
    </row>
    <row r="10785" spans="1:2" x14ac:dyDescent="0.25">
      <c r="A10785" s="300" t="s">
        <v>10794</v>
      </c>
      <c r="B10785" s="301">
        <v>227.36</v>
      </c>
    </row>
    <row r="10786" spans="1:2" x14ac:dyDescent="0.25">
      <c r="A10786" s="300" t="s">
        <v>10795</v>
      </c>
      <c r="B10786" s="301">
        <v>212.91</v>
      </c>
    </row>
    <row r="10787" spans="1:2" x14ac:dyDescent="0.25">
      <c r="A10787" s="300" t="s">
        <v>10796</v>
      </c>
      <c r="B10787" s="301">
        <v>9.59</v>
      </c>
    </row>
    <row r="10788" spans="1:2" x14ac:dyDescent="0.25">
      <c r="A10788" s="300" t="s">
        <v>10797</v>
      </c>
      <c r="B10788" s="301">
        <v>9.0299999999999994</v>
      </c>
    </row>
    <row r="10789" spans="1:2" x14ac:dyDescent="0.25">
      <c r="A10789" s="300" t="s">
        <v>10798</v>
      </c>
      <c r="B10789" s="301">
        <v>7.43</v>
      </c>
    </row>
    <row r="10790" spans="1:2" x14ac:dyDescent="0.25">
      <c r="A10790" s="300" t="s">
        <v>10799</v>
      </c>
      <c r="B10790" s="301">
        <v>7.22</v>
      </c>
    </row>
    <row r="10791" spans="1:2" x14ac:dyDescent="0.25">
      <c r="A10791" s="300" t="s">
        <v>10800</v>
      </c>
      <c r="B10791" s="301">
        <v>10.47</v>
      </c>
    </row>
    <row r="10792" spans="1:2" x14ac:dyDescent="0.25">
      <c r="A10792" s="300" t="s">
        <v>10801</v>
      </c>
      <c r="B10792" s="301">
        <v>9.86</v>
      </c>
    </row>
    <row r="10793" spans="1:2" x14ac:dyDescent="0.25">
      <c r="A10793" s="300" t="s">
        <v>10802</v>
      </c>
      <c r="B10793" s="301">
        <v>16.239999999999998</v>
      </c>
    </row>
    <row r="10794" spans="1:2" x14ac:dyDescent="0.25">
      <c r="A10794" s="300" t="s">
        <v>10803</v>
      </c>
      <c r="B10794" s="301">
        <v>14.99</v>
      </c>
    </row>
    <row r="10795" spans="1:2" x14ac:dyDescent="0.25">
      <c r="A10795" s="300" t="s">
        <v>10804</v>
      </c>
      <c r="B10795" s="301">
        <v>520.97</v>
      </c>
    </row>
    <row r="10796" spans="1:2" x14ac:dyDescent="0.25">
      <c r="A10796" s="300" t="s">
        <v>10805</v>
      </c>
      <c r="B10796" s="301">
        <v>493.72</v>
      </c>
    </row>
    <row r="10797" spans="1:2" x14ac:dyDescent="0.25">
      <c r="A10797" s="300" t="s">
        <v>10806</v>
      </c>
      <c r="B10797" s="301">
        <v>273.32</v>
      </c>
    </row>
    <row r="10798" spans="1:2" x14ac:dyDescent="0.25">
      <c r="A10798" s="300" t="s">
        <v>10807</v>
      </c>
      <c r="B10798" s="301">
        <v>272.93</v>
      </c>
    </row>
    <row r="10799" spans="1:2" x14ac:dyDescent="0.25">
      <c r="A10799" s="300" t="s">
        <v>10808</v>
      </c>
      <c r="B10799" s="301">
        <v>250.13</v>
      </c>
    </row>
    <row r="10800" spans="1:2" x14ac:dyDescent="0.25">
      <c r="A10800" s="300" t="s">
        <v>10809</v>
      </c>
      <c r="B10800" s="301">
        <v>223.18</v>
      </c>
    </row>
    <row r="10801" spans="1:2" x14ac:dyDescent="0.25">
      <c r="A10801" s="300" t="s">
        <v>10810</v>
      </c>
      <c r="B10801" s="301">
        <v>15.74</v>
      </c>
    </row>
    <row r="10802" spans="1:2" x14ac:dyDescent="0.25">
      <c r="A10802" s="300" t="s">
        <v>10811</v>
      </c>
      <c r="B10802" s="301">
        <v>14.44</v>
      </c>
    </row>
    <row r="10803" spans="1:2" x14ac:dyDescent="0.25">
      <c r="A10803" s="300" t="s">
        <v>10812</v>
      </c>
      <c r="B10803" s="301">
        <v>11.44</v>
      </c>
    </row>
    <row r="10804" spans="1:2" x14ac:dyDescent="0.25">
      <c r="A10804" s="300" t="s">
        <v>10813</v>
      </c>
      <c r="B10804" s="301">
        <v>10.210000000000001</v>
      </c>
    </row>
    <row r="10805" spans="1:2" x14ac:dyDescent="0.25">
      <c r="A10805" s="300" t="s">
        <v>10814</v>
      </c>
      <c r="B10805" s="301">
        <v>4.2300000000000004</v>
      </c>
    </row>
    <row r="10806" spans="1:2" x14ac:dyDescent="0.25">
      <c r="A10806" s="300" t="s">
        <v>10815</v>
      </c>
      <c r="B10806" s="301">
        <v>4.2300000000000004</v>
      </c>
    </row>
    <row r="10807" spans="1:2" x14ac:dyDescent="0.25">
      <c r="A10807" s="300" t="s">
        <v>10816</v>
      </c>
      <c r="B10807" s="301">
        <v>3.61</v>
      </c>
    </row>
    <row r="10808" spans="1:2" x14ac:dyDescent="0.25">
      <c r="A10808" s="300" t="s">
        <v>10817</v>
      </c>
      <c r="B10808" s="301">
        <v>3.61</v>
      </c>
    </row>
    <row r="10809" spans="1:2" x14ac:dyDescent="0.25">
      <c r="A10809" s="300" t="s">
        <v>10818</v>
      </c>
      <c r="B10809" s="301">
        <v>13.76</v>
      </c>
    </row>
    <row r="10810" spans="1:2" x14ac:dyDescent="0.25">
      <c r="A10810" s="300" t="s">
        <v>10819</v>
      </c>
      <c r="B10810" s="301">
        <v>12</v>
      </c>
    </row>
    <row r="10811" spans="1:2" x14ac:dyDescent="0.25">
      <c r="A10811" s="300" t="s">
        <v>10820</v>
      </c>
      <c r="B10811" s="301">
        <v>11.79</v>
      </c>
    </row>
    <row r="10812" spans="1:2" x14ac:dyDescent="0.25">
      <c r="A10812" s="300" t="s">
        <v>10821</v>
      </c>
      <c r="B10812" s="301">
        <v>11.28</v>
      </c>
    </row>
    <row r="10813" spans="1:2" x14ac:dyDescent="0.25">
      <c r="A10813" s="300" t="s">
        <v>10822</v>
      </c>
      <c r="B10813" s="301">
        <v>101.01</v>
      </c>
    </row>
    <row r="10814" spans="1:2" x14ac:dyDescent="0.25">
      <c r="A10814" s="300" t="s">
        <v>10823</v>
      </c>
      <c r="B10814" s="301">
        <v>101.01</v>
      </c>
    </row>
    <row r="10815" spans="1:2" x14ac:dyDescent="0.25">
      <c r="A10815" s="300" t="s">
        <v>10824</v>
      </c>
      <c r="B10815" s="301">
        <v>395.91</v>
      </c>
    </row>
    <row r="10816" spans="1:2" x14ac:dyDescent="0.25">
      <c r="A10816" s="300" t="s">
        <v>10825</v>
      </c>
      <c r="B10816" s="301">
        <v>381.5</v>
      </c>
    </row>
    <row r="10817" spans="1:2" x14ac:dyDescent="0.25">
      <c r="A10817" s="300" t="s">
        <v>10826</v>
      </c>
      <c r="B10817" s="301">
        <v>107.83</v>
      </c>
    </row>
    <row r="10818" spans="1:2" x14ac:dyDescent="0.25">
      <c r="A10818" s="300" t="s">
        <v>10827</v>
      </c>
      <c r="B10818" s="301">
        <v>107.83</v>
      </c>
    </row>
    <row r="10819" spans="1:2" x14ac:dyDescent="0.25">
      <c r="A10819" s="300" t="s">
        <v>10828</v>
      </c>
      <c r="B10819" s="301">
        <v>402.73</v>
      </c>
    </row>
    <row r="10820" spans="1:2" x14ac:dyDescent="0.25">
      <c r="A10820" s="300" t="s">
        <v>10829</v>
      </c>
      <c r="B10820" s="301">
        <v>388.33</v>
      </c>
    </row>
    <row r="10821" spans="1:2" x14ac:dyDescent="0.25">
      <c r="A10821" s="300" t="s">
        <v>10830</v>
      </c>
      <c r="B10821" s="301">
        <v>121.48</v>
      </c>
    </row>
    <row r="10822" spans="1:2" x14ac:dyDescent="0.25">
      <c r="A10822" s="300" t="s">
        <v>10831</v>
      </c>
      <c r="B10822" s="301">
        <v>121.48</v>
      </c>
    </row>
    <row r="10823" spans="1:2" x14ac:dyDescent="0.25">
      <c r="A10823" s="300" t="s">
        <v>10832</v>
      </c>
      <c r="B10823" s="301">
        <v>416.38</v>
      </c>
    </row>
    <row r="10824" spans="1:2" x14ac:dyDescent="0.25">
      <c r="A10824" s="300" t="s">
        <v>10833</v>
      </c>
      <c r="B10824" s="301">
        <v>401.98</v>
      </c>
    </row>
    <row r="10825" spans="1:2" x14ac:dyDescent="0.25">
      <c r="A10825" s="300" t="s">
        <v>10834</v>
      </c>
      <c r="B10825" s="301">
        <v>141.96</v>
      </c>
    </row>
    <row r="10826" spans="1:2" x14ac:dyDescent="0.25">
      <c r="A10826" s="300" t="s">
        <v>10835</v>
      </c>
      <c r="B10826" s="301">
        <v>141.96</v>
      </c>
    </row>
    <row r="10827" spans="1:2" x14ac:dyDescent="0.25">
      <c r="A10827" s="300" t="s">
        <v>10836</v>
      </c>
      <c r="B10827" s="301">
        <v>180.18</v>
      </c>
    </row>
    <row r="10828" spans="1:2" x14ac:dyDescent="0.25">
      <c r="A10828" s="300" t="s">
        <v>10837</v>
      </c>
      <c r="B10828" s="301">
        <v>180.18</v>
      </c>
    </row>
    <row r="10829" spans="1:2" x14ac:dyDescent="0.25">
      <c r="A10829" s="300" t="s">
        <v>10838</v>
      </c>
      <c r="B10829" s="301">
        <v>88.72</v>
      </c>
    </row>
    <row r="10830" spans="1:2" x14ac:dyDescent="0.25">
      <c r="A10830" s="300" t="s">
        <v>10839</v>
      </c>
      <c r="B10830" s="301">
        <v>88.72</v>
      </c>
    </row>
    <row r="10831" spans="1:2" x14ac:dyDescent="0.25">
      <c r="A10831" s="300" t="s">
        <v>10840</v>
      </c>
      <c r="B10831" s="301">
        <v>202.02</v>
      </c>
    </row>
    <row r="10832" spans="1:2" x14ac:dyDescent="0.25">
      <c r="A10832" s="300" t="s">
        <v>10841</v>
      </c>
      <c r="B10832" s="301">
        <v>202.02</v>
      </c>
    </row>
    <row r="10833" spans="1:2" x14ac:dyDescent="0.25">
      <c r="A10833" s="300" t="s">
        <v>10842</v>
      </c>
      <c r="B10833" s="301">
        <v>189.73</v>
      </c>
    </row>
    <row r="10834" spans="1:2" x14ac:dyDescent="0.25">
      <c r="A10834" s="300" t="s">
        <v>10843</v>
      </c>
      <c r="B10834" s="301">
        <v>189.73</v>
      </c>
    </row>
    <row r="10835" spans="1:2" x14ac:dyDescent="0.25">
      <c r="A10835" s="300" t="s">
        <v>10844</v>
      </c>
      <c r="B10835" s="301">
        <v>74.680000000000007</v>
      </c>
    </row>
    <row r="10836" spans="1:2" x14ac:dyDescent="0.25">
      <c r="A10836" s="300" t="s">
        <v>10845</v>
      </c>
      <c r="B10836" s="301">
        <v>74.680000000000007</v>
      </c>
    </row>
    <row r="10837" spans="1:2" x14ac:dyDescent="0.25">
      <c r="A10837" s="300" t="s">
        <v>10846</v>
      </c>
      <c r="B10837" s="301">
        <v>22.92</v>
      </c>
    </row>
    <row r="10838" spans="1:2" x14ac:dyDescent="0.25">
      <c r="A10838" s="300" t="s">
        <v>10847</v>
      </c>
      <c r="B10838" s="301">
        <v>20.55</v>
      </c>
    </row>
    <row r="10839" spans="1:2" x14ac:dyDescent="0.25">
      <c r="A10839" s="300" t="s">
        <v>10848</v>
      </c>
      <c r="B10839" s="301">
        <v>25.2</v>
      </c>
    </row>
    <row r="10840" spans="1:2" x14ac:dyDescent="0.25">
      <c r="A10840" s="300" t="s">
        <v>10849</v>
      </c>
      <c r="B10840" s="301">
        <v>22.83</v>
      </c>
    </row>
    <row r="10841" spans="1:2" x14ac:dyDescent="0.25">
      <c r="A10841" s="300" t="s">
        <v>10850</v>
      </c>
      <c r="B10841" s="301">
        <v>27.38</v>
      </c>
    </row>
    <row r="10842" spans="1:2" x14ac:dyDescent="0.25">
      <c r="A10842" s="300" t="s">
        <v>10851</v>
      </c>
      <c r="B10842" s="301">
        <v>25.01</v>
      </c>
    </row>
    <row r="10843" spans="1:2" x14ac:dyDescent="0.25">
      <c r="A10843" s="300" t="s">
        <v>10852</v>
      </c>
      <c r="B10843" s="301">
        <v>31.32</v>
      </c>
    </row>
    <row r="10844" spans="1:2" x14ac:dyDescent="0.25">
      <c r="A10844" s="300" t="s">
        <v>10853</v>
      </c>
      <c r="B10844" s="301">
        <v>28.95</v>
      </c>
    </row>
    <row r="10845" spans="1:2" x14ac:dyDescent="0.25">
      <c r="A10845" s="300" t="s">
        <v>10854</v>
      </c>
      <c r="B10845" s="301">
        <v>54.8</v>
      </c>
    </row>
    <row r="10846" spans="1:2" x14ac:dyDescent="0.25">
      <c r="A10846" s="300" t="s">
        <v>10855</v>
      </c>
      <c r="B10846" s="301">
        <v>52.21</v>
      </c>
    </row>
    <row r="10847" spans="1:2" x14ac:dyDescent="0.25">
      <c r="A10847" s="300" t="s">
        <v>10856</v>
      </c>
      <c r="B10847" s="301">
        <v>567.87</v>
      </c>
    </row>
    <row r="10848" spans="1:2" x14ac:dyDescent="0.25">
      <c r="A10848" s="300" t="s">
        <v>10857</v>
      </c>
      <c r="B10848" s="301">
        <v>567.87</v>
      </c>
    </row>
    <row r="10849" spans="1:2" x14ac:dyDescent="0.25">
      <c r="A10849" s="300" t="s">
        <v>10858</v>
      </c>
      <c r="B10849" s="301">
        <v>603.87</v>
      </c>
    </row>
    <row r="10850" spans="1:2" x14ac:dyDescent="0.25">
      <c r="A10850" s="300" t="s">
        <v>10859</v>
      </c>
      <c r="B10850" s="301">
        <v>603.87</v>
      </c>
    </row>
    <row r="10851" spans="1:2" x14ac:dyDescent="0.25">
      <c r="A10851" s="300" t="s">
        <v>10860</v>
      </c>
      <c r="B10851" s="301">
        <v>669.87</v>
      </c>
    </row>
    <row r="10852" spans="1:2" x14ac:dyDescent="0.25">
      <c r="A10852" s="300" t="s">
        <v>10861</v>
      </c>
      <c r="B10852" s="301">
        <v>669.87</v>
      </c>
    </row>
    <row r="10853" spans="1:2" x14ac:dyDescent="0.25">
      <c r="A10853" s="300" t="s">
        <v>10862</v>
      </c>
      <c r="B10853" s="301">
        <v>35.590000000000003</v>
      </c>
    </row>
    <row r="10854" spans="1:2" x14ac:dyDescent="0.25">
      <c r="A10854" s="300" t="s">
        <v>10863</v>
      </c>
      <c r="B10854" s="301">
        <v>32.24</v>
      </c>
    </row>
    <row r="10855" spans="1:2" x14ac:dyDescent="0.25">
      <c r="A10855" s="300" t="s">
        <v>10864</v>
      </c>
      <c r="B10855" s="301">
        <v>20.18</v>
      </c>
    </row>
    <row r="10856" spans="1:2" x14ac:dyDescent="0.25">
      <c r="A10856" s="300" t="s">
        <v>10865</v>
      </c>
      <c r="B10856" s="301">
        <v>18.420000000000002</v>
      </c>
    </row>
    <row r="10857" spans="1:2" x14ac:dyDescent="0.25">
      <c r="A10857" s="300" t="s">
        <v>10866</v>
      </c>
      <c r="B10857" s="301">
        <v>77.31</v>
      </c>
    </row>
    <row r="10858" spans="1:2" x14ac:dyDescent="0.25">
      <c r="A10858" s="300" t="s">
        <v>10867</v>
      </c>
      <c r="B10858" s="301">
        <v>71.81</v>
      </c>
    </row>
    <row r="10859" spans="1:2" x14ac:dyDescent="0.25">
      <c r="A10859" s="300" t="s">
        <v>10868</v>
      </c>
      <c r="B10859" s="301">
        <v>130.75</v>
      </c>
    </row>
    <row r="10860" spans="1:2" x14ac:dyDescent="0.25">
      <c r="A10860" s="300" t="s">
        <v>10869</v>
      </c>
      <c r="B10860" s="301">
        <v>121.97</v>
      </c>
    </row>
    <row r="10861" spans="1:2" x14ac:dyDescent="0.25">
      <c r="A10861" s="300" t="s">
        <v>10870</v>
      </c>
      <c r="B10861" s="301">
        <v>59.47</v>
      </c>
    </row>
    <row r="10862" spans="1:2" x14ac:dyDescent="0.25">
      <c r="A10862" s="300" t="s">
        <v>10871</v>
      </c>
      <c r="B10862" s="301">
        <v>55.23</v>
      </c>
    </row>
    <row r="10863" spans="1:2" x14ac:dyDescent="0.25">
      <c r="A10863" s="300" t="s">
        <v>10872</v>
      </c>
      <c r="B10863" s="301">
        <v>100.57</v>
      </c>
    </row>
    <row r="10864" spans="1:2" x14ac:dyDescent="0.25">
      <c r="A10864" s="300" t="s">
        <v>10873</v>
      </c>
      <c r="B10864" s="301">
        <v>93.82</v>
      </c>
    </row>
    <row r="10865" spans="1:2" x14ac:dyDescent="0.25">
      <c r="A10865" s="300" t="s">
        <v>10874</v>
      </c>
      <c r="B10865" s="301">
        <v>50.55</v>
      </c>
    </row>
    <row r="10866" spans="1:2" x14ac:dyDescent="0.25">
      <c r="A10866" s="300" t="s">
        <v>10875</v>
      </c>
      <c r="B10866" s="301">
        <v>46.95</v>
      </c>
    </row>
    <row r="10867" spans="1:2" x14ac:dyDescent="0.25">
      <c r="A10867" s="300" t="s">
        <v>10876</v>
      </c>
      <c r="B10867" s="301">
        <v>85.49</v>
      </c>
    </row>
    <row r="10868" spans="1:2" x14ac:dyDescent="0.25">
      <c r="A10868" s="300" t="s">
        <v>10877</v>
      </c>
      <c r="B10868" s="301">
        <v>79.75</v>
      </c>
    </row>
    <row r="10869" spans="1:2" x14ac:dyDescent="0.25">
      <c r="A10869" s="300" t="s">
        <v>10878</v>
      </c>
      <c r="B10869" s="301">
        <v>21.89</v>
      </c>
    </row>
    <row r="10870" spans="1:2" x14ac:dyDescent="0.25">
      <c r="A10870" s="300" t="s">
        <v>10879</v>
      </c>
      <c r="B10870" s="301">
        <v>18.97</v>
      </c>
    </row>
    <row r="10871" spans="1:2" x14ac:dyDescent="0.25">
      <c r="A10871" s="300" t="s">
        <v>10880</v>
      </c>
      <c r="B10871" s="301">
        <v>31.65</v>
      </c>
    </row>
    <row r="10872" spans="1:2" x14ac:dyDescent="0.25">
      <c r="A10872" s="300" t="s">
        <v>10881</v>
      </c>
      <c r="B10872" s="301">
        <v>30.65</v>
      </c>
    </row>
    <row r="10873" spans="1:2" x14ac:dyDescent="0.25">
      <c r="A10873" s="300" t="s">
        <v>10882</v>
      </c>
      <c r="B10873" s="301">
        <v>4.4800000000000004</v>
      </c>
    </row>
    <row r="10874" spans="1:2" x14ac:dyDescent="0.25">
      <c r="A10874" s="300" t="s">
        <v>10883</v>
      </c>
      <c r="B10874" s="301">
        <v>4.4800000000000004</v>
      </c>
    </row>
    <row r="10875" spans="1:2" x14ac:dyDescent="0.25">
      <c r="A10875" s="300" t="s">
        <v>10884</v>
      </c>
      <c r="B10875" s="301">
        <v>3.55</v>
      </c>
    </row>
    <row r="10876" spans="1:2" x14ac:dyDescent="0.25">
      <c r="A10876" s="300" t="s">
        <v>10885</v>
      </c>
      <c r="B10876" s="301">
        <v>3.55</v>
      </c>
    </row>
    <row r="10877" spans="1:2" x14ac:dyDescent="0.25">
      <c r="A10877" s="300" t="s">
        <v>10886</v>
      </c>
      <c r="B10877" s="301">
        <v>3.86</v>
      </c>
    </row>
    <row r="10878" spans="1:2" x14ac:dyDescent="0.25">
      <c r="A10878" s="300" t="s">
        <v>10887</v>
      </c>
      <c r="B10878" s="301">
        <v>3.86</v>
      </c>
    </row>
    <row r="10879" spans="1:2" x14ac:dyDescent="0.25">
      <c r="A10879" s="300" t="s">
        <v>10888</v>
      </c>
      <c r="B10879" s="301">
        <v>3.47</v>
      </c>
    </row>
    <row r="10880" spans="1:2" x14ac:dyDescent="0.25">
      <c r="A10880" s="300" t="s">
        <v>10889</v>
      </c>
      <c r="B10880" s="301">
        <v>3.47</v>
      </c>
    </row>
    <row r="10881" spans="1:2" x14ac:dyDescent="0.25">
      <c r="A10881" s="300" t="s">
        <v>10890</v>
      </c>
      <c r="B10881" s="301">
        <v>12.65</v>
      </c>
    </row>
    <row r="10882" spans="1:2" x14ac:dyDescent="0.25">
      <c r="A10882" s="300" t="s">
        <v>10891</v>
      </c>
      <c r="B10882" s="301">
        <v>12.65</v>
      </c>
    </row>
    <row r="10883" spans="1:2" x14ac:dyDescent="0.25">
      <c r="A10883" s="300" t="s">
        <v>10892</v>
      </c>
      <c r="B10883" s="301">
        <v>12.88</v>
      </c>
    </row>
    <row r="10884" spans="1:2" x14ac:dyDescent="0.25">
      <c r="A10884" s="300" t="s">
        <v>10893</v>
      </c>
      <c r="B10884" s="301">
        <v>12.88</v>
      </c>
    </row>
    <row r="10885" spans="1:2" x14ac:dyDescent="0.25">
      <c r="A10885" s="300" t="s">
        <v>10894</v>
      </c>
      <c r="B10885" s="301">
        <v>22.52</v>
      </c>
    </row>
    <row r="10886" spans="1:2" x14ac:dyDescent="0.25">
      <c r="A10886" s="300" t="s">
        <v>10895</v>
      </c>
      <c r="B10886" s="301">
        <v>22.52</v>
      </c>
    </row>
    <row r="10887" spans="1:2" x14ac:dyDescent="0.25">
      <c r="A10887" s="300" t="s">
        <v>10896</v>
      </c>
      <c r="B10887" s="301">
        <v>20.059999999999999</v>
      </c>
    </row>
    <row r="10888" spans="1:2" x14ac:dyDescent="0.25">
      <c r="A10888" s="300" t="s">
        <v>10897</v>
      </c>
      <c r="B10888" s="301">
        <v>20.059999999999999</v>
      </c>
    </row>
    <row r="10889" spans="1:2" x14ac:dyDescent="0.25">
      <c r="A10889" s="300" t="s">
        <v>10898</v>
      </c>
      <c r="B10889" s="301">
        <v>33.770000000000003</v>
      </c>
    </row>
    <row r="10890" spans="1:2" x14ac:dyDescent="0.25">
      <c r="A10890" s="300" t="s">
        <v>10899</v>
      </c>
      <c r="B10890" s="301">
        <v>33.770000000000003</v>
      </c>
    </row>
    <row r="10891" spans="1:2" x14ac:dyDescent="0.25">
      <c r="A10891" s="300" t="s">
        <v>10900</v>
      </c>
      <c r="B10891" s="301">
        <v>28.29</v>
      </c>
    </row>
    <row r="10892" spans="1:2" x14ac:dyDescent="0.25">
      <c r="A10892" s="300" t="s">
        <v>10901</v>
      </c>
      <c r="B10892" s="301">
        <v>28.29</v>
      </c>
    </row>
    <row r="10893" spans="1:2" x14ac:dyDescent="0.25">
      <c r="A10893" s="300" t="s">
        <v>10902</v>
      </c>
      <c r="B10893" s="301">
        <v>32.119999999999997</v>
      </c>
    </row>
    <row r="10894" spans="1:2" x14ac:dyDescent="0.25">
      <c r="A10894" s="300" t="s">
        <v>10903</v>
      </c>
      <c r="B10894" s="301">
        <v>32.119999999999997</v>
      </c>
    </row>
    <row r="10895" spans="1:2" x14ac:dyDescent="0.25">
      <c r="A10895" s="300" t="s">
        <v>10904</v>
      </c>
      <c r="B10895" s="301">
        <v>1053.24</v>
      </c>
    </row>
    <row r="10896" spans="1:2" x14ac:dyDescent="0.25">
      <c r="A10896" s="300" t="s">
        <v>10905</v>
      </c>
      <c r="B10896" s="301">
        <v>1018.38</v>
      </c>
    </row>
    <row r="10897" spans="1:2" x14ac:dyDescent="0.25">
      <c r="A10897" s="300" t="s">
        <v>10906</v>
      </c>
      <c r="B10897" s="301">
        <v>842.59</v>
      </c>
    </row>
    <row r="10898" spans="1:2" x14ac:dyDescent="0.25">
      <c r="A10898" s="300" t="s">
        <v>10907</v>
      </c>
      <c r="B10898" s="301">
        <v>814.7</v>
      </c>
    </row>
    <row r="10899" spans="1:2" x14ac:dyDescent="0.25">
      <c r="A10899" s="300" t="s">
        <v>10908</v>
      </c>
      <c r="B10899" s="301">
        <v>737.26</v>
      </c>
    </row>
    <row r="10900" spans="1:2" x14ac:dyDescent="0.25">
      <c r="A10900" s="300" t="s">
        <v>10909</v>
      </c>
      <c r="B10900" s="301">
        <v>712.87</v>
      </c>
    </row>
    <row r="10901" spans="1:2" x14ac:dyDescent="0.25">
      <c r="A10901" s="300" t="s">
        <v>10910</v>
      </c>
      <c r="B10901" s="301">
        <v>589.80999999999995</v>
      </c>
    </row>
    <row r="10902" spans="1:2" x14ac:dyDescent="0.25">
      <c r="A10902" s="300" t="s">
        <v>10911</v>
      </c>
      <c r="B10902" s="301">
        <v>570.29</v>
      </c>
    </row>
    <row r="10903" spans="1:2" x14ac:dyDescent="0.25">
      <c r="A10903" s="300" t="s">
        <v>10912</v>
      </c>
      <c r="B10903" s="301">
        <v>1419.9</v>
      </c>
    </row>
    <row r="10904" spans="1:2" x14ac:dyDescent="0.25">
      <c r="A10904" s="300" t="s">
        <v>10913</v>
      </c>
      <c r="B10904" s="301">
        <v>1385.04</v>
      </c>
    </row>
    <row r="10905" spans="1:2" x14ac:dyDescent="0.25">
      <c r="A10905" s="300" t="s">
        <v>10914</v>
      </c>
      <c r="B10905" s="301">
        <v>1135.92</v>
      </c>
    </row>
    <row r="10906" spans="1:2" x14ac:dyDescent="0.25">
      <c r="A10906" s="300" t="s">
        <v>10915</v>
      </c>
      <c r="B10906" s="301">
        <v>1108.03</v>
      </c>
    </row>
    <row r="10907" spans="1:2" x14ac:dyDescent="0.25">
      <c r="A10907" s="300" t="s">
        <v>10916</v>
      </c>
      <c r="B10907" s="301">
        <v>993.93</v>
      </c>
    </row>
    <row r="10908" spans="1:2" x14ac:dyDescent="0.25">
      <c r="A10908" s="300" t="s">
        <v>10917</v>
      </c>
      <c r="B10908" s="301">
        <v>969.53</v>
      </c>
    </row>
    <row r="10909" spans="1:2" x14ac:dyDescent="0.25">
      <c r="A10909" s="300" t="s">
        <v>10918</v>
      </c>
      <c r="B10909" s="301">
        <v>795.14</v>
      </c>
    </row>
    <row r="10910" spans="1:2" x14ac:dyDescent="0.25">
      <c r="A10910" s="300" t="s">
        <v>10919</v>
      </c>
      <c r="B10910" s="301">
        <v>775.62</v>
      </c>
    </row>
    <row r="10911" spans="1:2" x14ac:dyDescent="0.25">
      <c r="A10911" s="300" t="s">
        <v>10920</v>
      </c>
      <c r="B10911" s="301">
        <v>404.39</v>
      </c>
    </row>
    <row r="10912" spans="1:2" x14ac:dyDescent="0.25">
      <c r="A10912" s="300" t="s">
        <v>10921</v>
      </c>
      <c r="B10912" s="301">
        <v>396.18</v>
      </c>
    </row>
    <row r="10913" spans="1:2" x14ac:dyDescent="0.25">
      <c r="A10913" s="300" t="s">
        <v>10922</v>
      </c>
      <c r="B10913" s="301">
        <v>409.65</v>
      </c>
    </row>
    <row r="10914" spans="1:2" x14ac:dyDescent="0.25">
      <c r="A10914" s="300" t="s">
        <v>10923</v>
      </c>
      <c r="B10914" s="301">
        <v>401.44</v>
      </c>
    </row>
    <row r="10915" spans="1:2" x14ac:dyDescent="0.25">
      <c r="A10915" s="300" t="s">
        <v>10924</v>
      </c>
      <c r="B10915" s="301">
        <v>427.2</v>
      </c>
    </row>
    <row r="10916" spans="1:2" x14ac:dyDescent="0.25">
      <c r="A10916" s="300" t="s">
        <v>10925</v>
      </c>
      <c r="B10916" s="301">
        <v>419</v>
      </c>
    </row>
    <row r="10917" spans="1:2" x14ac:dyDescent="0.25">
      <c r="A10917" s="300" t="s">
        <v>10926</v>
      </c>
      <c r="B10917" s="301">
        <v>433.95</v>
      </c>
    </row>
    <row r="10918" spans="1:2" x14ac:dyDescent="0.25">
      <c r="A10918" s="300" t="s">
        <v>10927</v>
      </c>
      <c r="B10918" s="301">
        <v>425.74</v>
      </c>
    </row>
    <row r="10919" spans="1:2" x14ac:dyDescent="0.25">
      <c r="A10919" s="300" t="s">
        <v>10928</v>
      </c>
      <c r="B10919" s="301">
        <v>447.45</v>
      </c>
    </row>
    <row r="10920" spans="1:2" x14ac:dyDescent="0.25">
      <c r="A10920" s="300" t="s">
        <v>10929</v>
      </c>
      <c r="B10920" s="301">
        <v>439.24</v>
      </c>
    </row>
    <row r="10921" spans="1:2" x14ac:dyDescent="0.25">
      <c r="A10921" s="300" t="s">
        <v>10930</v>
      </c>
      <c r="B10921" s="301">
        <v>456.9</v>
      </c>
    </row>
    <row r="10922" spans="1:2" x14ac:dyDescent="0.25">
      <c r="A10922" s="300" t="s">
        <v>10931</v>
      </c>
      <c r="B10922" s="301">
        <v>448.69</v>
      </c>
    </row>
    <row r="10923" spans="1:2" x14ac:dyDescent="0.25">
      <c r="A10923" s="300" t="s">
        <v>10932</v>
      </c>
      <c r="B10923" s="301">
        <v>45.47</v>
      </c>
    </row>
    <row r="10924" spans="1:2" x14ac:dyDescent="0.25">
      <c r="A10924" s="300" t="s">
        <v>10933</v>
      </c>
      <c r="B10924" s="301">
        <v>41.77</v>
      </c>
    </row>
    <row r="10925" spans="1:2" x14ac:dyDescent="0.25">
      <c r="A10925" s="300" t="s">
        <v>10934</v>
      </c>
      <c r="B10925" s="301">
        <v>2.5299999999999998</v>
      </c>
    </row>
    <row r="10926" spans="1:2" x14ac:dyDescent="0.25">
      <c r="A10926" s="300" t="s">
        <v>10935</v>
      </c>
      <c r="B10926" s="301">
        <v>2.19</v>
      </c>
    </row>
    <row r="10927" spans="1:2" x14ac:dyDescent="0.25">
      <c r="A10927" s="300" t="s">
        <v>10936</v>
      </c>
      <c r="B10927" s="301">
        <v>10.72</v>
      </c>
    </row>
    <row r="10928" spans="1:2" x14ac:dyDescent="0.25">
      <c r="A10928" s="300" t="s">
        <v>10937</v>
      </c>
      <c r="B10928" s="301">
        <v>9.3000000000000007</v>
      </c>
    </row>
    <row r="10929" spans="1:2" x14ac:dyDescent="0.25">
      <c r="A10929" s="300" t="s">
        <v>10938</v>
      </c>
      <c r="B10929" s="301">
        <v>118.12</v>
      </c>
    </row>
    <row r="10930" spans="1:2" x14ac:dyDescent="0.25">
      <c r="A10930" s="300" t="s">
        <v>10939</v>
      </c>
      <c r="B10930" s="301">
        <v>105.51</v>
      </c>
    </row>
    <row r="10931" spans="1:2" x14ac:dyDescent="0.25">
      <c r="A10931" s="300" t="s">
        <v>10940</v>
      </c>
      <c r="B10931" s="301">
        <v>116.8</v>
      </c>
    </row>
    <row r="10932" spans="1:2" x14ac:dyDescent="0.25">
      <c r="A10932" s="300" t="s">
        <v>10941</v>
      </c>
      <c r="B10932" s="301">
        <v>104.45</v>
      </c>
    </row>
    <row r="10933" spans="1:2" x14ac:dyDescent="0.25">
      <c r="A10933" s="300" t="s">
        <v>10942</v>
      </c>
      <c r="B10933" s="301">
        <v>190.03</v>
      </c>
    </row>
    <row r="10934" spans="1:2" x14ac:dyDescent="0.25">
      <c r="A10934" s="300" t="s">
        <v>10943</v>
      </c>
      <c r="B10934" s="301">
        <v>183.03</v>
      </c>
    </row>
    <row r="10935" spans="1:2" x14ac:dyDescent="0.25">
      <c r="A10935" s="300" t="s">
        <v>10944</v>
      </c>
      <c r="B10935" s="301">
        <v>491.71</v>
      </c>
    </row>
    <row r="10936" spans="1:2" x14ac:dyDescent="0.25">
      <c r="A10936" s="300" t="s">
        <v>10945</v>
      </c>
      <c r="B10936" s="301">
        <v>481.62</v>
      </c>
    </row>
    <row r="10937" spans="1:2" x14ac:dyDescent="0.25">
      <c r="A10937" s="300" t="s">
        <v>10946</v>
      </c>
      <c r="B10937" s="301">
        <v>466.43</v>
      </c>
    </row>
    <row r="10938" spans="1:2" x14ac:dyDescent="0.25">
      <c r="A10938" s="300" t="s">
        <v>10947</v>
      </c>
      <c r="B10938" s="301">
        <v>456.34</v>
      </c>
    </row>
    <row r="10939" spans="1:2" x14ac:dyDescent="0.25">
      <c r="A10939" s="300" t="s">
        <v>10948</v>
      </c>
      <c r="B10939" s="301">
        <v>42.84</v>
      </c>
    </row>
    <row r="10940" spans="1:2" x14ac:dyDescent="0.25">
      <c r="A10940" s="300" t="s">
        <v>10949</v>
      </c>
      <c r="B10940" s="301">
        <v>40.33</v>
      </c>
    </row>
    <row r="10941" spans="1:2" x14ac:dyDescent="0.25">
      <c r="A10941" s="300" t="s">
        <v>10950</v>
      </c>
      <c r="B10941" s="301">
        <v>112.12</v>
      </c>
    </row>
    <row r="10942" spans="1:2" x14ac:dyDescent="0.25">
      <c r="A10942" s="300" t="s">
        <v>10951</v>
      </c>
      <c r="B10942" s="301">
        <v>112.12</v>
      </c>
    </row>
    <row r="10943" spans="1:2" x14ac:dyDescent="0.25">
      <c r="A10943" s="300" t="s">
        <v>10952</v>
      </c>
      <c r="B10943" s="301">
        <v>104.64</v>
      </c>
    </row>
    <row r="10944" spans="1:2" x14ac:dyDescent="0.25">
      <c r="A10944" s="300" t="s">
        <v>10953</v>
      </c>
      <c r="B10944" s="301">
        <v>100.48</v>
      </c>
    </row>
    <row r="10945" spans="1:2" x14ac:dyDescent="0.25">
      <c r="A10945" s="300" t="s">
        <v>46</v>
      </c>
      <c r="B10945" s="301">
        <v>105.34</v>
      </c>
    </row>
    <row r="10946" spans="1:2" x14ac:dyDescent="0.25">
      <c r="A10946" s="300" t="s">
        <v>10954</v>
      </c>
      <c r="B10946" s="301">
        <v>101.18</v>
      </c>
    </row>
    <row r="10947" spans="1:2" x14ac:dyDescent="0.25">
      <c r="A10947" s="300" t="s">
        <v>10955</v>
      </c>
      <c r="B10947" s="301">
        <v>105.63</v>
      </c>
    </row>
    <row r="10948" spans="1:2" x14ac:dyDescent="0.25">
      <c r="A10948" s="300" t="s">
        <v>10956</v>
      </c>
      <c r="B10948" s="301">
        <v>101.48</v>
      </c>
    </row>
    <row r="10949" spans="1:2" x14ac:dyDescent="0.25">
      <c r="A10949" s="300" t="s">
        <v>10957</v>
      </c>
      <c r="B10949" s="301">
        <v>103.88</v>
      </c>
    </row>
    <row r="10950" spans="1:2" x14ac:dyDescent="0.25">
      <c r="A10950" s="300" t="s">
        <v>10958</v>
      </c>
      <c r="B10950" s="301">
        <v>99.32</v>
      </c>
    </row>
    <row r="10951" spans="1:2" x14ac:dyDescent="0.25">
      <c r="A10951" s="300" t="s">
        <v>10959</v>
      </c>
      <c r="B10951" s="301">
        <v>104.78</v>
      </c>
    </row>
    <row r="10952" spans="1:2" x14ac:dyDescent="0.25">
      <c r="A10952" s="300" t="s">
        <v>10960</v>
      </c>
      <c r="B10952" s="301">
        <v>100.22</v>
      </c>
    </row>
    <row r="10953" spans="1:2" x14ac:dyDescent="0.25">
      <c r="A10953" s="300" t="s">
        <v>10961</v>
      </c>
      <c r="B10953" s="301">
        <v>105.16</v>
      </c>
    </row>
    <row r="10954" spans="1:2" x14ac:dyDescent="0.25">
      <c r="A10954" s="300" t="s">
        <v>10962</v>
      </c>
      <c r="B10954" s="301">
        <v>100.6</v>
      </c>
    </row>
    <row r="10955" spans="1:2" x14ac:dyDescent="0.25">
      <c r="A10955" s="300" t="s">
        <v>10963</v>
      </c>
      <c r="B10955" s="301">
        <v>126.49</v>
      </c>
    </row>
    <row r="10956" spans="1:2" x14ac:dyDescent="0.25">
      <c r="A10956" s="300" t="s">
        <v>10964</v>
      </c>
      <c r="B10956" s="301">
        <v>121.53</v>
      </c>
    </row>
    <row r="10957" spans="1:2" x14ac:dyDescent="0.25">
      <c r="A10957" s="300" t="s">
        <v>10965</v>
      </c>
      <c r="B10957" s="301">
        <v>127.39</v>
      </c>
    </row>
    <row r="10958" spans="1:2" x14ac:dyDescent="0.25">
      <c r="A10958" s="300" t="s">
        <v>10966</v>
      </c>
      <c r="B10958" s="301">
        <v>122.43</v>
      </c>
    </row>
    <row r="10959" spans="1:2" x14ac:dyDescent="0.25">
      <c r="A10959" s="300" t="s">
        <v>10967</v>
      </c>
      <c r="B10959" s="301">
        <v>127.77</v>
      </c>
    </row>
    <row r="10960" spans="1:2" x14ac:dyDescent="0.25">
      <c r="A10960" s="300" t="s">
        <v>10968</v>
      </c>
      <c r="B10960" s="301">
        <v>122.81</v>
      </c>
    </row>
    <row r="10961" spans="1:2" x14ac:dyDescent="0.25">
      <c r="A10961" s="300" t="s">
        <v>10969</v>
      </c>
      <c r="B10961" s="301">
        <v>135.02000000000001</v>
      </c>
    </row>
    <row r="10962" spans="1:2" x14ac:dyDescent="0.25">
      <c r="A10962" s="300" t="s">
        <v>10970</v>
      </c>
      <c r="B10962" s="301">
        <v>129.91999999999999</v>
      </c>
    </row>
    <row r="10963" spans="1:2" x14ac:dyDescent="0.25">
      <c r="A10963" s="300" t="s">
        <v>10971</v>
      </c>
      <c r="B10963" s="301">
        <v>135.91999999999999</v>
      </c>
    </row>
    <row r="10964" spans="1:2" x14ac:dyDescent="0.25">
      <c r="A10964" s="300" t="s">
        <v>10972</v>
      </c>
      <c r="B10964" s="301">
        <v>130.82</v>
      </c>
    </row>
    <row r="10965" spans="1:2" x14ac:dyDescent="0.25">
      <c r="A10965" s="300" t="s">
        <v>10973</v>
      </c>
      <c r="B10965" s="301">
        <v>136.30000000000001</v>
      </c>
    </row>
    <row r="10966" spans="1:2" x14ac:dyDescent="0.25">
      <c r="A10966" s="300" t="s">
        <v>10974</v>
      </c>
      <c r="B10966" s="301">
        <v>131.19999999999999</v>
      </c>
    </row>
    <row r="10967" spans="1:2" x14ac:dyDescent="0.25">
      <c r="A10967" s="300" t="s">
        <v>10975</v>
      </c>
      <c r="B10967" s="301">
        <v>278.36</v>
      </c>
    </row>
    <row r="10968" spans="1:2" x14ac:dyDescent="0.25">
      <c r="A10968" s="300" t="s">
        <v>10976</v>
      </c>
      <c r="B10968" s="301">
        <v>272.12</v>
      </c>
    </row>
    <row r="10969" spans="1:2" x14ac:dyDescent="0.25">
      <c r="A10969" s="300" t="s">
        <v>10977</v>
      </c>
      <c r="B10969" s="301">
        <v>160.63999999999999</v>
      </c>
    </row>
    <row r="10970" spans="1:2" x14ac:dyDescent="0.25">
      <c r="A10970" s="300" t="s">
        <v>10978</v>
      </c>
      <c r="B10970" s="301">
        <v>156.69999999999999</v>
      </c>
    </row>
    <row r="10971" spans="1:2" x14ac:dyDescent="0.25">
      <c r="A10971" s="300" t="s">
        <v>10979</v>
      </c>
      <c r="B10971" s="301">
        <v>252.41</v>
      </c>
    </row>
    <row r="10972" spans="1:2" x14ac:dyDescent="0.25">
      <c r="A10972" s="300" t="s">
        <v>10980</v>
      </c>
      <c r="B10972" s="301">
        <v>246.17</v>
      </c>
    </row>
    <row r="10973" spans="1:2" x14ac:dyDescent="0.25">
      <c r="A10973" s="300" t="s">
        <v>10981</v>
      </c>
      <c r="B10973" s="301">
        <v>134.69</v>
      </c>
    </row>
    <row r="10974" spans="1:2" x14ac:dyDescent="0.25">
      <c r="A10974" s="300" t="s">
        <v>10982</v>
      </c>
      <c r="B10974" s="301">
        <v>130.75</v>
      </c>
    </row>
    <row r="10975" spans="1:2" x14ac:dyDescent="0.25">
      <c r="A10975" s="300" t="s">
        <v>10983</v>
      </c>
      <c r="B10975" s="301">
        <v>99.82</v>
      </c>
    </row>
    <row r="10976" spans="1:2" x14ac:dyDescent="0.25">
      <c r="A10976" s="300" t="s">
        <v>10984</v>
      </c>
      <c r="B10976" s="301">
        <v>96.18</v>
      </c>
    </row>
    <row r="10977" spans="1:2" x14ac:dyDescent="0.25">
      <c r="A10977" s="300" t="s">
        <v>10985</v>
      </c>
      <c r="B10977" s="301">
        <v>55.53</v>
      </c>
    </row>
    <row r="10978" spans="1:2" x14ac:dyDescent="0.25">
      <c r="A10978" s="300" t="s">
        <v>10986</v>
      </c>
      <c r="B10978" s="301">
        <v>52.88</v>
      </c>
    </row>
    <row r="10979" spans="1:2" x14ac:dyDescent="0.25">
      <c r="A10979" s="300" t="s">
        <v>10987</v>
      </c>
      <c r="B10979" s="301">
        <v>332.9</v>
      </c>
    </row>
    <row r="10980" spans="1:2" x14ac:dyDescent="0.25">
      <c r="A10980" s="300" t="s">
        <v>10988</v>
      </c>
      <c r="B10980" s="301">
        <v>327.87</v>
      </c>
    </row>
    <row r="10981" spans="1:2" x14ac:dyDescent="0.25">
      <c r="A10981" s="300" t="s">
        <v>10989</v>
      </c>
      <c r="B10981" s="301">
        <v>106.74</v>
      </c>
    </row>
    <row r="10982" spans="1:2" x14ac:dyDescent="0.25">
      <c r="A10982" s="300" t="s">
        <v>10990</v>
      </c>
      <c r="B10982" s="301">
        <v>103.82</v>
      </c>
    </row>
    <row r="10983" spans="1:2" x14ac:dyDescent="0.25">
      <c r="A10983" s="300" t="s">
        <v>10991</v>
      </c>
      <c r="B10983" s="301">
        <v>129.47</v>
      </c>
    </row>
    <row r="10984" spans="1:2" x14ac:dyDescent="0.25">
      <c r="A10984" s="300" t="s">
        <v>10992</v>
      </c>
      <c r="B10984" s="301">
        <v>126.2</v>
      </c>
    </row>
    <row r="10985" spans="1:2" x14ac:dyDescent="0.25">
      <c r="A10985" s="300" t="s">
        <v>10993</v>
      </c>
      <c r="B10985" s="301">
        <v>12.31</v>
      </c>
    </row>
    <row r="10986" spans="1:2" x14ac:dyDescent="0.25">
      <c r="A10986" s="300" t="s">
        <v>10994</v>
      </c>
      <c r="B10986" s="301">
        <v>11.1</v>
      </c>
    </row>
    <row r="10987" spans="1:2" x14ac:dyDescent="0.25">
      <c r="A10987" s="300" t="s">
        <v>10995</v>
      </c>
      <c r="B10987" s="301">
        <v>10.99</v>
      </c>
    </row>
    <row r="10988" spans="1:2" x14ac:dyDescent="0.25">
      <c r="A10988" s="300" t="s">
        <v>10996</v>
      </c>
      <c r="B10988" s="301">
        <v>9.7799999999999994</v>
      </c>
    </row>
    <row r="10989" spans="1:2" x14ac:dyDescent="0.25">
      <c r="A10989" s="300" t="s">
        <v>10997</v>
      </c>
      <c r="B10989" s="301">
        <v>70.3</v>
      </c>
    </row>
    <row r="10990" spans="1:2" x14ac:dyDescent="0.25">
      <c r="A10990" s="300" t="s">
        <v>10998</v>
      </c>
      <c r="B10990" s="301">
        <v>69.319999999999993</v>
      </c>
    </row>
    <row r="10991" spans="1:2" x14ac:dyDescent="0.25">
      <c r="A10991" s="300" t="s">
        <v>10999</v>
      </c>
      <c r="B10991" s="301">
        <v>73.89</v>
      </c>
    </row>
    <row r="10992" spans="1:2" x14ac:dyDescent="0.25">
      <c r="A10992" s="300" t="s">
        <v>11000</v>
      </c>
      <c r="B10992" s="301">
        <v>72.650000000000006</v>
      </c>
    </row>
    <row r="10993" spans="1:2" x14ac:dyDescent="0.25">
      <c r="A10993" s="300" t="s">
        <v>11001</v>
      </c>
      <c r="B10993" s="301">
        <v>88.49</v>
      </c>
    </row>
    <row r="10994" spans="1:2" x14ac:dyDescent="0.25">
      <c r="A10994" s="300" t="s">
        <v>11002</v>
      </c>
      <c r="B10994" s="301">
        <v>86.97</v>
      </c>
    </row>
    <row r="10995" spans="1:2" x14ac:dyDescent="0.25">
      <c r="A10995" s="300" t="s">
        <v>11003</v>
      </c>
      <c r="B10995" s="301">
        <v>108.33</v>
      </c>
    </row>
    <row r="10996" spans="1:2" x14ac:dyDescent="0.25">
      <c r="A10996" s="300" t="s">
        <v>11004</v>
      </c>
      <c r="B10996" s="301">
        <v>106.54</v>
      </c>
    </row>
    <row r="10997" spans="1:2" x14ac:dyDescent="0.25">
      <c r="A10997" s="300" t="s">
        <v>11005</v>
      </c>
      <c r="B10997" s="301">
        <v>63.98</v>
      </c>
    </row>
    <row r="10998" spans="1:2" x14ac:dyDescent="0.25">
      <c r="A10998" s="300" t="s">
        <v>11006</v>
      </c>
      <c r="B10998" s="301">
        <v>63.67</v>
      </c>
    </row>
    <row r="10999" spans="1:2" x14ac:dyDescent="0.25">
      <c r="A10999" s="300" t="s">
        <v>11007</v>
      </c>
      <c r="B10999" s="301">
        <v>83.98</v>
      </c>
    </row>
    <row r="11000" spans="1:2" x14ac:dyDescent="0.25">
      <c r="A11000" s="300" t="s">
        <v>11008</v>
      </c>
      <c r="B11000" s="301">
        <v>83.67</v>
      </c>
    </row>
    <row r="11001" spans="1:2" x14ac:dyDescent="0.25">
      <c r="A11001" s="300" t="s">
        <v>11009</v>
      </c>
      <c r="B11001" s="301">
        <v>54.82</v>
      </c>
    </row>
    <row r="11002" spans="1:2" x14ac:dyDescent="0.25">
      <c r="A11002" s="300" t="s">
        <v>11010</v>
      </c>
      <c r="B11002" s="301">
        <v>51.41</v>
      </c>
    </row>
    <row r="11003" spans="1:2" x14ac:dyDescent="0.25">
      <c r="A11003" s="300" t="s">
        <v>11011</v>
      </c>
      <c r="B11003" s="301">
        <v>10.9</v>
      </c>
    </row>
    <row r="11004" spans="1:2" x14ac:dyDescent="0.25">
      <c r="A11004" s="300" t="s">
        <v>11012</v>
      </c>
      <c r="B11004" s="301">
        <v>9.61</v>
      </c>
    </row>
    <row r="11005" spans="1:2" x14ac:dyDescent="0.25">
      <c r="A11005" s="300" t="s">
        <v>11013</v>
      </c>
      <c r="B11005" s="301">
        <v>125342.34</v>
      </c>
    </row>
    <row r="11006" spans="1:2" x14ac:dyDescent="0.25">
      <c r="A11006" s="300" t="s">
        <v>11014</v>
      </c>
      <c r="B11006" s="301">
        <v>118639.28</v>
      </c>
    </row>
    <row r="11007" spans="1:2" x14ac:dyDescent="0.25">
      <c r="A11007" s="300" t="s">
        <v>11015</v>
      </c>
      <c r="B11007" s="301">
        <v>2321.64</v>
      </c>
    </row>
    <row r="11008" spans="1:2" x14ac:dyDescent="0.25">
      <c r="A11008" s="300" t="s">
        <v>11016</v>
      </c>
      <c r="B11008" s="301">
        <v>2267.0700000000002</v>
      </c>
    </row>
    <row r="11009" spans="1:2" x14ac:dyDescent="0.25">
      <c r="A11009" s="300" t="s">
        <v>11017</v>
      </c>
      <c r="B11009" s="301">
        <v>2893.93</v>
      </c>
    </row>
    <row r="11010" spans="1:2" x14ac:dyDescent="0.25">
      <c r="A11010" s="300" t="s">
        <v>11018</v>
      </c>
      <c r="B11010" s="301">
        <v>2839.36</v>
      </c>
    </row>
    <row r="11011" spans="1:2" x14ac:dyDescent="0.25">
      <c r="A11011" s="300" t="s">
        <v>11019</v>
      </c>
      <c r="B11011" s="301">
        <v>903.24</v>
      </c>
    </row>
    <row r="11012" spans="1:2" x14ac:dyDescent="0.25">
      <c r="A11012" s="300" t="s">
        <v>11020</v>
      </c>
      <c r="B11012" s="301">
        <v>850.26</v>
      </c>
    </row>
    <row r="11013" spans="1:2" x14ac:dyDescent="0.25">
      <c r="A11013" s="300" t="s">
        <v>11021</v>
      </c>
      <c r="B11013" s="301">
        <v>989.09</v>
      </c>
    </row>
    <row r="11014" spans="1:2" x14ac:dyDescent="0.25">
      <c r="A11014" s="300" t="s">
        <v>11022</v>
      </c>
      <c r="B11014" s="301">
        <v>936.11</v>
      </c>
    </row>
    <row r="11015" spans="1:2" x14ac:dyDescent="0.25">
      <c r="A11015" s="300" t="s">
        <v>11023</v>
      </c>
      <c r="B11015" s="301">
        <v>55.62</v>
      </c>
    </row>
    <row r="11016" spans="1:2" x14ac:dyDescent="0.25">
      <c r="A11016" s="300" t="s">
        <v>11024</v>
      </c>
      <c r="B11016" s="301">
        <v>52.35</v>
      </c>
    </row>
    <row r="11017" spans="1:2" x14ac:dyDescent="0.25">
      <c r="A11017" s="300" t="s">
        <v>11025</v>
      </c>
      <c r="B11017" s="301">
        <v>66.010000000000005</v>
      </c>
    </row>
    <row r="11018" spans="1:2" x14ac:dyDescent="0.25">
      <c r="A11018" s="300" t="s">
        <v>11026</v>
      </c>
      <c r="B11018" s="301">
        <v>62.75</v>
      </c>
    </row>
    <row r="11019" spans="1:2" x14ac:dyDescent="0.25">
      <c r="A11019" s="300" t="s">
        <v>11027</v>
      </c>
      <c r="B11019" s="301">
        <v>76.41</v>
      </c>
    </row>
    <row r="11020" spans="1:2" x14ac:dyDescent="0.25">
      <c r="A11020" s="300" t="s">
        <v>11028</v>
      </c>
      <c r="B11020" s="301">
        <v>73.150000000000006</v>
      </c>
    </row>
    <row r="11021" spans="1:2" x14ac:dyDescent="0.25">
      <c r="A11021" s="300" t="s">
        <v>11029</v>
      </c>
      <c r="B11021" s="301">
        <v>86.81</v>
      </c>
    </row>
    <row r="11022" spans="1:2" x14ac:dyDescent="0.25">
      <c r="A11022" s="300" t="s">
        <v>11030</v>
      </c>
      <c r="B11022" s="301">
        <v>83.55</v>
      </c>
    </row>
    <row r="11023" spans="1:2" x14ac:dyDescent="0.25">
      <c r="A11023" s="300" t="s">
        <v>11031</v>
      </c>
      <c r="B11023" s="301">
        <v>72.94</v>
      </c>
    </row>
    <row r="11024" spans="1:2" x14ac:dyDescent="0.25">
      <c r="A11024" s="300" t="s">
        <v>11032</v>
      </c>
      <c r="B11024" s="301">
        <v>68.64</v>
      </c>
    </row>
    <row r="11025" spans="1:2" x14ac:dyDescent="0.25">
      <c r="A11025" s="300" t="s">
        <v>11033</v>
      </c>
      <c r="B11025" s="301">
        <v>93.34</v>
      </c>
    </row>
    <row r="11026" spans="1:2" x14ac:dyDescent="0.25">
      <c r="A11026" s="300" t="s">
        <v>11034</v>
      </c>
      <c r="B11026" s="301">
        <v>89.04</v>
      </c>
    </row>
    <row r="11027" spans="1:2" x14ac:dyDescent="0.25">
      <c r="A11027" s="300" t="s">
        <v>11035</v>
      </c>
      <c r="B11027" s="301">
        <v>113.74</v>
      </c>
    </row>
    <row r="11028" spans="1:2" x14ac:dyDescent="0.25">
      <c r="A11028" s="300" t="s">
        <v>11036</v>
      </c>
      <c r="B11028" s="301">
        <v>109.44</v>
      </c>
    </row>
    <row r="11029" spans="1:2" x14ac:dyDescent="0.25">
      <c r="A11029" s="300" t="s">
        <v>11037</v>
      </c>
      <c r="B11029" s="301">
        <v>134.13999999999999</v>
      </c>
    </row>
    <row r="11030" spans="1:2" x14ac:dyDescent="0.25">
      <c r="A11030" s="300" t="s">
        <v>11038</v>
      </c>
      <c r="B11030" s="301">
        <v>129.85</v>
      </c>
    </row>
    <row r="11031" spans="1:2" x14ac:dyDescent="0.25">
      <c r="A11031" s="300" t="s">
        <v>11039</v>
      </c>
      <c r="B11031" s="301">
        <v>154.55000000000001</v>
      </c>
    </row>
    <row r="11032" spans="1:2" x14ac:dyDescent="0.25">
      <c r="A11032" s="300" t="s">
        <v>11040</v>
      </c>
      <c r="B11032" s="301">
        <v>150.25</v>
      </c>
    </row>
    <row r="11033" spans="1:2" x14ac:dyDescent="0.25">
      <c r="A11033" s="300" t="s">
        <v>11041</v>
      </c>
      <c r="B11033" s="301">
        <v>65.010000000000005</v>
      </c>
    </row>
    <row r="11034" spans="1:2" x14ac:dyDescent="0.25">
      <c r="A11034" s="300" t="s">
        <v>11042</v>
      </c>
      <c r="B11034" s="301">
        <v>60.89</v>
      </c>
    </row>
    <row r="11035" spans="1:2" x14ac:dyDescent="0.25">
      <c r="A11035" s="300" t="s">
        <v>11043</v>
      </c>
      <c r="B11035" s="301">
        <v>75.41</v>
      </c>
    </row>
    <row r="11036" spans="1:2" x14ac:dyDescent="0.25">
      <c r="A11036" s="300" t="s">
        <v>11044</v>
      </c>
      <c r="B11036" s="301">
        <v>71.290000000000006</v>
      </c>
    </row>
    <row r="11037" spans="1:2" x14ac:dyDescent="0.25">
      <c r="A11037" s="300" t="s">
        <v>11045</v>
      </c>
      <c r="B11037" s="301">
        <v>85.81</v>
      </c>
    </row>
    <row r="11038" spans="1:2" x14ac:dyDescent="0.25">
      <c r="A11038" s="300" t="s">
        <v>11046</v>
      </c>
      <c r="B11038" s="301">
        <v>81.680000000000007</v>
      </c>
    </row>
    <row r="11039" spans="1:2" x14ac:dyDescent="0.25">
      <c r="A11039" s="300" t="s">
        <v>11047</v>
      </c>
      <c r="B11039" s="301">
        <v>96.21</v>
      </c>
    </row>
    <row r="11040" spans="1:2" x14ac:dyDescent="0.25">
      <c r="A11040" s="300" t="s">
        <v>11048</v>
      </c>
      <c r="B11040" s="301">
        <v>92.08</v>
      </c>
    </row>
    <row r="11041" spans="1:2" x14ac:dyDescent="0.25">
      <c r="A11041" s="300" t="s">
        <v>11049</v>
      </c>
      <c r="B11041" s="301">
        <v>118.3</v>
      </c>
    </row>
    <row r="11042" spans="1:2" x14ac:dyDescent="0.25">
      <c r="A11042" s="300" t="s">
        <v>11050</v>
      </c>
      <c r="B11042" s="301">
        <v>114.18</v>
      </c>
    </row>
    <row r="11043" spans="1:2" x14ac:dyDescent="0.25">
      <c r="A11043" s="300" t="s">
        <v>11051</v>
      </c>
      <c r="B11043" s="301">
        <v>77.19</v>
      </c>
    </row>
    <row r="11044" spans="1:2" x14ac:dyDescent="0.25">
      <c r="A11044" s="300" t="s">
        <v>11052</v>
      </c>
      <c r="B11044" s="301">
        <v>72.72</v>
      </c>
    </row>
    <row r="11045" spans="1:2" x14ac:dyDescent="0.25">
      <c r="A11045" s="300" t="s">
        <v>11053</v>
      </c>
      <c r="B11045" s="301">
        <v>97.59</v>
      </c>
    </row>
    <row r="11046" spans="1:2" x14ac:dyDescent="0.25">
      <c r="A11046" s="300" t="s">
        <v>11054</v>
      </c>
      <c r="B11046" s="301">
        <v>93.12</v>
      </c>
    </row>
    <row r="11047" spans="1:2" x14ac:dyDescent="0.25">
      <c r="A11047" s="300" t="s">
        <v>11055</v>
      </c>
      <c r="B11047" s="301">
        <v>118</v>
      </c>
    </row>
    <row r="11048" spans="1:2" x14ac:dyDescent="0.25">
      <c r="A11048" s="300" t="s">
        <v>11056</v>
      </c>
      <c r="B11048" s="301">
        <v>113.53</v>
      </c>
    </row>
    <row r="11049" spans="1:2" x14ac:dyDescent="0.25">
      <c r="A11049" s="300" t="s">
        <v>11057</v>
      </c>
      <c r="B11049" s="301">
        <v>143.54</v>
      </c>
    </row>
    <row r="11050" spans="1:2" x14ac:dyDescent="0.25">
      <c r="A11050" s="300" t="s">
        <v>11058</v>
      </c>
      <c r="B11050" s="301">
        <v>138.38</v>
      </c>
    </row>
    <row r="11051" spans="1:2" x14ac:dyDescent="0.25">
      <c r="A11051" s="300" t="s">
        <v>11059</v>
      </c>
      <c r="B11051" s="301">
        <v>163.94</v>
      </c>
    </row>
    <row r="11052" spans="1:2" x14ac:dyDescent="0.25">
      <c r="A11052" s="300" t="s">
        <v>11060</v>
      </c>
      <c r="B11052" s="301">
        <v>158.78</v>
      </c>
    </row>
    <row r="11053" spans="1:2" x14ac:dyDescent="0.25">
      <c r="A11053" s="300" t="s">
        <v>11061</v>
      </c>
      <c r="B11053" s="301">
        <v>117.92</v>
      </c>
    </row>
    <row r="11054" spans="1:2" x14ac:dyDescent="0.25">
      <c r="A11054" s="300" t="s">
        <v>11062</v>
      </c>
      <c r="B11054" s="301">
        <v>106.92</v>
      </c>
    </row>
    <row r="11055" spans="1:2" x14ac:dyDescent="0.25">
      <c r="A11055" s="300" t="s">
        <v>11063</v>
      </c>
      <c r="B11055" s="301">
        <v>128.32</v>
      </c>
    </row>
    <row r="11056" spans="1:2" x14ac:dyDescent="0.25">
      <c r="A11056" s="300" t="s">
        <v>11064</v>
      </c>
      <c r="B11056" s="301">
        <v>117.32</v>
      </c>
    </row>
    <row r="11057" spans="1:2" x14ac:dyDescent="0.25">
      <c r="A11057" s="300" t="s">
        <v>11065</v>
      </c>
      <c r="B11057" s="301">
        <v>138.72</v>
      </c>
    </row>
    <row r="11058" spans="1:2" x14ac:dyDescent="0.25">
      <c r="A11058" s="300" t="s">
        <v>11066</v>
      </c>
      <c r="B11058" s="301">
        <v>127.72</v>
      </c>
    </row>
    <row r="11059" spans="1:2" x14ac:dyDescent="0.25">
      <c r="A11059" s="300" t="s">
        <v>11067</v>
      </c>
      <c r="B11059" s="301">
        <v>149.11000000000001</v>
      </c>
    </row>
    <row r="11060" spans="1:2" x14ac:dyDescent="0.25">
      <c r="A11060" s="300" t="s">
        <v>11068</v>
      </c>
      <c r="B11060" s="301">
        <v>138.11000000000001</v>
      </c>
    </row>
    <row r="11061" spans="1:2" x14ac:dyDescent="0.25">
      <c r="A11061" s="300" t="s">
        <v>11069</v>
      </c>
      <c r="B11061" s="301">
        <v>171.21</v>
      </c>
    </row>
    <row r="11062" spans="1:2" x14ac:dyDescent="0.25">
      <c r="A11062" s="300" t="s">
        <v>11070</v>
      </c>
      <c r="B11062" s="301">
        <v>160.21</v>
      </c>
    </row>
    <row r="11063" spans="1:2" x14ac:dyDescent="0.25">
      <c r="A11063" s="300" t="s">
        <v>11071</v>
      </c>
      <c r="B11063" s="301">
        <v>130.1</v>
      </c>
    </row>
    <row r="11064" spans="1:2" x14ac:dyDescent="0.25">
      <c r="A11064" s="300" t="s">
        <v>11072</v>
      </c>
      <c r="B11064" s="301">
        <v>118.75</v>
      </c>
    </row>
    <row r="11065" spans="1:2" x14ac:dyDescent="0.25">
      <c r="A11065" s="300" t="s">
        <v>11073</v>
      </c>
      <c r="B11065" s="301">
        <v>150.5</v>
      </c>
    </row>
    <row r="11066" spans="1:2" x14ac:dyDescent="0.25">
      <c r="A11066" s="300" t="s">
        <v>11074</v>
      </c>
      <c r="B11066" s="301">
        <v>139.16</v>
      </c>
    </row>
    <row r="11067" spans="1:2" x14ac:dyDescent="0.25">
      <c r="A11067" s="300" t="s">
        <v>11075</v>
      </c>
      <c r="B11067" s="301">
        <v>170.9</v>
      </c>
    </row>
    <row r="11068" spans="1:2" x14ac:dyDescent="0.25">
      <c r="A11068" s="300" t="s">
        <v>11076</v>
      </c>
      <c r="B11068" s="301">
        <v>159.56</v>
      </c>
    </row>
    <row r="11069" spans="1:2" x14ac:dyDescent="0.25">
      <c r="A11069" s="300" t="s">
        <v>11077</v>
      </c>
      <c r="B11069" s="301">
        <v>209.3</v>
      </c>
    </row>
    <row r="11070" spans="1:2" x14ac:dyDescent="0.25">
      <c r="A11070" s="300" t="s">
        <v>11078</v>
      </c>
      <c r="B11070" s="301">
        <v>195.55</v>
      </c>
    </row>
    <row r="11071" spans="1:2" x14ac:dyDescent="0.25">
      <c r="A11071" s="300" t="s">
        <v>11079</v>
      </c>
      <c r="B11071" s="301">
        <v>229.7</v>
      </c>
    </row>
    <row r="11072" spans="1:2" x14ac:dyDescent="0.25">
      <c r="A11072" s="300" t="s">
        <v>11080</v>
      </c>
      <c r="B11072" s="301">
        <v>215.95</v>
      </c>
    </row>
    <row r="11073" spans="1:2" x14ac:dyDescent="0.25">
      <c r="A11073" s="300" t="s">
        <v>11081</v>
      </c>
      <c r="B11073" s="301">
        <v>2266.34</v>
      </c>
    </row>
    <row r="11074" spans="1:2" x14ac:dyDescent="0.25">
      <c r="A11074" s="300" t="s">
        <v>11082</v>
      </c>
      <c r="B11074" s="301">
        <v>2083.88</v>
      </c>
    </row>
    <row r="11075" spans="1:2" x14ac:dyDescent="0.25">
      <c r="A11075" s="300" t="s">
        <v>11083</v>
      </c>
      <c r="B11075" s="301">
        <v>2752.09</v>
      </c>
    </row>
    <row r="11076" spans="1:2" x14ac:dyDescent="0.25">
      <c r="A11076" s="300" t="s">
        <v>11084</v>
      </c>
      <c r="B11076" s="301">
        <v>2539.1999999999998</v>
      </c>
    </row>
    <row r="11077" spans="1:2" x14ac:dyDescent="0.25">
      <c r="A11077" s="300" t="s">
        <v>11085</v>
      </c>
      <c r="B11077" s="301">
        <v>3545.44</v>
      </c>
    </row>
    <row r="11078" spans="1:2" x14ac:dyDescent="0.25">
      <c r="A11078" s="300" t="s">
        <v>11086</v>
      </c>
      <c r="B11078" s="301">
        <v>3313.45</v>
      </c>
    </row>
    <row r="11079" spans="1:2" x14ac:dyDescent="0.25">
      <c r="A11079" s="300" t="s">
        <v>11087</v>
      </c>
      <c r="B11079" s="301">
        <v>4145.5200000000004</v>
      </c>
    </row>
    <row r="11080" spans="1:2" x14ac:dyDescent="0.25">
      <c r="A11080" s="300" t="s">
        <v>11088</v>
      </c>
      <c r="B11080" s="301">
        <v>3833.47</v>
      </c>
    </row>
    <row r="11081" spans="1:2" x14ac:dyDescent="0.25">
      <c r="A11081" s="300" t="s">
        <v>11089</v>
      </c>
      <c r="B11081" s="301">
        <v>4827.43</v>
      </c>
    </row>
    <row r="11082" spans="1:2" x14ac:dyDescent="0.25">
      <c r="A11082" s="300" t="s">
        <v>11090</v>
      </c>
      <c r="B11082" s="301">
        <v>4424.3100000000004</v>
      </c>
    </row>
    <row r="11083" spans="1:2" x14ac:dyDescent="0.25">
      <c r="A11083" s="300" t="s">
        <v>11091</v>
      </c>
      <c r="B11083" s="301">
        <v>735.93</v>
      </c>
    </row>
    <row r="11084" spans="1:2" x14ac:dyDescent="0.25">
      <c r="A11084" s="300" t="s">
        <v>11092</v>
      </c>
      <c r="B11084" s="301">
        <v>659.99</v>
      </c>
    </row>
    <row r="11085" spans="1:2" x14ac:dyDescent="0.25">
      <c r="A11085" s="300" t="s">
        <v>11093</v>
      </c>
      <c r="B11085" s="301">
        <v>858.96</v>
      </c>
    </row>
    <row r="11086" spans="1:2" x14ac:dyDescent="0.25">
      <c r="A11086" s="300" t="s">
        <v>11094</v>
      </c>
      <c r="B11086" s="301">
        <v>770.36</v>
      </c>
    </row>
    <row r="11087" spans="1:2" x14ac:dyDescent="0.25">
      <c r="A11087" s="300" t="s">
        <v>11095</v>
      </c>
      <c r="B11087" s="301">
        <v>1168.3</v>
      </c>
    </row>
    <row r="11088" spans="1:2" x14ac:dyDescent="0.25">
      <c r="A11088" s="300" t="s">
        <v>11096</v>
      </c>
      <c r="B11088" s="301">
        <v>1038.44</v>
      </c>
    </row>
    <row r="11089" spans="1:2" x14ac:dyDescent="0.25">
      <c r="A11089" s="300" t="s">
        <v>11097</v>
      </c>
      <c r="B11089" s="301">
        <v>2323.3000000000002</v>
      </c>
    </row>
    <row r="11090" spans="1:2" x14ac:dyDescent="0.25">
      <c r="A11090" s="300" t="s">
        <v>11098</v>
      </c>
      <c r="B11090" s="301">
        <v>2133.2399999999998</v>
      </c>
    </row>
    <row r="11091" spans="1:2" x14ac:dyDescent="0.25">
      <c r="A11091" s="300" t="s">
        <v>11099</v>
      </c>
      <c r="B11091" s="301">
        <v>2818.57</v>
      </c>
    </row>
    <row r="11092" spans="1:2" x14ac:dyDescent="0.25">
      <c r="A11092" s="300" t="s">
        <v>11100</v>
      </c>
      <c r="B11092" s="301">
        <v>2596.81</v>
      </c>
    </row>
    <row r="11093" spans="1:2" x14ac:dyDescent="0.25">
      <c r="A11093" s="300" t="s">
        <v>11101</v>
      </c>
      <c r="B11093" s="301">
        <v>3617.89</v>
      </c>
    </row>
    <row r="11094" spans="1:2" x14ac:dyDescent="0.25">
      <c r="A11094" s="300" t="s">
        <v>11102</v>
      </c>
      <c r="B11094" s="301">
        <v>3376.22</v>
      </c>
    </row>
    <row r="11095" spans="1:2" x14ac:dyDescent="0.25">
      <c r="A11095" s="300" t="s">
        <v>11103</v>
      </c>
      <c r="B11095" s="301">
        <v>4242.97</v>
      </c>
    </row>
    <row r="11096" spans="1:2" x14ac:dyDescent="0.25">
      <c r="A11096" s="300" t="s">
        <v>11104</v>
      </c>
      <c r="B11096" s="301">
        <v>3917.92</v>
      </c>
    </row>
    <row r="11097" spans="1:2" x14ac:dyDescent="0.25">
      <c r="A11097" s="300" t="s">
        <v>11105</v>
      </c>
      <c r="B11097" s="301">
        <v>4953.29</v>
      </c>
    </row>
    <row r="11098" spans="1:2" x14ac:dyDescent="0.25">
      <c r="A11098" s="300" t="s">
        <v>11106</v>
      </c>
      <c r="B11098" s="301">
        <v>4533.37</v>
      </c>
    </row>
    <row r="11099" spans="1:2" x14ac:dyDescent="0.25">
      <c r="A11099" s="300" t="s">
        <v>11107</v>
      </c>
      <c r="B11099" s="301">
        <v>241.47</v>
      </c>
    </row>
    <row r="11100" spans="1:2" x14ac:dyDescent="0.25">
      <c r="A11100" s="300" t="s">
        <v>11108</v>
      </c>
      <c r="B11100" s="301">
        <v>241.47</v>
      </c>
    </row>
    <row r="11101" spans="1:2" x14ac:dyDescent="0.25">
      <c r="A11101" s="300" t="s">
        <v>11109</v>
      </c>
      <c r="B11101" s="301">
        <v>270</v>
      </c>
    </row>
    <row r="11102" spans="1:2" x14ac:dyDescent="0.25">
      <c r="A11102" s="300" t="s">
        <v>11110</v>
      </c>
      <c r="B11102" s="301">
        <v>270</v>
      </c>
    </row>
    <row r="11103" spans="1:2" x14ac:dyDescent="0.25">
      <c r="A11103" s="300" t="s">
        <v>11111</v>
      </c>
      <c r="B11103" s="301">
        <v>280</v>
      </c>
    </row>
    <row r="11104" spans="1:2" x14ac:dyDescent="0.25">
      <c r="A11104" s="300" t="s">
        <v>11112</v>
      </c>
      <c r="B11104" s="301">
        <v>280</v>
      </c>
    </row>
    <row r="11105" spans="1:2" x14ac:dyDescent="0.25">
      <c r="A11105" s="300" t="s">
        <v>11113</v>
      </c>
      <c r="B11105" s="301">
        <v>300</v>
      </c>
    </row>
    <row r="11106" spans="1:2" x14ac:dyDescent="0.25">
      <c r="A11106" s="300" t="s">
        <v>11114</v>
      </c>
      <c r="B11106" s="301">
        <v>300</v>
      </c>
    </row>
    <row r="11107" spans="1:2" x14ac:dyDescent="0.25">
      <c r="A11107" s="300" t="s">
        <v>11115</v>
      </c>
      <c r="B11107" s="301">
        <v>308.43</v>
      </c>
    </row>
    <row r="11108" spans="1:2" x14ac:dyDescent="0.25">
      <c r="A11108" s="300" t="s">
        <v>11116</v>
      </c>
      <c r="B11108" s="301">
        <v>308.43</v>
      </c>
    </row>
    <row r="11109" spans="1:2" x14ac:dyDescent="0.25">
      <c r="A11109" s="300" t="s">
        <v>11117</v>
      </c>
      <c r="B11109" s="301">
        <v>310.14999999999998</v>
      </c>
    </row>
    <row r="11110" spans="1:2" x14ac:dyDescent="0.25">
      <c r="A11110" s="300" t="s">
        <v>11118</v>
      </c>
      <c r="B11110" s="301">
        <v>310.14999999999998</v>
      </c>
    </row>
    <row r="11111" spans="1:2" x14ac:dyDescent="0.25">
      <c r="A11111" s="300" t="s">
        <v>11119</v>
      </c>
      <c r="B11111" s="301">
        <v>320</v>
      </c>
    </row>
    <row r="11112" spans="1:2" x14ac:dyDescent="0.25">
      <c r="A11112" s="300" t="s">
        <v>11120</v>
      </c>
      <c r="B11112" s="301">
        <v>320</v>
      </c>
    </row>
    <row r="11113" spans="1:2" x14ac:dyDescent="0.25">
      <c r="A11113" s="300" t="s">
        <v>11121</v>
      </c>
      <c r="B11113" s="301">
        <v>310.8</v>
      </c>
    </row>
    <row r="11114" spans="1:2" x14ac:dyDescent="0.25">
      <c r="A11114" s="300" t="s">
        <v>11122</v>
      </c>
      <c r="B11114" s="301">
        <v>310.8</v>
      </c>
    </row>
    <row r="11115" spans="1:2" x14ac:dyDescent="0.25">
      <c r="A11115" s="300" t="s">
        <v>23823</v>
      </c>
      <c r="B11115" s="301">
        <v>415.65</v>
      </c>
    </row>
    <row r="11116" spans="1:2" x14ac:dyDescent="0.25">
      <c r="A11116" s="300" t="s">
        <v>23824</v>
      </c>
      <c r="B11116" s="301">
        <v>395.82</v>
      </c>
    </row>
    <row r="11117" spans="1:2" x14ac:dyDescent="0.25">
      <c r="A11117" s="300" t="s">
        <v>11123</v>
      </c>
      <c r="B11117" s="301">
        <v>448.32</v>
      </c>
    </row>
    <row r="11118" spans="1:2" x14ac:dyDescent="0.25">
      <c r="A11118" s="300" t="s">
        <v>11124</v>
      </c>
      <c r="B11118" s="301">
        <v>428.49</v>
      </c>
    </row>
    <row r="11119" spans="1:2" x14ac:dyDescent="0.25">
      <c r="A11119" s="300" t="s">
        <v>11125</v>
      </c>
      <c r="B11119" s="301">
        <v>471.94</v>
      </c>
    </row>
    <row r="11120" spans="1:2" x14ac:dyDescent="0.25">
      <c r="A11120" s="300" t="s">
        <v>11126</v>
      </c>
      <c r="B11120" s="301">
        <v>452.11</v>
      </c>
    </row>
    <row r="11121" spans="1:2" x14ac:dyDescent="0.25">
      <c r="A11121" s="300" t="s">
        <v>11127</v>
      </c>
      <c r="B11121" s="301">
        <v>492.74</v>
      </c>
    </row>
    <row r="11122" spans="1:2" x14ac:dyDescent="0.25">
      <c r="A11122" s="300" t="s">
        <v>11128</v>
      </c>
      <c r="B11122" s="301">
        <v>472.91</v>
      </c>
    </row>
    <row r="11123" spans="1:2" x14ac:dyDescent="0.25">
      <c r="A11123" s="300" t="s">
        <v>11129</v>
      </c>
      <c r="B11123" s="301">
        <v>30</v>
      </c>
    </row>
    <row r="11124" spans="1:2" x14ac:dyDescent="0.25">
      <c r="A11124" s="300" t="s">
        <v>11130</v>
      </c>
      <c r="B11124" s="301">
        <v>30</v>
      </c>
    </row>
    <row r="11125" spans="1:2" x14ac:dyDescent="0.25">
      <c r="A11125" s="300" t="s">
        <v>11131</v>
      </c>
      <c r="B11125" s="301">
        <v>216.02</v>
      </c>
    </row>
    <row r="11126" spans="1:2" x14ac:dyDescent="0.25">
      <c r="A11126" s="300" t="s">
        <v>11132</v>
      </c>
      <c r="B11126" s="301">
        <v>206.52</v>
      </c>
    </row>
    <row r="11127" spans="1:2" x14ac:dyDescent="0.25">
      <c r="A11127" s="300" t="s">
        <v>11133</v>
      </c>
      <c r="B11127" s="301">
        <v>1545.78</v>
      </c>
    </row>
    <row r="11128" spans="1:2" x14ac:dyDescent="0.25">
      <c r="A11128" s="300" t="s">
        <v>11134</v>
      </c>
      <c r="B11128" s="301">
        <v>1462.44</v>
      </c>
    </row>
    <row r="11129" spans="1:2" x14ac:dyDescent="0.25">
      <c r="A11129" s="300" t="s">
        <v>11135</v>
      </c>
      <c r="B11129" s="301">
        <v>225.51</v>
      </c>
    </row>
    <row r="11130" spans="1:2" x14ac:dyDescent="0.25">
      <c r="A11130" s="300" t="s">
        <v>11136</v>
      </c>
      <c r="B11130" s="301">
        <v>216.02</v>
      </c>
    </row>
    <row r="11131" spans="1:2" x14ac:dyDescent="0.25">
      <c r="A11131" s="300" t="s">
        <v>11137</v>
      </c>
      <c r="B11131" s="301">
        <v>136.62</v>
      </c>
    </row>
    <row r="11132" spans="1:2" x14ac:dyDescent="0.25">
      <c r="A11132" s="300" t="s">
        <v>11138</v>
      </c>
      <c r="B11132" s="301">
        <v>132.16999999999999</v>
      </c>
    </row>
    <row r="11133" spans="1:2" x14ac:dyDescent="0.25">
      <c r="A11133" s="300" t="s">
        <v>11139</v>
      </c>
      <c r="B11133" s="301">
        <v>1206.2</v>
      </c>
    </row>
    <row r="11134" spans="1:2" x14ac:dyDescent="0.25">
      <c r="A11134" s="300" t="s">
        <v>11140</v>
      </c>
      <c r="B11134" s="301">
        <v>1122.8599999999999</v>
      </c>
    </row>
    <row r="11135" spans="1:2" x14ac:dyDescent="0.25">
      <c r="A11135" s="300" t="s">
        <v>11141</v>
      </c>
      <c r="B11135" s="301">
        <v>337.49</v>
      </c>
    </row>
    <row r="11136" spans="1:2" x14ac:dyDescent="0.25">
      <c r="A11136" s="300" t="s">
        <v>11142</v>
      </c>
      <c r="B11136" s="301">
        <v>305.85000000000002</v>
      </c>
    </row>
    <row r="11137" spans="1:2" x14ac:dyDescent="0.25">
      <c r="A11137" s="300" t="s">
        <v>11143</v>
      </c>
      <c r="B11137" s="301">
        <v>307.32</v>
      </c>
    </row>
    <row r="11138" spans="1:2" x14ac:dyDescent="0.25">
      <c r="A11138" s="300" t="s">
        <v>11144</v>
      </c>
      <c r="B11138" s="301">
        <v>298.61</v>
      </c>
    </row>
    <row r="11139" spans="1:2" x14ac:dyDescent="0.25">
      <c r="A11139" s="300" t="s">
        <v>11145</v>
      </c>
      <c r="B11139" s="301">
        <v>335.85</v>
      </c>
    </row>
    <row r="11140" spans="1:2" x14ac:dyDescent="0.25">
      <c r="A11140" s="300" t="s">
        <v>11146</v>
      </c>
      <c r="B11140" s="301">
        <v>327.14</v>
      </c>
    </row>
    <row r="11141" spans="1:2" x14ac:dyDescent="0.25">
      <c r="A11141" s="300" t="s">
        <v>11147</v>
      </c>
      <c r="B11141" s="301">
        <v>345.85</v>
      </c>
    </row>
    <row r="11142" spans="1:2" x14ac:dyDescent="0.25">
      <c r="A11142" s="300" t="s">
        <v>11148</v>
      </c>
      <c r="B11142" s="301">
        <v>337.14</v>
      </c>
    </row>
    <row r="11143" spans="1:2" x14ac:dyDescent="0.25">
      <c r="A11143" s="300" t="s">
        <v>11149</v>
      </c>
      <c r="B11143" s="301">
        <v>365.85</v>
      </c>
    </row>
    <row r="11144" spans="1:2" x14ac:dyDescent="0.25">
      <c r="A11144" s="300" t="s">
        <v>11150</v>
      </c>
      <c r="B11144" s="301">
        <v>357.14</v>
      </c>
    </row>
    <row r="11145" spans="1:2" x14ac:dyDescent="0.25">
      <c r="A11145" s="300" t="s">
        <v>11151</v>
      </c>
      <c r="B11145" s="301">
        <v>374.28</v>
      </c>
    </row>
    <row r="11146" spans="1:2" x14ac:dyDescent="0.25">
      <c r="A11146" s="300" t="s">
        <v>11152</v>
      </c>
      <c r="B11146" s="301">
        <v>365.57</v>
      </c>
    </row>
    <row r="11147" spans="1:2" x14ac:dyDescent="0.25">
      <c r="A11147" s="300" t="s">
        <v>11153</v>
      </c>
      <c r="B11147" s="301">
        <v>376</v>
      </c>
    </row>
    <row r="11148" spans="1:2" x14ac:dyDescent="0.25">
      <c r="A11148" s="300" t="s">
        <v>11154</v>
      </c>
      <c r="B11148" s="301">
        <v>367.29</v>
      </c>
    </row>
    <row r="11149" spans="1:2" x14ac:dyDescent="0.25">
      <c r="A11149" s="300" t="s">
        <v>11155</v>
      </c>
      <c r="B11149" s="301">
        <v>385.85</v>
      </c>
    </row>
    <row r="11150" spans="1:2" x14ac:dyDescent="0.25">
      <c r="A11150" s="300" t="s">
        <v>11156</v>
      </c>
      <c r="B11150" s="301">
        <v>377.14</v>
      </c>
    </row>
    <row r="11151" spans="1:2" x14ac:dyDescent="0.25">
      <c r="A11151" s="300" t="s">
        <v>11157</v>
      </c>
      <c r="B11151" s="301">
        <v>125.61</v>
      </c>
    </row>
    <row r="11152" spans="1:2" x14ac:dyDescent="0.25">
      <c r="A11152" s="300" t="s">
        <v>11158</v>
      </c>
      <c r="B11152" s="301">
        <v>120.06</v>
      </c>
    </row>
    <row r="11153" spans="1:2" x14ac:dyDescent="0.25">
      <c r="A11153" s="300" t="s">
        <v>11159</v>
      </c>
      <c r="B11153" s="301">
        <v>133.91999999999999</v>
      </c>
    </row>
    <row r="11154" spans="1:2" x14ac:dyDescent="0.25">
      <c r="A11154" s="300" t="s">
        <v>11160</v>
      </c>
      <c r="B11154" s="301">
        <v>127.98</v>
      </c>
    </row>
    <row r="11155" spans="1:2" x14ac:dyDescent="0.25">
      <c r="A11155" s="300" t="s">
        <v>11161</v>
      </c>
      <c r="B11155" s="301">
        <v>142.22999999999999</v>
      </c>
    </row>
    <row r="11156" spans="1:2" x14ac:dyDescent="0.25">
      <c r="A11156" s="300" t="s">
        <v>11162</v>
      </c>
      <c r="B11156" s="301">
        <v>135.88999999999999</v>
      </c>
    </row>
    <row r="11157" spans="1:2" x14ac:dyDescent="0.25">
      <c r="A11157" s="300" t="s">
        <v>11163</v>
      </c>
      <c r="B11157" s="301">
        <v>8.25</v>
      </c>
    </row>
    <row r="11158" spans="1:2" x14ac:dyDescent="0.25">
      <c r="A11158" s="300" t="s">
        <v>11164</v>
      </c>
      <c r="B11158" s="301">
        <v>8.25</v>
      </c>
    </row>
    <row r="11159" spans="1:2" x14ac:dyDescent="0.25">
      <c r="A11159" s="300" t="s">
        <v>11165</v>
      </c>
      <c r="B11159" s="301">
        <v>1.65</v>
      </c>
    </row>
    <row r="11160" spans="1:2" x14ac:dyDescent="0.25">
      <c r="A11160" s="300" t="s">
        <v>11166</v>
      </c>
      <c r="B11160" s="301">
        <v>1.65</v>
      </c>
    </row>
    <row r="11161" spans="1:2" x14ac:dyDescent="0.25">
      <c r="A11161" s="300" t="s">
        <v>11167</v>
      </c>
      <c r="B11161" s="301">
        <v>5.2</v>
      </c>
    </row>
    <row r="11162" spans="1:2" x14ac:dyDescent="0.25">
      <c r="A11162" s="300" t="s">
        <v>11168</v>
      </c>
      <c r="B11162" s="301">
        <v>5.2</v>
      </c>
    </row>
    <row r="11163" spans="1:2" x14ac:dyDescent="0.25">
      <c r="A11163" s="300" t="s">
        <v>11169</v>
      </c>
      <c r="B11163" s="301">
        <v>18.09</v>
      </c>
    </row>
    <row r="11164" spans="1:2" x14ac:dyDescent="0.25">
      <c r="A11164" s="300" t="s">
        <v>11170</v>
      </c>
      <c r="B11164" s="301">
        <v>15.87</v>
      </c>
    </row>
    <row r="11165" spans="1:2" x14ac:dyDescent="0.25">
      <c r="A11165" s="300" t="s">
        <v>11171</v>
      </c>
      <c r="B11165" s="301">
        <v>4.22</v>
      </c>
    </row>
    <row r="11166" spans="1:2" x14ac:dyDescent="0.25">
      <c r="A11166" s="300" t="s">
        <v>11172</v>
      </c>
      <c r="B11166" s="301">
        <v>3.69</v>
      </c>
    </row>
    <row r="11167" spans="1:2" x14ac:dyDescent="0.25">
      <c r="A11167" s="300" t="s">
        <v>11173</v>
      </c>
      <c r="B11167" s="301">
        <v>10.07</v>
      </c>
    </row>
    <row r="11168" spans="1:2" x14ac:dyDescent="0.25">
      <c r="A11168" s="300" t="s">
        <v>11174</v>
      </c>
      <c r="B11168" s="301">
        <v>8.92</v>
      </c>
    </row>
    <row r="11169" spans="1:2" x14ac:dyDescent="0.25">
      <c r="A11169" s="300" t="s">
        <v>11175</v>
      </c>
      <c r="B11169" s="301">
        <v>4.26</v>
      </c>
    </row>
    <row r="11170" spans="1:2" x14ac:dyDescent="0.25">
      <c r="A11170" s="300" t="s">
        <v>11176</v>
      </c>
      <c r="B11170" s="301">
        <v>4.26</v>
      </c>
    </row>
    <row r="11171" spans="1:2" x14ac:dyDescent="0.25">
      <c r="A11171" s="300" t="s">
        <v>11177</v>
      </c>
      <c r="B11171" s="301">
        <v>12.88</v>
      </c>
    </row>
    <row r="11172" spans="1:2" x14ac:dyDescent="0.25">
      <c r="A11172" s="300" t="s">
        <v>11178</v>
      </c>
      <c r="B11172" s="301">
        <v>12.88</v>
      </c>
    </row>
    <row r="11173" spans="1:2" x14ac:dyDescent="0.25">
      <c r="A11173" s="300" t="s">
        <v>11179</v>
      </c>
      <c r="B11173" s="301">
        <v>3.8</v>
      </c>
    </row>
    <row r="11174" spans="1:2" x14ac:dyDescent="0.25">
      <c r="A11174" s="300" t="s">
        <v>11180</v>
      </c>
      <c r="B11174" s="301">
        <v>3.29</v>
      </c>
    </row>
    <row r="11175" spans="1:2" x14ac:dyDescent="0.25">
      <c r="A11175" s="300" t="s">
        <v>11181</v>
      </c>
      <c r="B11175" s="301">
        <v>13908.55</v>
      </c>
    </row>
    <row r="11176" spans="1:2" x14ac:dyDescent="0.25">
      <c r="A11176" s="300" t="s">
        <v>11182</v>
      </c>
      <c r="B11176" s="301">
        <v>12620.51</v>
      </c>
    </row>
    <row r="11177" spans="1:2" x14ac:dyDescent="0.25">
      <c r="A11177" s="300" t="s">
        <v>11183</v>
      </c>
      <c r="B11177" s="301">
        <v>25828.18</v>
      </c>
    </row>
    <row r="11178" spans="1:2" x14ac:dyDescent="0.25">
      <c r="A11178" s="300" t="s">
        <v>11184</v>
      </c>
      <c r="B11178" s="301">
        <v>23556.44</v>
      </c>
    </row>
    <row r="11179" spans="1:2" x14ac:dyDescent="0.25">
      <c r="A11179" s="300" t="s">
        <v>11185</v>
      </c>
      <c r="B11179" s="301">
        <v>15849.91</v>
      </c>
    </row>
    <row r="11180" spans="1:2" x14ac:dyDescent="0.25">
      <c r="A11180" s="300" t="s">
        <v>11186</v>
      </c>
      <c r="B11180" s="301">
        <v>14332.7</v>
      </c>
    </row>
    <row r="11181" spans="1:2" x14ac:dyDescent="0.25">
      <c r="A11181" s="300" t="s">
        <v>11187</v>
      </c>
      <c r="B11181" s="301">
        <v>29105.88</v>
      </c>
    </row>
    <row r="11182" spans="1:2" x14ac:dyDescent="0.25">
      <c r="A11182" s="300" t="s">
        <v>11188</v>
      </c>
      <c r="B11182" s="301">
        <v>26593.77</v>
      </c>
    </row>
    <row r="11183" spans="1:2" x14ac:dyDescent="0.25">
      <c r="A11183" s="300" t="s">
        <v>11189</v>
      </c>
      <c r="B11183" s="301">
        <v>33446.400000000001</v>
      </c>
    </row>
    <row r="11184" spans="1:2" x14ac:dyDescent="0.25">
      <c r="A11184" s="300" t="s">
        <v>11190</v>
      </c>
      <c r="B11184" s="301">
        <v>30467.53</v>
      </c>
    </row>
    <row r="11185" spans="1:2" x14ac:dyDescent="0.25">
      <c r="A11185" s="300" t="s">
        <v>11191</v>
      </c>
      <c r="B11185" s="301">
        <v>29334.1</v>
      </c>
    </row>
    <row r="11186" spans="1:2" x14ac:dyDescent="0.25">
      <c r="A11186" s="300" t="s">
        <v>11192</v>
      </c>
      <c r="B11186" s="301">
        <v>26710.61</v>
      </c>
    </row>
    <row r="11187" spans="1:2" x14ac:dyDescent="0.25">
      <c r="A11187" s="300" t="s">
        <v>11193</v>
      </c>
      <c r="B11187" s="301">
        <v>34259.32</v>
      </c>
    </row>
    <row r="11188" spans="1:2" x14ac:dyDescent="0.25">
      <c r="A11188" s="300" t="s">
        <v>11194</v>
      </c>
      <c r="B11188" s="301">
        <v>31265.360000000001</v>
      </c>
    </row>
    <row r="11189" spans="1:2" x14ac:dyDescent="0.25">
      <c r="A11189" s="300" t="s">
        <v>11195</v>
      </c>
      <c r="B11189" s="301">
        <v>38260.83</v>
      </c>
    </row>
    <row r="11190" spans="1:2" x14ac:dyDescent="0.25">
      <c r="A11190" s="300" t="s">
        <v>11196</v>
      </c>
      <c r="B11190" s="301">
        <v>34993.230000000003</v>
      </c>
    </row>
    <row r="11191" spans="1:2" x14ac:dyDescent="0.25">
      <c r="A11191" s="300" t="s">
        <v>11197</v>
      </c>
      <c r="B11191" s="301">
        <v>6059.21</v>
      </c>
    </row>
    <row r="11192" spans="1:2" x14ac:dyDescent="0.25">
      <c r="A11192" s="300" t="s">
        <v>11198</v>
      </c>
      <c r="B11192" s="301">
        <v>5569.16</v>
      </c>
    </row>
    <row r="11193" spans="1:2" x14ac:dyDescent="0.25">
      <c r="A11193" s="300" t="s">
        <v>11199</v>
      </c>
      <c r="B11193" s="301">
        <v>10252.16</v>
      </c>
    </row>
    <row r="11194" spans="1:2" x14ac:dyDescent="0.25">
      <c r="A11194" s="300" t="s">
        <v>11200</v>
      </c>
      <c r="B11194" s="301">
        <v>10252.16</v>
      </c>
    </row>
    <row r="11195" spans="1:2" x14ac:dyDescent="0.25">
      <c r="A11195" s="300" t="s">
        <v>11201</v>
      </c>
      <c r="B11195" s="301">
        <v>369.01</v>
      </c>
    </row>
    <row r="11196" spans="1:2" x14ac:dyDescent="0.25">
      <c r="A11196" s="300" t="s">
        <v>11202</v>
      </c>
      <c r="B11196" s="301">
        <v>353.19</v>
      </c>
    </row>
    <row r="11197" spans="1:2" x14ac:dyDescent="0.25">
      <c r="A11197" s="300" t="s">
        <v>11203</v>
      </c>
      <c r="B11197" s="301">
        <v>131.91999999999999</v>
      </c>
    </row>
    <row r="11198" spans="1:2" x14ac:dyDescent="0.25">
      <c r="A11198" s="300" t="s">
        <v>11204</v>
      </c>
      <c r="B11198" s="301">
        <v>119.54</v>
      </c>
    </row>
    <row r="11199" spans="1:2" x14ac:dyDescent="0.25">
      <c r="A11199" s="300" t="s">
        <v>11205</v>
      </c>
      <c r="B11199" s="301">
        <v>243</v>
      </c>
    </row>
    <row r="11200" spans="1:2" x14ac:dyDescent="0.25">
      <c r="A11200" s="300" t="s">
        <v>11206</v>
      </c>
      <c r="B11200" s="301">
        <v>226.53</v>
      </c>
    </row>
    <row r="11201" spans="1:2" x14ac:dyDescent="0.25">
      <c r="A11201" s="300" t="s">
        <v>11207</v>
      </c>
      <c r="B11201" s="301">
        <v>123.27</v>
      </c>
    </row>
    <row r="11202" spans="1:2" x14ac:dyDescent="0.25">
      <c r="A11202" s="300" t="s">
        <v>11208</v>
      </c>
      <c r="B11202" s="301">
        <v>106.81</v>
      </c>
    </row>
    <row r="11203" spans="1:2" x14ac:dyDescent="0.25">
      <c r="A11203" s="300" t="s">
        <v>11209</v>
      </c>
      <c r="B11203" s="301">
        <v>53.79</v>
      </c>
    </row>
    <row r="11204" spans="1:2" x14ac:dyDescent="0.25">
      <c r="A11204" s="300" t="s">
        <v>11210</v>
      </c>
      <c r="B11204" s="301">
        <v>51.42</v>
      </c>
    </row>
    <row r="11205" spans="1:2" x14ac:dyDescent="0.25">
      <c r="A11205" s="300" t="s">
        <v>11211</v>
      </c>
      <c r="B11205" s="301">
        <v>37.58</v>
      </c>
    </row>
    <row r="11206" spans="1:2" x14ac:dyDescent="0.25">
      <c r="A11206" s="300" t="s">
        <v>11212</v>
      </c>
      <c r="B11206" s="301">
        <v>34.130000000000003</v>
      </c>
    </row>
    <row r="11207" spans="1:2" x14ac:dyDescent="0.25">
      <c r="A11207" s="300" t="s">
        <v>11213</v>
      </c>
      <c r="B11207" s="301">
        <v>67.73</v>
      </c>
    </row>
    <row r="11208" spans="1:2" x14ac:dyDescent="0.25">
      <c r="A11208" s="300" t="s">
        <v>11214</v>
      </c>
      <c r="B11208" s="301">
        <v>64.39</v>
      </c>
    </row>
    <row r="11209" spans="1:2" x14ac:dyDescent="0.25">
      <c r="A11209" s="300" t="s">
        <v>11215</v>
      </c>
      <c r="B11209" s="301">
        <v>22.87</v>
      </c>
    </row>
    <row r="11210" spans="1:2" x14ac:dyDescent="0.25">
      <c r="A11210" s="300" t="s">
        <v>11216</v>
      </c>
      <c r="B11210" s="301">
        <v>20.5</v>
      </c>
    </row>
    <row r="11211" spans="1:2" x14ac:dyDescent="0.25">
      <c r="A11211" s="300" t="s">
        <v>11217</v>
      </c>
      <c r="B11211" s="301">
        <v>34.799999999999997</v>
      </c>
    </row>
    <row r="11212" spans="1:2" x14ac:dyDescent="0.25">
      <c r="A11212" s="300" t="s">
        <v>11218</v>
      </c>
      <c r="B11212" s="301">
        <v>32.82</v>
      </c>
    </row>
    <row r="11213" spans="1:2" x14ac:dyDescent="0.25">
      <c r="A11213" s="300" t="s">
        <v>11219</v>
      </c>
      <c r="B11213" s="301">
        <v>384.35</v>
      </c>
    </row>
    <row r="11214" spans="1:2" x14ac:dyDescent="0.25">
      <c r="A11214" s="300" t="s">
        <v>11220</v>
      </c>
      <c r="B11214" s="301">
        <v>370.13</v>
      </c>
    </row>
    <row r="11215" spans="1:2" x14ac:dyDescent="0.25">
      <c r="A11215" s="300" t="s">
        <v>11221</v>
      </c>
      <c r="B11215" s="301">
        <v>145.09</v>
      </c>
    </row>
    <row r="11216" spans="1:2" x14ac:dyDescent="0.25">
      <c r="A11216" s="300" t="s">
        <v>11222</v>
      </c>
      <c r="B11216" s="301">
        <v>142.74</v>
      </c>
    </row>
    <row r="11217" spans="1:2" x14ac:dyDescent="0.25">
      <c r="A11217" s="300" t="s">
        <v>11223</v>
      </c>
      <c r="B11217" s="301">
        <v>54.19</v>
      </c>
    </row>
    <row r="11218" spans="1:2" x14ac:dyDescent="0.25">
      <c r="A11218" s="300" t="s">
        <v>11224</v>
      </c>
      <c r="B11218" s="301">
        <v>52.69</v>
      </c>
    </row>
    <row r="11219" spans="1:2" x14ac:dyDescent="0.25">
      <c r="A11219" s="300" t="s">
        <v>11225</v>
      </c>
      <c r="B11219" s="301">
        <v>3995.66</v>
      </c>
    </row>
    <row r="11220" spans="1:2" x14ac:dyDescent="0.25">
      <c r="A11220" s="300" t="s">
        <v>11226</v>
      </c>
      <c r="B11220" s="301">
        <v>3957.76</v>
      </c>
    </row>
    <row r="11221" spans="1:2" x14ac:dyDescent="0.25">
      <c r="A11221" s="300" t="s">
        <v>11227</v>
      </c>
      <c r="B11221" s="301">
        <v>1514.42</v>
      </c>
    </row>
    <row r="11222" spans="1:2" x14ac:dyDescent="0.25">
      <c r="A11222" s="300" t="s">
        <v>11228</v>
      </c>
      <c r="B11222" s="301">
        <v>1480.49</v>
      </c>
    </row>
    <row r="11223" spans="1:2" x14ac:dyDescent="0.25">
      <c r="A11223" s="300" t="s">
        <v>11229</v>
      </c>
      <c r="B11223" s="301">
        <v>19.79</v>
      </c>
    </row>
    <row r="11224" spans="1:2" x14ac:dyDescent="0.25">
      <c r="A11224" s="300" t="s">
        <v>11230</v>
      </c>
      <c r="B11224" s="301">
        <v>17.14</v>
      </c>
    </row>
    <row r="11225" spans="1:2" x14ac:dyDescent="0.25">
      <c r="A11225" s="300" t="s">
        <v>11231</v>
      </c>
      <c r="B11225" s="301">
        <v>9.2799999999999994</v>
      </c>
    </row>
    <row r="11226" spans="1:2" x14ac:dyDescent="0.25">
      <c r="A11226" s="300" t="s">
        <v>11232</v>
      </c>
      <c r="B11226" s="301">
        <v>8.1199999999999992</v>
      </c>
    </row>
    <row r="11227" spans="1:2" x14ac:dyDescent="0.25">
      <c r="A11227" s="300" t="s">
        <v>11233</v>
      </c>
      <c r="B11227" s="301">
        <v>934.12</v>
      </c>
    </row>
    <row r="11228" spans="1:2" x14ac:dyDescent="0.25">
      <c r="A11228" s="300" t="s">
        <v>11234</v>
      </c>
      <c r="B11228" s="301">
        <v>833.6</v>
      </c>
    </row>
    <row r="11229" spans="1:2" x14ac:dyDescent="0.25">
      <c r="A11229" s="300" t="s">
        <v>11235</v>
      </c>
      <c r="B11229" s="301">
        <v>508.29</v>
      </c>
    </row>
    <row r="11230" spans="1:2" x14ac:dyDescent="0.25">
      <c r="A11230" s="300" t="s">
        <v>11236</v>
      </c>
      <c r="B11230" s="301">
        <v>485.3</v>
      </c>
    </row>
    <row r="11231" spans="1:2" x14ac:dyDescent="0.25">
      <c r="A11231" s="300" t="s">
        <v>11237</v>
      </c>
      <c r="B11231" s="301">
        <v>379.29</v>
      </c>
    </row>
    <row r="11232" spans="1:2" x14ac:dyDescent="0.25">
      <c r="A11232" s="300" t="s">
        <v>11238</v>
      </c>
      <c r="B11232" s="301">
        <v>345.21</v>
      </c>
    </row>
    <row r="11233" spans="1:2" x14ac:dyDescent="0.25">
      <c r="A11233" s="300" t="s">
        <v>11239</v>
      </c>
      <c r="B11233" s="301">
        <v>462.79</v>
      </c>
    </row>
    <row r="11234" spans="1:2" x14ac:dyDescent="0.25">
      <c r="A11234" s="300" t="s">
        <v>11240</v>
      </c>
      <c r="B11234" s="301">
        <v>418.83</v>
      </c>
    </row>
    <row r="11235" spans="1:2" x14ac:dyDescent="0.25">
      <c r="A11235" s="300" t="s">
        <v>11241</v>
      </c>
      <c r="B11235" s="301">
        <v>328.91</v>
      </c>
    </row>
    <row r="11236" spans="1:2" x14ac:dyDescent="0.25">
      <c r="A11236" s="300" t="s">
        <v>11242</v>
      </c>
      <c r="B11236" s="301">
        <v>301.56</v>
      </c>
    </row>
    <row r="11237" spans="1:2" x14ac:dyDescent="0.25">
      <c r="A11237" s="300" t="s">
        <v>11243</v>
      </c>
      <c r="B11237" s="301">
        <v>411.03</v>
      </c>
    </row>
    <row r="11238" spans="1:2" x14ac:dyDescent="0.25">
      <c r="A11238" s="300" t="s">
        <v>11244</v>
      </c>
      <c r="B11238" s="301">
        <v>372.72</v>
      </c>
    </row>
    <row r="11239" spans="1:2" x14ac:dyDescent="0.25">
      <c r="A11239" s="300" t="s">
        <v>11245</v>
      </c>
      <c r="B11239" s="301">
        <v>500.61</v>
      </c>
    </row>
    <row r="11240" spans="1:2" x14ac:dyDescent="0.25">
      <c r="A11240" s="300" t="s">
        <v>11246</v>
      </c>
      <c r="B11240" s="301">
        <v>450.33</v>
      </c>
    </row>
    <row r="11241" spans="1:2" x14ac:dyDescent="0.25">
      <c r="A11241" s="300" t="s">
        <v>11247</v>
      </c>
      <c r="B11241" s="301">
        <v>592.41999999999996</v>
      </c>
    </row>
    <row r="11242" spans="1:2" x14ac:dyDescent="0.25">
      <c r="A11242" s="300" t="s">
        <v>11248</v>
      </c>
      <c r="B11242" s="301">
        <v>529.89</v>
      </c>
    </row>
    <row r="11243" spans="1:2" x14ac:dyDescent="0.25">
      <c r="A11243" s="300" t="s">
        <v>11249</v>
      </c>
      <c r="B11243" s="301">
        <v>70.33</v>
      </c>
    </row>
    <row r="11244" spans="1:2" x14ac:dyDescent="0.25">
      <c r="A11244" s="300" t="s">
        <v>11250</v>
      </c>
      <c r="B11244" s="301">
        <v>61.16</v>
      </c>
    </row>
    <row r="11245" spans="1:2" x14ac:dyDescent="0.25">
      <c r="A11245" s="300" t="s">
        <v>11251</v>
      </c>
      <c r="B11245" s="301">
        <v>140.66</v>
      </c>
    </row>
    <row r="11246" spans="1:2" x14ac:dyDescent="0.25">
      <c r="A11246" s="300" t="s">
        <v>11252</v>
      </c>
      <c r="B11246" s="301">
        <v>122.33</v>
      </c>
    </row>
    <row r="11247" spans="1:2" x14ac:dyDescent="0.25">
      <c r="A11247" s="300" t="s">
        <v>11253</v>
      </c>
      <c r="B11247" s="301">
        <v>228.18</v>
      </c>
    </row>
    <row r="11248" spans="1:2" x14ac:dyDescent="0.25">
      <c r="A11248" s="300" t="s">
        <v>11254</v>
      </c>
      <c r="B11248" s="301">
        <v>210.21</v>
      </c>
    </row>
    <row r="11249" spans="1:2" x14ac:dyDescent="0.25">
      <c r="A11249" s="300" t="s">
        <v>11255</v>
      </c>
      <c r="B11249" s="301">
        <v>293.07</v>
      </c>
    </row>
    <row r="11250" spans="1:2" x14ac:dyDescent="0.25">
      <c r="A11250" s="300" t="s">
        <v>11256</v>
      </c>
      <c r="B11250" s="301">
        <v>267.39</v>
      </c>
    </row>
    <row r="11251" spans="1:2" x14ac:dyDescent="0.25">
      <c r="A11251" s="300" t="s">
        <v>11257</v>
      </c>
      <c r="B11251" s="301">
        <v>534.04</v>
      </c>
    </row>
    <row r="11252" spans="1:2" x14ac:dyDescent="0.25">
      <c r="A11252" s="300" t="s">
        <v>11258</v>
      </c>
      <c r="B11252" s="301">
        <v>480.26</v>
      </c>
    </row>
    <row r="11253" spans="1:2" x14ac:dyDescent="0.25">
      <c r="A11253" s="300" t="s">
        <v>11259</v>
      </c>
      <c r="B11253" s="301">
        <v>640.46</v>
      </c>
    </row>
    <row r="11254" spans="1:2" x14ac:dyDescent="0.25">
      <c r="A11254" s="300" t="s">
        <v>11260</v>
      </c>
      <c r="B11254" s="301">
        <v>572.46</v>
      </c>
    </row>
    <row r="11255" spans="1:2" x14ac:dyDescent="0.25">
      <c r="A11255" s="300" t="s">
        <v>11261</v>
      </c>
      <c r="B11255" s="301">
        <v>737.92</v>
      </c>
    </row>
    <row r="11256" spans="1:2" x14ac:dyDescent="0.25">
      <c r="A11256" s="300" t="s">
        <v>11262</v>
      </c>
      <c r="B11256" s="301">
        <v>656.12</v>
      </c>
    </row>
    <row r="11257" spans="1:2" x14ac:dyDescent="0.25">
      <c r="A11257" s="300" t="s">
        <v>11263</v>
      </c>
      <c r="B11257" s="301">
        <v>879.81</v>
      </c>
    </row>
    <row r="11258" spans="1:2" x14ac:dyDescent="0.25">
      <c r="A11258" s="300" t="s">
        <v>11264</v>
      </c>
      <c r="B11258" s="301">
        <v>779.06</v>
      </c>
    </row>
    <row r="11259" spans="1:2" x14ac:dyDescent="0.25">
      <c r="A11259" s="300" t="s">
        <v>11265</v>
      </c>
      <c r="B11259" s="301">
        <v>123.54</v>
      </c>
    </row>
    <row r="11260" spans="1:2" x14ac:dyDescent="0.25">
      <c r="A11260" s="300" t="s">
        <v>11266</v>
      </c>
      <c r="B11260" s="301">
        <v>107.27</v>
      </c>
    </row>
    <row r="11261" spans="1:2" x14ac:dyDescent="0.25">
      <c r="A11261" s="300" t="s">
        <v>11267</v>
      </c>
      <c r="B11261" s="301">
        <v>1052.04</v>
      </c>
    </row>
    <row r="11262" spans="1:2" x14ac:dyDescent="0.25">
      <c r="A11262" s="300" t="s">
        <v>11268</v>
      </c>
      <c r="B11262" s="301">
        <v>994.39</v>
      </c>
    </row>
    <row r="11263" spans="1:2" x14ac:dyDescent="0.25">
      <c r="A11263" s="300" t="s">
        <v>11269</v>
      </c>
      <c r="B11263" s="301">
        <v>1029.6199999999999</v>
      </c>
    </row>
    <row r="11264" spans="1:2" x14ac:dyDescent="0.25">
      <c r="A11264" s="300" t="s">
        <v>11270</v>
      </c>
      <c r="B11264" s="301">
        <v>974.97</v>
      </c>
    </row>
    <row r="11265" spans="1:2" x14ac:dyDescent="0.25">
      <c r="A11265" s="300" t="s">
        <v>11271</v>
      </c>
      <c r="B11265" s="301">
        <v>197.51</v>
      </c>
    </row>
    <row r="11266" spans="1:2" x14ac:dyDescent="0.25">
      <c r="A11266" s="300" t="s">
        <v>11272</v>
      </c>
      <c r="B11266" s="301">
        <v>187.71</v>
      </c>
    </row>
    <row r="11267" spans="1:2" x14ac:dyDescent="0.25">
      <c r="A11267" s="300" t="s">
        <v>11273</v>
      </c>
      <c r="B11267" s="301">
        <v>194.15</v>
      </c>
    </row>
    <row r="11268" spans="1:2" x14ac:dyDescent="0.25">
      <c r="A11268" s="300" t="s">
        <v>11274</v>
      </c>
      <c r="B11268" s="301">
        <v>184.79</v>
      </c>
    </row>
    <row r="11269" spans="1:2" x14ac:dyDescent="0.25">
      <c r="A11269" s="300" t="s">
        <v>11275</v>
      </c>
      <c r="B11269" s="301">
        <v>217.33</v>
      </c>
    </row>
    <row r="11270" spans="1:2" x14ac:dyDescent="0.25">
      <c r="A11270" s="300" t="s">
        <v>11276</v>
      </c>
      <c r="B11270" s="301">
        <v>205.55</v>
      </c>
    </row>
    <row r="11271" spans="1:2" x14ac:dyDescent="0.25">
      <c r="A11271" s="300" t="s">
        <v>11277</v>
      </c>
      <c r="B11271" s="301">
        <v>248.54</v>
      </c>
    </row>
    <row r="11272" spans="1:2" x14ac:dyDescent="0.25">
      <c r="A11272" s="300" t="s">
        <v>11278</v>
      </c>
      <c r="B11272" s="301">
        <v>231.92</v>
      </c>
    </row>
    <row r="11273" spans="1:2" x14ac:dyDescent="0.25">
      <c r="A11273" s="300" t="s">
        <v>11279</v>
      </c>
      <c r="B11273" s="301">
        <v>276.64</v>
      </c>
    </row>
    <row r="11274" spans="1:2" x14ac:dyDescent="0.25">
      <c r="A11274" s="300" t="s">
        <v>11280</v>
      </c>
      <c r="B11274" s="301">
        <v>256.94</v>
      </c>
    </row>
    <row r="11275" spans="1:2" x14ac:dyDescent="0.25">
      <c r="A11275" s="300" t="s">
        <v>11281</v>
      </c>
      <c r="B11275" s="301">
        <v>103.3</v>
      </c>
    </row>
    <row r="11276" spans="1:2" x14ac:dyDescent="0.25">
      <c r="A11276" s="300" t="s">
        <v>11282</v>
      </c>
      <c r="B11276" s="301">
        <v>97.62</v>
      </c>
    </row>
    <row r="11277" spans="1:2" x14ac:dyDescent="0.25">
      <c r="A11277" s="300" t="s">
        <v>11283</v>
      </c>
      <c r="B11277" s="301">
        <v>101.05</v>
      </c>
    </row>
    <row r="11278" spans="1:2" x14ac:dyDescent="0.25">
      <c r="A11278" s="300" t="s">
        <v>11284</v>
      </c>
      <c r="B11278" s="301">
        <v>95.68</v>
      </c>
    </row>
    <row r="11279" spans="1:2" x14ac:dyDescent="0.25">
      <c r="A11279" s="300" t="s">
        <v>11285</v>
      </c>
      <c r="B11279" s="301">
        <v>111.22</v>
      </c>
    </row>
    <row r="11280" spans="1:2" x14ac:dyDescent="0.25">
      <c r="A11280" s="300" t="s">
        <v>11286</v>
      </c>
      <c r="B11280" s="301">
        <v>104.87</v>
      </c>
    </row>
    <row r="11281" spans="1:2" x14ac:dyDescent="0.25">
      <c r="A11281" s="300" t="s">
        <v>11287</v>
      </c>
      <c r="B11281" s="301">
        <v>130.34</v>
      </c>
    </row>
    <row r="11282" spans="1:2" x14ac:dyDescent="0.25">
      <c r="A11282" s="300" t="s">
        <v>11288</v>
      </c>
      <c r="B11282" s="301">
        <v>121.06</v>
      </c>
    </row>
    <row r="11283" spans="1:2" x14ac:dyDescent="0.25">
      <c r="A11283" s="300" t="s">
        <v>11289</v>
      </c>
      <c r="B11283" s="301">
        <v>145.63999999999999</v>
      </c>
    </row>
    <row r="11284" spans="1:2" x14ac:dyDescent="0.25">
      <c r="A11284" s="300" t="s">
        <v>11290</v>
      </c>
      <c r="B11284" s="301">
        <v>134.69999999999999</v>
      </c>
    </row>
    <row r="11285" spans="1:2" x14ac:dyDescent="0.25">
      <c r="A11285" s="300" t="s">
        <v>11291</v>
      </c>
      <c r="B11285" s="301">
        <v>111.42</v>
      </c>
    </row>
    <row r="11286" spans="1:2" x14ac:dyDescent="0.25">
      <c r="A11286" s="300" t="s">
        <v>11292</v>
      </c>
      <c r="B11286" s="301">
        <v>105.04</v>
      </c>
    </row>
    <row r="11287" spans="1:2" x14ac:dyDescent="0.25">
      <c r="A11287" s="300" t="s">
        <v>11293</v>
      </c>
      <c r="B11287" s="301">
        <v>217.33</v>
      </c>
    </row>
    <row r="11288" spans="1:2" x14ac:dyDescent="0.25">
      <c r="A11288" s="300" t="s">
        <v>11294</v>
      </c>
      <c r="B11288" s="301">
        <v>205.85</v>
      </c>
    </row>
    <row r="11289" spans="1:2" x14ac:dyDescent="0.25">
      <c r="A11289" s="300" t="s">
        <v>11295</v>
      </c>
      <c r="B11289" s="301">
        <v>240.38</v>
      </c>
    </row>
    <row r="11290" spans="1:2" x14ac:dyDescent="0.25">
      <c r="A11290" s="300" t="s">
        <v>11296</v>
      </c>
      <c r="B11290" s="301">
        <v>226.9</v>
      </c>
    </row>
    <row r="11291" spans="1:2" x14ac:dyDescent="0.25">
      <c r="A11291" s="300" t="s">
        <v>11297</v>
      </c>
      <c r="B11291" s="301">
        <v>42.46</v>
      </c>
    </row>
    <row r="11292" spans="1:2" x14ac:dyDescent="0.25">
      <c r="A11292" s="300" t="s">
        <v>11298</v>
      </c>
      <c r="B11292" s="301">
        <v>40.28</v>
      </c>
    </row>
    <row r="11293" spans="1:2" x14ac:dyDescent="0.25">
      <c r="A11293" s="300" t="s">
        <v>11299</v>
      </c>
      <c r="B11293" s="301">
        <v>25.48</v>
      </c>
    </row>
    <row r="11294" spans="1:2" x14ac:dyDescent="0.25">
      <c r="A11294" s="300" t="s">
        <v>11300</v>
      </c>
      <c r="B11294" s="301">
        <v>23.83</v>
      </c>
    </row>
    <row r="11295" spans="1:2" x14ac:dyDescent="0.25">
      <c r="A11295" s="300" t="s">
        <v>11301</v>
      </c>
      <c r="B11295" s="301">
        <v>624.72</v>
      </c>
    </row>
    <row r="11296" spans="1:2" x14ac:dyDescent="0.25">
      <c r="A11296" s="300" t="s">
        <v>11302</v>
      </c>
      <c r="B11296" s="301">
        <v>591.54999999999995</v>
      </c>
    </row>
    <row r="11297" spans="1:2" x14ac:dyDescent="0.25">
      <c r="A11297" s="300" t="s">
        <v>11303</v>
      </c>
      <c r="B11297" s="301">
        <v>94.22</v>
      </c>
    </row>
    <row r="11298" spans="1:2" x14ac:dyDescent="0.25">
      <c r="A11298" s="300" t="s">
        <v>11304</v>
      </c>
      <c r="B11298" s="301">
        <v>85.95</v>
      </c>
    </row>
    <row r="11299" spans="1:2" x14ac:dyDescent="0.25">
      <c r="A11299" s="300" t="s">
        <v>11305</v>
      </c>
      <c r="B11299" s="301">
        <v>91.42</v>
      </c>
    </row>
    <row r="11300" spans="1:2" x14ac:dyDescent="0.25">
      <c r="A11300" s="300" t="s">
        <v>11306</v>
      </c>
      <c r="B11300" s="301">
        <v>83.53</v>
      </c>
    </row>
    <row r="11301" spans="1:2" x14ac:dyDescent="0.25">
      <c r="A11301" s="300" t="s">
        <v>11307</v>
      </c>
      <c r="B11301" s="301">
        <v>106.9</v>
      </c>
    </row>
    <row r="11302" spans="1:2" x14ac:dyDescent="0.25">
      <c r="A11302" s="300" t="s">
        <v>11308</v>
      </c>
      <c r="B11302" s="301">
        <v>97.13</v>
      </c>
    </row>
    <row r="11303" spans="1:2" x14ac:dyDescent="0.25">
      <c r="A11303" s="300" t="s">
        <v>11309</v>
      </c>
      <c r="B11303" s="301">
        <v>134.4</v>
      </c>
    </row>
    <row r="11304" spans="1:2" x14ac:dyDescent="0.25">
      <c r="A11304" s="300" t="s">
        <v>11310</v>
      </c>
      <c r="B11304" s="301">
        <v>120.77</v>
      </c>
    </row>
    <row r="11305" spans="1:2" x14ac:dyDescent="0.25">
      <c r="A11305" s="300" t="s">
        <v>11311</v>
      </c>
      <c r="B11305" s="301">
        <v>157.15</v>
      </c>
    </row>
    <row r="11306" spans="1:2" x14ac:dyDescent="0.25">
      <c r="A11306" s="300" t="s">
        <v>11312</v>
      </c>
      <c r="B11306" s="301">
        <v>140.68</v>
      </c>
    </row>
    <row r="11307" spans="1:2" x14ac:dyDescent="0.25">
      <c r="A11307" s="300" t="s">
        <v>11313</v>
      </c>
      <c r="B11307" s="301">
        <v>48.18</v>
      </c>
    </row>
    <row r="11308" spans="1:2" x14ac:dyDescent="0.25">
      <c r="A11308" s="300" t="s">
        <v>11314</v>
      </c>
      <c r="B11308" s="301">
        <v>43.79</v>
      </c>
    </row>
    <row r="11309" spans="1:2" x14ac:dyDescent="0.25">
      <c r="A11309" s="300" t="s">
        <v>11315</v>
      </c>
      <c r="B11309" s="301">
        <v>46.35</v>
      </c>
    </row>
    <row r="11310" spans="1:2" x14ac:dyDescent="0.25">
      <c r="A11310" s="300" t="s">
        <v>11316</v>
      </c>
      <c r="B11310" s="301">
        <v>42.21</v>
      </c>
    </row>
    <row r="11311" spans="1:2" x14ac:dyDescent="0.25">
      <c r="A11311" s="300" t="s">
        <v>11317</v>
      </c>
      <c r="B11311" s="301">
        <v>54.4</v>
      </c>
    </row>
    <row r="11312" spans="1:2" x14ac:dyDescent="0.25">
      <c r="A11312" s="300" t="s">
        <v>11318</v>
      </c>
      <c r="B11312" s="301">
        <v>49.18</v>
      </c>
    </row>
    <row r="11313" spans="1:2" x14ac:dyDescent="0.25">
      <c r="A11313" s="300" t="s">
        <v>11319</v>
      </c>
      <c r="B11313" s="301">
        <v>71.63</v>
      </c>
    </row>
    <row r="11314" spans="1:2" x14ac:dyDescent="0.25">
      <c r="A11314" s="300" t="s">
        <v>11320</v>
      </c>
      <c r="B11314" s="301">
        <v>64.11</v>
      </c>
    </row>
    <row r="11315" spans="1:2" x14ac:dyDescent="0.25">
      <c r="A11315" s="300" t="s">
        <v>11321</v>
      </c>
      <c r="B11315" s="301">
        <v>84.05</v>
      </c>
    </row>
    <row r="11316" spans="1:2" x14ac:dyDescent="0.25">
      <c r="A11316" s="300" t="s">
        <v>11322</v>
      </c>
      <c r="B11316" s="301">
        <v>74.87</v>
      </c>
    </row>
    <row r="11317" spans="1:2" x14ac:dyDescent="0.25">
      <c r="A11317" s="300" t="s">
        <v>11</v>
      </c>
      <c r="B11317" s="301">
        <v>74.7</v>
      </c>
    </row>
    <row r="11318" spans="1:2" x14ac:dyDescent="0.25">
      <c r="A11318" s="300" t="s">
        <v>11323</v>
      </c>
      <c r="B11318" s="301">
        <v>68.709999999999994</v>
      </c>
    </row>
    <row r="11319" spans="1:2" x14ac:dyDescent="0.25">
      <c r="A11319" s="300" t="s">
        <v>11324</v>
      </c>
      <c r="B11319" s="301">
        <v>72.459999999999994</v>
      </c>
    </row>
    <row r="11320" spans="1:2" x14ac:dyDescent="0.25">
      <c r="A11320" s="300" t="s">
        <v>11325</v>
      </c>
      <c r="B11320" s="301">
        <v>66.77</v>
      </c>
    </row>
    <row r="11321" spans="1:2" x14ac:dyDescent="0.25">
      <c r="A11321" s="300" t="s">
        <v>11326</v>
      </c>
      <c r="B11321" s="301">
        <v>82.49</v>
      </c>
    </row>
    <row r="11322" spans="1:2" x14ac:dyDescent="0.25">
      <c r="A11322" s="300" t="s">
        <v>11327</v>
      </c>
      <c r="B11322" s="301">
        <v>75.459999999999994</v>
      </c>
    </row>
    <row r="11323" spans="1:2" x14ac:dyDescent="0.25">
      <c r="A11323" s="300" t="s">
        <v>11328</v>
      </c>
      <c r="B11323" s="301">
        <v>103.62</v>
      </c>
    </row>
    <row r="11324" spans="1:2" x14ac:dyDescent="0.25">
      <c r="A11324" s="300" t="s">
        <v>11329</v>
      </c>
      <c r="B11324" s="301">
        <v>93.77</v>
      </c>
    </row>
    <row r="11325" spans="1:2" x14ac:dyDescent="0.25">
      <c r="A11325" s="300" t="s">
        <v>11330</v>
      </c>
      <c r="B11325" s="301">
        <v>117.81</v>
      </c>
    </row>
    <row r="11326" spans="1:2" x14ac:dyDescent="0.25">
      <c r="A11326" s="300" t="s">
        <v>11331</v>
      </c>
      <c r="B11326" s="301">
        <v>106.06</v>
      </c>
    </row>
    <row r="11327" spans="1:2" x14ac:dyDescent="0.25">
      <c r="A11327" s="300" t="s">
        <v>11332</v>
      </c>
      <c r="B11327" s="301">
        <v>37.630000000000003</v>
      </c>
    </row>
    <row r="11328" spans="1:2" x14ac:dyDescent="0.25">
      <c r="A11328" s="300" t="s">
        <v>11333</v>
      </c>
      <c r="B11328" s="301">
        <v>34.49</v>
      </c>
    </row>
    <row r="11329" spans="1:2" x14ac:dyDescent="0.25">
      <c r="A11329" s="300" t="s">
        <v>11334</v>
      </c>
      <c r="B11329" s="301">
        <v>36.659999999999997</v>
      </c>
    </row>
    <row r="11330" spans="1:2" x14ac:dyDescent="0.25">
      <c r="A11330" s="300" t="s">
        <v>11335</v>
      </c>
      <c r="B11330" s="301">
        <v>33.65</v>
      </c>
    </row>
    <row r="11331" spans="1:2" x14ac:dyDescent="0.25">
      <c r="A11331" s="300" t="s">
        <v>11336</v>
      </c>
      <c r="B11331" s="301">
        <v>43.52</v>
      </c>
    </row>
    <row r="11332" spans="1:2" x14ac:dyDescent="0.25">
      <c r="A11332" s="300" t="s">
        <v>11337</v>
      </c>
      <c r="B11332" s="301">
        <v>39.65</v>
      </c>
    </row>
    <row r="11333" spans="1:2" x14ac:dyDescent="0.25">
      <c r="A11333" s="300" t="s">
        <v>11338</v>
      </c>
      <c r="B11333" s="301">
        <v>54.52</v>
      </c>
    </row>
    <row r="11334" spans="1:2" x14ac:dyDescent="0.25">
      <c r="A11334" s="300" t="s">
        <v>11339</v>
      </c>
      <c r="B11334" s="301">
        <v>49.18</v>
      </c>
    </row>
    <row r="11335" spans="1:2" x14ac:dyDescent="0.25">
      <c r="A11335" s="300" t="s">
        <v>11340</v>
      </c>
      <c r="B11335" s="301">
        <v>62.67</v>
      </c>
    </row>
    <row r="11336" spans="1:2" x14ac:dyDescent="0.25">
      <c r="A11336" s="300" t="s">
        <v>11341</v>
      </c>
      <c r="B11336" s="301">
        <v>56.25</v>
      </c>
    </row>
    <row r="11337" spans="1:2" x14ac:dyDescent="0.25">
      <c r="A11337" s="300" t="s">
        <v>11342</v>
      </c>
      <c r="B11337" s="301">
        <v>97.45</v>
      </c>
    </row>
    <row r="11338" spans="1:2" x14ac:dyDescent="0.25">
      <c r="A11338" s="300" t="s">
        <v>11343</v>
      </c>
      <c r="B11338" s="301">
        <v>89.33</v>
      </c>
    </row>
    <row r="11339" spans="1:2" x14ac:dyDescent="0.25">
      <c r="A11339" s="300" t="s">
        <v>11344</v>
      </c>
      <c r="B11339" s="301">
        <v>94.64</v>
      </c>
    </row>
    <row r="11340" spans="1:2" x14ac:dyDescent="0.25">
      <c r="A11340" s="300" t="s">
        <v>11345</v>
      </c>
      <c r="B11340" s="301">
        <v>86.9</v>
      </c>
    </row>
    <row r="11341" spans="1:2" x14ac:dyDescent="0.25">
      <c r="A11341" s="300" t="s">
        <v>11346</v>
      </c>
      <c r="B11341" s="301">
        <v>110.12</v>
      </c>
    </row>
    <row r="11342" spans="1:2" x14ac:dyDescent="0.25">
      <c r="A11342" s="300" t="s">
        <v>11347</v>
      </c>
      <c r="B11342" s="301">
        <v>100.51</v>
      </c>
    </row>
    <row r="11343" spans="1:2" x14ac:dyDescent="0.25">
      <c r="A11343" s="300" t="s">
        <v>11348</v>
      </c>
      <c r="B11343" s="301">
        <v>137.63</v>
      </c>
    </row>
    <row r="11344" spans="1:2" x14ac:dyDescent="0.25">
      <c r="A11344" s="300" t="s">
        <v>11349</v>
      </c>
      <c r="B11344" s="301">
        <v>124.14</v>
      </c>
    </row>
    <row r="11345" spans="1:2" x14ac:dyDescent="0.25">
      <c r="A11345" s="300" t="s">
        <v>11350</v>
      </c>
      <c r="B11345" s="301">
        <v>160.38</v>
      </c>
    </row>
    <row r="11346" spans="1:2" x14ac:dyDescent="0.25">
      <c r="A11346" s="300" t="s">
        <v>11351</v>
      </c>
      <c r="B11346" s="301">
        <v>144.06</v>
      </c>
    </row>
    <row r="11347" spans="1:2" x14ac:dyDescent="0.25">
      <c r="A11347" s="300" t="s">
        <v>11352</v>
      </c>
      <c r="B11347" s="301">
        <v>49.11</v>
      </c>
    </row>
    <row r="11348" spans="1:2" x14ac:dyDescent="0.25">
      <c r="A11348" s="300" t="s">
        <v>11353</v>
      </c>
      <c r="B11348" s="301">
        <v>44.77</v>
      </c>
    </row>
    <row r="11349" spans="1:2" x14ac:dyDescent="0.25">
      <c r="A11349" s="300" t="s">
        <v>11354</v>
      </c>
      <c r="B11349" s="301">
        <v>47.28</v>
      </c>
    </row>
    <row r="11350" spans="1:2" x14ac:dyDescent="0.25">
      <c r="A11350" s="300" t="s">
        <v>11355</v>
      </c>
      <c r="B11350" s="301">
        <v>43.18</v>
      </c>
    </row>
    <row r="11351" spans="1:2" x14ac:dyDescent="0.25">
      <c r="A11351" s="300" t="s">
        <v>11356</v>
      </c>
      <c r="B11351" s="301">
        <v>55.33</v>
      </c>
    </row>
    <row r="11352" spans="1:2" x14ac:dyDescent="0.25">
      <c r="A11352" s="300" t="s">
        <v>11357</v>
      </c>
      <c r="B11352" s="301">
        <v>50.16</v>
      </c>
    </row>
    <row r="11353" spans="1:2" x14ac:dyDescent="0.25">
      <c r="A11353" s="300" t="s">
        <v>11358</v>
      </c>
      <c r="B11353" s="301">
        <v>72.56</v>
      </c>
    </row>
    <row r="11354" spans="1:2" x14ac:dyDescent="0.25">
      <c r="A11354" s="300" t="s">
        <v>11359</v>
      </c>
      <c r="B11354" s="301">
        <v>65.09</v>
      </c>
    </row>
    <row r="11355" spans="1:2" x14ac:dyDescent="0.25">
      <c r="A11355" s="300" t="s">
        <v>11360</v>
      </c>
      <c r="B11355" s="301">
        <v>84.98</v>
      </c>
    </row>
    <row r="11356" spans="1:2" x14ac:dyDescent="0.25">
      <c r="A11356" s="300" t="s">
        <v>11361</v>
      </c>
      <c r="B11356" s="301">
        <v>75.84</v>
      </c>
    </row>
    <row r="11357" spans="1:2" x14ac:dyDescent="0.25">
      <c r="A11357" s="300" t="s">
        <v>11362</v>
      </c>
      <c r="B11357" s="301">
        <v>76.72</v>
      </c>
    </row>
    <row r="11358" spans="1:2" x14ac:dyDescent="0.25">
      <c r="A11358" s="300" t="s">
        <v>11363</v>
      </c>
      <c r="B11358" s="301">
        <v>70.819999999999993</v>
      </c>
    </row>
    <row r="11359" spans="1:2" x14ac:dyDescent="0.25">
      <c r="A11359" s="300" t="s">
        <v>11364</v>
      </c>
      <c r="B11359" s="301">
        <v>74.48</v>
      </c>
    </row>
    <row r="11360" spans="1:2" x14ac:dyDescent="0.25">
      <c r="A11360" s="300" t="s">
        <v>11365</v>
      </c>
      <c r="B11360" s="301">
        <v>68.88</v>
      </c>
    </row>
    <row r="11361" spans="1:2" x14ac:dyDescent="0.25">
      <c r="A11361" s="300" t="s">
        <v>11366</v>
      </c>
      <c r="B11361" s="301">
        <v>84.51</v>
      </c>
    </row>
    <row r="11362" spans="1:2" x14ac:dyDescent="0.25">
      <c r="A11362" s="300" t="s">
        <v>11367</v>
      </c>
      <c r="B11362" s="301">
        <v>77.569999999999993</v>
      </c>
    </row>
    <row r="11363" spans="1:2" x14ac:dyDescent="0.25">
      <c r="A11363" s="300" t="s">
        <v>11368</v>
      </c>
      <c r="B11363" s="301">
        <v>105.63</v>
      </c>
    </row>
    <row r="11364" spans="1:2" x14ac:dyDescent="0.25">
      <c r="A11364" s="300" t="s">
        <v>11369</v>
      </c>
      <c r="B11364" s="301">
        <v>95.87</v>
      </c>
    </row>
    <row r="11365" spans="1:2" x14ac:dyDescent="0.25">
      <c r="A11365" s="300" t="s">
        <v>11370</v>
      </c>
      <c r="B11365" s="301">
        <v>119.82</v>
      </c>
    </row>
    <row r="11366" spans="1:2" x14ac:dyDescent="0.25">
      <c r="A11366" s="300" t="s">
        <v>11371</v>
      </c>
      <c r="B11366" s="301">
        <v>108.17</v>
      </c>
    </row>
    <row r="11367" spans="1:2" x14ac:dyDescent="0.25">
      <c r="A11367" s="300" t="s">
        <v>11372</v>
      </c>
      <c r="B11367" s="301">
        <v>38.25</v>
      </c>
    </row>
    <row r="11368" spans="1:2" x14ac:dyDescent="0.25">
      <c r="A11368" s="300" t="s">
        <v>11373</v>
      </c>
      <c r="B11368" s="301">
        <v>35.14</v>
      </c>
    </row>
    <row r="11369" spans="1:2" x14ac:dyDescent="0.25">
      <c r="A11369" s="300" t="s">
        <v>11374</v>
      </c>
      <c r="B11369" s="301">
        <v>37.28</v>
      </c>
    </row>
    <row r="11370" spans="1:2" x14ac:dyDescent="0.25">
      <c r="A11370" s="300" t="s">
        <v>11375</v>
      </c>
      <c r="B11370" s="301">
        <v>34.299999999999997</v>
      </c>
    </row>
    <row r="11371" spans="1:2" x14ac:dyDescent="0.25">
      <c r="A11371" s="300" t="s">
        <v>11376</v>
      </c>
      <c r="B11371" s="301">
        <v>44.2</v>
      </c>
    </row>
    <row r="11372" spans="1:2" x14ac:dyDescent="0.25">
      <c r="A11372" s="300" t="s">
        <v>11377</v>
      </c>
      <c r="B11372" s="301">
        <v>40.36</v>
      </c>
    </row>
    <row r="11373" spans="1:2" x14ac:dyDescent="0.25">
      <c r="A11373" s="300" t="s">
        <v>11378</v>
      </c>
      <c r="B11373" s="301">
        <v>55.2</v>
      </c>
    </row>
    <row r="11374" spans="1:2" x14ac:dyDescent="0.25">
      <c r="A11374" s="300" t="s">
        <v>11379</v>
      </c>
      <c r="B11374" s="301">
        <v>49.89</v>
      </c>
    </row>
    <row r="11375" spans="1:2" x14ac:dyDescent="0.25">
      <c r="A11375" s="300" t="s">
        <v>11380</v>
      </c>
      <c r="B11375" s="301">
        <v>63.36</v>
      </c>
    </row>
    <row r="11376" spans="1:2" x14ac:dyDescent="0.25">
      <c r="A11376" s="300" t="s">
        <v>11381</v>
      </c>
      <c r="B11376" s="301">
        <v>56.96</v>
      </c>
    </row>
    <row r="11377" spans="1:2" x14ac:dyDescent="0.25">
      <c r="A11377" s="300" t="s">
        <v>11382</v>
      </c>
      <c r="B11377" s="301">
        <v>440.19</v>
      </c>
    </row>
    <row r="11378" spans="1:2" x14ac:dyDescent="0.25">
      <c r="A11378" s="300" t="s">
        <v>11383</v>
      </c>
      <c r="B11378" s="301">
        <v>434.1</v>
      </c>
    </row>
    <row r="11379" spans="1:2" x14ac:dyDescent="0.25">
      <c r="A11379" s="300" t="s">
        <v>11384</v>
      </c>
      <c r="B11379" s="301">
        <v>44.74</v>
      </c>
    </row>
    <row r="11380" spans="1:2" x14ac:dyDescent="0.25">
      <c r="A11380" s="300" t="s">
        <v>11385</v>
      </c>
      <c r="B11380" s="301">
        <v>41.31</v>
      </c>
    </row>
    <row r="11381" spans="1:2" x14ac:dyDescent="0.25">
      <c r="A11381" s="300" t="s">
        <v>11386</v>
      </c>
      <c r="B11381" s="301">
        <v>51.84</v>
      </c>
    </row>
    <row r="11382" spans="1:2" x14ac:dyDescent="0.25">
      <c r="A11382" s="300" t="s">
        <v>11387</v>
      </c>
      <c r="B11382" s="301">
        <v>47.46</v>
      </c>
    </row>
    <row r="11383" spans="1:2" x14ac:dyDescent="0.25">
      <c r="A11383" s="300" t="s">
        <v>11388</v>
      </c>
      <c r="B11383" s="301">
        <v>67.8</v>
      </c>
    </row>
    <row r="11384" spans="1:2" x14ac:dyDescent="0.25">
      <c r="A11384" s="300" t="s">
        <v>11389</v>
      </c>
      <c r="B11384" s="301">
        <v>61.29</v>
      </c>
    </row>
    <row r="11385" spans="1:2" x14ac:dyDescent="0.25">
      <c r="A11385" s="300" t="s">
        <v>11390</v>
      </c>
      <c r="B11385" s="301">
        <v>69.569999999999993</v>
      </c>
    </row>
    <row r="11386" spans="1:2" x14ac:dyDescent="0.25">
      <c r="A11386" s="300" t="s">
        <v>11391</v>
      </c>
      <c r="B11386" s="301">
        <v>62.82</v>
      </c>
    </row>
    <row r="11387" spans="1:2" x14ac:dyDescent="0.25">
      <c r="A11387" s="300" t="s">
        <v>11392</v>
      </c>
      <c r="B11387" s="301">
        <v>56.2</v>
      </c>
    </row>
    <row r="11388" spans="1:2" x14ac:dyDescent="0.25">
      <c r="A11388" s="300" t="s">
        <v>11393</v>
      </c>
      <c r="B11388" s="301">
        <v>52.09</v>
      </c>
    </row>
    <row r="11389" spans="1:2" x14ac:dyDescent="0.25">
      <c r="A11389" s="300" t="s">
        <v>11394</v>
      </c>
      <c r="B11389" s="301">
        <v>58.68</v>
      </c>
    </row>
    <row r="11390" spans="1:2" x14ac:dyDescent="0.25">
      <c r="A11390" s="300" t="s">
        <v>11395</v>
      </c>
      <c r="B11390" s="301">
        <v>54.24</v>
      </c>
    </row>
    <row r="11391" spans="1:2" x14ac:dyDescent="0.25">
      <c r="A11391" s="300" t="s">
        <v>11396</v>
      </c>
      <c r="B11391" s="301">
        <v>66.84</v>
      </c>
    </row>
    <row r="11392" spans="1:2" x14ac:dyDescent="0.25">
      <c r="A11392" s="300" t="s">
        <v>11397</v>
      </c>
      <c r="B11392" s="301">
        <v>61.31</v>
      </c>
    </row>
    <row r="11393" spans="1:2" x14ac:dyDescent="0.25">
      <c r="A11393" s="300" t="s">
        <v>11398</v>
      </c>
      <c r="B11393" s="301">
        <v>72.16</v>
      </c>
    </row>
    <row r="11394" spans="1:2" x14ac:dyDescent="0.25">
      <c r="A11394" s="300" t="s">
        <v>11399</v>
      </c>
      <c r="B11394" s="301">
        <v>65.92</v>
      </c>
    </row>
    <row r="11395" spans="1:2" x14ac:dyDescent="0.25">
      <c r="A11395" s="300" t="s">
        <v>11400</v>
      </c>
      <c r="B11395" s="301">
        <v>73.87</v>
      </c>
    </row>
    <row r="11396" spans="1:2" x14ac:dyDescent="0.25">
      <c r="A11396" s="300" t="s">
        <v>11401</v>
      </c>
      <c r="B11396" s="301">
        <v>68.47</v>
      </c>
    </row>
    <row r="11397" spans="1:2" x14ac:dyDescent="0.25">
      <c r="A11397" s="300" t="s">
        <v>11402</v>
      </c>
      <c r="B11397" s="301">
        <v>77.41</v>
      </c>
    </row>
    <row r="11398" spans="1:2" x14ac:dyDescent="0.25">
      <c r="A11398" s="300" t="s">
        <v>11403</v>
      </c>
      <c r="B11398" s="301">
        <v>71.540000000000006</v>
      </c>
    </row>
    <row r="11399" spans="1:2" x14ac:dyDescent="0.25">
      <c r="A11399" s="300" t="s">
        <v>11404</v>
      </c>
      <c r="B11399" s="301">
        <v>88.06</v>
      </c>
    </row>
    <row r="11400" spans="1:2" x14ac:dyDescent="0.25">
      <c r="A11400" s="300" t="s">
        <v>11405</v>
      </c>
      <c r="B11400" s="301">
        <v>80.760000000000005</v>
      </c>
    </row>
    <row r="11401" spans="1:2" x14ac:dyDescent="0.25">
      <c r="A11401" s="300" t="s">
        <v>11406</v>
      </c>
      <c r="B11401" s="301">
        <v>95.15</v>
      </c>
    </row>
    <row r="11402" spans="1:2" x14ac:dyDescent="0.25">
      <c r="A11402" s="300" t="s">
        <v>11407</v>
      </c>
      <c r="B11402" s="301">
        <v>86.91</v>
      </c>
    </row>
    <row r="11403" spans="1:2" x14ac:dyDescent="0.25">
      <c r="A11403" s="300" t="s">
        <v>11408</v>
      </c>
      <c r="B11403" s="301">
        <v>44.9</v>
      </c>
    </row>
    <row r="11404" spans="1:2" x14ac:dyDescent="0.25">
      <c r="A11404" s="300" t="s">
        <v>11409</v>
      </c>
      <c r="B11404" s="301">
        <v>41.49</v>
      </c>
    </row>
    <row r="11405" spans="1:2" x14ac:dyDescent="0.25">
      <c r="A11405" s="300" t="s">
        <v>11410</v>
      </c>
      <c r="B11405" s="301">
        <v>52</v>
      </c>
    </row>
    <row r="11406" spans="1:2" x14ac:dyDescent="0.25">
      <c r="A11406" s="300" t="s">
        <v>11411</v>
      </c>
      <c r="B11406" s="301">
        <v>47.64</v>
      </c>
    </row>
    <row r="11407" spans="1:2" x14ac:dyDescent="0.25">
      <c r="A11407" s="300" t="s">
        <v>11412</v>
      </c>
      <c r="B11407" s="301">
        <v>67.959999999999994</v>
      </c>
    </row>
    <row r="11408" spans="1:2" x14ac:dyDescent="0.25">
      <c r="A11408" s="300" t="s">
        <v>11413</v>
      </c>
      <c r="B11408" s="301">
        <v>61.47</v>
      </c>
    </row>
    <row r="11409" spans="1:2" x14ac:dyDescent="0.25">
      <c r="A11409" s="300" t="s">
        <v>11414</v>
      </c>
      <c r="B11409" s="301">
        <v>69.73</v>
      </c>
    </row>
    <row r="11410" spans="1:2" x14ac:dyDescent="0.25">
      <c r="A11410" s="300" t="s">
        <v>11415</v>
      </c>
      <c r="B11410" s="301">
        <v>63.01</v>
      </c>
    </row>
    <row r="11411" spans="1:2" x14ac:dyDescent="0.25">
      <c r="A11411" s="300" t="s">
        <v>11416</v>
      </c>
      <c r="B11411" s="301">
        <v>56.43</v>
      </c>
    </row>
    <row r="11412" spans="1:2" x14ac:dyDescent="0.25">
      <c r="A11412" s="300" t="s">
        <v>11417</v>
      </c>
      <c r="B11412" s="301">
        <v>52.36</v>
      </c>
    </row>
    <row r="11413" spans="1:2" x14ac:dyDescent="0.25">
      <c r="A11413" s="300" t="s">
        <v>11418</v>
      </c>
      <c r="B11413" s="301">
        <v>58.92</v>
      </c>
    </row>
    <row r="11414" spans="1:2" x14ac:dyDescent="0.25">
      <c r="A11414" s="300" t="s">
        <v>11419</v>
      </c>
      <c r="B11414" s="301">
        <v>54.51</v>
      </c>
    </row>
    <row r="11415" spans="1:2" x14ac:dyDescent="0.25">
      <c r="A11415" s="300" t="s">
        <v>11420</v>
      </c>
      <c r="B11415" s="301">
        <v>67.08</v>
      </c>
    </row>
    <row r="11416" spans="1:2" x14ac:dyDescent="0.25">
      <c r="A11416" s="300" t="s">
        <v>11421</v>
      </c>
      <c r="B11416" s="301">
        <v>61.58</v>
      </c>
    </row>
    <row r="11417" spans="1:2" x14ac:dyDescent="0.25">
      <c r="A11417" s="300" t="s">
        <v>11422</v>
      </c>
      <c r="B11417" s="301">
        <v>72.400000000000006</v>
      </c>
    </row>
    <row r="11418" spans="1:2" x14ac:dyDescent="0.25">
      <c r="A11418" s="300" t="s">
        <v>11423</v>
      </c>
      <c r="B11418" s="301">
        <v>66.19</v>
      </c>
    </row>
    <row r="11419" spans="1:2" x14ac:dyDescent="0.25">
      <c r="A11419" s="300" t="s">
        <v>11424</v>
      </c>
      <c r="B11419" s="301">
        <v>74.180000000000007</v>
      </c>
    </row>
    <row r="11420" spans="1:2" x14ac:dyDescent="0.25">
      <c r="A11420" s="300" t="s">
        <v>11425</v>
      </c>
      <c r="B11420" s="301">
        <v>68.78</v>
      </c>
    </row>
    <row r="11421" spans="1:2" x14ac:dyDescent="0.25">
      <c r="A11421" s="300" t="s">
        <v>11426</v>
      </c>
      <c r="B11421" s="301">
        <v>77.73</v>
      </c>
    </row>
    <row r="11422" spans="1:2" x14ac:dyDescent="0.25">
      <c r="A11422" s="300" t="s">
        <v>11427</v>
      </c>
      <c r="B11422" s="301">
        <v>71.86</v>
      </c>
    </row>
    <row r="11423" spans="1:2" x14ac:dyDescent="0.25">
      <c r="A11423" s="300" t="s">
        <v>11428</v>
      </c>
      <c r="B11423" s="301">
        <v>88.37</v>
      </c>
    </row>
    <row r="11424" spans="1:2" x14ac:dyDescent="0.25">
      <c r="A11424" s="300" t="s">
        <v>11429</v>
      </c>
      <c r="B11424" s="301">
        <v>81.08</v>
      </c>
    </row>
    <row r="11425" spans="1:2" x14ac:dyDescent="0.25">
      <c r="A11425" s="300" t="s">
        <v>11430</v>
      </c>
      <c r="B11425" s="301">
        <v>95.46</v>
      </c>
    </row>
    <row r="11426" spans="1:2" x14ac:dyDescent="0.25">
      <c r="A11426" s="300" t="s">
        <v>11431</v>
      </c>
      <c r="B11426" s="301">
        <v>87.22</v>
      </c>
    </row>
    <row r="11427" spans="1:2" x14ac:dyDescent="0.25">
      <c r="A11427" s="300" t="s">
        <v>11432</v>
      </c>
      <c r="B11427" s="301">
        <v>60.98</v>
      </c>
    </row>
    <row r="11428" spans="1:2" x14ac:dyDescent="0.25">
      <c r="A11428" s="300" t="s">
        <v>11433</v>
      </c>
      <c r="B11428" s="301">
        <v>56.64</v>
      </c>
    </row>
    <row r="11429" spans="1:2" x14ac:dyDescent="0.25">
      <c r="A11429" s="300" t="s">
        <v>11434</v>
      </c>
      <c r="B11429" s="301">
        <v>95.35</v>
      </c>
    </row>
    <row r="11430" spans="1:2" x14ac:dyDescent="0.25">
      <c r="A11430" s="300" t="s">
        <v>11435</v>
      </c>
      <c r="B11430" s="301">
        <v>90.46</v>
      </c>
    </row>
    <row r="11431" spans="1:2" x14ac:dyDescent="0.25">
      <c r="A11431" s="300" t="s">
        <v>11436</v>
      </c>
      <c r="B11431" s="301">
        <v>102.44</v>
      </c>
    </row>
    <row r="11432" spans="1:2" x14ac:dyDescent="0.25">
      <c r="A11432" s="300" t="s">
        <v>11437</v>
      </c>
      <c r="B11432" s="301">
        <v>96.61</v>
      </c>
    </row>
    <row r="11433" spans="1:2" x14ac:dyDescent="0.25">
      <c r="A11433" s="300" t="s">
        <v>11438</v>
      </c>
      <c r="B11433" s="301">
        <v>59.31</v>
      </c>
    </row>
    <row r="11434" spans="1:2" x14ac:dyDescent="0.25">
      <c r="A11434" s="300" t="s">
        <v>11439</v>
      </c>
      <c r="B11434" s="301">
        <v>55.2</v>
      </c>
    </row>
    <row r="11435" spans="1:2" x14ac:dyDescent="0.25">
      <c r="A11435" s="300" t="s">
        <v>11440</v>
      </c>
      <c r="B11435" s="301">
        <v>61.79</v>
      </c>
    </row>
    <row r="11436" spans="1:2" x14ac:dyDescent="0.25">
      <c r="A11436" s="300" t="s">
        <v>11441</v>
      </c>
      <c r="B11436" s="301">
        <v>57.36</v>
      </c>
    </row>
    <row r="11437" spans="1:2" x14ac:dyDescent="0.25">
      <c r="A11437" s="300" t="s">
        <v>11442</v>
      </c>
      <c r="B11437" s="301">
        <v>69.95</v>
      </c>
    </row>
    <row r="11438" spans="1:2" x14ac:dyDescent="0.25">
      <c r="A11438" s="300" t="s">
        <v>11443</v>
      </c>
      <c r="B11438" s="301">
        <v>64.430000000000007</v>
      </c>
    </row>
    <row r="11439" spans="1:2" x14ac:dyDescent="0.25">
      <c r="A11439" s="300" t="s">
        <v>11444</v>
      </c>
      <c r="B11439" s="301">
        <v>75.27</v>
      </c>
    </row>
    <row r="11440" spans="1:2" x14ac:dyDescent="0.25">
      <c r="A11440" s="300" t="s">
        <v>11445</v>
      </c>
      <c r="B11440" s="301">
        <v>69.040000000000006</v>
      </c>
    </row>
    <row r="11441" spans="1:2" x14ac:dyDescent="0.25">
      <c r="A11441" s="300" t="s">
        <v>11446</v>
      </c>
      <c r="B11441" s="301">
        <v>59.95</v>
      </c>
    </row>
    <row r="11442" spans="1:2" x14ac:dyDescent="0.25">
      <c r="A11442" s="300" t="s">
        <v>11447</v>
      </c>
      <c r="B11442" s="301">
        <v>55.89</v>
      </c>
    </row>
    <row r="11443" spans="1:2" x14ac:dyDescent="0.25">
      <c r="A11443" s="300" t="s">
        <v>11448</v>
      </c>
      <c r="B11443" s="301">
        <v>62.44</v>
      </c>
    </row>
    <row r="11444" spans="1:2" x14ac:dyDescent="0.25">
      <c r="A11444" s="300" t="s">
        <v>11449</v>
      </c>
      <c r="B11444" s="301">
        <v>58.04</v>
      </c>
    </row>
    <row r="11445" spans="1:2" x14ac:dyDescent="0.25">
      <c r="A11445" s="300" t="s">
        <v>11450</v>
      </c>
      <c r="B11445" s="301">
        <v>70.599999999999994</v>
      </c>
    </row>
    <row r="11446" spans="1:2" x14ac:dyDescent="0.25">
      <c r="A11446" s="300" t="s">
        <v>11451</v>
      </c>
      <c r="B11446" s="301">
        <v>65.11</v>
      </c>
    </row>
    <row r="11447" spans="1:2" x14ac:dyDescent="0.25">
      <c r="A11447" s="300" t="s">
        <v>11452</v>
      </c>
      <c r="B11447" s="301">
        <v>75.92</v>
      </c>
    </row>
    <row r="11448" spans="1:2" x14ac:dyDescent="0.25">
      <c r="A11448" s="300" t="s">
        <v>11453</v>
      </c>
      <c r="B11448" s="301">
        <v>69.72</v>
      </c>
    </row>
    <row r="11449" spans="1:2" x14ac:dyDescent="0.25">
      <c r="A11449" s="300" t="s">
        <v>11454</v>
      </c>
      <c r="B11449" s="301">
        <v>155.01</v>
      </c>
    </row>
    <row r="11450" spans="1:2" x14ac:dyDescent="0.25">
      <c r="A11450" s="300" t="s">
        <v>11455</v>
      </c>
      <c r="B11450" s="301">
        <v>145.47</v>
      </c>
    </row>
    <row r="11451" spans="1:2" x14ac:dyDescent="0.25">
      <c r="A11451" s="300" t="s">
        <v>11456</v>
      </c>
      <c r="B11451" s="301">
        <v>166.59</v>
      </c>
    </row>
    <row r="11452" spans="1:2" x14ac:dyDescent="0.25">
      <c r="A11452" s="300" t="s">
        <v>11457</v>
      </c>
      <c r="B11452" s="301">
        <v>162.72999999999999</v>
      </c>
    </row>
    <row r="11453" spans="1:2" x14ac:dyDescent="0.25">
      <c r="A11453" s="300" t="s">
        <v>11458</v>
      </c>
      <c r="B11453" s="301">
        <v>130.22</v>
      </c>
    </row>
    <row r="11454" spans="1:2" x14ac:dyDescent="0.25">
      <c r="A11454" s="300" t="s">
        <v>11459</v>
      </c>
      <c r="B11454" s="301">
        <v>128.26</v>
      </c>
    </row>
    <row r="11455" spans="1:2" x14ac:dyDescent="0.25">
      <c r="A11455" s="300" t="s">
        <v>11460</v>
      </c>
      <c r="B11455" s="301">
        <v>206.92</v>
      </c>
    </row>
    <row r="11456" spans="1:2" x14ac:dyDescent="0.25">
      <c r="A11456" s="300" t="s">
        <v>11461</v>
      </c>
      <c r="B11456" s="301">
        <v>204.2</v>
      </c>
    </row>
    <row r="11457" spans="1:2" x14ac:dyDescent="0.25">
      <c r="A11457" s="300" t="s">
        <v>11462</v>
      </c>
      <c r="B11457" s="301">
        <v>200.55</v>
      </c>
    </row>
    <row r="11458" spans="1:2" x14ac:dyDescent="0.25">
      <c r="A11458" s="300" t="s">
        <v>11463</v>
      </c>
      <c r="B11458" s="301">
        <v>196.56</v>
      </c>
    </row>
    <row r="11459" spans="1:2" x14ac:dyDescent="0.25">
      <c r="A11459" s="300" t="s">
        <v>11464</v>
      </c>
      <c r="B11459" s="301">
        <v>297.01</v>
      </c>
    </row>
    <row r="11460" spans="1:2" x14ac:dyDescent="0.25">
      <c r="A11460" s="300" t="s">
        <v>11465</v>
      </c>
      <c r="B11460" s="301">
        <v>290.62</v>
      </c>
    </row>
    <row r="11461" spans="1:2" x14ac:dyDescent="0.25">
      <c r="A11461" s="300" t="s">
        <v>11466</v>
      </c>
      <c r="B11461" s="301">
        <v>220.02</v>
      </c>
    </row>
    <row r="11462" spans="1:2" x14ac:dyDescent="0.25">
      <c r="A11462" s="300" t="s">
        <v>11467</v>
      </c>
      <c r="B11462" s="301">
        <v>217.16</v>
      </c>
    </row>
    <row r="11463" spans="1:2" x14ac:dyDescent="0.25">
      <c r="A11463" s="300" t="s">
        <v>11468</v>
      </c>
      <c r="B11463" s="301">
        <v>129.24</v>
      </c>
    </row>
    <row r="11464" spans="1:2" x14ac:dyDescent="0.25">
      <c r="A11464" s="300" t="s">
        <v>11469</v>
      </c>
      <c r="B11464" s="301">
        <v>119.66</v>
      </c>
    </row>
    <row r="11465" spans="1:2" x14ac:dyDescent="0.25">
      <c r="A11465" s="300" t="s">
        <v>11470</v>
      </c>
      <c r="B11465" s="301">
        <v>127.36</v>
      </c>
    </row>
    <row r="11466" spans="1:2" x14ac:dyDescent="0.25">
      <c r="A11466" s="300" t="s">
        <v>11471</v>
      </c>
      <c r="B11466" s="301">
        <v>116.99</v>
      </c>
    </row>
    <row r="11467" spans="1:2" x14ac:dyDescent="0.25">
      <c r="A11467" s="300" t="s">
        <v>11472</v>
      </c>
      <c r="B11467" s="301">
        <v>1091.53</v>
      </c>
    </row>
    <row r="11468" spans="1:2" x14ac:dyDescent="0.25">
      <c r="A11468" s="300" t="s">
        <v>11473</v>
      </c>
      <c r="B11468" s="301">
        <v>1067.81</v>
      </c>
    </row>
    <row r="11469" spans="1:2" x14ac:dyDescent="0.25">
      <c r="A11469" s="300" t="s">
        <v>11474</v>
      </c>
      <c r="B11469" s="301">
        <v>1130.55</v>
      </c>
    </row>
    <row r="11470" spans="1:2" x14ac:dyDescent="0.25">
      <c r="A11470" s="300" t="s">
        <v>11475</v>
      </c>
      <c r="B11470" s="301">
        <v>1106.8</v>
      </c>
    </row>
    <row r="11471" spans="1:2" x14ac:dyDescent="0.25">
      <c r="A11471" s="300" t="s">
        <v>11476</v>
      </c>
      <c r="B11471" s="301">
        <v>589.91</v>
      </c>
    </row>
    <row r="11472" spans="1:2" x14ac:dyDescent="0.25">
      <c r="A11472" s="300" t="s">
        <v>11477</v>
      </c>
      <c r="B11472" s="301">
        <v>568.55999999999995</v>
      </c>
    </row>
    <row r="11473" spans="1:2" x14ac:dyDescent="0.25">
      <c r="A11473" s="300" t="s">
        <v>11478</v>
      </c>
      <c r="B11473" s="301">
        <v>347.77</v>
      </c>
    </row>
    <row r="11474" spans="1:2" x14ac:dyDescent="0.25">
      <c r="A11474" s="300" t="s">
        <v>11479</v>
      </c>
      <c r="B11474" s="301">
        <v>328.76</v>
      </c>
    </row>
    <row r="11475" spans="1:2" x14ac:dyDescent="0.25">
      <c r="A11475" s="300" t="s">
        <v>11480</v>
      </c>
      <c r="B11475" s="301">
        <v>52.53</v>
      </c>
    </row>
    <row r="11476" spans="1:2" x14ac:dyDescent="0.25">
      <c r="A11476" s="300" t="s">
        <v>11481</v>
      </c>
      <c r="B11476" s="301">
        <v>51.41</v>
      </c>
    </row>
    <row r="11477" spans="1:2" x14ac:dyDescent="0.25">
      <c r="A11477" s="300" t="s">
        <v>11482</v>
      </c>
      <c r="B11477" s="301">
        <v>103.6</v>
      </c>
    </row>
    <row r="11478" spans="1:2" x14ac:dyDescent="0.25">
      <c r="A11478" s="300" t="s">
        <v>11483</v>
      </c>
      <c r="B11478" s="301">
        <v>101.48</v>
      </c>
    </row>
    <row r="11479" spans="1:2" x14ac:dyDescent="0.25">
      <c r="A11479" s="300" t="s">
        <v>11484</v>
      </c>
      <c r="B11479" s="301">
        <v>78.36</v>
      </c>
    </row>
    <row r="11480" spans="1:2" x14ac:dyDescent="0.25">
      <c r="A11480" s="300" t="s">
        <v>11485</v>
      </c>
      <c r="B11480" s="301">
        <v>76.69</v>
      </c>
    </row>
    <row r="11481" spans="1:2" x14ac:dyDescent="0.25">
      <c r="A11481" s="300" t="s">
        <v>11486</v>
      </c>
      <c r="B11481" s="301">
        <v>188.95</v>
      </c>
    </row>
    <row r="11482" spans="1:2" x14ac:dyDescent="0.25">
      <c r="A11482" s="300" t="s">
        <v>11487</v>
      </c>
      <c r="B11482" s="301">
        <v>182.89</v>
      </c>
    </row>
    <row r="11483" spans="1:2" x14ac:dyDescent="0.25">
      <c r="A11483" s="300" t="s">
        <v>11488</v>
      </c>
      <c r="B11483" s="301">
        <v>209.4</v>
      </c>
    </row>
    <row r="11484" spans="1:2" x14ac:dyDescent="0.25">
      <c r="A11484" s="300" t="s">
        <v>11489</v>
      </c>
      <c r="B11484" s="301">
        <v>202.75</v>
      </c>
    </row>
    <row r="11485" spans="1:2" x14ac:dyDescent="0.25">
      <c r="A11485" s="300" t="s">
        <v>11490</v>
      </c>
      <c r="B11485" s="301">
        <v>339.51</v>
      </c>
    </row>
    <row r="11486" spans="1:2" x14ac:dyDescent="0.25">
      <c r="A11486" s="300" t="s">
        <v>11491</v>
      </c>
      <c r="B11486" s="301">
        <v>300.04000000000002</v>
      </c>
    </row>
    <row r="11487" spans="1:2" x14ac:dyDescent="0.25">
      <c r="A11487" s="300" t="s">
        <v>11492</v>
      </c>
      <c r="B11487" s="301">
        <v>355.59</v>
      </c>
    </row>
    <row r="11488" spans="1:2" x14ac:dyDescent="0.25">
      <c r="A11488" s="300" t="s">
        <v>11493</v>
      </c>
      <c r="B11488" s="301">
        <v>315.02</v>
      </c>
    </row>
    <row r="11489" spans="1:2" x14ac:dyDescent="0.25">
      <c r="A11489" s="300" t="s">
        <v>11494</v>
      </c>
      <c r="B11489" s="301">
        <v>149.88</v>
      </c>
    </row>
    <row r="11490" spans="1:2" x14ac:dyDescent="0.25">
      <c r="A11490" s="300" t="s">
        <v>11495</v>
      </c>
      <c r="B11490" s="301">
        <v>140.02000000000001</v>
      </c>
    </row>
    <row r="11491" spans="1:2" x14ac:dyDescent="0.25">
      <c r="A11491" s="300" t="s">
        <v>11496</v>
      </c>
      <c r="B11491" s="301">
        <v>102.17</v>
      </c>
    </row>
    <row r="11492" spans="1:2" x14ac:dyDescent="0.25">
      <c r="A11492" s="300" t="s">
        <v>11497</v>
      </c>
      <c r="B11492" s="301">
        <v>102.17</v>
      </c>
    </row>
    <row r="11493" spans="1:2" x14ac:dyDescent="0.25">
      <c r="A11493" s="300" t="s">
        <v>11498</v>
      </c>
      <c r="B11493" s="301">
        <v>135.79</v>
      </c>
    </row>
    <row r="11494" spans="1:2" x14ac:dyDescent="0.25">
      <c r="A11494" s="300" t="s">
        <v>11499</v>
      </c>
      <c r="B11494" s="301">
        <v>135.79</v>
      </c>
    </row>
    <row r="11495" spans="1:2" x14ac:dyDescent="0.25">
      <c r="A11495" s="300" t="s">
        <v>11500</v>
      </c>
      <c r="B11495" s="301">
        <v>183.18</v>
      </c>
    </row>
    <row r="11496" spans="1:2" x14ac:dyDescent="0.25">
      <c r="A11496" s="300" t="s">
        <v>11501</v>
      </c>
      <c r="B11496" s="301">
        <v>183.18</v>
      </c>
    </row>
    <row r="11497" spans="1:2" x14ac:dyDescent="0.25">
      <c r="A11497" s="300" t="s">
        <v>48</v>
      </c>
      <c r="B11497" s="301">
        <v>183.18</v>
      </c>
    </row>
    <row r="11498" spans="1:2" x14ac:dyDescent="0.25">
      <c r="A11498" s="300" t="s">
        <v>11502</v>
      </c>
      <c r="B11498" s="301">
        <v>183.18</v>
      </c>
    </row>
    <row r="11499" spans="1:2" x14ac:dyDescent="0.25">
      <c r="A11499" s="300" t="s">
        <v>11503</v>
      </c>
      <c r="B11499" s="301">
        <v>90.08</v>
      </c>
    </row>
    <row r="11500" spans="1:2" x14ac:dyDescent="0.25">
      <c r="A11500" s="300" t="s">
        <v>11504</v>
      </c>
      <c r="B11500" s="301">
        <v>90.08</v>
      </c>
    </row>
    <row r="11501" spans="1:2" x14ac:dyDescent="0.25">
      <c r="A11501" s="300" t="s">
        <v>11505</v>
      </c>
      <c r="B11501" s="301">
        <v>113.52</v>
      </c>
    </row>
    <row r="11502" spans="1:2" x14ac:dyDescent="0.25">
      <c r="A11502" s="300" t="s">
        <v>11506</v>
      </c>
      <c r="B11502" s="301">
        <v>113.52</v>
      </c>
    </row>
    <row r="11503" spans="1:2" x14ac:dyDescent="0.25">
      <c r="A11503" s="300" t="s">
        <v>11507</v>
      </c>
      <c r="B11503" s="301">
        <v>149.63999999999999</v>
      </c>
    </row>
    <row r="11504" spans="1:2" x14ac:dyDescent="0.25">
      <c r="A11504" s="300" t="s">
        <v>11508</v>
      </c>
      <c r="B11504" s="301">
        <v>149.63999999999999</v>
      </c>
    </row>
    <row r="11505" spans="1:2" x14ac:dyDescent="0.25">
      <c r="A11505" s="300" t="s">
        <v>11509</v>
      </c>
      <c r="B11505" s="301">
        <v>149.63999999999999</v>
      </c>
    </row>
    <row r="11506" spans="1:2" x14ac:dyDescent="0.25">
      <c r="A11506" s="300" t="s">
        <v>11510</v>
      </c>
      <c r="B11506" s="301">
        <v>149.63999999999999</v>
      </c>
    </row>
    <row r="11507" spans="1:2" x14ac:dyDescent="0.25">
      <c r="A11507" s="300" t="s">
        <v>11511</v>
      </c>
      <c r="B11507" s="301">
        <v>124.7</v>
      </c>
    </row>
    <row r="11508" spans="1:2" x14ac:dyDescent="0.25">
      <c r="A11508" s="300" t="s">
        <v>11512</v>
      </c>
      <c r="B11508" s="301">
        <v>124.7</v>
      </c>
    </row>
    <row r="11509" spans="1:2" x14ac:dyDescent="0.25">
      <c r="A11509" s="300" t="s">
        <v>11513</v>
      </c>
      <c r="B11509" s="301">
        <v>164.26</v>
      </c>
    </row>
    <row r="11510" spans="1:2" x14ac:dyDescent="0.25">
      <c r="A11510" s="300" t="s">
        <v>11514</v>
      </c>
      <c r="B11510" s="301">
        <v>164.26</v>
      </c>
    </row>
    <row r="11511" spans="1:2" x14ac:dyDescent="0.25">
      <c r="A11511" s="300" t="s">
        <v>11515</v>
      </c>
      <c r="B11511" s="301">
        <v>200.38</v>
      </c>
    </row>
    <row r="11512" spans="1:2" x14ac:dyDescent="0.25">
      <c r="A11512" s="300" t="s">
        <v>11516</v>
      </c>
      <c r="B11512" s="301">
        <v>200.38</v>
      </c>
    </row>
    <row r="11513" spans="1:2" x14ac:dyDescent="0.25">
      <c r="A11513" s="300" t="s">
        <v>11517</v>
      </c>
      <c r="B11513" s="301">
        <v>200.38</v>
      </c>
    </row>
    <row r="11514" spans="1:2" x14ac:dyDescent="0.25">
      <c r="A11514" s="300" t="s">
        <v>11518</v>
      </c>
      <c r="B11514" s="301">
        <v>200.38</v>
      </c>
    </row>
    <row r="11515" spans="1:2" x14ac:dyDescent="0.25">
      <c r="A11515" s="300" t="s">
        <v>11519</v>
      </c>
      <c r="B11515" s="301">
        <v>113.73</v>
      </c>
    </row>
    <row r="11516" spans="1:2" x14ac:dyDescent="0.25">
      <c r="A11516" s="300" t="s">
        <v>11520</v>
      </c>
      <c r="B11516" s="301">
        <v>113.73</v>
      </c>
    </row>
    <row r="11517" spans="1:2" x14ac:dyDescent="0.25">
      <c r="A11517" s="300" t="s">
        <v>11521</v>
      </c>
      <c r="B11517" s="301">
        <v>132.44</v>
      </c>
    </row>
    <row r="11518" spans="1:2" x14ac:dyDescent="0.25">
      <c r="A11518" s="300" t="s">
        <v>11522</v>
      </c>
      <c r="B11518" s="301">
        <v>132.44</v>
      </c>
    </row>
    <row r="11519" spans="1:2" x14ac:dyDescent="0.25">
      <c r="A11519" s="300" t="s">
        <v>11523</v>
      </c>
      <c r="B11519" s="301">
        <v>159.1</v>
      </c>
    </row>
    <row r="11520" spans="1:2" x14ac:dyDescent="0.25">
      <c r="A11520" s="300" t="s">
        <v>11524</v>
      </c>
      <c r="B11520" s="301">
        <v>159.1</v>
      </c>
    </row>
    <row r="11521" spans="1:2" x14ac:dyDescent="0.25">
      <c r="A11521" s="300" t="s">
        <v>11525</v>
      </c>
      <c r="B11521" s="301">
        <v>159.1</v>
      </c>
    </row>
    <row r="11522" spans="1:2" x14ac:dyDescent="0.25">
      <c r="A11522" s="300" t="s">
        <v>11526</v>
      </c>
      <c r="B11522" s="301">
        <v>159.1</v>
      </c>
    </row>
    <row r="11523" spans="1:2" x14ac:dyDescent="0.25">
      <c r="A11523" s="300" t="s">
        <v>11527</v>
      </c>
      <c r="B11523" s="301">
        <v>124.7</v>
      </c>
    </row>
    <row r="11524" spans="1:2" x14ac:dyDescent="0.25">
      <c r="A11524" s="300" t="s">
        <v>11528</v>
      </c>
      <c r="B11524" s="301">
        <v>124.7</v>
      </c>
    </row>
    <row r="11525" spans="1:2" x14ac:dyDescent="0.25">
      <c r="A11525" s="300" t="s">
        <v>11529</v>
      </c>
      <c r="B11525" s="301">
        <v>149.63999999999999</v>
      </c>
    </row>
    <row r="11526" spans="1:2" x14ac:dyDescent="0.25">
      <c r="A11526" s="300" t="s">
        <v>11530</v>
      </c>
      <c r="B11526" s="301">
        <v>149.63999999999999</v>
      </c>
    </row>
    <row r="11527" spans="1:2" x14ac:dyDescent="0.25">
      <c r="A11527" s="300" t="s">
        <v>11531</v>
      </c>
      <c r="B11527" s="301">
        <v>169.42</v>
      </c>
    </row>
    <row r="11528" spans="1:2" x14ac:dyDescent="0.25">
      <c r="A11528" s="300" t="s">
        <v>11532</v>
      </c>
      <c r="B11528" s="301">
        <v>169.42</v>
      </c>
    </row>
    <row r="11529" spans="1:2" x14ac:dyDescent="0.25">
      <c r="A11529" s="300" t="s">
        <v>11533</v>
      </c>
      <c r="B11529" s="301">
        <v>169.42</v>
      </c>
    </row>
    <row r="11530" spans="1:2" x14ac:dyDescent="0.25">
      <c r="A11530" s="300" t="s">
        <v>11534</v>
      </c>
      <c r="B11530" s="301">
        <v>169.42</v>
      </c>
    </row>
    <row r="11531" spans="1:2" x14ac:dyDescent="0.25">
      <c r="A11531" s="300" t="s">
        <v>11535</v>
      </c>
      <c r="B11531" s="301">
        <v>113.73</v>
      </c>
    </row>
    <row r="11532" spans="1:2" x14ac:dyDescent="0.25">
      <c r="A11532" s="300" t="s">
        <v>11536</v>
      </c>
      <c r="B11532" s="301">
        <v>113.73</v>
      </c>
    </row>
    <row r="11533" spans="1:2" x14ac:dyDescent="0.25">
      <c r="A11533" s="300" t="s">
        <v>11537</v>
      </c>
      <c r="B11533" s="301">
        <v>126.42</v>
      </c>
    </row>
    <row r="11534" spans="1:2" x14ac:dyDescent="0.25">
      <c r="A11534" s="300" t="s">
        <v>11538</v>
      </c>
      <c r="B11534" s="301">
        <v>126.42</v>
      </c>
    </row>
    <row r="11535" spans="1:2" x14ac:dyDescent="0.25">
      <c r="A11535" s="300" t="s">
        <v>11539</v>
      </c>
      <c r="B11535" s="301">
        <v>160.82</v>
      </c>
    </row>
    <row r="11536" spans="1:2" x14ac:dyDescent="0.25">
      <c r="A11536" s="300" t="s">
        <v>11540</v>
      </c>
      <c r="B11536" s="301">
        <v>160.82</v>
      </c>
    </row>
    <row r="11537" spans="1:2" x14ac:dyDescent="0.25">
      <c r="A11537" s="300" t="s">
        <v>11541</v>
      </c>
      <c r="B11537" s="301">
        <v>160.82</v>
      </c>
    </row>
    <row r="11538" spans="1:2" x14ac:dyDescent="0.25">
      <c r="A11538" s="300" t="s">
        <v>11542</v>
      </c>
      <c r="B11538" s="301">
        <v>160.82</v>
      </c>
    </row>
    <row r="11539" spans="1:2" x14ac:dyDescent="0.25">
      <c r="A11539" s="300" t="s">
        <v>11543</v>
      </c>
      <c r="B11539" s="301">
        <v>53.06</v>
      </c>
    </row>
    <row r="11540" spans="1:2" x14ac:dyDescent="0.25">
      <c r="A11540" s="300" t="s">
        <v>11544</v>
      </c>
      <c r="B11540" s="301">
        <v>51.19</v>
      </c>
    </row>
    <row r="11541" spans="1:2" x14ac:dyDescent="0.25">
      <c r="A11541" s="300" t="s">
        <v>11545</v>
      </c>
      <c r="B11541" s="301">
        <v>66.290000000000006</v>
      </c>
    </row>
    <row r="11542" spans="1:2" x14ac:dyDescent="0.25">
      <c r="A11542" s="300" t="s">
        <v>11546</v>
      </c>
      <c r="B11542" s="301">
        <v>64.180000000000007</v>
      </c>
    </row>
    <row r="11543" spans="1:2" x14ac:dyDescent="0.25">
      <c r="A11543" s="300" t="s">
        <v>11547</v>
      </c>
      <c r="B11543" s="301">
        <v>55.17</v>
      </c>
    </row>
    <row r="11544" spans="1:2" x14ac:dyDescent="0.25">
      <c r="A11544" s="300" t="s">
        <v>11548</v>
      </c>
      <c r="B11544" s="301">
        <v>53.3</v>
      </c>
    </row>
    <row r="11545" spans="1:2" x14ac:dyDescent="0.25">
      <c r="A11545" s="300" t="s">
        <v>11549</v>
      </c>
      <c r="B11545" s="301">
        <v>68.400000000000006</v>
      </c>
    </row>
    <row r="11546" spans="1:2" x14ac:dyDescent="0.25">
      <c r="A11546" s="300" t="s">
        <v>11550</v>
      </c>
      <c r="B11546" s="301">
        <v>66.290000000000006</v>
      </c>
    </row>
    <row r="11547" spans="1:2" x14ac:dyDescent="0.25">
      <c r="A11547" s="300" t="s">
        <v>11551</v>
      </c>
      <c r="B11547" s="301">
        <v>85.25</v>
      </c>
    </row>
    <row r="11548" spans="1:2" x14ac:dyDescent="0.25">
      <c r="A11548" s="300" t="s">
        <v>11552</v>
      </c>
      <c r="B11548" s="301">
        <v>82.72</v>
      </c>
    </row>
    <row r="11549" spans="1:2" x14ac:dyDescent="0.25">
      <c r="A11549" s="300" t="s">
        <v>11553</v>
      </c>
      <c r="B11549" s="301">
        <v>98.48</v>
      </c>
    </row>
    <row r="11550" spans="1:2" x14ac:dyDescent="0.25">
      <c r="A11550" s="300" t="s">
        <v>11554</v>
      </c>
      <c r="B11550" s="301">
        <v>95.71</v>
      </c>
    </row>
    <row r="11551" spans="1:2" x14ac:dyDescent="0.25">
      <c r="A11551" s="300" t="s">
        <v>11555</v>
      </c>
      <c r="B11551" s="301">
        <v>87.57</v>
      </c>
    </row>
    <row r="11552" spans="1:2" x14ac:dyDescent="0.25">
      <c r="A11552" s="300" t="s">
        <v>11556</v>
      </c>
      <c r="B11552" s="301">
        <v>85.03</v>
      </c>
    </row>
    <row r="11553" spans="1:2" x14ac:dyDescent="0.25">
      <c r="A11553" s="300" t="s">
        <v>11557</v>
      </c>
      <c r="B11553" s="301">
        <v>100.8</v>
      </c>
    </row>
    <row r="11554" spans="1:2" x14ac:dyDescent="0.25">
      <c r="A11554" s="300" t="s">
        <v>11558</v>
      </c>
      <c r="B11554" s="301">
        <v>98.02</v>
      </c>
    </row>
    <row r="11555" spans="1:2" x14ac:dyDescent="0.25">
      <c r="A11555" s="300" t="s">
        <v>11559</v>
      </c>
      <c r="B11555" s="301">
        <v>60.98</v>
      </c>
    </row>
    <row r="11556" spans="1:2" x14ac:dyDescent="0.25">
      <c r="A11556" s="300" t="s">
        <v>11560</v>
      </c>
      <c r="B11556" s="301">
        <v>59.11</v>
      </c>
    </row>
    <row r="11557" spans="1:2" x14ac:dyDescent="0.25">
      <c r="A11557" s="300" t="s">
        <v>11561</v>
      </c>
      <c r="B11557" s="301">
        <v>74.209999999999994</v>
      </c>
    </row>
    <row r="11558" spans="1:2" x14ac:dyDescent="0.25">
      <c r="A11558" s="300" t="s">
        <v>11562</v>
      </c>
      <c r="B11558" s="301">
        <v>72.099999999999994</v>
      </c>
    </row>
    <row r="11559" spans="1:2" x14ac:dyDescent="0.25">
      <c r="A11559" s="300" t="s">
        <v>11563</v>
      </c>
      <c r="B11559" s="301">
        <v>70.09</v>
      </c>
    </row>
    <row r="11560" spans="1:2" x14ac:dyDescent="0.25">
      <c r="A11560" s="300" t="s">
        <v>11564</v>
      </c>
      <c r="B11560" s="301">
        <v>68.209999999999994</v>
      </c>
    </row>
    <row r="11561" spans="1:2" x14ac:dyDescent="0.25">
      <c r="A11561" s="300" t="s">
        <v>11565</v>
      </c>
      <c r="B11561" s="301">
        <v>83.31</v>
      </c>
    </row>
    <row r="11562" spans="1:2" x14ac:dyDescent="0.25">
      <c r="A11562" s="300" t="s">
        <v>11566</v>
      </c>
      <c r="B11562" s="301">
        <v>81.2</v>
      </c>
    </row>
    <row r="11563" spans="1:2" x14ac:dyDescent="0.25">
      <c r="A11563" s="300" t="s">
        <v>11567</v>
      </c>
      <c r="B11563" s="301">
        <v>65.7</v>
      </c>
    </row>
    <row r="11564" spans="1:2" x14ac:dyDescent="0.25">
      <c r="A11564" s="300" t="s">
        <v>11568</v>
      </c>
      <c r="B11564" s="301">
        <v>63.82</v>
      </c>
    </row>
    <row r="11565" spans="1:2" x14ac:dyDescent="0.25">
      <c r="A11565" s="300" t="s">
        <v>11569</v>
      </c>
      <c r="B11565" s="301">
        <v>78.92</v>
      </c>
    </row>
    <row r="11566" spans="1:2" x14ac:dyDescent="0.25">
      <c r="A11566" s="300" t="s">
        <v>11570</v>
      </c>
      <c r="B11566" s="301">
        <v>76.81</v>
      </c>
    </row>
    <row r="11567" spans="1:2" x14ac:dyDescent="0.25">
      <c r="A11567" s="300" t="s">
        <v>11571</v>
      </c>
      <c r="B11567" s="301">
        <v>68.55</v>
      </c>
    </row>
    <row r="11568" spans="1:2" x14ac:dyDescent="0.25">
      <c r="A11568" s="300" t="s">
        <v>11572</v>
      </c>
      <c r="B11568" s="301">
        <v>66.680000000000007</v>
      </c>
    </row>
    <row r="11569" spans="1:2" x14ac:dyDescent="0.25">
      <c r="A11569" s="300" t="s">
        <v>11573</v>
      </c>
      <c r="B11569" s="301">
        <v>81.78</v>
      </c>
    </row>
    <row r="11570" spans="1:2" x14ac:dyDescent="0.25">
      <c r="A11570" s="300" t="s">
        <v>11574</v>
      </c>
      <c r="B11570" s="301">
        <v>79.67</v>
      </c>
    </row>
    <row r="11571" spans="1:2" x14ac:dyDescent="0.25">
      <c r="A11571" s="300" t="s">
        <v>11575</v>
      </c>
      <c r="B11571" s="301">
        <v>305.77</v>
      </c>
    </row>
    <row r="11572" spans="1:2" x14ac:dyDescent="0.25">
      <c r="A11572" s="300" t="s">
        <v>11576</v>
      </c>
      <c r="B11572" s="301">
        <v>276.58</v>
      </c>
    </row>
    <row r="11573" spans="1:2" x14ac:dyDescent="0.25">
      <c r="A11573" s="300" t="s">
        <v>11577</v>
      </c>
      <c r="B11573" s="301">
        <v>558.04</v>
      </c>
    </row>
    <row r="11574" spans="1:2" x14ac:dyDescent="0.25">
      <c r="A11574" s="300" t="s">
        <v>11578</v>
      </c>
      <c r="B11574" s="301">
        <v>544.59</v>
      </c>
    </row>
    <row r="11575" spans="1:2" x14ac:dyDescent="0.25">
      <c r="A11575" s="300" t="s">
        <v>11579</v>
      </c>
      <c r="B11575" s="301">
        <v>158.84</v>
      </c>
    </row>
    <row r="11576" spans="1:2" x14ac:dyDescent="0.25">
      <c r="A11576" s="300" t="s">
        <v>11580</v>
      </c>
      <c r="B11576" s="301">
        <v>140.87</v>
      </c>
    </row>
    <row r="11577" spans="1:2" x14ac:dyDescent="0.25">
      <c r="A11577" s="300" t="s">
        <v>11581</v>
      </c>
      <c r="B11577" s="301">
        <v>282.42</v>
      </c>
    </row>
    <row r="11578" spans="1:2" x14ac:dyDescent="0.25">
      <c r="A11578" s="300" t="s">
        <v>11582</v>
      </c>
      <c r="B11578" s="301">
        <v>268.97000000000003</v>
      </c>
    </row>
    <row r="11579" spans="1:2" x14ac:dyDescent="0.25">
      <c r="A11579" s="300" t="s">
        <v>11583</v>
      </c>
      <c r="B11579" s="301">
        <v>293.7</v>
      </c>
    </row>
    <row r="11580" spans="1:2" x14ac:dyDescent="0.25">
      <c r="A11580" s="300" t="s">
        <v>11584</v>
      </c>
      <c r="B11580" s="301">
        <v>280.25</v>
      </c>
    </row>
    <row r="11581" spans="1:2" x14ac:dyDescent="0.25">
      <c r="A11581" s="300" t="s">
        <v>11585</v>
      </c>
      <c r="B11581" s="301">
        <v>289.86</v>
      </c>
    </row>
    <row r="11582" spans="1:2" x14ac:dyDescent="0.25">
      <c r="A11582" s="300" t="s">
        <v>11586</v>
      </c>
      <c r="B11582" s="301">
        <v>276.41000000000003</v>
      </c>
    </row>
    <row r="11583" spans="1:2" x14ac:dyDescent="0.25">
      <c r="A11583" s="300" t="s">
        <v>11587</v>
      </c>
      <c r="B11583" s="301">
        <v>317.04000000000002</v>
      </c>
    </row>
    <row r="11584" spans="1:2" x14ac:dyDescent="0.25">
      <c r="A11584" s="300" t="s">
        <v>11588</v>
      </c>
      <c r="B11584" s="301">
        <v>303.58999999999997</v>
      </c>
    </row>
    <row r="11585" spans="1:2" x14ac:dyDescent="0.25">
      <c r="A11585" s="300" t="s">
        <v>11589</v>
      </c>
      <c r="B11585" s="301">
        <v>177.75</v>
      </c>
    </row>
    <row r="11586" spans="1:2" x14ac:dyDescent="0.25">
      <c r="A11586" s="300" t="s">
        <v>11590</v>
      </c>
      <c r="B11586" s="301">
        <v>164.3</v>
      </c>
    </row>
    <row r="11587" spans="1:2" x14ac:dyDescent="0.25">
      <c r="A11587" s="300" t="s">
        <v>11591</v>
      </c>
      <c r="B11587" s="301">
        <v>420.72</v>
      </c>
    </row>
    <row r="11588" spans="1:2" x14ac:dyDescent="0.25">
      <c r="A11588" s="300" t="s">
        <v>11592</v>
      </c>
      <c r="B11588" s="301">
        <v>407.27</v>
      </c>
    </row>
    <row r="11589" spans="1:2" x14ac:dyDescent="0.25">
      <c r="A11589" s="300" t="s">
        <v>11593</v>
      </c>
      <c r="B11589" s="301">
        <v>739.81</v>
      </c>
    </row>
    <row r="11590" spans="1:2" x14ac:dyDescent="0.25">
      <c r="A11590" s="300" t="s">
        <v>11594</v>
      </c>
      <c r="B11590" s="301">
        <v>734.63</v>
      </c>
    </row>
    <row r="11591" spans="1:2" x14ac:dyDescent="0.25">
      <c r="A11591" s="300" t="s">
        <v>11595</v>
      </c>
      <c r="B11591" s="301">
        <v>17.71</v>
      </c>
    </row>
    <row r="11592" spans="1:2" x14ac:dyDescent="0.25">
      <c r="A11592" s="300" t="s">
        <v>11596</v>
      </c>
      <c r="B11592" s="301">
        <v>16.23</v>
      </c>
    </row>
    <row r="11593" spans="1:2" x14ac:dyDescent="0.25">
      <c r="A11593" s="300" t="s">
        <v>23825</v>
      </c>
      <c r="B11593" s="301">
        <v>106.63</v>
      </c>
    </row>
    <row r="11594" spans="1:2" x14ac:dyDescent="0.25">
      <c r="A11594" s="300" t="s">
        <v>23826</v>
      </c>
      <c r="B11594" s="301">
        <v>106.21</v>
      </c>
    </row>
    <row r="11595" spans="1:2" x14ac:dyDescent="0.25">
      <c r="A11595" s="300" t="s">
        <v>11597</v>
      </c>
      <c r="B11595" s="301">
        <v>73.37</v>
      </c>
    </row>
    <row r="11596" spans="1:2" x14ac:dyDescent="0.25">
      <c r="A11596" s="300" t="s">
        <v>11598</v>
      </c>
      <c r="B11596" s="301">
        <v>67.97</v>
      </c>
    </row>
    <row r="11597" spans="1:2" x14ac:dyDescent="0.25">
      <c r="A11597" s="300" t="s">
        <v>11599</v>
      </c>
      <c r="B11597" s="301">
        <v>24.5</v>
      </c>
    </row>
    <row r="11598" spans="1:2" x14ac:dyDescent="0.25">
      <c r="A11598" s="300" t="s">
        <v>11600</v>
      </c>
      <c r="B11598" s="301">
        <v>22.7</v>
      </c>
    </row>
    <row r="11599" spans="1:2" x14ac:dyDescent="0.25">
      <c r="A11599" s="300" t="s">
        <v>11601</v>
      </c>
      <c r="B11599" s="301">
        <v>18.36</v>
      </c>
    </row>
    <row r="11600" spans="1:2" x14ac:dyDescent="0.25">
      <c r="A11600" s="300" t="s">
        <v>11602</v>
      </c>
      <c r="B11600" s="301">
        <v>16.78</v>
      </c>
    </row>
    <row r="11601" spans="1:2" x14ac:dyDescent="0.25">
      <c r="A11601" s="300" t="s">
        <v>11603</v>
      </c>
      <c r="B11601" s="301">
        <v>104.43</v>
      </c>
    </row>
    <row r="11602" spans="1:2" x14ac:dyDescent="0.25">
      <c r="A11602" s="300" t="s">
        <v>11604</v>
      </c>
      <c r="B11602" s="301">
        <v>93.14</v>
      </c>
    </row>
    <row r="11603" spans="1:2" x14ac:dyDescent="0.25">
      <c r="A11603" s="300" t="s">
        <v>11605</v>
      </c>
      <c r="B11603" s="301">
        <v>96.28</v>
      </c>
    </row>
    <row r="11604" spans="1:2" x14ac:dyDescent="0.25">
      <c r="A11604" s="300" t="s">
        <v>11606</v>
      </c>
      <c r="B11604" s="301">
        <v>87.86</v>
      </c>
    </row>
    <row r="11605" spans="1:2" x14ac:dyDescent="0.25">
      <c r="A11605" s="300" t="s">
        <v>11607</v>
      </c>
      <c r="B11605" s="301">
        <v>4.92</v>
      </c>
    </row>
    <row r="11606" spans="1:2" x14ac:dyDescent="0.25">
      <c r="A11606" s="300" t="s">
        <v>11608</v>
      </c>
      <c r="B11606" s="301">
        <v>4.41</v>
      </c>
    </row>
    <row r="11607" spans="1:2" x14ac:dyDescent="0.25">
      <c r="A11607" s="300" t="s">
        <v>11609</v>
      </c>
      <c r="B11607" s="301">
        <v>11.59</v>
      </c>
    </row>
    <row r="11608" spans="1:2" x14ac:dyDescent="0.25">
      <c r="A11608" s="300" t="s">
        <v>11610</v>
      </c>
      <c r="B11608" s="301">
        <v>10.82</v>
      </c>
    </row>
    <row r="11609" spans="1:2" x14ac:dyDescent="0.25">
      <c r="A11609" s="300" t="s">
        <v>11611</v>
      </c>
      <c r="B11609" s="301">
        <v>3.71</v>
      </c>
    </row>
    <row r="11610" spans="1:2" x14ac:dyDescent="0.25">
      <c r="A11610" s="300" t="s">
        <v>11612</v>
      </c>
      <c r="B11610" s="301">
        <v>3.43</v>
      </c>
    </row>
    <row r="11611" spans="1:2" x14ac:dyDescent="0.25">
      <c r="A11611" s="300" t="s">
        <v>11613</v>
      </c>
      <c r="B11611" s="301">
        <v>9.56</v>
      </c>
    </row>
    <row r="11612" spans="1:2" x14ac:dyDescent="0.25">
      <c r="A11612" s="300" t="s">
        <v>11614</v>
      </c>
      <c r="B11612" s="301">
        <v>8.56</v>
      </c>
    </row>
    <row r="11613" spans="1:2" x14ac:dyDescent="0.25">
      <c r="A11613" s="300" t="s">
        <v>11615</v>
      </c>
      <c r="B11613" s="301">
        <v>24.7</v>
      </c>
    </row>
    <row r="11614" spans="1:2" x14ac:dyDescent="0.25">
      <c r="A11614" s="300" t="s">
        <v>11616</v>
      </c>
      <c r="B11614" s="301">
        <v>22.22</v>
      </c>
    </row>
    <row r="11615" spans="1:2" x14ac:dyDescent="0.25">
      <c r="A11615" s="300" t="s">
        <v>11617</v>
      </c>
      <c r="B11615" s="301">
        <v>24.32</v>
      </c>
    </row>
    <row r="11616" spans="1:2" x14ac:dyDescent="0.25">
      <c r="A11616" s="300" t="s">
        <v>11618</v>
      </c>
      <c r="B11616" s="301">
        <v>21.84</v>
      </c>
    </row>
    <row r="11617" spans="1:2" x14ac:dyDescent="0.25">
      <c r="A11617" s="300" t="s">
        <v>11619</v>
      </c>
      <c r="B11617" s="301">
        <v>23.77</v>
      </c>
    </row>
    <row r="11618" spans="1:2" x14ac:dyDescent="0.25">
      <c r="A11618" s="300" t="s">
        <v>11620</v>
      </c>
      <c r="B11618" s="301">
        <v>21.27</v>
      </c>
    </row>
    <row r="11619" spans="1:2" x14ac:dyDescent="0.25">
      <c r="A11619" s="300" t="s">
        <v>12</v>
      </c>
      <c r="B11619" s="301">
        <v>25.7</v>
      </c>
    </row>
    <row r="11620" spans="1:2" x14ac:dyDescent="0.25">
      <c r="A11620" s="300" t="s">
        <v>11621</v>
      </c>
      <c r="B11620" s="301">
        <v>23.15</v>
      </c>
    </row>
    <row r="11621" spans="1:2" x14ac:dyDescent="0.25">
      <c r="A11621" s="300" t="s">
        <v>11622</v>
      </c>
      <c r="B11621" s="301">
        <v>23.56</v>
      </c>
    </row>
    <row r="11622" spans="1:2" x14ac:dyDescent="0.25">
      <c r="A11622" s="300" t="s">
        <v>11623</v>
      </c>
      <c r="B11622" s="301">
        <v>21.04</v>
      </c>
    </row>
    <row r="11623" spans="1:2" x14ac:dyDescent="0.25">
      <c r="A11623" s="300" t="s">
        <v>11624</v>
      </c>
      <c r="B11623" s="301">
        <v>31.41</v>
      </c>
    </row>
    <row r="11624" spans="1:2" x14ac:dyDescent="0.25">
      <c r="A11624" s="300" t="s">
        <v>11625</v>
      </c>
      <c r="B11624" s="301">
        <v>28.86</v>
      </c>
    </row>
    <row r="11625" spans="1:2" x14ac:dyDescent="0.25">
      <c r="A11625" s="300" t="s">
        <v>11626</v>
      </c>
      <c r="B11625" s="301">
        <v>23.68</v>
      </c>
    </row>
    <row r="11626" spans="1:2" x14ac:dyDescent="0.25">
      <c r="A11626" s="300" t="s">
        <v>11627</v>
      </c>
      <c r="B11626" s="301">
        <v>21.14</v>
      </c>
    </row>
    <row r="11627" spans="1:2" x14ac:dyDescent="0.25">
      <c r="A11627" s="300" t="s">
        <v>11628</v>
      </c>
      <c r="B11627" s="301">
        <v>18.760000000000002</v>
      </c>
    </row>
    <row r="11628" spans="1:2" x14ac:dyDescent="0.25">
      <c r="A11628" s="300" t="s">
        <v>11629</v>
      </c>
      <c r="B11628" s="301">
        <v>16.72</v>
      </c>
    </row>
    <row r="11629" spans="1:2" x14ac:dyDescent="0.25">
      <c r="A11629" s="300" t="s">
        <v>11630</v>
      </c>
      <c r="B11629" s="301">
        <v>25.2</v>
      </c>
    </row>
    <row r="11630" spans="1:2" x14ac:dyDescent="0.25">
      <c r="A11630" s="300" t="s">
        <v>11631</v>
      </c>
      <c r="B11630" s="301">
        <v>22.62</v>
      </c>
    </row>
    <row r="11631" spans="1:2" x14ac:dyDescent="0.25">
      <c r="A11631" s="300" t="s">
        <v>11632</v>
      </c>
      <c r="B11631" s="301">
        <v>20.28</v>
      </c>
    </row>
    <row r="11632" spans="1:2" x14ac:dyDescent="0.25">
      <c r="A11632" s="300" t="s">
        <v>11633</v>
      </c>
      <c r="B11632" s="301">
        <v>18.2</v>
      </c>
    </row>
    <row r="11633" spans="1:2" x14ac:dyDescent="0.25">
      <c r="A11633" s="300" t="s">
        <v>11634</v>
      </c>
      <c r="B11633" s="301">
        <v>30.66</v>
      </c>
    </row>
    <row r="11634" spans="1:2" x14ac:dyDescent="0.25">
      <c r="A11634" s="300" t="s">
        <v>11635</v>
      </c>
      <c r="B11634" s="301">
        <v>28.08</v>
      </c>
    </row>
    <row r="11635" spans="1:2" x14ac:dyDescent="0.25">
      <c r="A11635" s="300" t="s">
        <v>11636</v>
      </c>
      <c r="B11635" s="301">
        <v>28.62</v>
      </c>
    </row>
    <row r="11636" spans="1:2" x14ac:dyDescent="0.25">
      <c r="A11636" s="300" t="s">
        <v>11637</v>
      </c>
      <c r="B11636" s="301">
        <v>25.96</v>
      </c>
    </row>
    <row r="11637" spans="1:2" x14ac:dyDescent="0.25">
      <c r="A11637" s="300" t="s">
        <v>11638</v>
      </c>
      <c r="B11637" s="301">
        <v>28.2</v>
      </c>
    </row>
    <row r="11638" spans="1:2" x14ac:dyDescent="0.25">
      <c r="A11638" s="300" t="s">
        <v>11639</v>
      </c>
      <c r="B11638" s="301">
        <v>25.46</v>
      </c>
    </row>
    <row r="11639" spans="1:2" x14ac:dyDescent="0.25">
      <c r="A11639" s="300" t="s">
        <v>11640</v>
      </c>
      <c r="B11639" s="301">
        <v>25.46</v>
      </c>
    </row>
    <row r="11640" spans="1:2" x14ac:dyDescent="0.25">
      <c r="A11640" s="300" t="s">
        <v>11641</v>
      </c>
      <c r="B11640" s="301">
        <v>22.78</v>
      </c>
    </row>
    <row r="11641" spans="1:2" x14ac:dyDescent="0.25">
      <c r="A11641" s="300" t="s">
        <v>11642</v>
      </c>
      <c r="B11641" s="301">
        <v>15</v>
      </c>
    </row>
    <row r="11642" spans="1:2" x14ac:dyDescent="0.25">
      <c r="A11642" s="300" t="s">
        <v>11643</v>
      </c>
      <c r="B11642" s="301">
        <v>14.2</v>
      </c>
    </row>
    <row r="11643" spans="1:2" x14ac:dyDescent="0.25">
      <c r="A11643" s="300" t="s">
        <v>11644</v>
      </c>
      <c r="B11643" s="301">
        <v>18.239999999999998</v>
      </c>
    </row>
    <row r="11644" spans="1:2" x14ac:dyDescent="0.25">
      <c r="A11644" s="300" t="s">
        <v>11645</v>
      </c>
      <c r="B11644" s="301">
        <v>16.96</v>
      </c>
    </row>
    <row r="11645" spans="1:2" x14ac:dyDescent="0.25">
      <c r="A11645" s="300" t="s">
        <v>11646</v>
      </c>
      <c r="B11645" s="301">
        <v>14.9</v>
      </c>
    </row>
    <row r="11646" spans="1:2" x14ac:dyDescent="0.25">
      <c r="A11646" s="300" t="s">
        <v>11647</v>
      </c>
      <c r="B11646" s="301">
        <v>13.68</v>
      </c>
    </row>
    <row r="11647" spans="1:2" x14ac:dyDescent="0.25">
      <c r="A11647" s="300" t="s">
        <v>11648</v>
      </c>
      <c r="B11647" s="301">
        <v>11.56</v>
      </c>
    </row>
    <row r="11648" spans="1:2" x14ac:dyDescent="0.25">
      <c r="A11648" s="300" t="s">
        <v>11649</v>
      </c>
      <c r="B11648" s="301">
        <v>10.4</v>
      </c>
    </row>
    <row r="11649" spans="1:2" x14ac:dyDescent="0.25">
      <c r="A11649" s="300" t="s">
        <v>11650</v>
      </c>
      <c r="B11649" s="301">
        <v>29.38</v>
      </c>
    </row>
    <row r="11650" spans="1:2" x14ac:dyDescent="0.25">
      <c r="A11650" s="300" t="s">
        <v>11651</v>
      </c>
      <c r="B11650" s="301">
        <v>26.69</v>
      </c>
    </row>
    <row r="11651" spans="1:2" x14ac:dyDescent="0.25">
      <c r="A11651" s="300" t="s">
        <v>11652</v>
      </c>
      <c r="B11651" s="301">
        <v>26.54</v>
      </c>
    </row>
    <row r="11652" spans="1:2" x14ac:dyDescent="0.25">
      <c r="A11652" s="300" t="s">
        <v>11653</v>
      </c>
      <c r="B11652" s="301">
        <v>23.86</v>
      </c>
    </row>
    <row r="11653" spans="1:2" x14ac:dyDescent="0.25">
      <c r="A11653" s="300" t="s">
        <v>11654</v>
      </c>
      <c r="B11653" s="301">
        <v>29.02</v>
      </c>
    </row>
    <row r="11654" spans="1:2" x14ac:dyDescent="0.25">
      <c r="A11654" s="300" t="s">
        <v>11655</v>
      </c>
      <c r="B11654" s="301">
        <v>26.25</v>
      </c>
    </row>
    <row r="11655" spans="1:2" x14ac:dyDescent="0.25">
      <c r="A11655" s="300" t="s">
        <v>11656</v>
      </c>
      <c r="B11655" s="301">
        <v>26.29</v>
      </c>
    </row>
    <row r="11656" spans="1:2" x14ac:dyDescent="0.25">
      <c r="A11656" s="300" t="s">
        <v>11657</v>
      </c>
      <c r="B11656" s="301">
        <v>23.67</v>
      </c>
    </row>
    <row r="11657" spans="1:2" x14ac:dyDescent="0.25">
      <c r="A11657" s="300" t="s">
        <v>11658</v>
      </c>
      <c r="B11657" s="301">
        <v>25.9</v>
      </c>
    </row>
    <row r="11658" spans="1:2" x14ac:dyDescent="0.25">
      <c r="A11658" s="300" t="s">
        <v>11659</v>
      </c>
      <c r="B11658" s="301">
        <v>23.22</v>
      </c>
    </row>
    <row r="11659" spans="1:2" x14ac:dyDescent="0.25">
      <c r="A11659" s="300" t="s">
        <v>11660</v>
      </c>
      <c r="B11659" s="301">
        <v>23.23</v>
      </c>
    </row>
    <row r="11660" spans="1:2" x14ac:dyDescent="0.25">
      <c r="A11660" s="300" t="s">
        <v>11661</v>
      </c>
      <c r="B11660" s="301">
        <v>20.86</v>
      </c>
    </row>
    <row r="11661" spans="1:2" x14ac:dyDescent="0.25">
      <c r="A11661" s="300" t="s">
        <v>11662</v>
      </c>
      <c r="B11661" s="301">
        <v>26.02</v>
      </c>
    </row>
    <row r="11662" spans="1:2" x14ac:dyDescent="0.25">
      <c r="A11662" s="300" t="s">
        <v>11663</v>
      </c>
      <c r="B11662" s="301">
        <v>24.13</v>
      </c>
    </row>
    <row r="11663" spans="1:2" x14ac:dyDescent="0.25">
      <c r="A11663" s="300" t="s">
        <v>11664</v>
      </c>
      <c r="B11663" s="301">
        <v>31.94</v>
      </c>
    </row>
    <row r="11664" spans="1:2" x14ac:dyDescent="0.25">
      <c r="A11664" s="300" t="s">
        <v>11665</v>
      </c>
      <c r="B11664" s="301">
        <v>30.05</v>
      </c>
    </row>
    <row r="11665" spans="1:2" x14ac:dyDescent="0.25">
      <c r="A11665" s="300" t="s">
        <v>11666</v>
      </c>
      <c r="B11665" s="301">
        <v>36.86</v>
      </c>
    </row>
    <row r="11666" spans="1:2" x14ac:dyDescent="0.25">
      <c r="A11666" s="300" t="s">
        <v>11667</v>
      </c>
      <c r="B11666" s="301">
        <v>34.46</v>
      </c>
    </row>
    <row r="11667" spans="1:2" x14ac:dyDescent="0.25">
      <c r="A11667" s="300" t="s">
        <v>11668</v>
      </c>
      <c r="B11667" s="301">
        <v>23.83</v>
      </c>
    </row>
    <row r="11668" spans="1:2" x14ac:dyDescent="0.25">
      <c r="A11668" s="300" t="s">
        <v>11669</v>
      </c>
      <c r="B11668" s="301">
        <v>21.27</v>
      </c>
    </row>
    <row r="11669" spans="1:2" x14ac:dyDescent="0.25">
      <c r="A11669" s="300" t="s">
        <v>11670</v>
      </c>
      <c r="B11669" s="301">
        <v>39.49</v>
      </c>
    </row>
    <row r="11670" spans="1:2" x14ac:dyDescent="0.25">
      <c r="A11670" s="300" t="s">
        <v>11671</v>
      </c>
      <c r="B11670" s="301">
        <v>35.51</v>
      </c>
    </row>
    <row r="11671" spans="1:2" x14ac:dyDescent="0.25">
      <c r="A11671" s="300" t="s">
        <v>11672</v>
      </c>
      <c r="B11671" s="301">
        <v>37.78</v>
      </c>
    </row>
    <row r="11672" spans="1:2" x14ac:dyDescent="0.25">
      <c r="A11672" s="300" t="s">
        <v>11673</v>
      </c>
      <c r="B11672" s="301">
        <v>33.83</v>
      </c>
    </row>
    <row r="11673" spans="1:2" x14ac:dyDescent="0.25">
      <c r="A11673" s="300" t="s">
        <v>11674</v>
      </c>
      <c r="B11673" s="301">
        <v>46.65</v>
      </c>
    </row>
    <row r="11674" spans="1:2" x14ac:dyDescent="0.25">
      <c r="A11674" s="300" t="s">
        <v>11675</v>
      </c>
      <c r="B11674" s="301">
        <v>42.57</v>
      </c>
    </row>
    <row r="11675" spans="1:2" x14ac:dyDescent="0.25">
      <c r="A11675" s="300" t="s">
        <v>11676</v>
      </c>
      <c r="B11675" s="301">
        <v>45.62</v>
      </c>
    </row>
    <row r="11676" spans="1:2" x14ac:dyDescent="0.25">
      <c r="A11676" s="300" t="s">
        <v>11677</v>
      </c>
      <c r="B11676" s="301">
        <v>41.57</v>
      </c>
    </row>
    <row r="11677" spans="1:2" x14ac:dyDescent="0.25">
      <c r="A11677" s="300" t="s">
        <v>11678</v>
      </c>
      <c r="B11677" s="301">
        <v>42.54</v>
      </c>
    </row>
    <row r="11678" spans="1:2" x14ac:dyDescent="0.25">
      <c r="A11678" s="300" t="s">
        <v>11679</v>
      </c>
      <c r="B11678" s="301">
        <v>38.57</v>
      </c>
    </row>
    <row r="11679" spans="1:2" x14ac:dyDescent="0.25">
      <c r="A11679" s="300" t="s">
        <v>11680</v>
      </c>
      <c r="B11679" s="301">
        <v>45.02</v>
      </c>
    </row>
    <row r="11680" spans="1:2" x14ac:dyDescent="0.25">
      <c r="A11680" s="300" t="s">
        <v>11681</v>
      </c>
      <c r="B11680" s="301">
        <v>40.36</v>
      </c>
    </row>
    <row r="11681" spans="1:2" x14ac:dyDescent="0.25">
      <c r="A11681" s="300" t="s">
        <v>11682</v>
      </c>
      <c r="B11681" s="301">
        <v>43.68</v>
      </c>
    </row>
    <row r="11682" spans="1:2" x14ac:dyDescent="0.25">
      <c r="A11682" s="300" t="s">
        <v>11683</v>
      </c>
      <c r="B11682" s="301">
        <v>38.99</v>
      </c>
    </row>
    <row r="11683" spans="1:2" x14ac:dyDescent="0.25">
      <c r="A11683" s="300" t="s">
        <v>11684</v>
      </c>
      <c r="B11683" s="301">
        <v>40.92</v>
      </c>
    </row>
    <row r="11684" spans="1:2" x14ac:dyDescent="0.25">
      <c r="A11684" s="300" t="s">
        <v>11685</v>
      </c>
      <c r="B11684" s="301">
        <v>36.5</v>
      </c>
    </row>
    <row r="11685" spans="1:2" x14ac:dyDescent="0.25">
      <c r="A11685" s="300" t="s">
        <v>11686</v>
      </c>
      <c r="B11685" s="301">
        <v>36.17</v>
      </c>
    </row>
    <row r="11686" spans="1:2" x14ac:dyDescent="0.25">
      <c r="A11686" s="300" t="s">
        <v>11687</v>
      </c>
      <c r="B11686" s="301">
        <v>32.1</v>
      </c>
    </row>
    <row r="11687" spans="1:2" x14ac:dyDescent="0.25">
      <c r="A11687" s="300" t="s">
        <v>11688</v>
      </c>
      <c r="B11687" s="301">
        <v>16.71</v>
      </c>
    </row>
    <row r="11688" spans="1:2" x14ac:dyDescent="0.25">
      <c r="A11688" s="300" t="s">
        <v>11689</v>
      </c>
      <c r="B11688" s="301">
        <v>14.61</v>
      </c>
    </row>
    <row r="11689" spans="1:2" x14ac:dyDescent="0.25">
      <c r="A11689" s="300" t="s">
        <v>11690</v>
      </c>
      <c r="B11689" s="301">
        <v>17.97</v>
      </c>
    </row>
    <row r="11690" spans="1:2" x14ac:dyDescent="0.25">
      <c r="A11690" s="300" t="s">
        <v>11691</v>
      </c>
      <c r="B11690" s="301">
        <v>15.88</v>
      </c>
    </row>
    <row r="11691" spans="1:2" x14ac:dyDescent="0.25">
      <c r="A11691" s="300" t="s">
        <v>11692</v>
      </c>
      <c r="B11691" s="301">
        <v>21.18</v>
      </c>
    </row>
    <row r="11692" spans="1:2" x14ac:dyDescent="0.25">
      <c r="A11692" s="300" t="s">
        <v>11693</v>
      </c>
      <c r="B11692" s="301">
        <v>19.29</v>
      </c>
    </row>
    <row r="11693" spans="1:2" x14ac:dyDescent="0.25">
      <c r="A11693" s="300" t="s">
        <v>11694</v>
      </c>
      <c r="B11693" s="301">
        <v>37.15</v>
      </c>
    </row>
    <row r="11694" spans="1:2" x14ac:dyDescent="0.25">
      <c r="A11694" s="300" t="s">
        <v>11695</v>
      </c>
      <c r="B11694" s="301">
        <v>33.97</v>
      </c>
    </row>
    <row r="11695" spans="1:2" x14ac:dyDescent="0.25">
      <c r="A11695" s="300" t="s">
        <v>11696</v>
      </c>
      <c r="B11695" s="301">
        <v>43.33</v>
      </c>
    </row>
    <row r="11696" spans="1:2" x14ac:dyDescent="0.25">
      <c r="A11696" s="300" t="s">
        <v>11697</v>
      </c>
      <c r="B11696" s="301">
        <v>40.06</v>
      </c>
    </row>
    <row r="11697" spans="1:2" x14ac:dyDescent="0.25">
      <c r="A11697" s="300" t="s">
        <v>11698</v>
      </c>
      <c r="B11697" s="301">
        <v>14.06</v>
      </c>
    </row>
    <row r="11698" spans="1:2" x14ac:dyDescent="0.25">
      <c r="A11698" s="300" t="s">
        <v>11699</v>
      </c>
      <c r="B11698" s="301">
        <v>12.19</v>
      </c>
    </row>
    <row r="11699" spans="1:2" x14ac:dyDescent="0.25">
      <c r="A11699" s="300" t="s">
        <v>11700</v>
      </c>
      <c r="B11699" s="301">
        <v>14.89</v>
      </c>
    </row>
    <row r="11700" spans="1:2" x14ac:dyDescent="0.25">
      <c r="A11700" s="300" t="s">
        <v>11701</v>
      </c>
      <c r="B11700" s="301">
        <v>12.92</v>
      </c>
    </row>
    <row r="11701" spans="1:2" x14ac:dyDescent="0.25">
      <c r="A11701" s="300" t="s">
        <v>11702</v>
      </c>
      <c r="B11701" s="301">
        <v>14.81</v>
      </c>
    </row>
    <row r="11702" spans="1:2" x14ac:dyDescent="0.25">
      <c r="A11702" s="300" t="s">
        <v>11703</v>
      </c>
      <c r="B11702" s="301">
        <v>12.83</v>
      </c>
    </row>
    <row r="11703" spans="1:2" x14ac:dyDescent="0.25">
      <c r="A11703" s="300" t="s">
        <v>11704</v>
      </c>
      <c r="B11703" s="301">
        <v>744.49</v>
      </c>
    </row>
    <row r="11704" spans="1:2" x14ac:dyDescent="0.25">
      <c r="A11704" s="300" t="s">
        <v>11705</v>
      </c>
      <c r="B11704" s="301">
        <v>677.79</v>
      </c>
    </row>
    <row r="11705" spans="1:2" x14ac:dyDescent="0.25">
      <c r="A11705" s="300" t="s">
        <v>11706</v>
      </c>
      <c r="B11705" s="301">
        <v>724.29</v>
      </c>
    </row>
    <row r="11706" spans="1:2" x14ac:dyDescent="0.25">
      <c r="A11706" s="300" t="s">
        <v>11707</v>
      </c>
      <c r="B11706" s="301">
        <v>652.85</v>
      </c>
    </row>
    <row r="11707" spans="1:2" x14ac:dyDescent="0.25">
      <c r="A11707" s="300" t="s">
        <v>11708</v>
      </c>
      <c r="B11707" s="301">
        <v>9.26</v>
      </c>
    </row>
    <row r="11708" spans="1:2" x14ac:dyDescent="0.25">
      <c r="A11708" s="300" t="s">
        <v>11709</v>
      </c>
      <c r="B11708" s="301">
        <v>8.31</v>
      </c>
    </row>
    <row r="11709" spans="1:2" x14ac:dyDescent="0.25">
      <c r="A11709" s="300" t="s">
        <v>11710</v>
      </c>
      <c r="B11709" s="301">
        <v>25.01</v>
      </c>
    </row>
    <row r="11710" spans="1:2" x14ac:dyDescent="0.25">
      <c r="A11710" s="300" t="s">
        <v>11711</v>
      </c>
      <c r="B11710" s="301">
        <v>22.92</v>
      </c>
    </row>
    <row r="11711" spans="1:2" x14ac:dyDescent="0.25">
      <c r="A11711" s="300" t="s">
        <v>11712</v>
      </c>
      <c r="B11711" s="301">
        <v>48.39</v>
      </c>
    </row>
    <row r="11712" spans="1:2" x14ac:dyDescent="0.25">
      <c r="A11712" s="300" t="s">
        <v>11713</v>
      </c>
      <c r="B11712" s="301">
        <v>47.44</v>
      </c>
    </row>
    <row r="11713" spans="1:2" x14ac:dyDescent="0.25">
      <c r="A11713" s="300" t="s">
        <v>11714</v>
      </c>
      <c r="B11713" s="301">
        <v>426.84</v>
      </c>
    </row>
    <row r="11714" spans="1:2" x14ac:dyDescent="0.25">
      <c r="A11714" s="300" t="s">
        <v>11715</v>
      </c>
      <c r="B11714" s="301">
        <v>420.38</v>
      </c>
    </row>
    <row r="11715" spans="1:2" x14ac:dyDescent="0.25">
      <c r="A11715" s="300" t="s">
        <v>11716</v>
      </c>
      <c r="B11715" s="301">
        <v>426.84</v>
      </c>
    </row>
    <row r="11716" spans="1:2" x14ac:dyDescent="0.25">
      <c r="A11716" s="300" t="s">
        <v>11717</v>
      </c>
      <c r="B11716" s="301">
        <v>420.38</v>
      </c>
    </row>
    <row r="11717" spans="1:2" x14ac:dyDescent="0.25">
      <c r="A11717" s="300" t="s">
        <v>11718</v>
      </c>
      <c r="B11717" s="301">
        <v>168.17</v>
      </c>
    </row>
    <row r="11718" spans="1:2" x14ac:dyDescent="0.25">
      <c r="A11718" s="300" t="s">
        <v>11719</v>
      </c>
      <c r="B11718" s="301">
        <v>161.72</v>
      </c>
    </row>
    <row r="11719" spans="1:2" x14ac:dyDescent="0.25">
      <c r="A11719" s="300" t="s">
        <v>11720</v>
      </c>
      <c r="B11719" s="301">
        <v>209.59</v>
      </c>
    </row>
    <row r="11720" spans="1:2" x14ac:dyDescent="0.25">
      <c r="A11720" s="300" t="s">
        <v>11721</v>
      </c>
      <c r="B11720" s="301">
        <v>203.13</v>
      </c>
    </row>
    <row r="11721" spans="1:2" x14ac:dyDescent="0.25">
      <c r="A11721" s="300" t="s">
        <v>11722</v>
      </c>
      <c r="B11721" s="301">
        <v>72.709999999999994</v>
      </c>
    </row>
    <row r="11722" spans="1:2" x14ac:dyDescent="0.25">
      <c r="A11722" s="300" t="s">
        <v>11723</v>
      </c>
      <c r="B11722" s="301">
        <v>68.06</v>
      </c>
    </row>
    <row r="11723" spans="1:2" x14ac:dyDescent="0.25">
      <c r="A11723" s="300" t="s">
        <v>11724</v>
      </c>
      <c r="B11723" s="301">
        <v>116.62</v>
      </c>
    </row>
    <row r="11724" spans="1:2" x14ac:dyDescent="0.25">
      <c r="A11724" s="300" t="s">
        <v>11725</v>
      </c>
      <c r="B11724" s="301">
        <v>111.92</v>
      </c>
    </row>
    <row r="11725" spans="1:2" x14ac:dyDescent="0.25">
      <c r="A11725" s="300" t="s">
        <v>11726</v>
      </c>
      <c r="B11725" s="301">
        <v>189.67</v>
      </c>
    </row>
    <row r="11726" spans="1:2" x14ac:dyDescent="0.25">
      <c r="A11726" s="300" t="s">
        <v>11727</v>
      </c>
      <c r="B11726" s="301">
        <v>183.24</v>
      </c>
    </row>
    <row r="11727" spans="1:2" x14ac:dyDescent="0.25">
      <c r="A11727" s="300" t="s">
        <v>11728</v>
      </c>
      <c r="B11727" s="301">
        <v>111.46</v>
      </c>
    </row>
    <row r="11728" spans="1:2" x14ac:dyDescent="0.25">
      <c r="A11728" s="300" t="s">
        <v>11729</v>
      </c>
      <c r="B11728" s="301">
        <v>105.02</v>
      </c>
    </row>
    <row r="11729" spans="1:2" x14ac:dyDescent="0.25">
      <c r="A11729" s="300" t="s">
        <v>11730</v>
      </c>
      <c r="B11729" s="301">
        <v>71.099999999999994</v>
      </c>
    </row>
    <row r="11730" spans="1:2" x14ac:dyDescent="0.25">
      <c r="A11730" s="300" t="s">
        <v>11731</v>
      </c>
      <c r="B11730" s="301">
        <v>63.71</v>
      </c>
    </row>
    <row r="11731" spans="1:2" x14ac:dyDescent="0.25">
      <c r="A11731" s="300" t="s">
        <v>11732</v>
      </c>
      <c r="B11731" s="301">
        <v>178.56</v>
      </c>
    </row>
    <row r="11732" spans="1:2" x14ac:dyDescent="0.25">
      <c r="A11732" s="300" t="s">
        <v>11733</v>
      </c>
      <c r="B11732" s="301">
        <v>171.36</v>
      </c>
    </row>
    <row r="11733" spans="1:2" x14ac:dyDescent="0.25">
      <c r="A11733" s="300" t="s">
        <v>11734</v>
      </c>
      <c r="B11733" s="301">
        <v>138.57</v>
      </c>
    </row>
    <row r="11734" spans="1:2" x14ac:dyDescent="0.25">
      <c r="A11734" s="300" t="s">
        <v>11735</v>
      </c>
      <c r="B11734" s="301">
        <v>134.62</v>
      </c>
    </row>
    <row r="11735" spans="1:2" x14ac:dyDescent="0.25">
      <c r="A11735" s="300" t="s">
        <v>11736</v>
      </c>
      <c r="B11735" s="301">
        <v>195.37</v>
      </c>
    </row>
    <row r="11736" spans="1:2" x14ac:dyDescent="0.25">
      <c r="A11736" s="300" t="s">
        <v>11737</v>
      </c>
      <c r="B11736" s="301">
        <v>188.18</v>
      </c>
    </row>
    <row r="11737" spans="1:2" x14ac:dyDescent="0.25">
      <c r="A11737" s="300" t="s">
        <v>11738</v>
      </c>
      <c r="B11737" s="301">
        <v>155.38999999999999</v>
      </c>
    </row>
    <row r="11738" spans="1:2" x14ac:dyDescent="0.25">
      <c r="A11738" s="300" t="s">
        <v>11739</v>
      </c>
      <c r="B11738" s="301">
        <v>151.44</v>
      </c>
    </row>
    <row r="11739" spans="1:2" x14ac:dyDescent="0.25">
      <c r="A11739" s="300" t="s">
        <v>11740</v>
      </c>
      <c r="B11739" s="301">
        <v>166.63</v>
      </c>
    </row>
    <row r="11740" spans="1:2" x14ac:dyDescent="0.25">
      <c r="A11740" s="300" t="s">
        <v>11741</v>
      </c>
      <c r="B11740" s="301">
        <v>159.44</v>
      </c>
    </row>
    <row r="11741" spans="1:2" x14ac:dyDescent="0.25">
      <c r="A11741" s="300" t="s">
        <v>11742</v>
      </c>
      <c r="B11741" s="301">
        <v>126.65</v>
      </c>
    </row>
    <row r="11742" spans="1:2" x14ac:dyDescent="0.25">
      <c r="A11742" s="300" t="s">
        <v>11743</v>
      </c>
      <c r="B11742" s="301">
        <v>122.7</v>
      </c>
    </row>
    <row r="11743" spans="1:2" x14ac:dyDescent="0.25">
      <c r="A11743" s="300" t="s">
        <v>11744</v>
      </c>
      <c r="B11743" s="301">
        <v>292.44</v>
      </c>
    </row>
    <row r="11744" spans="1:2" x14ac:dyDescent="0.25">
      <c r="A11744" s="300" t="s">
        <v>11745</v>
      </c>
      <c r="B11744" s="301">
        <v>285.24</v>
      </c>
    </row>
    <row r="11745" spans="1:2" x14ac:dyDescent="0.25">
      <c r="A11745" s="300" t="s">
        <v>11746</v>
      </c>
      <c r="B11745" s="301">
        <v>252.45</v>
      </c>
    </row>
    <row r="11746" spans="1:2" x14ac:dyDescent="0.25">
      <c r="A11746" s="300" t="s">
        <v>11747</v>
      </c>
      <c r="B11746" s="301">
        <v>248.51</v>
      </c>
    </row>
    <row r="11747" spans="1:2" x14ac:dyDescent="0.25">
      <c r="A11747" s="300" t="s">
        <v>11748</v>
      </c>
      <c r="B11747" s="301">
        <v>38.92</v>
      </c>
    </row>
    <row r="11748" spans="1:2" x14ac:dyDescent="0.25">
      <c r="A11748" s="300" t="s">
        <v>11749</v>
      </c>
      <c r="B11748" s="301">
        <v>33.93</v>
      </c>
    </row>
    <row r="11749" spans="1:2" x14ac:dyDescent="0.25">
      <c r="A11749" s="300" t="s">
        <v>11750</v>
      </c>
      <c r="B11749" s="301">
        <v>70.39</v>
      </c>
    </row>
    <row r="11750" spans="1:2" x14ac:dyDescent="0.25">
      <c r="A11750" s="300" t="s">
        <v>11751</v>
      </c>
      <c r="B11750" s="301">
        <v>62.22</v>
      </c>
    </row>
    <row r="11751" spans="1:2" x14ac:dyDescent="0.25">
      <c r="A11751" s="300" t="s">
        <v>11752</v>
      </c>
      <c r="B11751" s="301">
        <v>73.790000000000006</v>
      </c>
    </row>
    <row r="11752" spans="1:2" x14ac:dyDescent="0.25">
      <c r="A11752" s="300" t="s">
        <v>11753</v>
      </c>
      <c r="B11752" s="301">
        <v>65.62</v>
      </c>
    </row>
    <row r="11753" spans="1:2" x14ac:dyDescent="0.25">
      <c r="A11753" s="300" t="s">
        <v>11754</v>
      </c>
      <c r="B11753" s="301">
        <v>2.17</v>
      </c>
    </row>
    <row r="11754" spans="1:2" x14ac:dyDescent="0.25">
      <c r="A11754" s="300" t="s">
        <v>11755</v>
      </c>
      <c r="B11754" s="301">
        <v>1.91</v>
      </c>
    </row>
    <row r="11755" spans="1:2" x14ac:dyDescent="0.25">
      <c r="A11755" s="300" t="s">
        <v>11756</v>
      </c>
      <c r="B11755" s="301">
        <v>55.91</v>
      </c>
    </row>
    <row r="11756" spans="1:2" x14ac:dyDescent="0.25">
      <c r="A11756" s="300" t="s">
        <v>11757</v>
      </c>
      <c r="B11756" s="301">
        <v>50.97</v>
      </c>
    </row>
    <row r="11757" spans="1:2" x14ac:dyDescent="0.25">
      <c r="A11757" s="300" t="s">
        <v>11758</v>
      </c>
      <c r="B11757" s="301">
        <v>60.83</v>
      </c>
    </row>
    <row r="11758" spans="1:2" x14ac:dyDescent="0.25">
      <c r="A11758" s="300" t="s">
        <v>11759</v>
      </c>
      <c r="B11758" s="301">
        <v>55.39</v>
      </c>
    </row>
    <row r="11759" spans="1:2" x14ac:dyDescent="0.25">
      <c r="A11759" s="300" t="s">
        <v>11760</v>
      </c>
      <c r="B11759" s="301">
        <v>37.03</v>
      </c>
    </row>
    <row r="11760" spans="1:2" x14ac:dyDescent="0.25">
      <c r="A11760" s="300" t="s">
        <v>11761</v>
      </c>
      <c r="B11760" s="301">
        <v>32.1</v>
      </c>
    </row>
    <row r="11761" spans="1:2" x14ac:dyDescent="0.25">
      <c r="A11761" s="300" t="s">
        <v>11762</v>
      </c>
      <c r="B11761" s="301">
        <v>37</v>
      </c>
    </row>
    <row r="11762" spans="1:2" x14ac:dyDescent="0.25">
      <c r="A11762" s="300" t="s">
        <v>11763</v>
      </c>
      <c r="B11762" s="301">
        <v>32.409999999999997</v>
      </c>
    </row>
    <row r="11763" spans="1:2" x14ac:dyDescent="0.25">
      <c r="A11763" s="300" t="s">
        <v>11764</v>
      </c>
      <c r="B11763" s="301">
        <v>38.53</v>
      </c>
    </row>
    <row r="11764" spans="1:2" x14ac:dyDescent="0.25">
      <c r="A11764" s="300" t="s">
        <v>11765</v>
      </c>
      <c r="B11764" s="301">
        <v>33.909999999999997</v>
      </c>
    </row>
    <row r="11765" spans="1:2" x14ac:dyDescent="0.25">
      <c r="A11765" s="300" t="s">
        <v>11766</v>
      </c>
      <c r="B11765" s="301">
        <v>17.29</v>
      </c>
    </row>
    <row r="11766" spans="1:2" x14ac:dyDescent="0.25">
      <c r="A11766" s="300" t="s">
        <v>11767</v>
      </c>
      <c r="B11766" s="301">
        <v>17.18</v>
      </c>
    </row>
    <row r="11767" spans="1:2" x14ac:dyDescent="0.25">
      <c r="A11767" s="300" t="s">
        <v>11768</v>
      </c>
      <c r="B11767" s="301">
        <v>85.48</v>
      </c>
    </row>
    <row r="11768" spans="1:2" x14ac:dyDescent="0.25">
      <c r="A11768" s="300" t="s">
        <v>11769</v>
      </c>
      <c r="B11768" s="301">
        <v>77.31</v>
      </c>
    </row>
    <row r="11769" spans="1:2" x14ac:dyDescent="0.25">
      <c r="A11769" s="300" t="s">
        <v>11770</v>
      </c>
      <c r="B11769" s="301">
        <v>54.01</v>
      </c>
    </row>
    <row r="11770" spans="1:2" x14ac:dyDescent="0.25">
      <c r="A11770" s="300" t="s">
        <v>11771</v>
      </c>
      <c r="B11770" s="301">
        <v>49.03</v>
      </c>
    </row>
    <row r="11771" spans="1:2" x14ac:dyDescent="0.25">
      <c r="A11771" s="300" t="s">
        <v>11772</v>
      </c>
      <c r="B11771" s="301">
        <v>75.92</v>
      </c>
    </row>
    <row r="11772" spans="1:2" x14ac:dyDescent="0.25">
      <c r="A11772" s="300" t="s">
        <v>11773</v>
      </c>
      <c r="B11772" s="301">
        <v>70.48</v>
      </c>
    </row>
    <row r="11773" spans="1:2" x14ac:dyDescent="0.25">
      <c r="A11773" s="300" t="s">
        <v>11774</v>
      </c>
      <c r="B11773" s="301">
        <v>171.85</v>
      </c>
    </row>
    <row r="11774" spans="1:2" x14ac:dyDescent="0.25">
      <c r="A11774" s="300" t="s">
        <v>11775</v>
      </c>
      <c r="B11774" s="301">
        <v>152.82</v>
      </c>
    </row>
    <row r="11775" spans="1:2" x14ac:dyDescent="0.25">
      <c r="A11775" s="300" t="s">
        <v>11776</v>
      </c>
      <c r="B11775" s="301">
        <v>170.51</v>
      </c>
    </row>
    <row r="11776" spans="1:2" x14ac:dyDescent="0.25">
      <c r="A11776" s="300" t="s">
        <v>11777</v>
      </c>
      <c r="B11776" s="301">
        <v>150.99</v>
      </c>
    </row>
    <row r="11777" spans="1:2" x14ac:dyDescent="0.25">
      <c r="A11777" s="300" t="s">
        <v>11778</v>
      </c>
      <c r="B11777" s="301">
        <v>123.01</v>
      </c>
    </row>
    <row r="11778" spans="1:2" x14ac:dyDescent="0.25">
      <c r="A11778" s="300" t="s">
        <v>11779</v>
      </c>
      <c r="B11778" s="301">
        <v>113.85</v>
      </c>
    </row>
    <row r="11779" spans="1:2" x14ac:dyDescent="0.25">
      <c r="A11779" s="300" t="s">
        <v>11780</v>
      </c>
      <c r="B11779" s="301">
        <v>113.45</v>
      </c>
    </row>
    <row r="11780" spans="1:2" x14ac:dyDescent="0.25">
      <c r="A11780" s="300" t="s">
        <v>11781</v>
      </c>
      <c r="B11780" s="301">
        <v>107.02</v>
      </c>
    </row>
    <row r="11781" spans="1:2" x14ac:dyDescent="0.25">
      <c r="A11781" s="300" t="s">
        <v>11782</v>
      </c>
      <c r="B11781" s="301">
        <v>72.540000000000006</v>
      </c>
    </row>
    <row r="11782" spans="1:2" x14ac:dyDescent="0.25">
      <c r="A11782" s="300" t="s">
        <v>11783</v>
      </c>
      <c r="B11782" s="301">
        <v>68.099999999999994</v>
      </c>
    </row>
    <row r="11783" spans="1:2" x14ac:dyDescent="0.25">
      <c r="A11783" s="300" t="s">
        <v>11784</v>
      </c>
      <c r="B11783" s="301">
        <v>72.540000000000006</v>
      </c>
    </row>
    <row r="11784" spans="1:2" x14ac:dyDescent="0.25">
      <c r="A11784" s="300" t="s">
        <v>11785</v>
      </c>
      <c r="B11784" s="301">
        <v>68.099999999999994</v>
      </c>
    </row>
    <row r="11785" spans="1:2" x14ac:dyDescent="0.25">
      <c r="A11785" s="300" t="s">
        <v>11786</v>
      </c>
      <c r="B11785" s="301">
        <v>84.44</v>
      </c>
    </row>
    <row r="11786" spans="1:2" x14ac:dyDescent="0.25">
      <c r="A11786" s="300" t="s">
        <v>11787</v>
      </c>
      <c r="B11786" s="301">
        <v>80</v>
      </c>
    </row>
    <row r="11787" spans="1:2" x14ac:dyDescent="0.25">
      <c r="A11787" s="300" t="s">
        <v>11788</v>
      </c>
      <c r="B11787" s="301">
        <v>89.3</v>
      </c>
    </row>
    <row r="11788" spans="1:2" x14ac:dyDescent="0.25">
      <c r="A11788" s="300" t="s">
        <v>11789</v>
      </c>
      <c r="B11788" s="301">
        <v>84.35</v>
      </c>
    </row>
    <row r="11789" spans="1:2" x14ac:dyDescent="0.25">
      <c r="A11789" s="300" t="s">
        <v>11790</v>
      </c>
      <c r="B11789" s="301">
        <v>101.2</v>
      </c>
    </row>
    <row r="11790" spans="1:2" x14ac:dyDescent="0.25">
      <c r="A11790" s="300" t="s">
        <v>11791</v>
      </c>
      <c r="B11790" s="301">
        <v>96.26</v>
      </c>
    </row>
    <row r="11791" spans="1:2" x14ac:dyDescent="0.25">
      <c r="A11791" s="300" t="s">
        <v>11792</v>
      </c>
      <c r="B11791" s="301">
        <v>73.209999999999994</v>
      </c>
    </row>
    <row r="11792" spans="1:2" x14ac:dyDescent="0.25">
      <c r="A11792" s="300" t="s">
        <v>11793</v>
      </c>
      <c r="B11792" s="301">
        <v>68.77</v>
      </c>
    </row>
    <row r="11793" spans="1:2" x14ac:dyDescent="0.25">
      <c r="A11793" s="300" t="s">
        <v>11794</v>
      </c>
      <c r="B11793" s="301">
        <v>89.97</v>
      </c>
    </row>
    <row r="11794" spans="1:2" x14ac:dyDescent="0.25">
      <c r="A11794" s="300" t="s">
        <v>11795</v>
      </c>
      <c r="B11794" s="301">
        <v>85.03</v>
      </c>
    </row>
    <row r="11795" spans="1:2" x14ac:dyDescent="0.25">
      <c r="A11795" s="300" t="s">
        <v>11796</v>
      </c>
      <c r="B11795" s="301">
        <v>129.05000000000001</v>
      </c>
    </row>
    <row r="11796" spans="1:2" x14ac:dyDescent="0.25">
      <c r="A11796" s="300" t="s">
        <v>11797</v>
      </c>
      <c r="B11796" s="301">
        <v>121.84</v>
      </c>
    </row>
    <row r="11797" spans="1:2" x14ac:dyDescent="0.25">
      <c r="A11797" s="300" t="s">
        <v>11798</v>
      </c>
      <c r="B11797" s="301">
        <v>118.03</v>
      </c>
    </row>
    <row r="11798" spans="1:2" x14ac:dyDescent="0.25">
      <c r="A11798" s="300" t="s">
        <v>11799</v>
      </c>
      <c r="B11798" s="301">
        <v>111.37</v>
      </c>
    </row>
    <row r="11799" spans="1:2" x14ac:dyDescent="0.25">
      <c r="A11799" s="300" t="s">
        <v>11800</v>
      </c>
      <c r="B11799" s="301">
        <v>111.01</v>
      </c>
    </row>
    <row r="11800" spans="1:2" x14ac:dyDescent="0.25">
      <c r="A11800" s="300" t="s">
        <v>11801</v>
      </c>
      <c r="B11800" s="301">
        <v>104.79</v>
      </c>
    </row>
    <row r="11801" spans="1:2" x14ac:dyDescent="0.25">
      <c r="A11801" s="300" t="s">
        <v>11802</v>
      </c>
      <c r="B11801" s="301">
        <v>100</v>
      </c>
    </row>
    <row r="11802" spans="1:2" x14ac:dyDescent="0.25">
      <c r="A11802" s="300" t="s">
        <v>11803</v>
      </c>
      <c r="B11802" s="301">
        <v>94.32</v>
      </c>
    </row>
    <row r="11803" spans="1:2" x14ac:dyDescent="0.25">
      <c r="A11803" s="300" t="s">
        <v>11804</v>
      </c>
      <c r="B11803" s="301">
        <v>116.21</v>
      </c>
    </row>
    <row r="11804" spans="1:2" x14ac:dyDescent="0.25">
      <c r="A11804" s="300" t="s">
        <v>11805</v>
      </c>
      <c r="B11804" s="301">
        <v>109.99</v>
      </c>
    </row>
    <row r="11805" spans="1:2" x14ac:dyDescent="0.25">
      <c r="A11805" s="300" t="s">
        <v>11806</v>
      </c>
      <c r="B11805" s="301">
        <v>105.19</v>
      </c>
    </row>
    <row r="11806" spans="1:2" x14ac:dyDescent="0.25">
      <c r="A11806" s="300" t="s">
        <v>11807</v>
      </c>
      <c r="B11806" s="301">
        <v>99.52</v>
      </c>
    </row>
    <row r="11807" spans="1:2" x14ac:dyDescent="0.25">
      <c r="A11807" s="300" t="s">
        <v>11808</v>
      </c>
      <c r="B11807" s="301">
        <v>127.62</v>
      </c>
    </row>
    <row r="11808" spans="1:2" x14ac:dyDescent="0.25">
      <c r="A11808" s="300" t="s">
        <v>11809</v>
      </c>
      <c r="B11808" s="301">
        <v>118.21</v>
      </c>
    </row>
    <row r="11809" spans="1:2" x14ac:dyDescent="0.25">
      <c r="A11809" s="300" t="s">
        <v>11810</v>
      </c>
      <c r="B11809" s="301">
        <v>114.66</v>
      </c>
    </row>
    <row r="11810" spans="1:2" x14ac:dyDescent="0.25">
      <c r="A11810" s="300" t="s">
        <v>11811</v>
      </c>
      <c r="B11810" s="301">
        <v>107.99</v>
      </c>
    </row>
    <row r="11811" spans="1:2" x14ac:dyDescent="0.25">
      <c r="A11811" s="300" t="s">
        <v>11812</v>
      </c>
      <c r="B11811" s="301">
        <v>90.87</v>
      </c>
    </row>
    <row r="11812" spans="1:2" x14ac:dyDescent="0.25">
      <c r="A11812" s="300" t="s">
        <v>11813</v>
      </c>
      <c r="B11812" s="301">
        <v>84.7</v>
      </c>
    </row>
    <row r="11813" spans="1:2" x14ac:dyDescent="0.25">
      <c r="A11813" s="300" t="s">
        <v>11814</v>
      </c>
      <c r="B11813" s="301">
        <v>93.04</v>
      </c>
    </row>
    <row r="11814" spans="1:2" x14ac:dyDescent="0.25">
      <c r="A11814" s="300" t="s">
        <v>11815</v>
      </c>
      <c r="B11814" s="301">
        <v>84.87</v>
      </c>
    </row>
    <row r="11815" spans="1:2" x14ac:dyDescent="0.25">
      <c r="A11815" s="300" t="s">
        <v>72</v>
      </c>
      <c r="B11815" s="301">
        <v>80.08</v>
      </c>
    </row>
    <row r="11816" spans="1:2" x14ac:dyDescent="0.25">
      <c r="A11816" s="300" t="s">
        <v>11816</v>
      </c>
      <c r="B11816" s="301">
        <v>74.64</v>
      </c>
    </row>
    <row r="11817" spans="1:2" x14ac:dyDescent="0.25">
      <c r="A11817" s="300" t="s">
        <v>11817</v>
      </c>
      <c r="B11817" s="301">
        <v>56.28</v>
      </c>
    </row>
    <row r="11818" spans="1:2" x14ac:dyDescent="0.25">
      <c r="A11818" s="300" t="s">
        <v>11818</v>
      </c>
      <c r="B11818" s="301">
        <v>51.35</v>
      </c>
    </row>
    <row r="11819" spans="1:2" x14ac:dyDescent="0.25">
      <c r="A11819" s="300" t="s">
        <v>11819</v>
      </c>
      <c r="B11819" s="301">
        <v>275.7</v>
      </c>
    </row>
    <row r="11820" spans="1:2" x14ac:dyDescent="0.25">
      <c r="A11820" s="300" t="s">
        <v>11820</v>
      </c>
      <c r="B11820" s="301">
        <v>246.77</v>
      </c>
    </row>
    <row r="11821" spans="1:2" x14ac:dyDescent="0.25">
      <c r="A11821" s="300" t="s">
        <v>11821</v>
      </c>
      <c r="B11821" s="301">
        <v>348.67</v>
      </c>
    </row>
    <row r="11822" spans="1:2" x14ac:dyDescent="0.25">
      <c r="A11822" s="300" t="s">
        <v>11822</v>
      </c>
      <c r="B11822" s="301">
        <v>310.27</v>
      </c>
    </row>
    <row r="11823" spans="1:2" x14ac:dyDescent="0.25">
      <c r="A11823" s="300" t="s">
        <v>11823</v>
      </c>
      <c r="B11823" s="301">
        <v>383.49</v>
      </c>
    </row>
    <row r="11824" spans="1:2" x14ac:dyDescent="0.25">
      <c r="A11824" s="300" t="s">
        <v>11824</v>
      </c>
      <c r="B11824" s="301">
        <v>340.32</v>
      </c>
    </row>
    <row r="11825" spans="1:2" x14ac:dyDescent="0.25">
      <c r="A11825" s="300" t="s">
        <v>11825</v>
      </c>
      <c r="B11825" s="301">
        <v>491.94</v>
      </c>
    </row>
    <row r="11826" spans="1:2" x14ac:dyDescent="0.25">
      <c r="A11826" s="300" t="s">
        <v>11826</v>
      </c>
      <c r="B11826" s="301">
        <v>434.55</v>
      </c>
    </row>
    <row r="11827" spans="1:2" x14ac:dyDescent="0.25">
      <c r="A11827" s="300" t="s">
        <v>11827</v>
      </c>
      <c r="B11827" s="301">
        <v>185.53</v>
      </c>
    </row>
    <row r="11828" spans="1:2" x14ac:dyDescent="0.25">
      <c r="A11828" s="300" t="s">
        <v>11828</v>
      </c>
      <c r="B11828" s="301">
        <v>173.25</v>
      </c>
    </row>
    <row r="11829" spans="1:2" x14ac:dyDescent="0.25">
      <c r="A11829" s="300" t="s">
        <v>11829</v>
      </c>
      <c r="B11829" s="301">
        <v>175.78</v>
      </c>
    </row>
    <row r="11830" spans="1:2" x14ac:dyDescent="0.25">
      <c r="A11830" s="300" t="s">
        <v>11830</v>
      </c>
      <c r="B11830" s="301">
        <v>163.94</v>
      </c>
    </row>
    <row r="11831" spans="1:2" x14ac:dyDescent="0.25">
      <c r="A11831" s="300" t="s">
        <v>11831</v>
      </c>
      <c r="B11831" s="301">
        <v>36.35</v>
      </c>
    </row>
    <row r="11832" spans="1:2" x14ac:dyDescent="0.25">
      <c r="A11832" s="300" t="s">
        <v>11832</v>
      </c>
      <c r="B11832" s="301">
        <v>33.46</v>
      </c>
    </row>
    <row r="11833" spans="1:2" x14ac:dyDescent="0.25">
      <c r="A11833" s="300" t="s">
        <v>11833</v>
      </c>
      <c r="B11833" s="301">
        <v>32.049999999999997</v>
      </c>
    </row>
    <row r="11834" spans="1:2" x14ac:dyDescent="0.25">
      <c r="A11834" s="300" t="s">
        <v>11834</v>
      </c>
      <c r="B11834" s="301">
        <v>29.24</v>
      </c>
    </row>
    <row r="11835" spans="1:2" x14ac:dyDescent="0.25">
      <c r="A11835" s="300" t="s">
        <v>11835</v>
      </c>
      <c r="B11835" s="301">
        <v>238.4</v>
      </c>
    </row>
    <row r="11836" spans="1:2" x14ac:dyDescent="0.25">
      <c r="A11836" s="300" t="s">
        <v>11836</v>
      </c>
      <c r="B11836" s="301">
        <v>226.12</v>
      </c>
    </row>
    <row r="11837" spans="1:2" x14ac:dyDescent="0.25">
      <c r="A11837" s="300" t="s">
        <v>11837</v>
      </c>
      <c r="B11837" s="301">
        <v>228.65</v>
      </c>
    </row>
    <row r="11838" spans="1:2" x14ac:dyDescent="0.25">
      <c r="A11838" s="300" t="s">
        <v>11838</v>
      </c>
      <c r="B11838" s="301">
        <v>216.8</v>
      </c>
    </row>
    <row r="11839" spans="1:2" x14ac:dyDescent="0.25">
      <c r="A11839" s="300" t="s">
        <v>11839</v>
      </c>
      <c r="B11839" s="301">
        <v>220.66</v>
      </c>
    </row>
    <row r="11840" spans="1:2" x14ac:dyDescent="0.25">
      <c r="A11840" s="300" t="s">
        <v>11840</v>
      </c>
      <c r="B11840" s="301">
        <v>210.75</v>
      </c>
    </row>
    <row r="11841" spans="1:2" x14ac:dyDescent="0.25">
      <c r="A11841" s="300" t="s">
        <v>11841</v>
      </c>
      <c r="B11841" s="301">
        <v>210.91</v>
      </c>
    </row>
    <row r="11842" spans="1:2" x14ac:dyDescent="0.25">
      <c r="A11842" s="300" t="s">
        <v>11842</v>
      </c>
      <c r="B11842" s="301">
        <v>201.43</v>
      </c>
    </row>
    <row r="11843" spans="1:2" x14ac:dyDescent="0.25">
      <c r="A11843" s="300" t="s">
        <v>11843</v>
      </c>
      <c r="B11843" s="301">
        <v>50.08</v>
      </c>
    </row>
    <row r="11844" spans="1:2" x14ac:dyDescent="0.25">
      <c r="A11844" s="300" t="s">
        <v>11844</v>
      </c>
      <c r="B11844" s="301">
        <v>47.61</v>
      </c>
    </row>
    <row r="11845" spans="1:2" x14ac:dyDescent="0.25">
      <c r="A11845" s="300" t="s">
        <v>11845</v>
      </c>
      <c r="B11845" s="301">
        <v>53.77</v>
      </c>
    </row>
    <row r="11846" spans="1:2" x14ac:dyDescent="0.25">
      <c r="A11846" s="300" t="s">
        <v>11846</v>
      </c>
      <c r="B11846" s="301">
        <v>51.26</v>
      </c>
    </row>
    <row r="11847" spans="1:2" x14ac:dyDescent="0.25">
      <c r="A11847" s="300" t="s">
        <v>11847</v>
      </c>
      <c r="B11847" s="301">
        <v>67.5</v>
      </c>
    </row>
    <row r="11848" spans="1:2" x14ac:dyDescent="0.25">
      <c r="A11848" s="300" t="s">
        <v>11848</v>
      </c>
      <c r="B11848" s="301">
        <v>64.94</v>
      </c>
    </row>
    <row r="11849" spans="1:2" x14ac:dyDescent="0.25">
      <c r="A11849" s="300" t="s">
        <v>11849</v>
      </c>
      <c r="B11849" s="301">
        <v>25.01</v>
      </c>
    </row>
    <row r="11850" spans="1:2" x14ac:dyDescent="0.25">
      <c r="A11850" s="300" t="s">
        <v>11850</v>
      </c>
      <c r="B11850" s="301">
        <v>23.38</v>
      </c>
    </row>
    <row r="11851" spans="1:2" x14ac:dyDescent="0.25">
      <c r="A11851" s="300" t="s">
        <v>11851</v>
      </c>
      <c r="B11851" s="301">
        <v>43.97</v>
      </c>
    </row>
    <row r="11852" spans="1:2" x14ac:dyDescent="0.25">
      <c r="A11852" s="300" t="s">
        <v>11852</v>
      </c>
      <c r="B11852" s="301">
        <v>41.88</v>
      </c>
    </row>
    <row r="11853" spans="1:2" x14ac:dyDescent="0.25">
      <c r="A11853" s="300" t="s">
        <v>11853</v>
      </c>
      <c r="B11853" s="301">
        <v>48.83</v>
      </c>
    </row>
    <row r="11854" spans="1:2" x14ac:dyDescent="0.25">
      <c r="A11854" s="300" t="s">
        <v>11854</v>
      </c>
      <c r="B11854" s="301">
        <v>46.36</v>
      </c>
    </row>
    <row r="11855" spans="1:2" x14ac:dyDescent="0.25">
      <c r="A11855" s="300" t="s">
        <v>11855</v>
      </c>
      <c r="B11855" s="301">
        <v>279.48</v>
      </c>
    </row>
    <row r="11856" spans="1:2" x14ac:dyDescent="0.25">
      <c r="A11856" s="300" t="s">
        <v>11856</v>
      </c>
      <c r="B11856" s="301">
        <v>267.14</v>
      </c>
    </row>
    <row r="11857" spans="1:2" x14ac:dyDescent="0.25">
      <c r="A11857" s="300" t="s">
        <v>11857</v>
      </c>
      <c r="B11857" s="301">
        <v>263.69</v>
      </c>
    </row>
    <row r="11858" spans="1:2" x14ac:dyDescent="0.25">
      <c r="A11858" s="300" t="s">
        <v>11858</v>
      </c>
      <c r="B11858" s="301">
        <v>251.85</v>
      </c>
    </row>
    <row r="11859" spans="1:2" x14ac:dyDescent="0.25">
      <c r="A11859" s="300" t="s">
        <v>11859</v>
      </c>
      <c r="B11859" s="301">
        <v>296.72000000000003</v>
      </c>
    </row>
    <row r="11860" spans="1:2" x14ac:dyDescent="0.25">
      <c r="A11860" s="300" t="s">
        <v>11860</v>
      </c>
      <c r="B11860" s="301">
        <v>281.32</v>
      </c>
    </row>
    <row r="11861" spans="1:2" x14ac:dyDescent="0.25">
      <c r="A11861" s="300" t="s">
        <v>11861</v>
      </c>
      <c r="B11861" s="301">
        <v>277.58</v>
      </c>
    </row>
    <row r="11862" spans="1:2" x14ac:dyDescent="0.25">
      <c r="A11862" s="300" t="s">
        <v>11862</v>
      </c>
      <c r="B11862" s="301">
        <v>262.89</v>
      </c>
    </row>
    <row r="11863" spans="1:2" x14ac:dyDescent="0.25">
      <c r="A11863" s="300" t="s">
        <v>11863</v>
      </c>
      <c r="B11863" s="301">
        <v>267.48</v>
      </c>
    </row>
    <row r="11864" spans="1:2" x14ac:dyDescent="0.25">
      <c r="A11864" s="300" t="s">
        <v>11864</v>
      </c>
      <c r="B11864" s="301">
        <v>255.14</v>
      </c>
    </row>
    <row r="11865" spans="1:2" x14ac:dyDescent="0.25">
      <c r="A11865" s="300" t="s">
        <v>11865</v>
      </c>
      <c r="B11865" s="301">
        <v>247.42</v>
      </c>
    </row>
    <row r="11866" spans="1:2" x14ac:dyDescent="0.25">
      <c r="A11866" s="300" t="s">
        <v>11866</v>
      </c>
      <c r="B11866" s="301">
        <v>236.76</v>
      </c>
    </row>
    <row r="11867" spans="1:2" x14ac:dyDescent="0.25">
      <c r="A11867" s="300" t="s">
        <v>11867</v>
      </c>
      <c r="B11867" s="301">
        <v>248.27</v>
      </c>
    </row>
    <row r="11868" spans="1:2" x14ac:dyDescent="0.25">
      <c r="A11868" s="300" t="s">
        <v>11868</v>
      </c>
      <c r="B11868" s="301">
        <v>239.49</v>
      </c>
    </row>
    <row r="11869" spans="1:2" x14ac:dyDescent="0.25">
      <c r="A11869" s="300" t="s">
        <v>11869</v>
      </c>
      <c r="B11869" s="301">
        <v>237.09</v>
      </c>
    </row>
    <row r="11870" spans="1:2" x14ac:dyDescent="0.25">
      <c r="A11870" s="300" t="s">
        <v>11870</v>
      </c>
      <c r="B11870" s="301">
        <v>228.8</v>
      </c>
    </row>
    <row r="11871" spans="1:2" x14ac:dyDescent="0.25">
      <c r="A11871" s="300" t="s">
        <v>11871</v>
      </c>
      <c r="B11871" s="301">
        <v>46.14</v>
      </c>
    </row>
    <row r="11872" spans="1:2" x14ac:dyDescent="0.25">
      <c r="A11872" s="300" t="s">
        <v>11872</v>
      </c>
      <c r="B11872" s="301">
        <v>43.67</v>
      </c>
    </row>
    <row r="11873" spans="1:2" x14ac:dyDescent="0.25">
      <c r="A11873" s="300" t="s">
        <v>11873</v>
      </c>
      <c r="B11873" s="301">
        <v>272.08</v>
      </c>
    </row>
    <row r="11874" spans="1:2" x14ac:dyDescent="0.25">
      <c r="A11874" s="300" t="s">
        <v>11874</v>
      </c>
      <c r="B11874" s="301">
        <v>259.74</v>
      </c>
    </row>
    <row r="11875" spans="1:2" x14ac:dyDescent="0.25">
      <c r="A11875" s="300" t="s">
        <v>11875</v>
      </c>
      <c r="B11875" s="301">
        <v>296.72000000000003</v>
      </c>
    </row>
    <row r="11876" spans="1:2" x14ac:dyDescent="0.25">
      <c r="A11876" s="300" t="s">
        <v>11876</v>
      </c>
      <c r="B11876" s="301">
        <v>281.32</v>
      </c>
    </row>
    <row r="11877" spans="1:2" x14ac:dyDescent="0.25">
      <c r="A11877" s="300" t="s">
        <v>11877</v>
      </c>
      <c r="B11877" s="301">
        <v>435.08</v>
      </c>
    </row>
    <row r="11878" spans="1:2" x14ac:dyDescent="0.25">
      <c r="A11878" s="300" t="s">
        <v>11878</v>
      </c>
      <c r="B11878" s="301">
        <v>422.74</v>
      </c>
    </row>
    <row r="11879" spans="1:2" x14ac:dyDescent="0.25">
      <c r="A11879" s="300" t="s">
        <v>11879</v>
      </c>
      <c r="B11879" s="301">
        <v>568.44000000000005</v>
      </c>
    </row>
    <row r="11880" spans="1:2" x14ac:dyDescent="0.25">
      <c r="A11880" s="300" t="s">
        <v>11880</v>
      </c>
      <c r="B11880" s="301">
        <v>555.41</v>
      </c>
    </row>
    <row r="11881" spans="1:2" x14ac:dyDescent="0.25">
      <c r="A11881" s="300" t="s">
        <v>11881</v>
      </c>
      <c r="B11881" s="301">
        <v>586.17999999999995</v>
      </c>
    </row>
    <row r="11882" spans="1:2" x14ac:dyDescent="0.25">
      <c r="A11882" s="300" t="s">
        <v>11882</v>
      </c>
      <c r="B11882" s="301">
        <v>570.78</v>
      </c>
    </row>
    <row r="11883" spans="1:2" x14ac:dyDescent="0.25">
      <c r="A11883" s="300" t="s">
        <v>11883</v>
      </c>
      <c r="B11883" s="301">
        <v>99.17</v>
      </c>
    </row>
    <row r="11884" spans="1:2" x14ac:dyDescent="0.25">
      <c r="A11884" s="300" t="s">
        <v>11884</v>
      </c>
      <c r="B11884" s="301">
        <v>94.32</v>
      </c>
    </row>
    <row r="11885" spans="1:2" x14ac:dyDescent="0.25">
      <c r="A11885" s="300" t="s">
        <v>11885</v>
      </c>
      <c r="B11885" s="301">
        <v>1125.2</v>
      </c>
    </row>
    <row r="11886" spans="1:2" x14ac:dyDescent="0.25">
      <c r="A11886" s="300" t="s">
        <v>11886</v>
      </c>
      <c r="B11886" s="301">
        <v>1125.2</v>
      </c>
    </row>
    <row r="11887" spans="1:2" x14ac:dyDescent="0.25">
      <c r="A11887" s="300" t="s">
        <v>11887</v>
      </c>
      <c r="B11887" s="301">
        <v>720.64</v>
      </c>
    </row>
    <row r="11888" spans="1:2" x14ac:dyDescent="0.25">
      <c r="A11888" s="300" t="s">
        <v>11888</v>
      </c>
      <c r="B11888" s="301">
        <v>720.64</v>
      </c>
    </row>
    <row r="11889" spans="1:2" x14ac:dyDescent="0.25">
      <c r="A11889" s="300" t="s">
        <v>11889</v>
      </c>
      <c r="B11889" s="301">
        <v>29.27</v>
      </c>
    </row>
    <row r="11890" spans="1:2" x14ac:dyDescent="0.25">
      <c r="A11890" s="300" t="s">
        <v>11890</v>
      </c>
      <c r="B11890" s="301">
        <v>27.63</v>
      </c>
    </row>
    <row r="11891" spans="1:2" x14ac:dyDescent="0.25">
      <c r="A11891" s="300" t="s">
        <v>11891</v>
      </c>
      <c r="B11891" s="301">
        <v>733.85</v>
      </c>
    </row>
    <row r="11892" spans="1:2" x14ac:dyDescent="0.25">
      <c r="A11892" s="300" t="s">
        <v>11892</v>
      </c>
      <c r="B11892" s="301">
        <v>719.05</v>
      </c>
    </row>
    <row r="11893" spans="1:2" x14ac:dyDescent="0.25">
      <c r="A11893" s="300" t="s">
        <v>11893</v>
      </c>
      <c r="B11893" s="301">
        <v>180.53</v>
      </c>
    </row>
    <row r="11894" spans="1:2" x14ac:dyDescent="0.25">
      <c r="A11894" s="300" t="s">
        <v>11894</v>
      </c>
      <c r="B11894" s="301">
        <v>173.42</v>
      </c>
    </row>
    <row r="11895" spans="1:2" x14ac:dyDescent="0.25">
      <c r="A11895" s="300" t="s">
        <v>11895</v>
      </c>
      <c r="B11895" s="301">
        <v>365</v>
      </c>
    </row>
    <row r="11896" spans="1:2" x14ac:dyDescent="0.25">
      <c r="A11896" s="300" t="s">
        <v>11896</v>
      </c>
      <c r="B11896" s="301">
        <v>365</v>
      </c>
    </row>
    <row r="11897" spans="1:2" x14ac:dyDescent="0.25">
      <c r="A11897" s="300" t="s">
        <v>11897</v>
      </c>
      <c r="B11897" s="301">
        <v>375.03</v>
      </c>
    </row>
    <row r="11898" spans="1:2" x14ac:dyDescent="0.25">
      <c r="A11898" s="300" t="s">
        <v>11898</v>
      </c>
      <c r="B11898" s="301">
        <v>375.03</v>
      </c>
    </row>
    <row r="11899" spans="1:2" x14ac:dyDescent="0.25">
      <c r="A11899" s="300" t="s">
        <v>11899</v>
      </c>
      <c r="B11899" s="301">
        <v>372.52</v>
      </c>
    </row>
    <row r="11900" spans="1:2" x14ac:dyDescent="0.25">
      <c r="A11900" s="300" t="s">
        <v>11900</v>
      </c>
      <c r="B11900" s="301">
        <v>372.52</v>
      </c>
    </row>
    <row r="11901" spans="1:2" x14ac:dyDescent="0.25">
      <c r="A11901" s="300" t="s">
        <v>11901</v>
      </c>
      <c r="B11901" s="301">
        <v>95.9</v>
      </c>
    </row>
    <row r="11902" spans="1:2" x14ac:dyDescent="0.25">
      <c r="A11902" s="300" t="s">
        <v>11902</v>
      </c>
      <c r="B11902" s="301">
        <v>91.37</v>
      </c>
    </row>
    <row r="11903" spans="1:2" x14ac:dyDescent="0.25">
      <c r="A11903" s="300" t="s">
        <v>11903</v>
      </c>
      <c r="B11903" s="301">
        <v>107.08</v>
      </c>
    </row>
    <row r="11904" spans="1:2" x14ac:dyDescent="0.25">
      <c r="A11904" s="300" t="s">
        <v>11904</v>
      </c>
      <c r="B11904" s="301">
        <v>100.78</v>
      </c>
    </row>
    <row r="11905" spans="1:2" x14ac:dyDescent="0.25">
      <c r="A11905" s="300" t="s">
        <v>11905</v>
      </c>
      <c r="B11905" s="301">
        <v>31.48</v>
      </c>
    </row>
    <row r="11906" spans="1:2" x14ac:dyDescent="0.25">
      <c r="A11906" s="300" t="s">
        <v>11906</v>
      </c>
      <c r="B11906" s="301">
        <v>31.48</v>
      </c>
    </row>
    <row r="11907" spans="1:2" x14ac:dyDescent="0.25">
      <c r="A11907" s="300" t="s">
        <v>11907</v>
      </c>
      <c r="B11907" s="301">
        <v>49.77</v>
      </c>
    </row>
    <row r="11908" spans="1:2" x14ac:dyDescent="0.25">
      <c r="A11908" s="300" t="s">
        <v>11908</v>
      </c>
      <c r="B11908" s="301">
        <v>45.03</v>
      </c>
    </row>
    <row r="11909" spans="1:2" x14ac:dyDescent="0.25">
      <c r="A11909" s="300" t="s">
        <v>11909</v>
      </c>
      <c r="B11909" s="301">
        <v>54.46</v>
      </c>
    </row>
    <row r="11910" spans="1:2" x14ac:dyDescent="0.25">
      <c r="A11910" s="300" t="s">
        <v>11910</v>
      </c>
      <c r="B11910" s="301">
        <v>50.67</v>
      </c>
    </row>
    <row r="11911" spans="1:2" x14ac:dyDescent="0.25">
      <c r="A11911" s="300" t="s">
        <v>50</v>
      </c>
      <c r="B11911" s="301">
        <v>45</v>
      </c>
    </row>
    <row r="11912" spans="1:2" x14ac:dyDescent="0.25">
      <c r="A11912" s="300" t="s">
        <v>11911</v>
      </c>
      <c r="B11912" s="301">
        <v>45</v>
      </c>
    </row>
    <row r="11913" spans="1:2" x14ac:dyDescent="0.25">
      <c r="A11913" s="300" t="s">
        <v>11912</v>
      </c>
      <c r="B11913" s="301">
        <v>39.270000000000003</v>
      </c>
    </row>
    <row r="11914" spans="1:2" x14ac:dyDescent="0.25">
      <c r="A11914" s="300" t="s">
        <v>11913</v>
      </c>
      <c r="B11914" s="301">
        <v>39.270000000000003</v>
      </c>
    </row>
    <row r="11915" spans="1:2" x14ac:dyDescent="0.25">
      <c r="A11915" s="300" t="s">
        <v>11914</v>
      </c>
      <c r="B11915" s="301">
        <v>45.07</v>
      </c>
    </row>
    <row r="11916" spans="1:2" x14ac:dyDescent="0.25">
      <c r="A11916" s="300" t="s">
        <v>11915</v>
      </c>
      <c r="B11916" s="301">
        <v>45.07</v>
      </c>
    </row>
    <row r="11917" spans="1:2" x14ac:dyDescent="0.25">
      <c r="A11917" s="300" t="s">
        <v>11916</v>
      </c>
      <c r="B11917" s="301">
        <v>27.36</v>
      </c>
    </row>
    <row r="11918" spans="1:2" x14ac:dyDescent="0.25">
      <c r="A11918" s="300" t="s">
        <v>11917</v>
      </c>
      <c r="B11918" s="301">
        <v>27.36</v>
      </c>
    </row>
    <row r="11919" spans="1:2" x14ac:dyDescent="0.25">
      <c r="A11919" s="300" t="s">
        <v>11918</v>
      </c>
      <c r="B11919" s="301">
        <v>46.35</v>
      </c>
    </row>
    <row r="11920" spans="1:2" x14ac:dyDescent="0.25">
      <c r="A11920" s="300" t="s">
        <v>11919</v>
      </c>
      <c r="B11920" s="301">
        <v>41.42</v>
      </c>
    </row>
    <row r="11921" spans="1:2" x14ac:dyDescent="0.25">
      <c r="A11921" s="300" t="s">
        <v>11920</v>
      </c>
      <c r="B11921" s="301">
        <v>52</v>
      </c>
    </row>
    <row r="11922" spans="1:2" x14ac:dyDescent="0.25">
      <c r="A11922" s="300" t="s">
        <v>11921</v>
      </c>
      <c r="B11922" s="301">
        <v>52</v>
      </c>
    </row>
    <row r="11923" spans="1:2" x14ac:dyDescent="0.25">
      <c r="A11923" s="300" t="s">
        <v>11922</v>
      </c>
      <c r="B11923" s="301">
        <v>136.37</v>
      </c>
    </row>
    <row r="11924" spans="1:2" x14ac:dyDescent="0.25">
      <c r="A11924" s="300" t="s">
        <v>11923</v>
      </c>
      <c r="B11924" s="301">
        <v>124.04</v>
      </c>
    </row>
    <row r="11925" spans="1:2" x14ac:dyDescent="0.25">
      <c r="A11925" s="300" t="s">
        <v>11924</v>
      </c>
      <c r="B11925" s="301">
        <v>81.7</v>
      </c>
    </row>
    <row r="11926" spans="1:2" x14ac:dyDescent="0.25">
      <c r="A11926" s="300" t="s">
        <v>11925</v>
      </c>
      <c r="B11926" s="301">
        <v>81.7</v>
      </c>
    </row>
    <row r="11927" spans="1:2" x14ac:dyDescent="0.25">
      <c r="A11927" s="300" t="s">
        <v>11926</v>
      </c>
      <c r="B11927" s="301">
        <v>147.27000000000001</v>
      </c>
    </row>
    <row r="11928" spans="1:2" x14ac:dyDescent="0.25">
      <c r="A11928" s="300" t="s">
        <v>11927</v>
      </c>
      <c r="B11928" s="301">
        <v>147.27000000000001</v>
      </c>
    </row>
    <row r="11929" spans="1:2" x14ac:dyDescent="0.25">
      <c r="A11929" s="300" t="s">
        <v>11928</v>
      </c>
      <c r="B11929" s="301">
        <v>70.069999999999993</v>
      </c>
    </row>
    <row r="11930" spans="1:2" x14ac:dyDescent="0.25">
      <c r="A11930" s="300" t="s">
        <v>11929</v>
      </c>
      <c r="B11930" s="301">
        <v>64.86</v>
      </c>
    </row>
    <row r="11931" spans="1:2" x14ac:dyDescent="0.25">
      <c r="A11931" s="300" t="s">
        <v>11930</v>
      </c>
      <c r="B11931" s="301">
        <v>110.8</v>
      </c>
    </row>
    <row r="11932" spans="1:2" x14ac:dyDescent="0.25">
      <c r="A11932" s="300" t="s">
        <v>11931</v>
      </c>
      <c r="B11932" s="301">
        <v>105.58</v>
      </c>
    </row>
    <row r="11933" spans="1:2" x14ac:dyDescent="0.25">
      <c r="A11933" s="300" t="s">
        <v>11932</v>
      </c>
      <c r="B11933" s="301">
        <v>102.16</v>
      </c>
    </row>
    <row r="11934" spans="1:2" x14ac:dyDescent="0.25">
      <c r="A11934" s="300" t="s">
        <v>11933</v>
      </c>
      <c r="B11934" s="301">
        <v>96.95</v>
      </c>
    </row>
    <row r="11935" spans="1:2" x14ac:dyDescent="0.25">
      <c r="A11935" s="300" t="s">
        <v>11934</v>
      </c>
      <c r="B11935" s="301">
        <v>255.64</v>
      </c>
    </row>
    <row r="11936" spans="1:2" x14ac:dyDescent="0.25">
      <c r="A11936" s="300" t="s">
        <v>11935</v>
      </c>
      <c r="B11936" s="301">
        <v>232.81</v>
      </c>
    </row>
    <row r="11937" spans="1:2" x14ac:dyDescent="0.25">
      <c r="A11937" s="300" t="s">
        <v>11936</v>
      </c>
      <c r="B11937" s="301">
        <v>63.57</v>
      </c>
    </row>
    <row r="11938" spans="1:2" x14ac:dyDescent="0.25">
      <c r="A11938" s="300" t="s">
        <v>11937</v>
      </c>
      <c r="B11938" s="301">
        <v>58.94</v>
      </c>
    </row>
    <row r="11939" spans="1:2" x14ac:dyDescent="0.25">
      <c r="A11939" s="300" t="s">
        <v>11938</v>
      </c>
      <c r="B11939" s="301">
        <v>81.83</v>
      </c>
    </row>
    <row r="11940" spans="1:2" x14ac:dyDescent="0.25">
      <c r="A11940" s="300" t="s">
        <v>11939</v>
      </c>
      <c r="B11940" s="301">
        <v>79.58</v>
      </c>
    </row>
    <row r="11941" spans="1:2" x14ac:dyDescent="0.25">
      <c r="A11941" s="300" t="s">
        <v>11940</v>
      </c>
      <c r="B11941" s="301">
        <v>95.06</v>
      </c>
    </row>
    <row r="11942" spans="1:2" x14ac:dyDescent="0.25">
      <c r="A11942" s="300" t="s">
        <v>11941</v>
      </c>
      <c r="B11942" s="301">
        <v>92.57</v>
      </c>
    </row>
    <row r="11943" spans="1:2" x14ac:dyDescent="0.25">
      <c r="A11943" s="300" t="s">
        <v>11942</v>
      </c>
      <c r="B11943" s="301">
        <v>60.32</v>
      </c>
    </row>
    <row r="11944" spans="1:2" x14ac:dyDescent="0.25">
      <c r="A11944" s="300" t="s">
        <v>11943</v>
      </c>
      <c r="B11944" s="301">
        <v>58.07</v>
      </c>
    </row>
    <row r="11945" spans="1:2" x14ac:dyDescent="0.25">
      <c r="A11945" s="300" t="s">
        <v>11944</v>
      </c>
      <c r="B11945" s="301">
        <v>73.540000000000006</v>
      </c>
    </row>
    <row r="11946" spans="1:2" x14ac:dyDescent="0.25">
      <c r="A11946" s="300" t="s">
        <v>11945</v>
      </c>
      <c r="B11946" s="301">
        <v>71.06</v>
      </c>
    </row>
    <row r="11947" spans="1:2" x14ac:dyDescent="0.25">
      <c r="A11947" s="300" t="s">
        <v>11946</v>
      </c>
      <c r="B11947" s="301">
        <v>50.32</v>
      </c>
    </row>
    <row r="11948" spans="1:2" x14ac:dyDescent="0.25">
      <c r="A11948" s="300" t="s">
        <v>11947</v>
      </c>
      <c r="B11948" s="301">
        <v>48.07</v>
      </c>
    </row>
    <row r="11949" spans="1:2" x14ac:dyDescent="0.25">
      <c r="A11949" s="300" t="s">
        <v>11948</v>
      </c>
      <c r="B11949" s="301">
        <v>63.55</v>
      </c>
    </row>
    <row r="11950" spans="1:2" x14ac:dyDescent="0.25">
      <c r="A11950" s="300" t="s">
        <v>11949</v>
      </c>
      <c r="B11950" s="301">
        <v>61.06</v>
      </c>
    </row>
    <row r="11951" spans="1:2" x14ac:dyDescent="0.25">
      <c r="A11951" s="300" t="s">
        <v>11950</v>
      </c>
      <c r="B11951" s="301">
        <v>57.17</v>
      </c>
    </row>
    <row r="11952" spans="1:2" x14ac:dyDescent="0.25">
      <c r="A11952" s="300" t="s">
        <v>11951</v>
      </c>
      <c r="B11952" s="301">
        <v>54.92</v>
      </c>
    </row>
    <row r="11953" spans="1:2" x14ac:dyDescent="0.25">
      <c r="A11953" s="300" t="s">
        <v>11952</v>
      </c>
      <c r="B11953" s="301">
        <v>70.39</v>
      </c>
    </row>
    <row r="11954" spans="1:2" x14ac:dyDescent="0.25">
      <c r="A11954" s="300" t="s">
        <v>11953</v>
      </c>
      <c r="B11954" s="301">
        <v>67.91</v>
      </c>
    </row>
    <row r="11955" spans="1:2" x14ac:dyDescent="0.25">
      <c r="A11955" s="300" t="s">
        <v>11954</v>
      </c>
      <c r="B11955" s="301">
        <v>98.64</v>
      </c>
    </row>
    <row r="11956" spans="1:2" x14ac:dyDescent="0.25">
      <c r="A11956" s="300" t="s">
        <v>11955</v>
      </c>
      <c r="B11956" s="301">
        <v>96.39</v>
      </c>
    </row>
    <row r="11957" spans="1:2" x14ac:dyDescent="0.25">
      <c r="A11957" s="300" t="s">
        <v>11956</v>
      </c>
      <c r="B11957" s="301">
        <v>36.770000000000003</v>
      </c>
    </row>
    <row r="11958" spans="1:2" x14ac:dyDescent="0.25">
      <c r="A11958" s="300" t="s">
        <v>11957</v>
      </c>
      <c r="B11958" s="301">
        <v>35.520000000000003</v>
      </c>
    </row>
    <row r="11959" spans="1:2" x14ac:dyDescent="0.25">
      <c r="A11959" s="300" t="s">
        <v>11958</v>
      </c>
      <c r="B11959" s="301">
        <v>41.02</v>
      </c>
    </row>
    <row r="11960" spans="1:2" x14ac:dyDescent="0.25">
      <c r="A11960" s="300" t="s">
        <v>11959</v>
      </c>
      <c r="B11960" s="301">
        <v>39.770000000000003</v>
      </c>
    </row>
    <row r="11961" spans="1:2" x14ac:dyDescent="0.25">
      <c r="A11961" s="300" t="s">
        <v>11960</v>
      </c>
      <c r="B11961" s="301">
        <v>42.68</v>
      </c>
    </row>
    <row r="11962" spans="1:2" x14ac:dyDescent="0.25">
      <c r="A11962" s="300" t="s">
        <v>11961</v>
      </c>
      <c r="B11962" s="301">
        <v>41.43</v>
      </c>
    </row>
    <row r="11963" spans="1:2" x14ac:dyDescent="0.25">
      <c r="A11963" s="300" t="s">
        <v>11962</v>
      </c>
      <c r="B11963" s="301">
        <v>108.89</v>
      </c>
    </row>
    <row r="11964" spans="1:2" x14ac:dyDescent="0.25">
      <c r="A11964" s="300" t="s">
        <v>11963</v>
      </c>
      <c r="B11964" s="301">
        <v>107.65</v>
      </c>
    </row>
    <row r="11965" spans="1:2" x14ac:dyDescent="0.25">
      <c r="A11965" s="300" t="s">
        <v>11964</v>
      </c>
      <c r="B11965" s="301">
        <v>116.54</v>
      </c>
    </row>
    <row r="11966" spans="1:2" x14ac:dyDescent="0.25">
      <c r="A11966" s="300" t="s">
        <v>11965</v>
      </c>
      <c r="B11966" s="301">
        <v>115.68</v>
      </c>
    </row>
    <row r="11967" spans="1:2" x14ac:dyDescent="0.25">
      <c r="A11967" s="300" t="s">
        <v>11966</v>
      </c>
      <c r="B11967" s="301">
        <v>44.18</v>
      </c>
    </row>
    <row r="11968" spans="1:2" x14ac:dyDescent="0.25">
      <c r="A11968" s="300" t="s">
        <v>11967</v>
      </c>
      <c r="B11968" s="301">
        <v>44.18</v>
      </c>
    </row>
    <row r="11969" spans="1:2" x14ac:dyDescent="0.25">
      <c r="A11969" s="300" t="s">
        <v>11968</v>
      </c>
      <c r="B11969" s="301">
        <v>44.18</v>
      </c>
    </row>
    <row r="11970" spans="1:2" x14ac:dyDescent="0.25">
      <c r="A11970" s="300" t="s">
        <v>11969</v>
      </c>
      <c r="B11970" s="301">
        <v>44.18</v>
      </c>
    </row>
    <row r="11971" spans="1:2" x14ac:dyDescent="0.25">
      <c r="A11971" s="300" t="s">
        <v>11970</v>
      </c>
      <c r="B11971" s="301">
        <v>54.88</v>
      </c>
    </row>
    <row r="11972" spans="1:2" x14ac:dyDescent="0.25">
      <c r="A11972" s="300" t="s">
        <v>11971</v>
      </c>
      <c r="B11972" s="301">
        <v>54.88</v>
      </c>
    </row>
    <row r="11973" spans="1:2" x14ac:dyDescent="0.25">
      <c r="A11973" s="300" t="s">
        <v>11972</v>
      </c>
      <c r="B11973" s="301">
        <v>61.36</v>
      </c>
    </row>
    <row r="11974" spans="1:2" x14ac:dyDescent="0.25">
      <c r="A11974" s="300" t="s">
        <v>11973</v>
      </c>
      <c r="B11974" s="301">
        <v>61.36</v>
      </c>
    </row>
    <row r="11975" spans="1:2" x14ac:dyDescent="0.25">
      <c r="A11975" s="300" t="s">
        <v>11974</v>
      </c>
      <c r="B11975" s="301">
        <v>61.36</v>
      </c>
    </row>
    <row r="11976" spans="1:2" x14ac:dyDescent="0.25">
      <c r="A11976" s="300" t="s">
        <v>11975</v>
      </c>
      <c r="B11976" s="301">
        <v>61.36</v>
      </c>
    </row>
    <row r="11977" spans="1:2" x14ac:dyDescent="0.25">
      <c r="A11977" s="300" t="s">
        <v>11976</v>
      </c>
      <c r="B11977" s="301">
        <v>61.36</v>
      </c>
    </row>
    <row r="11978" spans="1:2" x14ac:dyDescent="0.25">
      <c r="A11978" s="300" t="s">
        <v>11977</v>
      </c>
      <c r="B11978" s="301">
        <v>61.36</v>
      </c>
    </row>
    <row r="11979" spans="1:2" x14ac:dyDescent="0.25">
      <c r="A11979" s="300" t="s">
        <v>11978</v>
      </c>
      <c r="B11979" s="301">
        <v>61.36</v>
      </c>
    </row>
    <row r="11980" spans="1:2" x14ac:dyDescent="0.25">
      <c r="A11980" s="300" t="s">
        <v>11979</v>
      </c>
      <c r="B11980" s="301">
        <v>61.36</v>
      </c>
    </row>
    <row r="11981" spans="1:2" x14ac:dyDescent="0.25">
      <c r="A11981" s="300" t="s">
        <v>11980</v>
      </c>
      <c r="B11981" s="301">
        <v>61.36</v>
      </c>
    </row>
    <row r="11982" spans="1:2" x14ac:dyDescent="0.25">
      <c r="A11982" s="300" t="s">
        <v>11981</v>
      </c>
      <c r="B11982" s="301">
        <v>61.36</v>
      </c>
    </row>
    <row r="11983" spans="1:2" x14ac:dyDescent="0.25">
      <c r="A11983" s="300" t="s">
        <v>11982</v>
      </c>
      <c r="B11983" s="301">
        <v>61.36</v>
      </c>
    </row>
    <row r="11984" spans="1:2" x14ac:dyDescent="0.25">
      <c r="A11984" s="300" t="s">
        <v>11983</v>
      </c>
      <c r="B11984" s="301">
        <v>61.36</v>
      </c>
    </row>
    <row r="11985" spans="1:2" x14ac:dyDescent="0.25">
      <c r="A11985" s="300" t="s">
        <v>11984</v>
      </c>
      <c r="B11985" s="301">
        <v>61.36</v>
      </c>
    </row>
    <row r="11986" spans="1:2" x14ac:dyDescent="0.25">
      <c r="A11986" s="300" t="s">
        <v>11985</v>
      </c>
      <c r="B11986" s="301">
        <v>61.36</v>
      </c>
    </row>
    <row r="11987" spans="1:2" x14ac:dyDescent="0.25">
      <c r="A11987" s="300" t="s">
        <v>11986</v>
      </c>
      <c r="B11987" s="301">
        <v>26.51</v>
      </c>
    </row>
    <row r="11988" spans="1:2" x14ac:dyDescent="0.25">
      <c r="A11988" s="300" t="s">
        <v>11987</v>
      </c>
      <c r="B11988" s="301">
        <v>25.34</v>
      </c>
    </row>
    <row r="11989" spans="1:2" x14ac:dyDescent="0.25">
      <c r="A11989" s="300" t="s">
        <v>11988</v>
      </c>
      <c r="B11989" s="301">
        <v>30.77</v>
      </c>
    </row>
    <row r="11990" spans="1:2" x14ac:dyDescent="0.25">
      <c r="A11990" s="300" t="s">
        <v>11989</v>
      </c>
      <c r="B11990" s="301">
        <v>29.59</v>
      </c>
    </row>
    <row r="11991" spans="1:2" x14ac:dyDescent="0.25">
      <c r="A11991" s="300" t="s">
        <v>11990</v>
      </c>
      <c r="B11991" s="301">
        <v>29.57</v>
      </c>
    </row>
    <row r="11992" spans="1:2" x14ac:dyDescent="0.25">
      <c r="A11992" s="300" t="s">
        <v>11991</v>
      </c>
      <c r="B11992" s="301">
        <v>28.39</v>
      </c>
    </row>
    <row r="11993" spans="1:2" x14ac:dyDescent="0.25">
      <c r="A11993" s="300" t="s">
        <v>11992</v>
      </c>
      <c r="B11993" s="301">
        <v>40.340000000000003</v>
      </c>
    </row>
    <row r="11994" spans="1:2" x14ac:dyDescent="0.25">
      <c r="A11994" s="300" t="s">
        <v>11993</v>
      </c>
      <c r="B11994" s="301">
        <v>38.47</v>
      </c>
    </row>
    <row r="11995" spans="1:2" x14ac:dyDescent="0.25">
      <c r="A11995" s="300" t="s">
        <v>11994</v>
      </c>
      <c r="B11995" s="301">
        <v>53.56</v>
      </c>
    </row>
    <row r="11996" spans="1:2" x14ac:dyDescent="0.25">
      <c r="A11996" s="300" t="s">
        <v>11995</v>
      </c>
      <c r="B11996" s="301">
        <v>51.46</v>
      </c>
    </row>
    <row r="11997" spans="1:2" x14ac:dyDescent="0.25">
      <c r="A11997" s="300" t="s">
        <v>11996</v>
      </c>
      <c r="B11997" s="301">
        <v>44.59</v>
      </c>
    </row>
    <row r="11998" spans="1:2" x14ac:dyDescent="0.25">
      <c r="A11998" s="300" t="s">
        <v>11997</v>
      </c>
      <c r="B11998" s="301">
        <v>42.72</v>
      </c>
    </row>
    <row r="11999" spans="1:2" x14ac:dyDescent="0.25">
      <c r="A11999" s="300" t="s">
        <v>11998</v>
      </c>
      <c r="B11999" s="301">
        <v>57.82</v>
      </c>
    </row>
    <row r="12000" spans="1:2" x14ac:dyDescent="0.25">
      <c r="A12000" s="300" t="s">
        <v>11999</v>
      </c>
      <c r="B12000" s="301">
        <v>55.71</v>
      </c>
    </row>
    <row r="12001" spans="1:2" x14ac:dyDescent="0.25">
      <c r="A12001" s="300" t="s">
        <v>12000</v>
      </c>
      <c r="B12001" s="301">
        <v>43.4</v>
      </c>
    </row>
    <row r="12002" spans="1:2" x14ac:dyDescent="0.25">
      <c r="A12002" s="300" t="s">
        <v>12001</v>
      </c>
      <c r="B12002" s="301">
        <v>41.52</v>
      </c>
    </row>
    <row r="12003" spans="1:2" x14ac:dyDescent="0.25">
      <c r="A12003" s="300" t="s">
        <v>12002</v>
      </c>
      <c r="B12003" s="301">
        <v>56.62</v>
      </c>
    </row>
    <row r="12004" spans="1:2" x14ac:dyDescent="0.25">
      <c r="A12004" s="300" t="s">
        <v>12003</v>
      </c>
      <c r="B12004" s="301">
        <v>54.51</v>
      </c>
    </row>
    <row r="12005" spans="1:2" x14ac:dyDescent="0.25">
      <c r="A12005" s="300" t="s">
        <v>12004</v>
      </c>
      <c r="B12005" s="301">
        <v>40.08</v>
      </c>
    </row>
    <row r="12006" spans="1:2" x14ac:dyDescent="0.25">
      <c r="A12006" s="300" t="s">
        <v>12005</v>
      </c>
      <c r="B12006" s="301">
        <v>38.21</v>
      </c>
    </row>
    <row r="12007" spans="1:2" x14ac:dyDescent="0.25">
      <c r="A12007" s="300" t="s">
        <v>12006</v>
      </c>
      <c r="B12007" s="301">
        <v>53.3</v>
      </c>
    </row>
    <row r="12008" spans="1:2" x14ac:dyDescent="0.25">
      <c r="A12008" s="300" t="s">
        <v>12007</v>
      </c>
      <c r="B12008" s="301">
        <v>51.2</v>
      </c>
    </row>
    <row r="12009" spans="1:2" x14ac:dyDescent="0.25">
      <c r="A12009" s="300" t="s">
        <v>12008</v>
      </c>
      <c r="B12009" s="301">
        <v>44.33</v>
      </c>
    </row>
    <row r="12010" spans="1:2" x14ac:dyDescent="0.25">
      <c r="A12010" s="300" t="s">
        <v>12009</v>
      </c>
      <c r="B12010" s="301">
        <v>42.46</v>
      </c>
    </row>
    <row r="12011" spans="1:2" x14ac:dyDescent="0.25">
      <c r="A12011" s="300" t="s">
        <v>12010</v>
      </c>
      <c r="B12011" s="301">
        <v>57.55</v>
      </c>
    </row>
    <row r="12012" spans="1:2" x14ac:dyDescent="0.25">
      <c r="A12012" s="300" t="s">
        <v>12011</v>
      </c>
      <c r="B12012" s="301">
        <v>55.45</v>
      </c>
    </row>
    <row r="12013" spans="1:2" x14ac:dyDescent="0.25">
      <c r="A12013" s="300" t="s">
        <v>12012</v>
      </c>
      <c r="B12013" s="301">
        <v>43.13</v>
      </c>
    </row>
    <row r="12014" spans="1:2" x14ac:dyDescent="0.25">
      <c r="A12014" s="300" t="s">
        <v>12013</v>
      </c>
      <c r="B12014" s="301">
        <v>41.26</v>
      </c>
    </row>
    <row r="12015" spans="1:2" x14ac:dyDescent="0.25">
      <c r="A12015" s="300" t="s">
        <v>12014</v>
      </c>
      <c r="B12015" s="301">
        <v>56.36</v>
      </c>
    </row>
    <row r="12016" spans="1:2" x14ac:dyDescent="0.25">
      <c r="A12016" s="300" t="s">
        <v>12015</v>
      </c>
      <c r="B12016" s="301">
        <v>54.25</v>
      </c>
    </row>
    <row r="12017" spans="1:2" x14ac:dyDescent="0.25">
      <c r="A12017" s="300" t="s">
        <v>12016</v>
      </c>
      <c r="B12017" s="301">
        <v>42.19</v>
      </c>
    </row>
    <row r="12018" spans="1:2" x14ac:dyDescent="0.25">
      <c r="A12018" s="300" t="s">
        <v>12017</v>
      </c>
      <c r="B12018" s="301">
        <v>40.32</v>
      </c>
    </row>
    <row r="12019" spans="1:2" x14ac:dyDescent="0.25">
      <c r="A12019" s="300" t="s">
        <v>12018</v>
      </c>
      <c r="B12019" s="301">
        <v>55.41</v>
      </c>
    </row>
    <row r="12020" spans="1:2" x14ac:dyDescent="0.25">
      <c r="A12020" s="300" t="s">
        <v>12019</v>
      </c>
      <c r="B12020" s="301">
        <v>53.31</v>
      </c>
    </row>
    <row r="12021" spans="1:2" x14ac:dyDescent="0.25">
      <c r="A12021" s="300" t="s">
        <v>12020</v>
      </c>
      <c r="B12021" s="301">
        <v>46.44</v>
      </c>
    </row>
    <row r="12022" spans="1:2" x14ac:dyDescent="0.25">
      <c r="A12022" s="300" t="s">
        <v>12021</v>
      </c>
      <c r="B12022" s="301">
        <v>44.57</v>
      </c>
    </row>
    <row r="12023" spans="1:2" x14ac:dyDescent="0.25">
      <c r="A12023" s="300" t="s">
        <v>12022</v>
      </c>
      <c r="B12023" s="301">
        <v>59.66</v>
      </c>
    </row>
    <row r="12024" spans="1:2" x14ac:dyDescent="0.25">
      <c r="A12024" s="300" t="s">
        <v>12023</v>
      </c>
      <c r="B12024" s="301">
        <v>57.56</v>
      </c>
    </row>
    <row r="12025" spans="1:2" x14ac:dyDescent="0.25">
      <c r="A12025" s="300" t="s">
        <v>12024</v>
      </c>
      <c r="B12025" s="301">
        <v>45.24</v>
      </c>
    </row>
    <row r="12026" spans="1:2" x14ac:dyDescent="0.25">
      <c r="A12026" s="300" t="s">
        <v>12025</v>
      </c>
      <c r="B12026" s="301">
        <v>43.37</v>
      </c>
    </row>
    <row r="12027" spans="1:2" x14ac:dyDescent="0.25">
      <c r="A12027" s="300" t="s">
        <v>12026</v>
      </c>
      <c r="B12027" s="301">
        <v>58.47</v>
      </c>
    </row>
    <row r="12028" spans="1:2" x14ac:dyDescent="0.25">
      <c r="A12028" s="300" t="s">
        <v>12027</v>
      </c>
      <c r="B12028" s="301">
        <v>56.36</v>
      </c>
    </row>
    <row r="12029" spans="1:2" x14ac:dyDescent="0.25">
      <c r="A12029" s="300" t="s">
        <v>12028</v>
      </c>
      <c r="B12029" s="301">
        <v>44.5</v>
      </c>
    </row>
    <row r="12030" spans="1:2" x14ac:dyDescent="0.25">
      <c r="A12030" s="300" t="s">
        <v>12029</v>
      </c>
      <c r="B12030" s="301">
        <v>42.63</v>
      </c>
    </row>
    <row r="12031" spans="1:2" x14ac:dyDescent="0.25">
      <c r="A12031" s="300" t="s">
        <v>12030</v>
      </c>
      <c r="B12031" s="301">
        <v>57.73</v>
      </c>
    </row>
    <row r="12032" spans="1:2" x14ac:dyDescent="0.25">
      <c r="A12032" s="300" t="s">
        <v>12031</v>
      </c>
      <c r="B12032" s="301">
        <v>55.62</v>
      </c>
    </row>
    <row r="12033" spans="1:2" x14ac:dyDescent="0.25">
      <c r="A12033" s="300" t="s">
        <v>12032</v>
      </c>
      <c r="B12033" s="301">
        <v>48.76</v>
      </c>
    </row>
    <row r="12034" spans="1:2" x14ac:dyDescent="0.25">
      <c r="A12034" s="300" t="s">
        <v>12033</v>
      </c>
      <c r="B12034" s="301">
        <v>46.89</v>
      </c>
    </row>
    <row r="12035" spans="1:2" x14ac:dyDescent="0.25">
      <c r="A12035" s="300" t="s">
        <v>12034</v>
      </c>
      <c r="B12035" s="301">
        <v>61.98</v>
      </c>
    </row>
    <row r="12036" spans="1:2" x14ac:dyDescent="0.25">
      <c r="A12036" s="300" t="s">
        <v>12035</v>
      </c>
      <c r="B12036" s="301">
        <v>59.88</v>
      </c>
    </row>
    <row r="12037" spans="1:2" x14ac:dyDescent="0.25">
      <c r="A12037" s="300" t="s">
        <v>12036</v>
      </c>
      <c r="B12037" s="301">
        <v>47.56</v>
      </c>
    </row>
    <row r="12038" spans="1:2" x14ac:dyDescent="0.25">
      <c r="A12038" s="300" t="s">
        <v>12037</v>
      </c>
      <c r="B12038" s="301">
        <v>45.69</v>
      </c>
    </row>
    <row r="12039" spans="1:2" x14ac:dyDescent="0.25">
      <c r="A12039" s="300" t="s">
        <v>12038</v>
      </c>
      <c r="B12039" s="301">
        <v>60.78</v>
      </c>
    </row>
    <row r="12040" spans="1:2" x14ac:dyDescent="0.25">
      <c r="A12040" s="300" t="s">
        <v>12039</v>
      </c>
      <c r="B12040" s="301">
        <v>58.68</v>
      </c>
    </row>
    <row r="12041" spans="1:2" x14ac:dyDescent="0.25">
      <c r="A12041" s="300" t="s">
        <v>12040</v>
      </c>
      <c r="B12041" s="301">
        <v>34.17</v>
      </c>
    </row>
    <row r="12042" spans="1:2" x14ac:dyDescent="0.25">
      <c r="A12042" s="300" t="s">
        <v>12041</v>
      </c>
      <c r="B12042" s="301">
        <v>32.92</v>
      </c>
    </row>
    <row r="12043" spans="1:2" x14ac:dyDescent="0.25">
      <c r="A12043" s="300" t="s">
        <v>12042</v>
      </c>
      <c r="B12043" s="301">
        <v>47.39</v>
      </c>
    </row>
    <row r="12044" spans="1:2" x14ac:dyDescent="0.25">
      <c r="A12044" s="300" t="s">
        <v>12043</v>
      </c>
      <c r="B12044" s="301">
        <v>45.91</v>
      </c>
    </row>
    <row r="12045" spans="1:2" x14ac:dyDescent="0.25">
      <c r="A12045" s="300" t="s">
        <v>12044</v>
      </c>
      <c r="B12045" s="301">
        <v>38.42</v>
      </c>
    </row>
    <row r="12046" spans="1:2" x14ac:dyDescent="0.25">
      <c r="A12046" s="300" t="s">
        <v>12045</v>
      </c>
      <c r="B12046" s="301">
        <v>37.17</v>
      </c>
    </row>
    <row r="12047" spans="1:2" x14ac:dyDescent="0.25">
      <c r="A12047" s="300" t="s">
        <v>12046</v>
      </c>
      <c r="B12047" s="301">
        <v>51.64</v>
      </c>
    </row>
    <row r="12048" spans="1:2" x14ac:dyDescent="0.25">
      <c r="A12048" s="300" t="s">
        <v>12047</v>
      </c>
      <c r="B12048" s="301">
        <v>50.16</v>
      </c>
    </row>
    <row r="12049" spans="1:2" x14ac:dyDescent="0.25">
      <c r="A12049" s="300" t="s">
        <v>12048</v>
      </c>
      <c r="B12049" s="301">
        <v>37.22</v>
      </c>
    </row>
    <row r="12050" spans="1:2" x14ac:dyDescent="0.25">
      <c r="A12050" s="300" t="s">
        <v>12049</v>
      </c>
      <c r="B12050" s="301">
        <v>35.97</v>
      </c>
    </row>
    <row r="12051" spans="1:2" x14ac:dyDescent="0.25">
      <c r="A12051" s="300" t="s">
        <v>12050</v>
      </c>
      <c r="B12051" s="301">
        <v>50.45</v>
      </c>
    </row>
    <row r="12052" spans="1:2" x14ac:dyDescent="0.25">
      <c r="A12052" s="300" t="s">
        <v>12051</v>
      </c>
      <c r="B12052" s="301">
        <v>48.96</v>
      </c>
    </row>
    <row r="12053" spans="1:2" x14ac:dyDescent="0.25">
      <c r="A12053" s="300" t="s">
        <v>12052</v>
      </c>
      <c r="B12053" s="301">
        <v>36.28</v>
      </c>
    </row>
    <row r="12054" spans="1:2" x14ac:dyDescent="0.25">
      <c r="A12054" s="300" t="s">
        <v>12053</v>
      </c>
      <c r="B12054" s="301">
        <v>35.03</v>
      </c>
    </row>
    <row r="12055" spans="1:2" x14ac:dyDescent="0.25">
      <c r="A12055" s="300" t="s">
        <v>12054</v>
      </c>
      <c r="B12055" s="301">
        <v>49.5</v>
      </c>
    </row>
    <row r="12056" spans="1:2" x14ac:dyDescent="0.25">
      <c r="A12056" s="300" t="s">
        <v>12055</v>
      </c>
      <c r="B12056" s="301">
        <v>48.02</v>
      </c>
    </row>
    <row r="12057" spans="1:2" x14ac:dyDescent="0.25">
      <c r="A12057" s="300" t="s">
        <v>12056</v>
      </c>
      <c r="B12057" s="301">
        <v>40.53</v>
      </c>
    </row>
    <row r="12058" spans="1:2" x14ac:dyDescent="0.25">
      <c r="A12058" s="300" t="s">
        <v>12057</v>
      </c>
      <c r="B12058" s="301">
        <v>39.28</v>
      </c>
    </row>
    <row r="12059" spans="1:2" x14ac:dyDescent="0.25">
      <c r="A12059" s="300" t="s">
        <v>12058</v>
      </c>
      <c r="B12059" s="301">
        <v>53.75</v>
      </c>
    </row>
    <row r="12060" spans="1:2" x14ac:dyDescent="0.25">
      <c r="A12060" s="300" t="s">
        <v>12059</v>
      </c>
      <c r="B12060" s="301">
        <v>52.27</v>
      </c>
    </row>
    <row r="12061" spans="1:2" x14ac:dyDescent="0.25">
      <c r="A12061" s="300" t="s">
        <v>12060</v>
      </c>
      <c r="B12061" s="301">
        <v>39.33</v>
      </c>
    </row>
    <row r="12062" spans="1:2" x14ac:dyDescent="0.25">
      <c r="A12062" s="300" t="s">
        <v>12061</v>
      </c>
      <c r="B12062" s="301">
        <v>38.08</v>
      </c>
    </row>
    <row r="12063" spans="1:2" x14ac:dyDescent="0.25">
      <c r="A12063" s="300" t="s">
        <v>12062</v>
      </c>
      <c r="B12063" s="301">
        <v>52.56</v>
      </c>
    </row>
    <row r="12064" spans="1:2" x14ac:dyDescent="0.25">
      <c r="A12064" s="300" t="s">
        <v>12063</v>
      </c>
      <c r="B12064" s="301">
        <v>51.07</v>
      </c>
    </row>
    <row r="12065" spans="1:2" x14ac:dyDescent="0.25">
      <c r="A12065" s="300" t="s">
        <v>12064</v>
      </c>
      <c r="B12065" s="301">
        <v>38.590000000000003</v>
      </c>
    </row>
    <row r="12066" spans="1:2" x14ac:dyDescent="0.25">
      <c r="A12066" s="300" t="s">
        <v>12065</v>
      </c>
      <c r="B12066" s="301">
        <v>37.35</v>
      </c>
    </row>
    <row r="12067" spans="1:2" x14ac:dyDescent="0.25">
      <c r="A12067" s="300" t="s">
        <v>12066</v>
      </c>
      <c r="B12067" s="301">
        <v>51.82</v>
      </c>
    </row>
    <row r="12068" spans="1:2" x14ac:dyDescent="0.25">
      <c r="A12068" s="300" t="s">
        <v>12067</v>
      </c>
      <c r="B12068" s="301">
        <v>50.34</v>
      </c>
    </row>
    <row r="12069" spans="1:2" x14ac:dyDescent="0.25">
      <c r="A12069" s="300" t="s">
        <v>12068</v>
      </c>
      <c r="B12069" s="301">
        <v>42.85</v>
      </c>
    </row>
    <row r="12070" spans="1:2" x14ac:dyDescent="0.25">
      <c r="A12070" s="300" t="s">
        <v>12069</v>
      </c>
      <c r="B12070" s="301">
        <v>41.6</v>
      </c>
    </row>
    <row r="12071" spans="1:2" x14ac:dyDescent="0.25">
      <c r="A12071" s="300" t="s">
        <v>12070</v>
      </c>
      <c r="B12071" s="301">
        <v>56.07</v>
      </c>
    </row>
    <row r="12072" spans="1:2" x14ac:dyDescent="0.25">
      <c r="A12072" s="300" t="s">
        <v>12071</v>
      </c>
      <c r="B12072" s="301">
        <v>54.59</v>
      </c>
    </row>
    <row r="12073" spans="1:2" x14ac:dyDescent="0.25">
      <c r="A12073" s="300" t="s">
        <v>12072</v>
      </c>
      <c r="B12073" s="301">
        <v>41.65</v>
      </c>
    </row>
    <row r="12074" spans="1:2" x14ac:dyDescent="0.25">
      <c r="A12074" s="300" t="s">
        <v>12073</v>
      </c>
      <c r="B12074" s="301">
        <v>40.4</v>
      </c>
    </row>
    <row r="12075" spans="1:2" x14ac:dyDescent="0.25">
      <c r="A12075" s="300" t="s">
        <v>12074</v>
      </c>
      <c r="B12075" s="301">
        <v>54.87</v>
      </c>
    </row>
    <row r="12076" spans="1:2" x14ac:dyDescent="0.25">
      <c r="A12076" s="300" t="s">
        <v>12075</v>
      </c>
      <c r="B12076" s="301">
        <v>53.39</v>
      </c>
    </row>
    <row r="12077" spans="1:2" x14ac:dyDescent="0.25">
      <c r="A12077" s="300" t="s">
        <v>12076</v>
      </c>
      <c r="B12077" s="301">
        <v>46.72</v>
      </c>
    </row>
    <row r="12078" spans="1:2" x14ac:dyDescent="0.25">
      <c r="A12078" s="300" t="s">
        <v>12077</v>
      </c>
      <c r="B12078" s="301">
        <v>45.48</v>
      </c>
    </row>
    <row r="12079" spans="1:2" x14ac:dyDescent="0.25">
      <c r="A12079" s="300" t="s">
        <v>12078</v>
      </c>
      <c r="B12079" s="301">
        <v>59.95</v>
      </c>
    </row>
    <row r="12080" spans="1:2" x14ac:dyDescent="0.25">
      <c r="A12080" s="300" t="s">
        <v>12079</v>
      </c>
      <c r="B12080" s="301">
        <v>58.47</v>
      </c>
    </row>
    <row r="12081" spans="1:2" x14ac:dyDescent="0.25">
      <c r="A12081" s="300" t="s">
        <v>12080</v>
      </c>
      <c r="B12081" s="301">
        <v>55.23</v>
      </c>
    </row>
    <row r="12082" spans="1:2" x14ac:dyDescent="0.25">
      <c r="A12082" s="300" t="s">
        <v>12081</v>
      </c>
      <c r="B12082" s="301">
        <v>53.98</v>
      </c>
    </row>
    <row r="12083" spans="1:2" x14ac:dyDescent="0.25">
      <c r="A12083" s="300" t="s">
        <v>12082</v>
      </c>
      <c r="B12083" s="301">
        <v>68.45</v>
      </c>
    </row>
    <row r="12084" spans="1:2" x14ac:dyDescent="0.25">
      <c r="A12084" s="300" t="s">
        <v>12083</v>
      </c>
      <c r="B12084" s="301">
        <v>66.97</v>
      </c>
    </row>
    <row r="12085" spans="1:2" x14ac:dyDescent="0.25">
      <c r="A12085" s="300" t="s">
        <v>12084</v>
      </c>
      <c r="B12085" s="301">
        <v>52.84</v>
      </c>
    </row>
    <row r="12086" spans="1:2" x14ac:dyDescent="0.25">
      <c r="A12086" s="300" t="s">
        <v>12085</v>
      </c>
      <c r="B12086" s="301">
        <v>51.59</v>
      </c>
    </row>
    <row r="12087" spans="1:2" x14ac:dyDescent="0.25">
      <c r="A12087" s="300" t="s">
        <v>12086</v>
      </c>
      <c r="B12087" s="301">
        <v>66.06</v>
      </c>
    </row>
    <row r="12088" spans="1:2" x14ac:dyDescent="0.25">
      <c r="A12088" s="300" t="s">
        <v>12087</v>
      </c>
      <c r="B12088" s="301">
        <v>64.58</v>
      </c>
    </row>
    <row r="12089" spans="1:2" x14ac:dyDescent="0.25">
      <c r="A12089" s="300" t="s">
        <v>12088</v>
      </c>
      <c r="B12089" s="301">
        <v>48.83</v>
      </c>
    </row>
    <row r="12090" spans="1:2" x14ac:dyDescent="0.25">
      <c r="A12090" s="300" t="s">
        <v>12089</v>
      </c>
      <c r="B12090" s="301">
        <v>47.59</v>
      </c>
    </row>
    <row r="12091" spans="1:2" x14ac:dyDescent="0.25">
      <c r="A12091" s="300" t="s">
        <v>12090</v>
      </c>
      <c r="B12091" s="301">
        <v>62.06</v>
      </c>
    </row>
    <row r="12092" spans="1:2" x14ac:dyDescent="0.25">
      <c r="A12092" s="300" t="s">
        <v>12091</v>
      </c>
      <c r="B12092" s="301">
        <v>60.58</v>
      </c>
    </row>
    <row r="12093" spans="1:2" x14ac:dyDescent="0.25">
      <c r="A12093" s="300" t="s">
        <v>12092</v>
      </c>
      <c r="B12093" s="301">
        <v>57.34</v>
      </c>
    </row>
    <row r="12094" spans="1:2" x14ac:dyDescent="0.25">
      <c r="A12094" s="300" t="s">
        <v>12093</v>
      </c>
      <c r="B12094" s="301">
        <v>56.09</v>
      </c>
    </row>
    <row r="12095" spans="1:2" x14ac:dyDescent="0.25">
      <c r="A12095" s="300" t="s">
        <v>12094</v>
      </c>
      <c r="B12095" s="301">
        <v>70.56</v>
      </c>
    </row>
    <row r="12096" spans="1:2" x14ac:dyDescent="0.25">
      <c r="A12096" s="300" t="s">
        <v>12095</v>
      </c>
      <c r="B12096" s="301">
        <v>69.08</v>
      </c>
    </row>
    <row r="12097" spans="1:2" x14ac:dyDescent="0.25">
      <c r="A12097" s="300" t="s">
        <v>12096</v>
      </c>
      <c r="B12097" s="301">
        <v>54.95</v>
      </c>
    </row>
    <row r="12098" spans="1:2" x14ac:dyDescent="0.25">
      <c r="A12098" s="300" t="s">
        <v>12097</v>
      </c>
      <c r="B12098" s="301">
        <v>53.7</v>
      </c>
    </row>
    <row r="12099" spans="1:2" x14ac:dyDescent="0.25">
      <c r="A12099" s="300" t="s">
        <v>12098</v>
      </c>
      <c r="B12099" s="301">
        <v>68.17</v>
      </c>
    </row>
    <row r="12100" spans="1:2" x14ac:dyDescent="0.25">
      <c r="A12100" s="300" t="s">
        <v>12099</v>
      </c>
      <c r="B12100" s="301">
        <v>66.69</v>
      </c>
    </row>
    <row r="12101" spans="1:2" x14ac:dyDescent="0.25">
      <c r="A12101" s="300" t="s">
        <v>12100</v>
      </c>
      <c r="B12101" s="301">
        <v>51.15</v>
      </c>
    </row>
    <row r="12102" spans="1:2" x14ac:dyDescent="0.25">
      <c r="A12102" s="300" t="s">
        <v>12101</v>
      </c>
      <c r="B12102" s="301">
        <v>49.9</v>
      </c>
    </row>
    <row r="12103" spans="1:2" x14ac:dyDescent="0.25">
      <c r="A12103" s="300" t="s">
        <v>12102</v>
      </c>
      <c r="B12103" s="301">
        <v>64.38</v>
      </c>
    </row>
    <row r="12104" spans="1:2" x14ac:dyDescent="0.25">
      <c r="A12104" s="300" t="s">
        <v>12103</v>
      </c>
      <c r="B12104" s="301">
        <v>62.89</v>
      </c>
    </row>
    <row r="12105" spans="1:2" x14ac:dyDescent="0.25">
      <c r="A12105" s="300" t="s">
        <v>12104</v>
      </c>
      <c r="B12105" s="301">
        <v>59.66</v>
      </c>
    </row>
    <row r="12106" spans="1:2" x14ac:dyDescent="0.25">
      <c r="A12106" s="300" t="s">
        <v>12105</v>
      </c>
      <c r="B12106" s="301">
        <v>58.41</v>
      </c>
    </row>
    <row r="12107" spans="1:2" x14ac:dyDescent="0.25">
      <c r="A12107" s="300" t="s">
        <v>12106</v>
      </c>
      <c r="B12107" s="301">
        <v>72.88</v>
      </c>
    </row>
    <row r="12108" spans="1:2" x14ac:dyDescent="0.25">
      <c r="A12108" s="300" t="s">
        <v>12107</v>
      </c>
      <c r="B12108" s="301">
        <v>71.400000000000006</v>
      </c>
    </row>
    <row r="12109" spans="1:2" x14ac:dyDescent="0.25">
      <c r="A12109" s="300" t="s">
        <v>12108</v>
      </c>
      <c r="B12109" s="301">
        <v>57.26</v>
      </c>
    </row>
    <row r="12110" spans="1:2" x14ac:dyDescent="0.25">
      <c r="A12110" s="300" t="s">
        <v>12109</v>
      </c>
      <c r="B12110" s="301">
        <v>56.01</v>
      </c>
    </row>
    <row r="12111" spans="1:2" x14ac:dyDescent="0.25">
      <c r="A12111" s="300" t="s">
        <v>12110</v>
      </c>
      <c r="B12111" s="301">
        <v>70.489999999999995</v>
      </c>
    </row>
    <row r="12112" spans="1:2" x14ac:dyDescent="0.25">
      <c r="A12112" s="300" t="s">
        <v>12111</v>
      </c>
      <c r="B12112" s="301">
        <v>69.010000000000005</v>
      </c>
    </row>
    <row r="12113" spans="1:2" x14ac:dyDescent="0.25">
      <c r="A12113" s="300" t="s">
        <v>12112</v>
      </c>
      <c r="B12113" s="301">
        <v>42.55</v>
      </c>
    </row>
    <row r="12114" spans="1:2" x14ac:dyDescent="0.25">
      <c r="A12114" s="300" t="s">
        <v>12113</v>
      </c>
      <c r="B12114" s="301">
        <v>38.28</v>
      </c>
    </row>
    <row r="12115" spans="1:2" x14ac:dyDescent="0.25">
      <c r="A12115" s="300" t="s">
        <v>12114</v>
      </c>
      <c r="B12115" s="301">
        <v>153.97</v>
      </c>
    </row>
    <row r="12116" spans="1:2" x14ac:dyDescent="0.25">
      <c r="A12116" s="300" t="s">
        <v>12115</v>
      </c>
      <c r="B12116" s="301">
        <v>145.59</v>
      </c>
    </row>
    <row r="12117" spans="1:2" x14ac:dyDescent="0.25">
      <c r="A12117" s="300" t="s">
        <v>12116</v>
      </c>
      <c r="B12117" s="301">
        <v>560.99</v>
      </c>
    </row>
    <row r="12118" spans="1:2" x14ac:dyDescent="0.25">
      <c r="A12118" s="300" t="s">
        <v>12117</v>
      </c>
      <c r="B12118" s="301">
        <v>552.6</v>
      </c>
    </row>
    <row r="12119" spans="1:2" x14ac:dyDescent="0.25">
      <c r="A12119" s="300" t="s">
        <v>12118</v>
      </c>
      <c r="B12119" s="301">
        <v>93.23</v>
      </c>
    </row>
    <row r="12120" spans="1:2" x14ac:dyDescent="0.25">
      <c r="A12120" s="300" t="s">
        <v>12119</v>
      </c>
      <c r="B12120" s="301">
        <v>89.18</v>
      </c>
    </row>
    <row r="12121" spans="1:2" x14ac:dyDescent="0.25">
      <c r="A12121" s="300" t="s">
        <v>12120</v>
      </c>
      <c r="B12121" s="301">
        <v>90.05</v>
      </c>
    </row>
    <row r="12122" spans="1:2" x14ac:dyDescent="0.25">
      <c r="A12122" s="300" t="s">
        <v>12121</v>
      </c>
      <c r="B12122" s="301">
        <v>82.45</v>
      </c>
    </row>
    <row r="12123" spans="1:2" x14ac:dyDescent="0.25">
      <c r="A12123" s="300" t="s">
        <v>12122</v>
      </c>
      <c r="B12123" s="301">
        <v>118.52</v>
      </c>
    </row>
    <row r="12124" spans="1:2" x14ac:dyDescent="0.25">
      <c r="A12124" s="300" t="s">
        <v>12123</v>
      </c>
      <c r="B12124" s="301">
        <v>107.11</v>
      </c>
    </row>
    <row r="12125" spans="1:2" x14ac:dyDescent="0.25">
      <c r="A12125" s="300" t="s">
        <v>12124</v>
      </c>
      <c r="B12125" s="301">
        <v>146.97999999999999</v>
      </c>
    </row>
    <row r="12126" spans="1:2" x14ac:dyDescent="0.25">
      <c r="A12126" s="300" t="s">
        <v>12125</v>
      </c>
      <c r="B12126" s="301">
        <v>131.78</v>
      </c>
    </row>
    <row r="12127" spans="1:2" x14ac:dyDescent="0.25">
      <c r="A12127" s="300" t="s">
        <v>12126</v>
      </c>
      <c r="B12127" s="301">
        <v>303</v>
      </c>
    </row>
    <row r="12128" spans="1:2" x14ac:dyDescent="0.25">
      <c r="A12128" s="300" t="s">
        <v>12127</v>
      </c>
      <c r="B12128" s="301">
        <v>285.64</v>
      </c>
    </row>
    <row r="12129" spans="1:2" x14ac:dyDescent="0.25">
      <c r="A12129" s="300" t="s">
        <v>12128</v>
      </c>
      <c r="B12129" s="301">
        <v>136.08000000000001</v>
      </c>
    </row>
    <row r="12130" spans="1:2" x14ac:dyDescent="0.25">
      <c r="A12130" s="300" t="s">
        <v>12129</v>
      </c>
      <c r="B12130" s="301">
        <v>135.29</v>
      </c>
    </row>
    <row r="12131" spans="1:2" x14ac:dyDescent="0.25">
      <c r="A12131" s="300" t="s">
        <v>12130</v>
      </c>
      <c r="B12131" s="301">
        <v>199.45</v>
      </c>
    </row>
    <row r="12132" spans="1:2" x14ac:dyDescent="0.25">
      <c r="A12132" s="300" t="s">
        <v>12131</v>
      </c>
      <c r="B12132" s="301">
        <v>198.66</v>
      </c>
    </row>
    <row r="12133" spans="1:2" x14ac:dyDescent="0.25">
      <c r="A12133" s="300" t="s">
        <v>12132</v>
      </c>
      <c r="B12133" s="301">
        <v>113.91</v>
      </c>
    </row>
    <row r="12134" spans="1:2" x14ac:dyDescent="0.25">
      <c r="A12134" s="300" t="s">
        <v>12133</v>
      </c>
      <c r="B12134" s="301">
        <v>113.12</v>
      </c>
    </row>
    <row r="12135" spans="1:2" x14ac:dyDescent="0.25">
      <c r="A12135" s="300" t="s">
        <v>12134</v>
      </c>
      <c r="B12135" s="301">
        <v>176.57</v>
      </c>
    </row>
    <row r="12136" spans="1:2" x14ac:dyDescent="0.25">
      <c r="A12136" s="300" t="s">
        <v>12135</v>
      </c>
      <c r="B12136" s="301">
        <v>171.63</v>
      </c>
    </row>
    <row r="12137" spans="1:2" x14ac:dyDescent="0.25">
      <c r="A12137" s="300" t="s">
        <v>12136</v>
      </c>
      <c r="B12137" s="301">
        <v>32.049999999999997</v>
      </c>
    </row>
    <row r="12138" spans="1:2" x14ac:dyDescent="0.25">
      <c r="A12138" s="300" t="s">
        <v>12137</v>
      </c>
      <c r="B12138" s="301">
        <v>28.22</v>
      </c>
    </row>
    <row r="12139" spans="1:2" x14ac:dyDescent="0.25">
      <c r="A12139" s="300" t="s">
        <v>12138</v>
      </c>
      <c r="B12139" s="301">
        <v>29.21</v>
      </c>
    </row>
    <row r="12140" spans="1:2" x14ac:dyDescent="0.25">
      <c r="A12140" s="300" t="s">
        <v>12139</v>
      </c>
      <c r="B12140" s="301">
        <v>25.76</v>
      </c>
    </row>
    <row r="12141" spans="1:2" x14ac:dyDescent="0.25">
      <c r="A12141" s="300" t="s">
        <v>12140</v>
      </c>
      <c r="B12141" s="301">
        <v>44.12</v>
      </c>
    </row>
    <row r="12142" spans="1:2" x14ac:dyDescent="0.25">
      <c r="A12142" s="300" t="s">
        <v>12141</v>
      </c>
      <c r="B12142" s="301">
        <v>39.25</v>
      </c>
    </row>
    <row r="12143" spans="1:2" x14ac:dyDescent="0.25">
      <c r="A12143" s="300" t="s">
        <v>12142</v>
      </c>
      <c r="B12143" s="301">
        <v>47.55</v>
      </c>
    </row>
    <row r="12144" spans="1:2" x14ac:dyDescent="0.25">
      <c r="A12144" s="300" t="s">
        <v>12143</v>
      </c>
      <c r="B12144" s="301">
        <v>42.31</v>
      </c>
    </row>
    <row r="12145" spans="1:2" x14ac:dyDescent="0.25">
      <c r="A12145" s="300" t="s">
        <v>12144</v>
      </c>
      <c r="B12145" s="301">
        <v>43.14</v>
      </c>
    </row>
    <row r="12146" spans="1:2" x14ac:dyDescent="0.25">
      <c r="A12146" s="300" t="s">
        <v>12145</v>
      </c>
      <c r="B12146" s="301">
        <v>37.83</v>
      </c>
    </row>
    <row r="12147" spans="1:2" x14ac:dyDescent="0.25">
      <c r="A12147" s="300" t="s">
        <v>12146</v>
      </c>
      <c r="B12147" s="301">
        <v>39.619999999999997</v>
      </c>
    </row>
    <row r="12148" spans="1:2" x14ac:dyDescent="0.25">
      <c r="A12148" s="300" t="s">
        <v>12147</v>
      </c>
      <c r="B12148" s="301">
        <v>34.79</v>
      </c>
    </row>
    <row r="12149" spans="1:2" x14ac:dyDescent="0.25">
      <c r="A12149" s="300" t="s">
        <v>12148</v>
      </c>
      <c r="B12149" s="301">
        <v>15.43</v>
      </c>
    </row>
    <row r="12150" spans="1:2" x14ac:dyDescent="0.25">
      <c r="A12150" s="300" t="s">
        <v>12149</v>
      </c>
      <c r="B12150" s="301">
        <v>13.46</v>
      </c>
    </row>
    <row r="12151" spans="1:2" x14ac:dyDescent="0.25">
      <c r="A12151" s="300" t="s">
        <v>12150</v>
      </c>
      <c r="B12151" s="301">
        <v>21.81</v>
      </c>
    </row>
    <row r="12152" spans="1:2" x14ac:dyDescent="0.25">
      <c r="A12152" s="300" t="s">
        <v>12151</v>
      </c>
      <c r="B12152" s="301">
        <v>19.440000000000001</v>
      </c>
    </row>
    <row r="12153" spans="1:2" x14ac:dyDescent="0.25">
      <c r="A12153" s="300" t="s">
        <v>12152</v>
      </c>
      <c r="B12153" s="301">
        <v>12.54</v>
      </c>
    </row>
    <row r="12154" spans="1:2" x14ac:dyDescent="0.25">
      <c r="A12154" s="300" t="s">
        <v>12153</v>
      </c>
      <c r="B12154" s="301">
        <v>10.91</v>
      </c>
    </row>
    <row r="12155" spans="1:2" x14ac:dyDescent="0.25">
      <c r="A12155" s="300" t="s">
        <v>12154</v>
      </c>
      <c r="B12155" s="301">
        <v>29.32</v>
      </c>
    </row>
    <row r="12156" spans="1:2" x14ac:dyDescent="0.25">
      <c r="A12156" s="300" t="s">
        <v>12155</v>
      </c>
      <c r="B12156" s="301">
        <v>25.97</v>
      </c>
    </row>
    <row r="12157" spans="1:2" x14ac:dyDescent="0.25">
      <c r="A12157" s="300" t="s">
        <v>12156</v>
      </c>
      <c r="B12157" s="301">
        <v>50.95</v>
      </c>
    </row>
    <row r="12158" spans="1:2" x14ac:dyDescent="0.25">
      <c r="A12158" s="300" t="s">
        <v>12157</v>
      </c>
      <c r="B12158" s="301">
        <v>45.28</v>
      </c>
    </row>
    <row r="12159" spans="1:2" x14ac:dyDescent="0.25">
      <c r="A12159" s="300" t="s">
        <v>12158</v>
      </c>
      <c r="B12159" s="301">
        <v>13.37</v>
      </c>
    </row>
    <row r="12160" spans="1:2" x14ac:dyDescent="0.25">
      <c r="A12160" s="300" t="s">
        <v>12159</v>
      </c>
      <c r="B12160" s="301">
        <v>11.63</v>
      </c>
    </row>
    <row r="12161" spans="1:2" x14ac:dyDescent="0.25">
      <c r="A12161" s="300" t="s">
        <v>12160</v>
      </c>
      <c r="B12161" s="301">
        <v>14.71</v>
      </c>
    </row>
    <row r="12162" spans="1:2" x14ac:dyDescent="0.25">
      <c r="A12162" s="300" t="s">
        <v>12161</v>
      </c>
      <c r="B12162" s="301">
        <v>12.86</v>
      </c>
    </row>
    <row r="12163" spans="1:2" x14ac:dyDescent="0.25">
      <c r="A12163" s="300" t="s">
        <v>12162</v>
      </c>
      <c r="B12163" s="301">
        <v>24.31</v>
      </c>
    </row>
    <row r="12164" spans="1:2" x14ac:dyDescent="0.25">
      <c r="A12164" s="300" t="s">
        <v>12163</v>
      </c>
      <c r="B12164" s="301">
        <v>21.35</v>
      </c>
    </row>
    <row r="12165" spans="1:2" x14ac:dyDescent="0.25">
      <c r="A12165" s="300" t="s">
        <v>12164</v>
      </c>
      <c r="B12165" s="301">
        <v>15.03</v>
      </c>
    </row>
    <row r="12166" spans="1:2" x14ac:dyDescent="0.25">
      <c r="A12166" s="300" t="s">
        <v>12165</v>
      </c>
      <c r="B12166" s="301">
        <v>13.3</v>
      </c>
    </row>
    <row r="12167" spans="1:2" x14ac:dyDescent="0.25">
      <c r="A12167" s="300" t="s">
        <v>12166</v>
      </c>
      <c r="B12167" s="301">
        <v>18.12</v>
      </c>
    </row>
    <row r="12168" spans="1:2" x14ac:dyDescent="0.25">
      <c r="A12168" s="300" t="s">
        <v>12167</v>
      </c>
      <c r="B12168" s="301">
        <v>16.11</v>
      </c>
    </row>
    <row r="12169" spans="1:2" x14ac:dyDescent="0.25">
      <c r="A12169" s="300" t="s">
        <v>12168</v>
      </c>
      <c r="B12169" s="301">
        <v>21.2</v>
      </c>
    </row>
    <row r="12170" spans="1:2" x14ac:dyDescent="0.25">
      <c r="A12170" s="300" t="s">
        <v>12169</v>
      </c>
      <c r="B12170" s="301">
        <v>18.920000000000002</v>
      </c>
    </row>
    <row r="12171" spans="1:2" x14ac:dyDescent="0.25">
      <c r="A12171" s="300" t="s">
        <v>12170</v>
      </c>
      <c r="B12171" s="301">
        <v>24.29</v>
      </c>
    </row>
    <row r="12172" spans="1:2" x14ac:dyDescent="0.25">
      <c r="A12172" s="300" t="s">
        <v>12171</v>
      </c>
      <c r="B12172" s="301">
        <v>21.73</v>
      </c>
    </row>
    <row r="12173" spans="1:2" x14ac:dyDescent="0.25">
      <c r="A12173" s="300" t="s">
        <v>12172</v>
      </c>
      <c r="B12173" s="301">
        <v>27.37</v>
      </c>
    </row>
    <row r="12174" spans="1:2" x14ac:dyDescent="0.25">
      <c r="A12174" s="300" t="s">
        <v>12173</v>
      </c>
      <c r="B12174" s="301">
        <v>24.55</v>
      </c>
    </row>
    <row r="12175" spans="1:2" x14ac:dyDescent="0.25">
      <c r="A12175" s="300" t="s">
        <v>12174</v>
      </c>
      <c r="B12175" s="301">
        <v>30.45</v>
      </c>
    </row>
    <row r="12176" spans="1:2" x14ac:dyDescent="0.25">
      <c r="A12176" s="300" t="s">
        <v>12175</v>
      </c>
      <c r="B12176" s="301">
        <v>27.36</v>
      </c>
    </row>
    <row r="12177" spans="1:2" x14ac:dyDescent="0.25">
      <c r="A12177" s="300" t="s">
        <v>12176</v>
      </c>
      <c r="B12177" s="301">
        <v>33.54</v>
      </c>
    </row>
    <row r="12178" spans="1:2" x14ac:dyDescent="0.25">
      <c r="A12178" s="300" t="s">
        <v>12177</v>
      </c>
      <c r="B12178" s="301">
        <v>30.17</v>
      </c>
    </row>
    <row r="12179" spans="1:2" x14ac:dyDescent="0.25">
      <c r="A12179" s="300" t="s">
        <v>74</v>
      </c>
      <c r="B12179" s="301">
        <v>39.71</v>
      </c>
    </row>
    <row r="12180" spans="1:2" x14ac:dyDescent="0.25">
      <c r="A12180" s="300" t="s">
        <v>12178</v>
      </c>
      <c r="B12180" s="301">
        <v>35.79</v>
      </c>
    </row>
    <row r="12181" spans="1:2" x14ac:dyDescent="0.25">
      <c r="A12181" s="300" t="s">
        <v>12179</v>
      </c>
      <c r="B12181" s="301">
        <v>45.88</v>
      </c>
    </row>
    <row r="12182" spans="1:2" x14ac:dyDescent="0.25">
      <c r="A12182" s="300" t="s">
        <v>12180</v>
      </c>
      <c r="B12182" s="301">
        <v>41.41</v>
      </c>
    </row>
    <row r="12183" spans="1:2" x14ac:dyDescent="0.25">
      <c r="A12183" s="300" t="s">
        <v>12181</v>
      </c>
      <c r="B12183" s="301">
        <v>48.96</v>
      </c>
    </row>
    <row r="12184" spans="1:2" x14ac:dyDescent="0.25">
      <c r="A12184" s="300" t="s">
        <v>12182</v>
      </c>
      <c r="B12184" s="301">
        <v>44.22</v>
      </c>
    </row>
    <row r="12185" spans="1:2" x14ac:dyDescent="0.25">
      <c r="A12185" s="300" t="s">
        <v>12183</v>
      </c>
      <c r="B12185" s="301">
        <v>58.21</v>
      </c>
    </row>
    <row r="12186" spans="1:2" x14ac:dyDescent="0.25">
      <c r="A12186" s="300" t="s">
        <v>12184</v>
      </c>
      <c r="B12186" s="301">
        <v>52.66</v>
      </c>
    </row>
    <row r="12187" spans="1:2" x14ac:dyDescent="0.25">
      <c r="A12187" s="300" t="s">
        <v>54</v>
      </c>
      <c r="B12187" s="301">
        <v>44.49</v>
      </c>
    </row>
    <row r="12188" spans="1:2" x14ac:dyDescent="0.25">
      <c r="A12188" s="300" t="s">
        <v>12185</v>
      </c>
      <c r="B12188" s="301">
        <v>39.22</v>
      </c>
    </row>
    <row r="12189" spans="1:2" x14ac:dyDescent="0.25">
      <c r="A12189" s="300" t="s">
        <v>12186</v>
      </c>
      <c r="B12189" s="301">
        <v>70.180000000000007</v>
      </c>
    </row>
    <row r="12190" spans="1:2" x14ac:dyDescent="0.25">
      <c r="A12190" s="300" t="s">
        <v>12187</v>
      </c>
      <c r="B12190" s="301">
        <v>64.34</v>
      </c>
    </row>
    <row r="12191" spans="1:2" x14ac:dyDescent="0.25">
      <c r="A12191" s="300" t="s">
        <v>12188</v>
      </c>
      <c r="B12191" s="301">
        <v>78.92</v>
      </c>
    </row>
    <row r="12192" spans="1:2" x14ac:dyDescent="0.25">
      <c r="A12192" s="300" t="s">
        <v>12189</v>
      </c>
      <c r="B12192" s="301">
        <v>72.400000000000006</v>
      </c>
    </row>
    <row r="12193" spans="1:2" x14ac:dyDescent="0.25">
      <c r="A12193" s="300" t="s">
        <v>12190</v>
      </c>
      <c r="B12193" s="301">
        <v>9.27</v>
      </c>
    </row>
    <row r="12194" spans="1:2" x14ac:dyDescent="0.25">
      <c r="A12194" s="300" t="s">
        <v>12191</v>
      </c>
      <c r="B12194" s="301">
        <v>8.23</v>
      </c>
    </row>
    <row r="12195" spans="1:2" x14ac:dyDescent="0.25">
      <c r="A12195" s="300" t="s">
        <v>12192</v>
      </c>
      <c r="B12195" s="301">
        <v>57.22</v>
      </c>
    </row>
    <row r="12196" spans="1:2" x14ac:dyDescent="0.25">
      <c r="A12196" s="300" t="s">
        <v>12193</v>
      </c>
      <c r="B12196" s="301">
        <v>50.99</v>
      </c>
    </row>
    <row r="12197" spans="1:2" x14ac:dyDescent="0.25">
      <c r="A12197" s="300" t="s">
        <v>12194</v>
      </c>
      <c r="B12197" s="301">
        <v>54.67</v>
      </c>
    </row>
    <row r="12198" spans="1:2" x14ac:dyDescent="0.25">
      <c r="A12198" s="300" t="s">
        <v>12195</v>
      </c>
      <c r="B12198" s="301">
        <v>48.88</v>
      </c>
    </row>
    <row r="12199" spans="1:2" x14ac:dyDescent="0.25">
      <c r="A12199" s="300" t="s">
        <v>12196</v>
      </c>
      <c r="B12199" s="301">
        <v>48.77</v>
      </c>
    </row>
    <row r="12200" spans="1:2" x14ac:dyDescent="0.25">
      <c r="A12200" s="300" t="s">
        <v>12197</v>
      </c>
      <c r="B12200" s="301">
        <v>43.34</v>
      </c>
    </row>
    <row r="12201" spans="1:2" x14ac:dyDescent="0.25">
      <c r="A12201" s="300" t="s">
        <v>12198</v>
      </c>
      <c r="B12201" s="301">
        <v>30.92</v>
      </c>
    </row>
    <row r="12202" spans="1:2" x14ac:dyDescent="0.25">
      <c r="A12202" s="300" t="s">
        <v>12199</v>
      </c>
      <c r="B12202" s="301">
        <v>27.64</v>
      </c>
    </row>
    <row r="12203" spans="1:2" x14ac:dyDescent="0.25">
      <c r="A12203" s="300" t="s">
        <v>12200</v>
      </c>
      <c r="B12203" s="301">
        <v>89.84</v>
      </c>
    </row>
    <row r="12204" spans="1:2" x14ac:dyDescent="0.25">
      <c r="A12204" s="300" t="s">
        <v>12201</v>
      </c>
      <c r="B12204" s="301">
        <v>80.06</v>
      </c>
    </row>
    <row r="12205" spans="1:2" x14ac:dyDescent="0.25">
      <c r="A12205" s="300" t="s">
        <v>12202</v>
      </c>
      <c r="B12205" s="301">
        <v>84.89</v>
      </c>
    </row>
    <row r="12206" spans="1:2" x14ac:dyDescent="0.25">
      <c r="A12206" s="300" t="s">
        <v>12203</v>
      </c>
      <c r="B12206" s="301">
        <v>75.040000000000006</v>
      </c>
    </row>
    <row r="12207" spans="1:2" x14ac:dyDescent="0.25">
      <c r="A12207" s="300" t="s">
        <v>12204</v>
      </c>
      <c r="B12207" s="301">
        <v>89.84</v>
      </c>
    </row>
    <row r="12208" spans="1:2" x14ac:dyDescent="0.25">
      <c r="A12208" s="300" t="s">
        <v>12205</v>
      </c>
      <c r="B12208" s="301">
        <v>80.06</v>
      </c>
    </row>
    <row r="12209" spans="1:2" x14ac:dyDescent="0.25">
      <c r="A12209" s="300" t="s">
        <v>12206</v>
      </c>
      <c r="B12209" s="301">
        <v>84.89</v>
      </c>
    </row>
    <row r="12210" spans="1:2" x14ac:dyDescent="0.25">
      <c r="A12210" s="300" t="s">
        <v>12207</v>
      </c>
      <c r="B12210" s="301">
        <v>75.040000000000006</v>
      </c>
    </row>
    <row r="12211" spans="1:2" x14ac:dyDescent="0.25">
      <c r="A12211" s="300" t="s">
        <v>12208</v>
      </c>
      <c r="B12211" s="301">
        <v>45.45</v>
      </c>
    </row>
    <row r="12212" spans="1:2" x14ac:dyDescent="0.25">
      <c r="A12212" s="300" t="s">
        <v>12209</v>
      </c>
      <c r="B12212" s="301">
        <v>39.67</v>
      </c>
    </row>
    <row r="12213" spans="1:2" x14ac:dyDescent="0.25">
      <c r="A12213" s="300" t="s">
        <v>12210</v>
      </c>
      <c r="B12213" s="301">
        <v>23.32</v>
      </c>
    </row>
    <row r="12214" spans="1:2" x14ac:dyDescent="0.25">
      <c r="A12214" s="300" t="s">
        <v>12211</v>
      </c>
      <c r="B12214" s="301">
        <v>20.43</v>
      </c>
    </row>
    <row r="12215" spans="1:2" x14ac:dyDescent="0.25">
      <c r="A12215" s="300" t="s">
        <v>12212</v>
      </c>
      <c r="B12215" s="301">
        <v>57.32</v>
      </c>
    </row>
    <row r="12216" spans="1:2" x14ac:dyDescent="0.25">
      <c r="A12216" s="300" t="s">
        <v>12213</v>
      </c>
      <c r="B12216" s="301">
        <v>50.08</v>
      </c>
    </row>
    <row r="12217" spans="1:2" x14ac:dyDescent="0.25">
      <c r="A12217" s="300" t="s">
        <v>12214</v>
      </c>
      <c r="B12217" s="301">
        <v>17.45</v>
      </c>
    </row>
    <row r="12218" spans="1:2" x14ac:dyDescent="0.25">
      <c r="A12218" s="300" t="s">
        <v>12215</v>
      </c>
      <c r="B12218" s="301">
        <v>15.41</v>
      </c>
    </row>
    <row r="12219" spans="1:2" x14ac:dyDescent="0.25">
      <c r="A12219" s="300" t="s">
        <v>12216</v>
      </c>
      <c r="B12219" s="301">
        <v>20.73</v>
      </c>
    </row>
    <row r="12220" spans="1:2" x14ac:dyDescent="0.25">
      <c r="A12220" s="300" t="s">
        <v>12217</v>
      </c>
      <c r="B12220" s="301">
        <v>18.309999999999999</v>
      </c>
    </row>
    <row r="12221" spans="1:2" x14ac:dyDescent="0.25">
      <c r="A12221" s="300" t="s">
        <v>12218</v>
      </c>
      <c r="B12221" s="301">
        <v>27.84</v>
      </c>
    </row>
    <row r="12222" spans="1:2" x14ac:dyDescent="0.25">
      <c r="A12222" s="300" t="s">
        <v>12219</v>
      </c>
      <c r="B12222" s="301">
        <v>24.72</v>
      </c>
    </row>
    <row r="12223" spans="1:2" x14ac:dyDescent="0.25">
      <c r="A12223" s="300" t="s">
        <v>12220</v>
      </c>
      <c r="B12223" s="301">
        <v>48.05</v>
      </c>
    </row>
    <row r="12224" spans="1:2" x14ac:dyDescent="0.25">
      <c r="A12224" s="300" t="s">
        <v>12221</v>
      </c>
      <c r="B12224" s="301">
        <v>42.27</v>
      </c>
    </row>
    <row r="12225" spans="1:2" x14ac:dyDescent="0.25">
      <c r="A12225" s="300" t="s">
        <v>12222</v>
      </c>
      <c r="B12225" s="301">
        <v>23.84</v>
      </c>
    </row>
    <row r="12226" spans="1:2" x14ac:dyDescent="0.25">
      <c r="A12226" s="300" t="s">
        <v>12223</v>
      </c>
      <c r="B12226" s="301">
        <v>21.37</v>
      </c>
    </row>
    <row r="12227" spans="1:2" x14ac:dyDescent="0.25">
      <c r="A12227" s="300" t="s">
        <v>12224</v>
      </c>
      <c r="B12227" s="301">
        <v>70.12</v>
      </c>
    </row>
    <row r="12228" spans="1:2" x14ac:dyDescent="0.25">
      <c r="A12228" s="300" t="s">
        <v>12225</v>
      </c>
      <c r="B12228" s="301">
        <v>64.36</v>
      </c>
    </row>
    <row r="12229" spans="1:2" x14ac:dyDescent="0.25">
      <c r="A12229" s="300" t="s">
        <v>12226</v>
      </c>
      <c r="B12229" s="301">
        <v>74.41</v>
      </c>
    </row>
    <row r="12230" spans="1:2" x14ac:dyDescent="0.25">
      <c r="A12230" s="300" t="s">
        <v>12227</v>
      </c>
      <c r="B12230" s="301">
        <v>68.709999999999994</v>
      </c>
    </row>
    <row r="12231" spans="1:2" x14ac:dyDescent="0.25">
      <c r="A12231" s="300" t="s">
        <v>12228</v>
      </c>
      <c r="B12231" s="301">
        <v>85.61</v>
      </c>
    </row>
    <row r="12232" spans="1:2" x14ac:dyDescent="0.25">
      <c r="A12232" s="300" t="s">
        <v>12229</v>
      </c>
      <c r="B12232" s="301">
        <v>78.87</v>
      </c>
    </row>
    <row r="12233" spans="1:2" x14ac:dyDescent="0.25">
      <c r="A12233" s="300" t="s">
        <v>12230</v>
      </c>
      <c r="B12233" s="301">
        <v>89.9</v>
      </c>
    </row>
    <row r="12234" spans="1:2" x14ac:dyDescent="0.25">
      <c r="A12234" s="300" t="s">
        <v>12231</v>
      </c>
      <c r="B12234" s="301">
        <v>83.22</v>
      </c>
    </row>
    <row r="12235" spans="1:2" x14ac:dyDescent="0.25">
      <c r="A12235" s="300" t="s">
        <v>12232</v>
      </c>
      <c r="B12235" s="301">
        <v>122.48</v>
      </c>
    </row>
    <row r="12236" spans="1:2" x14ac:dyDescent="0.25">
      <c r="A12236" s="300" t="s">
        <v>12233</v>
      </c>
      <c r="B12236" s="301">
        <v>116.73</v>
      </c>
    </row>
    <row r="12237" spans="1:2" x14ac:dyDescent="0.25">
      <c r="A12237" s="300" t="s">
        <v>12234</v>
      </c>
      <c r="B12237" s="301">
        <v>126.77</v>
      </c>
    </row>
    <row r="12238" spans="1:2" x14ac:dyDescent="0.25">
      <c r="A12238" s="300" t="s">
        <v>12235</v>
      </c>
      <c r="B12238" s="301">
        <v>121.08</v>
      </c>
    </row>
    <row r="12239" spans="1:2" x14ac:dyDescent="0.25">
      <c r="A12239" s="300" t="s">
        <v>12236</v>
      </c>
      <c r="B12239" s="301">
        <v>60.02</v>
      </c>
    </row>
    <row r="12240" spans="1:2" x14ac:dyDescent="0.25">
      <c r="A12240" s="300" t="s">
        <v>12237</v>
      </c>
      <c r="B12240" s="301">
        <v>55.01</v>
      </c>
    </row>
    <row r="12241" spans="1:2" x14ac:dyDescent="0.25">
      <c r="A12241" s="300" t="s">
        <v>53</v>
      </c>
      <c r="B12241" s="301">
        <v>64.319999999999993</v>
      </c>
    </row>
    <row r="12242" spans="1:2" x14ac:dyDescent="0.25">
      <c r="A12242" s="300" t="s">
        <v>12238</v>
      </c>
      <c r="B12242" s="301">
        <v>59.36</v>
      </c>
    </row>
    <row r="12243" spans="1:2" x14ac:dyDescent="0.25">
      <c r="A12243" s="300" t="s">
        <v>12239</v>
      </c>
      <c r="B12243" s="301">
        <v>50.17</v>
      </c>
    </row>
    <row r="12244" spans="1:2" x14ac:dyDescent="0.25">
      <c r="A12244" s="300" t="s">
        <v>12240</v>
      </c>
      <c r="B12244" s="301">
        <v>45.99</v>
      </c>
    </row>
    <row r="12245" spans="1:2" x14ac:dyDescent="0.25">
      <c r="A12245" s="300" t="s">
        <v>12241</v>
      </c>
      <c r="B12245" s="301">
        <v>58.28</v>
      </c>
    </row>
    <row r="12246" spans="1:2" x14ac:dyDescent="0.25">
      <c r="A12246" s="300" t="s">
        <v>12242</v>
      </c>
      <c r="B12246" s="301">
        <v>53.54</v>
      </c>
    </row>
    <row r="12247" spans="1:2" x14ac:dyDescent="0.25">
      <c r="A12247" s="300" t="s">
        <v>12243</v>
      </c>
      <c r="B12247" s="301">
        <v>30.06</v>
      </c>
    </row>
    <row r="12248" spans="1:2" x14ac:dyDescent="0.25">
      <c r="A12248" s="300" t="s">
        <v>12244</v>
      </c>
      <c r="B12248" s="301">
        <v>26.82</v>
      </c>
    </row>
    <row r="12249" spans="1:2" x14ac:dyDescent="0.25">
      <c r="A12249" s="300" t="s">
        <v>12245</v>
      </c>
      <c r="B12249" s="301">
        <v>29.81</v>
      </c>
    </row>
    <row r="12250" spans="1:2" x14ac:dyDescent="0.25">
      <c r="A12250" s="300" t="s">
        <v>12246</v>
      </c>
      <c r="B12250" s="301">
        <v>26.71</v>
      </c>
    </row>
    <row r="12251" spans="1:2" x14ac:dyDescent="0.25">
      <c r="A12251" s="300" t="s">
        <v>12247</v>
      </c>
      <c r="B12251" s="301">
        <v>33.950000000000003</v>
      </c>
    </row>
    <row r="12252" spans="1:2" x14ac:dyDescent="0.25">
      <c r="A12252" s="300" t="s">
        <v>12248</v>
      </c>
      <c r="B12252" s="301">
        <v>30.56</v>
      </c>
    </row>
    <row r="12253" spans="1:2" x14ac:dyDescent="0.25">
      <c r="A12253" s="300" t="s">
        <v>12249</v>
      </c>
      <c r="B12253" s="301">
        <v>33.79</v>
      </c>
    </row>
    <row r="12254" spans="1:2" x14ac:dyDescent="0.25">
      <c r="A12254" s="300" t="s">
        <v>12250</v>
      </c>
      <c r="B12254" s="301">
        <v>30.56</v>
      </c>
    </row>
    <row r="12255" spans="1:2" x14ac:dyDescent="0.25">
      <c r="A12255" s="300" t="s">
        <v>12251</v>
      </c>
      <c r="B12255" s="301">
        <v>53.51</v>
      </c>
    </row>
    <row r="12256" spans="1:2" x14ac:dyDescent="0.25">
      <c r="A12256" s="300" t="s">
        <v>12252</v>
      </c>
      <c r="B12256" s="301">
        <v>47.78</v>
      </c>
    </row>
    <row r="12257" spans="1:2" x14ac:dyDescent="0.25">
      <c r="A12257" s="300" t="s">
        <v>12253</v>
      </c>
      <c r="B12257" s="301">
        <v>105.78</v>
      </c>
    </row>
    <row r="12258" spans="1:2" x14ac:dyDescent="0.25">
      <c r="A12258" s="300" t="s">
        <v>12254</v>
      </c>
      <c r="B12258" s="301">
        <v>100.35</v>
      </c>
    </row>
    <row r="12259" spans="1:2" x14ac:dyDescent="0.25">
      <c r="A12259" s="300" t="s">
        <v>12255</v>
      </c>
      <c r="B12259" s="301">
        <v>114.22</v>
      </c>
    </row>
    <row r="12260" spans="1:2" x14ac:dyDescent="0.25">
      <c r="A12260" s="300" t="s">
        <v>12256</v>
      </c>
      <c r="B12260" s="301">
        <v>107.99</v>
      </c>
    </row>
    <row r="12261" spans="1:2" x14ac:dyDescent="0.25">
      <c r="A12261" s="300" t="s">
        <v>12257</v>
      </c>
      <c r="B12261" s="301">
        <v>97.74</v>
      </c>
    </row>
    <row r="12262" spans="1:2" x14ac:dyDescent="0.25">
      <c r="A12262" s="300" t="s">
        <v>12258</v>
      </c>
      <c r="B12262" s="301">
        <v>92.32</v>
      </c>
    </row>
    <row r="12263" spans="1:2" x14ac:dyDescent="0.25">
      <c r="A12263" s="300" t="s">
        <v>12259</v>
      </c>
      <c r="B12263" s="301">
        <v>32.06</v>
      </c>
    </row>
    <row r="12264" spans="1:2" x14ac:dyDescent="0.25">
      <c r="A12264" s="300" t="s">
        <v>12260</v>
      </c>
      <c r="B12264" s="301">
        <v>28.82</v>
      </c>
    </row>
    <row r="12265" spans="1:2" x14ac:dyDescent="0.25">
      <c r="A12265" s="300" t="s">
        <v>12261</v>
      </c>
      <c r="B12265" s="301">
        <v>31.72</v>
      </c>
    </row>
    <row r="12266" spans="1:2" x14ac:dyDescent="0.25">
      <c r="A12266" s="300" t="s">
        <v>12262</v>
      </c>
      <c r="B12266" s="301">
        <v>28.63</v>
      </c>
    </row>
    <row r="12267" spans="1:2" x14ac:dyDescent="0.25">
      <c r="A12267" s="300" t="s">
        <v>12263</v>
      </c>
      <c r="B12267" s="301">
        <v>95.36</v>
      </c>
    </row>
    <row r="12268" spans="1:2" x14ac:dyDescent="0.25">
      <c r="A12268" s="300" t="s">
        <v>12264</v>
      </c>
      <c r="B12268" s="301">
        <v>89.13</v>
      </c>
    </row>
    <row r="12269" spans="1:2" x14ac:dyDescent="0.25">
      <c r="A12269" s="300" t="s">
        <v>12265</v>
      </c>
      <c r="B12269" s="301">
        <v>86.92</v>
      </c>
    </row>
    <row r="12270" spans="1:2" x14ac:dyDescent="0.25">
      <c r="A12270" s="300" t="s">
        <v>12266</v>
      </c>
      <c r="B12270" s="301">
        <v>81.489999999999995</v>
      </c>
    </row>
    <row r="12271" spans="1:2" x14ac:dyDescent="0.25">
      <c r="A12271" s="300" t="s">
        <v>12267</v>
      </c>
      <c r="B12271" s="301">
        <v>78.88</v>
      </c>
    </row>
    <row r="12272" spans="1:2" x14ac:dyDescent="0.25">
      <c r="A12272" s="300" t="s">
        <v>12268</v>
      </c>
      <c r="B12272" s="301">
        <v>73.459999999999994</v>
      </c>
    </row>
    <row r="12273" spans="1:2" x14ac:dyDescent="0.25">
      <c r="A12273" s="300" t="s">
        <v>12269</v>
      </c>
      <c r="B12273" s="301">
        <v>123.37</v>
      </c>
    </row>
    <row r="12274" spans="1:2" x14ac:dyDescent="0.25">
      <c r="A12274" s="300" t="s">
        <v>12270</v>
      </c>
      <c r="B12274" s="301">
        <v>117.14</v>
      </c>
    </row>
    <row r="12275" spans="1:2" x14ac:dyDescent="0.25">
      <c r="A12275" s="300" t="s">
        <v>12271</v>
      </c>
      <c r="B12275" s="301">
        <v>106.89</v>
      </c>
    </row>
    <row r="12276" spans="1:2" x14ac:dyDescent="0.25">
      <c r="A12276" s="300" t="s">
        <v>12272</v>
      </c>
      <c r="B12276" s="301">
        <v>101.46</v>
      </c>
    </row>
    <row r="12277" spans="1:2" x14ac:dyDescent="0.25">
      <c r="A12277" s="300" t="s">
        <v>12273</v>
      </c>
      <c r="B12277" s="301">
        <v>123.37</v>
      </c>
    </row>
    <row r="12278" spans="1:2" x14ac:dyDescent="0.25">
      <c r="A12278" s="300" t="s">
        <v>12274</v>
      </c>
      <c r="B12278" s="301">
        <v>117.14</v>
      </c>
    </row>
    <row r="12279" spans="1:2" x14ac:dyDescent="0.25">
      <c r="A12279" s="300" t="s">
        <v>12275</v>
      </c>
      <c r="B12279" s="301">
        <v>106.89</v>
      </c>
    </row>
    <row r="12280" spans="1:2" x14ac:dyDescent="0.25">
      <c r="A12280" s="300" t="s">
        <v>12276</v>
      </c>
      <c r="B12280" s="301">
        <v>101.46</v>
      </c>
    </row>
    <row r="12281" spans="1:2" x14ac:dyDescent="0.25">
      <c r="A12281" s="300" t="s">
        <v>12277</v>
      </c>
      <c r="B12281" s="301">
        <v>129.13</v>
      </c>
    </row>
    <row r="12282" spans="1:2" x14ac:dyDescent="0.25">
      <c r="A12282" s="300" t="s">
        <v>12278</v>
      </c>
      <c r="B12282" s="301">
        <v>118.7</v>
      </c>
    </row>
    <row r="12283" spans="1:2" x14ac:dyDescent="0.25">
      <c r="A12283" s="300" t="s">
        <v>12279</v>
      </c>
      <c r="B12283" s="301">
        <v>243.11</v>
      </c>
    </row>
    <row r="12284" spans="1:2" x14ac:dyDescent="0.25">
      <c r="A12284" s="300" t="s">
        <v>12280</v>
      </c>
      <c r="B12284" s="301">
        <v>233.36</v>
      </c>
    </row>
    <row r="12285" spans="1:2" x14ac:dyDescent="0.25">
      <c r="A12285" s="300" t="s">
        <v>12281</v>
      </c>
      <c r="B12285" s="301">
        <v>308.20999999999998</v>
      </c>
    </row>
    <row r="12286" spans="1:2" x14ac:dyDescent="0.25">
      <c r="A12286" s="300" t="s">
        <v>12282</v>
      </c>
      <c r="B12286" s="301">
        <v>298.45999999999998</v>
      </c>
    </row>
    <row r="12287" spans="1:2" x14ac:dyDescent="0.25">
      <c r="A12287" s="300" t="s">
        <v>12283</v>
      </c>
      <c r="B12287" s="301">
        <v>226.34</v>
      </c>
    </row>
    <row r="12288" spans="1:2" x14ac:dyDescent="0.25">
      <c r="A12288" s="300" t="s">
        <v>12284</v>
      </c>
      <c r="B12288" s="301">
        <v>216.87</v>
      </c>
    </row>
    <row r="12289" spans="1:2" x14ac:dyDescent="0.25">
      <c r="A12289" s="300" t="s">
        <v>12285</v>
      </c>
      <c r="B12289" s="301">
        <v>291.44</v>
      </c>
    </row>
    <row r="12290" spans="1:2" x14ac:dyDescent="0.25">
      <c r="A12290" s="300" t="s">
        <v>12286</v>
      </c>
      <c r="B12290" s="301">
        <v>281.97000000000003</v>
      </c>
    </row>
    <row r="12291" spans="1:2" x14ac:dyDescent="0.25">
      <c r="A12291" s="300" t="s">
        <v>12287</v>
      </c>
      <c r="B12291" s="301">
        <v>39.96</v>
      </c>
    </row>
    <row r="12292" spans="1:2" x14ac:dyDescent="0.25">
      <c r="A12292" s="300" t="s">
        <v>12288</v>
      </c>
      <c r="B12292" s="301">
        <v>37.06</v>
      </c>
    </row>
    <row r="12293" spans="1:2" x14ac:dyDescent="0.25">
      <c r="A12293" s="300" t="s">
        <v>12289</v>
      </c>
      <c r="B12293" s="301">
        <v>37.35</v>
      </c>
    </row>
    <row r="12294" spans="1:2" x14ac:dyDescent="0.25">
      <c r="A12294" s="300" t="s">
        <v>12290</v>
      </c>
      <c r="B12294" s="301">
        <v>34.53</v>
      </c>
    </row>
    <row r="12295" spans="1:2" x14ac:dyDescent="0.25">
      <c r="A12295" s="300" t="s">
        <v>12291</v>
      </c>
      <c r="B12295" s="301">
        <v>47</v>
      </c>
    </row>
    <row r="12296" spans="1:2" x14ac:dyDescent="0.25">
      <c r="A12296" s="300" t="s">
        <v>12292</v>
      </c>
      <c r="B12296" s="301">
        <v>44.96</v>
      </c>
    </row>
    <row r="12297" spans="1:2" x14ac:dyDescent="0.25">
      <c r="A12297" s="300" t="s">
        <v>12293</v>
      </c>
      <c r="B12297" s="301">
        <v>44.33</v>
      </c>
    </row>
    <row r="12298" spans="1:2" x14ac:dyDescent="0.25">
      <c r="A12298" s="300" t="s">
        <v>12294</v>
      </c>
      <c r="B12298" s="301">
        <v>42.33</v>
      </c>
    </row>
    <row r="12299" spans="1:2" x14ac:dyDescent="0.25">
      <c r="A12299" s="300" t="s">
        <v>12295</v>
      </c>
      <c r="B12299" s="301">
        <v>51.53</v>
      </c>
    </row>
    <row r="12300" spans="1:2" x14ac:dyDescent="0.25">
      <c r="A12300" s="300" t="s">
        <v>12296</v>
      </c>
      <c r="B12300" s="301">
        <v>49.49</v>
      </c>
    </row>
    <row r="12301" spans="1:2" x14ac:dyDescent="0.25">
      <c r="A12301" s="300" t="s">
        <v>12297</v>
      </c>
      <c r="B12301" s="301">
        <v>48.53</v>
      </c>
    </row>
    <row r="12302" spans="1:2" x14ac:dyDescent="0.25">
      <c r="A12302" s="300" t="s">
        <v>12298</v>
      </c>
      <c r="B12302" s="301">
        <v>46.53</v>
      </c>
    </row>
    <row r="12303" spans="1:2" x14ac:dyDescent="0.25">
      <c r="A12303" s="300" t="s">
        <v>12299</v>
      </c>
      <c r="B12303" s="301">
        <v>74.14</v>
      </c>
    </row>
    <row r="12304" spans="1:2" x14ac:dyDescent="0.25">
      <c r="A12304" s="300" t="s">
        <v>12300</v>
      </c>
      <c r="B12304" s="301">
        <v>72.06</v>
      </c>
    </row>
    <row r="12305" spans="1:2" x14ac:dyDescent="0.25">
      <c r="A12305" s="300" t="s">
        <v>12301</v>
      </c>
      <c r="B12305" s="301">
        <v>69.53</v>
      </c>
    </row>
    <row r="12306" spans="1:2" x14ac:dyDescent="0.25">
      <c r="A12306" s="300" t="s">
        <v>12302</v>
      </c>
      <c r="B12306" s="301">
        <v>67.53</v>
      </c>
    </row>
    <row r="12307" spans="1:2" x14ac:dyDescent="0.25">
      <c r="A12307" s="300" t="s">
        <v>12303</v>
      </c>
      <c r="B12307" s="301">
        <v>120.76</v>
      </c>
    </row>
    <row r="12308" spans="1:2" x14ac:dyDescent="0.25">
      <c r="A12308" s="300" t="s">
        <v>12304</v>
      </c>
      <c r="B12308" s="301">
        <v>118.61</v>
      </c>
    </row>
    <row r="12309" spans="1:2" x14ac:dyDescent="0.25">
      <c r="A12309" s="300" t="s">
        <v>12305</v>
      </c>
      <c r="B12309" s="301">
        <v>111.53</v>
      </c>
    </row>
    <row r="12310" spans="1:2" x14ac:dyDescent="0.25">
      <c r="A12310" s="300" t="s">
        <v>12306</v>
      </c>
      <c r="B12310" s="301">
        <v>109.53</v>
      </c>
    </row>
    <row r="12311" spans="1:2" x14ac:dyDescent="0.25">
      <c r="A12311" s="300" t="s">
        <v>12307</v>
      </c>
      <c r="B12311" s="301">
        <v>45.52</v>
      </c>
    </row>
    <row r="12312" spans="1:2" x14ac:dyDescent="0.25">
      <c r="A12312" s="300" t="s">
        <v>12308</v>
      </c>
      <c r="B12312" s="301">
        <v>43.39</v>
      </c>
    </row>
    <row r="12313" spans="1:2" x14ac:dyDescent="0.25">
      <c r="A12313" s="300" t="s">
        <v>12309</v>
      </c>
      <c r="B12313" s="301">
        <v>41.57</v>
      </c>
    </row>
    <row r="12314" spans="1:2" x14ac:dyDescent="0.25">
      <c r="A12314" s="300" t="s">
        <v>12310</v>
      </c>
      <c r="B12314" s="301">
        <v>39.57</v>
      </c>
    </row>
    <row r="12315" spans="1:2" x14ac:dyDescent="0.25">
      <c r="A12315" s="300" t="s">
        <v>12311</v>
      </c>
      <c r="B12315" s="301">
        <v>97.84</v>
      </c>
    </row>
    <row r="12316" spans="1:2" x14ac:dyDescent="0.25">
      <c r="A12316" s="300" t="s">
        <v>12312</v>
      </c>
      <c r="B12316" s="301">
        <v>93.76</v>
      </c>
    </row>
    <row r="12317" spans="1:2" x14ac:dyDescent="0.25">
      <c r="A12317" s="300" t="s">
        <v>12313</v>
      </c>
      <c r="B12317" s="301">
        <v>92.86</v>
      </c>
    </row>
    <row r="12318" spans="1:2" x14ac:dyDescent="0.25">
      <c r="A12318" s="300" t="s">
        <v>12314</v>
      </c>
      <c r="B12318" s="301">
        <v>88.87</v>
      </c>
    </row>
    <row r="12319" spans="1:2" x14ac:dyDescent="0.25">
      <c r="A12319" s="300" t="s">
        <v>12315</v>
      </c>
      <c r="B12319" s="301">
        <v>100.82</v>
      </c>
    </row>
    <row r="12320" spans="1:2" x14ac:dyDescent="0.25">
      <c r="A12320" s="300" t="s">
        <v>12316</v>
      </c>
      <c r="B12320" s="301">
        <v>96.73</v>
      </c>
    </row>
    <row r="12321" spans="1:2" x14ac:dyDescent="0.25">
      <c r="A12321" s="300" t="s">
        <v>12317</v>
      </c>
      <c r="B12321" s="301">
        <v>94.96</v>
      </c>
    </row>
    <row r="12322" spans="1:2" x14ac:dyDescent="0.25">
      <c r="A12322" s="300" t="s">
        <v>12318</v>
      </c>
      <c r="B12322" s="301">
        <v>90.97</v>
      </c>
    </row>
    <row r="12323" spans="1:2" x14ac:dyDescent="0.25">
      <c r="A12323" s="300" t="s">
        <v>12319</v>
      </c>
      <c r="B12323" s="301">
        <v>240.88</v>
      </c>
    </row>
    <row r="12324" spans="1:2" x14ac:dyDescent="0.25">
      <c r="A12324" s="300" t="s">
        <v>12320</v>
      </c>
      <c r="B12324" s="301">
        <v>231.14</v>
      </c>
    </row>
    <row r="12325" spans="1:2" x14ac:dyDescent="0.25">
      <c r="A12325" s="300" t="s">
        <v>12321</v>
      </c>
      <c r="B12325" s="301">
        <v>228.44</v>
      </c>
    </row>
    <row r="12326" spans="1:2" x14ac:dyDescent="0.25">
      <c r="A12326" s="300" t="s">
        <v>12322</v>
      </c>
      <c r="B12326" s="301">
        <v>218.97</v>
      </c>
    </row>
    <row r="12327" spans="1:2" x14ac:dyDescent="0.25">
      <c r="A12327" s="300" t="s">
        <v>12323</v>
      </c>
      <c r="B12327" s="301">
        <v>333.29</v>
      </c>
    </row>
    <row r="12328" spans="1:2" x14ac:dyDescent="0.25">
      <c r="A12328" s="300" t="s">
        <v>12324</v>
      </c>
      <c r="B12328" s="301">
        <v>326.18</v>
      </c>
    </row>
    <row r="12329" spans="1:2" x14ac:dyDescent="0.25">
      <c r="A12329" s="300" t="s">
        <v>12325</v>
      </c>
      <c r="B12329" s="301">
        <v>41.01</v>
      </c>
    </row>
    <row r="12330" spans="1:2" x14ac:dyDescent="0.25">
      <c r="A12330" s="300" t="s">
        <v>12326</v>
      </c>
      <c r="B12330" s="301">
        <v>38.14</v>
      </c>
    </row>
    <row r="12331" spans="1:2" x14ac:dyDescent="0.25">
      <c r="A12331" s="300" t="s">
        <v>12327</v>
      </c>
      <c r="B12331" s="301">
        <v>39.619999999999997</v>
      </c>
    </row>
    <row r="12332" spans="1:2" x14ac:dyDescent="0.25">
      <c r="A12332" s="300" t="s">
        <v>12328</v>
      </c>
      <c r="B12332" s="301">
        <v>36.81</v>
      </c>
    </row>
    <row r="12333" spans="1:2" x14ac:dyDescent="0.25">
      <c r="A12333" s="300" t="s">
        <v>12329</v>
      </c>
      <c r="B12333" s="301">
        <v>71.290000000000006</v>
      </c>
    </row>
    <row r="12334" spans="1:2" x14ac:dyDescent="0.25">
      <c r="A12334" s="300" t="s">
        <v>12330</v>
      </c>
      <c r="B12334" s="301">
        <v>67.3</v>
      </c>
    </row>
    <row r="12335" spans="1:2" x14ac:dyDescent="0.25">
      <c r="A12335" s="300" t="s">
        <v>12331</v>
      </c>
      <c r="B12335" s="301">
        <v>66.86</v>
      </c>
    </row>
    <row r="12336" spans="1:2" x14ac:dyDescent="0.25">
      <c r="A12336" s="300" t="s">
        <v>12332</v>
      </c>
      <c r="B12336" s="301">
        <v>62.97</v>
      </c>
    </row>
    <row r="12337" spans="1:2" x14ac:dyDescent="0.25">
      <c r="A12337" s="300" t="s">
        <v>12333</v>
      </c>
      <c r="B12337" s="301">
        <v>37.56</v>
      </c>
    </row>
    <row r="12338" spans="1:2" x14ac:dyDescent="0.25">
      <c r="A12338" s="300" t="s">
        <v>12334</v>
      </c>
      <c r="B12338" s="301">
        <v>35.409999999999997</v>
      </c>
    </row>
    <row r="12339" spans="1:2" x14ac:dyDescent="0.25">
      <c r="A12339" s="300" t="s">
        <v>12335</v>
      </c>
      <c r="B12339" s="301">
        <v>33.4</v>
      </c>
    </row>
    <row r="12340" spans="1:2" x14ac:dyDescent="0.25">
      <c r="A12340" s="300" t="s">
        <v>12336</v>
      </c>
      <c r="B12340" s="301">
        <v>31.4</v>
      </c>
    </row>
    <row r="12341" spans="1:2" x14ac:dyDescent="0.25">
      <c r="A12341" s="300" t="s">
        <v>12337</v>
      </c>
      <c r="B12341" s="301">
        <v>40.96</v>
      </c>
    </row>
    <row r="12342" spans="1:2" x14ac:dyDescent="0.25">
      <c r="A12342" s="300" t="s">
        <v>12338</v>
      </c>
      <c r="B12342" s="301">
        <v>38.49</v>
      </c>
    </row>
    <row r="12343" spans="1:2" x14ac:dyDescent="0.25">
      <c r="A12343" s="300" t="s">
        <v>12339</v>
      </c>
      <c r="B12343" s="301">
        <v>37.92</v>
      </c>
    </row>
    <row r="12344" spans="1:2" x14ac:dyDescent="0.25">
      <c r="A12344" s="300" t="s">
        <v>12340</v>
      </c>
      <c r="B12344" s="301">
        <v>35.590000000000003</v>
      </c>
    </row>
    <row r="12345" spans="1:2" x14ac:dyDescent="0.25">
      <c r="A12345" s="300" t="s">
        <v>12341</v>
      </c>
      <c r="B12345" s="301">
        <v>65.400000000000006</v>
      </c>
    </row>
    <row r="12346" spans="1:2" x14ac:dyDescent="0.25">
      <c r="A12346" s="300" t="s">
        <v>12342</v>
      </c>
      <c r="B12346" s="301">
        <v>63.17</v>
      </c>
    </row>
    <row r="12347" spans="1:2" x14ac:dyDescent="0.25">
      <c r="A12347" s="300" t="s">
        <v>12343</v>
      </c>
      <c r="B12347" s="301">
        <v>62.26</v>
      </c>
    </row>
    <row r="12348" spans="1:2" x14ac:dyDescent="0.25">
      <c r="A12348" s="300" t="s">
        <v>12344</v>
      </c>
      <c r="B12348" s="301">
        <v>59.93</v>
      </c>
    </row>
    <row r="12349" spans="1:2" x14ac:dyDescent="0.25">
      <c r="A12349" s="300" t="s">
        <v>12345</v>
      </c>
      <c r="B12349" s="301">
        <v>40.64</v>
      </c>
    </row>
    <row r="12350" spans="1:2" x14ac:dyDescent="0.25">
      <c r="A12350" s="300" t="s">
        <v>12346</v>
      </c>
      <c r="B12350" s="301">
        <v>38.61</v>
      </c>
    </row>
    <row r="12351" spans="1:2" x14ac:dyDescent="0.25">
      <c r="A12351" s="300" t="s">
        <v>12347</v>
      </c>
      <c r="B12351" s="301">
        <v>38.35</v>
      </c>
    </row>
    <row r="12352" spans="1:2" x14ac:dyDescent="0.25">
      <c r="A12352" s="300" t="s">
        <v>12348</v>
      </c>
      <c r="B12352" s="301">
        <v>36.36</v>
      </c>
    </row>
    <row r="12353" spans="1:2" x14ac:dyDescent="0.25">
      <c r="A12353" s="300" t="s">
        <v>12349</v>
      </c>
      <c r="B12353" s="301">
        <v>49.74</v>
      </c>
    </row>
    <row r="12354" spans="1:2" x14ac:dyDescent="0.25">
      <c r="A12354" s="300" t="s">
        <v>12350</v>
      </c>
      <c r="B12354" s="301">
        <v>47.7</v>
      </c>
    </row>
    <row r="12355" spans="1:2" x14ac:dyDescent="0.25">
      <c r="A12355" s="300" t="s">
        <v>12351</v>
      </c>
      <c r="B12355" s="301">
        <v>47.09</v>
      </c>
    </row>
    <row r="12356" spans="1:2" x14ac:dyDescent="0.25">
      <c r="A12356" s="300" t="s">
        <v>12352</v>
      </c>
      <c r="B12356" s="301">
        <v>45.1</v>
      </c>
    </row>
    <row r="12357" spans="1:2" x14ac:dyDescent="0.25">
      <c r="A12357" s="300" t="s">
        <v>12353</v>
      </c>
      <c r="B12357" s="301">
        <v>61.05</v>
      </c>
    </row>
    <row r="12358" spans="1:2" x14ac:dyDescent="0.25">
      <c r="A12358" s="300" t="s">
        <v>12354</v>
      </c>
      <c r="B12358" s="301">
        <v>58.99</v>
      </c>
    </row>
    <row r="12359" spans="1:2" x14ac:dyDescent="0.25">
      <c r="A12359" s="300" t="s">
        <v>12355</v>
      </c>
      <c r="B12359" s="301">
        <v>56.66</v>
      </c>
    </row>
    <row r="12360" spans="1:2" x14ac:dyDescent="0.25">
      <c r="A12360" s="300" t="s">
        <v>12356</v>
      </c>
      <c r="B12360" s="301">
        <v>54.66</v>
      </c>
    </row>
    <row r="12361" spans="1:2" x14ac:dyDescent="0.25">
      <c r="A12361" s="300" t="s">
        <v>12357</v>
      </c>
      <c r="B12361" s="301">
        <v>403.56</v>
      </c>
    </row>
    <row r="12362" spans="1:2" x14ac:dyDescent="0.25">
      <c r="A12362" s="300" t="s">
        <v>12358</v>
      </c>
      <c r="B12362" s="301">
        <v>393.81</v>
      </c>
    </row>
    <row r="12363" spans="1:2" x14ac:dyDescent="0.25">
      <c r="A12363" s="300" t="s">
        <v>12359</v>
      </c>
      <c r="B12363" s="301">
        <v>385.94</v>
      </c>
    </row>
    <row r="12364" spans="1:2" x14ac:dyDescent="0.25">
      <c r="A12364" s="300" t="s">
        <v>12360</v>
      </c>
      <c r="B12364" s="301">
        <v>376.47</v>
      </c>
    </row>
    <row r="12365" spans="1:2" x14ac:dyDescent="0.25">
      <c r="A12365" s="300" t="s">
        <v>12361</v>
      </c>
      <c r="B12365" s="301">
        <v>529.55999999999995</v>
      </c>
    </row>
    <row r="12366" spans="1:2" x14ac:dyDescent="0.25">
      <c r="A12366" s="300" t="s">
        <v>12362</v>
      </c>
      <c r="B12366" s="301">
        <v>519.80999999999995</v>
      </c>
    </row>
    <row r="12367" spans="1:2" x14ac:dyDescent="0.25">
      <c r="A12367" s="300" t="s">
        <v>12363</v>
      </c>
      <c r="B12367" s="301">
        <v>511.94</v>
      </c>
    </row>
    <row r="12368" spans="1:2" x14ac:dyDescent="0.25">
      <c r="A12368" s="300" t="s">
        <v>12364</v>
      </c>
      <c r="B12368" s="301">
        <v>502.47</v>
      </c>
    </row>
    <row r="12369" spans="1:2" x14ac:dyDescent="0.25">
      <c r="A12369" s="300" t="s">
        <v>12365</v>
      </c>
      <c r="B12369" s="301">
        <v>56.32</v>
      </c>
    </row>
    <row r="12370" spans="1:2" x14ac:dyDescent="0.25">
      <c r="A12370" s="300" t="s">
        <v>12366</v>
      </c>
      <c r="B12370" s="301">
        <v>53.43</v>
      </c>
    </row>
    <row r="12371" spans="1:2" x14ac:dyDescent="0.25">
      <c r="A12371" s="300" t="s">
        <v>12367</v>
      </c>
      <c r="B12371" s="301">
        <v>54.07</v>
      </c>
    </row>
    <row r="12372" spans="1:2" x14ac:dyDescent="0.25">
      <c r="A12372" s="300" t="s">
        <v>12368</v>
      </c>
      <c r="B12372" s="301">
        <v>51.25</v>
      </c>
    </row>
    <row r="12373" spans="1:2" x14ac:dyDescent="0.25">
      <c r="A12373" s="300" t="s">
        <v>12369</v>
      </c>
      <c r="B12373" s="301">
        <v>76.25</v>
      </c>
    </row>
    <row r="12374" spans="1:2" x14ac:dyDescent="0.25">
      <c r="A12374" s="300" t="s">
        <v>12370</v>
      </c>
      <c r="B12374" s="301">
        <v>74.209999999999994</v>
      </c>
    </row>
    <row r="12375" spans="1:2" x14ac:dyDescent="0.25">
      <c r="A12375" s="300" t="s">
        <v>12371</v>
      </c>
      <c r="B12375" s="301">
        <v>73.73</v>
      </c>
    </row>
    <row r="12376" spans="1:2" x14ac:dyDescent="0.25">
      <c r="A12376" s="300" t="s">
        <v>12372</v>
      </c>
      <c r="B12376" s="301">
        <v>71.73</v>
      </c>
    </row>
    <row r="12377" spans="1:2" x14ac:dyDescent="0.25">
      <c r="A12377" s="300" t="s">
        <v>12373</v>
      </c>
      <c r="B12377" s="301">
        <v>85.13</v>
      </c>
    </row>
    <row r="12378" spans="1:2" x14ac:dyDescent="0.25">
      <c r="A12378" s="300" t="s">
        <v>12374</v>
      </c>
      <c r="B12378" s="301">
        <v>83.08</v>
      </c>
    </row>
    <row r="12379" spans="1:2" x14ac:dyDescent="0.25">
      <c r="A12379" s="300" t="s">
        <v>12375</v>
      </c>
      <c r="B12379" s="301">
        <v>82.13</v>
      </c>
    </row>
    <row r="12380" spans="1:2" x14ac:dyDescent="0.25">
      <c r="A12380" s="300" t="s">
        <v>12376</v>
      </c>
      <c r="B12380" s="301">
        <v>80.13</v>
      </c>
    </row>
    <row r="12381" spans="1:2" x14ac:dyDescent="0.25">
      <c r="A12381" s="300" t="s">
        <v>12377</v>
      </c>
      <c r="B12381" s="301">
        <v>128.94999999999999</v>
      </c>
    </row>
    <row r="12382" spans="1:2" x14ac:dyDescent="0.25">
      <c r="A12382" s="300" t="s">
        <v>12378</v>
      </c>
      <c r="B12382" s="301">
        <v>126.87</v>
      </c>
    </row>
    <row r="12383" spans="1:2" x14ac:dyDescent="0.25">
      <c r="A12383" s="300" t="s">
        <v>12379</v>
      </c>
      <c r="B12383" s="301">
        <v>124.13</v>
      </c>
    </row>
    <row r="12384" spans="1:2" x14ac:dyDescent="0.25">
      <c r="A12384" s="300" t="s">
        <v>12380</v>
      </c>
      <c r="B12384" s="301">
        <v>122.13</v>
      </c>
    </row>
    <row r="12385" spans="1:2" x14ac:dyDescent="0.25">
      <c r="A12385" s="300" t="s">
        <v>12381</v>
      </c>
      <c r="B12385" s="301">
        <v>73.05</v>
      </c>
    </row>
    <row r="12386" spans="1:2" x14ac:dyDescent="0.25">
      <c r="A12386" s="300" t="s">
        <v>12382</v>
      </c>
      <c r="B12386" s="301">
        <v>70.92</v>
      </c>
    </row>
    <row r="12387" spans="1:2" x14ac:dyDescent="0.25">
      <c r="A12387" s="300" t="s">
        <v>12383</v>
      </c>
      <c r="B12387" s="301">
        <v>68.930000000000007</v>
      </c>
    </row>
    <row r="12388" spans="1:2" x14ac:dyDescent="0.25">
      <c r="A12388" s="300" t="s">
        <v>12384</v>
      </c>
      <c r="B12388" s="301">
        <v>66.930000000000007</v>
      </c>
    </row>
    <row r="12389" spans="1:2" x14ac:dyDescent="0.25">
      <c r="A12389" s="300" t="s">
        <v>12385</v>
      </c>
      <c r="B12389" s="301">
        <v>160.61000000000001</v>
      </c>
    </row>
    <row r="12390" spans="1:2" x14ac:dyDescent="0.25">
      <c r="A12390" s="300" t="s">
        <v>12386</v>
      </c>
      <c r="B12390" s="301">
        <v>156.62</v>
      </c>
    </row>
    <row r="12391" spans="1:2" x14ac:dyDescent="0.25">
      <c r="A12391" s="300" t="s">
        <v>12387</v>
      </c>
      <c r="B12391" s="301">
        <v>155.12</v>
      </c>
    </row>
    <row r="12392" spans="1:2" x14ac:dyDescent="0.25">
      <c r="A12392" s="300" t="s">
        <v>12388</v>
      </c>
      <c r="B12392" s="301">
        <v>151.22999999999999</v>
      </c>
    </row>
    <row r="12393" spans="1:2" x14ac:dyDescent="0.25">
      <c r="A12393" s="300" t="s">
        <v>12389</v>
      </c>
      <c r="B12393" s="301">
        <v>165.43</v>
      </c>
    </row>
    <row r="12394" spans="1:2" x14ac:dyDescent="0.25">
      <c r="A12394" s="300" t="s">
        <v>12390</v>
      </c>
      <c r="B12394" s="301">
        <v>161.44</v>
      </c>
    </row>
    <row r="12395" spans="1:2" x14ac:dyDescent="0.25">
      <c r="A12395" s="300" t="s">
        <v>12391</v>
      </c>
      <c r="B12395" s="301">
        <v>159.32</v>
      </c>
    </row>
    <row r="12396" spans="1:2" x14ac:dyDescent="0.25">
      <c r="A12396" s="300" t="s">
        <v>12392</v>
      </c>
      <c r="B12396" s="301">
        <v>155.43</v>
      </c>
    </row>
    <row r="12397" spans="1:2" x14ac:dyDescent="0.25">
      <c r="A12397" s="300" t="s">
        <v>12393</v>
      </c>
      <c r="B12397" s="301">
        <v>151.46</v>
      </c>
    </row>
    <row r="12398" spans="1:2" x14ac:dyDescent="0.25">
      <c r="A12398" s="300" t="s">
        <v>12394</v>
      </c>
      <c r="B12398" s="301">
        <v>141.97999999999999</v>
      </c>
    </row>
    <row r="12399" spans="1:2" x14ac:dyDescent="0.25">
      <c r="A12399" s="300" t="s">
        <v>12395</v>
      </c>
      <c r="B12399" s="301">
        <v>142.43</v>
      </c>
    </row>
    <row r="12400" spans="1:2" x14ac:dyDescent="0.25">
      <c r="A12400" s="300" t="s">
        <v>12396</v>
      </c>
      <c r="B12400" s="301">
        <v>132.94999999999999</v>
      </c>
    </row>
    <row r="12401" spans="1:2" x14ac:dyDescent="0.25">
      <c r="A12401" s="300" t="s">
        <v>12397</v>
      </c>
      <c r="B12401" s="301">
        <v>116.07</v>
      </c>
    </row>
    <row r="12402" spans="1:2" x14ac:dyDescent="0.25">
      <c r="A12402" s="300" t="s">
        <v>12398</v>
      </c>
      <c r="B12402" s="301">
        <v>106.6</v>
      </c>
    </row>
    <row r="12403" spans="1:2" x14ac:dyDescent="0.25">
      <c r="A12403" s="300" t="s">
        <v>12399</v>
      </c>
      <c r="B12403" s="301">
        <v>107.04</v>
      </c>
    </row>
    <row r="12404" spans="1:2" x14ac:dyDescent="0.25">
      <c r="A12404" s="300" t="s">
        <v>12400</v>
      </c>
      <c r="B12404" s="301">
        <v>97.56</v>
      </c>
    </row>
    <row r="12405" spans="1:2" x14ac:dyDescent="0.25">
      <c r="A12405" s="300" t="s">
        <v>12401</v>
      </c>
      <c r="B12405" s="301">
        <v>36.770000000000003</v>
      </c>
    </row>
    <row r="12406" spans="1:2" x14ac:dyDescent="0.25">
      <c r="A12406" s="300" t="s">
        <v>12402</v>
      </c>
      <c r="B12406" s="301">
        <v>33.869999999999997</v>
      </c>
    </row>
    <row r="12407" spans="1:2" x14ac:dyDescent="0.25">
      <c r="A12407" s="300" t="s">
        <v>12403</v>
      </c>
      <c r="B12407" s="301">
        <v>32.049999999999997</v>
      </c>
    </row>
    <row r="12408" spans="1:2" x14ac:dyDescent="0.25">
      <c r="A12408" s="300" t="s">
        <v>12404</v>
      </c>
      <c r="B12408" s="301">
        <v>29.24</v>
      </c>
    </row>
    <row r="12409" spans="1:2" x14ac:dyDescent="0.25">
      <c r="A12409" s="300" t="s">
        <v>12405</v>
      </c>
      <c r="B12409" s="301">
        <v>44.16</v>
      </c>
    </row>
    <row r="12410" spans="1:2" x14ac:dyDescent="0.25">
      <c r="A12410" s="300" t="s">
        <v>12406</v>
      </c>
      <c r="B12410" s="301">
        <v>40.159999999999997</v>
      </c>
    </row>
    <row r="12411" spans="1:2" x14ac:dyDescent="0.25">
      <c r="A12411" s="300" t="s">
        <v>12407</v>
      </c>
      <c r="B12411" s="301">
        <v>38.61</v>
      </c>
    </row>
    <row r="12412" spans="1:2" x14ac:dyDescent="0.25">
      <c r="A12412" s="300" t="s">
        <v>12408</v>
      </c>
      <c r="B12412" s="301">
        <v>34.72</v>
      </c>
    </row>
    <row r="12413" spans="1:2" x14ac:dyDescent="0.25">
      <c r="A12413" s="300" t="s">
        <v>12409</v>
      </c>
      <c r="B12413" s="301">
        <v>30.15</v>
      </c>
    </row>
    <row r="12414" spans="1:2" x14ac:dyDescent="0.25">
      <c r="A12414" s="300" t="s">
        <v>12410</v>
      </c>
      <c r="B12414" s="301">
        <v>27.99</v>
      </c>
    </row>
    <row r="12415" spans="1:2" x14ac:dyDescent="0.25">
      <c r="A12415" s="300" t="s">
        <v>12411</v>
      </c>
      <c r="B12415" s="301">
        <v>19.440000000000001</v>
      </c>
    </row>
    <row r="12416" spans="1:2" x14ac:dyDescent="0.25">
      <c r="A12416" s="300" t="s">
        <v>12412</v>
      </c>
      <c r="B12416" s="301">
        <v>17.45</v>
      </c>
    </row>
    <row r="12417" spans="1:2" x14ac:dyDescent="0.25">
      <c r="A12417" s="300" t="s">
        <v>12413</v>
      </c>
      <c r="B12417" s="301">
        <v>42.34</v>
      </c>
    </row>
    <row r="12418" spans="1:2" x14ac:dyDescent="0.25">
      <c r="A12418" s="300" t="s">
        <v>12414</v>
      </c>
      <c r="B12418" s="301">
        <v>40.270000000000003</v>
      </c>
    </row>
    <row r="12419" spans="1:2" x14ac:dyDescent="0.25">
      <c r="A12419" s="300" t="s">
        <v>12415</v>
      </c>
      <c r="B12419" s="301">
        <v>36.99</v>
      </c>
    </row>
    <row r="12420" spans="1:2" x14ac:dyDescent="0.25">
      <c r="A12420" s="300" t="s">
        <v>12416</v>
      </c>
      <c r="B12420" s="301">
        <v>35</v>
      </c>
    </row>
    <row r="12421" spans="1:2" x14ac:dyDescent="0.25">
      <c r="A12421" s="300" t="s">
        <v>12417</v>
      </c>
      <c r="B12421" s="301">
        <v>51.41</v>
      </c>
    </row>
    <row r="12422" spans="1:2" x14ac:dyDescent="0.25">
      <c r="A12422" s="300" t="s">
        <v>12418</v>
      </c>
      <c r="B12422" s="301">
        <v>48.94</v>
      </c>
    </row>
    <row r="12423" spans="1:2" x14ac:dyDescent="0.25">
      <c r="A12423" s="300" t="s">
        <v>12419</v>
      </c>
      <c r="B12423" s="301">
        <v>48.37</v>
      </c>
    </row>
    <row r="12424" spans="1:2" x14ac:dyDescent="0.25">
      <c r="A12424" s="300" t="s">
        <v>12420</v>
      </c>
      <c r="B12424" s="301">
        <v>46.04</v>
      </c>
    </row>
    <row r="12425" spans="1:2" x14ac:dyDescent="0.25">
      <c r="A12425" s="300" t="s">
        <v>12421</v>
      </c>
      <c r="B12425" s="301">
        <v>57.12</v>
      </c>
    </row>
    <row r="12426" spans="1:2" x14ac:dyDescent="0.25">
      <c r="A12426" s="300" t="s">
        <v>12422</v>
      </c>
      <c r="B12426" s="301">
        <v>54.56</v>
      </c>
    </row>
    <row r="12427" spans="1:2" x14ac:dyDescent="0.25">
      <c r="A12427" s="300" t="s">
        <v>12423</v>
      </c>
      <c r="B12427" s="301">
        <v>48.95</v>
      </c>
    </row>
    <row r="12428" spans="1:2" x14ac:dyDescent="0.25">
      <c r="A12428" s="300" t="s">
        <v>12424</v>
      </c>
      <c r="B12428" s="301">
        <v>46.95</v>
      </c>
    </row>
    <row r="12429" spans="1:2" x14ac:dyDescent="0.25">
      <c r="A12429" s="300" t="s">
        <v>12425</v>
      </c>
      <c r="B12429" s="301">
        <v>21.14</v>
      </c>
    </row>
    <row r="12430" spans="1:2" x14ac:dyDescent="0.25">
      <c r="A12430" s="300" t="s">
        <v>12426</v>
      </c>
      <c r="B12430" s="301">
        <v>19.100000000000001</v>
      </c>
    </row>
    <row r="12431" spans="1:2" x14ac:dyDescent="0.25">
      <c r="A12431" s="300" t="s">
        <v>12427</v>
      </c>
      <c r="B12431" s="301">
        <v>18.63</v>
      </c>
    </row>
    <row r="12432" spans="1:2" x14ac:dyDescent="0.25">
      <c r="A12432" s="300" t="s">
        <v>12428</v>
      </c>
      <c r="B12432" s="301">
        <v>16.63</v>
      </c>
    </row>
    <row r="12433" spans="1:2" x14ac:dyDescent="0.25">
      <c r="A12433" s="300" t="s">
        <v>12429</v>
      </c>
      <c r="B12433" s="301">
        <v>24.62</v>
      </c>
    </row>
    <row r="12434" spans="1:2" x14ac:dyDescent="0.25">
      <c r="A12434" s="300" t="s">
        <v>12430</v>
      </c>
      <c r="B12434" s="301">
        <v>22.57</v>
      </c>
    </row>
    <row r="12435" spans="1:2" x14ac:dyDescent="0.25">
      <c r="A12435" s="300" t="s">
        <v>12431</v>
      </c>
      <c r="B12435" s="301">
        <v>21.68</v>
      </c>
    </row>
    <row r="12436" spans="1:2" x14ac:dyDescent="0.25">
      <c r="A12436" s="300" t="s">
        <v>12432</v>
      </c>
      <c r="B12436" s="301">
        <v>19.690000000000001</v>
      </c>
    </row>
    <row r="12437" spans="1:2" x14ac:dyDescent="0.25">
      <c r="A12437" s="300" t="s">
        <v>12433</v>
      </c>
      <c r="B12437" s="301">
        <v>53.79</v>
      </c>
    </row>
    <row r="12438" spans="1:2" x14ac:dyDescent="0.25">
      <c r="A12438" s="300" t="s">
        <v>12434</v>
      </c>
      <c r="B12438" s="301">
        <v>51.71</v>
      </c>
    </row>
    <row r="12439" spans="1:2" x14ac:dyDescent="0.25">
      <c r="A12439" s="300" t="s">
        <v>12435</v>
      </c>
      <c r="B12439" s="301">
        <v>48.95</v>
      </c>
    </row>
    <row r="12440" spans="1:2" x14ac:dyDescent="0.25">
      <c r="A12440" s="300" t="s">
        <v>12436</v>
      </c>
      <c r="B12440" s="301">
        <v>46.95</v>
      </c>
    </row>
    <row r="12441" spans="1:2" x14ac:dyDescent="0.25">
      <c r="A12441" s="300" t="s">
        <v>12437</v>
      </c>
      <c r="B12441" s="301">
        <v>148.38</v>
      </c>
    </row>
    <row r="12442" spans="1:2" x14ac:dyDescent="0.25">
      <c r="A12442" s="300" t="s">
        <v>12438</v>
      </c>
      <c r="B12442" s="301">
        <v>138.18</v>
      </c>
    </row>
    <row r="12443" spans="1:2" x14ac:dyDescent="0.25">
      <c r="A12443" s="300" t="s">
        <v>12439</v>
      </c>
      <c r="B12443" s="301">
        <v>115.7</v>
      </c>
    </row>
    <row r="12444" spans="1:2" x14ac:dyDescent="0.25">
      <c r="A12444" s="300" t="s">
        <v>12440</v>
      </c>
      <c r="B12444" s="301">
        <v>106.23</v>
      </c>
    </row>
    <row r="12445" spans="1:2" x14ac:dyDescent="0.25">
      <c r="A12445" s="300" t="s">
        <v>12441</v>
      </c>
      <c r="B12445" s="301">
        <v>239.57</v>
      </c>
    </row>
    <row r="12446" spans="1:2" x14ac:dyDescent="0.25">
      <c r="A12446" s="300" t="s">
        <v>12442</v>
      </c>
      <c r="B12446" s="301">
        <v>234.3</v>
      </c>
    </row>
    <row r="12447" spans="1:2" x14ac:dyDescent="0.25">
      <c r="A12447" s="300" t="s">
        <v>12443</v>
      </c>
      <c r="B12447" s="301">
        <v>213.97</v>
      </c>
    </row>
    <row r="12448" spans="1:2" x14ac:dyDescent="0.25">
      <c r="A12448" s="300" t="s">
        <v>12444</v>
      </c>
      <c r="B12448" s="301">
        <v>209.23</v>
      </c>
    </row>
    <row r="12449" spans="1:2" x14ac:dyDescent="0.25">
      <c r="A12449" s="300" t="s">
        <v>12445</v>
      </c>
      <c r="B12449" s="301">
        <v>274.72000000000003</v>
      </c>
    </row>
    <row r="12450" spans="1:2" x14ac:dyDescent="0.25">
      <c r="A12450" s="300" t="s">
        <v>12446</v>
      </c>
      <c r="B12450" s="301">
        <v>264.52</v>
      </c>
    </row>
    <row r="12451" spans="1:2" x14ac:dyDescent="0.25">
      <c r="A12451" s="300" t="s">
        <v>12447</v>
      </c>
      <c r="B12451" s="301">
        <v>249.44</v>
      </c>
    </row>
    <row r="12452" spans="1:2" x14ac:dyDescent="0.25">
      <c r="A12452" s="300" t="s">
        <v>12448</v>
      </c>
      <c r="B12452" s="301">
        <v>239.97</v>
      </c>
    </row>
    <row r="12453" spans="1:2" x14ac:dyDescent="0.25">
      <c r="A12453" s="300" t="s">
        <v>12449</v>
      </c>
      <c r="B12453" s="301">
        <v>313.05</v>
      </c>
    </row>
    <row r="12454" spans="1:2" x14ac:dyDescent="0.25">
      <c r="A12454" s="300" t="s">
        <v>12450</v>
      </c>
      <c r="B12454" s="301">
        <v>307.77</v>
      </c>
    </row>
    <row r="12455" spans="1:2" x14ac:dyDescent="0.25">
      <c r="A12455" s="300" t="s">
        <v>12451</v>
      </c>
      <c r="B12455" s="301">
        <v>287.45</v>
      </c>
    </row>
    <row r="12456" spans="1:2" x14ac:dyDescent="0.25">
      <c r="A12456" s="300" t="s">
        <v>12452</v>
      </c>
      <c r="B12456" s="301">
        <v>282.70999999999998</v>
      </c>
    </row>
    <row r="12457" spans="1:2" x14ac:dyDescent="0.25">
      <c r="A12457" s="300" t="s">
        <v>12453</v>
      </c>
      <c r="B12457" s="301">
        <v>262.3</v>
      </c>
    </row>
    <row r="12458" spans="1:2" x14ac:dyDescent="0.25">
      <c r="A12458" s="300" t="s">
        <v>12454</v>
      </c>
      <c r="B12458" s="301">
        <v>254.66</v>
      </c>
    </row>
    <row r="12459" spans="1:2" x14ac:dyDescent="0.25">
      <c r="A12459" s="300" t="s">
        <v>12455</v>
      </c>
      <c r="B12459" s="301">
        <v>236.7</v>
      </c>
    </row>
    <row r="12460" spans="1:2" x14ac:dyDescent="0.25">
      <c r="A12460" s="300" t="s">
        <v>12456</v>
      </c>
      <c r="B12460" s="301">
        <v>229.6</v>
      </c>
    </row>
    <row r="12461" spans="1:2" x14ac:dyDescent="0.25">
      <c r="A12461" s="300" t="s">
        <v>12457</v>
      </c>
      <c r="B12461" s="301">
        <v>181.9</v>
      </c>
    </row>
    <row r="12462" spans="1:2" x14ac:dyDescent="0.25">
      <c r="A12462" s="300" t="s">
        <v>12458</v>
      </c>
      <c r="B12462" s="301">
        <v>174.25</v>
      </c>
    </row>
    <row r="12463" spans="1:2" x14ac:dyDescent="0.25">
      <c r="A12463" s="300" t="s">
        <v>12459</v>
      </c>
      <c r="B12463" s="301">
        <v>156.29</v>
      </c>
    </row>
    <row r="12464" spans="1:2" x14ac:dyDescent="0.25">
      <c r="A12464" s="300" t="s">
        <v>12460</v>
      </c>
      <c r="B12464" s="301">
        <v>149.19</v>
      </c>
    </row>
    <row r="12465" spans="1:2" x14ac:dyDescent="0.25">
      <c r="A12465" s="300" t="s">
        <v>12461</v>
      </c>
      <c r="B12465" s="301">
        <v>123.25</v>
      </c>
    </row>
    <row r="12466" spans="1:2" x14ac:dyDescent="0.25">
      <c r="A12466" s="300" t="s">
        <v>12462</v>
      </c>
      <c r="B12466" s="301">
        <v>115.61</v>
      </c>
    </row>
    <row r="12467" spans="1:2" x14ac:dyDescent="0.25">
      <c r="A12467" s="300" t="s">
        <v>12463</v>
      </c>
      <c r="B12467" s="301">
        <v>97.65</v>
      </c>
    </row>
    <row r="12468" spans="1:2" x14ac:dyDescent="0.25">
      <c r="A12468" s="300" t="s">
        <v>12464</v>
      </c>
      <c r="B12468" s="301">
        <v>90.54</v>
      </c>
    </row>
    <row r="12469" spans="1:2" x14ac:dyDescent="0.25">
      <c r="A12469" s="300" t="s">
        <v>12465</v>
      </c>
      <c r="B12469" s="301">
        <v>178.77</v>
      </c>
    </row>
    <row r="12470" spans="1:2" x14ac:dyDescent="0.25">
      <c r="A12470" s="300" t="s">
        <v>12466</v>
      </c>
      <c r="B12470" s="301">
        <v>173.43</v>
      </c>
    </row>
    <row r="12471" spans="1:2" x14ac:dyDescent="0.25">
      <c r="A12471" s="300" t="s">
        <v>12467</v>
      </c>
      <c r="B12471" s="301">
        <v>159.16999999999999</v>
      </c>
    </row>
    <row r="12472" spans="1:2" x14ac:dyDescent="0.25">
      <c r="A12472" s="300" t="s">
        <v>12468</v>
      </c>
      <c r="B12472" s="301">
        <v>154.43</v>
      </c>
    </row>
    <row r="12473" spans="1:2" x14ac:dyDescent="0.25">
      <c r="A12473" s="300" t="s">
        <v>12469</v>
      </c>
      <c r="B12473" s="301">
        <v>45.53</v>
      </c>
    </row>
    <row r="12474" spans="1:2" x14ac:dyDescent="0.25">
      <c r="A12474" s="300" t="s">
        <v>12470</v>
      </c>
      <c r="B12474" s="301">
        <v>42.06</v>
      </c>
    </row>
    <row r="12475" spans="1:2" x14ac:dyDescent="0.25">
      <c r="A12475" s="300" t="s">
        <v>12471</v>
      </c>
      <c r="B12475" s="301">
        <v>44.81</v>
      </c>
    </row>
    <row r="12476" spans="1:2" x14ac:dyDescent="0.25">
      <c r="A12476" s="300" t="s">
        <v>12472</v>
      </c>
      <c r="B12476" s="301">
        <v>41.97</v>
      </c>
    </row>
    <row r="12477" spans="1:2" x14ac:dyDescent="0.25">
      <c r="A12477" s="300" t="s">
        <v>12473</v>
      </c>
      <c r="B12477" s="301">
        <v>51.07</v>
      </c>
    </row>
    <row r="12478" spans="1:2" x14ac:dyDescent="0.25">
      <c r="A12478" s="300" t="s">
        <v>12474</v>
      </c>
      <c r="B12478" s="301">
        <v>47.98</v>
      </c>
    </row>
    <row r="12479" spans="1:2" x14ac:dyDescent="0.25">
      <c r="A12479" s="300" t="s">
        <v>12475</v>
      </c>
      <c r="B12479" s="301">
        <v>60.96</v>
      </c>
    </row>
    <row r="12480" spans="1:2" x14ac:dyDescent="0.25">
      <c r="A12480" s="300" t="s">
        <v>12476</v>
      </c>
      <c r="B12480" s="301">
        <v>57.49</v>
      </c>
    </row>
    <row r="12481" spans="1:2" x14ac:dyDescent="0.25">
      <c r="A12481" s="300" t="s">
        <v>12477</v>
      </c>
      <c r="B12481" s="301">
        <v>56.05</v>
      </c>
    </row>
    <row r="12482" spans="1:2" x14ac:dyDescent="0.25">
      <c r="A12482" s="300" t="s">
        <v>12478</v>
      </c>
      <c r="B12482" s="301">
        <v>51.48</v>
      </c>
    </row>
    <row r="12483" spans="1:2" x14ac:dyDescent="0.25">
      <c r="A12483" s="300" t="s">
        <v>12479</v>
      </c>
      <c r="B12483" s="301">
        <v>65.19</v>
      </c>
    </row>
    <row r="12484" spans="1:2" x14ac:dyDescent="0.25">
      <c r="A12484" s="300" t="s">
        <v>12480</v>
      </c>
      <c r="B12484" s="301">
        <v>60.03</v>
      </c>
    </row>
    <row r="12485" spans="1:2" x14ac:dyDescent="0.25">
      <c r="A12485" s="300" t="s">
        <v>12481</v>
      </c>
      <c r="B12485" s="301">
        <v>60.51</v>
      </c>
    </row>
    <row r="12486" spans="1:2" x14ac:dyDescent="0.25">
      <c r="A12486" s="300" t="s">
        <v>12482</v>
      </c>
      <c r="B12486" s="301">
        <v>55.52</v>
      </c>
    </row>
    <row r="12487" spans="1:2" x14ac:dyDescent="0.25">
      <c r="A12487" s="300" t="s">
        <v>12483</v>
      </c>
      <c r="B12487" s="301">
        <v>64.73</v>
      </c>
    </row>
    <row r="12488" spans="1:2" x14ac:dyDescent="0.25">
      <c r="A12488" s="300" t="s">
        <v>12484</v>
      </c>
      <c r="B12488" s="301">
        <v>58.95</v>
      </c>
    </row>
    <row r="12489" spans="1:2" x14ac:dyDescent="0.25">
      <c r="A12489" s="300" t="s">
        <v>12485</v>
      </c>
      <c r="B12489" s="301">
        <v>46.01</v>
      </c>
    </row>
    <row r="12490" spans="1:2" x14ac:dyDescent="0.25">
      <c r="A12490" s="300" t="s">
        <v>12486</v>
      </c>
      <c r="B12490" s="301">
        <v>41.21</v>
      </c>
    </row>
    <row r="12491" spans="1:2" x14ac:dyDescent="0.25">
      <c r="A12491" s="300" t="s">
        <v>12487</v>
      </c>
      <c r="B12491" s="301">
        <v>45.88</v>
      </c>
    </row>
    <row r="12492" spans="1:2" x14ac:dyDescent="0.25">
      <c r="A12492" s="300" t="s">
        <v>12488</v>
      </c>
      <c r="B12492" s="301">
        <v>42.84</v>
      </c>
    </row>
    <row r="12493" spans="1:2" x14ac:dyDescent="0.25">
      <c r="A12493" s="300" t="s">
        <v>12489</v>
      </c>
      <c r="B12493" s="301">
        <v>45.5</v>
      </c>
    </row>
    <row r="12494" spans="1:2" x14ac:dyDescent="0.25">
      <c r="A12494" s="300" t="s">
        <v>12490</v>
      </c>
      <c r="B12494" s="301">
        <v>43.07</v>
      </c>
    </row>
    <row r="12495" spans="1:2" x14ac:dyDescent="0.25">
      <c r="A12495" s="300" t="s">
        <v>12491</v>
      </c>
      <c r="B12495" s="301">
        <v>51.65</v>
      </c>
    </row>
    <row r="12496" spans="1:2" x14ac:dyDescent="0.25">
      <c r="A12496" s="300" t="s">
        <v>12492</v>
      </c>
      <c r="B12496" s="301">
        <v>49.04</v>
      </c>
    </row>
    <row r="12497" spans="1:2" x14ac:dyDescent="0.25">
      <c r="A12497" s="300" t="s">
        <v>12493</v>
      </c>
      <c r="B12497" s="301">
        <v>60.87</v>
      </c>
    </row>
    <row r="12498" spans="1:2" x14ac:dyDescent="0.25">
      <c r="A12498" s="300" t="s">
        <v>12494</v>
      </c>
      <c r="B12498" s="301">
        <v>57.99</v>
      </c>
    </row>
    <row r="12499" spans="1:2" x14ac:dyDescent="0.25">
      <c r="A12499" s="300" t="s">
        <v>12495</v>
      </c>
      <c r="B12499" s="301">
        <v>24.71</v>
      </c>
    </row>
    <row r="12500" spans="1:2" x14ac:dyDescent="0.25">
      <c r="A12500" s="300" t="s">
        <v>12496</v>
      </c>
      <c r="B12500" s="301">
        <v>22.22</v>
      </c>
    </row>
    <row r="12501" spans="1:2" x14ac:dyDescent="0.25">
      <c r="A12501" s="300" t="s">
        <v>12497</v>
      </c>
      <c r="B12501" s="301">
        <v>81.13</v>
      </c>
    </row>
    <row r="12502" spans="1:2" x14ac:dyDescent="0.25">
      <c r="A12502" s="300" t="s">
        <v>12498</v>
      </c>
      <c r="B12502" s="301">
        <v>76.42</v>
      </c>
    </row>
    <row r="12503" spans="1:2" x14ac:dyDescent="0.25">
      <c r="A12503" s="300" t="s">
        <v>12499</v>
      </c>
      <c r="B12503" s="301">
        <v>64.650000000000006</v>
      </c>
    </row>
    <row r="12504" spans="1:2" x14ac:dyDescent="0.25">
      <c r="A12504" s="300" t="s">
        <v>12500</v>
      </c>
      <c r="B12504" s="301">
        <v>60.7</v>
      </c>
    </row>
    <row r="12505" spans="1:2" x14ac:dyDescent="0.25">
      <c r="A12505" s="300" t="s">
        <v>12501</v>
      </c>
      <c r="B12505" s="301">
        <v>97.79</v>
      </c>
    </row>
    <row r="12506" spans="1:2" x14ac:dyDescent="0.25">
      <c r="A12506" s="300" t="s">
        <v>12502</v>
      </c>
      <c r="B12506" s="301">
        <v>90.72</v>
      </c>
    </row>
    <row r="12507" spans="1:2" x14ac:dyDescent="0.25">
      <c r="A12507" s="300" t="s">
        <v>12503</v>
      </c>
      <c r="B12507" s="301">
        <v>82.93</v>
      </c>
    </row>
    <row r="12508" spans="1:2" x14ac:dyDescent="0.25">
      <c r="A12508" s="300" t="s">
        <v>12504</v>
      </c>
      <c r="B12508" s="301">
        <v>76.31</v>
      </c>
    </row>
    <row r="12509" spans="1:2" x14ac:dyDescent="0.25">
      <c r="A12509" s="300" t="s">
        <v>12505</v>
      </c>
      <c r="B12509" s="301">
        <v>96.61</v>
      </c>
    </row>
    <row r="12510" spans="1:2" x14ac:dyDescent="0.25">
      <c r="A12510" s="300" t="s">
        <v>12506</v>
      </c>
      <c r="B12510" s="301">
        <v>91.89</v>
      </c>
    </row>
    <row r="12511" spans="1:2" x14ac:dyDescent="0.25">
      <c r="A12511" s="300" t="s">
        <v>12507</v>
      </c>
      <c r="B12511" s="301">
        <v>84.55</v>
      </c>
    </row>
    <row r="12512" spans="1:2" x14ac:dyDescent="0.25">
      <c r="A12512" s="300" t="s">
        <v>12508</v>
      </c>
      <c r="B12512" s="301">
        <v>79.900000000000006</v>
      </c>
    </row>
    <row r="12513" spans="1:2" x14ac:dyDescent="0.25">
      <c r="A12513" s="300" t="s">
        <v>12509</v>
      </c>
      <c r="B12513" s="301">
        <v>112.82</v>
      </c>
    </row>
    <row r="12514" spans="1:2" x14ac:dyDescent="0.25">
      <c r="A12514" s="300" t="s">
        <v>12510</v>
      </c>
      <c r="B12514" s="301">
        <v>108.11</v>
      </c>
    </row>
    <row r="12515" spans="1:2" x14ac:dyDescent="0.25">
      <c r="A12515" s="300" t="s">
        <v>12511</v>
      </c>
      <c r="B12515" s="301">
        <v>101.26</v>
      </c>
    </row>
    <row r="12516" spans="1:2" x14ac:dyDescent="0.25">
      <c r="A12516" s="300" t="s">
        <v>12512</v>
      </c>
      <c r="B12516" s="301">
        <v>96.55</v>
      </c>
    </row>
    <row r="12517" spans="1:2" x14ac:dyDescent="0.25">
      <c r="A12517" s="300" t="s">
        <v>12513</v>
      </c>
      <c r="B12517" s="301">
        <v>23.79</v>
      </c>
    </row>
    <row r="12518" spans="1:2" x14ac:dyDescent="0.25">
      <c r="A12518" s="300" t="s">
        <v>12514</v>
      </c>
      <c r="B12518" s="301">
        <v>22.77</v>
      </c>
    </row>
    <row r="12519" spans="1:2" x14ac:dyDescent="0.25">
      <c r="A12519" s="300" t="s">
        <v>12515</v>
      </c>
      <c r="B12519" s="301">
        <v>29.58</v>
      </c>
    </row>
    <row r="12520" spans="1:2" x14ac:dyDescent="0.25">
      <c r="A12520" s="300" t="s">
        <v>12516</v>
      </c>
      <c r="B12520" s="301">
        <v>28.31</v>
      </c>
    </row>
    <row r="12521" spans="1:2" x14ac:dyDescent="0.25">
      <c r="A12521" s="300" t="s">
        <v>12517</v>
      </c>
      <c r="B12521" s="301">
        <v>58.97</v>
      </c>
    </row>
    <row r="12522" spans="1:2" x14ac:dyDescent="0.25">
      <c r="A12522" s="300" t="s">
        <v>12518</v>
      </c>
      <c r="B12522" s="301">
        <v>54.32</v>
      </c>
    </row>
    <row r="12523" spans="1:2" x14ac:dyDescent="0.25">
      <c r="A12523" s="300" t="s">
        <v>12519</v>
      </c>
      <c r="B12523" s="301">
        <v>60.87</v>
      </c>
    </row>
    <row r="12524" spans="1:2" x14ac:dyDescent="0.25">
      <c r="A12524" s="300" t="s">
        <v>12520</v>
      </c>
      <c r="B12524" s="301">
        <v>56.22</v>
      </c>
    </row>
    <row r="12525" spans="1:2" x14ac:dyDescent="0.25">
      <c r="A12525" s="300" t="s">
        <v>12521</v>
      </c>
      <c r="B12525" s="301">
        <v>53.04</v>
      </c>
    </row>
    <row r="12526" spans="1:2" x14ac:dyDescent="0.25">
      <c r="A12526" s="300" t="s">
        <v>12522</v>
      </c>
      <c r="B12526" s="301">
        <v>48.38</v>
      </c>
    </row>
    <row r="12527" spans="1:2" x14ac:dyDescent="0.25">
      <c r="A12527" s="300" t="s">
        <v>12523</v>
      </c>
      <c r="B12527" s="301">
        <v>58.69</v>
      </c>
    </row>
    <row r="12528" spans="1:2" x14ac:dyDescent="0.25">
      <c r="A12528" s="300" t="s">
        <v>12524</v>
      </c>
      <c r="B12528" s="301">
        <v>54.04</v>
      </c>
    </row>
    <row r="12529" spans="1:2" x14ac:dyDescent="0.25">
      <c r="A12529" s="300" t="s">
        <v>12525</v>
      </c>
      <c r="B12529" s="301">
        <v>21</v>
      </c>
    </row>
    <row r="12530" spans="1:2" x14ac:dyDescent="0.25">
      <c r="A12530" s="300" t="s">
        <v>12526</v>
      </c>
      <c r="B12530" s="301">
        <v>18.420000000000002</v>
      </c>
    </row>
    <row r="12531" spans="1:2" x14ac:dyDescent="0.25">
      <c r="A12531" s="300" t="s">
        <v>12527</v>
      </c>
      <c r="B12531" s="301">
        <v>21.05</v>
      </c>
    </row>
    <row r="12532" spans="1:2" x14ac:dyDescent="0.25">
      <c r="A12532" s="300" t="s">
        <v>12528</v>
      </c>
      <c r="B12532" s="301">
        <v>18.46</v>
      </c>
    </row>
    <row r="12533" spans="1:2" x14ac:dyDescent="0.25">
      <c r="A12533" s="300" t="s">
        <v>12529</v>
      </c>
      <c r="B12533" s="301">
        <v>50.61</v>
      </c>
    </row>
    <row r="12534" spans="1:2" x14ac:dyDescent="0.25">
      <c r="A12534" s="300" t="s">
        <v>12530</v>
      </c>
      <c r="B12534" s="301">
        <v>45.72</v>
      </c>
    </row>
    <row r="12535" spans="1:2" x14ac:dyDescent="0.25">
      <c r="A12535" s="300" t="s">
        <v>12531</v>
      </c>
      <c r="B12535" s="301">
        <v>50.52</v>
      </c>
    </row>
    <row r="12536" spans="1:2" x14ac:dyDescent="0.25">
      <c r="A12536" s="300" t="s">
        <v>12532</v>
      </c>
      <c r="B12536" s="301">
        <v>45.63</v>
      </c>
    </row>
    <row r="12537" spans="1:2" x14ac:dyDescent="0.25">
      <c r="A12537" s="300" t="s">
        <v>12533</v>
      </c>
      <c r="B12537" s="301">
        <v>128.4</v>
      </c>
    </row>
    <row r="12538" spans="1:2" x14ac:dyDescent="0.25">
      <c r="A12538" s="300" t="s">
        <v>12534</v>
      </c>
      <c r="B12538" s="301">
        <v>114.63</v>
      </c>
    </row>
    <row r="12539" spans="1:2" x14ac:dyDescent="0.25">
      <c r="A12539" s="300" t="s">
        <v>12535</v>
      </c>
      <c r="B12539" s="301">
        <v>147.22999999999999</v>
      </c>
    </row>
    <row r="12540" spans="1:2" x14ac:dyDescent="0.25">
      <c r="A12540" s="300" t="s">
        <v>12536</v>
      </c>
      <c r="B12540" s="301">
        <v>131.41</v>
      </c>
    </row>
    <row r="12541" spans="1:2" x14ac:dyDescent="0.25">
      <c r="A12541" s="300" t="s">
        <v>12537</v>
      </c>
      <c r="B12541" s="301">
        <v>88.55</v>
      </c>
    </row>
    <row r="12542" spans="1:2" x14ac:dyDescent="0.25">
      <c r="A12542" s="300" t="s">
        <v>12538</v>
      </c>
      <c r="B12542" s="301">
        <v>78.209999999999994</v>
      </c>
    </row>
    <row r="12543" spans="1:2" x14ac:dyDescent="0.25">
      <c r="A12543" s="300" t="s">
        <v>12539</v>
      </c>
      <c r="B12543" s="301">
        <v>77.34</v>
      </c>
    </row>
    <row r="12544" spans="1:2" x14ac:dyDescent="0.25">
      <c r="A12544" s="300" t="s">
        <v>12540</v>
      </c>
      <c r="B12544" s="301">
        <v>67.010000000000005</v>
      </c>
    </row>
    <row r="12545" spans="1:2" x14ac:dyDescent="0.25">
      <c r="A12545" s="300" t="s">
        <v>12541</v>
      </c>
      <c r="B12545" s="301">
        <v>6.86</v>
      </c>
    </row>
    <row r="12546" spans="1:2" x14ac:dyDescent="0.25">
      <c r="A12546" s="300" t="s">
        <v>12542</v>
      </c>
      <c r="B12546" s="301">
        <v>6.11</v>
      </c>
    </row>
    <row r="12547" spans="1:2" x14ac:dyDescent="0.25">
      <c r="A12547" s="300" t="s">
        <v>12543</v>
      </c>
      <c r="B12547" s="301">
        <v>7.26</v>
      </c>
    </row>
    <row r="12548" spans="1:2" x14ac:dyDescent="0.25">
      <c r="A12548" s="300" t="s">
        <v>12544</v>
      </c>
      <c r="B12548" s="301">
        <v>6.51</v>
      </c>
    </row>
    <row r="12549" spans="1:2" x14ac:dyDescent="0.25">
      <c r="A12549" s="300" t="s">
        <v>12545</v>
      </c>
      <c r="B12549" s="301">
        <v>11.48</v>
      </c>
    </row>
    <row r="12550" spans="1:2" x14ac:dyDescent="0.25">
      <c r="A12550" s="300" t="s">
        <v>12546</v>
      </c>
      <c r="B12550" s="301">
        <v>10.73</v>
      </c>
    </row>
    <row r="12551" spans="1:2" x14ac:dyDescent="0.25">
      <c r="A12551" s="300" t="s">
        <v>12547</v>
      </c>
      <c r="B12551" s="301">
        <v>11.32</v>
      </c>
    </row>
    <row r="12552" spans="1:2" x14ac:dyDescent="0.25">
      <c r="A12552" s="300" t="s">
        <v>12548</v>
      </c>
      <c r="B12552" s="301">
        <v>9.89</v>
      </c>
    </row>
    <row r="12553" spans="1:2" x14ac:dyDescent="0.25">
      <c r="A12553" s="300" t="s">
        <v>12549</v>
      </c>
      <c r="B12553" s="301">
        <v>27.13</v>
      </c>
    </row>
    <row r="12554" spans="1:2" x14ac:dyDescent="0.25">
      <c r="A12554" s="300" t="s">
        <v>12550</v>
      </c>
      <c r="B12554" s="301">
        <v>25.05</v>
      </c>
    </row>
    <row r="12555" spans="1:2" x14ac:dyDescent="0.25">
      <c r="A12555" s="300" t="s">
        <v>12551</v>
      </c>
      <c r="B12555" s="301">
        <v>19.87</v>
      </c>
    </row>
    <row r="12556" spans="1:2" x14ac:dyDescent="0.25">
      <c r="A12556" s="300" t="s">
        <v>12552</v>
      </c>
      <c r="B12556" s="301">
        <v>18.440000000000001</v>
      </c>
    </row>
    <row r="12557" spans="1:2" x14ac:dyDescent="0.25">
      <c r="A12557" s="300" t="s">
        <v>12553</v>
      </c>
      <c r="B12557" s="301">
        <v>14.5</v>
      </c>
    </row>
    <row r="12558" spans="1:2" x14ac:dyDescent="0.25">
      <c r="A12558" s="300" t="s">
        <v>12554</v>
      </c>
      <c r="B12558" s="301">
        <v>12.6</v>
      </c>
    </row>
    <row r="12559" spans="1:2" x14ac:dyDescent="0.25">
      <c r="A12559" s="300" t="s">
        <v>12555</v>
      </c>
      <c r="B12559" s="301">
        <v>14.69</v>
      </c>
    </row>
    <row r="12560" spans="1:2" x14ac:dyDescent="0.25">
      <c r="A12560" s="300" t="s">
        <v>12556</v>
      </c>
      <c r="B12560" s="301">
        <v>12.79</v>
      </c>
    </row>
    <row r="12561" spans="1:2" x14ac:dyDescent="0.25">
      <c r="A12561" s="300" t="s">
        <v>12557</v>
      </c>
      <c r="B12561" s="301">
        <v>76.599999999999994</v>
      </c>
    </row>
    <row r="12562" spans="1:2" x14ac:dyDescent="0.25">
      <c r="A12562" s="300" t="s">
        <v>12558</v>
      </c>
      <c r="B12562" s="301">
        <v>76.599999999999994</v>
      </c>
    </row>
    <row r="12563" spans="1:2" x14ac:dyDescent="0.25">
      <c r="A12563" s="300" t="s">
        <v>12559</v>
      </c>
      <c r="B12563" s="301">
        <v>83.75</v>
      </c>
    </row>
    <row r="12564" spans="1:2" x14ac:dyDescent="0.25">
      <c r="A12564" s="300" t="s">
        <v>12560</v>
      </c>
      <c r="B12564" s="301">
        <v>83.75</v>
      </c>
    </row>
    <row r="12565" spans="1:2" x14ac:dyDescent="0.25">
      <c r="A12565" s="300" t="s">
        <v>12561</v>
      </c>
      <c r="B12565" s="301">
        <v>83.75</v>
      </c>
    </row>
    <row r="12566" spans="1:2" x14ac:dyDescent="0.25">
      <c r="A12566" s="300" t="s">
        <v>12562</v>
      </c>
      <c r="B12566" s="301">
        <v>83.75</v>
      </c>
    </row>
    <row r="12567" spans="1:2" x14ac:dyDescent="0.25">
      <c r="A12567" s="300" t="s">
        <v>12563</v>
      </c>
      <c r="B12567" s="301">
        <v>33.06</v>
      </c>
    </row>
    <row r="12568" spans="1:2" x14ac:dyDescent="0.25">
      <c r="A12568" s="300" t="s">
        <v>12564</v>
      </c>
      <c r="B12568" s="301">
        <v>33.06</v>
      </c>
    </row>
    <row r="12569" spans="1:2" x14ac:dyDescent="0.25">
      <c r="A12569" s="300" t="s">
        <v>12565</v>
      </c>
      <c r="B12569" s="301">
        <v>37.82</v>
      </c>
    </row>
    <row r="12570" spans="1:2" x14ac:dyDescent="0.25">
      <c r="A12570" s="300" t="s">
        <v>12566</v>
      </c>
      <c r="B12570" s="301">
        <v>37.82</v>
      </c>
    </row>
    <row r="12571" spans="1:2" x14ac:dyDescent="0.25">
      <c r="A12571" s="300" t="s">
        <v>12567</v>
      </c>
      <c r="B12571" s="301">
        <v>37.82</v>
      </c>
    </row>
    <row r="12572" spans="1:2" x14ac:dyDescent="0.25">
      <c r="A12572" s="300" t="s">
        <v>12568</v>
      </c>
      <c r="B12572" s="301">
        <v>37.82</v>
      </c>
    </row>
    <row r="12573" spans="1:2" x14ac:dyDescent="0.25">
      <c r="A12573" s="300" t="s">
        <v>12569</v>
      </c>
      <c r="B12573" s="301">
        <v>77.05</v>
      </c>
    </row>
    <row r="12574" spans="1:2" x14ac:dyDescent="0.25">
      <c r="A12574" s="300" t="s">
        <v>12570</v>
      </c>
      <c r="B12574" s="301">
        <v>77.05</v>
      </c>
    </row>
    <row r="12575" spans="1:2" x14ac:dyDescent="0.25">
      <c r="A12575" s="300" t="s">
        <v>12571</v>
      </c>
      <c r="B12575" s="301">
        <v>77.05</v>
      </c>
    </row>
    <row r="12576" spans="1:2" x14ac:dyDescent="0.25">
      <c r="A12576" s="300" t="s">
        <v>12572</v>
      </c>
      <c r="B12576" s="301">
        <v>77.05</v>
      </c>
    </row>
    <row r="12577" spans="1:2" x14ac:dyDescent="0.25">
      <c r="A12577" s="300" t="s">
        <v>12573</v>
      </c>
      <c r="B12577" s="301">
        <v>77.05</v>
      </c>
    </row>
    <row r="12578" spans="1:2" x14ac:dyDescent="0.25">
      <c r="A12578" s="300" t="s">
        <v>12574</v>
      </c>
      <c r="B12578" s="301">
        <v>77.05</v>
      </c>
    </row>
    <row r="12579" spans="1:2" x14ac:dyDescent="0.25">
      <c r="A12579" s="300" t="s">
        <v>12575</v>
      </c>
      <c r="B12579" s="301">
        <v>243.34</v>
      </c>
    </row>
    <row r="12580" spans="1:2" x14ac:dyDescent="0.25">
      <c r="A12580" s="300" t="s">
        <v>12576</v>
      </c>
      <c r="B12580" s="301">
        <v>230.7</v>
      </c>
    </row>
    <row r="12581" spans="1:2" x14ac:dyDescent="0.25">
      <c r="A12581" s="300" t="s">
        <v>12577</v>
      </c>
      <c r="B12581" s="301">
        <v>133.54</v>
      </c>
    </row>
    <row r="12582" spans="1:2" x14ac:dyDescent="0.25">
      <c r="A12582" s="300" t="s">
        <v>12578</v>
      </c>
      <c r="B12582" s="301">
        <v>125.05</v>
      </c>
    </row>
    <row r="12583" spans="1:2" x14ac:dyDescent="0.25">
      <c r="A12583" s="300" t="s">
        <v>12579</v>
      </c>
      <c r="B12583" s="301">
        <v>156.83000000000001</v>
      </c>
    </row>
    <row r="12584" spans="1:2" x14ac:dyDescent="0.25">
      <c r="A12584" s="300" t="s">
        <v>12580</v>
      </c>
      <c r="B12584" s="301">
        <v>146.75</v>
      </c>
    </row>
    <row r="12585" spans="1:2" x14ac:dyDescent="0.25">
      <c r="A12585" s="300" t="s">
        <v>12581</v>
      </c>
      <c r="B12585" s="301">
        <v>123.2</v>
      </c>
    </row>
    <row r="12586" spans="1:2" x14ac:dyDescent="0.25">
      <c r="A12586" s="300" t="s">
        <v>12582</v>
      </c>
      <c r="B12586" s="301">
        <v>116.1</v>
      </c>
    </row>
    <row r="12587" spans="1:2" x14ac:dyDescent="0.25">
      <c r="A12587" s="300" t="s">
        <v>12583</v>
      </c>
      <c r="B12587" s="301">
        <v>65.989999999999995</v>
      </c>
    </row>
    <row r="12588" spans="1:2" x14ac:dyDescent="0.25">
      <c r="A12588" s="300" t="s">
        <v>12584</v>
      </c>
      <c r="B12588" s="301">
        <v>61.47</v>
      </c>
    </row>
    <row r="12589" spans="1:2" x14ac:dyDescent="0.25">
      <c r="A12589" s="300" t="s">
        <v>12585</v>
      </c>
      <c r="B12589" s="301">
        <v>44.56</v>
      </c>
    </row>
    <row r="12590" spans="1:2" x14ac:dyDescent="0.25">
      <c r="A12590" s="300" t="s">
        <v>12586</v>
      </c>
      <c r="B12590" s="301">
        <v>41.88</v>
      </c>
    </row>
    <row r="12591" spans="1:2" x14ac:dyDescent="0.25">
      <c r="A12591" s="300" t="s">
        <v>12587</v>
      </c>
      <c r="B12591" s="301">
        <v>85.52</v>
      </c>
    </row>
    <row r="12592" spans="1:2" x14ac:dyDescent="0.25">
      <c r="A12592" s="300" t="s">
        <v>12588</v>
      </c>
      <c r="B12592" s="301">
        <v>83.06</v>
      </c>
    </row>
    <row r="12593" spans="1:2" x14ac:dyDescent="0.25">
      <c r="A12593" s="300" t="s">
        <v>12589</v>
      </c>
      <c r="B12593" s="301">
        <v>135.77000000000001</v>
      </c>
    </row>
    <row r="12594" spans="1:2" x14ac:dyDescent="0.25">
      <c r="A12594" s="300" t="s">
        <v>12590</v>
      </c>
      <c r="B12594" s="301">
        <v>133.30000000000001</v>
      </c>
    </row>
    <row r="12595" spans="1:2" x14ac:dyDescent="0.25">
      <c r="A12595" s="300" t="s">
        <v>12591</v>
      </c>
      <c r="B12595" s="301">
        <v>164.07</v>
      </c>
    </row>
    <row r="12596" spans="1:2" x14ac:dyDescent="0.25">
      <c r="A12596" s="300" t="s">
        <v>12592</v>
      </c>
      <c r="B12596" s="301">
        <v>161.61000000000001</v>
      </c>
    </row>
    <row r="12597" spans="1:2" x14ac:dyDescent="0.25">
      <c r="A12597" s="300" t="s">
        <v>12593</v>
      </c>
      <c r="B12597" s="301">
        <v>76.989999999999995</v>
      </c>
    </row>
    <row r="12598" spans="1:2" x14ac:dyDescent="0.25">
      <c r="A12598" s="300" t="s">
        <v>12594</v>
      </c>
      <c r="B12598" s="301">
        <v>74.52</v>
      </c>
    </row>
    <row r="12599" spans="1:2" x14ac:dyDescent="0.25">
      <c r="A12599" s="300" t="s">
        <v>12595</v>
      </c>
      <c r="B12599" s="301">
        <v>63.22</v>
      </c>
    </row>
    <row r="12600" spans="1:2" x14ac:dyDescent="0.25">
      <c r="A12600" s="300" t="s">
        <v>12596</v>
      </c>
      <c r="B12600" s="301">
        <v>60.76</v>
      </c>
    </row>
    <row r="12601" spans="1:2" x14ac:dyDescent="0.25">
      <c r="A12601" s="300" t="s">
        <v>12597</v>
      </c>
      <c r="B12601" s="301">
        <v>99.81</v>
      </c>
    </row>
    <row r="12602" spans="1:2" x14ac:dyDescent="0.25">
      <c r="A12602" s="300" t="s">
        <v>12598</v>
      </c>
      <c r="B12602" s="301">
        <v>97.35</v>
      </c>
    </row>
    <row r="12603" spans="1:2" x14ac:dyDescent="0.25">
      <c r="A12603" s="300" t="s">
        <v>12599</v>
      </c>
      <c r="B12603" s="301">
        <v>94.39</v>
      </c>
    </row>
    <row r="12604" spans="1:2" x14ac:dyDescent="0.25">
      <c r="A12604" s="300" t="s">
        <v>12600</v>
      </c>
      <c r="B12604" s="301">
        <v>91.92</v>
      </c>
    </row>
    <row r="12605" spans="1:2" x14ac:dyDescent="0.25">
      <c r="A12605" s="300" t="s">
        <v>12601</v>
      </c>
      <c r="B12605" s="301">
        <v>132.32</v>
      </c>
    </row>
    <row r="12606" spans="1:2" x14ac:dyDescent="0.25">
      <c r="A12606" s="300" t="s">
        <v>12602</v>
      </c>
      <c r="B12606" s="301">
        <v>129.86000000000001</v>
      </c>
    </row>
    <row r="12607" spans="1:2" x14ac:dyDescent="0.25">
      <c r="A12607" s="300" t="s">
        <v>12603</v>
      </c>
      <c r="B12607" s="301">
        <v>148.15</v>
      </c>
    </row>
    <row r="12608" spans="1:2" x14ac:dyDescent="0.25">
      <c r="A12608" s="300" t="s">
        <v>12604</v>
      </c>
      <c r="B12608" s="301">
        <v>145.68</v>
      </c>
    </row>
    <row r="12609" spans="1:2" x14ac:dyDescent="0.25">
      <c r="A12609" s="300" t="s">
        <v>12605</v>
      </c>
      <c r="B12609" s="301">
        <v>91.27</v>
      </c>
    </row>
    <row r="12610" spans="1:2" x14ac:dyDescent="0.25">
      <c r="A12610" s="300" t="s">
        <v>12606</v>
      </c>
      <c r="B12610" s="301">
        <v>88.8</v>
      </c>
    </row>
    <row r="12611" spans="1:2" x14ac:dyDescent="0.25">
      <c r="A12611" s="300" t="s">
        <v>12607</v>
      </c>
      <c r="B12611" s="301">
        <v>127.25</v>
      </c>
    </row>
    <row r="12612" spans="1:2" x14ac:dyDescent="0.25">
      <c r="A12612" s="300" t="s">
        <v>12608</v>
      </c>
      <c r="B12612" s="301">
        <v>124.78</v>
      </c>
    </row>
    <row r="12613" spans="1:2" x14ac:dyDescent="0.25">
      <c r="A12613" s="300" t="s">
        <v>12609</v>
      </c>
      <c r="B12613" s="301">
        <v>183.98</v>
      </c>
    </row>
    <row r="12614" spans="1:2" x14ac:dyDescent="0.25">
      <c r="A12614" s="300" t="s">
        <v>12610</v>
      </c>
      <c r="B12614" s="301">
        <v>181.52</v>
      </c>
    </row>
    <row r="12615" spans="1:2" x14ac:dyDescent="0.25">
      <c r="A12615" s="300" t="s">
        <v>12611</v>
      </c>
      <c r="B12615" s="301">
        <v>148.35</v>
      </c>
    </row>
    <row r="12616" spans="1:2" x14ac:dyDescent="0.25">
      <c r="A12616" s="300" t="s">
        <v>12612</v>
      </c>
      <c r="B12616" s="301">
        <v>145.88</v>
      </c>
    </row>
    <row r="12617" spans="1:2" x14ac:dyDescent="0.25">
      <c r="A12617" s="300" t="s">
        <v>12613</v>
      </c>
      <c r="B12617" s="301">
        <v>11.27</v>
      </c>
    </row>
    <row r="12618" spans="1:2" x14ac:dyDescent="0.25">
      <c r="A12618" s="300" t="s">
        <v>12614</v>
      </c>
      <c r="B12618" s="301">
        <v>11.06</v>
      </c>
    </row>
    <row r="12619" spans="1:2" x14ac:dyDescent="0.25">
      <c r="A12619" s="300" t="s">
        <v>12615</v>
      </c>
      <c r="B12619" s="301">
        <v>12.71</v>
      </c>
    </row>
    <row r="12620" spans="1:2" x14ac:dyDescent="0.25">
      <c r="A12620" s="300" t="s">
        <v>12616</v>
      </c>
      <c r="B12620" s="301">
        <v>12.26</v>
      </c>
    </row>
    <row r="12621" spans="1:2" x14ac:dyDescent="0.25">
      <c r="A12621" s="300" t="s">
        <v>12617</v>
      </c>
      <c r="B12621" s="301">
        <v>16.399999999999999</v>
      </c>
    </row>
    <row r="12622" spans="1:2" x14ac:dyDescent="0.25">
      <c r="A12622" s="300" t="s">
        <v>12618</v>
      </c>
      <c r="B12622" s="301">
        <v>15.96</v>
      </c>
    </row>
    <row r="12623" spans="1:2" x14ac:dyDescent="0.25">
      <c r="A12623" s="300" t="s">
        <v>12619</v>
      </c>
      <c r="B12623" s="301">
        <v>33.9</v>
      </c>
    </row>
    <row r="12624" spans="1:2" x14ac:dyDescent="0.25">
      <c r="A12624" s="300" t="s">
        <v>12620</v>
      </c>
      <c r="B12624" s="301">
        <v>31.68</v>
      </c>
    </row>
    <row r="12625" spans="1:2" x14ac:dyDescent="0.25">
      <c r="A12625" s="300" t="s">
        <v>12621</v>
      </c>
      <c r="B12625" s="301">
        <v>8.32</v>
      </c>
    </row>
    <row r="12626" spans="1:2" x14ac:dyDescent="0.25">
      <c r="A12626" s="300" t="s">
        <v>12622</v>
      </c>
      <c r="B12626" s="301">
        <v>7.88</v>
      </c>
    </row>
    <row r="12627" spans="1:2" x14ac:dyDescent="0.25">
      <c r="A12627" s="300" t="s">
        <v>12623</v>
      </c>
      <c r="B12627" s="301">
        <v>30.36</v>
      </c>
    </row>
    <row r="12628" spans="1:2" x14ac:dyDescent="0.25">
      <c r="A12628" s="300" t="s">
        <v>12624</v>
      </c>
      <c r="B12628" s="301">
        <v>27.04</v>
      </c>
    </row>
    <row r="12629" spans="1:2" x14ac:dyDescent="0.25">
      <c r="A12629" s="300" t="s">
        <v>12625</v>
      </c>
      <c r="B12629" s="301">
        <v>80</v>
      </c>
    </row>
    <row r="12630" spans="1:2" x14ac:dyDescent="0.25">
      <c r="A12630" s="300" t="s">
        <v>12626</v>
      </c>
      <c r="B12630" s="301">
        <v>80</v>
      </c>
    </row>
    <row r="12631" spans="1:2" x14ac:dyDescent="0.25">
      <c r="A12631" s="300" t="s">
        <v>12627</v>
      </c>
      <c r="B12631" s="301">
        <v>140</v>
      </c>
    </row>
    <row r="12632" spans="1:2" x14ac:dyDescent="0.25">
      <c r="A12632" s="300" t="s">
        <v>12628</v>
      </c>
      <c r="B12632" s="301">
        <v>140</v>
      </c>
    </row>
    <row r="12633" spans="1:2" x14ac:dyDescent="0.25">
      <c r="A12633" s="300" t="s">
        <v>12629</v>
      </c>
      <c r="B12633" s="301">
        <v>63.6</v>
      </c>
    </row>
    <row r="12634" spans="1:2" x14ac:dyDescent="0.25">
      <c r="A12634" s="300" t="s">
        <v>12630</v>
      </c>
      <c r="B12634" s="301">
        <v>63.6</v>
      </c>
    </row>
    <row r="12635" spans="1:2" x14ac:dyDescent="0.25">
      <c r="A12635" s="300" t="s">
        <v>12631</v>
      </c>
      <c r="B12635" s="301">
        <v>144.38</v>
      </c>
    </row>
    <row r="12636" spans="1:2" x14ac:dyDescent="0.25">
      <c r="A12636" s="300" t="s">
        <v>12632</v>
      </c>
      <c r="B12636" s="301">
        <v>144.38</v>
      </c>
    </row>
    <row r="12637" spans="1:2" x14ac:dyDescent="0.25">
      <c r="A12637" s="300" t="s">
        <v>12633</v>
      </c>
      <c r="B12637" s="301">
        <v>37.159999999999997</v>
      </c>
    </row>
    <row r="12638" spans="1:2" x14ac:dyDescent="0.25">
      <c r="A12638" s="300" t="s">
        <v>12634</v>
      </c>
      <c r="B12638" s="301">
        <v>37.159999999999997</v>
      </c>
    </row>
    <row r="12639" spans="1:2" x14ac:dyDescent="0.25">
      <c r="A12639" s="300" t="s">
        <v>12635</v>
      </c>
      <c r="B12639" s="301">
        <v>43.89</v>
      </c>
    </row>
    <row r="12640" spans="1:2" x14ac:dyDescent="0.25">
      <c r="A12640" s="300" t="s">
        <v>12636</v>
      </c>
      <c r="B12640" s="301">
        <v>43.89</v>
      </c>
    </row>
    <row r="12641" spans="1:2" x14ac:dyDescent="0.25">
      <c r="A12641" s="300" t="s">
        <v>12637</v>
      </c>
      <c r="B12641" s="301">
        <v>94.52</v>
      </c>
    </row>
    <row r="12642" spans="1:2" x14ac:dyDescent="0.25">
      <c r="A12642" s="300" t="s">
        <v>12638</v>
      </c>
      <c r="B12642" s="301">
        <v>94.52</v>
      </c>
    </row>
    <row r="12643" spans="1:2" x14ac:dyDescent="0.25">
      <c r="A12643" s="300" t="s">
        <v>12639</v>
      </c>
      <c r="B12643" s="301">
        <v>129.96</v>
      </c>
    </row>
    <row r="12644" spans="1:2" x14ac:dyDescent="0.25">
      <c r="A12644" s="300" t="s">
        <v>12640</v>
      </c>
      <c r="B12644" s="301">
        <v>125.79</v>
      </c>
    </row>
    <row r="12645" spans="1:2" x14ac:dyDescent="0.25">
      <c r="A12645" s="300" t="s">
        <v>12641</v>
      </c>
      <c r="B12645" s="301">
        <v>232.31</v>
      </c>
    </row>
    <row r="12646" spans="1:2" x14ac:dyDescent="0.25">
      <c r="A12646" s="300" t="s">
        <v>12642</v>
      </c>
      <c r="B12646" s="301">
        <v>225.04</v>
      </c>
    </row>
    <row r="12647" spans="1:2" x14ac:dyDescent="0.25">
      <c r="A12647" s="300" t="s">
        <v>12643</v>
      </c>
      <c r="B12647" s="301">
        <v>178.06</v>
      </c>
    </row>
    <row r="12648" spans="1:2" x14ac:dyDescent="0.25">
      <c r="A12648" s="300" t="s">
        <v>12644</v>
      </c>
      <c r="B12648" s="301">
        <v>174.27</v>
      </c>
    </row>
    <row r="12649" spans="1:2" x14ac:dyDescent="0.25">
      <c r="A12649" s="300" t="s">
        <v>12645</v>
      </c>
      <c r="B12649" s="301">
        <v>12.12</v>
      </c>
    </row>
    <row r="12650" spans="1:2" x14ac:dyDescent="0.25">
      <c r="A12650" s="300" t="s">
        <v>12646</v>
      </c>
      <c r="B12650" s="301">
        <v>10.77</v>
      </c>
    </row>
    <row r="12651" spans="1:2" x14ac:dyDescent="0.25">
      <c r="A12651" s="300" t="s">
        <v>12647</v>
      </c>
      <c r="B12651" s="301">
        <v>31.41</v>
      </c>
    </row>
    <row r="12652" spans="1:2" x14ac:dyDescent="0.25">
      <c r="A12652" s="300" t="s">
        <v>12648</v>
      </c>
      <c r="B12652" s="301">
        <v>30.07</v>
      </c>
    </row>
    <row r="12653" spans="1:2" x14ac:dyDescent="0.25">
      <c r="A12653" s="300" t="s">
        <v>12649</v>
      </c>
      <c r="B12653" s="301">
        <v>16.899999999999999</v>
      </c>
    </row>
    <row r="12654" spans="1:2" x14ac:dyDescent="0.25">
      <c r="A12654" s="300" t="s">
        <v>12650</v>
      </c>
      <c r="B12654" s="301">
        <v>15.67</v>
      </c>
    </row>
    <row r="12655" spans="1:2" x14ac:dyDescent="0.25">
      <c r="A12655" s="300" t="s">
        <v>12651</v>
      </c>
      <c r="B12655" s="301">
        <v>16.59</v>
      </c>
    </row>
    <row r="12656" spans="1:2" x14ac:dyDescent="0.25">
      <c r="A12656" s="300" t="s">
        <v>12652</v>
      </c>
      <c r="B12656" s="301">
        <v>15.35</v>
      </c>
    </row>
    <row r="12657" spans="1:2" x14ac:dyDescent="0.25">
      <c r="A12657" s="300" t="s">
        <v>12653</v>
      </c>
      <c r="B12657" s="301">
        <v>24.15</v>
      </c>
    </row>
    <row r="12658" spans="1:2" x14ac:dyDescent="0.25">
      <c r="A12658" s="300" t="s">
        <v>12654</v>
      </c>
      <c r="B12658" s="301">
        <v>22.91</v>
      </c>
    </row>
    <row r="12659" spans="1:2" x14ac:dyDescent="0.25">
      <c r="A12659" s="300" t="s">
        <v>12655</v>
      </c>
      <c r="B12659" s="301">
        <v>93.08</v>
      </c>
    </row>
    <row r="12660" spans="1:2" x14ac:dyDescent="0.25">
      <c r="A12660" s="300" t="s">
        <v>12656</v>
      </c>
      <c r="B12660" s="301">
        <v>88.92</v>
      </c>
    </row>
    <row r="12661" spans="1:2" x14ac:dyDescent="0.25">
      <c r="A12661" s="300" t="s">
        <v>12657</v>
      </c>
      <c r="B12661" s="301">
        <v>105.21</v>
      </c>
    </row>
    <row r="12662" spans="1:2" x14ac:dyDescent="0.25">
      <c r="A12662" s="300" t="s">
        <v>12658</v>
      </c>
      <c r="B12662" s="301">
        <v>99.43</v>
      </c>
    </row>
    <row r="12663" spans="1:2" x14ac:dyDescent="0.25">
      <c r="A12663" s="300" t="s">
        <v>12659</v>
      </c>
      <c r="B12663" s="301">
        <v>51.18</v>
      </c>
    </row>
    <row r="12664" spans="1:2" x14ac:dyDescent="0.25">
      <c r="A12664" s="300" t="s">
        <v>12660</v>
      </c>
      <c r="B12664" s="301">
        <v>51.18</v>
      </c>
    </row>
    <row r="12665" spans="1:2" x14ac:dyDescent="0.25">
      <c r="A12665" s="300" t="s">
        <v>12661</v>
      </c>
      <c r="B12665" s="301">
        <v>78.180000000000007</v>
      </c>
    </row>
    <row r="12666" spans="1:2" x14ac:dyDescent="0.25">
      <c r="A12666" s="300" t="s">
        <v>12662</v>
      </c>
      <c r="B12666" s="301">
        <v>76.010000000000005</v>
      </c>
    </row>
    <row r="12667" spans="1:2" x14ac:dyDescent="0.25">
      <c r="A12667" s="300" t="s">
        <v>12663</v>
      </c>
      <c r="B12667" s="301">
        <v>113.44</v>
      </c>
    </row>
    <row r="12668" spans="1:2" x14ac:dyDescent="0.25">
      <c r="A12668" s="300" t="s">
        <v>12664</v>
      </c>
      <c r="B12668" s="301">
        <v>106.56</v>
      </c>
    </row>
    <row r="12669" spans="1:2" x14ac:dyDescent="0.25">
      <c r="A12669" s="300" t="s">
        <v>12665</v>
      </c>
      <c r="B12669" s="301">
        <v>110.15</v>
      </c>
    </row>
    <row r="12670" spans="1:2" x14ac:dyDescent="0.25">
      <c r="A12670" s="300" t="s">
        <v>12666</v>
      </c>
      <c r="B12670" s="301">
        <v>103.71</v>
      </c>
    </row>
    <row r="12671" spans="1:2" x14ac:dyDescent="0.25">
      <c r="A12671" s="300" t="s">
        <v>12667</v>
      </c>
      <c r="B12671" s="301">
        <v>93.08</v>
      </c>
    </row>
    <row r="12672" spans="1:2" x14ac:dyDescent="0.25">
      <c r="A12672" s="300" t="s">
        <v>12668</v>
      </c>
      <c r="B12672" s="301">
        <v>88.92</v>
      </c>
    </row>
    <row r="12673" spans="1:2" x14ac:dyDescent="0.25">
      <c r="A12673" s="300" t="s">
        <v>12669</v>
      </c>
      <c r="B12673" s="301">
        <v>78.290000000000006</v>
      </c>
    </row>
    <row r="12674" spans="1:2" x14ac:dyDescent="0.25">
      <c r="A12674" s="300" t="s">
        <v>12670</v>
      </c>
      <c r="B12674" s="301">
        <v>68.819999999999993</v>
      </c>
    </row>
    <row r="12675" spans="1:2" x14ac:dyDescent="0.25">
      <c r="A12675" s="300" t="s">
        <v>12671</v>
      </c>
      <c r="B12675" s="301">
        <v>146.28</v>
      </c>
    </row>
    <row r="12676" spans="1:2" x14ac:dyDescent="0.25">
      <c r="A12676" s="300" t="s">
        <v>12672</v>
      </c>
      <c r="B12676" s="301">
        <v>139.33000000000001</v>
      </c>
    </row>
    <row r="12677" spans="1:2" x14ac:dyDescent="0.25">
      <c r="A12677" s="300" t="s">
        <v>12673</v>
      </c>
      <c r="B12677" s="301">
        <v>138.57</v>
      </c>
    </row>
    <row r="12678" spans="1:2" x14ac:dyDescent="0.25">
      <c r="A12678" s="300" t="s">
        <v>12674</v>
      </c>
      <c r="B12678" s="301">
        <v>131.85</v>
      </c>
    </row>
    <row r="12679" spans="1:2" x14ac:dyDescent="0.25">
      <c r="A12679" s="300" t="s">
        <v>12675</v>
      </c>
      <c r="B12679" s="301">
        <v>144.16</v>
      </c>
    </row>
    <row r="12680" spans="1:2" x14ac:dyDescent="0.25">
      <c r="A12680" s="300" t="s">
        <v>12676</v>
      </c>
      <c r="B12680" s="301">
        <v>137.22</v>
      </c>
    </row>
    <row r="12681" spans="1:2" x14ac:dyDescent="0.25">
      <c r="A12681" s="300" t="s">
        <v>12677</v>
      </c>
      <c r="B12681" s="301">
        <v>135.41999999999999</v>
      </c>
    </row>
    <row r="12682" spans="1:2" x14ac:dyDescent="0.25">
      <c r="A12682" s="300" t="s">
        <v>12678</v>
      </c>
      <c r="B12682" s="301">
        <v>128.69999999999999</v>
      </c>
    </row>
    <row r="12683" spans="1:2" x14ac:dyDescent="0.25">
      <c r="A12683" s="300" t="s">
        <v>12679</v>
      </c>
      <c r="B12683" s="301">
        <v>58.42</v>
      </c>
    </row>
    <row r="12684" spans="1:2" x14ac:dyDescent="0.25">
      <c r="A12684" s="300" t="s">
        <v>12680</v>
      </c>
      <c r="B12684" s="301">
        <v>53.94</v>
      </c>
    </row>
    <row r="12685" spans="1:2" x14ac:dyDescent="0.25">
      <c r="A12685" s="300" t="s">
        <v>12681</v>
      </c>
      <c r="B12685" s="301">
        <v>50.72</v>
      </c>
    </row>
    <row r="12686" spans="1:2" x14ac:dyDescent="0.25">
      <c r="A12686" s="300" t="s">
        <v>12682</v>
      </c>
      <c r="B12686" s="301">
        <v>46.45</v>
      </c>
    </row>
    <row r="12687" spans="1:2" x14ac:dyDescent="0.25">
      <c r="A12687" s="300" t="s">
        <v>12683</v>
      </c>
      <c r="B12687" s="301">
        <v>58.92</v>
      </c>
    </row>
    <row r="12688" spans="1:2" x14ac:dyDescent="0.25">
      <c r="A12688" s="300" t="s">
        <v>12684</v>
      </c>
      <c r="B12688" s="301">
        <v>53.97</v>
      </c>
    </row>
    <row r="12689" spans="1:2" x14ac:dyDescent="0.25">
      <c r="A12689" s="300" t="s">
        <v>12685</v>
      </c>
      <c r="B12689" s="301">
        <v>51.22</v>
      </c>
    </row>
    <row r="12690" spans="1:2" x14ac:dyDescent="0.25">
      <c r="A12690" s="300" t="s">
        <v>12686</v>
      </c>
      <c r="B12690" s="301">
        <v>46.48</v>
      </c>
    </row>
    <row r="12691" spans="1:2" x14ac:dyDescent="0.25">
      <c r="A12691" s="300" t="s">
        <v>12687</v>
      </c>
      <c r="B12691" s="301">
        <v>62.57</v>
      </c>
    </row>
    <row r="12692" spans="1:2" x14ac:dyDescent="0.25">
      <c r="A12692" s="300" t="s">
        <v>12688</v>
      </c>
      <c r="B12692" s="301">
        <v>58.09</v>
      </c>
    </row>
    <row r="12693" spans="1:2" x14ac:dyDescent="0.25">
      <c r="A12693" s="300" t="s">
        <v>12689</v>
      </c>
      <c r="B12693" s="301">
        <v>54.86</v>
      </c>
    </row>
    <row r="12694" spans="1:2" x14ac:dyDescent="0.25">
      <c r="A12694" s="300" t="s">
        <v>12690</v>
      </c>
      <c r="B12694" s="301">
        <v>50.6</v>
      </c>
    </row>
    <row r="12695" spans="1:2" x14ac:dyDescent="0.25">
      <c r="A12695" s="300" t="s">
        <v>12691</v>
      </c>
      <c r="B12695" s="301">
        <v>24.24</v>
      </c>
    </row>
    <row r="12696" spans="1:2" x14ac:dyDescent="0.25">
      <c r="A12696" s="300" t="s">
        <v>12692</v>
      </c>
      <c r="B12696" s="301">
        <v>21.8</v>
      </c>
    </row>
    <row r="12697" spans="1:2" x14ac:dyDescent="0.25">
      <c r="A12697" s="300" t="s">
        <v>12693</v>
      </c>
      <c r="B12697" s="301">
        <v>22.98</v>
      </c>
    </row>
    <row r="12698" spans="1:2" x14ac:dyDescent="0.25">
      <c r="A12698" s="300" t="s">
        <v>12694</v>
      </c>
      <c r="B12698" s="301">
        <v>20.61</v>
      </c>
    </row>
    <row r="12699" spans="1:2" x14ac:dyDescent="0.25">
      <c r="A12699" s="300" t="s">
        <v>12695</v>
      </c>
      <c r="B12699" s="301">
        <v>25.39</v>
      </c>
    </row>
    <row r="12700" spans="1:2" x14ac:dyDescent="0.25">
      <c r="A12700" s="300" t="s">
        <v>12696</v>
      </c>
      <c r="B12700" s="301">
        <v>22.97</v>
      </c>
    </row>
    <row r="12701" spans="1:2" x14ac:dyDescent="0.25">
      <c r="A12701" s="300" t="s">
        <v>12697</v>
      </c>
      <c r="B12701" s="301">
        <v>24.5</v>
      </c>
    </row>
    <row r="12702" spans="1:2" x14ac:dyDescent="0.25">
      <c r="A12702" s="300" t="s">
        <v>12698</v>
      </c>
      <c r="B12702" s="301">
        <v>22.14</v>
      </c>
    </row>
    <row r="12703" spans="1:2" x14ac:dyDescent="0.25">
      <c r="A12703" s="300" t="s">
        <v>52</v>
      </c>
      <c r="B12703" s="301">
        <v>44.41</v>
      </c>
    </row>
    <row r="12704" spans="1:2" x14ac:dyDescent="0.25">
      <c r="A12704" s="300" t="s">
        <v>12699</v>
      </c>
      <c r="B12704" s="301">
        <v>42.52</v>
      </c>
    </row>
    <row r="12705" spans="1:2" x14ac:dyDescent="0.25">
      <c r="A12705" s="300" t="s">
        <v>12700</v>
      </c>
      <c r="B12705" s="301">
        <v>78.459999999999994</v>
      </c>
    </row>
    <row r="12706" spans="1:2" x14ac:dyDescent="0.25">
      <c r="A12706" s="300" t="s">
        <v>12701</v>
      </c>
      <c r="B12706" s="301">
        <v>75.989999999999995</v>
      </c>
    </row>
    <row r="12707" spans="1:2" x14ac:dyDescent="0.25">
      <c r="A12707" s="300" t="s">
        <v>12702</v>
      </c>
      <c r="B12707" s="301">
        <v>38.200000000000003</v>
      </c>
    </row>
    <row r="12708" spans="1:2" x14ac:dyDescent="0.25">
      <c r="A12708" s="300" t="s">
        <v>12703</v>
      </c>
      <c r="B12708" s="301">
        <v>36.69</v>
      </c>
    </row>
    <row r="12709" spans="1:2" x14ac:dyDescent="0.25">
      <c r="A12709" s="300" t="s">
        <v>12704</v>
      </c>
      <c r="B12709" s="301">
        <v>60.6</v>
      </c>
    </row>
    <row r="12710" spans="1:2" x14ac:dyDescent="0.25">
      <c r="A12710" s="300" t="s">
        <v>12705</v>
      </c>
      <c r="B12710" s="301">
        <v>58.17</v>
      </c>
    </row>
    <row r="12711" spans="1:2" x14ac:dyDescent="0.25">
      <c r="A12711" s="300" t="s">
        <v>12706</v>
      </c>
      <c r="B12711" s="301">
        <v>89.48</v>
      </c>
    </row>
    <row r="12712" spans="1:2" x14ac:dyDescent="0.25">
      <c r="A12712" s="300" t="s">
        <v>12707</v>
      </c>
      <c r="B12712" s="301">
        <v>87.02</v>
      </c>
    </row>
    <row r="12713" spans="1:2" x14ac:dyDescent="0.25">
      <c r="A12713" s="300" t="s">
        <v>12708</v>
      </c>
      <c r="B12713" s="301">
        <v>89.48</v>
      </c>
    </row>
    <row r="12714" spans="1:2" x14ac:dyDescent="0.25">
      <c r="A12714" s="300" t="s">
        <v>12709</v>
      </c>
      <c r="B12714" s="301">
        <v>87.02</v>
      </c>
    </row>
    <row r="12715" spans="1:2" x14ac:dyDescent="0.25">
      <c r="A12715" s="300" t="s">
        <v>12710</v>
      </c>
      <c r="B12715" s="301">
        <v>387.29</v>
      </c>
    </row>
    <row r="12716" spans="1:2" x14ac:dyDescent="0.25">
      <c r="A12716" s="300" t="s">
        <v>12711</v>
      </c>
      <c r="B12716" s="301">
        <v>373.08</v>
      </c>
    </row>
    <row r="12717" spans="1:2" x14ac:dyDescent="0.25">
      <c r="A12717" s="300" t="s">
        <v>12712</v>
      </c>
      <c r="B12717" s="301">
        <v>673.41</v>
      </c>
    </row>
    <row r="12718" spans="1:2" x14ac:dyDescent="0.25">
      <c r="A12718" s="300" t="s">
        <v>12713</v>
      </c>
      <c r="B12718" s="301">
        <v>659.2</v>
      </c>
    </row>
    <row r="12719" spans="1:2" x14ac:dyDescent="0.25">
      <c r="A12719" s="300" t="s">
        <v>12714</v>
      </c>
      <c r="B12719" s="301">
        <v>241.64</v>
      </c>
    </row>
    <row r="12720" spans="1:2" x14ac:dyDescent="0.25">
      <c r="A12720" s="300" t="s">
        <v>12715</v>
      </c>
      <c r="B12720" s="301">
        <v>236.9</v>
      </c>
    </row>
    <row r="12721" spans="1:2" x14ac:dyDescent="0.25">
      <c r="A12721" s="300" t="s">
        <v>12716</v>
      </c>
      <c r="B12721" s="301">
        <v>298.48</v>
      </c>
    </row>
    <row r="12722" spans="1:2" x14ac:dyDescent="0.25">
      <c r="A12722" s="300" t="s">
        <v>12717</v>
      </c>
      <c r="B12722" s="301">
        <v>295.64</v>
      </c>
    </row>
    <row r="12723" spans="1:2" x14ac:dyDescent="0.25">
      <c r="A12723" s="300" t="s">
        <v>12718</v>
      </c>
      <c r="B12723" s="301">
        <v>332.37</v>
      </c>
    </row>
    <row r="12724" spans="1:2" x14ac:dyDescent="0.25">
      <c r="A12724" s="300" t="s">
        <v>12719</v>
      </c>
      <c r="B12724" s="301">
        <v>322.51</v>
      </c>
    </row>
    <row r="12725" spans="1:2" x14ac:dyDescent="0.25">
      <c r="A12725" s="300" t="s">
        <v>12720</v>
      </c>
      <c r="B12725" s="301">
        <v>415.74</v>
      </c>
    </row>
    <row r="12726" spans="1:2" x14ac:dyDescent="0.25">
      <c r="A12726" s="300" t="s">
        <v>12721</v>
      </c>
      <c r="B12726" s="301">
        <v>405.88</v>
      </c>
    </row>
    <row r="12727" spans="1:2" x14ac:dyDescent="0.25">
      <c r="A12727" s="300" t="s">
        <v>12722</v>
      </c>
      <c r="B12727" s="301">
        <v>374.21</v>
      </c>
    </row>
    <row r="12728" spans="1:2" x14ac:dyDescent="0.25">
      <c r="A12728" s="300" t="s">
        <v>12723</v>
      </c>
      <c r="B12728" s="301">
        <v>364.34</v>
      </c>
    </row>
    <row r="12729" spans="1:2" x14ac:dyDescent="0.25">
      <c r="A12729" s="300" t="s">
        <v>12724</v>
      </c>
      <c r="B12729" s="301">
        <v>125.97</v>
      </c>
    </row>
    <row r="12730" spans="1:2" x14ac:dyDescent="0.25">
      <c r="A12730" s="300" t="s">
        <v>12725</v>
      </c>
      <c r="B12730" s="301">
        <v>119.69</v>
      </c>
    </row>
    <row r="12731" spans="1:2" x14ac:dyDescent="0.25">
      <c r="A12731" s="300" t="s">
        <v>12726</v>
      </c>
      <c r="B12731" s="301">
        <v>125.97</v>
      </c>
    </row>
    <row r="12732" spans="1:2" x14ac:dyDescent="0.25">
      <c r="A12732" s="300" t="s">
        <v>12727</v>
      </c>
      <c r="B12732" s="301">
        <v>119.69</v>
      </c>
    </row>
    <row r="12733" spans="1:2" x14ac:dyDescent="0.25">
      <c r="A12733" s="300" t="s">
        <v>12728</v>
      </c>
      <c r="B12733" s="301">
        <v>115.53</v>
      </c>
    </row>
    <row r="12734" spans="1:2" x14ac:dyDescent="0.25">
      <c r="A12734" s="300" t="s">
        <v>12729</v>
      </c>
      <c r="B12734" s="301">
        <v>109.91</v>
      </c>
    </row>
    <row r="12735" spans="1:2" x14ac:dyDescent="0.25">
      <c r="A12735" s="300" t="s">
        <v>12730</v>
      </c>
      <c r="B12735" s="301">
        <v>119.03</v>
      </c>
    </row>
    <row r="12736" spans="1:2" x14ac:dyDescent="0.25">
      <c r="A12736" s="300" t="s">
        <v>12731</v>
      </c>
      <c r="B12736" s="301">
        <v>113.41</v>
      </c>
    </row>
    <row r="12737" spans="1:2" x14ac:dyDescent="0.25">
      <c r="A12737" s="300" t="s">
        <v>12732</v>
      </c>
      <c r="B12737" s="301">
        <v>78</v>
      </c>
    </row>
    <row r="12738" spans="1:2" x14ac:dyDescent="0.25">
      <c r="A12738" s="300" t="s">
        <v>12733</v>
      </c>
      <c r="B12738" s="301">
        <v>70.61</v>
      </c>
    </row>
    <row r="12739" spans="1:2" x14ac:dyDescent="0.25">
      <c r="A12739" s="300" t="s">
        <v>12734</v>
      </c>
      <c r="B12739" s="301">
        <v>100.75</v>
      </c>
    </row>
    <row r="12740" spans="1:2" x14ac:dyDescent="0.25">
      <c r="A12740" s="300" t="s">
        <v>12735</v>
      </c>
      <c r="B12740" s="301">
        <v>93.84</v>
      </c>
    </row>
    <row r="12741" spans="1:2" x14ac:dyDescent="0.25">
      <c r="A12741" s="300" t="s">
        <v>12736</v>
      </c>
      <c r="B12741" s="301">
        <v>670.85</v>
      </c>
    </row>
    <row r="12742" spans="1:2" x14ac:dyDescent="0.25">
      <c r="A12742" s="300" t="s">
        <v>12737</v>
      </c>
      <c r="B12742" s="301">
        <v>666.65</v>
      </c>
    </row>
    <row r="12743" spans="1:2" x14ac:dyDescent="0.25">
      <c r="A12743" s="300" t="s">
        <v>12738</v>
      </c>
      <c r="B12743" s="301">
        <v>2887.03</v>
      </c>
    </row>
    <row r="12744" spans="1:2" x14ac:dyDescent="0.25">
      <c r="A12744" s="300" t="s">
        <v>12739</v>
      </c>
      <c r="B12744" s="301">
        <v>2882.1</v>
      </c>
    </row>
    <row r="12745" spans="1:2" x14ac:dyDescent="0.25">
      <c r="A12745" s="300" t="s">
        <v>12740</v>
      </c>
      <c r="B12745" s="301">
        <v>970.03</v>
      </c>
    </row>
    <row r="12746" spans="1:2" x14ac:dyDescent="0.25">
      <c r="A12746" s="300" t="s">
        <v>12741</v>
      </c>
      <c r="B12746" s="301">
        <v>962.63</v>
      </c>
    </row>
    <row r="12747" spans="1:2" x14ac:dyDescent="0.25">
      <c r="A12747" s="300" t="s">
        <v>12742</v>
      </c>
      <c r="B12747" s="301">
        <v>2830.53</v>
      </c>
    </row>
    <row r="12748" spans="1:2" x14ac:dyDescent="0.25">
      <c r="A12748" s="300" t="s">
        <v>12743</v>
      </c>
      <c r="B12748" s="301">
        <v>2819.43</v>
      </c>
    </row>
    <row r="12749" spans="1:2" x14ac:dyDescent="0.25">
      <c r="A12749" s="300" t="s">
        <v>12744</v>
      </c>
      <c r="B12749" s="301">
        <v>420.71</v>
      </c>
    </row>
    <row r="12750" spans="1:2" x14ac:dyDescent="0.25">
      <c r="A12750" s="300" t="s">
        <v>12745</v>
      </c>
      <c r="B12750" s="301">
        <v>417.01</v>
      </c>
    </row>
    <row r="12751" spans="1:2" x14ac:dyDescent="0.25">
      <c r="A12751" s="300" t="s">
        <v>12746</v>
      </c>
      <c r="B12751" s="301">
        <v>991.77</v>
      </c>
    </row>
    <row r="12752" spans="1:2" x14ac:dyDescent="0.25">
      <c r="A12752" s="300" t="s">
        <v>12747</v>
      </c>
      <c r="B12752" s="301">
        <v>985.35</v>
      </c>
    </row>
    <row r="12753" spans="1:2" x14ac:dyDescent="0.25">
      <c r="A12753" s="300" t="s">
        <v>12748</v>
      </c>
      <c r="B12753" s="301">
        <v>974.79</v>
      </c>
    </row>
    <row r="12754" spans="1:2" x14ac:dyDescent="0.25">
      <c r="A12754" s="300" t="s">
        <v>12749</v>
      </c>
      <c r="B12754" s="301">
        <v>968.37</v>
      </c>
    </row>
    <row r="12755" spans="1:2" x14ac:dyDescent="0.25">
      <c r="A12755" s="300" t="s">
        <v>12750</v>
      </c>
      <c r="B12755" s="301">
        <v>957.74</v>
      </c>
    </row>
    <row r="12756" spans="1:2" x14ac:dyDescent="0.25">
      <c r="A12756" s="300" t="s">
        <v>12751</v>
      </c>
      <c r="B12756" s="301">
        <v>951.32</v>
      </c>
    </row>
    <row r="12757" spans="1:2" x14ac:dyDescent="0.25">
      <c r="A12757" s="300" t="s">
        <v>12752</v>
      </c>
      <c r="B12757" s="301">
        <v>1236.8800000000001</v>
      </c>
    </row>
    <row r="12758" spans="1:2" x14ac:dyDescent="0.25">
      <c r="A12758" s="300" t="s">
        <v>12753</v>
      </c>
      <c r="B12758" s="301">
        <v>1227.75</v>
      </c>
    </row>
    <row r="12759" spans="1:2" x14ac:dyDescent="0.25">
      <c r="A12759" s="300" t="s">
        <v>12754</v>
      </c>
      <c r="B12759" s="301">
        <v>1201.47</v>
      </c>
    </row>
    <row r="12760" spans="1:2" x14ac:dyDescent="0.25">
      <c r="A12760" s="300" t="s">
        <v>12755</v>
      </c>
      <c r="B12760" s="301">
        <v>1192.3399999999999</v>
      </c>
    </row>
    <row r="12761" spans="1:2" x14ac:dyDescent="0.25">
      <c r="A12761" s="300" t="s">
        <v>12756</v>
      </c>
      <c r="B12761" s="301">
        <v>1847.81</v>
      </c>
    </row>
    <row r="12762" spans="1:2" x14ac:dyDescent="0.25">
      <c r="A12762" s="300" t="s">
        <v>12757</v>
      </c>
      <c r="B12762" s="301">
        <v>1836.71</v>
      </c>
    </row>
    <row r="12763" spans="1:2" x14ac:dyDescent="0.25">
      <c r="A12763" s="300" t="s">
        <v>12758</v>
      </c>
      <c r="B12763" s="301">
        <v>137.13</v>
      </c>
    </row>
    <row r="12764" spans="1:2" x14ac:dyDescent="0.25">
      <c r="A12764" s="300" t="s">
        <v>12759</v>
      </c>
      <c r="B12764" s="301">
        <v>129.80000000000001</v>
      </c>
    </row>
    <row r="12765" spans="1:2" x14ac:dyDescent="0.25">
      <c r="A12765" s="300" t="s">
        <v>12760</v>
      </c>
      <c r="B12765" s="301">
        <v>101.47</v>
      </c>
    </row>
    <row r="12766" spans="1:2" x14ac:dyDescent="0.25">
      <c r="A12766" s="300" t="s">
        <v>12761</v>
      </c>
      <c r="B12766" s="301">
        <v>96.54</v>
      </c>
    </row>
    <row r="12767" spans="1:2" x14ac:dyDescent="0.25">
      <c r="A12767" s="300" t="s">
        <v>12762</v>
      </c>
      <c r="B12767" s="301">
        <v>117.73</v>
      </c>
    </row>
    <row r="12768" spans="1:2" x14ac:dyDescent="0.25">
      <c r="A12768" s="300" t="s">
        <v>12763</v>
      </c>
      <c r="B12768" s="301">
        <v>111.81</v>
      </c>
    </row>
    <row r="12769" spans="1:2" x14ac:dyDescent="0.25">
      <c r="A12769" s="300" t="s">
        <v>12764</v>
      </c>
      <c r="B12769" s="301">
        <v>159.4</v>
      </c>
    </row>
    <row r="12770" spans="1:2" x14ac:dyDescent="0.25">
      <c r="A12770" s="300" t="s">
        <v>12765</v>
      </c>
      <c r="B12770" s="301">
        <v>151.5</v>
      </c>
    </row>
    <row r="12771" spans="1:2" x14ac:dyDescent="0.25">
      <c r="A12771" s="300" t="s">
        <v>12766</v>
      </c>
      <c r="B12771" s="301">
        <v>2238.91</v>
      </c>
    </row>
    <row r="12772" spans="1:2" x14ac:dyDescent="0.25">
      <c r="A12772" s="300" t="s">
        <v>12767</v>
      </c>
      <c r="B12772" s="301">
        <v>2229.0500000000002</v>
      </c>
    </row>
    <row r="12773" spans="1:2" x14ac:dyDescent="0.25">
      <c r="A12773" s="300" t="s">
        <v>12768</v>
      </c>
      <c r="B12773" s="301">
        <v>224.25</v>
      </c>
    </row>
    <row r="12774" spans="1:2" x14ac:dyDescent="0.25">
      <c r="A12774" s="300" t="s">
        <v>12769</v>
      </c>
      <c r="B12774" s="301">
        <v>224.25</v>
      </c>
    </row>
    <row r="12775" spans="1:2" x14ac:dyDescent="0.25">
      <c r="A12775" s="300" t="s">
        <v>12770</v>
      </c>
      <c r="B12775" s="301">
        <v>314.07</v>
      </c>
    </row>
    <row r="12776" spans="1:2" x14ac:dyDescent="0.25">
      <c r="A12776" s="300" t="s">
        <v>12771</v>
      </c>
      <c r="B12776" s="301">
        <v>314.07</v>
      </c>
    </row>
    <row r="12777" spans="1:2" x14ac:dyDescent="0.25">
      <c r="A12777" s="300" t="s">
        <v>12772</v>
      </c>
      <c r="B12777" s="301">
        <v>192.79</v>
      </c>
    </row>
    <row r="12778" spans="1:2" x14ac:dyDescent="0.25">
      <c r="A12778" s="300" t="s">
        <v>12773</v>
      </c>
      <c r="B12778" s="301">
        <v>192.79</v>
      </c>
    </row>
    <row r="12779" spans="1:2" x14ac:dyDescent="0.25">
      <c r="A12779" s="300" t="s">
        <v>12774</v>
      </c>
      <c r="B12779" s="301">
        <v>275.42</v>
      </c>
    </row>
    <row r="12780" spans="1:2" x14ac:dyDescent="0.25">
      <c r="A12780" s="300" t="s">
        <v>12775</v>
      </c>
      <c r="B12780" s="301">
        <v>275.42</v>
      </c>
    </row>
    <row r="12781" spans="1:2" x14ac:dyDescent="0.25">
      <c r="A12781" s="300" t="s">
        <v>12776</v>
      </c>
      <c r="B12781" s="301">
        <v>186.7</v>
      </c>
    </row>
    <row r="12782" spans="1:2" x14ac:dyDescent="0.25">
      <c r="A12782" s="300" t="s">
        <v>12777</v>
      </c>
      <c r="B12782" s="301">
        <v>186.7</v>
      </c>
    </row>
    <row r="12783" spans="1:2" x14ac:dyDescent="0.25">
      <c r="A12783" s="300" t="s">
        <v>12778</v>
      </c>
      <c r="B12783" s="301">
        <v>289.91000000000003</v>
      </c>
    </row>
    <row r="12784" spans="1:2" x14ac:dyDescent="0.25">
      <c r="A12784" s="300" t="s">
        <v>12779</v>
      </c>
      <c r="B12784" s="301">
        <v>289.91000000000003</v>
      </c>
    </row>
    <row r="12785" spans="1:2" x14ac:dyDescent="0.25">
      <c r="A12785" s="300" t="s">
        <v>12780</v>
      </c>
      <c r="B12785" s="301">
        <v>550</v>
      </c>
    </row>
    <row r="12786" spans="1:2" x14ac:dyDescent="0.25">
      <c r="A12786" s="300" t="s">
        <v>12781</v>
      </c>
      <c r="B12786" s="301">
        <v>550</v>
      </c>
    </row>
    <row r="12787" spans="1:2" x14ac:dyDescent="0.25">
      <c r="A12787" s="300" t="s">
        <v>12782</v>
      </c>
      <c r="B12787" s="301">
        <v>109.75</v>
      </c>
    </row>
    <row r="12788" spans="1:2" x14ac:dyDescent="0.25">
      <c r="A12788" s="300" t="s">
        <v>12783</v>
      </c>
      <c r="B12788" s="301">
        <v>108.96</v>
      </c>
    </row>
    <row r="12789" spans="1:2" x14ac:dyDescent="0.25">
      <c r="A12789" s="300" t="s">
        <v>12784</v>
      </c>
      <c r="B12789" s="301">
        <v>149.97</v>
      </c>
    </row>
    <row r="12790" spans="1:2" x14ac:dyDescent="0.25">
      <c r="A12790" s="300" t="s">
        <v>12785</v>
      </c>
      <c r="B12790" s="301">
        <v>149.18</v>
      </c>
    </row>
    <row r="12791" spans="1:2" x14ac:dyDescent="0.25">
      <c r="A12791" s="300" t="s">
        <v>12786</v>
      </c>
      <c r="B12791" s="301">
        <v>173.97</v>
      </c>
    </row>
    <row r="12792" spans="1:2" x14ac:dyDescent="0.25">
      <c r="A12792" s="300" t="s">
        <v>12787</v>
      </c>
      <c r="B12792" s="301">
        <v>173.18</v>
      </c>
    </row>
    <row r="12793" spans="1:2" x14ac:dyDescent="0.25">
      <c r="A12793" s="300" t="s">
        <v>12788</v>
      </c>
      <c r="B12793" s="301">
        <v>122.98</v>
      </c>
    </row>
    <row r="12794" spans="1:2" x14ac:dyDescent="0.25">
      <c r="A12794" s="300" t="s">
        <v>12789</v>
      </c>
      <c r="B12794" s="301">
        <v>122.19</v>
      </c>
    </row>
    <row r="12795" spans="1:2" x14ac:dyDescent="0.25">
      <c r="A12795" s="300" t="s">
        <v>12790</v>
      </c>
      <c r="B12795" s="301">
        <v>214.66</v>
      </c>
    </row>
    <row r="12796" spans="1:2" x14ac:dyDescent="0.25">
      <c r="A12796" s="300" t="s">
        <v>12791</v>
      </c>
      <c r="B12796" s="301">
        <v>213.87</v>
      </c>
    </row>
    <row r="12797" spans="1:2" x14ac:dyDescent="0.25">
      <c r="A12797" s="300" t="s">
        <v>12792</v>
      </c>
      <c r="B12797" s="301">
        <v>206</v>
      </c>
    </row>
    <row r="12798" spans="1:2" x14ac:dyDescent="0.25">
      <c r="A12798" s="300" t="s">
        <v>12793</v>
      </c>
      <c r="B12798" s="301">
        <v>206</v>
      </c>
    </row>
    <row r="12799" spans="1:2" x14ac:dyDescent="0.25">
      <c r="A12799" s="300" t="s">
        <v>12794</v>
      </c>
      <c r="B12799" s="301">
        <v>247.2</v>
      </c>
    </row>
    <row r="12800" spans="1:2" x14ac:dyDescent="0.25">
      <c r="A12800" s="300" t="s">
        <v>12795</v>
      </c>
      <c r="B12800" s="301">
        <v>247.2</v>
      </c>
    </row>
    <row r="12801" spans="1:2" x14ac:dyDescent="0.25">
      <c r="A12801" s="300" t="s">
        <v>12796</v>
      </c>
      <c r="B12801" s="301">
        <v>87.55</v>
      </c>
    </row>
    <row r="12802" spans="1:2" x14ac:dyDescent="0.25">
      <c r="A12802" s="300" t="s">
        <v>12797</v>
      </c>
      <c r="B12802" s="301">
        <v>87.55</v>
      </c>
    </row>
    <row r="12803" spans="1:2" x14ac:dyDescent="0.25">
      <c r="A12803" s="300" t="s">
        <v>12798</v>
      </c>
      <c r="B12803" s="301">
        <v>61.8</v>
      </c>
    </row>
    <row r="12804" spans="1:2" x14ac:dyDescent="0.25">
      <c r="A12804" s="300" t="s">
        <v>12799</v>
      </c>
      <c r="B12804" s="301">
        <v>61.8</v>
      </c>
    </row>
    <row r="12805" spans="1:2" x14ac:dyDescent="0.25">
      <c r="A12805" s="300" t="s">
        <v>12800</v>
      </c>
      <c r="B12805" s="301">
        <v>185.4</v>
      </c>
    </row>
    <row r="12806" spans="1:2" x14ac:dyDescent="0.25">
      <c r="A12806" s="300" t="s">
        <v>12801</v>
      </c>
      <c r="B12806" s="301">
        <v>185.4</v>
      </c>
    </row>
    <row r="12807" spans="1:2" x14ac:dyDescent="0.25">
      <c r="A12807" s="300" t="s">
        <v>12802</v>
      </c>
      <c r="B12807" s="301">
        <v>97.32</v>
      </c>
    </row>
    <row r="12808" spans="1:2" x14ac:dyDescent="0.25">
      <c r="A12808" s="300" t="s">
        <v>12803</v>
      </c>
      <c r="B12808" s="301">
        <v>97.32</v>
      </c>
    </row>
    <row r="12809" spans="1:2" x14ac:dyDescent="0.25">
      <c r="A12809" s="300" t="s">
        <v>12804</v>
      </c>
      <c r="B12809" s="301">
        <v>1095.71</v>
      </c>
    </row>
    <row r="12810" spans="1:2" x14ac:dyDescent="0.25">
      <c r="A12810" s="300" t="s">
        <v>12805</v>
      </c>
      <c r="B12810" s="301">
        <v>982.24</v>
      </c>
    </row>
    <row r="12811" spans="1:2" x14ac:dyDescent="0.25">
      <c r="A12811" s="300" t="s">
        <v>12806</v>
      </c>
      <c r="B12811" s="301">
        <v>1135.98</v>
      </c>
    </row>
    <row r="12812" spans="1:2" x14ac:dyDescent="0.25">
      <c r="A12812" s="300" t="s">
        <v>12807</v>
      </c>
      <c r="B12812" s="301">
        <v>1017.57</v>
      </c>
    </row>
    <row r="12813" spans="1:2" x14ac:dyDescent="0.25">
      <c r="A12813" s="300" t="s">
        <v>12808</v>
      </c>
      <c r="B12813" s="301">
        <v>1189.05</v>
      </c>
    </row>
    <row r="12814" spans="1:2" x14ac:dyDescent="0.25">
      <c r="A12814" s="300" t="s">
        <v>12809</v>
      </c>
      <c r="B12814" s="301">
        <v>1065.71</v>
      </c>
    </row>
    <row r="12815" spans="1:2" x14ac:dyDescent="0.25">
      <c r="A12815" s="300" t="s">
        <v>12810</v>
      </c>
      <c r="B12815" s="301">
        <v>892.22</v>
      </c>
    </row>
    <row r="12816" spans="1:2" x14ac:dyDescent="0.25">
      <c r="A12816" s="300" t="s">
        <v>12811</v>
      </c>
      <c r="B12816" s="301">
        <v>797.49</v>
      </c>
    </row>
    <row r="12817" spans="1:2" x14ac:dyDescent="0.25">
      <c r="A12817" s="300" t="s">
        <v>12812</v>
      </c>
      <c r="B12817" s="301">
        <v>410.19</v>
      </c>
    </row>
    <row r="12818" spans="1:2" x14ac:dyDescent="0.25">
      <c r="A12818" s="300" t="s">
        <v>12813</v>
      </c>
      <c r="B12818" s="301">
        <v>410.19</v>
      </c>
    </row>
    <row r="12819" spans="1:2" x14ac:dyDescent="0.25">
      <c r="A12819" s="300" t="s">
        <v>12814</v>
      </c>
      <c r="B12819" s="301">
        <v>466.19</v>
      </c>
    </row>
    <row r="12820" spans="1:2" x14ac:dyDescent="0.25">
      <c r="A12820" s="300" t="s">
        <v>12815</v>
      </c>
      <c r="B12820" s="301">
        <v>466.19</v>
      </c>
    </row>
    <row r="12821" spans="1:2" x14ac:dyDescent="0.25">
      <c r="A12821" s="300" t="s">
        <v>12816</v>
      </c>
      <c r="B12821" s="301">
        <v>2140.96</v>
      </c>
    </row>
    <row r="12822" spans="1:2" x14ac:dyDescent="0.25">
      <c r="A12822" s="300" t="s">
        <v>12817</v>
      </c>
      <c r="B12822" s="301">
        <v>1922.4</v>
      </c>
    </row>
    <row r="12823" spans="1:2" x14ac:dyDescent="0.25">
      <c r="A12823" s="300" t="s">
        <v>12818</v>
      </c>
      <c r="B12823" s="301">
        <v>838.74</v>
      </c>
    </row>
    <row r="12824" spans="1:2" x14ac:dyDescent="0.25">
      <c r="A12824" s="300" t="s">
        <v>12819</v>
      </c>
      <c r="B12824" s="301">
        <v>754.87</v>
      </c>
    </row>
    <row r="12825" spans="1:2" x14ac:dyDescent="0.25">
      <c r="A12825" s="300" t="s">
        <v>12820</v>
      </c>
      <c r="B12825" s="301">
        <v>1491.6</v>
      </c>
    </row>
    <row r="12826" spans="1:2" x14ac:dyDescent="0.25">
      <c r="A12826" s="300" t="s">
        <v>12821</v>
      </c>
      <c r="B12826" s="301">
        <v>1339.65</v>
      </c>
    </row>
    <row r="12827" spans="1:2" x14ac:dyDescent="0.25">
      <c r="A12827" s="300" t="s">
        <v>12822</v>
      </c>
      <c r="B12827" s="301">
        <v>496.45</v>
      </c>
    </row>
    <row r="12828" spans="1:2" x14ac:dyDescent="0.25">
      <c r="A12828" s="300" t="s">
        <v>12823</v>
      </c>
      <c r="B12828" s="301">
        <v>453.77</v>
      </c>
    </row>
    <row r="12829" spans="1:2" x14ac:dyDescent="0.25">
      <c r="A12829" s="300" t="s">
        <v>12824</v>
      </c>
      <c r="B12829" s="301">
        <v>516.42999999999995</v>
      </c>
    </row>
    <row r="12830" spans="1:2" x14ac:dyDescent="0.25">
      <c r="A12830" s="300" t="s">
        <v>12825</v>
      </c>
      <c r="B12830" s="301">
        <v>469.56</v>
      </c>
    </row>
    <row r="12831" spans="1:2" x14ac:dyDescent="0.25">
      <c r="A12831" s="300" t="s">
        <v>12826</v>
      </c>
      <c r="B12831" s="301">
        <v>99.14</v>
      </c>
    </row>
    <row r="12832" spans="1:2" x14ac:dyDescent="0.25">
      <c r="A12832" s="300" t="s">
        <v>12827</v>
      </c>
      <c r="B12832" s="301">
        <v>91.74</v>
      </c>
    </row>
    <row r="12833" spans="1:2" x14ac:dyDescent="0.25">
      <c r="A12833" s="300" t="s">
        <v>12828</v>
      </c>
      <c r="B12833" s="301">
        <v>641.54</v>
      </c>
    </row>
    <row r="12834" spans="1:2" x14ac:dyDescent="0.25">
      <c r="A12834" s="300" t="s">
        <v>12829</v>
      </c>
      <c r="B12834" s="301">
        <v>630.65</v>
      </c>
    </row>
    <row r="12835" spans="1:2" x14ac:dyDescent="0.25">
      <c r="A12835" s="300" t="s">
        <v>12830</v>
      </c>
      <c r="B12835" s="301">
        <v>651.54</v>
      </c>
    </row>
    <row r="12836" spans="1:2" x14ac:dyDescent="0.25">
      <c r="A12836" s="300" t="s">
        <v>12831</v>
      </c>
      <c r="B12836" s="301">
        <v>640.65</v>
      </c>
    </row>
    <row r="12837" spans="1:2" x14ac:dyDescent="0.25">
      <c r="A12837" s="300" t="s">
        <v>12832</v>
      </c>
      <c r="B12837" s="301">
        <v>771.54</v>
      </c>
    </row>
    <row r="12838" spans="1:2" x14ac:dyDescent="0.25">
      <c r="A12838" s="300" t="s">
        <v>12833</v>
      </c>
      <c r="B12838" s="301">
        <v>760.65</v>
      </c>
    </row>
    <row r="12839" spans="1:2" x14ac:dyDescent="0.25">
      <c r="A12839" s="300" t="s">
        <v>23478</v>
      </c>
      <c r="B12839" s="301">
        <v>561.54</v>
      </c>
    </row>
    <row r="12840" spans="1:2" x14ac:dyDescent="0.25">
      <c r="A12840" s="300" t="s">
        <v>23479</v>
      </c>
      <c r="B12840" s="301">
        <v>550.65</v>
      </c>
    </row>
    <row r="12841" spans="1:2" x14ac:dyDescent="0.25">
      <c r="A12841" s="300" t="s">
        <v>23480</v>
      </c>
      <c r="B12841" s="301">
        <v>576.54</v>
      </c>
    </row>
    <row r="12842" spans="1:2" x14ac:dyDescent="0.25">
      <c r="A12842" s="300" t="s">
        <v>23481</v>
      </c>
      <c r="B12842" s="301">
        <v>565.65</v>
      </c>
    </row>
    <row r="12843" spans="1:2" x14ac:dyDescent="0.25">
      <c r="A12843" s="300" t="s">
        <v>23482</v>
      </c>
      <c r="B12843" s="301">
        <v>616.54</v>
      </c>
    </row>
    <row r="12844" spans="1:2" x14ac:dyDescent="0.25">
      <c r="A12844" s="300" t="s">
        <v>23483</v>
      </c>
      <c r="B12844" s="301">
        <v>605.65</v>
      </c>
    </row>
    <row r="12845" spans="1:2" x14ac:dyDescent="0.25">
      <c r="A12845" s="300" t="s">
        <v>12834</v>
      </c>
      <c r="B12845" s="301">
        <v>975.9</v>
      </c>
    </row>
    <row r="12846" spans="1:2" x14ac:dyDescent="0.25">
      <c r="A12846" s="300" t="s">
        <v>12835</v>
      </c>
      <c r="B12846" s="301">
        <v>872.3</v>
      </c>
    </row>
    <row r="12847" spans="1:2" x14ac:dyDescent="0.25">
      <c r="A12847" s="300" t="s">
        <v>12836</v>
      </c>
      <c r="B12847" s="301">
        <v>1022.05</v>
      </c>
    </row>
    <row r="12848" spans="1:2" x14ac:dyDescent="0.25">
      <c r="A12848" s="300" t="s">
        <v>12837</v>
      </c>
      <c r="B12848" s="301">
        <v>918.44</v>
      </c>
    </row>
    <row r="12849" spans="1:2" x14ac:dyDescent="0.25">
      <c r="A12849" s="300" t="s">
        <v>12838</v>
      </c>
      <c r="B12849" s="301">
        <v>1267.96</v>
      </c>
    </row>
    <row r="12850" spans="1:2" x14ac:dyDescent="0.25">
      <c r="A12850" s="300" t="s">
        <v>12839</v>
      </c>
      <c r="B12850" s="301">
        <v>1129.81</v>
      </c>
    </row>
    <row r="12851" spans="1:2" x14ac:dyDescent="0.25">
      <c r="A12851" s="300" t="s">
        <v>12840</v>
      </c>
      <c r="B12851" s="301">
        <v>1606.12</v>
      </c>
    </row>
    <row r="12852" spans="1:2" x14ac:dyDescent="0.25">
      <c r="A12852" s="300" t="s">
        <v>12841</v>
      </c>
      <c r="B12852" s="301">
        <v>1458.11</v>
      </c>
    </row>
    <row r="12853" spans="1:2" x14ac:dyDescent="0.25">
      <c r="A12853" s="300" t="s">
        <v>12842</v>
      </c>
      <c r="B12853" s="301">
        <v>1552.21</v>
      </c>
    </row>
    <row r="12854" spans="1:2" x14ac:dyDescent="0.25">
      <c r="A12854" s="300" t="s">
        <v>12843</v>
      </c>
      <c r="B12854" s="301">
        <v>1404.2</v>
      </c>
    </row>
    <row r="12855" spans="1:2" x14ac:dyDescent="0.25">
      <c r="A12855" s="300" t="s">
        <v>12844</v>
      </c>
      <c r="B12855" s="301">
        <v>1021.09</v>
      </c>
    </row>
    <row r="12856" spans="1:2" x14ac:dyDescent="0.25">
      <c r="A12856" s="300" t="s">
        <v>12845</v>
      </c>
      <c r="B12856" s="301">
        <v>930.31</v>
      </c>
    </row>
    <row r="12857" spans="1:2" x14ac:dyDescent="0.25">
      <c r="A12857" s="300" t="s">
        <v>12846</v>
      </c>
      <c r="B12857" s="301">
        <v>556.41</v>
      </c>
    </row>
    <row r="12858" spans="1:2" x14ac:dyDescent="0.25">
      <c r="A12858" s="300" t="s">
        <v>12847</v>
      </c>
      <c r="B12858" s="301">
        <v>536.66999999999996</v>
      </c>
    </row>
    <row r="12859" spans="1:2" x14ac:dyDescent="0.25">
      <c r="A12859" s="300" t="s">
        <v>12848</v>
      </c>
      <c r="B12859" s="301">
        <v>555.04999999999995</v>
      </c>
    </row>
    <row r="12860" spans="1:2" x14ac:dyDescent="0.25">
      <c r="A12860" s="300" t="s">
        <v>12849</v>
      </c>
      <c r="B12860" s="301">
        <v>515.58000000000004</v>
      </c>
    </row>
    <row r="12861" spans="1:2" x14ac:dyDescent="0.25">
      <c r="A12861" s="300" t="s">
        <v>12850</v>
      </c>
      <c r="B12861" s="301">
        <v>3775.48</v>
      </c>
    </row>
    <row r="12862" spans="1:2" x14ac:dyDescent="0.25">
      <c r="A12862" s="300" t="s">
        <v>12851</v>
      </c>
      <c r="B12862" s="301">
        <v>3696.42</v>
      </c>
    </row>
    <row r="12863" spans="1:2" x14ac:dyDescent="0.25">
      <c r="A12863" s="300" t="s">
        <v>12852</v>
      </c>
      <c r="B12863" s="301">
        <v>696.99</v>
      </c>
    </row>
    <row r="12864" spans="1:2" x14ac:dyDescent="0.25">
      <c r="A12864" s="300" t="s">
        <v>12853</v>
      </c>
      <c r="B12864" s="301">
        <v>664.92</v>
      </c>
    </row>
    <row r="12865" spans="1:2" x14ac:dyDescent="0.25">
      <c r="A12865" s="300" t="s">
        <v>12854</v>
      </c>
      <c r="B12865" s="301">
        <v>1316.38</v>
      </c>
    </row>
    <row r="12866" spans="1:2" x14ac:dyDescent="0.25">
      <c r="A12866" s="300" t="s">
        <v>12855</v>
      </c>
      <c r="B12866" s="301">
        <v>1228.3499999999999</v>
      </c>
    </row>
    <row r="12867" spans="1:2" x14ac:dyDescent="0.25">
      <c r="A12867" s="300" t="s">
        <v>12856</v>
      </c>
      <c r="B12867" s="301">
        <v>1678</v>
      </c>
    </row>
    <row r="12868" spans="1:2" x14ac:dyDescent="0.25">
      <c r="A12868" s="300" t="s">
        <v>12857</v>
      </c>
      <c r="B12868" s="301">
        <v>1579.9</v>
      </c>
    </row>
    <row r="12869" spans="1:2" x14ac:dyDescent="0.25">
      <c r="A12869" s="300" t="s">
        <v>12858</v>
      </c>
      <c r="B12869" s="301">
        <v>1686.82</v>
      </c>
    </row>
    <row r="12870" spans="1:2" x14ac:dyDescent="0.25">
      <c r="A12870" s="300" t="s">
        <v>12859</v>
      </c>
      <c r="B12870" s="301">
        <v>1583.98</v>
      </c>
    </row>
    <row r="12871" spans="1:2" x14ac:dyDescent="0.25">
      <c r="A12871" s="300" t="s">
        <v>12860</v>
      </c>
      <c r="B12871" s="301">
        <v>2171.27</v>
      </c>
    </row>
    <row r="12872" spans="1:2" x14ac:dyDescent="0.25">
      <c r="A12872" s="300" t="s">
        <v>12861</v>
      </c>
      <c r="B12872" s="301">
        <v>2053.2199999999998</v>
      </c>
    </row>
    <row r="12873" spans="1:2" x14ac:dyDescent="0.25">
      <c r="A12873" s="300" t="s">
        <v>12862</v>
      </c>
      <c r="B12873" s="301">
        <v>3004.59</v>
      </c>
    </row>
    <row r="12874" spans="1:2" x14ac:dyDescent="0.25">
      <c r="A12874" s="300" t="s">
        <v>12863</v>
      </c>
      <c r="B12874" s="301">
        <v>2893.58</v>
      </c>
    </row>
    <row r="12875" spans="1:2" x14ac:dyDescent="0.25">
      <c r="A12875" s="300" t="s">
        <v>12864</v>
      </c>
      <c r="B12875" s="301">
        <v>590.57000000000005</v>
      </c>
    </row>
    <row r="12876" spans="1:2" x14ac:dyDescent="0.25">
      <c r="A12876" s="300" t="s">
        <v>12865</v>
      </c>
      <c r="B12876" s="301">
        <v>568.37</v>
      </c>
    </row>
    <row r="12877" spans="1:2" x14ac:dyDescent="0.25">
      <c r="A12877" s="300" t="s">
        <v>12866</v>
      </c>
      <c r="B12877" s="301">
        <v>4767.63</v>
      </c>
    </row>
    <row r="12878" spans="1:2" x14ac:dyDescent="0.25">
      <c r="A12878" s="300" t="s">
        <v>12867</v>
      </c>
      <c r="B12878" s="301">
        <v>4575.7</v>
      </c>
    </row>
    <row r="12879" spans="1:2" x14ac:dyDescent="0.25">
      <c r="A12879" s="300" t="s">
        <v>12868</v>
      </c>
      <c r="B12879" s="301">
        <v>4632.53</v>
      </c>
    </row>
    <row r="12880" spans="1:2" x14ac:dyDescent="0.25">
      <c r="A12880" s="300" t="s">
        <v>12869</v>
      </c>
      <c r="B12880" s="301">
        <v>4577.3599999999997</v>
      </c>
    </row>
    <row r="12881" spans="1:2" x14ac:dyDescent="0.25">
      <c r="A12881" s="300" t="s">
        <v>12870</v>
      </c>
      <c r="B12881" s="301">
        <v>441.6</v>
      </c>
    </row>
    <row r="12882" spans="1:2" x14ac:dyDescent="0.25">
      <c r="A12882" s="300" t="s">
        <v>12871</v>
      </c>
      <c r="B12882" s="301">
        <v>387.33</v>
      </c>
    </row>
    <row r="12883" spans="1:2" x14ac:dyDescent="0.25">
      <c r="A12883" s="300" t="s">
        <v>12872</v>
      </c>
      <c r="B12883" s="301">
        <v>492.31</v>
      </c>
    </row>
    <row r="12884" spans="1:2" x14ac:dyDescent="0.25">
      <c r="A12884" s="300" t="s">
        <v>12873</v>
      </c>
      <c r="B12884" s="301">
        <v>433.1</v>
      </c>
    </row>
    <row r="12885" spans="1:2" x14ac:dyDescent="0.25">
      <c r="A12885" s="300" t="s">
        <v>12874</v>
      </c>
      <c r="B12885" s="301">
        <v>455.3</v>
      </c>
    </row>
    <row r="12886" spans="1:2" x14ac:dyDescent="0.25">
      <c r="A12886" s="300" t="s">
        <v>12875</v>
      </c>
      <c r="B12886" s="301">
        <v>411.88</v>
      </c>
    </row>
    <row r="12887" spans="1:2" x14ac:dyDescent="0.25">
      <c r="A12887" s="300" t="s">
        <v>12876</v>
      </c>
      <c r="B12887" s="301">
        <v>809.32</v>
      </c>
    </row>
    <row r="12888" spans="1:2" x14ac:dyDescent="0.25">
      <c r="A12888" s="300" t="s">
        <v>12877</v>
      </c>
      <c r="B12888" s="301">
        <v>787.23</v>
      </c>
    </row>
    <row r="12889" spans="1:2" x14ac:dyDescent="0.25">
      <c r="A12889" s="300" t="s">
        <v>12878</v>
      </c>
      <c r="B12889" s="301">
        <v>536.85</v>
      </c>
    </row>
    <row r="12890" spans="1:2" x14ac:dyDescent="0.25">
      <c r="A12890" s="300" t="s">
        <v>12879</v>
      </c>
      <c r="B12890" s="301">
        <v>482.26</v>
      </c>
    </row>
    <row r="12891" spans="1:2" x14ac:dyDescent="0.25">
      <c r="A12891" s="300" t="s">
        <v>12880</v>
      </c>
      <c r="B12891" s="301">
        <v>924.53</v>
      </c>
    </row>
    <row r="12892" spans="1:2" x14ac:dyDescent="0.25">
      <c r="A12892" s="300" t="s">
        <v>12881</v>
      </c>
      <c r="B12892" s="301">
        <v>909.73</v>
      </c>
    </row>
    <row r="12893" spans="1:2" x14ac:dyDescent="0.25">
      <c r="A12893" s="300" t="s">
        <v>12882</v>
      </c>
      <c r="B12893" s="301">
        <v>678.27</v>
      </c>
    </row>
    <row r="12894" spans="1:2" x14ac:dyDescent="0.25">
      <c r="A12894" s="300" t="s">
        <v>12883</v>
      </c>
      <c r="B12894" s="301">
        <v>611.41999999999996</v>
      </c>
    </row>
    <row r="12895" spans="1:2" x14ac:dyDescent="0.25">
      <c r="A12895" s="300" t="s">
        <v>13</v>
      </c>
      <c r="B12895" s="301">
        <v>477.12</v>
      </c>
    </row>
    <row r="12896" spans="1:2" x14ac:dyDescent="0.25">
      <c r="A12896" s="300" t="s">
        <v>12884</v>
      </c>
      <c r="B12896" s="301">
        <v>443.08</v>
      </c>
    </row>
    <row r="12897" spans="1:2" x14ac:dyDescent="0.25">
      <c r="A12897" s="300" t="s">
        <v>12885</v>
      </c>
      <c r="B12897" s="301">
        <v>552.14</v>
      </c>
    </row>
    <row r="12898" spans="1:2" x14ac:dyDescent="0.25">
      <c r="A12898" s="300" t="s">
        <v>12886</v>
      </c>
      <c r="B12898" s="301">
        <v>512.66999999999996</v>
      </c>
    </row>
    <row r="12899" spans="1:2" x14ac:dyDescent="0.25">
      <c r="A12899" s="300" t="s">
        <v>12887</v>
      </c>
      <c r="B12899" s="301">
        <v>451.68</v>
      </c>
    </row>
    <row r="12900" spans="1:2" x14ac:dyDescent="0.25">
      <c r="A12900" s="300" t="s">
        <v>12888</v>
      </c>
      <c r="B12900" s="301">
        <v>407.18</v>
      </c>
    </row>
    <row r="12901" spans="1:2" x14ac:dyDescent="0.25">
      <c r="A12901" s="300" t="s">
        <v>12889</v>
      </c>
      <c r="B12901" s="301">
        <v>678.27</v>
      </c>
    </row>
    <row r="12902" spans="1:2" x14ac:dyDescent="0.25">
      <c r="A12902" s="300" t="s">
        <v>12890</v>
      </c>
      <c r="B12902" s="301">
        <v>611.41999999999996</v>
      </c>
    </row>
    <row r="12903" spans="1:2" x14ac:dyDescent="0.25">
      <c r="A12903" s="300" t="s">
        <v>12891</v>
      </c>
      <c r="B12903" s="301">
        <v>265.88</v>
      </c>
    </row>
    <row r="12904" spans="1:2" x14ac:dyDescent="0.25">
      <c r="A12904" s="300" t="s">
        <v>12892</v>
      </c>
      <c r="B12904" s="301">
        <v>256.01</v>
      </c>
    </row>
    <row r="12905" spans="1:2" x14ac:dyDescent="0.25">
      <c r="A12905" s="300" t="s">
        <v>12893</v>
      </c>
      <c r="B12905" s="301">
        <v>1219.51</v>
      </c>
    </row>
    <row r="12906" spans="1:2" x14ac:dyDescent="0.25">
      <c r="A12906" s="300" t="s">
        <v>12894</v>
      </c>
      <c r="B12906" s="301">
        <v>1120.83</v>
      </c>
    </row>
    <row r="12907" spans="1:2" x14ac:dyDescent="0.25">
      <c r="A12907" s="300" t="s">
        <v>12895</v>
      </c>
      <c r="B12907" s="301">
        <v>836.1</v>
      </c>
    </row>
    <row r="12908" spans="1:2" x14ac:dyDescent="0.25">
      <c r="A12908" s="300" t="s">
        <v>12896</v>
      </c>
      <c r="B12908" s="301">
        <v>753.71</v>
      </c>
    </row>
    <row r="12909" spans="1:2" x14ac:dyDescent="0.25">
      <c r="A12909" s="300" t="s">
        <v>12897</v>
      </c>
      <c r="B12909" s="301">
        <v>456.5</v>
      </c>
    </row>
    <row r="12910" spans="1:2" x14ac:dyDescent="0.25">
      <c r="A12910" s="300" t="s">
        <v>12898</v>
      </c>
      <c r="B12910" s="301">
        <v>417.03</v>
      </c>
    </row>
    <row r="12911" spans="1:2" x14ac:dyDescent="0.25">
      <c r="A12911" s="300" t="s">
        <v>12899</v>
      </c>
      <c r="B12911" s="301">
        <v>670.92</v>
      </c>
    </row>
    <row r="12912" spans="1:2" x14ac:dyDescent="0.25">
      <c r="A12912" s="300" t="s">
        <v>12900</v>
      </c>
      <c r="B12912" s="301">
        <v>604.07000000000005</v>
      </c>
    </row>
    <row r="12913" spans="1:2" x14ac:dyDescent="0.25">
      <c r="A12913" s="300" t="s">
        <v>12901</v>
      </c>
      <c r="B12913" s="301">
        <v>1135.72</v>
      </c>
    </row>
    <row r="12914" spans="1:2" x14ac:dyDescent="0.25">
      <c r="A12914" s="300" t="s">
        <v>12902</v>
      </c>
      <c r="B12914" s="301">
        <v>1063.22</v>
      </c>
    </row>
    <row r="12915" spans="1:2" x14ac:dyDescent="0.25">
      <c r="A12915" s="300" t="s">
        <v>12903</v>
      </c>
      <c r="B12915" s="301">
        <v>976.94</v>
      </c>
    </row>
    <row r="12916" spans="1:2" x14ac:dyDescent="0.25">
      <c r="A12916" s="300" t="s">
        <v>12904</v>
      </c>
      <c r="B12916" s="301">
        <v>912.42</v>
      </c>
    </row>
    <row r="12917" spans="1:2" x14ac:dyDescent="0.25">
      <c r="A12917" s="300" t="s">
        <v>12905</v>
      </c>
      <c r="B12917" s="301">
        <v>1267.53</v>
      </c>
    </row>
    <row r="12918" spans="1:2" x14ac:dyDescent="0.25">
      <c r="A12918" s="300" t="s">
        <v>12906</v>
      </c>
      <c r="B12918" s="301">
        <v>1194.8599999999999</v>
      </c>
    </row>
    <row r="12919" spans="1:2" x14ac:dyDescent="0.25">
      <c r="A12919" s="300" t="s">
        <v>12907</v>
      </c>
      <c r="B12919" s="301">
        <v>425.96</v>
      </c>
    </row>
    <row r="12920" spans="1:2" x14ac:dyDescent="0.25">
      <c r="A12920" s="300" t="s">
        <v>12908</v>
      </c>
      <c r="B12920" s="301">
        <v>383.19</v>
      </c>
    </row>
    <row r="12921" spans="1:2" x14ac:dyDescent="0.25">
      <c r="A12921" s="300" t="s">
        <v>12909</v>
      </c>
      <c r="B12921" s="301">
        <v>387.29</v>
      </c>
    </row>
    <row r="12922" spans="1:2" x14ac:dyDescent="0.25">
      <c r="A12922" s="300" t="s">
        <v>12910</v>
      </c>
      <c r="B12922" s="301">
        <v>361.76</v>
      </c>
    </row>
    <row r="12923" spans="1:2" x14ac:dyDescent="0.25">
      <c r="A12923" s="300" t="s">
        <v>12911</v>
      </c>
      <c r="B12923" s="301">
        <v>638.21</v>
      </c>
    </row>
    <row r="12924" spans="1:2" x14ac:dyDescent="0.25">
      <c r="A12924" s="300" t="s">
        <v>12912</v>
      </c>
      <c r="B12924" s="301">
        <v>614.29999999999995</v>
      </c>
    </row>
    <row r="12925" spans="1:2" x14ac:dyDescent="0.25">
      <c r="A12925" s="300" t="s">
        <v>12913</v>
      </c>
      <c r="B12925" s="301">
        <v>552.22</v>
      </c>
    </row>
    <row r="12926" spans="1:2" x14ac:dyDescent="0.25">
      <c r="A12926" s="300" t="s">
        <v>12914</v>
      </c>
      <c r="B12926" s="301">
        <v>541.91</v>
      </c>
    </row>
    <row r="12927" spans="1:2" x14ac:dyDescent="0.25">
      <c r="A12927" s="300" t="s">
        <v>12915</v>
      </c>
      <c r="B12927" s="301">
        <v>142.56</v>
      </c>
    </row>
    <row r="12928" spans="1:2" x14ac:dyDescent="0.25">
      <c r="A12928" s="300" t="s">
        <v>12916</v>
      </c>
      <c r="B12928" s="301">
        <v>142.56</v>
      </c>
    </row>
    <row r="12929" spans="1:2" x14ac:dyDescent="0.25">
      <c r="A12929" s="300" t="s">
        <v>12917</v>
      </c>
      <c r="B12929" s="301">
        <v>357.69</v>
      </c>
    </row>
    <row r="12930" spans="1:2" x14ac:dyDescent="0.25">
      <c r="A12930" s="300" t="s">
        <v>12918</v>
      </c>
      <c r="B12930" s="301">
        <v>338.54</v>
      </c>
    </row>
    <row r="12931" spans="1:2" x14ac:dyDescent="0.25">
      <c r="A12931" s="300" t="s">
        <v>12919</v>
      </c>
      <c r="B12931" s="301">
        <v>762.26</v>
      </c>
    </row>
    <row r="12932" spans="1:2" x14ac:dyDescent="0.25">
      <c r="A12932" s="300" t="s">
        <v>12920</v>
      </c>
      <c r="B12932" s="301">
        <v>694.1</v>
      </c>
    </row>
    <row r="12933" spans="1:2" x14ac:dyDescent="0.25">
      <c r="A12933" s="300" t="s">
        <v>12921</v>
      </c>
      <c r="B12933" s="301">
        <v>2609.5700000000002</v>
      </c>
    </row>
    <row r="12934" spans="1:2" x14ac:dyDescent="0.25">
      <c r="A12934" s="300" t="s">
        <v>12922</v>
      </c>
      <c r="B12934" s="301">
        <v>2539.39</v>
      </c>
    </row>
    <row r="12935" spans="1:2" x14ac:dyDescent="0.25">
      <c r="A12935" s="300" t="s">
        <v>12923</v>
      </c>
      <c r="B12935" s="301">
        <v>1548.72</v>
      </c>
    </row>
    <row r="12936" spans="1:2" x14ac:dyDescent="0.25">
      <c r="A12936" s="300" t="s">
        <v>12924</v>
      </c>
      <c r="B12936" s="301">
        <v>1479.66</v>
      </c>
    </row>
    <row r="12937" spans="1:2" x14ac:dyDescent="0.25">
      <c r="A12937" s="300" t="s">
        <v>12925</v>
      </c>
      <c r="B12937" s="301">
        <v>1184.44</v>
      </c>
    </row>
    <row r="12938" spans="1:2" x14ac:dyDescent="0.25">
      <c r="A12938" s="300" t="s">
        <v>12926</v>
      </c>
      <c r="B12938" s="301">
        <v>1123.6199999999999</v>
      </c>
    </row>
    <row r="12939" spans="1:2" x14ac:dyDescent="0.25">
      <c r="A12939" s="300" t="s">
        <v>12927</v>
      </c>
      <c r="B12939" s="301">
        <v>1758.99</v>
      </c>
    </row>
    <row r="12940" spans="1:2" x14ac:dyDescent="0.25">
      <c r="A12940" s="300" t="s">
        <v>12928</v>
      </c>
      <c r="B12940" s="301">
        <v>1685.92</v>
      </c>
    </row>
    <row r="12941" spans="1:2" x14ac:dyDescent="0.25">
      <c r="A12941" s="300" t="s">
        <v>12929</v>
      </c>
      <c r="B12941" s="301">
        <v>456.63</v>
      </c>
    </row>
    <row r="12942" spans="1:2" x14ac:dyDescent="0.25">
      <c r="A12942" s="300" t="s">
        <v>12930</v>
      </c>
      <c r="B12942" s="301">
        <v>440.11</v>
      </c>
    </row>
    <row r="12943" spans="1:2" x14ac:dyDescent="0.25">
      <c r="A12943" s="300" t="s">
        <v>12931</v>
      </c>
      <c r="B12943" s="301">
        <v>382.69</v>
      </c>
    </row>
    <row r="12944" spans="1:2" x14ac:dyDescent="0.25">
      <c r="A12944" s="300" t="s">
        <v>12932</v>
      </c>
      <c r="B12944" s="301">
        <v>375.29</v>
      </c>
    </row>
    <row r="12945" spans="1:2" x14ac:dyDescent="0.25">
      <c r="A12945" s="300" t="s">
        <v>12933</v>
      </c>
      <c r="B12945" s="301">
        <v>271.33999999999997</v>
      </c>
    </row>
    <row r="12946" spans="1:2" x14ac:dyDescent="0.25">
      <c r="A12946" s="300" t="s">
        <v>12934</v>
      </c>
      <c r="B12946" s="301">
        <v>254.82</v>
      </c>
    </row>
    <row r="12947" spans="1:2" x14ac:dyDescent="0.25">
      <c r="A12947" s="300" t="s">
        <v>12935</v>
      </c>
      <c r="B12947" s="301">
        <v>107.77</v>
      </c>
    </row>
    <row r="12948" spans="1:2" x14ac:dyDescent="0.25">
      <c r="A12948" s="300" t="s">
        <v>12936</v>
      </c>
      <c r="B12948" s="301">
        <v>102.83</v>
      </c>
    </row>
    <row r="12949" spans="1:2" x14ac:dyDescent="0.25">
      <c r="A12949" s="300" t="s">
        <v>12937</v>
      </c>
      <c r="B12949" s="301">
        <v>643.92999999999995</v>
      </c>
    </row>
    <row r="12950" spans="1:2" x14ac:dyDescent="0.25">
      <c r="A12950" s="300" t="s">
        <v>12938</v>
      </c>
      <c r="B12950" s="301">
        <v>588.17999999999995</v>
      </c>
    </row>
    <row r="12951" spans="1:2" x14ac:dyDescent="0.25">
      <c r="A12951" s="300" t="s">
        <v>12939</v>
      </c>
      <c r="B12951" s="301">
        <v>823.18</v>
      </c>
    </row>
    <row r="12952" spans="1:2" x14ac:dyDescent="0.25">
      <c r="A12952" s="300" t="s">
        <v>12940</v>
      </c>
      <c r="B12952" s="301">
        <v>739.8</v>
      </c>
    </row>
    <row r="12953" spans="1:2" x14ac:dyDescent="0.25">
      <c r="A12953" s="300" t="s">
        <v>12941</v>
      </c>
      <c r="B12953" s="301">
        <v>535.51</v>
      </c>
    </row>
    <row r="12954" spans="1:2" x14ac:dyDescent="0.25">
      <c r="A12954" s="300" t="s">
        <v>12942</v>
      </c>
      <c r="B12954" s="301">
        <v>504.53</v>
      </c>
    </row>
    <row r="12955" spans="1:2" x14ac:dyDescent="0.25">
      <c r="A12955" s="300" t="s">
        <v>12943</v>
      </c>
      <c r="B12955" s="301">
        <v>290.02999999999997</v>
      </c>
    </row>
    <row r="12956" spans="1:2" x14ac:dyDescent="0.25">
      <c r="A12956" s="300" t="s">
        <v>12944</v>
      </c>
      <c r="B12956" s="301">
        <v>271.25</v>
      </c>
    </row>
    <row r="12957" spans="1:2" x14ac:dyDescent="0.25">
      <c r="A12957" s="300" t="s">
        <v>12945</v>
      </c>
      <c r="B12957" s="301">
        <v>337.71</v>
      </c>
    </row>
    <row r="12958" spans="1:2" x14ac:dyDescent="0.25">
      <c r="A12958" s="300" t="s">
        <v>12946</v>
      </c>
      <c r="B12958" s="301">
        <v>316.61</v>
      </c>
    </row>
    <row r="12959" spans="1:2" x14ac:dyDescent="0.25">
      <c r="A12959" s="300" t="s">
        <v>12947</v>
      </c>
      <c r="B12959" s="301">
        <v>388.6</v>
      </c>
    </row>
    <row r="12960" spans="1:2" x14ac:dyDescent="0.25">
      <c r="A12960" s="300" t="s">
        <v>12948</v>
      </c>
      <c r="B12960" s="301">
        <v>378.73</v>
      </c>
    </row>
    <row r="12961" spans="1:2" x14ac:dyDescent="0.25">
      <c r="A12961" s="300" t="s">
        <v>12949</v>
      </c>
      <c r="B12961" s="301">
        <v>260.73</v>
      </c>
    </row>
    <row r="12962" spans="1:2" x14ac:dyDescent="0.25">
      <c r="A12962" s="300" t="s">
        <v>12950</v>
      </c>
      <c r="B12962" s="301">
        <v>254.87</v>
      </c>
    </row>
    <row r="12963" spans="1:2" x14ac:dyDescent="0.25">
      <c r="A12963" s="300" t="s">
        <v>12951</v>
      </c>
      <c r="B12963" s="301">
        <v>276.33999999999997</v>
      </c>
    </row>
    <row r="12964" spans="1:2" x14ac:dyDescent="0.25">
      <c r="A12964" s="300" t="s">
        <v>12952</v>
      </c>
      <c r="B12964" s="301">
        <v>271.41000000000003</v>
      </c>
    </row>
    <row r="12965" spans="1:2" x14ac:dyDescent="0.25">
      <c r="A12965" s="300" t="s">
        <v>12953</v>
      </c>
      <c r="B12965" s="301">
        <v>910.12</v>
      </c>
    </row>
    <row r="12966" spans="1:2" x14ac:dyDescent="0.25">
      <c r="A12966" s="300" t="s">
        <v>12954</v>
      </c>
      <c r="B12966" s="301">
        <v>902.72</v>
      </c>
    </row>
    <row r="12967" spans="1:2" x14ac:dyDescent="0.25">
      <c r="A12967" s="300" t="s">
        <v>12955</v>
      </c>
      <c r="B12967" s="301">
        <v>920.4</v>
      </c>
    </row>
    <row r="12968" spans="1:2" x14ac:dyDescent="0.25">
      <c r="A12968" s="300" t="s">
        <v>12956</v>
      </c>
      <c r="B12968" s="301">
        <v>875.55</v>
      </c>
    </row>
    <row r="12969" spans="1:2" x14ac:dyDescent="0.25">
      <c r="A12969" s="300" t="s">
        <v>12957</v>
      </c>
      <c r="B12969" s="301">
        <v>111.92</v>
      </c>
    </row>
    <row r="12970" spans="1:2" x14ac:dyDescent="0.25">
      <c r="A12970" s="300" t="s">
        <v>12958</v>
      </c>
      <c r="B12970" s="301">
        <v>102.05</v>
      </c>
    </row>
    <row r="12971" spans="1:2" x14ac:dyDescent="0.25">
      <c r="A12971" s="300" t="s">
        <v>99</v>
      </c>
      <c r="B12971" s="301">
        <v>115.92</v>
      </c>
    </row>
    <row r="12972" spans="1:2" x14ac:dyDescent="0.25">
      <c r="A12972" s="300" t="s">
        <v>12959</v>
      </c>
      <c r="B12972" s="301">
        <v>106.05</v>
      </c>
    </row>
    <row r="12973" spans="1:2" x14ac:dyDescent="0.25">
      <c r="A12973" s="300" t="s">
        <v>12960</v>
      </c>
      <c r="B12973" s="301">
        <v>453.29</v>
      </c>
    </row>
    <row r="12974" spans="1:2" x14ac:dyDescent="0.25">
      <c r="A12974" s="300" t="s">
        <v>12961</v>
      </c>
      <c r="B12974" s="301">
        <v>406.42</v>
      </c>
    </row>
    <row r="12975" spans="1:2" x14ac:dyDescent="0.25">
      <c r="A12975" s="300" t="s">
        <v>12962</v>
      </c>
      <c r="B12975" s="301">
        <v>520.65</v>
      </c>
    </row>
    <row r="12976" spans="1:2" x14ac:dyDescent="0.25">
      <c r="A12976" s="300" t="s">
        <v>12963</v>
      </c>
      <c r="B12976" s="301">
        <v>461.45</v>
      </c>
    </row>
    <row r="12977" spans="1:2" x14ac:dyDescent="0.25">
      <c r="A12977" s="300" t="s">
        <v>12964</v>
      </c>
      <c r="B12977" s="301">
        <v>512.29</v>
      </c>
    </row>
    <row r="12978" spans="1:2" x14ac:dyDescent="0.25">
      <c r="A12978" s="300" t="s">
        <v>12965</v>
      </c>
      <c r="B12978" s="301">
        <v>453.08</v>
      </c>
    </row>
    <row r="12979" spans="1:2" x14ac:dyDescent="0.25">
      <c r="A12979" s="300" t="s">
        <v>12966</v>
      </c>
      <c r="B12979" s="301">
        <v>35.25</v>
      </c>
    </row>
    <row r="12980" spans="1:2" x14ac:dyDescent="0.25">
      <c r="A12980" s="300" t="s">
        <v>12967</v>
      </c>
      <c r="B12980" s="301">
        <v>31.99</v>
      </c>
    </row>
    <row r="12981" spans="1:2" x14ac:dyDescent="0.25">
      <c r="A12981" s="300" t="s">
        <v>12968</v>
      </c>
      <c r="B12981" s="301">
        <v>22.51</v>
      </c>
    </row>
    <row r="12982" spans="1:2" x14ac:dyDescent="0.25">
      <c r="A12982" s="300" t="s">
        <v>12969</v>
      </c>
      <c r="B12982" s="301">
        <v>20.05</v>
      </c>
    </row>
    <row r="12983" spans="1:2" x14ac:dyDescent="0.25">
      <c r="A12983" s="300" t="s">
        <v>12970</v>
      </c>
      <c r="B12983" s="301">
        <v>15.05</v>
      </c>
    </row>
    <row r="12984" spans="1:2" x14ac:dyDescent="0.25">
      <c r="A12984" s="300" t="s">
        <v>12971</v>
      </c>
      <c r="B12984" s="301">
        <v>13.42</v>
      </c>
    </row>
    <row r="12985" spans="1:2" x14ac:dyDescent="0.25">
      <c r="A12985" s="300" t="s">
        <v>12972</v>
      </c>
      <c r="B12985" s="301">
        <v>12.62</v>
      </c>
    </row>
    <row r="12986" spans="1:2" x14ac:dyDescent="0.25">
      <c r="A12986" s="300" t="s">
        <v>12973</v>
      </c>
      <c r="B12986" s="301">
        <v>11.24</v>
      </c>
    </row>
    <row r="12987" spans="1:2" x14ac:dyDescent="0.25">
      <c r="A12987" s="300" t="s">
        <v>12974</v>
      </c>
      <c r="B12987" s="301">
        <v>52.55</v>
      </c>
    </row>
    <row r="12988" spans="1:2" x14ac:dyDescent="0.25">
      <c r="A12988" s="300" t="s">
        <v>12975</v>
      </c>
      <c r="B12988" s="301">
        <v>49.09</v>
      </c>
    </row>
    <row r="12989" spans="1:2" x14ac:dyDescent="0.25">
      <c r="A12989" s="300" t="s">
        <v>12976</v>
      </c>
      <c r="B12989" s="301">
        <v>389.69</v>
      </c>
    </row>
    <row r="12990" spans="1:2" x14ac:dyDescent="0.25">
      <c r="A12990" s="300" t="s">
        <v>12977</v>
      </c>
      <c r="B12990" s="301">
        <v>345.29</v>
      </c>
    </row>
    <row r="12991" spans="1:2" x14ac:dyDescent="0.25">
      <c r="A12991" s="300" t="s">
        <v>12978</v>
      </c>
      <c r="B12991" s="301">
        <v>471.67</v>
      </c>
    </row>
    <row r="12992" spans="1:2" x14ac:dyDescent="0.25">
      <c r="A12992" s="300" t="s">
        <v>12979</v>
      </c>
      <c r="B12992" s="301">
        <v>427.26</v>
      </c>
    </row>
    <row r="12993" spans="1:2" x14ac:dyDescent="0.25">
      <c r="A12993" s="300" t="s">
        <v>12980</v>
      </c>
      <c r="B12993" s="301">
        <v>359.9</v>
      </c>
    </row>
    <row r="12994" spans="1:2" x14ac:dyDescent="0.25">
      <c r="A12994" s="300" t="s">
        <v>12981</v>
      </c>
      <c r="B12994" s="301">
        <v>317.97000000000003</v>
      </c>
    </row>
    <row r="12995" spans="1:2" x14ac:dyDescent="0.25">
      <c r="A12995" s="300" t="s">
        <v>12982</v>
      </c>
      <c r="B12995" s="301">
        <v>42.14</v>
      </c>
    </row>
    <row r="12996" spans="1:2" x14ac:dyDescent="0.25">
      <c r="A12996" s="300" t="s">
        <v>12983</v>
      </c>
      <c r="B12996" s="301">
        <v>39.68</v>
      </c>
    </row>
    <row r="12997" spans="1:2" x14ac:dyDescent="0.25">
      <c r="A12997" s="300" t="s">
        <v>12984</v>
      </c>
      <c r="B12997" s="301">
        <v>38.21</v>
      </c>
    </row>
    <row r="12998" spans="1:2" x14ac:dyDescent="0.25">
      <c r="A12998" s="300" t="s">
        <v>12985</v>
      </c>
      <c r="B12998" s="301">
        <v>35.74</v>
      </c>
    </row>
    <row r="12999" spans="1:2" x14ac:dyDescent="0.25">
      <c r="A12999" s="300" t="s">
        <v>12986</v>
      </c>
      <c r="B12999" s="301">
        <v>34.270000000000003</v>
      </c>
    </row>
    <row r="13000" spans="1:2" x14ac:dyDescent="0.25">
      <c r="A13000" s="300" t="s">
        <v>12987</v>
      </c>
      <c r="B13000" s="301">
        <v>31.8</v>
      </c>
    </row>
    <row r="13001" spans="1:2" x14ac:dyDescent="0.25">
      <c r="A13001" s="300" t="s">
        <v>12988</v>
      </c>
      <c r="B13001" s="301">
        <v>166.86</v>
      </c>
    </row>
    <row r="13002" spans="1:2" x14ac:dyDescent="0.25">
      <c r="A13002" s="300" t="s">
        <v>12989</v>
      </c>
      <c r="B13002" s="301">
        <v>160.91</v>
      </c>
    </row>
    <row r="13003" spans="1:2" x14ac:dyDescent="0.25">
      <c r="A13003" s="300" t="s">
        <v>12990</v>
      </c>
      <c r="B13003" s="301">
        <v>29.05</v>
      </c>
    </row>
    <row r="13004" spans="1:2" x14ac:dyDescent="0.25">
      <c r="A13004" s="300" t="s">
        <v>12991</v>
      </c>
      <c r="B13004" s="301">
        <v>26.58</v>
      </c>
    </row>
    <row r="13005" spans="1:2" x14ac:dyDescent="0.25">
      <c r="A13005" s="300" t="s">
        <v>12992</v>
      </c>
      <c r="B13005" s="301">
        <v>359.25</v>
      </c>
    </row>
    <row r="13006" spans="1:2" x14ac:dyDescent="0.25">
      <c r="A13006" s="300" t="s">
        <v>12993</v>
      </c>
      <c r="B13006" s="301">
        <v>349.38</v>
      </c>
    </row>
    <row r="13007" spans="1:2" x14ac:dyDescent="0.25">
      <c r="A13007" s="300" t="s">
        <v>12994</v>
      </c>
      <c r="B13007" s="301">
        <v>882.73</v>
      </c>
    </row>
    <row r="13008" spans="1:2" x14ac:dyDescent="0.25">
      <c r="A13008" s="300" t="s">
        <v>12995</v>
      </c>
      <c r="B13008" s="301">
        <v>875.33</v>
      </c>
    </row>
    <row r="13009" spans="1:2" x14ac:dyDescent="0.25">
      <c r="A13009" s="300" t="s">
        <v>12996</v>
      </c>
      <c r="B13009" s="301">
        <v>386.42</v>
      </c>
    </row>
    <row r="13010" spans="1:2" x14ac:dyDescent="0.25">
      <c r="A13010" s="300" t="s">
        <v>12997</v>
      </c>
      <c r="B13010" s="301">
        <v>371.62</v>
      </c>
    </row>
    <row r="13011" spans="1:2" x14ac:dyDescent="0.25">
      <c r="A13011" s="300" t="s">
        <v>12998</v>
      </c>
      <c r="B13011" s="301">
        <v>241.99</v>
      </c>
    </row>
    <row r="13012" spans="1:2" x14ac:dyDescent="0.25">
      <c r="A13012" s="300" t="s">
        <v>12999</v>
      </c>
      <c r="B13012" s="301">
        <v>222.26</v>
      </c>
    </row>
    <row r="13013" spans="1:2" x14ac:dyDescent="0.25">
      <c r="A13013" s="300" t="s">
        <v>13000</v>
      </c>
      <c r="B13013" s="301">
        <v>49.78</v>
      </c>
    </row>
    <row r="13014" spans="1:2" x14ac:dyDescent="0.25">
      <c r="A13014" s="300" t="s">
        <v>13001</v>
      </c>
      <c r="B13014" s="301">
        <v>49.19</v>
      </c>
    </row>
    <row r="13015" spans="1:2" x14ac:dyDescent="0.25">
      <c r="A13015" s="300" t="s">
        <v>13002</v>
      </c>
      <c r="B13015" s="301">
        <v>8.27</v>
      </c>
    </row>
    <row r="13016" spans="1:2" x14ac:dyDescent="0.25">
      <c r="A13016" s="300" t="s">
        <v>13003</v>
      </c>
      <c r="B13016" s="301">
        <v>7.75</v>
      </c>
    </row>
    <row r="13017" spans="1:2" x14ac:dyDescent="0.25">
      <c r="A13017" s="300" t="s">
        <v>13004</v>
      </c>
      <c r="B13017" s="301">
        <v>484.03</v>
      </c>
    </row>
    <row r="13018" spans="1:2" x14ac:dyDescent="0.25">
      <c r="A13018" s="300" t="s">
        <v>13005</v>
      </c>
      <c r="B13018" s="301">
        <v>440.86</v>
      </c>
    </row>
    <row r="13019" spans="1:2" x14ac:dyDescent="0.25">
      <c r="A13019" s="300" t="s">
        <v>13006</v>
      </c>
      <c r="B13019" s="301">
        <v>536.28</v>
      </c>
    </row>
    <row r="13020" spans="1:2" x14ac:dyDescent="0.25">
      <c r="A13020" s="300" t="s">
        <v>13007</v>
      </c>
      <c r="B13020" s="301">
        <v>490.89</v>
      </c>
    </row>
    <row r="13021" spans="1:2" x14ac:dyDescent="0.25">
      <c r="A13021" s="300" t="s">
        <v>13008</v>
      </c>
      <c r="B13021" s="301">
        <v>840.54</v>
      </c>
    </row>
    <row r="13022" spans="1:2" x14ac:dyDescent="0.25">
      <c r="A13022" s="300" t="s">
        <v>13009</v>
      </c>
      <c r="B13022" s="301">
        <v>830.68</v>
      </c>
    </row>
    <row r="13023" spans="1:2" x14ac:dyDescent="0.25">
      <c r="A13023" s="300" t="s">
        <v>13010</v>
      </c>
      <c r="B13023" s="301">
        <v>383.99</v>
      </c>
    </row>
    <row r="13024" spans="1:2" x14ac:dyDescent="0.25">
      <c r="A13024" s="300" t="s">
        <v>13011</v>
      </c>
      <c r="B13024" s="301">
        <v>376.59</v>
      </c>
    </row>
    <row r="13025" spans="1:2" x14ac:dyDescent="0.25">
      <c r="A13025" s="300" t="s">
        <v>13012</v>
      </c>
      <c r="B13025" s="301">
        <v>348.8</v>
      </c>
    </row>
    <row r="13026" spans="1:2" x14ac:dyDescent="0.25">
      <c r="A13026" s="300" t="s">
        <v>13013</v>
      </c>
      <c r="B13026" s="301">
        <v>341.4</v>
      </c>
    </row>
    <row r="13027" spans="1:2" x14ac:dyDescent="0.25">
      <c r="A13027" s="300" t="s">
        <v>13014</v>
      </c>
      <c r="B13027" s="301">
        <v>363.16</v>
      </c>
    </row>
    <row r="13028" spans="1:2" x14ac:dyDescent="0.25">
      <c r="A13028" s="300" t="s">
        <v>13015</v>
      </c>
      <c r="B13028" s="301">
        <v>355.76</v>
      </c>
    </row>
    <row r="13029" spans="1:2" x14ac:dyDescent="0.25">
      <c r="A13029" s="300" t="s">
        <v>13016</v>
      </c>
      <c r="B13029" s="301">
        <v>493.15</v>
      </c>
    </row>
    <row r="13030" spans="1:2" x14ac:dyDescent="0.25">
      <c r="A13030" s="300" t="s">
        <v>13017</v>
      </c>
      <c r="B13030" s="301">
        <v>485.75</v>
      </c>
    </row>
    <row r="13031" spans="1:2" x14ac:dyDescent="0.25">
      <c r="A13031" s="300" t="s">
        <v>13018</v>
      </c>
      <c r="B13031" s="301">
        <v>752.07</v>
      </c>
    </row>
    <row r="13032" spans="1:2" x14ac:dyDescent="0.25">
      <c r="A13032" s="300" t="s">
        <v>13019</v>
      </c>
      <c r="B13032" s="301">
        <v>742.21</v>
      </c>
    </row>
    <row r="13033" spans="1:2" x14ac:dyDescent="0.25">
      <c r="A13033" s="300" t="s">
        <v>13020</v>
      </c>
      <c r="B13033" s="301">
        <v>964.96</v>
      </c>
    </row>
    <row r="13034" spans="1:2" x14ac:dyDescent="0.25">
      <c r="A13034" s="300" t="s">
        <v>13021</v>
      </c>
      <c r="B13034" s="301">
        <v>955.1</v>
      </c>
    </row>
    <row r="13035" spans="1:2" x14ac:dyDescent="0.25">
      <c r="A13035" s="300" t="s">
        <v>13022</v>
      </c>
      <c r="B13035" s="301">
        <v>337.07</v>
      </c>
    </row>
    <row r="13036" spans="1:2" x14ac:dyDescent="0.25">
      <c r="A13036" s="300" t="s">
        <v>13023</v>
      </c>
      <c r="B13036" s="301">
        <v>329.67</v>
      </c>
    </row>
    <row r="13037" spans="1:2" x14ac:dyDescent="0.25">
      <c r="A13037" s="300" t="s">
        <v>13024</v>
      </c>
      <c r="B13037" s="301">
        <v>461.96</v>
      </c>
    </row>
    <row r="13038" spans="1:2" x14ac:dyDescent="0.25">
      <c r="A13038" s="300" t="s">
        <v>13025</v>
      </c>
      <c r="B13038" s="301">
        <v>454.56</v>
      </c>
    </row>
    <row r="13039" spans="1:2" x14ac:dyDescent="0.25">
      <c r="A13039" s="300" t="s">
        <v>13026</v>
      </c>
      <c r="B13039" s="301">
        <v>98.55</v>
      </c>
    </row>
    <row r="13040" spans="1:2" x14ac:dyDescent="0.25">
      <c r="A13040" s="300" t="s">
        <v>13027</v>
      </c>
      <c r="B13040" s="301">
        <v>96.66</v>
      </c>
    </row>
    <row r="13041" spans="1:2" x14ac:dyDescent="0.25">
      <c r="A13041" s="300" t="s">
        <v>13028</v>
      </c>
      <c r="B13041" s="301">
        <v>110.35</v>
      </c>
    </row>
    <row r="13042" spans="1:2" x14ac:dyDescent="0.25">
      <c r="A13042" s="300" t="s">
        <v>13029</v>
      </c>
      <c r="B13042" s="301">
        <v>107.77</v>
      </c>
    </row>
    <row r="13043" spans="1:2" x14ac:dyDescent="0.25">
      <c r="A13043" s="300" t="s">
        <v>13030</v>
      </c>
      <c r="B13043" s="301">
        <v>193.2</v>
      </c>
    </row>
    <row r="13044" spans="1:2" x14ac:dyDescent="0.25">
      <c r="A13044" s="300" t="s">
        <v>13031</v>
      </c>
      <c r="B13044" s="301">
        <v>190.34</v>
      </c>
    </row>
    <row r="13045" spans="1:2" x14ac:dyDescent="0.25">
      <c r="A13045" s="300" t="s">
        <v>13032</v>
      </c>
      <c r="B13045" s="301">
        <v>177.67</v>
      </c>
    </row>
    <row r="13046" spans="1:2" x14ac:dyDescent="0.25">
      <c r="A13046" s="300" t="s">
        <v>13033</v>
      </c>
      <c r="B13046" s="301">
        <v>174.46</v>
      </c>
    </row>
    <row r="13047" spans="1:2" x14ac:dyDescent="0.25">
      <c r="A13047" s="300" t="s">
        <v>13034</v>
      </c>
      <c r="B13047" s="301">
        <v>209.63</v>
      </c>
    </row>
    <row r="13048" spans="1:2" x14ac:dyDescent="0.25">
      <c r="A13048" s="300" t="s">
        <v>13035</v>
      </c>
      <c r="B13048" s="301">
        <v>205.94</v>
      </c>
    </row>
    <row r="13049" spans="1:2" x14ac:dyDescent="0.25">
      <c r="A13049" s="300" t="s">
        <v>13036</v>
      </c>
      <c r="B13049" s="301">
        <v>253.45</v>
      </c>
    </row>
    <row r="13050" spans="1:2" x14ac:dyDescent="0.25">
      <c r="A13050" s="300" t="s">
        <v>13037</v>
      </c>
      <c r="B13050" s="301">
        <v>248.94</v>
      </c>
    </row>
    <row r="13051" spans="1:2" x14ac:dyDescent="0.25">
      <c r="A13051" s="300" t="s">
        <v>13038</v>
      </c>
      <c r="B13051" s="301">
        <v>184.25</v>
      </c>
    </row>
    <row r="13052" spans="1:2" x14ac:dyDescent="0.25">
      <c r="A13052" s="300" t="s">
        <v>13039</v>
      </c>
      <c r="B13052" s="301">
        <v>180.75</v>
      </c>
    </row>
    <row r="13053" spans="1:2" x14ac:dyDescent="0.25">
      <c r="A13053" s="300" t="s">
        <v>13040</v>
      </c>
      <c r="B13053" s="301">
        <v>301.89999999999998</v>
      </c>
    </row>
    <row r="13054" spans="1:2" x14ac:dyDescent="0.25">
      <c r="A13054" s="300" t="s">
        <v>13041</v>
      </c>
      <c r="B13054" s="301">
        <v>297.17</v>
      </c>
    </row>
    <row r="13055" spans="1:2" x14ac:dyDescent="0.25">
      <c r="A13055" s="300" t="s">
        <v>13042</v>
      </c>
      <c r="B13055" s="301">
        <v>349.37</v>
      </c>
    </row>
    <row r="13056" spans="1:2" x14ac:dyDescent="0.25">
      <c r="A13056" s="300" t="s">
        <v>13043</v>
      </c>
      <c r="B13056" s="301">
        <v>343.72</v>
      </c>
    </row>
    <row r="13057" spans="1:2" x14ac:dyDescent="0.25">
      <c r="A13057" s="300" t="s">
        <v>13044</v>
      </c>
      <c r="B13057" s="301">
        <v>389.92</v>
      </c>
    </row>
    <row r="13058" spans="1:2" x14ac:dyDescent="0.25">
      <c r="A13058" s="300" t="s">
        <v>13045</v>
      </c>
      <c r="B13058" s="301">
        <v>383.54</v>
      </c>
    </row>
    <row r="13059" spans="1:2" x14ac:dyDescent="0.25">
      <c r="A13059" s="300" t="s">
        <v>13046</v>
      </c>
      <c r="B13059" s="301">
        <v>275.81</v>
      </c>
    </row>
    <row r="13060" spans="1:2" x14ac:dyDescent="0.25">
      <c r="A13060" s="300" t="s">
        <v>13047</v>
      </c>
      <c r="B13060" s="301">
        <v>267.16000000000003</v>
      </c>
    </row>
    <row r="13061" spans="1:2" x14ac:dyDescent="0.25">
      <c r="A13061" s="300" t="s">
        <v>13048</v>
      </c>
      <c r="B13061" s="301">
        <v>321.97000000000003</v>
      </c>
    </row>
    <row r="13062" spans="1:2" x14ac:dyDescent="0.25">
      <c r="A13062" s="300" t="s">
        <v>13049</v>
      </c>
      <c r="B13062" s="301">
        <v>312.11</v>
      </c>
    </row>
    <row r="13063" spans="1:2" x14ac:dyDescent="0.25">
      <c r="A13063" s="300" t="s">
        <v>13050</v>
      </c>
      <c r="B13063" s="301">
        <v>107.18</v>
      </c>
    </row>
    <row r="13064" spans="1:2" x14ac:dyDescent="0.25">
      <c r="A13064" s="300" t="s">
        <v>13051</v>
      </c>
      <c r="B13064" s="301">
        <v>101.25</v>
      </c>
    </row>
    <row r="13065" spans="1:2" x14ac:dyDescent="0.25">
      <c r="A13065" s="300" t="s">
        <v>13052</v>
      </c>
      <c r="B13065" s="301">
        <v>115.73</v>
      </c>
    </row>
    <row r="13066" spans="1:2" x14ac:dyDescent="0.25">
      <c r="A13066" s="300" t="s">
        <v>13053</v>
      </c>
      <c r="B13066" s="301">
        <v>109.8</v>
      </c>
    </row>
    <row r="13067" spans="1:2" x14ac:dyDescent="0.25">
      <c r="A13067" s="300" t="s">
        <v>13054</v>
      </c>
      <c r="B13067" s="301">
        <v>144.31</v>
      </c>
    </row>
    <row r="13068" spans="1:2" x14ac:dyDescent="0.25">
      <c r="A13068" s="300" t="s">
        <v>13055</v>
      </c>
      <c r="B13068" s="301">
        <v>136.91</v>
      </c>
    </row>
    <row r="13069" spans="1:2" x14ac:dyDescent="0.25">
      <c r="A13069" s="300" t="s">
        <v>13056</v>
      </c>
      <c r="B13069" s="301">
        <v>272.02999999999997</v>
      </c>
    </row>
    <row r="13070" spans="1:2" x14ac:dyDescent="0.25">
      <c r="A13070" s="300" t="s">
        <v>13057</v>
      </c>
      <c r="B13070" s="301">
        <v>267.10000000000002</v>
      </c>
    </row>
    <row r="13071" spans="1:2" x14ac:dyDescent="0.25">
      <c r="A13071" s="300" t="s">
        <v>13058</v>
      </c>
      <c r="B13071" s="301">
        <v>274.2</v>
      </c>
    </row>
    <row r="13072" spans="1:2" x14ac:dyDescent="0.25">
      <c r="A13072" s="300" t="s">
        <v>13059</v>
      </c>
      <c r="B13072" s="301">
        <v>267.77999999999997</v>
      </c>
    </row>
    <row r="13073" spans="1:2" x14ac:dyDescent="0.25">
      <c r="A13073" s="300" t="s">
        <v>13060</v>
      </c>
      <c r="B13073" s="301">
        <v>236.49</v>
      </c>
    </row>
    <row r="13074" spans="1:2" x14ac:dyDescent="0.25">
      <c r="A13074" s="300" t="s">
        <v>13061</v>
      </c>
      <c r="B13074" s="301">
        <v>231.56</v>
      </c>
    </row>
    <row r="13075" spans="1:2" x14ac:dyDescent="0.25">
      <c r="A13075" s="300" t="s">
        <v>13062</v>
      </c>
      <c r="B13075" s="301">
        <v>261.81</v>
      </c>
    </row>
    <row r="13076" spans="1:2" x14ac:dyDescent="0.25">
      <c r="A13076" s="300" t="s">
        <v>13063</v>
      </c>
      <c r="B13076" s="301">
        <v>257.17</v>
      </c>
    </row>
    <row r="13077" spans="1:2" x14ac:dyDescent="0.25">
      <c r="A13077" s="300" t="s">
        <v>13064</v>
      </c>
      <c r="B13077" s="301">
        <v>449.23</v>
      </c>
    </row>
    <row r="13078" spans="1:2" x14ac:dyDescent="0.25">
      <c r="A13078" s="300" t="s">
        <v>13065</v>
      </c>
      <c r="B13078" s="301">
        <v>434.43</v>
      </c>
    </row>
    <row r="13079" spans="1:2" x14ac:dyDescent="0.25">
      <c r="A13079" s="300" t="s">
        <v>13066</v>
      </c>
      <c r="B13079" s="301">
        <v>415.33</v>
      </c>
    </row>
    <row r="13080" spans="1:2" x14ac:dyDescent="0.25">
      <c r="A13080" s="300" t="s">
        <v>13067</v>
      </c>
      <c r="B13080" s="301">
        <v>410.89</v>
      </c>
    </row>
    <row r="13081" spans="1:2" x14ac:dyDescent="0.25">
      <c r="A13081" s="300" t="s">
        <v>13068</v>
      </c>
      <c r="B13081" s="301">
        <v>97.5</v>
      </c>
    </row>
    <row r="13082" spans="1:2" x14ac:dyDescent="0.25">
      <c r="A13082" s="300" t="s">
        <v>13069</v>
      </c>
      <c r="B13082" s="301">
        <v>92.86</v>
      </c>
    </row>
    <row r="13083" spans="1:2" x14ac:dyDescent="0.25">
      <c r="A13083" s="300" t="s">
        <v>13070</v>
      </c>
      <c r="B13083" s="301">
        <v>120.29</v>
      </c>
    </row>
    <row r="13084" spans="1:2" x14ac:dyDescent="0.25">
      <c r="A13084" s="300" t="s">
        <v>13071</v>
      </c>
      <c r="B13084" s="301">
        <v>115.65</v>
      </c>
    </row>
    <row r="13085" spans="1:2" x14ac:dyDescent="0.25">
      <c r="A13085" s="300" t="s">
        <v>13072</v>
      </c>
      <c r="B13085" s="301">
        <v>402.94</v>
      </c>
    </row>
    <row r="13086" spans="1:2" x14ac:dyDescent="0.25">
      <c r="A13086" s="300" t="s">
        <v>13073</v>
      </c>
      <c r="B13086" s="301">
        <v>390.61</v>
      </c>
    </row>
    <row r="13087" spans="1:2" x14ac:dyDescent="0.25">
      <c r="A13087" s="300" t="s">
        <v>13074</v>
      </c>
      <c r="B13087" s="301">
        <v>279.23</v>
      </c>
    </row>
    <row r="13088" spans="1:2" x14ac:dyDescent="0.25">
      <c r="A13088" s="300" t="s">
        <v>13075</v>
      </c>
      <c r="B13088" s="301">
        <v>274.3</v>
      </c>
    </row>
    <row r="13089" spans="1:2" x14ac:dyDescent="0.25">
      <c r="A13089" s="300" t="s">
        <v>13076</v>
      </c>
      <c r="B13089" s="301">
        <v>300.69</v>
      </c>
    </row>
    <row r="13090" spans="1:2" x14ac:dyDescent="0.25">
      <c r="A13090" s="300" t="s">
        <v>13077</v>
      </c>
      <c r="B13090" s="301">
        <v>296.05</v>
      </c>
    </row>
    <row r="13091" spans="1:2" x14ac:dyDescent="0.25">
      <c r="A13091" s="300" t="s">
        <v>13078</v>
      </c>
      <c r="B13091" s="301">
        <v>842.05</v>
      </c>
    </row>
    <row r="13092" spans="1:2" x14ac:dyDescent="0.25">
      <c r="A13092" s="300" t="s">
        <v>13079</v>
      </c>
      <c r="B13092" s="301">
        <v>835.23</v>
      </c>
    </row>
    <row r="13093" spans="1:2" x14ac:dyDescent="0.25">
      <c r="A13093" s="300" t="s">
        <v>13080</v>
      </c>
      <c r="B13093" s="301">
        <v>419.29</v>
      </c>
    </row>
    <row r="13094" spans="1:2" x14ac:dyDescent="0.25">
      <c r="A13094" s="300" t="s">
        <v>13081</v>
      </c>
      <c r="B13094" s="301">
        <v>409.91</v>
      </c>
    </row>
    <row r="13095" spans="1:2" x14ac:dyDescent="0.25">
      <c r="A13095" s="300" t="s">
        <v>13082</v>
      </c>
      <c r="B13095" s="301">
        <v>386.02</v>
      </c>
    </row>
    <row r="13096" spans="1:2" x14ac:dyDescent="0.25">
      <c r="A13096" s="300" t="s">
        <v>13083</v>
      </c>
      <c r="B13096" s="301">
        <v>378.5</v>
      </c>
    </row>
    <row r="13097" spans="1:2" x14ac:dyDescent="0.25">
      <c r="A13097" s="300" t="s">
        <v>13084</v>
      </c>
      <c r="B13097" s="301">
        <v>301.7</v>
      </c>
    </row>
    <row r="13098" spans="1:2" x14ac:dyDescent="0.25">
      <c r="A13098" s="300" t="s">
        <v>13085</v>
      </c>
      <c r="B13098" s="301">
        <v>297.06</v>
      </c>
    </row>
    <row r="13099" spans="1:2" x14ac:dyDescent="0.25">
      <c r="A13099" s="300" t="s">
        <v>13086</v>
      </c>
      <c r="B13099" s="301">
        <v>521.76</v>
      </c>
    </row>
    <row r="13100" spans="1:2" x14ac:dyDescent="0.25">
      <c r="A13100" s="300" t="s">
        <v>13087</v>
      </c>
      <c r="B13100" s="301">
        <v>515.34</v>
      </c>
    </row>
    <row r="13101" spans="1:2" x14ac:dyDescent="0.25">
      <c r="A13101" s="300" t="s">
        <v>13088</v>
      </c>
      <c r="B13101" s="301">
        <v>389.4</v>
      </c>
    </row>
    <row r="13102" spans="1:2" x14ac:dyDescent="0.25">
      <c r="A13102" s="300" t="s">
        <v>13089</v>
      </c>
      <c r="B13102" s="301">
        <v>384.47</v>
      </c>
    </row>
    <row r="13103" spans="1:2" x14ac:dyDescent="0.25">
      <c r="A13103" s="300" t="s">
        <v>13090</v>
      </c>
      <c r="B13103" s="301">
        <v>3831.11</v>
      </c>
    </row>
    <row r="13104" spans="1:2" x14ac:dyDescent="0.25">
      <c r="A13104" s="300" t="s">
        <v>13091</v>
      </c>
      <c r="B13104" s="301">
        <v>3816.31</v>
      </c>
    </row>
    <row r="13105" spans="1:2" x14ac:dyDescent="0.25">
      <c r="A13105" s="300" t="s">
        <v>13092</v>
      </c>
      <c r="B13105" s="301">
        <v>4225.96</v>
      </c>
    </row>
    <row r="13106" spans="1:2" x14ac:dyDescent="0.25">
      <c r="A13106" s="300" t="s">
        <v>13093</v>
      </c>
      <c r="B13106" s="301">
        <v>4211.16</v>
      </c>
    </row>
    <row r="13107" spans="1:2" x14ac:dyDescent="0.25">
      <c r="A13107" s="300" t="s">
        <v>13094</v>
      </c>
      <c r="B13107" s="301">
        <v>4645.17</v>
      </c>
    </row>
    <row r="13108" spans="1:2" x14ac:dyDescent="0.25">
      <c r="A13108" s="300" t="s">
        <v>13095</v>
      </c>
      <c r="B13108" s="301">
        <v>4630.37</v>
      </c>
    </row>
    <row r="13109" spans="1:2" x14ac:dyDescent="0.25">
      <c r="A13109" s="300" t="s">
        <v>13096</v>
      </c>
      <c r="B13109" s="301">
        <v>5062.32</v>
      </c>
    </row>
    <row r="13110" spans="1:2" x14ac:dyDescent="0.25">
      <c r="A13110" s="300" t="s">
        <v>13097</v>
      </c>
      <c r="B13110" s="301">
        <v>5047.5200000000004</v>
      </c>
    </row>
    <row r="13111" spans="1:2" x14ac:dyDescent="0.25">
      <c r="A13111" s="300" t="s">
        <v>13098</v>
      </c>
      <c r="B13111" s="301">
        <v>7355.1</v>
      </c>
    </row>
    <row r="13112" spans="1:2" x14ac:dyDescent="0.25">
      <c r="A13112" s="300" t="s">
        <v>13099</v>
      </c>
      <c r="B13112" s="301">
        <v>7340.3</v>
      </c>
    </row>
    <row r="13113" spans="1:2" x14ac:dyDescent="0.25">
      <c r="A13113" s="300" t="s">
        <v>13100</v>
      </c>
      <c r="B13113" s="301">
        <v>8193.52</v>
      </c>
    </row>
    <row r="13114" spans="1:2" x14ac:dyDescent="0.25">
      <c r="A13114" s="300" t="s">
        <v>13101</v>
      </c>
      <c r="B13114" s="301">
        <v>8178.72</v>
      </c>
    </row>
    <row r="13115" spans="1:2" x14ac:dyDescent="0.25">
      <c r="A13115" s="300" t="s">
        <v>13102</v>
      </c>
      <c r="B13115" s="301">
        <v>9031.94</v>
      </c>
    </row>
    <row r="13116" spans="1:2" x14ac:dyDescent="0.25">
      <c r="A13116" s="300" t="s">
        <v>13103</v>
      </c>
      <c r="B13116" s="301">
        <v>9017.14</v>
      </c>
    </row>
    <row r="13117" spans="1:2" x14ac:dyDescent="0.25">
      <c r="A13117" s="300" t="s">
        <v>13104</v>
      </c>
      <c r="B13117" s="301">
        <v>9870.36</v>
      </c>
    </row>
    <row r="13118" spans="1:2" x14ac:dyDescent="0.25">
      <c r="A13118" s="300" t="s">
        <v>13105</v>
      </c>
      <c r="B13118" s="301">
        <v>9855.56</v>
      </c>
    </row>
    <row r="13119" spans="1:2" x14ac:dyDescent="0.25">
      <c r="A13119" s="300" t="s">
        <v>13106</v>
      </c>
      <c r="B13119" s="301">
        <v>4311.1099999999997</v>
      </c>
    </row>
    <row r="13120" spans="1:2" x14ac:dyDescent="0.25">
      <c r="A13120" s="300" t="s">
        <v>13107</v>
      </c>
      <c r="B13120" s="301">
        <v>4296.3100000000004</v>
      </c>
    </row>
    <row r="13121" spans="1:2" x14ac:dyDescent="0.25">
      <c r="A13121" s="300" t="s">
        <v>13108</v>
      </c>
      <c r="B13121" s="301">
        <v>4911.1099999999997</v>
      </c>
    </row>
    <row r="13122" spans="1:2" x14ac:dyDescent="0.25">
      <c r="A13122" s="300" t="s">
        <v>13109</v>
      </c>
      <c r="B13122" s="301">
        <v>4896.3100000000004</v>
      </c>
    </row>
    <row r="13123" spans="1:2" x14ac:dyDescent="0.25">
      <c r="A13123" s="300" t="s">
        <v>13110</v>
      </c>
      <c r="B13123" s="301">
        <v>5411.11</v>
      </c>
    </row>
    <row r="13124" spans="1:2" x14ac:dyDescent="0.25">
      <c r="A13124" s="300" t="s">
        <v>13111</v>
      </c>
      <c r="B13124" s="301">
        <v>5396.31</v>
      </c>
    </row>
    <row r="13125" spans="1:2" x14ac:dyDescent="0.25">
      <c r="A13125" s="300" t="s">
        <v>13112</v>
      </c>
      <c r="B13125" s="301">
        <v>5911.11</v>
      </c>
    </row>
    <row r="13126" spans="1:2" x14ac:dyDescent="0.25">
      <c r="A13126" s="300" t="s">
        <v>13113</v>
      </c>
      <c r="B13126" s="301">
        <v>5896.31</v>
      </c>
    </row>
    <row r="13127" spans="1:2" x14ac:dyDescent="0.25">
      <c r="A13127" s="300" t="s">
        <v>13114</v>
      </c>
      <c r="B13127" s="301">
        <v>8011.11</v>
      </c>
    </row>
    <row r="13128" spans="1:2" x14ac:dyDescent="0.25">
      <c r="A13128" s="300" t="s">
        <v>13115</v>
      </c>
      <c r="B13128" s="301">
        <v>7996.31</v>
      </c>
    </row>
    <row r="13129" spans="1:2" x14ac:dyDescent="0.25">
      <c r="A13129" s="300" t="s">
        <v>13116</v>
      </c>
      <c r="B13129" s="301">
        <v>9011.11</v>
      </c>
    </row>
    <row r="13130" spans="1:2" x14ac:dyDescent="0.25">
      <c r="A13130" s="300" t="s">
        <v>13117</v>
      </c>
      <c r="B13130" s="301">
        <v>8996.31</v>
      </c>
    </row>
    <row r="13131" spans="1:2" x14ac:dyDescent="0.25">
      <c r="A13131" s="300" t="s">
        <v>13118</v>
      </c>
      <c r="B13131" s="301">
        <v>10061.11</v>
      </c>
    </row>
    <row r="13132" spans="1:2" x14ac:dyDescent="0.25">
      <c r="A13132" s="300" t="s">
        <v>13119</v>
      </c>
      <c r="B13132" s="301">
        <v>10046.31</v>
      </c>
    </row>
    <row r="13133" spans="1:2" x14ac:dyDescent="0.25">
      <c r="A13133" s="300" t="s">
        <v>13120</v>
      </c>
      <c r="B13133" s="301">
        <v>11101.11</v>
      </c>
    </row>
    <row r="13134" spans="1:2" x14ac:dyDescent="0.25">
      <c r="A13134" s="300" t="s">
        <v>13121</v>
      </c>
      <c r="B13134" s="301">
        <v>11086.31</v>
      </c>
    </row>
    <row r="13135" spans="1:2" x14ac:dyDescent="0.25">
      <c r="A13135" s="300" t="s">
        <v>13122</v>
      </c>
      <c r="B13135" s="301">
        <v>349.03</v>
      </c>
    </row>
    <row r="13136" spans="1:2" x14ac:dyDescent="0.25">
      <c r="A13136" s="300" t="s">
        <v>13123</v>
      </c>
      <c r="B13136" s="301">
        <v>329.3</v>
      </c>
    </row>
    <row r="13137" spans="1:2" x14ac:dyDescent="0.25">
      <c r="A13137" s="300" t="s">
        <v>13124</v>
      </c>
      <c r="B13137" s="301">
        <v>401.39</v>
      </c>
    </row>
    <row r="13138" spans="1:2" x14ac:dyDescent="0.25">
      <c r="A13138" s="300" t="s">
        <v>13125</v>
      </c>
      <c r="B13138" s="301">
        <v>378.69</v>
      </c>
    </row>
    <row r="13139" spans="1:2" x14ac:dyDescent="0.25">
      <c r="A13139" s="300" t="s">
        <v>13126</v>
      </c>
      <c r="B13139" s="301">
        <v>355.26</v>
      </c>
    </row>
    <row r="13140" spans="1:2" x14ac:dyDescent="0.25">
      <c r="A13140" s="300" t="s">
        <v>13127</v>
      </c>
      <c r="B13140" s="301">
        <v>335.53</v>
      </c>
    </row>
    <row r="13141" spans="1:2" x14ac:dyDescent="0.25">
      <c r="A13141" s="300" t="s">
        <v>13128</v>
      </c>
      <c r="B13141" s="301">
        <v>408.55</v>
      </c>
    </row>
    <row r="13142" spans="1:2" x14ac:dyDescent="0.25">
      <c r="A13142" s="300" t="s">
        <v>13129</v>
      </c>
      <c r="B13142" s="301">
        <v>385.86</v>
      </c>
    </row>
    <row r="13143" spans="1:2" x14ac:dyDescent="0.25">
      <c r="A13143" s="300" t="s">
        <v>89</v>
      </c>
      <c r="B13143" s="301">
        <v>321.32</v>
      </c>
    </row>
    <row r="13144" spans="1:2" x14ac:dyDescent="0.25">
      <c r="A13144" s="300" t="s">
        <v>13130</v>
      </c>
      <c r="B13144" s="301">
        <v>301.58</v>
      </c>
    </row>
    <row r="13145" spans="1:2" x14ac:dyDescent="0.25">
      <c r="A13145" s="300" t="s">
        <v>13131</v>
      </c>
      <c r="B13145" s="301">
        <v>369.51</v>
      </c>
    </row>
    <row r="13146" spans="1:2" x14ac:dyDescent="0.25">
      <c r="A13146" s="300" t="s">
        <v>13132</v>
      </c>
      <c r="B13146" s="301">
        <v>346.82</v>
      </c>
    </row>
    <row r="13147" spans="1:2" x14ac:dyDescent="0.25">
      <c r="A13147" s="300" t="s">
        <v>80</v>
      </c>
      <c r="B13147" s="301">
        <v>352.1</v>
      </c>
    </row>
    <row r="13148" spans="1:2" x14ac:dyDescent="0.25">
      <c r="A13148" s="300" t="s">
        <v>13133</v>
      </c>
      <c r="B13148" s="301">
        <v>332.36</v>
      </c>
    </row>
    <row r="13149" spans="1:2" x14ac:dyDescent="0.25">
      <c r="A13149" s="300" t="s">
        <v>13134</v>
      </c>
      <c r="B13149" s="301">
        <v>404.91</v>
      </c>
    </row>
    <row r="13150" spans="1:2" x14ac:dyDescent="0.25">
      <c r="A13150" s="300" t="s">
        <v>13135</v>
      </c>
      <c r="B13150" s="301">
        <v>382.22</v>
      </c>
    </row>
    <row r="13151" spans="1:2" x14ac:dyDescent="0.25">
      <c r="A13151" s="300" t="s">
        <v>13136</v>
      </c>
      <c r="B13151" s="301">
        <v>424.17</v>
      </c>
    </row>
    <row r="13152" spans="1:2" x14ac:dyDescent="0.25">
      <c r="A13152" s="300" t="s">
        <v>13137</v>
      </c>
      <c r="B13152" s="301">
        <v>404.44</v>
      </c>
    </row>
    <row r="13153" spans="1:2" x14ac:dyDescent="0.25">
      <c r="A13153" s="300" t="s">
        <v>13138</v>
      </c>
      <c r="B13153" s="301">
        <v>487.8</v>
      </c>
    </row>
    <row r="13154" spans="1:2" x14ac:dyDescent="0.25">
      <c r="A13154" s="300" t="s">
        <v>13139</v>
      </c>
      <c r="B13154" s="301">
        <v>465.11</v>
      </c>
    </row>
    <row r="13155" spans="1:2" x14ac:dyDescent="0.25">
      <c r="A13155" s="300" t="s">
        <v>13140</v>
      </c>
      <c r="B13155" s="301">
        <v>421.57</v>
      </c>
    </row>
    <row r="13156" spans="1:2" x14ac:dyDescent="0.25">
      <c r="A13156" s="300" t="s">
        <v>13141</v>
      </c>
      <c r="B13156" s="301">
        <v>401.84</v>
      </c>
    </row>
    <row r="13157" spans="1:2" x14ac:dyDescent="0.25">
      <c r="A13157" s="300" t="s">
        <v>13142</v>
      </c>
      <c r="B13157" s="301">
        <v>484.81</v>
      </c>
    </row>
    <row r="13158" spans="1:2" x14ac:dyDescent="0.25">
      <c r="A13158" s="300" t="s">
        <v>13143</v>
      </c>
      <c r="B13158" s="301">
        <v>462.11</v>
      </c>
    </row>
    <row r="13159" spans="1:2" x14ac:dyDescent="0.25">
      <c r="A13159" s="300" t="s">
        <v>13144</v>
      </c>
      <c r="B13159" s="301">
        <v>294.14</v>
      </c>
    </row>
    <row r="13160" spans="1:2" x14ac:dyDescent="0.25">
      <c r="A13160" s="300" t="s">
        <v>13145</v>
      </c>
      <c r="B13160" s="301">
        <v>279.33</v>
      </c>
    </row>
    <row r="13161" spans="1:2" x14ac:dyDescent="0.25">
      <c r="A13161" s="300" t="s">
        <v>13146</v>
      </c>
      <c r="B13161" s="301">
        <v>338.26</v>
      </c>
    </row>
    <row r="13162" spans="1:2" x14ac:dyDescent="0.25">
      <c r="A13162" s="300" t="s">
        <v>13147</v>
      </c>
      <c r="B13162" s="301">
        <v>321.24</v>
      </c>
    </row>
    <row r="13163" spans="1:2" x14ac:dyDescent="0.25">
      <c r="A13163" s="300" t="s">
        <v>13148</v>
      </c>
      <c r="B13163" s="301">
        <v>337.6</v>
      </c>
    </row>
    <row r="13164" spans="1:2" x14ac:dyDescent="0.25">
      <c r="A13164" s="300" t="s">
        <v>13149</v>
      </c>
      <c r="B13164" s="301">
        <v>322.8</v>
      </c>
    </row>
    <row r="13165" spans="1:2" x14ac:dyDescent="0.25">
      <c r="A13165" s="300" t="s">
        <v>13150</v>
      </c>
      <c r="B13165" s="301">
        <v>388.24</v>
      </c>
    </row>
    <row r="13166" spans="1:2" x14ac:dyDescent="0.25">
      <c r="A13166" s="300" t="s">
        <v>13151</v>
      </c>
      <c r="B13166" s="301">
        <v>371.22</v>
      </c>
    </row>
    <row r="13167" spans="1:2" x14ac:dyDescent="0.25">
      <c r="A13167" s="300" t="s">
        <v>13152</v>
      </c>
      <c r="B13167" s="301">
        <v>456.48</v>
      </c>
    </row>
    <row r="13168" spans="1:2" x14ac:dyDescent="0.25">
      <c r="A13168" s="300" t="s">
        <v>13153</v>
      </c>
      <c r="B13168" s="301">
        <v>436.75</v>
      </c>
    </row>
    <row r="13169" spans="1:2" x14ac:dyDescent="0.25">
      <c r="A13169" s="300" t="s">
        <v>13154</v>
      </c>
      <c r="B13169" s="301">
        <v>524.96</v>
      </c>
    </row>
    <row r="13170" spans="1:2" x14ac:dyDescent="0.25">
      <c r="A13170" s="300" t="s">
        <v>13155</v>
      </c>
      <c r="B13170" s="301">
        <v>502.26</v>
      </c>
    </row>
    <row r="13171" spans="1:2" x14ac:dyDescent="0.25">
      <c r="A13171" s="300" t="s">
        <v>13156</v>
      </c>
      <c r="B13171" s="301">
        <v>390.88</v>
      </c>
    </row>
    <row r="13172" spans="1:2" x14ac:dyDescent="0.25">
      <c r="A13172" s="300" t="s">
        <v>13157</v>
      </c>
      <c r="B13172" s="301">
        <v>371.15</v>
      </c>
    </row>
    <row r="13173" spans="1:2" x14ac:dyDescent="0.25">
      <c r="A13173" s="300" t="s">
        <v>13158</v>
      </c>
      <c r="B13173" s="301">
        <v>449.51</v>
      </c>
    </row>
    <row r="13174" spans="1:2" x14ac:dyDescent="0.25">
      <c r="A13174" s="300" t="s">
        <v>13159</v>
      </c>
      <c r="B13174" s="301">
        <v>426.82</v>
      </c>
    </row>
    <row r="13175" spans="1:2" x14ac:dyDescent="0.25">
      <c r="A13175" s="300" t="s">
        <v>13160</v>
      </c>
      <c r="B13175" s="301">
        <v>539.22</v>
      </c>
    </row>
    <row r="13176" spans="1:2" x14ac:dyDescent="0.25">
      <c r="A13176" s="300" t="s">
        <v>13161</v>
      </c>
      <c r="B13176" s="301">
        <v>519.48</v>
      </c>
    </row>
    <row r="13177" spans="1:2" x14ac:dyDescent="0.25">
      <c r="A13177" s="300" t="s">
        <v>13162</v>
      </c>
      <c r="B13177" s="301">
        <v>620.1</v>
      </c>
    </row>
    <row r="13178" spans="1:2" x14ac:dyDescent="0.25">
      <c r="A13178" s="300" t="s">
        <v>13163</v>
      </c>
      <c r="B13178" s="301">
        <v>597.4</v>
      </c>
    </row>
    <row r="13179" spans="1:2" x14ac:dyDescent="0.25">
      <c r="A13179" s="300" t="s">
        <v>44</v>
      </c>
      <c r="B13179" s="301">
        <v>585.05999999999995</v>
      </c>
    </row>
    <row r="13180" spans="1:2" x14ac:dyDescent="0.25">
      <c r="A13180" s="300" t="s">
        <v>13164</v>
      </c>
      <c r="B13180" s="301">
        <v>565.33000000000004</v>
      </c>
    </row>
    <row r="13181" spans="1:2" x14ac:dyDescent="0.25">
      <c r="A13181" s="300" t="s">
        <v>13165</v>
      </c>
      <c r="B13181" s="301">
        <v>672.55</v>
      </c>
    </row>
    <row r="13182" spans="1:2" x14ac:dyDescent="0.25">
      <c r="A13182" s="300" t="s">
        <v>13166</v>
      </c>
      <c r="B13182" s="301">
        <v>649.86</v>
      </c>
    </row>
    <row r="13183" spans="1:2" x14ac:dyDescent="0.25">
      <c r="A13183" s="300" t="s">
        <v>13167</v>
      </c>
      <c r="B13183" s="301">
        <v>539.22</v>
      </c>
    </row>
    <row r="13184" spans="1:2" x14ac:dyDescent="0.25">
      <c r="A13184" s="300" t="s">
        <v>13168</v>
      </c>
      <c r="B13184" s="301">
        <v>519.48</v>
      </c>
    </row>
    <row r="13185" spans="1:2" x14ac:dyDescent="0.25">
      <c r="A13185" s="300" t="s">
        <v>13169</v>
      </c>
      <c r="B13185" s="301">
        <v>620.1</v>
      </c>
    </row>
    <row r="13186" spans="1:2" x14ac:dyDescent="0.25">
      <c r="A13186" s="300" t="s">
        <v>13170</v>
      </c>
      <c r="B13186" s="301">
        <v>597.4</v>
      </c>
    </row>
    <row r="13187" spans="1:2" x14ac:dyDescent="0.25">
      <c r="A13187" s="300" t="s">
        <v>13171</v>
      </c>
      <c r="B13187" s="301">
        <v>337.87</v>
      </c>
    </row>
    <row r="13188" spans="1:2" x14ac:dyDescent="0.25">
      <c r="A13188" s="300" t="s">
        <v>13172</v>
      </c>
      <c r="B13188" s="301">
        <v>318.14</v>
      </c>
    </row>
    <row r="13189" spans="1:2" x14ac:dyDescent="0.25">
      <c r="A13189" s="300" t="s">
        <v>13173</v>
      </c>
      <c r="B13189" s="301">
        <v>388.55</v>
      </c>
    </row>
    <row r="13190" spans="1:2" x14ac:dyDescent="0.25">
      <c r="A13190" s="300" t="s">
        <v>13174</v>
      </c>
      <c r="B13190" s="301">
        <v>365.86</v>
      </c>
    </row>
    <row r="13191" spans="1:2" x14ac:dyDescent="0.25">
      <c r="A13191" s="300" t="s">
        <v>13175</v>
      </c>
      <c r="B13191" s="301">
        <v>527.59</v>
      </c>
    </row>
    <row r="13192" spans="1:2" x14ac:dyDescent="0.25">
      <c r="A13192" s="300" t="s">
        <v>13176</v>
      </c>
      <c r="B13192" s="301">
        <v>507.86</v>
      </c>
    </row>
    <row r="13193" spans="1:2" x14ac:dyDescent="0.25">
      <c r="A13193" s="300" t="s">
        <v>13177</v>
      </c>
      <c r="B13193" s="301">
        <v>606.73</v>
      </c>
    </row>
    <row r="13194" spans="1:2" x14ac:dyDescent="0.25">
      <c r="A13194" s="300" t="s">
        <v>13178</v>
      </c>
      <c r="B13194" s="301">
        <v>584.03</v>
      </c>
    </row>
    <row r="13195" spans="1:2" x14ac:dyDescent="0.25">
      <c r="A13195" s="300" t="s">
        <v>13179</v>
      </c>
      <c r="B13195" s="301">
        <v>503.67</v>
      </c>
    </row>
    <row r="13196" spans="1:2" x14ac:dyDescent="0.25">
      <c r="A13196" s="300" t="s">
        <v>13180</v>
      </c>
      <c r="B13196" s="301">
        <v>483.94</v>
      </c>
    </row>
    <row r="13197" spans="1:2" x14ac:dyDescent="0.25">
      <c r="A13197" s="300" t="s">
        <v>13181</v>
      </c>
      <c r="B13197" s="301">
        <v>626.79999999999995</v>
      </c>
    </row>
    <row r="13198" spans="1:2" x14ac:dyDescent="0.25">
      <c r="A13198" s="300" t="s">
        <v>13182</v>
      </c>
      <c r="B13198" s="301">
        <v>604.1</v>
      </c>
    </row>
    <row r="13199" spans="1:2" x14ac:dyDescent="0.25">
      <c r="A13199" s="300" t="s">
        <v>13183</v>
      </c>
      <c r="B13199" s="301">
        <v>371.35</v>
      </c>
    </row>
    <row r="13200" spans="1:2" x14ac:dyDescent="0.25">
      <c r="A13200" s="300" t="s">
        <v>13184</v>
      </c>
      <c r="B13200" s="301">
        <v>351.62</v>
      </c>
    </row>
    <row r="13201" spans="1:2" x14ac:dyDescent="0.25">
      <c r="A13201" s="300" t="s">
        <v>13185</v>
      </c>
      <c r="B13201" s="301">
        <v>427.05</v>
      </c>
    </row>
    <row r="13202" spans="1:2" x14ac:dyDescent="0.25">
      <c r="A13202" s="300" t="s">
        <v>13186</v>
      </c>
      <c r="B13202" s="301">
        <v>404.36</v>
      </c>
    </row>
    <row r="13203" spans="1:2" x14ac:dyDescent="0.25">
      <c r="A13203" s="300" t="s">
        <v>13187</v>
      </c>
      <c r="B13203" s="301">
        <v>256.19</v>
      </c>
    </row>
    <row r="13204" spans="1:2" x14ac:dyDescent="0.25">
      <c r="A13204" s="300" t="s">
        <v>13188</v>
      </c>
      <c r="B13204" s="301">
        <v>241.39</v>
      </c>
    </row>
    <row r="13205" spans="1:2" x14ac:dyDescent="0.25">
      <c r="A13205" s="300" t="s">
        <v>13189</v>
      </c>
      <c r="B13205" s="301">
        <v>294.62</v>
      </c>
    </row>
    <row r="13206" spans="1:2" x14ac:dyDescent="0.25">
      <c r="A13206" s="300" t="s">
        <v>13190</v>
      </c>
      <c r="B13206" s="301">
        <v>277.60000000000002</v>
      </c>
    </row>
    <row r="13207" spans="1:2" x14ac:dyDescent="0.25">
      <c r="A13207" s="300" t="s">
        <v>13191</v>
      </c>
      <c r="B13207" s="301">
        <v>22.31</v>
      </c>
    </row>
    <row r="13208" spans="1:2" x14ac:dyDescent="0.25">
      <c r="A13208" s="300" t="s">
        <v>13192</v>
      </c>
      <c r="B13208" s="301">
        <v>19.850000000000001</v>
      </c>
    </row>
    <row r="13209" spans="1:2" x14ac:dyDescent="0.25">
      <c r="A13209" s="300" t="s">
        <v>81</v>
      </c>
      <c r="B13209" s="301">
        <v>738.86</v>
      </c>
    </row>
    <row r="13210" spans="1:2" x14ac:dyDescent="0.25">
      <c r="A13210" s="300" t="s">
        <v>13193</v>
      </c>
      <c r="B13210" s="301">
        <v>724.06</v>
      </c>
    </row>
    <row r="13211" spans="1:2" x14ac:dyDescent="0.25">
      <c r="A13211" s="300" t="s">
        <v>13194</v>
      </c>
      <c r="B13211" s="301">
        <v>849.69</v>
      </c>
    </row>
    <row r="13212" spans="1:2" x14ac:dyDescent="0.25">
      <c r="A13212" s="300" t="s">
        <v>13195</v>
      </c>
      <c r="B13212" s="301">
        <v>832.67</v>
      </c>
    </row>
    <row r="13213" spans="1:2" x14ac:dyDescent="0.25">
      <c r="A13213" s="300" t="s">
        <v>82</v>
      </c>
      <c r="B13213" s="301">
        <v>705.75</v>
      </c>
    </row>
    <row r="13214" spans="1:2" x14ac:dyDescent="0.25">
      <c r="A13214" s="300" t="s">
        <v>13196</v>
      </c>
      <c r="B13214" s="301">
        <v>690.95</v>
      </c>
    </row>
    <row r="13215" spans="1:2" x14ac:dyDescent="0.25">
      <c r="A13215" s="300" t="s">
        <v>13197</v>
      </c>
      <c r="B13215" s="301">
        <v>811.62</v>
      </c>
    </row>
    <row r="13216" spans="1:2" x14ac:dyDescent="0.25">
      <c r="A13216" s="300" t="s">
        <v>13198</v>
      </c>
      <c r="B13216" s="301">
        <v>794.6</v>
      </c>
    </row>
    <row r="13217" spans="1:2" x14ac:dyDescent="0.25">
      <c r="A13217" s="300" t="s">
        <v>13199</v>
      </c>
      <c r="B13217" s="301">
        <v>773.64</v>
      </c>
    </row>
    <row r="13218" spans="1:2" x14ac:dyDescent="0.25">
      <c r="A13218" s="300" t="s">
        <v>13200</v>
      </c>
      <c r="B13218" s="301">
        <v>758.84</v>
      </c>
    </row>
    <row r="13219" spans="1:2" x14ac:dyDescent="0.25">
      <c r="A13219" s="300" t="s">
        <v>13201</v>
      </c>
      <c r="B13219" s="301">
        <v>889.69</v>
      </c>
    </row>
    <row r="13220" spans="1:2" x14ac:dyDescent="0.25">
      <c r="A13220" s="300" t="s">
        <v>13202</v>
      </c>
      <c r="B13220" s="301">
        <v>872.67</v>
      </c>
    </row>
    <row r="13221" spans="1:2" x14ac:dyDescent="0.25">
      <c r="A13221" s="300" t="s">
        <v>13203</v>
      </c>
      <c r="B13221" s="301">
        <v>875.57</v>
      </c>
    </row>
    <row r="13222" spans="1:2" x14ac:dyDescent="0.25">
      <c r="A13222" s="300" t="s">
        <v>13204</v>
      </c>
      <c r="B13222" s="301">
        <v>860.77</v>
      </c>
    </row>
    <row r="13223" spans="1:2" x14ac:dyDescent="0.25">
      <c r="A13223" s="300" t="s">
        <v>13205</v>
      </c>
      <c r="B13223" s="301">
        <v>1006.91</v>
      </c>
    </row>
    <row r="13224" spans="1:2" x14ac:dyDescent="0.25">
      <c r="A13224" s="300" t="s">
        <v>13206</v>
      </c>
      <c r="B13224" s="301">
        <v>989.89</v>
      </c>
    </row>
    <row r="13225" spans="1:2" x14ac:dyDescent="0.25">
      <c r="A13225" s="300" t="s">
        <v>13207</v>
      </c>
      <c r="B13225" s="301">
        <v>757.46</v>
      </c>
    </row>
    <row r="13226" spans="1:2" x14ac:dyDescent="0.25">
      <c r="A13226" s="300" t="s">
        <v>13208</v>
      </c>
      <c r="B13226" s="301">
        <v>742.66</v>
      </c>
    </row>
    <row r="13227" spans="1:2" x14ac:dyDescent="0.25">
      <c r="A13227" s="300" t="s">
        <v>13209</v>
      </c>
      <c r="B13227" s="301">
        <v>871.08</v>
      </c>
    </row>
    <row r="13228" spans="1:2" x14ac:dyDescent="0.25">
      <c r="A13228" s="300" t="s">
        <v>13210</v>
      </c>
      <c r="B13228" s="301">
        <v>854.06</v>
      </c>
    </row>
    <row r="13229" spans="1:2" x14ac:dyDescent="0.25">
      <c r="A13229" s="300" t="s">
        <v>64</v>
      </c>
      <c r="B13229" s="301">
        <v>757.46</v>
      </c>
    </row>
    <row r="13230" spans="1:2" x14ac:dyDescent="0.25">
      <c r="A13230" s="300" t="s">
        <v>13211</v>
      </c>
      <c r="B13230" s="301">
        <v>742.66</v>
      </c>
    </row>
    <row r="13231" spans="1:2" x14ac:dyDescent="0.25">
      <c r="A13231" s="300" t="s">
        <v>13212</v>
      </c>
      <c r="B13231" s="301">
        <v>871.08</v>
      </c>
    </row>
    <row r="13232" spans="1:2" x14ac:dyDescent="0.25">
      <c r="A13232" s="300" t="s">
        <v>13213</v>
      </c>
      <c r="B13232" s="301">
        <v>854.06</v>
      </c>
    </row>
    <row r="13233" spans="1:2" x14ac:dyDescent="0.25">
      <c r="A13233" s="300" t="s">
        <v>13214</v>
      </c>
      <c r="B13233" s="301">
        <v>136.38</v>
      </c>
    </row>
    <row r="13234" spans="1:2" x14ac:dyDescent="0.25">
      <c r="A13234" s="300" t="s">
        <v>13215</v>
      </c>
      <c r="B13234" s="301">
        <v>128.97999999999999</v>
      </c>
    </row>
    <row r="13235" spans="1:2" x14ac:dyDescent="0.25">
      <c r="A13235" s="300" t="s">
        <v>13216</v>
      </c>
      <c r="B13235" s="301">
        <v>357.14</v>
      </c>
    </row>
    <row r="13236" spans="1:2" x14ac:dyDescent="0.25">
      <c r="A13236" s="300" t="s">
        <v>13217</v>
      </c>
      <c r="B13236" s="301">
        <v>333.95</v>
      </c>
    </row>
    <row r="13237" spans="1:2" x14ac:dyDescent="0.25">
      <c r="A13237" s="300" t="s">
        <v>13218</v>
      </c>
      <c r="B13237" s="301">
        <v>566.96</v>
      </c>
    </row>
    <row r="13238" spans="1:2" x14ac:dyDescent="0.25">
      <c r="A13238" s="300" t="s">
        <v>13219</v>
      </c>
      <c r="B13238" s="301">
        <v>511.21</v>
      </c>
    </row>
    <row r="13239" spans="1:2" x14ac:dyDescent="0.25">
      <c r="A13239" s="300" t="s">
        <v>13220</v>
      </c>
      <c r="B13239" s="301">
        <v>550.51</v>
      </c>
    </row>
    <row r="13240" spans="1:2" x14ac:dyDescent="0.25">
      <c r="A13240" s="300" t="s">
        <v>13221</v>
      </c>
      <c r="B13240" s="301">
        <v>534.72</v>
      </c>
    </row>
    <row r="13241" spans="1:2" x14ac:dyDescent="0.25">
      <c r="A13241" s="300" t="s">
        <v>13222</v>
      </c>
      <c r="B13241" s="301">
        <v>38.299999999999997</v>
      </c>
    </row>
    <row r="13242" spans="1:2" x14ac:dyDescent="0.25">
      <c r="A13242" s="300" t="s">
        <v>13223</v>
      </c>
      <c r="B13242" s="301">
        <v>34.979999999999997</v>
      </c>
    </row>
    <row r="13243" spans="1:2" x14ac:dyDescent="0.25">
      <c r="A13243" s="300" t="s">
        <v>13224</v>
      </c>
      <c r="B13243" s="301">
        <v>12.64</v>
      </c>
    </row>
    <row r="13244" spans="1:2" x14ac:dyDescent="0.25">
      <c r="A13244" s="300" t="s">
        <v>13225</v>
      </c>
      <c r="B13244" s="301">
        <v>11.45</v>
      </c>
    </row>
    <row r="13245" spans="1:2" x14ac:dyDescent="0.25">
      <c r="A13245" s="300" t="s">
        <v>13226</v>
      </c>
      <c r="B13245" s="301">
        <v>16.559999999999999</v>
      </c>
    </row>
    <row r="13246" spans="1:2" x14ac:dyDescent="0.25">
      <c r="A13246" s="300" t="s">
        <v>13227</v>
      </c>
      <c r="B13246" s="301">
        <v>15.14</v>
      </c>
    </row>
    <row r="13247" spans="1:2" x14ac:dyDescent="0.25">
      <c r="A13247" s="300" t="s">
        <v>13228</v>
      </c>
      <c r="B13247" s="301">
        <v>72.38</v>
      </c>
    </row>
    <row r="13248" spans="1:2" x14ac:dyDescent="0.25">
      <c r="A13248" s="300" t="s">
        <v>13229</v>
      </c>
      <c r="B13248" s="301">
        <v>70.900000000000006</v>
      </c>
    </row>
    <row r="13249" spans="1:2" x14ac:dyDescent="0.25">
      <c r="A13249" s="300" t="s">
        <v>13230</v>
      </c>
      <c r="B13249" s="301">
        <v>678.33</v>
      </c>
    </row>
    <row r="13250" spans="1:2" x14ac:dyDescent="0.25">
      <c r="A13250" s="300" t="s">
        <v>13231</v>
      </c>
      <c r="B13250" s="301">
        <v>605.70000000000005</v>
      </c>
    </row>
    <row r="13251" spans="1:2" x14ac:dyDescent="0.25">
      <c r="A13251" s="300" t="s">
        <v>13232</v>
      </c>
      <c r="B13251" s="301">
        <v>44.68</v>
      </c>
    </row>
    <row r="13252" spans="1:2" x14ac:dyDescent="0.25">
      <c r="A13252" s="300" t="s">
        <v>13233</v>
      </c>
      <c r="B13252" s="301">
        <v>44.68</v>
      </c>
    </row>
    <row r="13253" spans="1:2" x14ac:dyDescent="0.25">
      <c r="A13253" s="300" t="s">
        <v>13234</v>
      </c>
      <c r="B13253" s="301">
        <v>69.38</v>
      </c>
    </row>
    <row r="13254" spans="1:2" x14ac:dyDescent="0.25">
      <c r="A13254" s="300" t="s">
        <v>13235</v>
      </c>
      <c r="B13254" s="301">
        <v>69.38</v>
      </c>
    </row>
    <row r="13255" spans="1:2" x14ac:dyDescent="0.25">
      <c r="A13255" s="300" t="s">
        <v>13236</v>
      </c>
      <c r="B13255" s="301">
        <v>82.32</v>
      </c>
    </row>
    <row r="13256" spans="1:2" x14ac:dyDescent="0.25">
      <c r="A13256" s="300" t="s">
        <v>13237</v>
      </c>
      <c r="B13256" s="301">
        <v>82.32</v>
      </c>
    </row>
    <row r="13257" spans="1:2" x14ac:dyDescent="0.25">
      <c r="A13257" s="300" t="s">
        <v>13238</v>
      </c>
      <c r="B13257" s="301">
        <v>88.2</v>
      </c>
    </row>
    <row r="13258" spans="1:2" x14ac:dyDescent="0.25">
      <c r="A13258" s="300" t="s">
        <v>13239</v>
      </c>
      <c r="B13258" s="301">
        <v>88.2</v>
      </c>
    </row>
    <row r="13259" spans="1:2" x14ac:dyDescent="0.25">
      <c r="A13259" s="300" t="s">
        <v>13240</v>
      </c>
      <c r="B13259" s="301">
        <v>188.16</v>
      </c>
    </row>
    <row r="13260" spans="1:2" x14ac:dyDescent="0.25">
      <c r="A13260" s="300" t="s">
        <v>13241</v>
      </c>
      <c r="B13260" s="301">
        <v>188.16</v>
      </c>
    </row>
    <row r="13261" spans="1:2" x14ac:dyDescent="0.25">
      <c r="A13261" s="300" t="s">
        <v>13242</v>
      </c>
      <c r="B13261" s="301">
        <v>70.56</v>
      </c>
    </row>
    <row r="13262" spans="1:2" x14ac:dyDescent="0.25">
      <c r="A13262" s="300" t="s">
        <v>13243</v>
      </c>
      <c r="B13262" s="301">
        <v>70.56</v>
      </c>
    </row>
    <row r="13263" spans="1:2" x14ac:dyDescent="0.25">
      <c r="A13263" s="300" t="s">
        <v>13244</v>
      </c>
      <c r="B13263" s="301">
        <v>58.8</v>
      </c>
    </row>
    <row r="13264" spans="1:2" x14ac:dyDescent="0.25">
      <c r="A13264" s="300" t="s">
        <v>13245</v>
      </c>
      <c r="B13264" s="301">
        <v>58.8</v>
      </c>
    </row>
    <row r="13265" spans="1:2" x14ac:dyDescent="0.25">
      <c r="A13265" s="300" t="s">
        <v>13246</v>
      </c>
      <c r="B13265" s="301">
        <v>258.72000000000003</v>
      </c>
    </row>
    <row r="13266" spans="1:2" x14ac:dyDescent="0.25">
      <c r="A13266" s="300" t="s">
        <v>13247</v>
      </c>
      <c r="B13266" s="301">
        <v>258.72000000000003</v>
      </c>
    </row>
    <row r="13267" spans="1:2" x14ac:dyDescent="0.25">
      <c r="A13267" s="300" t="s">
        <v>13248</v>
      </c>
      <c r="B13267" s="301">
        <v>205.78</v>
      </c>
    </row>
    <row r="13268" spans="1:2" x14ac:dyDescent="0.25">
      <c r="A13268" s="300" t="s">
        <v>13249</v>
      </c>
      <c r="B13268" s="301">
        <v>205.78</v>
      </c>
    </row>
    <row r="13269" spans="1:2" x14ac:dyDescent="0.25">
      <c r="A13269" s="300" t="s">
        <v>13250</v>
      </c>
      <c r="B13269" s="301">
        <v>176.4</v>
      </c>
    </row>
    <row r="13270" spans="1:2" x14ac:dyDescent="0.25">
      <c r="A13270" s="300" t="s">
        <v>13251</v>
      </c>
      <c r="B13270" s="301">
        <v>176.4</v>
      </c>
    </row>
    <row r="13271" spans="1:2" x14ac:dyDescent="0.25">
      <c r="A13271" s="300" t="s">
        <v>13252</v>
      </c>
      <c r="B13271" s="301">
        <v>129.36000000000001</v>
      </c>
    </row>
    <row r="13272" spans="1:2" x14ac:dyDescent="0.25">
      <c r="A13272" s="300" t="s">
        <v>13253</v>
      </c>
      <c r="B13272" s="301">
        <v>129.36000000000001</v>
      </c>
    </row>
    <row r="13273" spans="1:2" x14ac:dyDescent="0.25">
      <c r="A13273" s="300" t="s">
        <v>13254</v>
      </c>
      <c r="B13273" s="301">
        <v>88.2</v>
      </c>
    </row>
    <row r="13274" spans="1:2" x14ac:dyDescent="0.25">
      <c r="A13274" s="300" t="s">
        <v>13255</v>
      </c>
      <c r="B13274" s="301">
        <v>88.2</v>
      </c>
    </row>
    <row r="13275" spans="1:2" x14ac:dyDescent="0.25">
      <c r="A13275" s="300" t="s">
        <v>13256</v>
      </c>
      <c r="B13275" s="301">
        <v>245.31</v>
      </c>
    </row>
    <row r="13276" spans="1:2" x14ac:dyDescent="0.25">
      <c r="A13276" s="300" t="s">
        <v>13257</v>
      </c>
      <c r="B13276" s="301">
        <v>245.31</v>
      </c>
    </row>
    <row r="13277" spans="1:2" x14ac:dyDescent="0.25">
      <c r="A13277" s="300" t="s">
        <v>13258</v>
      </c>
      <c r="B13277" s="301">
        <v>352.8</v>
      </c>
    </row>
    <row r="13278" spans="1:2" x14ac:dyDescent="0.25">
      <c r="A13278" s="300" t="s">
        <v>13259</v>
      </c>
      <c r="B13278" s="301">
        <v>352.8</v>
      </c>
    </row>
    <row r="13279" spans="1:2" x14ac:dyDescent="0.25">
      <c r="A13279" s="300" t="s">
        <v>13260</v>
      </c>
      <c r="B13279" s="301">
        <v>253.72</v>
      </c>
    </row>
    <row r="13280" spans="1:2" x14ac:dyDescent="0.25">
      <c r="A13280" s="300" t="s">
        <v>13261</v>
      </c>
      <c r="B13280" s="301">
        <v>243.85</v>
      </c>
    </row>
    <row r="13281" spans="1:2" x14ac:dyDescent="0.25">
      <c r="A13281" s="300" t="s">
        <v>13262</v>
      </c>
      <c r="B13281" s="301">
        <v>345.94</v>
      </c>
    </row>
    <row r="13282" spans="1:2" x14ac:dyDescent="0.25">
      <c r="A13282" s="300" t="s">
        <v>13263</v>
      </c>
      <c r="B13282" s="301">
        <v>345.94</v>
      </c>
    </row>
    <row r="13283" spans="1:2" x14ac:dyDescent="0.25">
      <c r="A13283" s="300" t="s">
        <v>45</v>
      </c>
      <c r="B13283" s="301">
        <v>215.6</v>
      </c>
    </row>
    <row r="13284" spans="1:2" x14ac:dyDescent="0.25">
      <c r="A13284" s="300" t="s">
        <v>13264</v>
      </c>
      <c r="B13284" s="301">
        <v>215.6</v>
      </c>
    </row>
    <row r="13285" spans="1:2" x14ac:dyDescent="0.25">
      <c r="A13285" s="300" t="s">
        <v>13265</v>
      </c>
      <c r="B13285" s="301">
        <v>890.54</v>
      </c>
    </row>
    <row r="13286" spans="1:2" x14ac:dyDescent="0.25">
      <c r="A13286" s="300" t="s">
        <v>13266</v>
      </c>
      <c r="B13286" s="301">
        <v>890.54</v>
      </c>
    </row>
    <row r="13287" spans="1:2" x14ac:dyDescent="0.25">
      <c r="A13287" s="300" t="s">
        <v>13267</v>
      </c>
      <c r="B13287" s="301">
        <v>1781.07</v>
      </c>
    </row>
    <row r="13288" spans="1:2" x14ac:dyDescent="0.25">
      <c r="A13288" s="300" t="s">
        <v>13268</v>
      </c>
      <c r="B13288" s="301">
        <v>1781.07</v>
      </c>
    </row>
    <row r="13289" spans="1:2" x14ac:dyDescent="0.25">
      <c r="A13289" s="300" t="s">
        <v>13269</v>
      </c>
      <c r="B13289" s="301">
        <v>11875.69</v>
      </c>
    </row>
    <row r="13290" spans="1:2" x14ac:dyDescent="0.25">
      <c r="A13290" s="300" t="s">
        <v>13270</v>
      </c>
      <c r="B13290" s="301">
        <v>11875.69</v>
      </c>
    </row>
    <row r="13291" spans="1:2" x14ac:dyDescent="0.25">
      <c r="A13291" s="300" t="s">
        <v>13271</v>
      </c>
      <c r="B13291" s="301">
        <v>38.78</v>
      </c>
    </row>
    <row r="13292" spans="1:2" x14ac:dyDescent="0.25">
      <c r="A13292" s="300" t="s">
        <v>13272</v>
      </c>
      <c r="B13292" s="301">
        <v>38.369999999999997</v>
      </c>
    </row>
    <row r="13293" spans="1:2" x14ac:dyDescent="0.25">
      <c r="A13293" s="300" t="s">
        <v>23827</v>
      </c>
      <c r="B13293" s="301">
        <v>15.91</v>
      </c>
    </row>
    <row r="13294" spans="1:2" x14ac:dyDescent="0.25">
      <c r="A13294" s="300" t="s">
        <v>23828</v>
      </c>
      <c r="B13294" s="301">
        <v>15.5</v>
      </c>
    </row>
    <row r="13295" spans="1:2" x14ac:dyDescent="0.25">
      <c r="A13295" s="300" t="s">
        <v>13273</v>
      </c>
      <c r="B13295" s="301">
        <v>138.02000000000001</v>
      </c>
    </row>
    <row r="13296" spans="1:2" x14ac:dyDescent="0.25">
      <c r="A13296" s="300" t="s">
        <v>13274</v>
      </c>
      <c r="B13296" s="301">
        <v>136.55000000000001</v>
      </c>
    </row>
    <row r="13297" spans="1:2" x14ac:dyDescent="0.25">
      <c r="A13297" s="300" t="s">
        <v>13275</v>
      </c>
      <c r="B13297" s="301">
        <v>201.5</v>
      </c>
    </row>
    <row r="13298" spans="1:2" x14ac:dyDescent="0.25">
      <c r="A13298" s="300" t="s">
        <v>13276</v>
      </c>
      <c r="B13298" s="301">
        <v>200.03</v>
      </c>
    </row>
    <row r="13299" spans="1:2" x14ac:dyDescent="0.25">
      <c r="A13299" s="300" t="s">
        <v>13277</v>
      </c>
      <c r="B13299" s="301">
        <v>264.98</v>
      </c>
    </row>
    <row r="13300" spans="1:2" x14ac:dyDescent="0.25">
      <c r="A13300" s="300" t="s">
        <v>13278</v>
      </c>
      <c r="B13300" s="301">
        <v>263.51</v>
      </c>
    </row>
    <row r="13301" spans="1:2" x14ac:dyDescent="0.25">
      <c r="A13301" s="300" t="s">
        <v>13279</v>
      </c>
      <c r="B13301" s="301">
        <v>328.46</v>
      </c>
    </row>
    <row r="13302" spans="1:2" x14ac:dyDescent="0.25">
      <c r="A13302" s="300" t="s">
        <v>13280</v>
      </c>
      <c r="B13302" s="301">
        <v>326.99</v>
      </c>
    </row>
    <row r="13303" spans="1:2" x14ac:dyDescent="0.25">
      <c r="A13303" s="300" t="s">
        <v>13281</v>
      </c>
      <c r="B13303" s="301">
        <v>473.45</v>
      </c>
    </row>
    <row r="13304" spans="1:2" x14ac:dyDescent="0.25">
      <c r="A13304" s="300" t="s">
        <v>13282</v>
      </c>
      <c r="B13304" s="301">
        <v>443.85</v>
      </c>
    </row>
    <row r="13305" spans="1:2" x14ac:dyDescent="0.25">
      <c r="A13305" s="300" t="s">
        <v>13283</v>
      </c>
      <c r="B13305" s="301">
        <v>466.91</v>
      </c>
    </row>
    <row r="13306" spans="1:2" x14ac:dyDescent="0.25">
      <c r="A13306" s="300" t="s">
        <v>13284</v>
      </c>
      <c r="B13306" s="301">
        <v>437.31</v>
      </c>
    </row>
    <row r="13307" spans="1:2" x14ac:dyDescent="0.25">
      <c r="A13307" s="300" t="s">
        <v>17</v>
      </c>
      <c r="B13307" s="301">
        <v>435.91</v>
      </c>
    </row>
    <row r="13308" spans="1:2" x14ac:dyDescent="0.25">
      <c r="A13308" s="300" t="s">
        <v>13285</v>
      </c>
      <c r="B13308" s="301">
        <v>406.3</v>
      </c>
    </row>
    <row r="13309" spans="1:2" x14ac:dyDescent="0.25">
      <c r="A13309" s="300" t="s">
        <v>13286</v>
      </c>
      <c r="B13309" s="301">
        <v>433.34</v>
      </c>
    </row>
    <row r="13310" spans="1:2" x14ac:dyDescent="0.25">
      <c r="A13310" s="300" t="s">
        <v>13287</v>
      </c>
      <c r="B13310" s="301">
        <v>403.74</v>
      </c>
    </row>
    <row r="13311" spans="1:2" x14ac:dyDescent="0.25">
      <c r="A13311" s="300" t="s">
        <v>13288</v>
      </c>
      <c r="B13311" s="301">
        <v>430.77</v>
      </c>
    </row>
    <row r="13312" spans="1:2" x14ac:dyDescent="0.25">
      <c r="A13312" s="300" t="s">
        <v>13289</v>
      </c>
      <c r="B13312" s="301">
        <v>401.17</v>
      </c>
    </row>
    <row r="13313" spans="1:2" x14ac:dyDescent="0.25">
      <c r="A13313" s="300" t="s">
        <v>23829</v>
      </c>
      <c r="B13313" s="301">
        <v>649.66999999999996</v>
      </c>
    </row>
    <row r="13314" spans="1:2" x14ac:dyDescent="0.25">
      <c r="A13314" s="300" t="s">
        <v>23830</v>
      </c>
      <c r="B13314" s="301">
        <v>614.15</v>
      </c>
    </row>
    <row r="13315" spans="1:2" x14ac:dyDescent="0.25">
      <c r="A13315" s="300" t="s">
        <v>13290</v>
      </c>
      <c r="B13315" s="301">
        <v>218.05</v>
      </c>
    </row>
    <row r="13316" spans="1:2" x14ac:dyDescent="0.25">
      <c r="A13316" s="300" t="s">
        <v>13291</v>
      </c>
      <c r="B13316" s="301">
        <v>198.32</v>
      </c>
    </row>
    <row r="13317" spans="1:2" x14ac:dyDescent="0.25">
      <c r="A13317" s="300" t="s">
        <v>13292</v>
      </c>
      <c r="B13317" s="301">
        <v>218.05</v>
      </c>
    </row>
    <row r="13318" spans="1:2" x14ac:dyDescent="0.25">
      <c r="A13318" s="300" t="s">
        <v>13293</v>
      </c>
      <c r="B13318" s="301">
        <v>198.32</v>
      </c>
    </row>
    <row r="13319" spans="1:2" x14ac:dyDescent="0.25">
      <c r="A13319" s="300" t="s">
        <v>13294</v>
      </c>
      <c r="B13319" s="301">
        <v>218.05</v>
      </c>
    </row>
    <row r="13320" spans="1:2" x14ac:dyDescent="0.25">
      <c r="A13320" s="300" t="s">
        <v>13295</v>
      </c>
      <c r="B13320" s="301">
        <v>198.32</v>
      </c>
    </row>
    <row r="13321" spans="1:2" x14ac:dyDescent="0.25">
      <c r="A13321" s="300" t="s">
        <v>13296</v>
      </c>
      <c r="B13321" s="301">
        <v>246.49</v>
      </c>
    </row>
    <row r="13322" spans="1:2" x14ac:dyDescent="0.25">
      <c r="A13322" s="300" t="s">
        <v>13297</v>
      </c>
      <c r="B13322" s="301">
        <v>226.76</v>
      </c>
    </row>
    <row r="13323" spans="1:2" x14ac:dyDescent="0.25">
      <c r="A13323" s="300" t="s">
        <v>13298</v>
      </c>
      <c r="B13323" s="301">
        <v>250.46</v>
      </c>
    </row>
    <row r="13324" spans="1:2" x14ac:dyDescent="0.25">
      <c r="A13324" s="300" t="s">
        <v>13299</v>
      </c>
      <c r="B13324" s="301">
        <v>230.73</v>
      </c>
    </row>
    <row r="13325" spans="1:2" x14ac:dyDescent="0.25">
      <c r="A13325" s="300" t="s">
        <v>13300</v>
      </c>
      <c r="B13325" s="301">
        <v>607.30999999999995</v>
      </c>
    </row>
    <row r="13326" spans="1:2" x14ac:dyDescent="0.25">
      <c r="A13326" s="300" t="s">
        <v>13301</v>
      </c>
      <c r="B13326" s="301">
        <v>577.71</v>
      </c>
    </row>
    <row r="13327" spans="1:2" x14ac:dyDescent="0.25">
      <c r="A13327" s="300" t="s">
        <v>13302</v>
      </c>
      <c r="B13327" s="301">
        <v>565.24</v>
      </c>
    </row>
    <row r="13328" spans="1:2" x14ac:dyDescent="0.25">
      <c r="A13328" s="300" t="s">
        <v>13303</v>
      </c>
      <c r="B13328" s="301">
        <v>535.63</v>
      </c>
    </row>
    <row r="13329" spans="1:2" x14ac:dyDescent="0.25">
      <c r="A13329" s="300" t="s">
        <v>13304</v>
      </c>
      <c r="B13329" s="301">
        <v>562.66999999999996</v>
      </c>
    </row>
    <row r="13330" spans="1:2" x14ac:dyDescent="0.25">
      <c r="A13330" s="300" t="s">
        <v>13305</v>
      </c>
      <c r="B13330" s="301">
        <v>533.07000000000005</v>
      </c>
    </row>
    <row r="13331" spans="1:2" x14ac:dyDescent="0.25">
      <c r="A13331" s="300" t="s">
        <v>13306</v>
      </c>
      <c r="B13331" s="301">
        <v>567.55999999999995</v>
      </c>
    </row>
    <row r="13332" spans="1:2" x14ac:dyDescent="0.25">
      <c r="A13332" s="300" t="s">
        <v>13307</v>
      </c>
      <c r="B13332" s="301">
        <v>537.95000000000005</v>
      </c>
    </row>
    <row r="13333" spans="1:2" x14ac:dyDescent="0.25">
      <c r="A13333" s="300" t="s">
        <v>13308</v>
      </c>
      <c r="B13333" s="301">
        <v>526.42999999999995</v>
      </c>
    </row>
    <row r="13334" spans="1:2" x14ac:dyDescent="0.25">
      <c r="A13334" s="300" t="s">
        <v>13309</v>
      </c>
      <c r="B13334" s="301">
        <v>496.82</v>
      </c>
    </row>
    <row r="13335" spans="1:2" x14ac:dyDescent="0.25">
      <c r="A13335" s="300" t="s">
        <v>13310</v>
      </c>
      <c r="B13335" s="301">
        <v>389.96</v>
      </c>
    </row>
    <row r="13336" spans="1:2" x14ac:dyDescent="0.25">
      <c r="A13336" s="300" t="s">
        <v>13311</v>
      </c>
      <c r="B13336" s="301">
        <v>370.23</v>
      </c>
    </row>
    <row r="13337" spans="1:2" x14ac:dyDescent="0.25">
      <c r="A13337" s="300" t="s">
        <v>13312</v>
      </c>
      <c r="B13337" s="301">
        <v>350.45</v>
      </c>
    </row>
    <row r="13338" spans="1:2" x14ac:dyDescent="0.25">
      <c r="A13338" s="300" t="s">
        <v>13313</v>
      </c>
      <c r="B13338" s="301">
        <v>330.72</v>
      </c>
    </row>
    <row r="13339" spans="1:2" x14ac:dyDescent="0.25">
      <c r="A13339" s="300" t="s">
        <v>13314</v>
      </c>
      <c r="B13339" s="301">
        <v>350.45</v>
      </c>
    </row>
    <row r="13340" spans="1:2" x14ac:dyDescent="0.25">
      <c r="A13340" s="300" t="s">
        <v>13315</v>
      </c>
      <c r="B13340" s="301">
        <v>330.72</v>
      </c>
    </row>
    <row r="13341" spans="1:2" x14ac:dyDescent="0.25">
      <c r="A13341" s="300" t="s">
        <v>13316</v>
      </c>
      <c r="B13341" s="301">
        <v>704.3</v>
      </c>
    </row>
    <row r="13342" spans="1:2" x14ac:dyDescent="0.25">
      <c r="A13342" s="300" t="s">
        <v>13317</v>
      </c>
      <c r="B13342" s="301">
        <v>674.7</v>
      </c>
    </row>
    <row r="13343" spans="1:2" x14ac:dyDescent="0.25">
      <c r="A13343" s="300" t="s">
        <v>13318</v>
      </c>
      <c r="B13343" s="301">
        <v>672.94</v>
      </c>
    </row>
    <row r="13344" spans="1:2" x14ac:dyDescent="0.25">
      <c r="A13344" s="300" t="s">
        <v>13319</v>
      </c>
      <c r="B13344" s="301">
        <v>643.33000000000004</v>
      </c>
    </row>
    <row r="13345" spans="1:2" x14ac:dyDescent="0.25">
      <c r="A13345" s="300" t="s">
        <v>13320</v>
      </c>
      <c r="B13345" s="301">
        <v>655.37</v>
      </c>
    </row>
    <row r="13346" spans="1:2" x14ac:dyDescent="0.25">
      <c r="A13346" s="300" t="s">
        <v>13321</v>
      </c>
      <c r="B13346" s="301">
        <v>625.77</v>
      </c>
    </row>
    <row r="13347" spans="1:2" x14ac:dyDescent="0.25">
      <c r="A13347" s="300" t="s">
        <v>13322</v>
      </c>
      <c r="B13347" s="301">
        <v>486.95</v>
      </c>
    </row>
    <row r="13348" spans="1:2" x14ac:dyDescent="0.25">
      <c r="A13348" s="300" t="s">
        <v>13323</v>
      </c>
      <c r="B13348" s="301">
        <v>467.22</v>
      </c>
    </row>
    <row r="13349" spans="1:2" x14ac:dyDescent="0.25">
      <c r="A13349" s="300" t="s">
        <v>13324</v>
      </c>
      <c r="B13349" s="301">
        <v>458.15</v>
      </c>
    </row>
    <row r="13350" spans="1:2" x14ac:dyDescent="0.25">
      <c r="A13350" s="300" t="s">
        <v>13325</v>
      </c>
      <c r="B13350" s="301">
        <v>438.42</v>
      </c>
    </row>
    <row r="13351" spans="1:2" x14ac:dyDescent="0.25">
      <c r="A13351" s="300" t="s">
        <v>13326</v>
      </c>
      <c r="B13351" s="301">
        <v>443.15</v>
      </c>
    </row>
    <row r="13352" spans="1:2" x14ac:dyDescent="0.25">
      <c r="A13352" s="300" t="s">
        <v>13327</v>
      </c>
      <c r="B13352" s="301">
        <v>423.42</v>
      </c>
    </row>
    <row r="13353" spans="1:2" x14ac:dyDescent="0.25">
      <c r="A13353" s="300" t="s">
        <v>13328</v>
      </c>
      <c r="B13353" s="301">
        <v>517.62</v>
      </c>
    </row>
    <row r="13354" spans="1:2" x14ac:dyDescent="0.25">
      <c r="A13354" s="300" t="s">
        <v>13329</v>
      </c>
      <c r="B13354" s="301">
        <v>488.02</v>
      </c>
    </row>
    <row r="13355" spans="1:2" x14ac:dyDescent="0.25">
      <c r="A13355" s="300" t="s">
        <v>13330</v>
      </c>
      <c r="B13355" s="301">
        <v>578.79999999999995</v>
      </c>
    </row>
    <row r="13356" spans="1:2" x14ac:dyDescent="0.25">
      <c r="A13356" s="300" t="s">
        <v>13331</v>
      </c>
      <c r="B13356" s="301">
        <v>549.20000000000005</v>
      </c>
    </row>
    <row r="13357" spans="1:2" x14ac:dyDescent="0.25">
      <c r="A13357" s="300" t="s">
        <v>13332</v>
      </c>
      <c r="B13357" s="301">
        <v>537.26</v>
      </c>
    </row>
    <row r="13358" spans="1:2" x14ac:dyDescent="0.25">
      <c r="A13358" s="300" t="s">
        <v>13333</v>
      </c>
      <c r="B13358" s="301">
        <v>507.66</v>
      </c>
    </row>
    <row r="13359" spans="1:2" x14ac:dyDescent="0.25">
      <c r="A13359" s="300" t="s">
        <v>13334</v>
      </c>
      <c r="B13359" s="301">
        <v>535.23</v>
      </c>
    </row>
    <row r="13360" spans="1:2" x14ac:dyDescent="0.25">
      <c r="A13360" s="300" t="s">
        <v>13335</v>
      </c>
      <c r="B13360" s="301">
        <v>505.63</v>
      </c>
    </row>
    <row r="13361" spans="1:2" x14ac:dyDescent="0.25">
      <c r="A13361" s="300" t="s">
        <v>13336</v>
      </c>
      <c r="B13361" s="301">
        <v>389.96</v>
      </c>
    </row>
    <row r="13362" spans="1:2" x14ac:dyDescent="0.25">
      <c r="A13362" s="300" t="s">
        <v>13337</v>
      </c>
      <c r="B13362" s="301">
        <v>370.23</v>
      </c>
    </row>
    <row r="13363" spans="1:2" x14ac:dyDescent="0.25">
      <c r="A13363" s="300" t="s">
        <v>13338</v>
      </c>
      <c r="B13363" s="301">
        <v>350.45</v>
      </c>
    </row>
    <row r="13364" spans="1:2" x14ac:dyDescent="0.25">
      <c r="A13364" s="300" t="s">
        <v>13339</v>
      </c>
      <c r="B13364" s="301">
        <v>330.72</v>
      </c>
    </row>
    <row r="13365" spans="1:2" x14ac:dyDescent="0.25">
      <c r="A13365" s="300" t="s">
        <v>13340</v>
      </c>
      <c r="B13365" s="301">
        <v>350.45</v>
      </c>
    </row>
    <row r="13366" spans="1:2" x14ac:dyDescent="0.25">
      <c r="A13366" s="300" t="s">
        <v>13341</v>
      </c>
      <c r="B13366" s="301">
        <v>330.72</v>
      </c>
    </row>
    <row r="13367" spans="1:2" x14ac:dyDescent="0.25">
      <c r="A13367" s="300" t="s">
        <v>13342</v>
      </c>
      <c r="B13367" s="301">
        <v>233.56</v>
      </c>
    </row>
    <row r="13368" spans="1:2" x14ac:dyDescent="0.25">
      <c r="A13368" s="300" t="s">
        <v>13343</v>
      </c>
      <c r="B13368" s="301">
        <v>213.83</v>
      </c>
    </row>
    <row r="13369" spans="1:2" x14ac:dyDescent="0.25">
      <c r="A13369" s="300" t="s">
        <v>13344</v>
      </c>
      <c r="B13369" s="301">
        <v>225.58</v>
      </c>
    </row>
    <row r="13370" spans="1:2" x14ac:dyDescent="0.25">
      <c r="A13370" s="300" t="s">
        <v>13345</v>
      </c>
      <c r="B13370" s="301">
        <v>205.85</v>
      </c>
    </row>
    <row r="13371" spans="1:2" x14ac:dyDescent="0.25">
      <c r="A13371" s="300" t="s">
        <v>13346</v>
      </c>
      <c r="B13371" s="301">
        <v>215.18</v>
      </c>
    </row>
    <row r="13372" spans="1:2" x14ac:dyDescent="0.25">
      <c r="A13372" s="300" t="s">
        <v>13347</v>
      </c>
      <c r="B13372" s="301">
        <v>195.45</v>
      </c>
    </row>
    <row r="13373" spans="1:2" x14ac:dyDescent="0.25">
      <c r="A13373" s="300" t="s">
        <v>13348</v>
      </c>
      <c r="B13373" s="301">
        <v>291.45999999999998</v>
      </c>
    </row>
    <row r="13374" spans="1:2" x14ac:dyDescent="0.25">
      <c r="A13374" s="300" t="s">
        <v>13349</v>
      </c>
      <c r="B13374" s="301">
        <v>271.73</v>
      </c>
    </row>
    <row r="13375" spans="1:2" x14ac:dyDescent="0.25">
      <c r="A13375" s="300" t="s">
        <v>13350</v>
      </c>
      <c r="B13375" s="301">
        <v>281.77999999999997</v>
      </c>
    </row>
    <row r="13376" spans="1:2" x14ac:dyDescent="0.25">
      <c r="A13376" s="300" t="s">
        <v>13351</v>
      </c>
      <c r="B13376" s="301">
        <v>262.04000000000002</v>
      </c>
    </row>
    <row r="13377" spans="1:2" x14ac:dyDescent="0.25">
      <c r="A13377" s="300" t="s">
        <v>23831</v>
      </c>
      <c r="B13377" s="301">
        <v>324.67</v>
      </c>
    </row>
    <row r="13378" spans="1:2" x14ac:dyDescent="0.25">
      <c r="A13378" s="300" t="s">
        <v>23832</v>
      </c>
      <c r="B13378" s="301">
        <v>304.94</v>
      </c>
    </row>
    <row r="13379" spans="1:2" x14ac:dyDescent="0.25">
      <c r="A13379" s="300" t="s">
        <v>13352</v>
      </c>
      <c r="B13379" s="301">
        <v>885.3</v>
      </c>
    </row>
    <row r="13380" spans="1:2" x14ac:dyDescent="0.25">
      <c r="A13380" s="300" t="s">
        <v>13353</v>
      </c>
      <c r="B13380" s="301">
        <v>855.7</v>
      </c>
    </row>
    <row r="13381" spans="1:2" x14ac:dyDescent="0.25">
      <c r="A13381" s="300" t="s">
        <v>13354</v>
      </c>
      <c r="B13381" s="301">
        <v>882.74</v>
      </c>
    </row>
    <row r="13382" spans="1:2" x14ac:dyDescent="0.25">
      <c r="A13382" s="300" t="s">
        <v>13355</v>
      </c>
      <c r="B13382" s="301">
        <v>853.13</v>
      </c>
    </row>
    <row r="13383" spans="1:2" x14ac:dyDescent="0.25">
      <c r="A13383" s="300" t="s">
        <v>13356</v>
      </c>
      <c r="B13383" s="301">
        <v>992.71</v>
      </c>
    </row>
    <row r="13384" spans="1:2" x14ac:dyDescent="0.25">
      <c r="A13384" s="300" t="s">
        <v>13357</v>
      </c>
      <c r="B13384" s="301">
        <v>960.64</v>
      </c>
    </row>
    <row r="13385" spans="1:2" x14ac:dyDescent="0.25">
      <c r="A13385" s="300" t="s">
        <v>13358</v>
      </c>
      <c r="B13385" s="301">
        <v>988.47</v>
      </c>
    </row>
    <row r="13386" spans="1:2" x14ac:dyDescent="0.25">
      <c r="A13386" s="300" t="s">
        <v>13359</v>
      </c>
      <c r="B13386" s="301">
        <v>956.4</v>
      </c>
    </row>
    <row r="13387" spans="1:2" x14ac:dyDescent="0.25">
      <c r="A13387" s="300" t="s">
        <v>13360</v>
      </c>
      <c r="B13387" s="301">
        <v>984.23</v>
      </c>
    </row>
    <row r="13388" spans="1:2" x14ac:dyDescent="0.25">
      <c r="A13388" s="300" t="s">
        <v>13361</v>
      </c>
      <c r="B13388" s="301">
        <v>952.16</v>
      </c>
    </row>
    <row r="13389" spans="1:2" x14ac:dyDescent="0.25">
      <c r="A13389" s="300" t="s">
        <v>13362</v>
      </c>
      <c r="B13389" s="301">
        <v>1733.19</v>
      </c>
    </row>
    <row r="13390" spans="1:2" x14ac:dyDescent="0.25">
      <c r="A13390" s="300" t="s">
        <v>13363</v>
      </c>
      <c r="B13390" s="301">
        <v>1673.98</v>
      </c>
    </row>
    <row r="13391" spans="1:2" x14ac:dyDescent="0.25">
      <c r="A13391" s="300" t="s">
        <v>13364</v>
      </c>
      <c r="B13391" s="301">
        <v>1741.67</v>
      </c>
    </row>
    <row r="13392" spans="1:2" x14ac:dyDescent="0.25">
      <c r="A13392" s="300" t="s">
        <v>13365</v>
      </c>
      <c r="B13392" s="301">
        <v>1682.46</v>
      </c>
    </row>
    <row r="13393" spans="1:2" x14ac:dyDescent="0.25">
      <c r="A13393" s="300" t="s">
        <v>13366</v>
      </c>
      <c r="B13393" s="301">
        <v>2364.92</v>
      </c>
    </row>
    <row r="13394" spans="1:2" x14ac:dyDescent="0.25">
      <c r="A13394" s="300" t="s">
        <v>13367</v>
      </c>
      <c r="B13394" s="301">
        <v>2300.7800000000002</v>
      </c>
    </row>
    <row r="13395" spans="1:2" x14ac:dyDescent="0.25">
      <c r="A13395" s="300" t="s">
        <v>13368</v>
      </c>
      <c r="B13395" s="301">
        <v>667.95</v>
      </c>
    </row>
    <row r="13396" spans="1:2" x14ac:dyDescent="0.25">
      <c r="A13396" s="300" t="s">
        <v>13369</v>
      </c>
      <c r="B13396" s="301">
        <v>648.22</v>
      </c>
    </row>
    <row r="13397" spans="1:2" x14ac:dyDescent="0.25">
      <c r="A13397" s="300" t="s">
        <v>13370</v>
      </c>
      <c r="B13397" s="301">
        <v>667.95</v>
      </c>
    </row>
    <row r="13398" spans="1:2" x14ac:dyDescent="0.25">
      <c r="A13398" s="300" t="s">
        <v>13371</v>
      </c>
      <c r="B13398" s="301">
        <v>648.22</v>
      </c>
    </row>
    <row r="13399" spans="1:2" x14ac:dyDescent="0.25">
      <c r="A13399" s="300" t="s">
        <v>13372</v>
      </c>
      <c r="B13399" s="301">
        <v>703.95</v>
      </c>
    </row>
    <row r="13400" spans="1:2" x14ac:dyDescent="0.25">
      <c r="A13400" s="300" t="s">
        <v>13373</v>
      </c>
      <c r="B13400" s="301">
        <v>674.35</v>
      </c>
    </row>
    <row r="13401" spans="1:2" x14ac:dyDescent="0.25">
      <c r="A13401" s="300" t="s">
        <v>13374</v>
      </c>
      <c r="B13401" s="301">
        <v>690.79</v>
      </c>
    </row>
    <row r="13402" spans="1:2" x14ac:dyDescent="0.25">
      <c r="A13402" s="300" t="s">
        <v>13375</v>
      </c>
      <c r="B13402" s="301">
        <v>661.18</v>
      </c>
    </row>
    <row r="13403" spans="1:2" x14ac:dyDescent="0.25">
      <c r="A13403" s="300" t="s">
        <v>13376</v>
      </c>
      <c r="B13403" s="301">
        <v>677.92</v>
      </c>
    </row>
    <row r="13404" spans="1:2" x14ac:dyDescent="0.25">
      <c r="A13404" s="300" t="s">
        <v>13377</v>
      </c>
      <c r="B13404" s="301">
        <v>648.32000000000005</v>
      </c>
    </row>
    <row r="13405" spans="1:2" x14ac:dyDescent="0.25">
      <c r="A13405" s="300" t="s">
        <v>13378</v>
      </c>
      <c r="B13405" s="301">
        <v>1009.35</v>
      </c>
    </row>
    <row r="13406" spans="1:2" x14ac:dyDescent="0.25">
      <c r="A13406" s="300" t="s">
        <v>13379</v>
      </c>
      <c r="B13406" s="301">
        <v>969.88</v>
      </c>
    </row>
    <row r="13407" spans="1:2" x14ac:dyDescent="0.25">
      <c r="A13407" s="300" t="s">
        <v>13380</v>
      </c>
      <c r="B13407" s="301">
        <v>989.23</v>
      </c>
    </row>
    <row r="13408" spans="1:2" x14ac:dyDescent="0.25">
      <c r="A13408" s="300" t="s">
        <v>13381</v>
      </c>
      <c r="B13408" s="301">
        <v>949.76</v>
      </c>
    </row>
    <row r="13409" spans="1:2" x14ac:dyDescent="0.25">
      <c r="A13409" s="300" t="s">
        <v>13382</v>
      </c>
      <c r="B13409" s="301">
        <v>1999.74</v>
      </c>
    </row>
    <row r="13410" spans="1:2" x14ac:dyDescent="0.25">
      <c r="A13410" s="300" t="s">
        <v>13383</v>
      </c>
      <c r="B13410" s="301">
        <v>1925.73</v>
      </c>
    </row>
    <row r="13411" spans="1:2" x14ac:dyDescent="0.25">
      <c r="A13411" s="300" t="s">
        <v>13384</v>
      </c>
      <c r="B13411" s="301">
        <v>4898.5600000000004</v>
      </c>
    </row>
    <row r="13412" spans="1:2" x14ac:dyDescent="0.25">
      <c r="A13412" s="300" t="s">
        <v>13385</v>
      </c>
      <c r="B13412" s="301">
        <v>4720.04</v>
      </c>
    </row>
    <row r="13413" spans="1:2" x14ac:dyDescent="0.25">
      <c r="A13413" s="300" t="s">
        <v>13386</v>
      </c>
      <c r="B13413" s="301">
        <v>1433.97</v>
      </c>
    </row>
    <row r="13414" spans="1:2" x14ac:dyDescent="0.25">
      <c r="A13414" s="300" t="s">
        <v>13387</v>
      </c>
      <c r="B13414" s="301">
        <v>1379.7</v>
      </c>
    </row>
    <row r="13415" spans="1:2" x14ac:dyDescent="0.25">
      <c r="A13415" s="300" t="s">
        <v>13388</v>
      </c>
      <c r="B13415" s="301">
        <v>470.36</v>
      </c>
    </row>
    <row r="13416" spans="1:2" x14ac:dyDescent="0.25">
      <c r="A13416" s="300" t="s">
        <v>13389</v>
      </c>
      <c r="B13416" s="301">
        <v>460.96</v>
      </c>
    </row>
    <row r="13417" spans="1:2" x14ac:dyDescent="0.25">
      <c r="A13417" s="300" t="s">
        <v>13390</v>
      </c>
      <c r="B13417" s="301">
        <v>719.45</v>
      </c>
    </row>
    <row r="13418" spans="1:2" x14ac:dyDescent="0.25">
      <c r="A13418" s="300" t="s">
        <v>13391</v>
      </c>
      <c r="B13418" s="301">
        <v>662.71</v>
      </c>
    </row>
    <row r="13419" spans="1:2" x14ac:dyDescent="0.25">
      <c r="A13419" s="300" t="s">
        <v>13392</v>
      </c>
      <c r="B13419" s="301">
        <v>724.58</v>
      </c>
    </row>
    <row r="13420" spans="1:2" x14ac:dyDescent="0.25">
      <c r="A13420" s="300" t="s">
        <v>13393</v>
      </c>
      <c r="B13420" s="301">
        <v>667.84</v>
      </c>
    </row>
    <row r="13421" spans="1:2" x14ac:dyDescent="0.25">
      <c r="A13421" s="300" t="s">
        <v>13394</v>
      </c>
      <c r="B13421" s="301">
        <v>727.15</v>
      </c>
    </row>
    <row r="13422" spans="1:2" x14ac:dyDescent="0.25">
      <c r="A13422" s="300" t="s">
        <v>13395</v>
      </c>
      <c r="B13422" s="301">
        <v>670.41</v>
      </c>
    </row>
    <row r="13423" spans="1:2" x14ac:dyDescent="0.25">
      <c r="A13423" s="300" t="s">
        <v>13396</v>
      </c>
      <c r="B13423" s="301">
        <v>729.71</v>
      </c>
    </row>
    <row r="13424" spans="1:2" x14ac:dyDescent="0.25">
      <c r="A13424" s="300" t="s">
        <v>13397</v>
      </c>
      <c r="B13424" s="301">
        <v>672.97</v>
      </c>
    </row>
    <row r="13425" spans="1:2" x14ac:dyDescent="0.25">
      <c r="A13425" s="300" t="s">
        <v>13398</v>
      </c>
      <c r="B13425" s="301">
        <v>920.65</v>
      </c>
    </row>
    <row r="13426" spans="1:2" x14ac:dyDescent="0.25">
      <c r="A13426" s="300" t="s">
        <v>13399</v>
      </c>
      <c r="B13426" s="301">
        <v>891.05</v>
      </c>
    </row>
    <row r="13427" spans="1:2" x14ac:dyDescent="0.25">
      <c r="A13427" s="300" t="s">
        <v>13400</v>
      </c>
      <c r="B13427" s="301">
        <v>620.84</v>
      </c>
    </row>
    <row r="13428" spans="1:2" x14ac:dyDescent="0.25">
      <c r="A13428" s="300" t="s">
        <v>13401</v>
      </c>
      <c r="B13428" s="301">
        <v>586.29999999999995</v>
      </c>
    </row>
    <row r="13429" spans="1:2" x14ac:dyDescent="0.25">
      <c r="A13429" s="300" t="s">
        <v>13402</v>
      </c>
      <c r="B13429" s="301">
        <v>378.37</v>
      </c>
    </row>
    <row r="13430" spans="1:2" x14ac:dyDescent="0.25">
      <c r="A13430" s="300" t="s">
        <v>13403</v>
      </c>
      <c r="B13430" s="301">
        <v>348.77</v>
      </c>
    </row>
    <row r="13431" spans="1:2" x14ac:dyDescent="0.25">
      <c r="A13431" s="300" t="s">
        <v>13404</v>
      </c>
      <c r="B13431" s="301">
        <v>565.74</v>
      </c>
    </row>
    <row r="13432" spans="1:2" x14ac:dyDescent="0.25">
      <c r="A13432" s="300" t="s">
        <v>13405</v>
      </c>
      <c r="B13432" s="301">
        <v>509</v>
      </c>
    </row>
    <row r="13433" spans="1:2" x14ac:dyDescent="0.25">
      <c r="A13433" s="300" t="s">
        <v>23833</v>
      </c>
      <c r="B13433" s="301">
        <v>1569.73</v>
      </c>
    </row>
    <row r="13434" spans="1:2" x14ac:dyDescent="0.25">
      <c r="A13434" s="300" t="s">
        <v>23834</v>
      </c>
      <c r="B13434" s="301">
        <v>1528.29</v>
      </c>
    </row>
    <row r="13435" spans="1:2" x14ac:dyDescent="0.25">
      <c r="A13435" s="300" t="s">
        <v>13406</v>
      </c>
      <c r="B13435" s="301">
        <v>924.23</v>
      </c>
    </row>
    <row r="13436" spans="1:2" x14ac:dyDescent="0.25">
      <c r="A13436" s="300" t="s">
        <v>13407</v>
      </c>
      <c r="B13436" s="301">
        <v>890.58</v>
      </c>
    </row>
    <row r="13437" spans="1:2" x14ac:dyDescent="0.25">
      <c r="A13437" s="300" t="s">
        <v>13408</v>
      </c>
      <c r="B13437" s="301">
        <v>944.45</v>
      </c>
    </row>
    <row r="13438" spans="1:2" x14ac:dyDescent="0.25">
      <c r="A13438" s="300" t="s">
        <v>13409</v>
      </c>
      <c r="B13438" s="301">
        <v>910.31</v>
      </c>
    </row>
    <row r="13439" spans="1:2" x14ac:dyDescent="0.25">
      <c r="A13439" s="300" t="s">
        <v>13410</v>
      </c>
      <c r="B13439" s="301">
        <v>993.12</v>
      </c>
    </row>
    <row r="13440" spans="1:2" x14ac:dyDescent="0.25">
      <c r="A13440" s="300" t="s">
        <v>13411</v>
      </c>
      <c r="B13440" s="301">
        <v>958.48</v>
      </c>
    </row>
    <row r="13441" spans="1:2" x14ac:dyDescent="0.25">
      <c r="A13441" s="300" t="s">
        <v>13412</v>
      </c>
      <c r="B13441" s="301">
        <v>411.16</v>
      </c>
    </row>
    <row r="13442" spans="1:2" x14ac:dyDescent="0.25">
      <c r="A13442" s="300" t="s">
        <v>13413</v>
      </c>
      <c r="B13442" s="301">
        <v>381.55</v>
      </c>
    </row>
    <row r="13443" spans="1:2" x14ac:dyDescent="0.25">
      <c r="A13443" s="300" t="s">
        <v>13414</v>
      </c>
      <c r="B13443" s="301">
        <v>401.39</v>
      </c>
    </row>
    <row r="13444" spans="1:2" x14ac:dyDescent="0.25">
      <c r="A13444" s="300" t="s">
        <v>13415</v>
      </c>
      <c r="B13444" s="301">
        <v>371.79</v>
      </c>
    </row>
    <row r="13445" spans="1:2" x14ac:dyDescent="0.25">
      <c r="A13445" s="300" t="s">
        <v>13416</v>
      </c>
      <c r="B13445" s="301">
        <v>389.21</v>
      </c>
    </row>
    <row r="13446" spans="1:2" x14ac:dyDescent="0.25">
      <c r="A13446" s="300" t="s">
        <v>13417</v>
      </c>
      <c r="B13446" s="301">
        <v>359.61</v>
      </c>
    </row>
    <row r="13447" spans="1:2" x14ac:dyDescent="0.25">
      <c r="A13447" s="300" t="s">
        <v>13418</v>
      </c>
      <c r="B13447" s="301">
        <v>273.52999999999997</v>
      </c>
    </row>
    <row r="13448" spans="1:2" x14ac:dyDescent="0.25">
      <c r="A13448" s="300" t="s">
        <v>13419</v>
      </c>
      <c r="B13448" s="301">
        <v>253.79</v>
      </c>
    </row>
    <row r="13449" spans="1:2" x14ac:dyDescent="0.25">
      <c r="A13449" s="300" t="s">
        <v>13420</v>
      </c>
      <c r="B13449" s="301">
        <v>152.05000000000001</v>
      </c>
    </row>
    <row r="13450" spans="1:2" x14ac:dyDescent="0.25">
      <c r="A13450" s="300" t="s">
        <v>13421</v>
      </c>
      <c r="B13450" s="301">
        <v>142.19</v>
      </c>
    </row>
    <row r="13451" spans="1:2" x14ac:dyDescent="0.25">
      <c r="A13451" s="300" t="s">
        <v>13422</v>
      </c>
      <c r="B13451" s="301">
        <v>1524.85</v>
      </c>
    </row>
    <row r="13452" spans="1:2" x14ac:dyDescent="0.25">
      <c r="A13452" s="300" t="s">
        <v>13423</v>
      </c>
      <c r="B13452" s="301">
        <v>1465.64</v>
      </c>
    </row>
    <row r="13453" spans="1:2" x14ac:dyDescent="0.25">
      <c r="A13453" s="300" t="s">
        <v>13424</v>
      </c>
      <c r="B13453" s="301">
        <v>1007.54</v>
      </c>
    </row>
    <row r="13454" spans="1:2" x14ac:dyDescent="0.25">
      <c r="A13454" s="300" t="s">
        <v>13425</v>
      </c>
      <c r="B13454" s="301">
        <v>917.13</v>
      </c>
    </row>
    <row r="13455" spans="1:2" x14ac:dyDescent="0.25">
      <c r="A13455" s="300" t="s">
        <v>13426</v>
      </c>
      <c r="B13455" s="301">
        <v>972.22</v>
      </c>
    </row>
    <row r="13456" spans="1:2" x14ac:dyDescent="0.25">
      <c r="A13456" s="300" t="s">
        <v>13427</v>
      </c>
      <c r="B13456" s="301">
        <v>942.61</v>
      </c>
    </row>
    <row r="13457" spans="1:2" x14ac:dyDescent="0.25">
      <c r="A13457" s="300" t="s">
        <v>13428</v>
      </c>
      <c r="B13457" s="301">
        <v>1119.8699999999999</v>
      </c>
    </row>
    <row r="13458" spans="1:2" x14ac:dyDescent="0.25">
      <c r="A13458" s="300" t="s">
        <v>13429</v>
      </c>
      <c r="B13458" s="301">
        <v>1090.27</v>
      </c>
    </row>
    <row r="13459" spans="1:2" x14ac:dyDescent="0.25">
      <c r="A13459" s="300" t="s">
        <v>13430</v>
      </c>
      <c r="B13459" s="301">
        <v>1386.34</v>
      </c>
    </row>
    <row r="13460" spans="1:2" x14ac:dyDescent="0.25">
      <c r="A13460" s="300" t="s">
        <v>13431</v>
      </c>
      <c r="B13460" s="301">
        <v>1351.8</v>
      </c>
    </row>
    <row r="13461" spans="1:2" x14ac:dyDescent="0.25">
      <c r="A13461" s="300" t="s">
        <v>13432</v>
      </c>
      <c r="B13461" s="301">
        <v>971.79</v>
      </c>
    </row>
    <row r="13462" spans="1:2" x14ac:dyDescent="0.25">
      <c r="A13462" s="300" t="s">
        <v>13433</v>
      </c>
      <c r="B13462" s="301">
        <v>942.18</v>
      </c>
    </row>
    <row r="13463" spans="1:2" x14ac:dyDescent="0.25">
      <c r="A13463" s="300" t="s">
        <v>13434</v>
      </c>
      <c r="B13463" s="301">
        <v>784.02</v>
      </c>
    </row>
    <row r="13464" spans="1:2" x14ac:dyDescent="0.25">
      <c r="A13464" s="300" t="s">
        <v>13435</v>
      </c>
      <c r="B13464" s="301">
        <v>759.35</v>
      </c>
    </row>
    <row r="13465" spans="1:2" x14ac:dyDescent="0.25">
      <c r="A13465" s="300" t="s">
        <v>13436</v>
      </c>
      <c r="B13465" s="301">
        <v>1005.27</v>
      </c>
    </row>
    <row r="13466" spans="1:2" x14ac:dyDescent="0.25">
      <c r="A13466" s="300" t="s">
        <v>13437</v>
      </c>
      <c r="B13466" s="301">
        <v>960.87</v>
      </c>
    </row>
    <row r="13467" spans="1:2" x14ac:dyDescent="0.25">
      <c r="A13467" s="300" t="s">
        <v>13438</v>
      </c>
      <c r="B13467" s="301">
        <v>1438.39</v>
      </c>
    </row>
    <row r="13468" spans="1:2" x14ac:dyDescent="0.25">
      <c r="A13468" s="300" t="s">
        <v>13439</v>
      </c>
      <c r="B13468" s="301">
        <v>1403.85</v>
      </c>
    </row>
    <row r="13469" spans="1:2" x14ac:dyDescent="0.25">
      <c r="A13469" s="300" t="s">
        <v>13440</v>
      </c>
      <c r="B13469" s="301">
        <v>1852.8</v>
      </c>
    </row>
    <row r="13470" spans="1:2" x14ac:dyDescent="0.25">
      <c r="A13470" s="300" t="s">
        <v>13441</v>
      </c>
      <c r="B13470" s="301">
        <v>1813.33</v>
      </c>
    </row>
    <row r="13471" spans="1:2" x14ac:dyDescent="0.25">
      <c r="A13471" s="300" t="s">
        <v>13442</v>
      </c>
      <c r="B13471" s="301">
        <v>1208.17</v>
      </c>
    </row>
    <row r="13472" spans="1:2" x14ac:dyDescent="0.25">
      <c r="A13472" s="300" t="s">
        <v>13443</v>
      </c>
      <c r="B13472" s="301">
        <v>1183.51</v>
      </c>
    </row>
    <row r="13473" spans="1:2" x14ac:dyDescent="0.25">
      <c r="A13473" s="300" t="s">
        <v>13444</v>
      </c>
      <c r="B13473" s="301">
        <v>1371.37</v>
      </c>
    </row>
    <row r="13474" spans="1:2" x14ac:dyDescent="0.25">
      <c r="A13474" s="300" t="s">
        <v>13445</v>
      </c>
      <c r="B13474" s="301">
        <v>1346.71</v>
      </c>
    </row>
    <row r="13475" spans="1:2" x14ac:dyDescent="0.25">
      <c r="A13475" s="300" t="s">
        <v>13446</v>
      </c>
      <c r="B13475" s="301">
        <v>1731.05</v>
      </c>
    </row>
    <row r="13476" spans="1:2" x14ac:dyDescent="0.25">
      <c r="A13476" s="300" t="s">
        <v>13447</v>
      </c>
      <c r="B13476" s="301">
        <v>1696.52</v>
      </c>
    </row>
    <row r="13477" spans="1:2" x14ac:dyDescent="0.25">
      <c r="A13477" s="300" t="s">
        <v>13448</v>
      </c>
      <c r="B13477" s="301">
        <v>2543.29</v>
      </c>
    </row>
    <row r="13478" spans="1:2" x14ac:dyDescent="0.25">
      <c r="A13478" s="300" t="s">
        <v>13449</v>
      </c>
      <c r="B13478" s="301">
        <v>2503.8200000000002</v>
      </c>
    </row>
    <row r="13479" spans="1:2" x14ac:dyDescent="0.25">
      <c r="A13479" s="300" t="s">
        <v>13450</v>
      </c>
      <c r="B13479" s="301">
        <v>895.78</v>
      </c>
    </row>
    <row r="13480" spans="1:2" x14ac:dyDescent="0.25">
      <c r="A13480" s="300" t="s">
        <v>13451</v>
      </c>
      <c r="B13480" s="301">
        <v>856.31</v>
      </c>
    </row>
    <row r="13481" spans="1:2" x14ac:dyDescent="0.25">
      <c r="A13481" s="300" t="s">
        <v>13452</v>
      </c>
      <c r="B13481" s="301">
        <v>208.32</v>
      </c>
    </row>
    <row r="13482" spans="1:2" x14ac:dyDescent="0.25">
      <c r="A13482" s="300" t="s">
        <v>13453</v>
      </c>
      <c r="B13482" s="301">
        <v>194.48</v>
      </c>
    </row>
    <row r="13483" spans="1:2" x14ac:dyDescent="0.25">
      <c r="A13483" s="300" t="s">
        <v>13454</v>
      </c>
      <c r="B13483" s="301">
        <v>146.34</v>
      </c>
    </row>
    <row r="13484" spans="1:2" x14ac:dyDescent="0.25">
      <c r="A13484" s="300" t="s">
        <v>13455</v>
      </c>
      <c r="B13484" s="301">
        <v>133.53</v>
      </c>
    </row>
    <row r="13485" spans="1:2" x14ac:dyDescent="0.25">
      <c r="A13485" s="300" t="s">
        <v>13456</v>
      </c>
      <c r="B13485" s="301">
        <v>268.64999999999998</v>
      </c>
    </row>
    <row r="13486" spans="1:2" x14ac:dyDescent="0.25">
      <c r="A13486" s="300" t="s">
        <v>13457</v>
      </c>
      <c r="B13486" s="301">
        <v>253.85</v>
      </c>
    </row>
    <row r="13487" spans="1:2" x14ac:dyDescent="0.25">
      <c r="A13487" s="300" t="s">
        <v>13458</v>
      </c>
      <c r="B13487" s="301">
        <v>361.43</v>
      </c>
    </row>
    <row r="13488" spans="1:2" x14ac:dyDescent="0.25">
      <c r="A13488" s="300" t="s">
        <v>13459</v>
      </c>
      <c r="B13488" s="301">
        <v>336.76</v>
      </c>
    </row>
    <row r="13489" spans="1:2" x14ac:dyDescent="0.25">
      <c r="A13489" s="300" t="s">
        <v>13460</v>
      </c>
      <c r="B13489" s="301">
        <v>136.41</v>
      </c>
    </row>
    <row r="13490" spans="1:2" x14ac:dyDescent="0.25">
      <c r="A13490" s="300" t="s">
        <v>13461</v>
      </c>
      <c r="B13490" s="301">
        <v>126.54</v>
      </c>
    </row>
    <row r="13491" spans="1:2" x14ac:dyDescent="0.25">
      <c r="A13491" s="300" t="s">
        <v>13462</v>
      </c>
      <c r="B13491" s="301">
        <v>223.06</v>
      </c>
    </row>
    <row r="13492" spans="1:2" x14ac:dyDescent="0.25">
      <c r="A13492" s="300" t="s">
        <v>13463</v>
      </c>
      <c r="B13492" s="301">
        <v>213.2</v>
      </c>
    </row>
    <row r="13493" spans="1:2" x14ac:dyDescent="0.25">
      <c r="A13493" s="300" t="s">
        <v>13464</v>
      </c>
      <c r="B13493" s="301">
        <v>207.93</v>
      </c>
    </row>
    <row r="13494" spans="1:2" x14ac:dyDescent="0.25">
      <c r="A13494" s="300" t="s">
        <v>13465</v>
      </c>
      <c r="B13494" s="301">
        <v>189.11</v>
      </c>
    </row>
    <row r="13495" spans="1:2" x14ac:dyDescent="0.25">
      <c r="A13495" s="300" t="s">
        <v>13466</v>
      </c>
      <c r="B13495" s="301">
        <v>1346.58</v>
      </c>
    </row>
    <row r="13496" spans="1:2" x14ac:dyDescent="0.25">
      <c r="A13496" s="300" t="s">
        <v>13467</v>
      </c>
      <c r="B13496" s="301">
        <v>1240.22</v>
      </c>
    </row>
    <row r="13497" spans="1:2" x14ac:dyDescent="0.25">
      <c r="A13497" s="300" t="s">
        <v>13468</v>
      </c>
      <c r="B13497" s="301">
        <v>1349.16</v>
      </c>
    </row>
    <row r="13498" spans="1:2" x14ac:dyDescent="0.25">
      <c r="A13498" s="300" t="s">
        <v>13469</v>
      </c>
      <c r="B13498" s="301">
        <v>1285.02</v>
      </c>
    </row>
    <row r="13499" spans="1:2" x14ac:dyDescent="0.25">
      <c r="A13499" s="300" t="s">
        <v>13470</v>
      </c>
      <c r="B13499" s="301">
        <v>920.11</v>
      </c>
    </row>
    <row r="13500" spans="1:2" x14ac:dyDescent="0.25">
      <c r="A13500" s="300" t="s">
        <v>13471</v>
      </c>
      <c r="B13500" s="301">
        <v>841.18</v>
      </c>
    </row>
    <row r="13501" spans="1:2" x14ac:dyDescent="0.25">
      <c r="A13501" s="300" t="s">
        <v>13472</v>
      </c>
      <c r="B13501" s="301">
        <v>62.36</v>
      </c>
    </row>
    <row r="13502" spans="1:2" x14ac:dyDescent="0.25">
      <c r="A13502" s="300" t="s">
        <v>13473</v>
      </c>
      <c r="B13502" s="301">
        <v>57.43</v>
      </c>
    </row>
    <row r="13503" spans="1:2" x14ac:dyDescent="0.25">
      <c r="A13503" s="300" t="s">
        <v>13474</v>
      </c>
      <c r="B13503" s="301">
        <v>67.45</v>
      </c>
    </row>
    <row r="13504" spans="1:2" x14ac:dyDescent="0.25">
      <c r="A13504" s="300" t="s">
        <v>13475</v>
      </c>
      <c r="B13504" s="301">
        <v>62.51</v>
      </c>
    </row>
    <row r="13505" spans="1:2" x14ac:dyDescent="0.25">
      <c r="A13505" s="300" t="s">
        <v>13476</v>
      </c>
      <c r="B13505" s="301">
        <v>72.37</v>
      </c>
    </row>
    <row r="13506" spans="1:2" x14ac:dyDescent="0.25">
      <c r="A13506" s="300" t="s">
        <v>13477</v>
      </c>
      <c r="B13506" s="301">
        <v>67.430000000000007</v>
      </c>
    </row>
    <row r="13507" spans="1:2" x14ac:dyDescent="0.25">
      <c r="A13507" s="300" t="s">
        <v>13478</v>
      </c>
      <c r="B13507" s="301">
        <v>49.39</v>
      </c>
    </row>
    <row r="13508" spans="1:2" x14ac:dyDescent="0.25">
      <c r="A13508" s="300" t="s">
        <v>13479</v>
      </c>
      <c r="B13508" s="301">
        <v>45.44</v>
      </c>
    </row>
    <row r="13509" spans="1:2" x14ac:dyDescent="0.25">
      <c r="A13509" s="300" t="s">
        <v>13480</v>
      </c>
      <c r="B13509" s="301">
        <v>55.43</v>
      </c>
    </row>
    <row r="13510" spans="1:2" x14ac:dyDescent="0.25">
      <c r="A13510" s="300" t="s">
        <v>13481</v>
      </c>
      <c r="B13510" s="301">
        <v>51.48</v>
      </c>
    </row>
    <row r="13511" spans="1:2" x14ac:dyDescent="0.25">
      <c r="A13511" s="300" t="s">
        <v>13482</v>
      </c>
      <c r="B13511" s="301">
        <v>17.43</v>
      </c>
    </row>
    <row r="13512" spans="1:2" x14ac:dyDescent="0.25">
      <c r="A13512" s="300" t="s">
        <v>13483</v>
      </c>
      <c r="B13512" s="301">
        <v>16.48</v>
      </c>
    </row>
    <row r="13513" spans="1:2" x14ac:dyDescent="0.25">
      <c r="A13513" s="300" t="s">
        <v>13484</v>
      </c>
      <c r="B13513" s="301">
        <v>30.75</v>
      </c>
    </row>
    <row r="13514" spans="1:2" x14ac:dyDescent="0.25">
      <c r="A13514" s="300" t="s">
        <v>13485</v>
      </c>
      <c r="B13514" s="301">
        <v>29.03</v>
      </c>
    </row>
    <row r="13515" spans="1:2" x14ac:dyDescent="0.25">
      <c r="A13515" s="300" t="s">
        <v>13486</v>
      </c>
      <c r="B13515" s="301">
        <v>35.31</v>
      </c>
    </row>
    <row r="13516" spans="1:2" x14ac:dyDescent="0.25">
      <c r="A13516" s="300" t="s">
        <v>13487</v>
      </c>
      <c r="B13516" s="301">
        <v>33.58</v>
      </c>
    </row>
    <row r="13517" spans="1:2" x14ac:dyDescent="0.25">
      <c r="A13517" s="300" t="s">
        <v>13488</v>
      </c>
      <c r="B13517" s="301">
        <v>30.75</v>
      </c>
    </row>
    <row r="13518" spans="1:2" x14ac:dyDescent="0.25">
      <c r="A13518" s="300" t="s">
        <v>13489</v>
      </c>
      <c r="B13518" s="301">
        <v>29.03</v>
      </c>
    </row>
    <row r="13519" spans="1:2" x14ac:dyDescent="0.25">
      <c r="A13519" s="300" t="s">
        <v>13490</v>
      </c>
      <c r="B13519" s="301">
        <v>8.73</v>
      </c>
    </row>
    <row r="13520" spans="1:2" x14ac:dyDescent="0.25">
      <c r="A13520" s="300" t="s">
        <v>13491</v>
      </c>
      <c r="B13520" s="301">
        <v>8.36</v>
      </c>
    </row>
    <row r="13521" spans="1:2" x14ac:dyDescent="0.25">
      <c r="A13521" s="300" t="s">
        <v>13492</v>
      </c>
      <c r="B13521" s="301">
        <v>46.86</v>
      </c>
    </row>
    <row r="13522" spans="1:2" x14ac:dyDescent="0.25">
      <c r="A13522" s="300" t="s">
        <v>13493</v>
      </c>
      <c r="B13522" s="301">
        <v>41.93</v>
      </c>
    </row>
    <row r="13523" spans="1:2" x14ac:dyDescent="0.25">
      <c r="A13523" s="300" t="s">
        <v>13494</v>
      </c>
      <c r="B13523" s="301">
        <v>56.51</v>
      </c>
    </row>
    <row r="13524" spans="1:2" x14ac:dyDescent="0.25">
      <c r="A13524" s="300" t="s">
        <v>13495</v>
      </c>
      <c r="B13524" s="301">
        <v>51.58</v>
      </c>
    </row>
    <row r="13525" spans="1:2" x14ac:dyDescent="0.25">
      <c r="A13525" s="300" t="s">
        <v>13496</v>
      </c>
      <c r="B13525" s="301">
        <v>508.74</v>
      </c>
    </row>
    <row r="13526" spans="1:2" x14ac:dyDescent="0.25">
      <c r="A13526" s="300" t="s">
        <v>13497</v>
      </c>
      <c r="B13526" s="301">
        <v>495.32</v>
      </c>
    </row>
    <row r="13527" spans="1:2" x14ac:dyDescent="0.25">
      <c r="A13527" s="300" t="s">
        <v>13498</v>
      </c>
      <c r="B13527" s="301">
        <v>671.94</v>
      </c>
    </row>
    <row r="13528" spans="1:2" x14ac:dyDescent="0.25">
      <c r="A13528" s="300" t="s">
        <v>13499</v>
      </c>
      <c r="B13528" s="301">
        <v>658.52</v>
      </c>
    </row>
    <row r="13529" spans="1:2" x14ac:dyDescent="0.25">
      <c r="A13529" s="300" t="s">
        <v>13500</v>
      </c>
      <c r="B13529" s="301">
        <v>590.34</v>
      </c>
    </row>
    <row r="13530" spans="1:2" x14ac:dyDescent="0.25">
      <c r="A13530" s="300" t="s">
        <v>13501</v>
      </c>
      <c r="B13530" s="301">
        <v>576.91999999999996</v>
      </c>
    </row>
    <row r="13531" spans="1:2" x14ac:dyDescent="0.25">
      <c r="A13531" s="300" t="s">
        <v>13502</v>
      </c>
      <c r="B13531" s="301">
        <v>652.67999999999995</v>
      </c>
    </row>
    <row r="13532" spans="1:2" x14ac:dyDescent="0.25">
      <c r="A13532" s="300" t="s">
        <v>13503</v>
      </c>
      <c r="B13532" s="301">
        <v>641.83000000000004</v>
      </c>
    </row>
    <row r="13533" spans="1:2" x14ac:dyDescent="0.25">
      <c r="A13533" s="300" t="s">
        <v>13504</v>
      </c>
      <c r="B13533" s="301">
        <v>448.68</v>
      </c>
    </row>
    <row r="13534" spans="1:2" x14ac:dyDescent="0.25">
      <c r="A13534" s="300" t="s">
        <v>13505</v>
      </c>
      <c r="B13534" s="301">
        <v>437.83</v>
      </c>
    </row>
    <row r="13535" spans="1:2" x14ac:dyDescent="0.25">
      <c r="A13535" s="300" t="s">
        <v>13506</v>
      </c>
      <c r="B13535" s="301">
        <v>608.23</v>
      </c>
    </row>
    <row r="13536" spans="1:2" x14ac:dyDescent="0.25">
      <c r="A13536" s="300" t="s">
        <v>13507</v>
      </c>
      <c r="B13536" s="301">
        <v>603.29999999999995</v>
      </c>
    </row>
    <row r="13537" spans="1:2" x14ac:dyDescent="0.25">
      <c r="A13537" s="300" t="s">
        <v>13508</v>
      </c>
      <c r="B13537" s="301">
        <v>394.97</v>
      </c>
    </row>
    <row r="13538" spans="1:2" x14ac:dyDescent="0.25">
      <c r="A13538" s="300" t="s">
        <v>13509</v>
      </c>
      <c r="B13538" s="301">
        <v>391.27</v>
      </c>
    </row>
    <row r="13539" spans="1:2" x14ac:dyDescent="0.25">
      <c r="A13539" s="300" t="s">
        <v>13510</v>
      </c>
      <c r="B13539" s="301">
        <v>1532.82</v>
      </c>
    </row>
    <row r="13540" spans="1:2" x14ac:dyDescent="0.25">
      <c r="A13540" s="300" t="s">
        <v>13511</v>
      </c>
      <c r="B13540" s="301">
        <v>1417.86</v>
      </c>
    </row>
    <row r="13541" spans="1:2" x14ac:dyDescent="0.25">
      <c r="A13541" s="300" t="s">
        <v>13512</v>
      </c>
      <c r="B13541" s="301">
        <v>399.38</v>
      </c>
    </row>
    <row r="13542" spans="1:2" x14ac:dyDescent="0.25">
      <c r="A13542" s="300" t="s">
        <v>13513</v>
      </c>
      <c r="B13542" s="301">
        <v>385.54</v>
      </c>
    </row>
    <row r="13543" spans="1:2" x14ac:dyDescent="0.25">
      <c r="A13543" s="300" t="s">
        <v>13514</v>
      </c>
      <c r="B13543" s="301">
        <v>10.59</v>
      </c>
    </row>
    <row r="13544" spans="1:2" x14ac:dyDescent="0.25">
      <c r="A13544" s="300" t="s">
        <v>13515</v>
      </c>
      <c r="B13544" s="301">
        <v>10.59</v>
      </c>
    </row>
    <row r="13545" spans="1:2" x14ac:dyDescent="0.25">
      <c r="A13545" s="300" t="s">
        <v>13516</v>
      </c>
      <c r="B13545" s="301">
        <v>19.399999999999999</v>
      </c>
    </row>
    <row r="13546" spans="1:2" x14ac:dyDescent="0.25">
      <c r="A13546" s="300" t="s">
        <v>13517</v>
      </c>
      <c r="B13546" s="301">
        <v>19.399999999999999</v>
      </c>
    </row>
    <row r="13547" spans="1:2" x14ac:dyDescent="0.25">
      <c r="A13547" s="300" t="s">
        <v>13518</v>
      </c>
      <c r="B13547" s="301">
        <v>25</v>
      </c>
    </row>
    <row r="13548" spans="1:2" x14ac:dyDescent="0.25">
      <c r="A13548" s="300" t="s">
        <v>13519</v>
      </c>
      <c r="B13548" s="301">
        <v>25</v>
      </c>
    </row>
    <row r="13549" spans="1:2" x14ac:dyDescent="0.25">
      <c r="A13549" s="300" t="s">
        <v>13520</v>
      </c>
      <c r="B13549" s="301">
        <v>16.329999999999998</v>
      </c>
    </row>
    <row r="13550" spans="1:2" x14ac:dyDescent="0.25">
      <c r="A13550" s="300" t="s">
        <v>13521</v>
      </c>
      <c r="B13550" s="301">
        <v>16.329999999999998</v>
      </c>
    </row>
    <row r="13551" spans="1:2" x14ac:dyDescent="0.25">
      <c r="A13551" s="300" t="s">
        <v>13522</v>
      </c>
      <c r="B13551" s="301">
        <v>20.96</v>
      </c>
    </row>
    <row r="13552" spans="1:2" x14ac:dyDescent="0.25">
      <c r="A13552" s="300" t="s">
        <v>13523</v>
      </c>
      <c r="B13552" s="301">
        <v>20.96</v>
      </c>
    </row>
    <row r="13553" spans="1:2" x14ac:dyDescent="0.25">
      <c r="A13553" s="300" t="s">
        <v>13524</v>
      </c>
      <c r="B13553" s="301">
        <v>29.51</v>
      </c>
    </row>
    <row r="13554" spans="1:2" x14ac:dyDescent="0.25">
      <c r="A13554" s="300" t="s">
        <v>13525</v>
      </c>
      <c r="B13554" s="301">
        <v>29.51</v>
      </c>
    </row>
    <row r="13555" spans="1:2" x14ac:dyDescent="0.25">
      <c r="A13555" s="300" t="s">
        <v>13526</v>
      </c>
      <c r="B13555" s="301">
        <v>41.69</v>
      </c>
    </row>
    <row r="13556" spans="1:2" x14ac:dyDescent="0.25">
      <c r="A13556" s="300" t="s">
        <v>13527</v>
      </c>
      <c r="B13556" s="301">
        <v>41.69</v>
      </c>
    </row>
    <row r="13557" spans="1:2" x14ac:dyDescent="0.25">
      <c r="A13557" s="300" t="s">
        <v>13528</v>
      </c>
      <c r="B13557" s="301">
        <v>57.39</v>
      </c>
    </row>
    <row r="13558" spans="1:2" x14ac:dyDescent="0.25">
      <c r="A13558" s="300" t="s">
        <v>13529</v>
      </c>
      <c r="B13558" s="301">
        <v>57.39</v>
      </c>
    </row>
    <row r="13559" spans="1:2" x14ac:dyDescent="0.25">
      <c r="A13559" s="300" t="s">
        <v>13530</v>
      </c>
      <c r="B13559" s="301">
        <v>22.64</v>
      </c>
    </row>
    <row r="13560" spans="1:2" x14ac:dyDescent="0.25">
      <c r="A13560" s="300" t="s">
        <v>13531</v>
      </c>
      <c r="B13560" s="301">
        <v>22.64</v>
      </c>
    </row>
    <row r="13561" spans="1:2" x14ac:dyDescent="0.25">
      <c r="A13561" s="300" t="s">
        <v>13532</v>
      </c>
      <c r="B13561" s="301">
        <v>36.36</v>
      </c>
    </row>
    <row r="13562" spans="1:2" x14ac:dyDescent="0.25">
      <c r="A13562" s="300" t="s">
        <v>13533</v>
      </c>
      <c r="B13562" s="301">
        <v>36.36</v>
      </c>
    </row>
    <row r="13563" spans="1:2" x14ac:dyDescent="0.25">
      <c r="A13563" s="300" t="s">
        <v>13534</v>
      </c>
      <c r="B13563" s="301">
        <v>24.9</v>
      </c>
    </row>
    <row r="13564" spans="1:2" x14ac:dyDescent="0.25">
      <c r="A13564" s="300" t="s">
        <v>13535</v>
      </c>
      <c r="B13564" s="301">
        <v>24.9</v>
      </c>
    </row>
    <row r="13565" spans="1:2" x14ac:dyDescent="0.25">
      <c r="A13565" s="300" t="s">
        <v>13536</v>
      </c>
      <c r="B13565" s="301">
        <v>9.5</v>
      </c>
    </row>
    <row r="13566" spans="1:2" x14ac:dyDescent="0.25">
      <c r="A13566" s="300" t="s">
        <v>13537</v>
      </c>
      <c r="B13566" s="301">
        <v>9.5</v>
      </c>
    </row>
    <row r="13567" spans="1:2" x14ac:dyDescent="0.25">
      <c r="A13567" s="300" t="s">
        <v>13538</v>
      </c>
      <c r="B13567" s="301">
        <v>17.05</v>
      </c>
    </row>
    <row r="13568" spans="1:2" x14ac:dyDescent="0.25">
      <c r="A13568" s="300" t="s">
        <v>13539</v>
      </c>
      <c r="B13568" s="301">
        <v>17.05</v>
      </c>
    </row>
    <row r="13569" spans="1:2" x14ac:dyDescent="0.25">
      <c r="A13569" s="300" t="s">
        <v>23484</v>
      </c>
      <c r="B13569" s="301">
        <v>37.9</v>
      </c>
    </row>
    <row r="13570" spans="1:2" x14ac:dyDescent="0.25">
      <c r="A13570" s="300" t="s">
        <v>23485</v>
      </c>
      <c r="B13570" s="301">
        <v>37.9</v>
      </c>
    </row>
    <row r="13571" spans="1:2" x14ac:dyDescent="0.25">
      <c r="A13571" s="300" t="s">
        <v>13540</v>
      </c>
      <c r="B13571" s="301">
        <v>47.3</v>
      </c>
    </row>
    <row r="13572" spans="1:2" x14ac:dyDescent="0.25">
      <c r="A13572" s="300" t="s">
        <v>13541</v>
      </c>
      <c r="B13572" s="301">
        <v>47.3</v>
      </c>
    </row>
    <row r="13573" spans="1:2" x14ac:dyDescent="0.25">
      <c r="A13573" s="300" t="s">
        <v>13542</v>
      </c>
      <c r="B13573" s="301">
        <v>688.84</v>
      </c>
    </row>
    <row r="13574" spans="1:2" x14ac:dyDescent="0.25">
      <c r="A13574" s="300" t="s">
        <v>13543</v>
      </c>
      <c r="B13574" s="301">
        <v>688.84</v>
      </c>
    </row>
    <row r="13575" spans="1:2" x14ac:dyDescent="0.25">
      <c r="A13575" s="300" t="s">
        <v>13544</v>
      </c>
      <c r="B13575" s="301">
        <v>225.14</v>
      </c>
    </row>
    <row r="13576" spans="1:2" x14ac:dyDescent="0.25">
      <c r="A13576" s="300" t="s">
        <v>13545</v>
      </c>
      <c r="B13576" s="301">
        <v>225.14</v>
      </c>
    </row>
    <row r="13577" spans="1:2" x14ac:dyDescent="0.25">
      <c r="A13577" s="300" t="s">
        <v>13546</v>
      </c>
      <c r="B13577" s="301">
        <v>217.4</v>
      </c>
    </row>
    <row r="13578" spans="1:2" x14ac:dyDescent="0.25">
      <c r="A13578" s="300" t="s">
        <v>13547</v>
      </c>
      <c r="B13578" s="301">
        <v>217.4</v>
      </c>
    </row>
    <row r="13579" spans="1:2" x14ac:dyDescent="0.25">
      <c r="A13579" s="300" t="s">
        <v>13548</v>
      </c>
      <c r="B13579" s="301">
        <v>814.05</v>
      </c>
    </row>
    <row r="13580" spans="1:2" x14ac:dyDescent="0.25">
      <c r="A13580" s="300" t="s">
        <v>13549</v>
      </c>
      <c r="B13580" s="301">
        <v>814.05</v>
      </c>
    </row>
    <row r="13581" spans="1:2" x14ac:dyDescent="0.25">
      <c r="A13581" s="300" t="s">
        <v>13550</v>
      </c>
      <c r="B13581" s="301">
        <v>447.79</v>
      </c>
    </row>
    <row r="13582" spans="1:2" x14ac:dyDescent="0.25">
      <c r="A13582" s="300" t="s">
        <v>13551</v>
      </c>
      <c r="B13582" s="301">
        <v>447.79</v>
      </c>
    </row>
    <row r="13583" spans="1:2" x14ac:dyDescent="0.25">
      <c r="A13583" s="300" t="s">
        <v>47</v>
      </c>
      <c r="B13583" s="301">
        <v>149.32</v>
      </c>
    </row>
    <row r="13584" spans="1:2" x14ac:dyDescent="0.25">
      <c r="A13584" s="300" t="s">
        <v>13552</v>
      </c>
      <c r="B13584" s="301">
        <v>149.32</v>
      </c>
    </row>
    <row r="13585" spans="1:2" x14ac:dyDescent="0.25">
      <c r="A13585" s="300" t="s">
        <v>13553</v>
      </c>
      <c r="B13585" s="301">
        <v>216.14</v>
      </c>
    </row>
    <row r="13586" spans="1:2" x14ac:dyDescent="0.25">
      <c r="A13586" s="300" t="s">
        <v>13554</v>
      </c>
      <c r="B13586" s="301">
        <v>216.14</v>
      </c>
    </row>
    <row r="13587" spans="1:2" x14ac:dyDescent="0.25">
      <c r="A13587" s="300" t="s">
        <v>13555</v>
      </c>
      <c r="B13587" s="301">
        <v>140.96</v>
      </c>
    </row>
    <row r="13588" spans="1:2" x14ac:dyDescent="0.25">
      <c r="A13588" s="300" t="s">
        <v>13556</v>
      </c>
      <c r="B13588" s="301">
        <v>140.96</v>
      </c>
    </row>
    <row r="13589" spans="1:2" x14ac:dyDescent="0.25">
      <c r="A13589" s="300" t="s">
        <v>13557</v>
      </c>
      <c r="B13589" s="301">
        <v>300.20999999999998</v>
      </c>
    </row>
    <row r="13590" spans="1:2" x14ac:dyDescent="0.25">
      <c r="A13590" s="300" t="s">
        <v>13558</v>
      </c>
      <c r="B13590" s="301">
        <v>300.20999999999998</v>
      </c>
    </row>
    <row r="13591" spans="1:2" x14ac:dyDescent="0.25">
      <c r="A13591" s="300" t="s">
        <v>13559</v>
      </c>
      <c r="B13591" s="301">
        <v>56.48</v>
      </c>
    </row>
    <row r="13592" spans="1:2" x14ac:dyDescent="0.25">
      <c r="A13592" s="300" t="s">
        <v>13560</v>
      </c>
      <c r="B13592" s="301">
        <v>56.48</v>
      </c>
    </row>
    <row r="13593" spans="1:2" x14ac:dyDescent="0.25">
      <c r="A13593" s="300" t="s">
        <v>13561</v>
      </c>
      <c r="B13593" s="301">
        <v>561.04999999999995</v>
      </c>
    </row>
    <row r="13594" spans="1:2" x14ac:dyDescent="0.25">
      <c r="A13594" s="300" t="s">
        <v>13562</v>
      </c>
      <c r="B13594" s="301">
        <v>561.04999999999995</v>
      </c>
    </row>
    <row r="13595" spans="1:2" x14ac:dyDescent="0.25">
      <c r="A13595" s="300" t="s">
        <v>13563</v>
      </c>
      <c r="B13595" s="301">
        <v>475.91</v>
      </c>
    </row>
    <row r="13596" spans="1:2" x14ac:dyDescent="0.25">
      <c r="A13596" s="300" t="s">
        <v>13564</v>
      </c>
      <c r="B13596" s="301">
        <v>475.91</v>
      </c>
    </row>
    <row r="13597" spans="1:2" x14ac:dyDescent="0.25">
      <c r="A13597" s="300" t="s">
        <v>13565</v>
      </c>
      <c r="B13597" s="301">
        <v>73.540000000000006</v>
      </c>
    </row>
    <row r="13598" spans="1:2" x14ac:dyDescent="0.25">
      <c r="A13598" s="300" t="s">
        <v>13566</v>
      </c>
      <c r="B13598" s="301">
        <v>73.540000000000006</v>
      </c>
    </row>
    <row r="13599" spans="1:2" x14ac:dyDescent="0.25">
      <c r="A13599" s="300" t="s">
        <v>13567</v>
      </c>
      <c r="B13599" s="301">
        <v>300.20999999999998</v>
      </c>
    </row>
    <row r="13600" spans="1:2" x14ac:dyDescent="0.25">
      <c r="A13600" s="300" t="s">
        <v>13568</v>
      </c>
      <c r="B13600" s="301">
        <v>300.20999999999998</v>
      </c>
    </row>
    <row r="13601" spans="1:2" x14ac:dyDescent="0.25">
      <c r="A13601" s="300" t="s">
        <v>13569</v>
      </c>
      <c r="B13601" s="301">
        <v>115.8</v>
      </c>
    </row>
    <row r="13602" spans="1:2" x14ac:dyDescent="0.25">
      <c r="A13602" s="300" t="s">
        <v>13570</v>
      </c>
      <c r="B13602" s="301">
        <v>115.8</v>
      </c>
    </row>
    <row r="13603" spans="1:2" x14ac:dyDescent="0.25">
      <c r="A13603" s="300" t="s">
        <v>13571</v>
      </c>
      <c r="B13603" s="301">
        <v>44.32</v>
      </c>
    </row>
    <row r="13604" spans="1:2" x14ac:dyDescent="0.25">
      <c r="A13604" s="300" t="s">
        <v>13572</v>
      </c>
      <c r="B13604" s="301">
        <v>44.32</v>
      </c>
    </row>
    <row r="13605" spans="1:2" x14ac:dyDescent="0.25">
      <c r="A13605" s="300" t="s">
        <v>13573</v>
      </c>
      <c r="B13605" s="301">
        <v>45.58</v>
      </c>
    </row>
    <row r="13606" spans="1:2" x14ac:dyDescent="0.25">
      <c r="A13606" s="300" t="s">
        <v>13574</v>
      </c>
      <c r="B13606" s="301">
        <v>45.58</v>
      </c>
    </row>
    <row r="13607" spans="1:2" x14ac:dyDescent="0.25">
      <c r="A13607" s="300" t="s">
        <v>13575</v>
      </c>
      <c r="B13607" s="301">
        <v>54.42</v>
      </c>
    </row>
    <row r="13608" spans="1:2" x14ac:dyDescent="0.25">
      <c r="A13608" s="300" t="s">
        <v>13576</v>
      </c>
      <c r="B13608" s="301">
        <v>54.42</v>
      </c>
    </row>
    <row r="13609" spans="1:2" x14ac:dyDescent="0.25">
      <c r="A13609" s="300" t="s">
        <v>13577</v>
      </c>
      <c r="B13609" s="301">
        <v>294.2</v>
      </c>
    </row>
    <row r="13610" spans="1:2" x14ac:dyDescent="0.25">
      <c r="A13610" s="300" t="s">
        <v>13578</v>
      </c>
      <c r="B13610" s="301">
        <v>294.2</v>
      </c>
    </row>
    <row r="13611" spans="1:2" x14ac:dyDescent="0.25">
      <c r="A13611" s="300" t="s">
        <v>13579</v>
      </c>
      <c r="B13611" s="301">
        <v>261.86</v>
      </c>
    </row>
    <row r="13612" spans="1:2" x14ac:dyDescent="0.25">
      <c r="A13612" s="300" t="s">
        <v>13580</v>
      </c>
      <c r="B13612" s="301">
        <v>261.86</v>
      </c>
    </row>
    <row r="13613" spans="1:2" x14ac:dyDescent="0.25">
      <c r="A13613" s="300" t="s">
        <v>13581</v>
      </c>
      <c r="B13613" s="301">
        <v>408.78</v>
      </c>
    </row>
    <row r="13614" spans="1:2" x14ac:dyDescent="0.25">
      <c r="A13614" s="300" t="s">
        <v>13582</v>
      </c>
      <c r="B13614" s="301">
        <v>408.78</v>
      </c>
    </row>
    <row r="13615" spans="1:2" x14ac:dyDescent="0.25">
      <c r="A13615" s="300" t="s">
        <v>90</v>
      </c>
      <c r="B13615" s="301">
        <v>856.04</v>
      </c>
    </row>
    <row r="13616" spans="1:2" x14ac:dyDescent="0.25">
      <c r="A13616" s="300" t="s">
        <v>13583</v>
      </c>
      <c r="B13616" s="301">
        <v>856.04</v>
      </c>
    </row>
    <row r="13617" spans="1:2" x14ac:dyDescent="0.25">
      <c r="A13617" s="300" t="s">
        <v>13584</v>
      </c>
      <c r="B13617" s="301">
        <v>1045.56</v>
      </c>
    </row>
    <row r="13618" spans="1:2" x14ac:dyDescent="0.25">
      <c r="A13618" s="300" t="s">
        <v>13585</v>
      </c>
      <c r="B13618" s="301">
        <v>1045.56</v>
      </c>
    </row>
    <row r="13619" spans="1:2" x14ac:dyDescent="0.25">
      <c r="A13619" s="300" t="s">
        <v>13586</v>
      </c>
      <c r="B13619" s="301">
        <v>28.18</v>
      </c>
    </row>
    <row r="13620" spans="1:2" x14ac:dyDescent="0.25">
      <c r="A13620" s="300" t="s">
        <v>13587</v>
      </c>
      <c r="B13620" s="301">
        <v>28.18</v>
      </c>
    </row>
    <row r="13621" spans="1:2" x14ac:dyDescent="0.25">
      <c r="A13621" s="300" t="s">
        <v>13588</v>
      </c>
      <c r="B13621" s="301">
        <v>94.19</v>
      </c>
    </row>
    <row r="13622" spans="1:2" x14ac:dyDescent="0.25">
      <c r="A13622" s="300" t="s">
        <v>13589</v>
      </c>
      <c r="B13622" s="301">
        <v>94.19</v>
      </c>
    </row>
    <row r="13623" spans="1:2" x14ac:dyDescent="0.25">
      <c r="A13623" s="300" t="s">
        <v>13590</v>
      </c>
      <c r="B13623" s="301">
        <v>56.18</v>
      </c>
    </row>
    <row r="13624" spans="1:2" x14ac:dyDescent="0.25">
      <c r="A13624" s="300" t="s">
        <v>13591</v>
      </c>
      <c r="B13624" s="301">
        <v>56.18</v>
      </c>
    </row>
    <row r="13625" spans="1:2" x14ac:dyDescent="0.25">
      <c r="A13625" s="300" t="s">
        <v>13592</v>
      </c>
      <c r="B13625" s="301">
        <v>51.08</v>
      </c>
    </row>
    <row r="13626" spans="1:2" x14ac:dyDescent="0.25">
      <c r="A13626" s="300" t="s">
        <v>13593</v>
      </c>
      <c r="B13626" s="301">
        <v>51.08</v>
      </c>
    </row>
    <row r="13627" spans="1:2" x14ac:dyDescent="0.25">
      <c r="A13627" s="300" t="s">
        <v>13594</v>
      </c>
      <c r="B13627" s="301">
        <v>215.17</v>
      </c>
    </row>
    <row r="13628" spans="1:2" x14ac:dyDescent="0.25">
      <c r="A13628" s="300" t="s">
        <v>13595</v>
      </c>
      <c r="B13628" s="301">
        <v>215.17</v>
      </c>
    </row>
    <row r="13629" spans="1:2" x14ac:dyDescent="0.25">
      <c r="A13629" s="300" t="s">
        <v>13596</v>
      </c>
      <c r="B13629" s="301">
        <v>30.93</v>
      </c>
    </row>
    <row r="13630" spans="1:2" x14ac:dyDescent="0.25">
      <c r="A13630" s="300" t="s">
        <v>13597</v>
      </c>
      <c r="B13630" s="301">
        <v>30.93</v>
      </c>
    </row>
    <row r="13631" spans="1:2" x14ac:dyDescent="0.25">
      <c r="A13631" s="300" t="s">
        <v>13598</v>
      </c>
      <c r="B13631" s="301">
        <v>91.57</v>
      </c>
    </row>
    <row r="13632" spans="1:2" x14ac:dyDescent="0.25">
      <c r="A13632" s="300" t="s">
        <v>13599</v>
      </c>
      <c r="B13632" s="301">
        <v>91.57</v>
      </c>
    </row>
    <row r="13633" spans="1:2" x14ac:dyDescent="0.25">
      <c r="A13633" s="300" t="s">
        <v>13600</v>
      </c>
      <c r="B13633" s="301">
        <v>134.54</v>
      </c>
    </row>
    <row r="13634" spans="1:2" x14ac:dyDescent="0.25">
      <c r="A13634" s="300" t="s">
        <v>13601</v>
      </c>
      <c r="B13634" s="301">
        <v>134.54</v>
      </c>
    </row>
    <row r="13635" spans="1:2" x14ac:dyDescent="0.25">
      <c r="A13635" s="300" t="s">
        <v>13602</v>
      </c>
      <c r="B13635" s="301">
        <v>194.88</v>
      </c>
    </row>
    <row r="13636" spans="1:2" x14ac:dyDescent="0.25">
      <c r="A13636" s="300" t="s">
        <v>13603</v>
      </c>
      <c r="B13636" s="301">
        <v>194.88</v>
      </c>
    </row>
    <row r="13637" spans="1:2" x14ac:dyDescent="0.25">
      <c r="A13637" s="300" t="s">
        <v>13604</v>
      </c>
      <c r="B13637" s="301">
        <v>145.24</v>
      </c>
    </row>
    <row r="13638" spans="1:2" x14ac:dyDescent="0.25">
      <c r="A13638" s="300" t="s">
        <v>13605</v>
      </c>
      <c r="B13638" s="301">
        <v>145.24</v>
      </c>
    </row>
    <row r="13639" spans="1:2" x14ac:dyDescent="0.25">
      <c r="A13639" s="300" t="s">
        <v>13606</v>
      </c>
      <c r="B13639" s="301">
        <v>172.51</v>
      </c>
    </row>
    <row r="13640" spans="1:2" x14ac:dyDescent="0.25">
      <c r="A13640" s="300" t="s">
        <v>13607</v>
      </c>
      <c r="B13640" s="301">
        <v>172.51</v>
      </c>
    </row>
    <row r="13641" spans="1:2" x14ac:dyDescent="0.25">
      <c r="A13641" s="300" t="s">
        <v>13608</v>
      </c>
      <c r="B13641" s="301">
        <v>222.8</v>
      </c>
    </row>
    <row r="13642" spans="1:2" x14ac:dyDescent="0.25">
      <c r="A13642" s="300" t="s">
        <v>13609</v>
      </c>
      <c r="B13642" s="301">
        <v>222.8</v>
      </c>
    </row>
    <row r="13643" spans="1:2" x14ac:dyDescent="0.25">
      <c r="A13643" s="300" t="s">
        <v>13610</v>
      </c>
      <c r="B13643" s="301">
        <v>344.02</v>
      </c>
    </row>
    <row r="13644" spans="1:2" x14ac:dyDescent="0.25">
      <c r="A13644" s="300" t="s">
        <v>13611</v>
      </c>
      <c r="B13644" s="301">
        <v>344.02</v>
      </c>
    </row>
    <row r="13645" spans="1:2" x14ac:dyDescent="0.25">
      <c r="A13645" s="300" t="s">
        <v>13612</v>
      </c>
      <c r="B13645" s="301">
        <v>442.95</v>
      </c>
    </row>
    <row r="13646" spans="1:2" x14ac:dyDescent="0.25">
      <c r="A13646" s="300" t="s">
        <v>13613</v>
      </c>
      <c r="B13646" s="301">
        <v>442.95</v>
      </c>
    </row>
    <row r="13647" spans="1:2" x14ac:dyDescent="0.25">
      <c r="A13647" s="300" t="s">
        <v>13614</v>
      </c>
      <c r="B13647" s="301">
        <v>679.07</v>
      </c>
    </row>
    <row r="13648" spans="1:2" x14ac:dyDescent="0.25">
      <c r="A13648" s="300" t="s">
        <v>13615</v>
      </c>
      <c r="B13648" s="301">
        <v>679.07</v>
      </c>
    </row>
    <row r="13649" spans="1:2" x14ac:dyDescent="0.25">
      <c r="A13649" s="300" t="s">
        <v>13616</v>
      </c>
      <c r="B13649" s="301">
        <v>415.8</v>
      </c>
    </row>
    <row r="13650" spans="1:2" x14ac:dyDescent="0.25">
      <c r="A13650" s="300" t="s">
        <v>13617</v>
      </c>
      <c r="B13650" s="301">
        <v>415.8</v>
      </c>
    </row>
    <row r="13651" spans="1:2" x14ac:dyDescent="0.25">
      <c r="A13651" s="300" t="s">
        <v>13618</v>
      </c>
      <c r="B13651" s="301">
        <v>94.51</v>
      </c>
    </row>
    <row r="13652" spans="1:2" x14ac:dyDescent="0.25">
      <c r="A13652" s="300" t="s">
        <v>13619</v>
      </c>
      <c r="B13652" s="301">
        <v>94.51</v>
      </c>
    </row>
    <row r="13653" spans="1:2" x14ac:dyDescent="0.25">
      <c r="A13653" s="300" t="s">
        <v>13620</v>
      </c>
      <c r="B13653" s="301">
        <v>106.1</v>
      </c>
    </row>
    <row r="13654" spans="1:2" x14ac:dyDescent="0.25">
      <c r="A13654" s="300" t="s">
        <v>13621</v>
      </c>
      <c r="B13654" s="301">
        <v>106.1</v>
      </c>
    </row>
    <row r="13655" spans="1:2" x14ac:dyDescent="0.25">
      <c r="A13655" s="300" t="s">
        <v>13622</v>
      </c>
      <c r="B13655" s="301">
        <v>382.52</v>
      </c>
    </row>
    <row r="13656" spans="1:2" x14ac:dyDescent="0.25">
      <c r="A13656" s="300" t="s">
        <v>13623</v>
      </c>
      <c r="B13656" s="301">
        <v>382.52</v>
      </c>
    </row>
    <row r="13657" spans="1:2" x14ac:dyDescent="0.25">
      <c r="A13657" s="300" t="s">
        <v>13624</v>
      </c>
      <c r="B13657" s="301">
        <v>202.82</v>
      </c>
    </row>
    <row r="13658" spans="1:2" x14ac:dyDescent="0.25">
      <c r="A13658" s="300" t="s">
        <v>13625</v>
      </c>
      <c r="B13658" s="301">
        <v>202.82</v>
      </c>
    </row>
    <row r="13659" spans="1:2" x14ac:dyDescent="0.25">
      <c r="A13659" s="300" t="s">
        <v>13626</v>
      </c>
      <c r="B13659" s="301">
        <v>202.82</v>
      </c>
    </row>
    <row r="13660" spans="1:2" x14ac:dyDescent="0.25">
      <c r="A13660" s="300" t="s">
        <v>13627</v>
      </c>
      <c r="B13660" s="301">
        <v>202.82</v>
      </c>
    </row>
    <row r="13661" spans="1:2" x14ac:dyDescent="0.25">
      <c r="A13661" s="300" t="s">
        <v>13628</v>
      </c>
      <c r="B13661" s="301">
        <v>19.920000000000002</v>
      </c>
    </row>
    <row r="13662" spans="1:2" x14ac:dyDescent="0.25">
      <c r="A13662" s="300" t="s">
        <v>13629</v>
      </c>
      <c r="B13662" s="301">
        <v>19.920000000000002</v>
      </c>
    </row>
    <row r="13663" spans="1:2" x14ac:dyDescent="0.25">
      <c r="A13663" s="300" t="s">
        <v>13630</v>
      </c>
      <c r="B13663" s="301">
        <v>286.89</v>
      </c>
    </row>
    <row r="13664" spans="1:2" x14ac:dyDescent="0.25">
      <c r="A13664" s="300" t="s">
        <v>13631</v>
      </c>
      <c r="B13664" s="301">
        <v>286.89</v>
      </c>
    </row>
    <row r="13665" spans="1:2" x14ac:dyDescent="0.25">
      <c r="A13665" s="300" t="s">
        <v>13632</v>
      </c>
      <c r="B13665" s="301">
        <v>19.920000000000002</v>
      </c>
    </row>
    <row r="13666" spans="1:2" x14ac:dyDescent="0.25">
      <c r="A13666" s="300" t="s">
        <v>13633</v>
      </c>
      <c r="B13666" s="301">
        <v>19.920000000000002</v>
      </c>
    </row>
    <row r="13667" spans="1:2" x14ac:dyDescent="0.25">
      <c r="A13667" s="300" t="s">
        <v>13634</v>
      </c>
      <c r="B13667" s="301">
        <v>286.89</v>
      </c>
    </row>
    <row r="13668" spans="1:2" x14ac:dyDescent="0.25">
      <c r="A13668" s="300" t="s">
        <v>13635</v>
      </c>
      <c r="B13668" s="301">
        <v>286.89</v>
      </c>
    </row>
    <row r="13669" spans="1:2" x14ac:dyDescent="0.25">
      <c r="A13669" s="300" t="s">
        <v>13636</v>
      </c>
      <c r="B13669" s="301">
        <v>101.2</v>
      </c>
    </row>
    <row r="13670" spans="1:2" x14ac:dyDescent="0.25">
      <c r="A13670" s="300" t="s">
        <v>13637</v>
      </c>
      <c r="B13670" s="301">
        <v>101.2</v>
      </c>
    </row>
    <row r="13671" spans="1:2" x14ac:dyDescent="0.25">
      <c r="A13671" s="300" t="s">
        <v>13638</v>
      </c>
      <c r="B13671" s="301">
        <v>22.4</v>
      </c>
    </row>
    <row r="13672" spans="1:2" x14ac:dyDescent="0.25">
      <c r="A13672" s="300" t="s">
        <v>13639</v>
      </c>
      <c r="B13672" s="301">
        <v>22.4</v>
      </c>
    </row>
    <row r="13673" spans="1:2" x14ac:dyDescent="0.25">
      <c r="A13673" s="300" t="s">
        <v>13640</v>
      </c>
      <c r="B13673" s="301">
        <v>7.06</v>
      </c>
    </row>
    <row r="13674" spans="1:2" x14ac:dyDescent="0.25">
      <c r="A13674" s="300" t="s">
        <v>13641</v>
      </c>
      <c r="B13674" s="301">
        <v>7.06</v>
      </c>
    </row>
    <row r="13675" spans="1:2" x14ac:dyDescent="0.25">
      <c r="A13675" s="300" t="s">
        <v>13642</v>
      </c>
      <c r="B13675" s="301">
        <v>9.44</v>
      </c>
    </row>
    <row r="13676" spans="1:2" x14ac:dyDescent="0.25">
      <c r="A13676" s="300" t="s">
        <v>13643</v>
      </c>
      <c r="B13676" s="301">
        <v>9.44</v>
      </c>
    </row>
    <row r="13677" spans="1:2" x14ac:dyDescent="0.25">
      <c r="A13677" s="300" t="s">
        <v>13644</v>
      </c>
      <c r="B13677" s="301">
        <v>88</v>
      </c>
    </row>
    <row r="13678" spans="1:2" x14ac:dyDescent="0.25">
      <c r="A13678" s="300" t="s">
        <v>13645</v>
      </c>
      <c r="B13678" s="301">
        <v>88</v>
      </c>
    </row>
    <row r="13679" spans="1:2" x14ac:dyDescent="0.25">
      <c r="A13679" s="300" t="s">
        <v>13646</v>
      </c>
      <c r="B13679" s="301">
        <v>22.98</v>
      </c>
    </row>
    <row r="13680" spans="1:2" x14ac:dyDescent="0.25">
      <c r="A13680" s="300" t="s">
        <v>13647</v>
      </c>
      <c r="B13680" s="301">
        <v>22.98</v>
      </c>
    </row>
    <row r="13681" spans="1:2" x14ac:dyDescent="0.25">
      <c r="A13681" s="300" t="s">
        <v>13648</v>
      </c>
      <c r="B13681" s="301">
        <v>32.42</v>
      </c>
    </row>
    <row r="13682" spans="1:2" x14ac:dyDescent="0.25">
      <c r="A13682" s="300" t="s">
        <v>13649</v>
      </c>
      <c r="B13682" s="301">
        <v>32.42</v>
      </c>
    </row>
    <row r="13683" spans="1:2" x14ac:dyDescent="0.25">
      <c r="A13683" s="300" t="s">
        <v>13650</v>
      </c>
      <c r="B13683" s="301">
        <v>11.46</v>
      </c>
    </row>
    <row r="13684" spans="1:2" x14ac:dyDescent="0.25">
      <c r="A13684" s="300" t="s">
        <v>13651</v>
      </c>
      <c r="B13684" s="301">
        <v>11.46</v>
      </c>
    </row>
    <row r="13685" spans="1:2" x14ac:dyDescent="0.25">
      <c r="A13685" s="300" t="s">
        <v>13652</v>
      </c>
      <c r="B13685" s="301">
        <v>24.28</v>
      </c>
    </row>
    <row r="13686" spans="1:2" x14ac:dyDescent="0.25">
      <c r="A13686" s="300" t="s">
        <v>13653</v>
      </c>
      <c r="B13686" s="301">
        <v>24.28</v>
      </c>
    </row>
    <row r="13687" spans="1:2" x14ac:dyDescent="0.25">
      <c r="A13687" s="300" t="s">
        <v>13654</v>
      </c>
      <c r="B13687" s="301">
        <v>9.2200000000000006</v>
      </c>
    </row>
    <row r="13688" spans="1:2" x14ac:dyDescent="0.25">
      <c r="A13688" s="300" t="s">
        <v>13655</v>
      </c>
      <c r="B13688" s="301">
        <v>9.2200000000000006</v>
      </c>
    </row>
    <row r="13689" spans="1:2" x14ac:dyDescent="0.25">
      <c r="A13689" s="300" t="s">
        <v>13656</v>
      </c>
      <c r="B13689" s="301">
        <v>23.07</v>
      </c>
    </row>
    <row r="13690" spans="1:2" x14ac:dyDescent="0.25">
      <c r="A13690" s="300" t="s">
        <v>13657</v>
      </c>
      <c r="B13690" s="301">
        <v>23.07</v>
      </c>
    </row>
    <row r="13691" spans="1:2" x14ac:dyDescent="0.25">
      <c r="A13691" s="300" t="s">
        <v>13658</v>
      </c>
      <c r="B13691" s="301">
        <v>11.56</v>
      </c>
    </row>
    <row r="13692" spans="1:2" x14ac:dyDescent="0.25">
      <c r="A13692" s="300" t="s">
        <v>13659</v>
      </c>
      <c r="B13692" s="301">
        <v>11.56</v>
      </c>
    </row>
    <row r="13693" spans="1:2" x14ac:dyDescent="0.25">
      <c r="A13693" s="300" t="s">
        <v>13660</v>
      </c>
      <c r="B13693" s="301">
        <v>21.92</v>
      </c>
    </row>
    <row r="13694" spans="1:2" x14ac:dyDescent="0.25">
      <c r="A13694" s="300" t="s">
        <v>13661</v>
      </c>
      <c r="B13694" s="301">
        <v>21.92</v>
      </c>
    </row>
    <row r="13695" spans="1:2" x14ac:dyDescent="0.25">
      <c r="A13695" s="300" t="s">
        <v>13662</v>
      </c>
      <c r="B13695" s="301">
        <v>3</v>
      </c>
    </row>
    <row r="13696" spans="1:2" x14ac:dyDescent="0.25">
      <c r="A13696" s="300" t="s">
        <v>13663</v>
      </c>
      <c r="B13696" s="301">
        <v>3</v>
      </c>
    </row>
    <row r="13697" spans="1:2" x14ac:dyDescent="0.25">
      <c r="A13697" s="300" t="s">
        <v>13664</v>
      </c>
      <c r="B13697" s="301">
        <v>5.7</v>
      </c>
    </row>
    <row r="13698" spans="1:2" x14ac:dyDescent="0.25">
      <c r="A13698" s="300" t="s">
        <v>13665</v>
      </c>
      <c r="B13698" s="301">
        <v>5.7</v>
      </c>
    </row>
    <row r="13699" spans="1:2" x14ac:dyDescent="0.25">
      <c r="A13699" s="300" t="s">
        <v>13666</v>
      </c>
      <c r="B13699" s="301">
        <v>11.42</v>
      </c>
    </row>
    <row r="13700" spans="1:2" x14ac:dyDescent="0.25">
      <c r="A13700" s="300" t="s">
        <v>13667</v>
      </c>
      <c r="B13700" s="301">
        <v>11.42</v>
      </c>
    </row>
    <row r="13701" spans="1:2" x14ac:dyDescent="0.25">
      <c r="A13701" s="300" t="s">
        <v>13668</v>
      </c>
      <c r="B13701" s="301">
        <v>33.22</v>
      </c>
    </row>
    <row r="13702" spans="1:2" x14ac:dyDescent="0.25">
      <c r="A13702" s="300" t="s">
        <v>13669</v>
      </c>
      <c r="B13702" s="301">
        <v>33.22</v>
      </c>
    </row>
    <row r="13703" spans="1:2" x14ac:dyDescent="0.25">
      <c r="A13703" s="300" t="s">
        <v>13670</v>
      </c>
      <c r="B13703" s="301">
        <v>4.8600000000000003</v>
      </c>
    </row>
    <row r="13704" spans="1:2" x14ac:dyDescent="0.25">
      <c r="A13704" s="300" t="s">
        <v>13671</v>
      </c>
      <c r="B13704" s="301">
        <v>4.8600000000000003</v>
      </c>
    </row>
    <row r="13705" spans="1:2" x14ac:dyDescent="0.25">
      <c r="A13705" s="300" t="s">
        <v>13672</v>
      </c>
      <c r="B13705" s="301">
        <v>32.75</v>
      </c>
    </row>
    <row r="13706" spans="1:2" x14ac:dyDescent="0.25">
      <c r="A13706" s="300" t="s">
        <v>13673</v>
      </c>
      <c r="B13706" s="301">
        <v>32.75</v>
      </c>
    </row>
    <row r="13707" spans="1:2" x14ac:dyDescent="0.25">
      <c r="A13707" s="300" t="s">
        <v>13674</v>
      </c>
      <c r="B13707" s="301">
        <v>4.4400000000000004</v>
      </c>
    </row>
    <row r="13708" spans="1:2" x14ac:dyDescent="0.25">
      <c r="A13708" s="300" t="s">
        <v>13675</v>
      </c>
      <c r="B13708" s="301">
        <v>4.4400000000000004</v>
      </c>
    </row>
    <row r="13709" spans="1:2" x14ac:dyDescent="0.25">
      <c r="A13709" s="300" t="s">
        <v>13676</v>
      </c>
      <c r="B13709" s="301">
        <v>6.31</v>
      </c>
    </row>
    <row r="13710" spans="1:2" x14ac:dyDescent="0.25">
      <c r="A13710" s="300" t="s">
        <v>13677</v>
      </c>
      <c r="B13710" s="301">
        <v>6.31</v>
      </c>
    </row>
    <row r="13711" spans="1:2" x14ac:dyDescent="0.25">
      <c r="A13711" s="300" t="s">
        <v>13678</v>
      </c>
      <c r="B13711" s="301">
        <v>76.98</v>
      </c>
    </row>
    <row r="13712" spans="1:2" x14ac:dyDescent="0.25">
      <c r="A13712" s="300" t="s">
        <v>13679</v>
      </c>
      <c r="B13712" s="301">
        <v>76.98</v>
      </c>
    </row>
    <row r="13713" spans="1:2" x14ac:dyDescent="0.25">
      <c r="A13713" s="300" t="s">
        <v>13680</v>
      </c>
      <c r="B13713" s="301">
        <v>31</v>
      </c>
    </row>
    <row r="13714" spans="1:2" x14ac:dyDescent="0.25">
      <c r="A13714" s="300" t="s">
        <v>13681</v>
      </c>
      <c r="B13714" s="301">
        <v>31</v>
      </c>
    </row>
    <row r="13715" spans="1:2" x14ac:dyDescent="0.25">
      <c r="A13715" s="300" t="s">
        <v>13682</v>
      </c>
      <c r="B13715" s="301">
        <v>123.76</v>
      </c>
    </row>
    <row r="13716" spans="1:2" x14ac:dyDescent="0.25">
      <c r="A13716" s="300" t="s">
        <v>13683</v>
      </c>
      <c r="B13716" s="301">
        <v>123.76</v>
      </c>
    </row>
    <row r="13717" spans="1:2" x14ac:dyDescent="0.25">
      <c r="A13717" s="300" t="s">
        <v>13684</v>
      </c>
      <c r="B13717" s="301">
        <v>8.31</v>
      </c>
    </row>
    <row r="13718" spans="1:2" x14ac:dyDescent="0.25">
      <c r="A13718" s="300" t="s">
        <v>13685</v>
      </c>
      <c r="B13718" s="301">
        <v>8.31</v>
      </c>
    </row>
    <row r="13719" spans="1:2" x14ac:dyDescent="0.25">
      <c r="A13719" s="300" t="s">
        <v>13686</v>
      </c>
      <c r="B13719" s="301">
        <v>36.9</v>
      </c>
    </row>
    <row r="13720" spans="1:2" x14ac:dyDescent="0.25">
      <c r="A13720" s="300" t="s">
        <v>13687</v>
      </c>
      <c r="B13720" s="301">
        <v>36.9</v>
      </c>
    </row>
    <row r="13721" spans="1:2" x14ac:dyDescent="0.25">
      <c r="A13721" s="300" t="s">
        <v>13688</v>
      </c>
      <c r="B13721" s="301">
        <v>53.9</v>
      </c>
    </row>
    <row r="13722" spans="1:2" x14ac:dyDescent="0.25">
      <c r="A13722" s="300" t="s">
        <v>13689</v>
      </c>
      <c r="B13722" s="301">
        <v>53.9</v>
      </c>
    </row>
    <row r="13723" spans="1:2" x14ac:dyDescent="0.25">
      <c r="A13723" s="300" t="s">
        <v>13690</v>
      </c>
      <c r="B13723" s="301">
        <v>3.08</v>
      </c>
    </row>
    <row r="13724" spans="1:2" x14ac:dyDescent="0.25">
      <c r="A13724" s="300" t="s">
        <v>13691</v>
      </c>
      <c r="B13724" s="301">
        <v>3.08</v>
      </c>
    </row>
    <row r="13725" spans="1:2" x14ac:dyDescent="0.25">
      <c r="A13725" s="300" t="s">
        <v>13692</v>
      </c>
      <c r="B13725" s="301">
        <v>4.87</v>
      </c>
    </row>
    <row r="13726" spans="1:2" x14ac:dyDescent="0.25">
      <c r="A13726" s="300" t="s">
        <v>13693</v>
      </c>
      <c r="B13726" s="301">
        <v>4.87</v>
      </c>
    </row>
    <row r="13727" spans="1:2" x14ac:dyDescent="0.25">
      <c r="A13727" s="300" t="s">
        <v>13694</v>
      </c>
      <c r="B13727" s="301">
        <v>29.49</v>
      </c>
    </row>
    <row r="13728" spans="1:2" x14ac:dyDescent="0.25">
      <c r="A13728" s="300" t="s">
        <v>13695</v>
      </c>
      <c r="B13728" s="301">
        <v>29.49</v>
      </c>
    </row>
    <row r="13729" spans="1:2" x14ac:dyDescent="0.25">
      <c r="A13729" s="300" t="s">
        <v>13696</v>
      </c>
      <c r="B13729" s="301">
        <v>17.72</v>
      </c>
    </row>
    <row r="13730" spans="1:2" x14ac:dyDescent="0.25">
      <c r="A13730" s="300" t="s">
        <v>13697</v>
      </c>
      <c r="B13730" s="301">
        <v>17.72</v>
      </c>
    </row>
    <row r="13731" spans="1:2" x14ac:dyDescent="0.25">
      <c r="A13731" s="300" t="s">
        <v>13698</v>
      </c>
      <c r="B13731" s="301">
        <v>180.24</v>
      </c>
    </row>
    <row r="13732" spans="1:2" x14ac:dyDescent="0.25">
      <c r="A13732" s="300" t="s">
        <v>13699</v>
      </c>
      <c r="B13732" s="301">
        <v>180.24</v>
      </c>
    </row>
    <row r="13733" spans="1:2" x14ac:dyDescent="0.25">
      <c r="A13733" s="300" t="s">
        <v>13700</v>
      </c>
      <c r="B13733" s="301">
        <v>129.13999999999999</v>
      </c>
    </row>
    <row r="13734" spans="1:2" x14ac:dyDescent="0.25">
      <c r="A13734" s="300" t="s">
        <v>13701</v>
      </c>
      <c r="B13734" s="301">
        <v>129.13999999999999</v>
      </c>
    </row>
    <row r="13735" spans="1:2" x14ac:dyDescent="0.25">
      <c r="A13735" s="300" t="s">
        <v>13702</v>
      </c>
      <c r="B13735" s="301">
        <v>192.94</v>
      </c>
    </row>
    <row r="13736" spans="1:2" x14ac:dyDescent="0.25">
      <c r="A13736" s="300" t="s">
        <v>13703</v>
      </c>
      <c r="B13736" s="301">
        <v>192.94</v>
      </c>
    </row>
    <row r="13737" spans="1:2" x14ac:dyDescent="0.25">
      <c r="A13737" s="300" t="s">
        <v>13704</v>
      </c>
      <c r="B13737" s="301">
        <v>5.47</v>
      </c>
    </row>
    <row r="13738" spans="1:2" x14ac:dyDescent="0.25">
      <c r="A13738" s="300" t="s">
        <v>13705</v>
      </c>
      <c r="B13738" s="301">
        <v>5.47</v>
      </c>
    </row>
    <row r="13739" spans="1:2" x14ac:dyDescent="0.25">
      <c r="A13739" s="300" t="s">
        <v>13706</v>
      </c>
      <c r="B13739" s="301">
        <v>27.96</v>
      </c>
    </row>
    <row r="13740" spans="1:2" x14ac:dyDescent="0.25">
      <c r="A13740" s="300" t="s">
        <v>13707</v>
      </c>
      <c r="B13740" s="301">
        <v>27.96</v>
      </c>
    </row>
    <row r="13741" spans="1:2" x14ac:dyDescent="0.25">
      <c r="A13741" s="300" t="s">
        <v>13708</v>
      </c>
      <c r="B13741" s="301">
        <v>25.5</v>
      </c>
    </row>
    <row r="13742" spans="1:2" x14ac:dyDescent="0.25">
      <c r="A13742" s="300" t="s">
        <v>13709</v>
      </c>
      <c r="B13742" s="301">
        <v>25.5</v>
      </c>
    </row>
    <row r="13743" spans="1:2" x14ac:dyDescent="0.25">
      <c r="A13743" s="300" t="s">
        <v>13710</v>
      </c>
      <c r="B13743" s="301">
        <v>90.13</v>
      </c>
    </row>
    <row r="13744" spans="1:2" x14ac:dyDescent="0.25">
      <c r="A13744" s="300" t="s">
        <v>13711</v>
      </c>
      <c r="B13744" s="301">
        <v>90.13</v>
      </c>
    </row>
    <row r="13745" spans="1:2" x14ac:dyDescent="0.25">
      <c r="A13745" s="300" t="s">
        <v>13712</v>
      </c>
      <c r="B13745" s="301">
        <v>14.96</v>
      </c>
    </row>
    <row r="13746" spans="1:2" x14ac:dyDescent="0.25">
      <c r="A13746" s="300" t="s">
        <v>13713</v>
      </c>
      <c r="B13746" s="301">
        <v>14.96</v>
      </c>
    </row>
    <row r="13747" spans="1:2" x14ac:dyDescent="0.25">
      <c r="A13747" s="300" t="s">
        <v>13714</v>
      </c>
      <c r="B13747" s="301">
        <v>31.42</v>
      </c>
    </row>
    <row r="13748" spans="1:2" x14ac:dyDescent="0.25">
      <c r="A13748" s="300" t="s">
        <v>13715</v>
      </c>
      <c r="B13748" s="301">
        <v>31.42</v>
      </c>
    </row>
    <row r="13749" spans="1:2" x14ac:dyDescent="0.25">
      <c r="A13749" s="300" t="s">
        <v>13716</v>
      </c>
      <c r="B13749" s="301">
        <v>24.68</v>
      </c>
    </row>
    <row r="13750" spans="1:2" x14ac:dyDescent="0.25">
      <c r="A13750" s="300" t="s">
        <v>13717</v>
      </c>
      <c r="B13750" s="301">
        <v>24.68</v>
      </c>
    </row>
    <row r="13751" spans="1:2" x14ac:dyDescent="0.25">
      <c r="A13751" s="300" t="s">
        <v>13718</v>
      </c>
      <c r="B13751" s="301">
        <v>4.54</v>
      </c>
    </row>
    <row r="13752" spans="1:2" x14ac:dyDescent="0.25">
      <c r="A13752" s="300" t="s">
        <v>13719</v>
      </c>
      <c r="B13752" s="301">
        <v>4.54</v>
      </c>
    </row>
    <row r="13753" spans="1:2" x14ac:dyDescent="0.25">
      <c r="A13753" s="300" t="s">
        <v>13720</v>
      </c>
      <c r="B13753" s="301">
        <v>158.78</v>
      </c>
    </row>
    <row r="13754" spans="1:2" x14ac:dyDescent="0.25">
      <c r="A13754" s="300" t="s">
        <v>13721</v>
      </c>
      <c r="B13754" s="301">
        <v>158.78</v>
      </c>
    </row>
    <row r="13755" spans="1:2" x14ac:dyDescent="0.25">
      <c r="A13755" s="300" t="s">
        <v>13722</v>
      </c>
      <c r="B13755" s="301">
        <v>1.28</v>
      </c>
    </row>
    <row r="13756" spans="1:2" x14ac:dyDescent="0.25">
      <c r="A13756" s="300" t="s">
        <v>13723</v>
      </c>
      <c r="B13756" s="301">
        <v>1.28</v>
      </c>
    </row>
    <row r="13757" spans="1:2" x14ac:dyDescent="0.25">
      <c r="A13757" s="300" t="s">
        <v>13724</v>
      </c>
      <c r="B13757" s="301">
        <v>15.58</v>
      </c>
    </row>
    <row r="13758" spans="1:2" x14ac:dyDescent="0.25">
      <c r="A13758" s="300" t="s">
        <v>13725</v>
      </c>
      <c r="B13758" s="301">
        <v>15.58</v>
      </c>
    </row>
    <row r="13759" spans="1:2" x14ac:dyDescent="0.25">
      <c r="A13759" s="300" t="s">
        <v>13726</v>
      </c>
      <c r="B13759" s="301">
        <v>4.97</v>
      </c>
    </row>
    <row r="13760" spans="1:2" x14ac:dyDescent="0.25">
      <c r="A13760" s="300" t="s">
        <v>13727</v>
      </c>
      <c r="B13760" s="301">
        <v>4.97</v>
      </c>
    </row>
    <row r="13761" spans="1:2" x14ac:dyDescent="0.25">
      <c r="A13761" s="300" t="s">
        <v>13728</v>
      </c>
      <c r="B13761" s="301">
        <v>15.86</v>
      </c>
    </row>
    <row r="13762" spans="1:2" x14ac:dyDescent="0.25">
      <c r="A13762" s="300" t="s">
        <v>13729</v>
      </c>
      <c r="B13762" s="301">
        <v>15.86</v>
      </c>
    </row>
    <row r="13763" spans="1:2" x14ac:dyDescent="0.25">
      <c r="A13763" s="300" t="s">
        <v>13730</v>
      </c>
      <c r="B13763" s="301">
        <v>24.9</v>
      </c>
    </row>
    <row r="13764" spans="1:2" x14ac:dyDescent="0.25">
      <c r="A13764" s="300" t="s">
        <v>13731</v>
      </c>
      <c r="B13764" s="301">
        <v>24.9</v>
      </c>
    </row>
    <row r="13765" spans="1:2" x14ac:dyDescent="0.25">
      <c r="A13765" s="300" t="s">
        <v>13732</v>
      </c>
      <c r="B13765" s="301">
        <v>66.239999999999995</v>
      </c>
    </row>
    <row r="13766" spans="1:2" x14ac:dyDescent="0.25">
      <c r="A13766" s="300" t="s">
        <v>13733</v>
      </c>
      <c r="B13766" s="301">
        <v>66.239999999999995</v>
      </c>
    </row>
    <row r="13767" spans="1:2" x14ac:dyDescent="0.25">
      <c r="A13767" s="300" t="s">
        <v>13734</v>
      </c>
      <c r="B13767" s="301">
        <v>41.8</v>
      </c>
    </row>
    <row r="13768" spans="1:2" x14ac:dyDescent="0.25">
      <c r="A13768" s="300" t="s">
        <v>13735</v>
      </c>
      <c r="B13768" s="301">
        <v>41.8</v>
      </c>
    </row>
    <row r="13769" spans="1:2" x14ac:dyDescent="0.25">
      <c r="A13769" s="300" t="s">
        <v>13736</v>
      </c>
      <c r="B13769" s="301">
        <v>11.65</v>
      </c>
    </row>
    <row r="13770" spans="1:2" x14ac:dyDescent="0.25">
      <c r="A13770" s="300" t="s">
        <v>13737</v>
      </c>
      <c r="B13770" s="301">
        <v>11.65</v>
      </c>
    </row>
    <row r="13771" spans="1:2" x14ac:dyDescent="0.25">
      <c r="A13771" s="300" t="s">
        <v>13738</v>
      </c>
      <c r="B13771" s="301">
        <v>54.07</v>
      </c>
    </row>
    <row r="13772" spans="1:2" x14ac:dyDescent="0.25">
      <c r="A13772" s="300" t="s">
        <v>13739</v>
      </c>
      <c r="B13772" s="301">
        <v>54.07</v>
      </c>
    </row>
    <row r="13773" spans="1:2" x14ac:dyDescent="0.25">
      <c r="A13773" s="300" t="s">
        <v>13740</v>
      </c>
      <c r="B13773" s="301">
        <v>8.59</v>
      </c>
    </row>
    <row r="13774" spans="1:2" x14ac:dyDescent="0.25">
      <c r="A13774" s="300" t="s">
        <v>13741</v>
      </c>
      <c r="B13774" s="301">
        <v>8.59</v>
      </c>
    </row>
    <row r="13775" spans="1:2" x14ac:dyDescent="0.25">
      <c r="A13775" s="300" t="s">
        <v>13742</v>
      </c>
      <c r="B13775" s="301">
        <v>15.69</v>
      </c>
    </row>
    <row r="13776" spans="1:2" x14ac:dyDescent="0.25">
      <c r="A13776" s="300" t="s">
        <v>13743</v>
      </c>
      <c r="B13776" s="301">
        <v>15.69</v>
      </c>
    </row>
    <row r="13777" spans="1:2" x14ac:dyDescent="0.25">
      <c r="A13777" s="300" t="s">
        <v>13744</v>
      </c>
      <c r="B13777" s="301">
        <v>14.64</v>
      </c>
    </row>
    <row r="13778" spans="1:2" x14ac:dyDescent="0.25">
      <c r="A13778" s="300" t="s">
        <v>13745</v>
      </c>
      <c r="B13778" s="301">
        <v>14.64</v>
      </c>
    </row>
    <row r="13779" spans="1:2" x14ac:dyDescent="0.25">
      <c r="A13779" s="300" t="s">
        <v>13746</v>
      </c>
      <c r="B13779" s="301">
        <v>9</v>
      </c>
    </row>
    <row r="13780" spans="1:2" x14ac:dyDescent="0.25">
      <c r="A13780" s="300" t="s">
        <v>13747</v>
      </c>
      <c r="B13780" s="301">
        <v>9</v>
      </c>
    </row>
    <row r="13781" spans="1:2" x14ac:dyDescent="0.25">
      <c r="A13781" s="300" t="s">
        <v>13748</v>
      </c>
      <c r="B13781" s="301">
        <v>7.03</v>
      </c>
    </row>
    <row r="13782" spans="1:2" x14ac:dyDescent="0.25">
      <c r="A13782" s="300" t="s">
        <v>13749</v>
      </c>
      <c r="B13782" s="301">
        <v>6.79</v>
      </c>
    </row>
    <row r="13783" spans="1:2" x14ac:dyDescent="0.25">
      <c r="A13783" s="300" t="s">
        <v>13750</v>
      </c>
      <c r="B13783" s="301">
        <v>3.11</v>
      </c>
    </row>
    <row r="13784" spans="1:2" x14ac:dyDescent="0.25">
      <c r="A13784" s="300" t="s">
        <v>13751</v>
      </c>
      <c r="B13784" s="301">
        <v>2.87</v>
      </c>
    </row>
    <row r="13785" spans="1:2" x14ac:dyDescent="0.25">
      <c r="A13785" s="300" t="s">
        <v>13752</v>
      </c>
      <c r="B13785" s="301">
        <v>2.21</v>
      </c>
    </row>
    <row r="13786" spans="1:2" x14ac:dyDescent="0.25">
      <c r="A13786" s="300" t="s">
        <v>13753</v>
      </c>
      <c r="B13786" s="301">
        <v>2.21</v>
      </c>
    </row>
    <row r="13787" spans="1:2" x14ac:dyDescent="0.25">
      <c r="A13787" s="300" t="s">
        <v>13754</v>
      </c>
      <c r="B13787" s="301">
        <v>10.98</v>
      </c>
    </row>
    <row r="13788" spans="1:2" x14ac:dyDescent="0.25">
      <c r="A13788" s="300" t="s">
        <v>13755</v>
      </c>
      <c r="B13788" s="301">
        <v>10.98</v>
      </c>
    </row>
    <row r="13789" spans="1:2" x14ac:dyDescent="0.25">
      <c r="A13789" s="300" t="s">
        <v>13756</v>
      </c>
      <c r="B13789" s="301">
        <v>118.84</v>
      </c>
    </row>
    <row r="13790" spans="1:2" x14ac:dyDescent="0.25">
      <c r="A13790" s="300" t="s">
        <v>13757</v>
      </c>
      <c r="B13790" s="301">
        <v>118.84</v>
      </c>
    </row>
    <row r="13791" spans="1:2" x14ac:dyDescent="0.25">
      <c r="A13791" s="300" t="s">
        <v>13758</v>
      </c>
      <c r="B13791" s="301">
        <v>32.71</v>
      </c>
    </row>
    <row r="13792" spans="1:2" x14ac:dyDescent="0.25">
      <c r="A13792" s="300" t="s">
        <v>13759</v>
      </c>
      <c r="B13792" s="301">
        <v>30.25</v>
      </c>
    </row>
    <row r="13793" spans="1:2" x14ac:dyDescent="0.25">
      <c r="A13793" s="300" t="s">
        <v>13760</v>
      </c>
      <c r="B13793" s="301">
        <v>703.57</v>
      </c>
    </row>
    <row r="13794" spans="1:2" x14ac:dyDescent="0.25">
      <c r="A13794" s="300" t="s">
        <v>13761</v>
      </c>
      <c r="B13794" s="301">
        <v>647.16999999999996</v>
      </c>
    </row>
    <row r="13795" spans="1:2" x14ac:dyDescent="0.25">
      <c r="A13795" s="300" t="s">
        <v>13762</v>
      </c>
      <c r="B13795" s="301">
        <v>1051.76</v>
      </c>
    </row>
    <row r="13796" spans="1:2" x14ac:dyDescent="0.25">
      <c r="A13796" s="300" t="s">
        <v>13763</v>
      </c>
      <c r="B13796" s="301">
        <v>966.1</v>
      </c>
    </row>
    <row r="13797" spans="1:2" x14ac:dyDescent="0.25">
      <c r="A13797" s="300" t="s">
        <v>13764</v>
      </c>
      <c r="B13797" s="301">
        <v>1053.25</v>
      </c>
    </row>
    <row r="13798" spans="1:2" x14ac:dyDescent="0.25">
      <c r="A13798" s="300" t="s">
        <v>13765</v>
      </c>
      <c r="B13798" s="301">
        <v>967.59</v>
      </c>
    </row>
    <row r="13799" spans="1:2" x14ac:dyDescent="0.25">
      <c r="A13799" s="300" t="s">
        <v>13766</v>
      </c>
      <c r="B13799" s="301">
        <v>1332.99</v>
      </c>
    </row>
    <row r="13800" spans="1:2" x14ac:dyDescent="0.25">
      <c r="A13800" s="300" t="s">
        <v>13767</v>
      </c>
      <c r="B13800" s="301">
        <v>1220.19</v>
      </c>
    </row>
    <row r="13801" spans="1:2" x14ac:dyDescent="0.25">
      <c r="A13801" s="300" t="s">
        <v>13768</v>
      </c>
      <c r="B13801" s="301">
        <v>2029.37</v>
      </c>
    </row>
    <row r="13802" spans="1:2" x14ac:dyDescent="0.25">
      <c r="A13802" s="300" t="s">
        <v>13769</v>
      </c>
      <c r="B13802" s="301">
        <v>1858.04</v>
      </c>
    </row>
    <row r="13803" spans="1:2" x14ac:dyDescent="0.25">
      <c r="A13803" s="300" t="s">
        <v>13770</v>
      </c>
      <c r="B13803" s="301">
        <v>2032.35</v>
      </c>
    </row>
    <row r="13804" spans="1:2" x14ac:dyDescent="0.25">
      <c r="A13804" s="300" t="s">
        <v>13771</v>
      </c>
      <c r="B13804" s="301">
        <v>1861.02</v>
      </c>
    </row>
    <row r="13805" spans="1:2" x14ac:dyDescent="0.25">
      <c r="A13805" s="300" t="s">
        <v>13772</v>
      </c>
      <c r="B13805" s="301">
        <v>625.33000000000004</v>
      </c>
    </row>
    <row r="13806" spans="1:2" x14ac:dyDescent="0.25">
      <c r="A13806" s="300" t="s">
        <v>13773</v>
      </c>
      <c r="B13806" s="301">
        <v>576.33000000000004</v>
      </c>
    </row>
    <row r="13807" spans="1:2" x14ac:dyDescent="0.25">
      <c r="A13807" s="300" t="s">
        <v>13774</v>
      </c>
      <c r="B13807" s="301">
        <v>2337.1999999999998</v>
      </c>
    </row>
    <row r="13808" spans="1:2" x14ac:dyDescent="0.25">
      <c r="A13808" s="300" t="s">
        <v>13775</v>
      </c>
      <c r="B13808" s="301">
        <v>2337.1999999999998</v>
      </c>
    </row>
    <row r="13809" spans="1:2" x14ac:dyDescent="0.25">
      <c r="A13809" s="300" t="s">
        <v>13776</v>
      </c>
      <c r="B13809" s="301">
        <v>1746.72</v>
      </c>
    </row>
    <row r="13810" spans="1:2" x14ac:dyDescent="0.25">
      <c r="A13810" s="300" t="s">
        <v>13777</v>
      </c>
      <c r="B13810" s="301">
        <v>1746.72</v>
      </c>
    </row>
    <row r="13811" spans="1:2" x14ac:dyDescent="0.25">
      <c r="A13811" s="300" t="s">
        <v>13778</v>
      </c>
      <c r="B13811" s="301">
        <v>1676.72</v>
      </c>
    </row>
    <row r="13812" spans="1:2" x14ac:dyDescent="0.25">
      <c r="A13812" s="300" t="s">
        <v>13779</v>
      </c>
      <c r="B13812" s="301">
        <v>1676.72</v>
      </c>
    </row>
    <row r="13813" spans="1:2" x14ac:dyDescent="0.25">
      <c r="A13813" s="300" t="s">
        <v>13780</v>
      </c>
      <c r="B13813" s="301">
        <v>574.64</v>
      </c>
    </row>
    <row r="13814" spans="1:2" x14ac:dyDescent="0.25">
      <c r="A13814" s="300" t="s">
        <v>13781</v>
      </c>
      <c r="B13814" s="301">
        <v>554.9</v>
      </c>
    </row>
    <row r="13815" spans="1:2" x14ac:dyDescent="0.25">
      <c r="A13815" s="300" t="s">
        <v>13782</v>
      </c>
      <c r="B13815" s="301">
        <v>143.41</v>
      </c>
    </row>
    <row r="13816" spans="1:2" x14ac:dyDescent="0.25">
      <c r="A13816" s="300" t="s">
        <v>13783</v>
      </c>
      <c r="B13816" s="301">
        <v>131.63</v>
      </c>
    </row>
    <row r="13817" spans="1:2" x14ac:dyDescent="0.25">
      <c r="A13817" s="300" t="s">
        <v>13784</v>
      </c>
      <c r="B13817" s="301">
        <v>166.5</v>
      </c>
    </row>
    <row r="13818" spans="1:2" x14ac:dyDescent="0.25">
      <c r="A13818" s="300" t="s">
        <v>13785</v>
      </c>
      <c r="B13818" s="301">
        <v>153.21</v>
      </c>
    </row>
    <row r="13819" spans="1:2" x14ac:dyDescent="0.25">
      <c r="A13819" s="300" t="s">
        <v>13786</v>
      </c>
      <c r="B13819" s="301">
        <v>189.43</v>
      </c>
    </row>
    <row r="13820" spans="1:2" x14ac:dyDescent="0.25">
      <c r="A13820" s="300" t="s">
        <v>13787</v>
      </c>
      <c r="B13820" s="301">
        <v>174.62</v>
      </c>
    </row>
    <row r="13821" spans="1:2" x14ac:dyDescent="0.25">
      <c r="A13821" s="300" t="s">
        <v>13788</v>
      </c>
      <c r="B13821" s="301">
        <v>1304.05</v>
      </c>
    </row>
    <row r="13822" spans="1:2" x14ac:dyDescent="0.25">
      <c r="A13822" s="300" t="s">
        <v>13789</v>
      </c>
      <c r="B13822" s="301">
        <v>1240.8699999999999</v>
      </c>
    </row>
    <row r="13823" spans="1:2" x14ac:dyDescent="0.25">
      <c r="A13823" s="300" t="s">
        <v>13790</v>
      </c>
      <c r="B13823" s="301">
        <v>1414.45</v>
      </c>
    </row>
    <row r="13824" spans="1:2" x14ac:dyDescent="0.25">
      <c r="A13824" s="300" t="s">
        <v>13791</v>
      </c>
      <c r="B13824" s="301">
        <v>1346.33</v>
      </c>
    </row>
    <row r="13825" spans="1:2" x14ac:dyDescent="0.25">
      <c r="A13825" s="300" t="s">
        <v>13792</v>
      </c>
      <c r="B13825" s="301">
        <v>461.13</v>
      </c>
    </row>
    <row r="13826" spans="1:2" x14ac:dyDescent="0.25">
      <c r="A13826" s="300" t="s">
        <v>13793</v>
      </c>
      <c r="B13826" s="301">
        <v>432.48</v>
      </c>
    </row>
    <row r="13827" spans="1:2" x14ac:dyDescent="0.25">
      <c r="A13827" s="300" t="s">
        <v>13794</v>
      </c>
      <c r="B13827" s="301">
        <v>621.15</v>
      </c>
    </row>
    <row r="13828" spans="1:2" x14ac:dyDescent="0.25">
      <c r="A13828" s="300" t="s">
        <v>13795</v>
      </c>
      <c r="B13828" s="301">
        <v>564.74</v>
      </c>
    </row>
    <row r="13829" spans="1:2" x14ac:dyDescent="0.25">
      <c r="A13829" s="300" t="s">
        <v>13796</v>
      </c>
      <c r="B13829" s="301">
        <v>967.84</v>
      </c>
    </row>
    <row r="13830" spans="1:2" x14ac:dyDescent="0.25">
      <c r="A13830" s="300" t="s">
        <v>13797</v>
      </c>
      <c r="B13830" s="301">
        <v>882.18</v>
      </c>
    </row>
    <row r="13831" spans="1:2" x14ac:dyDescent="0.25">
      <c r="A13831" s="300" t="s">
        <v>13798</v>
      </c>
      <c r="B13831" s="301">
        <v>967.84</v>
      </c>
    </row>
    <row r="13832" spans="1:2" x14ac:dyDescent="0.25">
      <c r="A13832" s="300" t="s">
        <v>13799</v>
      </c>
      <c r="B13832" s="301">
        <v>882.18</v>
      </c>
    </row>
    <row r="13833" spans="1:2" x14ac:dyDescent="0.25">
      <c r="A13833" s="300" t="s">
        <v>13800</v>
      </c>
      <c r="B13833" s="301">
        <v>49.8</v>
      </c>
    </row>
    <row r="13834" spans="1:2" x14ac:dyDescent="0.25">
      <c r="A13834" s="300" t="s">
        <v>13801</v>
      </c>
      <c r="B13834" s="301">
        <v>43.17</v>
      </c>
    </row>
    <row r="13835" spans="1:2" x14ac:dyDescent="0.25">
      <c r="A13835" s="300" t="s">
        <v>13802</v>
      </c>
      <c r="B13835" s="301">
        <v>45.37</v>
      </c>
    </row>
    <row r="13836" spans="1:2" x14ac:dyDescent="0.25">
      <c r="A13836" s="300" t="s">
        <v>13803</v>
      </c>
      <c r="B13836" s="301">
        <v>39.33</v>
      </c>
    </row>
    <row r="13837" spans="1:2" x14ac:dyDescent="0.25">
      <c r="A13837" s="300" t="s">
        <v>13804</v>
      </c>
      <c r="B13837" s="301">
        <v>41.17</v>
      </c>
    </row>
    <row r="13838" spans="1:2" x14ac:dyDescent="0.25">
      <c r="A13838" s="300" t="s">
        <v>13805</v>
      </c>
      <c r="B13838" s="301">
        <v>35.69</v>
      </c>
    </row>
    <row r="13839" spans="1:2" x14ac:dyDescent="0.25">
      <c r="A13839" s="300" t="s">
        <v>13806</v>
      </c>
      <c r="B13839" s="301">
        <v>19.920000000000002</v>
      </c>
    </row>
    <row r="13840" spans="1:2" x14ac:dyDescent="0.25">
      <c r="A13840" s="300" t="s">
        <v>13807</v>
      </c>
      <c r="B13840" s="301">
        <v>17.27</v>
      </c>
    </row>
    <row r="13841" spans="1:2" x14ac:dyDescent="0.25">
      <c r="A13841" s="300" t="s">
        <v>13808</v>
      </c>
      <c r="B13841" s="301">
        <v>18.149999999999999</v>
      </c>
    </row>
    <row r="13842" spans="1:2" x14ac:dyDescent="0.25">
      <c r="A13842" s="300" t="s">
        <v>13809</v>
      </c>
      <c r="B13842" s="301">
        <v>15.73</v>
      </c>
    </row>
    <row r="13843" spans="1:2" x14ac:dyDescent="0.25">
      <c r="A13843" s="300" t="s">
        <v>13810</v>
      </c>
      <c r="B13843" s="301">
        <v>16.37</v>
      </c>
    </row>
    <row r="13844" spans="1:2" x14ac:dyDescent="0.25">
      <c r="A13844" s="300" t="s">
        <v>13811</v>
      </c>
      <c r="B13844" s="301">
        <v>14.19</v>
      </c>
    </row>
    <row r="13845" spans="1:2" x14ac:dyDescent="0.25">
      <c r="A13845" s="300" t="s">
        <v>13812</v>
      </c>
      <c r="B13845" s="301">
        <v>16.600000000000001</v>
      </c>
    </row>
    <row r="13846" spans="1:2" x14ac:dyDescent="0.25">
      <c r="A13846" s="300" t="s">
        <v>13813</v>
      </c>
      <c r="B13846" s="301">
        <v>14.39</v>
      </c>
    </row>
    <row r="13847" spans="1:2" x14ac:dyDescent="0.25">
      <c r="A13847" s="300" t="s">
        <v>13814</v>
      </c>
      <c r="B13847" s="301">
        <v>13.28</v>
      </c>
    </row>
    <row r="13848" spans="1:2" x14ac:dyDescent="0.25">
      <c r="A13848" s="300" t="s">
        <v>13815</v>
      </c>
      <c r="B13848" s="301">
        <v>11.51</v>
      </c>
    </row>
    <row r="13849" spans="1:2" x14ac:dyDescent="0.25">
      <c r="A13849" s="300" t="s">
        <v>13816</v>
      </c>
      <c r="B13849" s="301">
        <v>9.9600000000000009</v>
      </c>
    </row>
    <row r="13850" spans="1:2" x14ac:dyDescent="0.25">
      <c r="A13850" s="300" t="s">
        <v>13817</v>
      </c>
      <c r="B13850" s="301">
        <v>8.6300000000000008</v>
      </c>
    </row>
    <row r="13851" spans="1:2" x14ac:dyDescent="0.25">
      <c r="A13851" s="300" t="s">
        <v>13818</v>
      </c>
      <c r="B13851" s="301">
        <v>7.74</v>
      </c>
    </row>
    <row r="13852" spans="1:2" x14ac:dyDescent="0.25">
      <c r="A13852" s="300" t="s">
        <v>13819</v>
      </c>
      <c r="B13852" s="301">
        <v>6.71</v>
      </c>
    </row>
    <row r="13853" spans="1:2" x14ac:dyDescent="0.25">
      <c r="A13853" s="300" t="s">
        <v>13820</v>
      </c>
      <c r="B13853" s="301">
        <v>6.64</v>
      </c>
    </row>
    <row r="13854" spans="1:2" x14ac:dyDescent="0.25">
      <c r="A13854" s="300" t="s">
        <v>13821</v>
      </c>
      <c r="B13854" s="301">
        <v>5.75</v>
      </c>
    </row>
    <row r="13855" spans="1:2" x14ac:dyDescent="0.25">
      <c r="A13855" s="300" t="s">
        <v>13822</v>
      </c>
      <c r="B13855" s="301">
        <v>5.53</v>
      </c>
    </row>
    <row r="13856" spans="1:2" x14ac:dyDescent="0.25">
      <c r="A13856" s="300" t="s">
        <v>13823</v>
      </c>
      <c r="B13856" s="301">
        <v>4.79</v>
      </c>
    </row>
    <row r="13857" spans="1:2" x14ac:dyDescent="0.25">
      <c r="A13857" s="300" t="s">
        <v>13824</v>
      </c>
      <c r="B13857" s="301">
        <v>11.06</v>
      </c>
    </row>
    <row r="13858" spans="1:2" x14ac:dyDescent="0.25">
      <c r="A13858" s="300" t="s">
        <v>13825</v>
      </c>
      <c r="B13858" s="301">
        <v>9.59</v>
      </c>
    </row>
    <row r="13859" spans="1:2" x14ac:dyDescent="0.25">
      <c r="A13859" s="300" t="s">
        <v>13826</v>
      </c>
      <c r="B13859" s="301">
        <v>49.8</v>
      </c>
    </row>
    <row r="13860" spans="1:2" x14ac:dyDescent="0.25">
      <c r="A13860" s="300" t="s">
        <v>13827</v>
      </c>
      <c r="B13860" s="301">
        <v>43.17</v>
      </c>
    </row>
    <row r="13861" spans="1:2" x14ac:dyDescent="0.25">
      <c r="A13861" s="300" t="s">
        <v>13828</v>
      </c>
      <c r="B13861" s="301">
        <v>37.619999999999997</v>
      </c>
    </row>
    <row r="13862" spans="1:2" x14ac:dyDescent="0.25">
      <c r="A13862" s="300" t="s">
        <v>13829</v>
      </c>
      <c r="B13862" s="301">
        <v>32.619999999999997</v>
      </c>
    </row>
    <row r="13863" spans="1:2" x14ac:dyDescent="0.25">
      <c r="A13863" s="300" t="s">
        <v>13830</v>
      </c>
      <c r="B13863" s="301">
        <v>77.47</v>
      </c>
    </row>
    <row r="13864" spans="1:2" x14ac:dyDescent="0.25">
      <c r="A13864" s="300" t="s">
        <v>13831</v>
      </c>
      <c r="B13864" s="301">
        <v>67.16</v>
      </c>
    </row>
    <row r="13865" spans="1:2" x14ac:dyDescent="0.25">
      <c r="A13865" s="300" t="s">
        <v>13832</v>
      </c>
      <c r="B13865" s="301">
        <v>5.53</v>
      </c>
    </row>
    <row r="13866" spans="1:2" x14ac:dyDescent="0.25">
      <c r="A13866" s="300" t="s">
        <v>13833</v>
      </c>
      <c r="B13866" s="301">
        <v>4.79</v>
      </c>
    </row>
    <row r="13867" spans="1:2" x14ac:dyDescent="0.25">
      <c r="A13867" s="300" t="s">
        <v>13834</v>
      </c>
      <c r="B13867" s="301">
        <v>6.64</v>
      </c>
    </row>
    <row r="13868" spans="1:2" x14ac:dyDescent="0.25">
      <c r="A13868" s="300" t="s">
        <v>13835</v>
      </c>
      <c r="B13868" s="301">
        <v>5.75</v>
      </c>
    </row>
    <row r="13869" spans="1:2" x14ac:dyDescent="0.25">
      <c r="A13869" s="300" t="s">
        <v>13836</v>
      </c>
      <c r="B13869" s="301">
        <v>4.42</v>
      </c>
    </row>
    <row r="13870" spans="1:2" x14ac:dyDescent="0.25">
      <c r="A13870" s="300" t="s">
        <v>13837</v>
      </c>
      <c r="B13870" s="301">
        <v>3.83</v>
      </c>
    </row>
    <row r="13871" spans="1:2" x14ac:dyDescent="0.25">
      <c r="A13871" s="300" t="s">
        <v>13838</v>
      </c>
      <c r="B13871" s="301">
        <v>22.13</v>
      </c>
    </row>
    <row r="13872" spans="1:2" x14ac:dyDescent="0.25">
      <c r="A13872" s="300" t="s">
        <v>13839</v>
      </c>
      <c r="B13872" s="301">
        <v>19.18</v>
      </c>
    </row>
    <row r="13873" spans="1:2" x14ac:dyDescent="0.25">
      <c r="A13873" s="300" t="s">
        <v>13840</v>
      </c>
      <c r="B13873" s="301">
        <v>44.26</v>
      </c>
    </row>
    <row r="13874" spans="1:2" x14ac:dyDescent="0.25">
      <c r="A13874" s="300" t="s">
        <v>13841</v>
      </c>
      <c r="B13874" s="301">
        <v>38.369999999999997</v>
      </c>
    </row>
    <row r="13875" spans="1:2" x14ac:dyDescent="0.25">
      <c r="A13875" s="300" t="s">
        <v>13842</v>
      </c>
      <c r="B13875" s="301">
        <v>22.13</v>
      </c>
    </row>
    <row r="13876" spans="1:2" x14ac:dyDescent="0.25">
      <c r="A13876" s="300" t="s">
        <v>13843</v>
      </c>
      <c r="B13876" s="301">
        <v>19.18</v>
      </c>
    </row>
    <row r="13877" spans="1:2" x14ac:dyDescent="0.25">
      <c r="A13877" s="300" t="s">
        <v>13844</v>
      </c>
      <c r="B13877" s="301">
        <v>22.13</v>
      </c>
    </row>
    <row r="13878" spans="1:2" x14ac:dyDescent="0.25">
      <c r="A13878" s="300" t="s">
        <v>13845</v>
      </c>
      <c r="B13878" s="301">
        <v>19.18</v>
      </c>
    </row>
    <row r="13879" spans="1:2" x14ac:dyDescent="0.25">
      <c r="A13879" s="300" t="s">
        <v>13846</v>
      </c>
      <c r="B13879" s="301">
        <v>1084.46</v>
      </c>
    </row>
    <row r="13880" spans="1:2" x14ac:dyDescent="0.25">
      <c r="A13880" s="300" t="s">
        <v>13847</v>
      </c>
      <c r="B13880" s="301">
        <v>1046.56</v>
      </c>
    </row>
    <row r="13881" spans="1:2" x14ac:dyDescent="0.25">
      <c r="A13881" s="300" t="s">
        <v>13848</v>
      </c>
      <c r="B13881" s="301">
        <v>1017.62</v>
      </c>
    </row>
    <row r="13882" spans="1:2" x14ac:dyDescent="0.25">
      <c r="A13882" s="300" t="s">
        <v>13849</v>
      </c>
      <c r="B13882" s="301">
        <v>979.72</v>
      </c>
    </row>
    <row r="13883" spans="1:2" x14ac:dyDescent="0.25">
      <c r="A13883" s="300" t="s">
        <v>13850</v>
      </c>
      <c r="B13883" s="301">
        <v>181.84</v>
      </c>
    </row>
    <row r="13884" spans="1:2" x14ac:dyDescent="0.25">
      <c r="A13884" s="300" t="s">
        <v>13851</v>
      </c>
      <c r="B13884" s="301">
        <v>161.59</v>
      </c>
    </row>
    <row r="13885" spans="1:2" x14ac:dyDescent="0.25">
      <c r="A13885" s="300" t="s">
        <v>13852</v>
      </c>
      <c r="B13885" s="301">
        <v>208.75</v>
      </c>
    </row>
    <row r="13886" spans="1:2" x14ac:dyDescent="0.25">
      <c r="A13886" s="300" t="s">
        <v>13853</v>
      </c>
      <c r="B13886" s="301">
        <v>187.43</v>
      </c>
    </row>
    <row r="13887" spans="1:2" x14ac:dyDescent="0.25">
      <c r="A13887" s="300" t="s">
        <v>13854</v>
      </c>
      <c r="B13887" s="301">
        <v>259.13</v>
      </c>
    </row>
    <row r="13888" spans="1:2" x14ac:dyDescent="0.25">
      <c r="A13888" s="300" t="s">
        <v>13855</v>
      </c>
      <c r="B13888" s="301">
        <v>234.48</v>
      </c>
    </row>
    <row r="13889" spans="1:2" x14ac:dyDescent="0.25">
      <c r="A13889" s="300" t="s">
        <v>13856</v>
      </c>
      <c r="B13889" s="301">
        <v>417.9</v>
      </c>
    </row>
    <row r="13890" spans="1:2" x14ac:dyDescent="0.25">
      <c r="A13890" s="300" t="s">
        <v>13857</v>
      </c>
      <c r="B13890" s="301">
        <v>381.01</v>
      </c>
    </row>
    <row r="13891" spans="1:2" x14ac:dyDescent="0.25">
      <c r="A13891" s="300" t="s">
        <v>13858</v>
      </c>
      <c r="B13891" s="301">
        <v>354.34</v>
      </c>
    </row>
    <row r="13892" spans="1:2" x14ac:dyDescent="0.25">
      <c r="A13892" s="300" t="s">
        <v>13859</v>
      </c>
      <c r="B13892" s="301">
        <v>321.55</v>
      </c>
    </row>
    <row r="13893" spans="1:2" x14ac:dyDescent="0.25">
      <c r="A13893" s="300" t="s">
        <v>13860</v>
      </c>
      <c r="B13893" s="301">
        <v>1073.82</v>
      </c>
    </row>
    <row r="13894" spans="1:2" x14ac:dyDescent="0.25">
      <c r="A13894" s="300" t="s">
        <v>13861</v>
      </c>
      <c r="B13894" s="301">
        <v>992.45</v>
      </c>
    </row>
    <row r="13895" spans="1:2" x14ac:dyDescent="0.25">
      <c r="A13895" s="300" t="s">
        <v>13862</v>
      </c>
      <c r="B13895" s="301">
        <v>1230.6400000000001</v>
      </c>
    </row>
    <row r="13896" spans="1:2" x14ac:dyDescent="0.25">
      <c r="A13896" s="300" t="s">
        <v>13863</v>
      </c>
      <c r="B13896" s="301">
        <v>1137.04</v>
      </c>
    </row>
    <row r="13897" spans="1:2" x14ac:dyDescent="0.25">
      <c r="A13897" s="300" t="s">
        <v>13864</v>
      </c>
      <c r="B13897" s="301">
        <v>834.19</v>
      </c>
    </row>
    <row r="13898" spans="1:2" x14ac:dyDescent="0.25">
      <c r="A13898" s="300" t="s">
        <v>13865</v>
      </c>
      <c r="B13898" s="301">
        <v>769.35</v>
      </c>
    </row>
    <row r="13899" spans="1:2" x14ac:dyDescent="0.25">
      <c r="A13899" s="300" t="s">
        <v>13866</v>
      </c>
      <c r="B13899" s="301">
        <v>344.09</v>
      </c>
    </row>
    <row r="13900" spans="1:2" x14ac:dyDescent="0.25">
      <c r="A13900" s="300" t="s">
        <v>13867</v>
      </c>
      <c r="B13900" s="301">
        <v>311.77</v>
      </c>
    </row>
    <row r="13901" spans="1:2" x14ac:dyDescent="0.25">
      <c r="A13901" s="300" t="s">
        <v>13868</v>
      </c>
      <c r="B13901" s="301">
        <v>279.29000000000002</v>
      </c>
    </row>
    <row r="13902" spans="1:2" x14ac:dyDescent="0.25">
      <c r="A13902" s="300" t="s">
        <v>13869</v>
      </c>
      <c r="B13902" s="301">
        <v>251.25</v>
      </c>
    </row>
    <row r="13903" spans="1:2" x14ac:dyDescent="0.25">
      <c r="A13903" s="300" t="s">
        <v>13870</v>
      </c>
      <c r="B13903" s="301">
        <v>941.23</v>
      </c>
    </row>
    <row r="13904" spans="1:2" x14ac:dyDescent="0.25">
      <c r="A13904" s="300" t="s">
        <v>13871</v>
      </c>
      <c r="B13904" s="301">
        <v>871.47</v>
      </c>
    </row>
    <row r="13905" spans="1:2" x14ac:dyDescent="0.25">
      <c r="A13905" s="300" t="s">
        <v>13872</v>
      </c>
      <c r="B13905" s="301">
        <v>1064.05</v>
      </c>
    </row>
    <row r="13906" spans="1:2" x14ac:dyDescent="0.25">
      <c r="A13906" s="300" t="s">
        <v>13873</v>
      </c>
      <c r="B13906" s="301">
        <v>984.43</v>
      </c>
    </row>
    <row r="13907" spans="1:2" x14ac:dyDescent="0.25">
      <c r="A13907" s="300" t="s">
        <v>13874</v>
      </c>
      <c r="B13907" s="301">
        <v>2951.02</v>
      </c>
    </row>
    <row r="13908" spans="1:2" x14ac:dyDescent="0.25">
      <c r="A13908" s="300" t="s">
        <v>13875</v>
      </c>
      <c r="B13908" s="301">
        <v>2849.73</v>
      </c>
    </row>
    <row r="13909" spans="1:2" x14ac:dyDescent="0.25">
      <c r="A13909" s="300" t="s">
        <v>13876</v>
      </c>
      <c r="B13909" s="301">
        <v>1722.15</v>
      </c>
    </row>
    <row r="13910" spans="1:2" x14ac:dyDescent="0.25">
      <c r="A13910" s="300" t="s">
        <v>13877</v>
      </c>
      <c r="B13910" s="301">
        <v>1651.46</v>
      </c>
    </row>
    <row r="13911" spans="1:2" x14ac:dyDescent="0.25">
      <c r="A13911" s="300" t="s">
        <v>13878</v>
      </c>
      <c r="B13911" s="301">
        <v>1846.51</v>
      </c>
    </row>
    <row r="13912" spans="1:2" x14ac:dyDescent="0.25">
      <c r="A13912" s="300" t="s">
        <v>13879</v>
      </c>
      <c r="B13912" s="301">
        <v>1767.11</v>
      </c>
    </row>
    <row r="13913" spans="1:2" x14ac:dyDescent="0.25">
      <c r="A13913" s="300" t="s">
        <v>13880</v>
      </c>
      <c r="B13913" s="301">
        <v>1127.8499999999999</v>
      </c>
    </row>
    <row r="13914" spans="1:2" x14ac:dyDescent="0.25">
      <c r="A13914" s="300" t="s">
        <v>13881</v>
      </c>
      <c r="B13914" s="301">
        <v>1069.49</v>
      </c>
    </row>
    <row r="13915" spans="1:2" x14ac:dyDescent="0.25">
      <c r="A13915" s="300" t="s">
        <v>13882</v>
      </c>
      <c r="B13915" s="301">
        <v>3619.06</v>
      </c>
    </row>
    <row r="13916" spans="1:2" x14ac:dyDescent="0.25">
      <c r="A13916" s="300" t="s">
        <v>13883</v>
      </c>
      <c r="B13916" s="301">
        <v>3485.19</v>
      </c>
    </row>
    <row r="13917" spans="1:2" x14ac:dyDescent="0.25">
      <c r="A13917" s="300" t="s">
        <v>13884</v>
      </c>
      <c r="B13917" s="301">
        <v>476.82</v>
      </c>
    </row>
    <row r="13918" spans="1:2" x14ac:dyDescent="0.25">
      <c r="A13918" s="300" t="s">
        <v>13885</v>
      </c>
      <c r="B13918" s="301">
        <v>435.77</v>
      </c>
    </row>
    <row r="13919" spans="1:2" x14ac:dyDescent="0.25">
      <c r="A13919" s="300" t="s">
        <v>13886</v>
      </c>
      <c r="B13919" s="301">
        <v>829.25</v>
      </c>
    </row>
    <row r="13920" spans="1:2" x14ac:dyDescent="0.25">
      <c r="A13920" s="300" t="s">
        <v>13887</v>
      </c>
      <c r="B13920" s="301">
        <v>758.12</v>
      </c>
    </row>
    <row r="13921" spans="1:2" x14ac:dyDescent="0.25">
      <c r="A13921" s="300" t="s">
        <v>13888</v>
      </c>
      <c r="B13921" s="301">
        <v>546</v>
      </c>
    </row>
    <row r="13922" spans="1:2" x14ac:dyDescent="0.25">
      <c r="A13922" s="300" t="s">
        <v>13889</v>
      </c>
      <c r="B13922" s="301">
        <v>488.3</v>
      </c>
    </row>
    <row r="13923" spans="1:2" x14ac:dyDescent="0.25">
      <c r="A13923" s="300" t="s">
        <v>13890</v>
      </c>
      <c r="B13923" s="301">
        <v>628.29999999999995</v>
      </c>
    </row>
    <row r="13924" spans="1:2" x14ac:dyDescent="0.25">
      <c r="A13924" s="300" t="s">
        <v>13891</v>
      </c>
      <c r="B13924" s="301">
        <v>563.48</v>
      </c>
    </row>
    <row r="13925" spans="1:2" x14ac:dyDescent="0.25">
      <c r="A13925" s="300" t="s">
        <v>13892</v>
      </c>
      <c r="B13925" s="301">
        <v>707.67</v>
      </c>
    </row>
    <row r="13926" spans="1:2" x14ac:dyDescent="0.25">
      <c r="A13926" s="300" t="s">
        <v>13893</v>
      </c>
      <c r="B13926" s="301">
        <v>637.75</v>
      </c>
    </row>
    <row r="13927" spans="1:2" x14ac:dyDescent="0.25">
      <c r="A13927" s="300" t="s">
        <v>13894</v>
      </c>
      <c r="B13927" s="301">
        <v>822.48</v>
      </c>
    </row>
    <row r="13928" spans="1:2" x14ac:dyDescent="0.25">
      <c r="A13928" s="300" t="s">
        <v>13895</v>
      </c>
      <c r="B13928" s="301">
        <v>749.68</v>
      </c>
    </row>
    <row r="13929" spans="1:2" x14ac:dyDescent="0.25">
      <c r="A13929" s="300" t="s">
        <v>13896</v>
      </c>
      <c r="B13929" s="301">
        <v>590.97</v>
      </c>
    </row>
    <row r="13930" spans="1:2" x14ac:dyDescent="0.25">
      <c r="A13930" s="300" t="s">
        <v>13897</v>
      </c>
      <c r="B13930" s="301">
        <v>527.79999999999995</v>
      </c>
    </row>
    <row r="13931" spans="1:2" x14ac:dyDescent="0.25">
      <c r="A13931" s="300" t="s">
        <v>13898</v>
      </c>
      <c r="B13931" s="301">
        <v>696.76</v>
      </c>
    </row>
    <row r="13932" spans="1:2" x14ac:dyDescent="0.25">
      <c r="A13932" s="300" t="s">
        <v>13899</v>
      </c>
      <c r="B13932" s="301">
        <v>630.63</v>
      </c>
    </row>
    <row r="13933" spans="1:2" x14ac:dyDescent="0.25">
      <c r="A13933" s="300" t="s">
        <v>13900</v>
      </c>
      <c r="B13933" s="301">
        <v>73.33</v>
      </c>
    </row>
    <row r="13934" spans="1:2" x14ac:dyDescent="0.25">
      <c r="A13934" s="300" t="s">
        <v>13901</v>
      </c>
      <c r="B13934" s="301">
        <v>73.33</v>
      </c>
    </row>
    <row r="13935" spans="1:2" x14ac:dyDescent="0.25">
      <c r="A13935" s="300" t="s">
        <v>13902</v>
      </c>
      <c r="B13935" s="301">
        <v>118.44</v>
      </c>
    </row>
    <row r="13936" spans="1:2" x14ac:dyDescent="0.25">
      <c r="A13936" s="300" t="s">
        <v>13903</v>
      </c>
      <c r="B13936" s="301">
        <v>118.44</v>
      </c>
    </row>
    <row r="13937" spans="1:2" x14ac:dyDescent="0.25">
      <c r="A13937" s="300" t="s">
        <v>13904</v>
      </c>
      <c r="B13937" s="301">
        <v>364.09</v>
      </c>
    </row>
    <row r="13938" spans="1:2" x14ac:dyDescent="0.25">
      <c r="A13938" s="300" t="s">
        <v>13905</v>
      </c>
      <c r="B13938" s="301">
        <v>364.09</v>
      </c>
    </row>
    <row r="13939" spans="1:2" x14ac:dyDescent="0.25">
      <c r="A13939" s="300" t="s">
        <v>13906</v>
      </c>
      <c r="B13939" s="301">
        <v>38.11</v>
      </c>
    </row>
    <row r="13940" spans="1:2" x14ac:dyDescent="0.25">
      <c r="A13940" s="300" t="s">
        <v>13907</v>
      </c>
      <c r="B13940" s="301">
        <v>35.299999999999997</v>
      </c>
    </row>
    <row r="13941" spans="1:2" x14ac:dyDescent="0.25">
      <c r="A13941" s="300" t="s">
        <v>13908</v>
      </c>
      <c r="B13941" s="301">
        <v>51.49</v>
      </c>
    </row>
    <row r="13942" spans="1:2" x14ac:dyDescent="0.25">
      <c r="A13942" s="300" t="s">
        <v>13909</v>
      </c>
      <c r="B13942" s="301">
        <v>47.87</v>
      </c>
    </row>
    <row r="13943" spans="1:2" x14ac:dyDescent="0.25">
      <c r="A13943" s="300" t="s">
        <v>13910</v>
      </c>
      <c r="B13943" s="301">
        <v>70.58</v>
      </c>
    </row>
    <row r="13944" spans="1:2" x14ac:dyDescent="0.25">
      <c r="A13944" s="300" t="s">
        <v>13911</v>
      </c>
      <c r="B13944" s="301">
        <v>65.75</v>
      </c>
    </row>
    <row r="13945" spans="1:2" x14ac:dyDescent="0.25">
      <c r="A13945" s="300" t="s">
        <v>13912</v>
      </c>
      <c r="B13945" s="301">
        <v>98.11</v>
      </c>
    </row>
    <row r="13946" spans="1:2" x14ac:dyDescent="0.25">
      <c r="A13946" s="300" t="s">
        <v>13913</v>
      </c>
      <c r="B13946" s="301">
        <v>91.49</v>
      </c>
    </row>
    <row r="13947" spans="1:2" x14ac:dyDescent="0.25">
      <c r="A13947" s="300" t="s">
        <v>13914</v>
      </c>
      <c r="B13947" s="301">
        <v>181.14</v>
      </c>
    </row>
    <row r="13948" spans="1:2" x14ac:dyDescent="0.25">
      <c r="A13948" s="300" t="s">
        <v>13915</v>
      </c>
      <c r="B13948" s="301">
        <v>171.66</v>
      </c>
    </row>
    <row r="13949" spans="1:2" x14ac:dyDescent="0.25">
      <c r="A13949" s="300" t="s">
        <v>13916</v>
      </c>
      <c r="B13949" s="301">
        <v>235.99</v>
      </c>
    </row>
    <row r="13950" spans="1:2" x14ac:dyDescent="0.25">
      <c r="A13950" s="300" t="s">
        <v>13917</v>
      </c>
      <c r="B13950" s="301">
        <v>226.51</v>
      </c>
    </row>
    <row r="13951" spans="1:2" x14ac:dyDescent="0.25">
      <c r="A13951" s="300" t="s">
        <v>13918</v>
      </c>
      <c r="B13951" s="301">
        <v>1155.51</v>
      </c>
    </row>
    <row r="13952" spans="1:2" x14ac:dyDescent="0.25">
      <c r="A13952" s="300" t="s">
        <v>13919</v>
      </c>
      <c r="B13952" s="301">
        <v>1097.44</v>
      </c>
    </row>
    <row r="13953" spans="1:2" x14ac:dyDescent="0.25">
      <c r="A13953" s="300" t="s">
        <v>13920</v>
      </c>
      <c r="B13953" s="301">
        <v>1424.34</v>
      </c>
    </row>
    <row r="13954" spans="1:2" x14ac:dyDescent="0.25">
      <c r="A13954" s="300" t="s">
        <v>13921</v>
      </c>
      <c r="B13954" s="301">
        <v>1354.63</v>
      </c>
    </row>
    <row r="13955" spans="1:2" x14ac:dyDescent="0.25">
      <c r="A13955" s="300" t="s">
        <v>13922</v>
      </c>
      <c r="B13955" s="301">
        <v>1573.61</v>
      </c>
    </row>
    <row r="13956" spans="1:2" x14ac:dyDescent="0.25">
      <c r="A13956" s="300" t="s">
        <v>13923</v>
      </c>
      <c r="B13956" s="301">
        <v>1497.23</v>
      </c>
    </row>
    <row r="13957" spans="1:2" x14ac:dyDescent="0.25">
      <c r="A13957" s="300" t="s">
        <v>13924</v>
      </c>
      <c r="B13957" s="301">
        <v>1672.39</v>
      </c>
    </row>
    <row r="13958" spans="1:2" x14ac:dyDescent="0.25">
      <c r="A13958" s="300" t="s">
        <v>13925</v>
      </c>
      <c r="B13958" s="301">
        <v>1590.49</v>
      </c>
    </row>
    <row r="13959" spans="1:2" x14ac:dyDescent="0.25">
      <c r="A13959" s="300" t="s">
        <v>13926</v>
      </c>
      <c r="B13959" s="301">
        <v>1728.96</v>
      </c>
    </row>
    <row r="13960" spans="1:2" x14ac:dyDescent="0.25">
      <c r="A13960" s="300" t="s">
        <v>13927</v>
      </c>
      <c r="B13960" s="301">
        <v>1645.35</v>
      </c>
    </row>
    <row r="13961" spans="1:2" x14ac:dyDescent="0.25">
      <c r="A13961" s="300" t="s">
        <v>13928</v>
      </c>
      <c r="B13961" s="301">
        <v>1859.15</v>
      </c>
    </row>
    <row r="13962" spans="1:2" x14ac:dyDescent="0.25">
      <c r="A13962" s="300" t="s">
        <v>13929</v>
      </c>
      <c r="B13962" s="301">
        <v>1769.53</v>
      </c>
    </row>
    <row r="13963" spans="1:2" x14ac:dyDescent="0.25">
      <c r="A13963" s="300" t="s">
        <v>13930</v>
      </c>
      <c r="B13963" s="301">
        <v>2050.34</v>
      </c>
    </row>
    <row r="13964" spans="1:2" x14ac:dyDescent="0.25">
      <c r="A13964" s="300" t="s">
        <v>13931</v>
      </c>
      <c r="B13964" s="301">
        <v>1952.76</v>
      </c>
    </row>
    <row r="13965" spans="1:2" x14ac:dyDescent="0.25">
      <c r="A13965" s="300" t="s">
        <v>13932</v>
      </c>
      <c r="B13965" s="301">
        <v>2370.7800000000002</v>
      </c>
    </row>
    <row r="13966" spans="1:2" x14ac:dyDescent="0.25">
      <c r="A13966" s="300" t="s">
        <v>13933</v>
      </c>
      <c r="B13966" s="301">
        <v>2258.5100000000002</v>
      </c>
    </row>
    <row r="13967" spans="1:2" x14ac:dyDescent="0.25">
      <c r="A13967" s="300" t="s">
        <v>13934</v>
      </c>
      <c r="B13967" s="301">
        <v>2536.69</v>
      </c>
    </row>
    <row r="13968" spans="1:2" x14ac:dyDescent="0.25">
      <c r="A13968" s="300" t="s">
        <v>13935</v>
      </c>
      <c r="B13968" s="301">
        <v>2416.86</v>
      </c>
    </row>
    <row r="13969" spans="1:2" x14ac:dyDescent="0.25">
      <c r="A13969" s="300" t="s">
        <v>13936</v>
      </c>
      <c r="B13969" s="301">
        <v>168.54</v>
      </c>
    </row>
    <row r="13970" spans="1:2" x14ac:dyDescent="0.25">
      <c r="A13970" s="300" t="s">
        <v>13937</v>
      </c>
      <c r="B13970" s="301">
        <v>155.51</v>
      </c>
    </row>
    <row r="13971" spans="1:2" x14ac:dyDescent="0.25">
      <c r="A13971" s="300" t="s">
        <v>13938</v>
      </c>
      <c r="B13971" s="301">
        <v>301.13</v>
      </c>
    </row>
    <row r="13972" spans="1:2" x14ac:dyDescent="0.25">
      <c r="A13972" s="300" t="s">
        <v>13939</v>
      </c>
      <c r="B13972" s="301">
        <v>279.79000000000002</v>
      </c>
    </row>
    <row r="13973" spans="1:2" x14ac:dyDescent="0.25">
      <c r="A13973" s="300" t="s">
        <v>13940</v>
      </c>
      <c r="B13973" s="301">
        <v>1020.52</v>
      </c>
    </row>
    <row r="13974" spans="1:2" x14ac:dyDescent="0.25">
      <c r="A13974" s="300" t="s">
        <v>13941</v>
      </c>
      <c r="B13974" s="301">
        <v>942.09</v>
      </c>
    </row>
    <row r="13975" spans="1:2" x14ac:dyDescent="0.25">
      <c r="A13975" s="300" t="s">
        <v>13942</v>
      </c>
      <c r="B13975" s="301">
        <v>1910.81</v>
      </c>
    </row>
    <row r="13976" spans="1:2" x14ac:dyDescent="0.25">
      <c r="A13976" s="300" t="s">
        <v>13943</v>
      </c>
      <c r="B13976" s="301">
        <v>1764.45</v>
      </c>
    </row>
    <row r="13977" spans="1:2" x14ac:dyDescent="0.25">
      <c r="A13977" s="300" t="s">
        <v>13944</v>
      </c>
      <c r="B13977" s="301">
        <v>184.19</v>
      </c>
    </row>
    <row r="13978" spans="1:2" x14ac:dyDescent="0.25">
      <c r="A13978" s="300" t="s">
        <v>13945</v>
      </c>
      <c r="B13978" s="301">
        <v>176.62</v>
      </c>
    </row>
    <row r="13979" spans="1:2" x14ac:dyDescent="0.25">
      <c r="A13979" s="300" t="s">
        <v>13946</v>
      </c>
      <c r="B13979" s="301">
        <v>137.41999999999999</v>
      </c>
    </row>
    <row r="13980" spans="1:2" x14ac:dyDescent="0.25">
      <c r="A13980" s="300" t="s">
        <v>13947</v>
      </c>
      <c r="B13980" s="301">
        <v>131.65</v>
      </c>
    </row>
    <row r="13981" spans="1:2" x14ac:dyDescent="0.25">
      <c r="A13981" s="300" t="s">
        <v>13948</v>
      </c>
      <c r="B13981" s="301">
        <v>102.89</v>
      </c>
    </row>
    <row r="13982" spans="1:2" x14ac:dyDescent="0.25">
      <c r="A13982" s="300" t="s">
        <v>13949</v>
      </c>
      <c r="B13982" s="301">
        <v>99.1</v>
      </c>
    </row>
    <row r="13983" spans="1:2" x14ac:dyDescent="0.25">
      <c r="A13983" s="300" t="s">
        <v>13950</v>
      </c>
      <c r="B13983" s="301">
        <v>1213.31</v>
      </c>
    </row>
    <row r="13984" spans="1:2" x14ac:dyDescent="0.25">
      <c r="A13984" s="300" t="s">
        <v>13951</v>
      </c>
      <c r="B13984" s="301">
        <v>1142</v>
      </c>
    </row>
    <row r="13985" spans="1:2" x14ac:dyDescent="0.25">
      <c r="A13985" s="300" t="s">
        <v>13952</v>
      </c>
      <c r="B13985" s="301">
        <v>181.14</v>
      </c>
    </row>
    <row r="13986" spans="1:2" x14ac:dyDescent="0.25">
      <c r="A13986" s="300" t="s">
        <v>13953</v>
      </c>
      <c r="B13986" s="301">
        <v>171.66</v>
      </c>
    </row>
    <row r="13987" spans="1:2" x14ac:dyDescent="0.25">
      <c r="A13987" s="300" t="s">
        <v>13954</v>
      </c>
      <c r="B13987" s="301">
        <v>236.13</v>
      </c>
    </row>
    <row r="13988" spans="1:2" x14ac:dyDescent="0.25">
      <c r="A13988" s="300" t="s">
        <v>13955</v>
      </c>
      <c r="B13988" s="301">
        <v>226.65</v>
      </c>
    </row>
    <row r="13989" spans="1:2" x14ac:dyDescent="0.25">
      <c r="A13989" s="300" t="s">
        <v>13956</v>
      </c>
      <c r="B13989" s="301">
        <v>3600.36</v>
      </c>
    </row>
    <row r="13990" spans="1:2" x14ac:dyDescent="0.25">
      <c r="A13990" s="300" t="s">
        <v>13957</v>
      </c>
      <c r="B13990" s="301">
        <v>3533.54</v>
      </c>
    </row>
    <row r="13991" spans="1:2" x14ac:dyDescent="0.25">
      <c r="A13991" s="300" t="s">
        <v>13958</v>
      </c>
      <c r="B13991" s="301">
        <v>5094.18</v>
      </c>
    </row>
    <row r="13992" spans="1:2" x14ac:dyDescent="0.25">
      <c r="A13992" s="300" t="s">
        <v>13959</v>
      </c>
      <c r="B13992" s="301">
        <v>4993.7299999999996</v>
      </c>
    </row>
    <row r="13993" spans="1:2" x14ac:dyDescent="0.25">
      <c r="A13993" s="300" t="s">
        <v>13960</v>
      </c>
      <c r="B13993" s="301">
        <v>5568.88</v>
      </c>
    </row>
    <row r="13994" spans="1:2" x14ac:dyDescent="0.25">
      <c r="A13994" s="300" t="s">
        <v>13961</v>
      </c>
      <c r="B13994" s="301">
        <v>5466.02</v>
      </c>
    </row>
    <row r="13995" spans="1:2" x14ac:dyDescent="0.25">
      <c r="A13995" s="300" t="s">
        <v>13962</v>
      </c>
      <c r="B13995" s="301">
        <v>5671.53</v>
      </c>
    </row>
    <row r="13996" spans="1:2" x14ac:dyDescent="0.25">
      <c r="A13996" s="300" t="s">
        <v>13963</v>
      </c>
      <c r="B13996" s="301">
        <v>5548.65</v>
      </c>
    </row>
    <row r="13997" spans="1:2" x14ac:dyDescent="0.25">
      <c r="A13997" s="300" t="s">
        <v>13964</v>
      </c>
      <c r="B13997" s="301">
        <v>6323.68</v>
      </c>
    </row>
    <row r="13998" spans="1:2" x14ac:dyDescent="0.25">
      <c r="A13998" s="300" t="s">
        <v>13965</v>
      </c>
      <c r="B13998" s="301">
        <v>6206.19</v>
      </c>
    </row>
    <row r="13999" spans="1:2" x14ac:dyDescent="0.25">
      <c r="A13999" s="300" t="s">
        <v>13966</v>
      </c>
      <c r="B13999" s="301">
        <v>5903.92</v>
      </c>
    </row>
    <row r="14000" spans="1:2" x14ac:dyDescent="0.25">
      <c r="A14000" s="300" t="s">
        <v>13967</v>
      </c>
      <c r="B14000" s="301">
        <v>5787.98</v>
      </c>
    </row>
    <row r="14001" spans="1:2" x14ac:dyDescent="0.25">
      <c r="A14001" s="300" t="s">
        <v>13968</v>
      </c>
      <c r="B14001" s="301">
        <v>7241.95</v>
      </c>
    </row>
    <row r="14002" spans="1:2" x14ac:dyDescent="0.25">
      <c r="A14002" s="300" t="s">
        <v>13969</v>
      </c>
      <c r="B14002" s="301">
        <v>7074.23</v>
      </c>
    </row>
    <row r="14003" spans="1:2" x14ac:dyDescent="0.25">
      <c r="A14003" s="300" t="s">
        <v>13970</v>
      </c>
      <c r="B14003" s="301">
        <v>7116.46</v>
      </c>
    </row>
    <row r="14004" spans="1:2" x14ac:dyDescent="0.25">
      <c r="A14004" s="300" t="s">
        <v>13971</v>
      </c>
      <c r="B14004" s="301">
        <v>6969.08</v>
      </c>
    </row>
    <row r="14005" spans="1:2" x14ac:dyDescent="0.25">
      <c r="A14005" s="300" t="s">
        <v>13972</v>
      </c>
      <c r="B14005" s="301">
        <v>7651.6</v>
      </c>
    </row>
    <row r="14006" spans="1:2" x14ac:dyDescent="0.25">
      <c r="A14006" s="300" t="s">
        <v>13973</v>
      </c>
      <c r="B14006" s="301">
        <v>7496.4</v>
      </c>
    </row>
    <row r="14007" spans="1:2" x14ac:dyDescent="0.25">
      <c r="A14007" s="300" t="s">
        <v>13974</v>
      </c>
      <c r="B14007" s="301">
        <v>8600.1200000000008</v>
      </c>
    </row>
    <row r="14008" spans="1:2" x14ac:dyDescent="0.25">
      <c r="A14008" s="300" t="s">
        <v>13975</v>
      </c>
      <c r="B14008" s="301">
        <v>8376.33</v>
      </c>
    </row>
    <row r="14009" spans="1:2" x14ac:dyDescent="0.25">
      <c r="A14009" s="300" t="s">
        <v>13976</v>
      </c>
      <c r="B14009" s="301">
        <v>8305.9</v>
      </c>
    </row>
    <row r="14010" spans="1:2" x14ac:dyDescent="0.25">
      <c r="A14010" s="300" t="s">
        <v>13977</v>
      </c>
      <c r="B14010" s="301">
        <v>8113.99</v>
      </c>
    </row>
    <row r="14011" spans="1:2" x14ac:dyDescent="0.25">
      <c r="A14011" s="300" t="s">
        <v>13978</v>
      </c>
      <c r="B14011" s="301">
        <v>8525.52</v>
      </c>
    </row>
    <row r="14012" spans="1:2" x14ac:dyDescent="0.25">
      <c r="A14012" s="300" t="s">
        <v>13979</v>
      </c>
      <c r="B14012" s="301">
        <v>8350.67</v>
      </c>
    </row>
    <row r="14013" spans="1:2" x14ac:dyDescent="0.25">
      <c r="A14013" s="300" t="s">
        <v>13980</v>
      </c>
      <c r="B14013" s="301">
        <v>9559.64</v>
      </c>
    </row>
    <row r="14014" spans="1:2" x14ac:dyDescent="0.25">
      <c r="A14014" s="300" t="s">
        <v>13981</v>
      </c>
      <c r="B14014" s="301">
        <v>9323.23</v>
      </c>
    </row>
    <row r="14015" spans="1:2" x14ac:dyDescent="0.25">
      <c r="A14015" s="300" t="s">
        <v>13982</v>
      </c>
      <c r="B14015" s="301">
        <v>9549.92</v>
      </c>
    </row>
    <row r="14016" spans="1:2" x14ac:dyDescent="0.25">
      <c r="A14016" s="300" t="s">
        <v>13983</v>
      </c>
      <c r="B14016" s="301">
        <v>9335.83</v>
      </c>
    </row>
    <row r="14017" spans="1:2" x14ac:dyDescent="0.25">
      <c r="A14017" s="300" t="s">
        <v>13984</v>
      </c>
      <c r="B14017" s="301">
        <v>10887.86</v>
      </c>
    </row>
    <row r="14018" spans="1:2" x14ac:dyDescent="0.25">
      <c r="A14018" s="300" t="s">
        <v>13985</v>
      </c>
      <c r="B14018" s="301">
        <v>10606.9</v>
      </c>
    </row>
    <row r="14019" spans="1:2" x14ac:dyDescent="0.25">
      <c r="A14019" s="300" t="s">
        <v>13986</v>
      </c>
      <c r="B14019" s="301">
        <v>11436.96</v>
      </c>
    </row>
    <row r="14020" spans="1:2" x14ac:dyDescent="0.25">
      <c r="A14020" s="300" t="s">
        <v>13987</v>
      </c>
      <c r="B14020" s="301">
        <v>11183.56</v>
      </c>
    </row>
    <row r="14021" spans="1:2" x14ac:dyDescent="0.25">
      <c r="A14021" s="300" t="s">
        <v>13988</v>
      </c>
      <c r="B14021" s="301">
        <v>12214.24</v>
      </c>
    </row>
    <row r="14022" spans="1:2" x14ac:dyDescent="0.25">
      <c r="A14022" s="300" t="s">
        <v>13989</v>
      </c>
      <c r="B14022" s="301">
        <v>11888.77</v>
      </c>
    </row>
    <row r="14023" spans="1:2" x14ac:dyDescent="0.25">
      <c r="A14023" s="300" t="s">
        <v>13990</v>
      </c>
      <c r="B14023" s="301">
        <v>12535.67</v>
      </c>
    </row>
    <row r="14024" spans="1:2" x14ac:dyDescent="0.25">
      <c r="A14024" s="300" t="s">
        <v>13991</v>
      </c>
      <c r="B14024" s="301">
        <v>12243.02</v>
      </c>
    </row>
    <row r="14025" spans="1:2" x14ac:dyDescent="0.25">
      <c r="A14025" s="300" t="s">
        <v>13992</v>
      </c>
      <c r="B14025" s="301">
        <v>13632.93</v>
      </c>
    </row>
    <row r="14026" spans="1:2" x14ac:dyDescent="0.25">
      <c r="A14026" s="300" t="s">
        <v>13993</v>
      </c>
      <c r="B14026" s="301">
        <v>13300.98</v>
      </c>
    </row>
    <row r="14027" spans="1:2" x14ac:dyDescent="0.25">
      <c r="A14027" s="300" t="s">
        <v>13994</v>
      </c>
      <c r="B14027" s="301">
        <v>15440.38</v>
      </c>
    </row>
    <row r="14028" spans="1:2" x14ac:dyDescent="0.25">
      <c r="A14028" s="300" t="s">
        <v>13995</v>
      </c>
      <c r="B14028" s="301">
        <v>15049.51</v>
      </c>
    </row>
    <row r="14029" spans="1:2" x14ac:dyDescent="0.25">
      <c r="A14029" s="300" t="s">
        <v>13996</v>
      </c>
      <c r="B14029" s="301">
        <v>16666.2</v>
      </c>
    </row>
    <row r="14030" spans="1:2" x14ac:dyDescent="0.25">
      <c r="A14030" s="300" t="s">
        <v>13997</v>
      </c>
      <c r="B14030" s="301">
        <v>16236.07</v>
      </c>
    </row>
    <row r="14031" spans="1:2" x14ac:dyDescent="0.25">
      <c r="A14031" s="300" t="s">
        <v>13998</v>
      </c>
      <c r="B14031" s="301">
        <v>904.63</v>
      </c>
    </row>
    <row r="14032" spans="1:2" x14ac:dyDescent="0.25">
      <c r="A14032" s="300" t="s">
        <v>13999</v>
      </c>
      <c r="B14032" s="301">
        <v>877.02</v>
      </c>
    </row>
    <row r="14033" spans="1:2" x14ac:dyDescent="0.25">
      <c r="A14033" s="300" t="s">
        <v>14000</v>
      </c>
      <c r="B14033" s="301">
        <v>1114.31</v>
      </c>
    </row>
    <row r="14034" spans="1:2" x14ac:dyDescent="0.25">
      <c r="A14034" s="300" t="s">
        <v>14001</v>
      </c>
      <c r="B14034" s="301">
        <v>1078.98</v>
      </c>
    </row>
    <row r="14035" spans="1:2" x14ac:dyDescent="0.25">
      <c r="A14035" s="300" t="s">
        <v>14002</v>
      </c>
      <c r="B14035" s="301">
        <v>1300.3699999999999</v>
      </c>
    </row>
    <row r="14036" spans="1:2" x14ac:dyDescent="0.25">
      <c r="A14036" s="300" t="s">
        <v>14003</v>
      </c>
      <c r="B14036" s="301">
        <v>1257.29</v>
      </c>
    </row>
    <row r="14037" spans="1:2" x14ac:dyDescent="0.25">
      <c r="A14037" s="300" t="s">
        <v>14004</v>
      </c>
      <c r="B14037" s="301">
        <v>1608.62</v>
      </c>
    </row>
    <row r="14038" spans="1:2" x14ac:dyDescent="0.25">
      <c r="A14038" s="300" t="s">
        <v>14005</v>
      </c>
      <c r="B14038" s="301">
        <v>1558.07</v>
      </c>
    </row>
    <row r="14039" spans="1:2" x14ac:dyDescent="0.25">
      <c r="A14039" s="300" t="s">
        <v>14006</v>
      </c>
      <c r="B14039" s="301">
        <v>1733.33</v>
      </c>
    </row>
    <row r="14040" spans="1:2" x14ac:dyDescent="0.25">
      <c r="A14040" s="300" t="s">
        <v>14007</v>
      </c>
      <c r="B14040" s="301">
        <v>1674.79</v>
      </c>
    </row>
    <row r="14041" spans="1:2" x14ac:dyDescent="0.25">
      <c r="A14041" s="300" t="s">
        <v>14008</v>
      </c>
      <c r="B14041" s="301">
        <v>1788.58</v>
      </c>
    </row>
    <row r="14042" spans="1:2" x14ac:dyDescent="0.25">
      <c r="A14042" s="300" t="s">
        <v>14009</v>
      </c>
      <c r="B14042" s="301">
        <v>1729.59</v>
      </c>
    </row>
    <row r="14043" spans="1:2" x14ac:dyDescent="0.25">
      <c r="A14043" s="300" t="s">
        <v>14010</v>
      </c>
      <c r="B14043" s="301">
        <v>2183.77</v>
      </c>
    </row>
    <row r="14044" spans="1:2" x14ac:dyDescent="0.25">
      <c r="A14044" s="300" t="s">
        <v>14011</v>
      </c>
      <c r="B14044" s="301">
        <v>2102.04</v>
      </c>
    </row>
    <row r="14045" spans="1:2" x14ac:dyDescent="0.25">
      <c r="A14045" s="300" t="s">
        <v>14012</v>
      </c>
      <c r="B14045" s="301">
        <v>2229.1999999999998</v>
      </c>
    </row>
    <row r="14046" spans="1:2" x14ac:dyDescent="0.25">
      <c r="A14046" s="300" t="s">
        <v>14013</v>
      </c>
      <c r="B14046" s="301">
        <v>2153.33</v>
      </c>
    </row>
    <row r="14047" spans="1:2" x14ac:dyDescent="0.25">
      <c r="A14047" s="300" t="s">
        <v>14014</v>
      </c>
      <c r="B14047" s="301">
        <v>2918.48</v>
      </c>
    </row>
    <row r="14048" spans="1:2" x14ac:dyDescent="0.25">
      <c r="A14048" s="300" t="s">
        <v>14015</v>
      </c>
      <c r="B14048" s="301">
        <v>2851.87</v>
      </c>
    </row>
    <row r="14049" spans="1:2" x14ac:dyDescent="0.25">
      <c r="A14049" s="300" t="s">
        <v>14016</v>
      </c>
      <c r="B14049" s="301">
        <v>2647</v>
      </c>
    </row>
    <row r="14050" spans="1:2" x14ac:dyDescent="0.25">
      <c r="A14050" s="300" t="s">
        <v>14017</v>
      </c>
      <c r="B14050" s="301">
        <v>2549.88</v>
      </c>
    </row>
    <row r="14051" spans="1:2" x14ac:dyDescent="0.25">
      <c r="A14051" s="300" t="s">
        <v>14018</v>
      </c>
      <c r="B14051" s="301">
        <v>2653.51</v>
      </c>
    </row>
    <row r="14052" spans="1:2" x14ac:dyDescent="0.25">
      <c r="A14052" s="300" t="s">
        <v>14019</v>
      </c>
      <c r="B14052" s="301">
        <v>2560.75</v>
      </c>
    </row>
    <row r="14053" spans="1:2" x14ac:dyDescent="0.25">
      <c r="A14053" s="300" t="s">
        <v>14020</v>
      </c>
      <c r="B14053" s="301">
        <v>3300.33</v>
      </c>
    </row>
    <row r="14054" spans="1:2" x14ac:dyDescent="0.25">
      <c r="A14054" s="300" t="s">
        <v>14021</v>
      </c>
      <c r="B14054" s="301">
        <v>3222.31</v>
      </c>
    </row>
    <row r="14055" spans="1:2" x14ac:dyDescent="0.25">
      <c r="A14055" s="300" t="s">
        <v>14022</v>
      </c>
      <c r="B14055" s="301">
        <v>2952.32</v>
      </c>
    </row>
    <row r="14056" spans="1:2" x14ac:dyDescent="0.25">
      <c r="A14056" s="300" t="s">
        <v>14023</v>
      </c>
      <c r="B14056" s="301">
        <v>2839.65</v>
      </c>
    </row>
    <row r="14057" spans="1:2" x14ac:dyDescent="0.25">
      <c r="A14057" s="300" t="s">
        <v>14024</v>
      </c>
      <c r="B14057" s="301">
        <v>2930.87</v>
      </c>
    </row>
    <row r="14058" spans="1:2" x14ac:dyDescent="0.25">
      <c r="A14058" s="300" t="s">
        <v>14025</v>
      </c>
      <c r="B14058" s="301">
        <v>2829.66</v>
      </c>
    </row>
    <row r="14059" spans="1:2" x14ac:dyDescent="0.25">
      <c r="A14059" s="300" t="s">
        <v>14026</v>
      </c>
      <c r="B14059" s="301">
        <v>4052.43</v>
      </c>
    </row>
    <row r="14060" spans="1:2" x14ac:dyDescent="0.25">
      <c r="A14060" s="300" t="s">
        <v>14027</v>
      </c>
      <c r="B14060" s="301">
        <v>3951.98</v>
      </c>
    </row>
    <row r="14061" spans="1:2" x14ac:dyDescent="0.25">
      <c r="A14061" s="300" t="s">
        <v>14028</v>
      </c>
      <c r="B14061" s="301">
        <v>4338.7</v>
      </c>
    </row>
    <row r="14062" spans="1:2" x14ac:dyDescent="0.25">
      <c r="A14062" s="300" t="s">
        <v>14029</v>
      </c>
      <c r="B14062" s="301">
        <v>4250.7</v>
      </c>
    </row>
    <row r="14063" spans="1:2" x14ac:dyDescent="0.25">
      <c r="A14063" s="300" t="s">
        <v>14030</v>
      </c>
      <c r="B14063" s="301">
        <v>4189.03</v>
      </c>
    </row>
    <row r="14064" spans="1:2" x14ac:dyDescent="0.25">
      <c r="A14064" s="300" t="s">
        <v>14031</v>
      </c>
      <c r="B14064" s="301">
        <v>4037.68</v>
      </c>
    </row>
    <row r="14065" spans="1:2" x14ac:dyDescent="0.25">
      <c r="A14065" s="300" t="s">
        <v>14032</v>
      </c>
      <c r="B14065" s="301">
        <v>4139.18</v>
      </c>
    </row>
    <row r="14066" spans="1:2" x14ac:dyDescent="0.25">
      <c r="A14066" s="300" t="s">
        <v>14033</v>
      </c>
      <c r="B14066" s="301">
        <v>4004.2</v>
      </c>
    </row>
    <row r="14067" spans="1:2" x14ac:dyDescent="0.25">
      <c r="A14067" s="300" t="s">
        <v>14034</v>
      </c>
      <c r="B14067" s="301">
        <v>4470.8</v>
      </c>
    </row>
    <row r="14068" spans="1:2" x14ac:dyDescent="0.25">
      <c r="A14068" s="300" t="s">
        <v>14035</v>
      </c>
      <c r="B14068" s="301">
        <v>4359.13</v>
      </c>
    </row>
    <row r="14069" spans="1:2" x14ac:dyDescent="0.25">
      <c r="A14069" s="300" t="s">
        <v>14036</v>
      </c>
      <c r="B14069" s="301">
        <v>4735.26</v>
      </c>
    </row>
    <row r="14070" spans="1:2" x14ac:dyDescent="0.25">
      <c r="A14070" s="300" t="s">
        <v>14037</v>
      </c>
      <c r="B14070" s="301">
        <v>4632.3999999999996</v>
      </c>
    </row>
    <row r="14071" spans="1:2" x14ac:dyDescent="0.25">
      <c r="A14071" s="300" t="s">
        <v>14038</v>
      </c>
      <c r="B14071" s="301">
        <v>4788.3</v>
      </c>
    </row>
    <row r="14072" spans="1:2" x14ac:dyDescent="0.25">
      <c r="A14072" s="300" t="s">
        <v>14039</v>
      </c>
      <c r="B14072" s="301">
        <v>4665.43</v>
      </c>
    </row>
    <row r="14073" spans="1:2" x14ac:dyDescent="0.25">
      <c r="A14073" s="300" t="s">
        <v>14040</v>
      </c>
      <c r="B14073" s="301">
        <v>5131.6899999999996</v>
      </c>
    </row>
    <row r="14074" spans="1:2" x14ac:dyDescent="0.25">
      <c r="A14074" s="300" t="s">
        <v>14041</v>
      </c>
      <c r="B14074" s="301">
        <v>5014</v>
      </c>
    </row>
    <row r="14075" spans="1:2" x14ac:dyDescent="0.25">
      <c r="A14075" s="300" t="s">
        <v>14042</v>
      </c>
      <c r="B14075" s="301">
        <v>5215.4799999999996</v>
      </c>
    </row>
    <row r="14076" spans="1:2" x14ac:dyDescent="0.25">
      <c r="A14076" s="300" t="s">
        <v>14043</v>
      </c>
      <c r="B14076" s="301">
        <v>5029.84</v>
      </c>
    </row>
    <row r="14077" spans="1:2" x14ac:dyDescent="0.25">
      <c r="A14077" s="300" t="s">
        <v>14044</v>
      </c>
      <c r="B14077" s="301">
        <v>5165.67</v>
      </c>
    </row>
    <row r="14078" spans="1:2" x14ac:dyDescent="0.25">
      <c r="A14078" s="300" t="s">
        <v>14045</v>
      </c>
      <c r="B14078" s="301">
        <v>5009.16</v>
      </c>
    </row>
    <row r="14079" spans="1:2" x14ac:dyDescent="0.25">
      <c r="A14079" s="300" t="s">
        <v>14046</v>
      </c>
      <c r="B14079" s="301">
        <v>5526.6</v>
      </c>
    </row>
    <row r="14080" spans="1:2" x14ac:dyDescent="0.25">
      <c r="A14080" s="300" t="s">
        <v>14047</v>
      </c>
      <c r="B14080" s="301">
        <v>5394.05</v>
      </c>
    </row>
    <row r="14081" spans="1:2" x14ac:dyDescent="0.25">
      <c r="A14081" s="300" t="s">
        <v>14048</v>
      </c>
      <c r="B14081" s="301">
        <v>6382.52</v>
      </c>
    </row>
    <row r="14082" spans="1:2" x14ac:dyDescent="0.25">
      <c r="A14082" s="300" t="s">
        <v>14049</v>
      </c>
      <c r="B14082" s="301">
        <v>6203.58</v>
      </c>
    </row>
    <row r="14083" spans="1:2" x14ac:dyDescent="0.25">
      <c r="A14083" s="300" t="s">
        <v>14050</v>
      </c>
      <c r="B14083" s="301">
        <v>6316.12</v>
      </c>
    </row>
    <row r="14084" spans="1:2" x14ac:dyDescent="0.25">
      <c r="A14084" s="300" t="s">
        <v>14051</v>
      </c>
      <c r="B14084" s="301">
        <v>6153.91</v>
      </c>
    </row>
    <row r="14085" spans="1:2" x14ac:dyDescent="0.25">
      <c r="A14085" s="300" t="s">
        <v>14052</v>
      </c>
      <c r="B14085" s="301">
        <v>6687.42</v>
      </c>
    </row>
    <row r="14086" spans="1:2" x14ac:dyDescent="0.25">
      <c r="A14086" s="300" t="s">
        <v>14053</v>
      </c>
      <c r="B14086" s="301">
        <v>6532.22</v>
      </c>
    </row>
    <row r="14087" spans="1:2" x14ac:dyDescent="0.25">
      <c r="A14087" s="300" t="s">
        <v>14054</v>
      </c>
      <c r="B14087" s="301">
        <v>8294.24</v>
      </c>
    </row>
    <row r="14088" spans="1:2" x14ac:dyDescent="0.25">
      <c r="A14088" s="300" t="s">
        <v>14055</v>
      </c>
      <c r="B14088" s="301">
        <v>8048.02</v>
      </c>
    </row>
    <row r="14089" spans="1:2" x14ac:dyDescent="0.25">
      <c r="A14089" s="300" t="s">
        <v>14056</v>
      </c>
      <c r="B14089" s="301">
        <v>7907.01</v>
      </c>
    </row>
    <row r="14090" spans="1:2" x14ac:dyDescent="0.25">
      <c r="A14090" s="300" t="s">
        <v>14057</v>
      </c>
      <c r="B14090" s="301">
        <v>7685.42</v>
      </c>
    </row>
    <row r="14091" spans="1:2" x14ac:dyDescent="0.25">
      <c r="A14091" s="300" t="s">
        <v>14058</v>
      </c>
      <c r="B14091" s="301">
        <v>8585.74</v>
      </c>
    </row>
    <row r="14092" spans="1:2" x14ac:dyDescent="0.25">
      <c r="A14092" s="300" t="s">
        <v>14059</v>
      </c>
      <c r="B14092" s="301">
        <v>8371.65</v>
      </c>
    </row>
    <row r="14093" spans="1:2" x14ac:dyDescent="0.25">
      <c r="A14093" s="300" t="s">
        <v>14060</v>
      </c>
      <c r="B14093" s="301">
        <v>9937.25</v>
      </c>
    </row>
    <row r="14094" spans="1:2" x14ac:dyDescent="0.25">
      <c r="A14094" s="300" t="s">
        <v>14061</v>
      </c>
      <c r="B14094" s="301">
        <v>9641.4599999999991</v>
      </c>
    </row>
    <row r="14095" spans="1:2" x14ac:dyDescent="0.25">
      <c r="A14095" s="300" t="s">
        <v>14062</v>
      </c>
      <c r="B14095" s="301">
        <v>10265.33</v>
      </c>
    </row>
    <row r="14096" spans="1:2" x14ac:dyDescent="0.25">
      <c r="A14096" s="300" t="s">
        <v>14063</v>
      </c>
      <c r="B14096" s="301">
        <v>9992.31</v>
      </c>
    </row>
    <row r="14097" spans="1:2" x14ac:dyDescent="0.25">
      <c r="A14097" s="300" t="s">
        <v>14064</v>
      </c>
      <c r="B14097" s="301">
        <v>11706.46</v>
      </c>
    </row>
    <row r="14098" spans="1:2" x14ac:dyDescent="0.25">
      <c r="A14098" s="300" t="s">
        <v>14065</v>
      </c>
      <c r="B14098" s="301">
        <v>11351.3</v>
      </c>
    </row>
    <row r="14099" spans="1:2" x14ac:dyDescent="0.25">
      <c r="A14099" s="300" t="s">
        <v>14066</v>
      </c>
      <c r="B14099" s="301">
        <v>11912.86</v>
      </c>
    </row>
    <row r="14100" spans="1:2" x14ac:dyDescent="0.25">
      <c r="A14100" s="300" t="s">
        <v>14067</v>
      </c>
      <c r="B14100" s="301">
        <v>11580.91</v>
      </c>
    </row>
    <row r="14101" spans="1:2" x14ac:dyDescent="0.25">
      <c r="A14101" s="300" t="s">
        <v>14068</v>
      </c>
      <c r="B14101" s="301">
        <v>13560.24</v>
      </c>
    </row>
    <row r="14102" spans="1:2" x14ac:dyDescent="0.25">
      <c r="A14102" s="300" t="s">
        <v>14069</v>
      </c>
      <c r="B14102" s="301">
        <v>13169.37</v>
      </c>
    </row>
    <row r="14103" spans="1:2" x14ac:dyDescent="0.25">
      <c r="A14103" s="300" t="s">
        <v>14070</v>
      </c>
      <c r="B14103" s="301">
        <v>15319.8</v>
      </c>
    </row>
    <row r="14104" spans="1:2" x14ac:dyDescent="0.25">
      <c r="A14104" s="300" t="s">
        <v>14071</v>
      </c>
      <c r="B14104" s="301">
        <v>14870.02</v>
      </c>
    </row>
    <row r="14105" spans="1:2" x14ac:dyDescent="0.25">
      <c r="A14105" s="300" t="s">
        <v>14072</v>
      </c>
      <c r="B14105" s="301">
        <v>18186.57</v>
      </c>
    </row>
    <row r="14106" spans="1:2" x14ac:dyDescent="0.25">
      <c r="A14106" s="300" t="s">
        <v>14073</v>
      </c>
      <c r="B14106" s="301">
        <v>17677.87</v>
      </c>
    </row>
    <row r="14107" spans="1:2" x14ac:dyDescent="0.25">
      <c r="A14107" s="300" t="s">
        <v>14074</v>
      </c>
      <c r="B14107" s="301">
        <v>18999.080000000002</v>
      </c>
    </row>
    <row r="14108" spans="1:2" x14ac:dyDescent="0.25">
      <c r="A14108" s="300" t="s">
        <v>14075</v>
      </c>
      <c r="B14108" s="301">
        <v>18431.47</v>
      </c>
    </row>
    <row r="14109" spans="1:2" x14ac:dyDescent="0.25">
      <c r="A14109" s="300" t="s">
        <v>14076</v>
      </c>
      <c r="B14109" s="301">
        <v>20839.54</v>
      </c>
    </row>
    <row r="14110" spans="1:2" x14ac:dyDescent="0.25">
      <c r="A14110" s="300" t="s">
        <v>14077</v>
      </c>
      <c r="B14110" s="301">
        <v>20213.02</v>
      </c>
    </row>
    <row r="14111" spans="1:2" x14ac:dyDescent="0.25">
      <c r="A14111" s="300" t="s">
        <v>14078</v>
      </c>
      <c r="B14111" s="301">
        <v>1233.32</v>
      </c>
    </row>
    <row r="14112" spans="1:2" x14ac:dyDescent="0.25">
      <c r="A14112" s="300" t="s">
        <v>14079</v>
      </c>
      <c r="B14112" s="301">
        <v>1197.99</v>
      </c>
    </row>
    <row r="14113" spans="1:2" x14ac:dyDescent="0.25">
      <c r="A14113" s="300" t="s">
        <v>14080</v>
      </c>
      <c r="B14113" s="301">
        <v>1883.08</v>
      </c>
    </row>
    <row r="14114" spans="1:2" x14ac:dyDescent="0.25">
      <c r="A14114" s="300" t="s">
        <v>14081</v>
      </c>
      <c r="B14114" s="301">
        <v>1832.53</v>
      </c>
    </row>
    <row r="14115" spans="1:2" x14ac:dyDescent="0.25">
      <c r="A14115" s="300" t="s">
        <v>14082</v>
      </c>
      <c r="B14115" s="301">
        <v>3072.39</v>
      </c>
    </row>
    <row r="14116" spans="1:2" x14ac:dyDescent="0.25">
      <c r="A14116" s="300" t="s">
        <v>14083</v>
      </c>
      <c r="B14116" s="301">
        <v>3005.58</v>
      </c>
    </row>
    <row r="14117" spans="1:2" x14ac:dyDescent="0.25">
      <c r="A14117" s="300" t="s">
        <v>14084</v>
      </c>
      <c r="B14117" s="301">
        <v>4703.25</v>
      </c>
    </row>
    <row r="14118" spans="1:2" x14ac:dyDescent="0.25">
      <c r="A14118" s="300" t="s">
        <v>14085</v>
      </c>
      <c r="B14118" s="301">
        <v>4615.24</v>
      </c>
    </row>
    <row r="14119" spans="1:2" x14ac:dyDescent="0.25">
      <c r="A14119" s="300" t="s">
        <v>14086</v>
      </c>
      <c r="B14119" s="301">
        <v>6431.32</v>
      </c>
    </row>
    <row r="14120" spans="1:2" x14ac:dyDescent="0.25">
      <c r="A14120" s="300" t="s">
        <v>14087</v>
      </c>
      <c r="B14120" s="301">
        <v>6315.39</v>
      </c>
    </row>
    <row r="14121" spans="1:2" x14ac:dyDescent="0.25">
      <c r="A14121" s="300" t="s">
        <v>14088</v>
      </c>
      <c r="B14121" s="301">
        <v>672.77</v>
      </c>
    </row>
    <row r="14122" spans="1:2" x14ac:dyDescent="0.25">
      <c r="A14122" s="300" t="s">
        <v>14089</v>
      </c>
      <c r="B14122" s="301">
        <v>645.16</v>
      </c>
    </row>
    <row r="14123" spans="1:2" x14ac:dyDescent="0.25">
      <c r="A14123" s="300" t="s">
        <v>14090</v>
      </c>
      <c r="B14123" s="301">
        <v>789.26</v>
      </c>
    </row>
    <row r="14124" spans="1:2" x14ac:dyDescent="0.25">
      <c r="A14124" s="300" t="s">
        <v>14091</v>
      </c>
      <c r="B14124" s="301">
        <v>753.94</v>
      </c>
    </row>
    <row r="14125" spans="1:2" x14ac:dyDescent="0.25">
      <c r="A14125" s="300" t="s">
        <v>14092</v>
      </c>
      <c r="B14125" s="301">
        <v>931.36</v>
      </c>
    </row>
    <row r="14126" spans="1:2" x14ac:dyDescent="0.25">
      <c r="A14126" s="300" t="s">
        <v>14093</v>
      </c>
      <c r="B14126" s="301">
        <v>888.28</v>
      </c>
    </row>
    <row r="14127" spans="1:2" x14ac:dyDescent="0.25">
      <c r="A14127" s="300" t="s">
        <v>14094</v>
      </c>
      <c r="B14127" s="301">
        <v>1197.28</v>
      </c>
    </row>
    <row r="14128" spans="1:2" x14ac:dyDescent="0.25">
      <c r="A14128" s="300" t="s">
        <v>14095</v>
      </c>
      <c r="B14128" s="301">
        <v>1146.73</v>
      </c>
    </row>
    <row r="14129" spans="1:2" x14ac:dyDescent="0.25">
      <c r="A14129" s="300" t="s">
        <v>14096</v>
      </c>
      <c r="B14129" s="301">
        <v>1215.5999999999999</v>
      </c>
    </row>
    <row r="14130" spans="1:2" x14ac:dyDescent="0.25">
      <c r="A14130" s="300" t="s">
        <v>14097</v>
      </c>
      <c r="B14130" s="301">
        <v>1157.05</v>
      </c>
    </row>
    <row r="14131" spans="1:2" x14ac:dyDescent="0.25">
      <c r="A14131" s="300" t="s">
        <v>14098</v>
      </c>
      <c r="B14131" s="301">
        <v>1372.75</v>
      </c>
    </row>
    <row r="14132" spans="1:2" x14ac:dyDescent="0.25">
      <c r="A14132" s="300" t="s">
        <v>14099</v>
      </c>
      <c r="B14132" s="301">
        <v>1313.76</v>
      </c>
    </row>
    <row r="14133" spans="1:2" x14ac:dyDescent="0.25">
      <c r="A14133" s="300" t="s">
        <v>14100</v>
      </c>
      <c r="B14133" s="301">
        <v>1644.13</v>
      </c>
    </row>
    <row r="14134" spans="1:2" x14ac:dyDescent="0.25">
      <c r="A14134" s="300" t="s">
        <v>14101</v>
      </c>
      <c r="B14134" s="301">
        <v>1562.39</v>
      </c>
    </row>
    <row r="14135" spans="1:2" x14ac:dyDescent="0.25">
      <c r="A14135" s="300" t="s">
        <v>14102</v>
      </c>
      <c r="B14135" s="301">
        <v>1718.97</v>
      </c>
    </row>
    <row r="14136" spans="1:2" x14ac:dyDescent="0.25">
      <c r="A14136" s="300" t="s">
        <v>14103</v>
      </c>
      <c r="B14136" s="301">
        <v>1643.11</v>
      </c>
    </row>
    <row r="14137" spans="1:2" x14ac:dyDescent="0.25">
      <c r="A14137" s="300" t="s">
        <v>14104</v>
      </c>
      <c r="B14137" s="301">
        <v>2331.35</v>
      </c>
    </row>
    <row r="14138" spans="1:2" x14ac:dyDescent="0.25">
      <c r="A14138" s="300" t="s">
        <v>14105</v>
      </c>
      <c r="B14138" s="301">
        <v>2264.73</v>
      </c>
    </row>
    <row r="14139" spans="1:2" x14ac:dyDescent="0.25">
      <c r="A14139" s="300" t="s">
        <v>14106</v>
      </c>
      <c r="B14139" s="301">
        <v>1928.4</v>
      </c>
    </row>
    <row r="14140" spans="1:2" x14ac:dyDescent="0.25">
      <c r="A14140" s="300" t="s">
        <v>14107</v>
      </c>
      <c r="B14140" s="301">
        <v>1831.2</v>
      </c>
    </row>
    <row r="14141" spans="1:2" x14ac:dyDescent="0.25">
      <c r="A14141" s="300" t="s">
        <v>14108</v>
      </c>
      <c r="B14141" s="301">
        <v>2068.4</v>
      </c>
    </row>
    <row r="14142" spans="1:2" x14ac:dyDescent="0.25">
      <c r="A14142" s="300" t="s">
        <v>14109</v>
      </c>
      <c r="B14142" s="301">
        <v>1975.64</v>
      </c>
    </row>
    <row r="14143" spans="1:2" x14ac:dyDescent="0.25">
      <c r="A14143" s="300" t="s">
        <v>14110</v>
      </c>
      <c r="B14143" s="301">
        <v>2424.69</v>
      </c>
    </row>
    <row r="14144" spans="1:2" x14ac:dyDescent="0.25">
      <c r="A14144" s="300" t="s">
        <v>14111</v>
      </c>
      <c r="B14144" s="301">
        <v>2346.67</v>
      </c>
    </row>
    <row r="14145" spans="1:2" x14ac:dyDescent="0.25">
      <c r="A14145" s="300" t="s">
        <v>14112</v>
      </c>
      <c r="B14145" s="301">
        <v>2214.91</v>
      </c>
    </row>
    <row r="14146" spans="1:2" x14ac:dyDescent="0.25">
      <c r="A14146" s="300" t="s">
        <v>14113</v>
      </c>
      <c r="B14146" s="301">
        <v>2102.25</v>
      </c>
    </row>
    <row r="14147" spans="1:2" x14ac:dyDescent="0.25">
      <c r="A14147" s="300" t="s">
        <v>14114</v>
      </c>
      <c r="B14147" s="301">
        <v>2243.87</v>
      </c>
    </row>
    <row r="14148" spans="1:2" x14ac:dyDescent="0.25">
      <c r="A14148" s="300" t="s">
        <v>14115</v>
      </c>
      <c r="B14148" s="301">
        <v>2142.66</v>
      </c>
    </row>
    <row r="14149" spans="1:2" x14ac:dyDescent="0.25">
      <c r="A14149" s="300" t="s">
        <v>14116</v>
      </c>
      <c r="B14149" s="301">
        <v>3062.74</v>
      </c>
    </row>
    <row r="14150" spans="1:2" x14ac:dyDescent="0.25">
      <c r="A14150" s="300" t="s">
        <v>14117</v>
      </c>
      <c r="B14150" s="301">
        <v>2962.29</v>
      </c>
    </row>
    <row r="14151" spans="1:2" x14ac:dyDescent="0.25">
      <c r="A14151" s="300" t="s">
        <v>14118</v>
      </c>
      <c r="B14151" s="301">
        <v>3225.51</v>
      </c>
    </row>
    <row r="14152" spans="1:2" x14ac:dyDescent="0.25">
      <c r="A14152" s="300" t="s">
        <v>14119</v>
      </c>
      <c r="B14152" s="301">
        <v>3137.5</v>
      </c>
    </row>
    <row r="14153" spans="1:2" x14ac:dyDescent="0.25">
      <c r="A14153" s="300" t="s">
        <v>14120</v>
      </c>
      <c r="B14153" s="301">
        <v>2925.65</v>
      </c>
    </row>
    <row r="14154" spans="1:2" x14ac:dyDescent="0.25">
      <c r="A14154" s="300" t="s">
        <v>14121</v>
      </c>
      <c r="B14154" s="301">
        <v>2774.3</v>
      </c>
    </row>
    <row r="14155" spans="1:2" x14ac:dyDescent="0.25">
      <c r="A14155" s="300" t="s">
        <v>14122</v>
      </c>
      <c r="B14155" s="301">
        <v>2939.55</v>
      </c>
    </row>
    <row r="14156" spans="1:2" x14ac:dyDescent="0.25">
      <c r="A14156" s="300" t="s">
        <v>14123</v>
      </c>
      <c r="B14156" s="301">
        <v>2804.57</v>
      </c>
    </row>
    <row r="14157" spans="1:2" x14ac:dyDescent="0.25">
      <c r="A14157" s="300" t="s">
        <v>14124</v>
      </c>
      <c r="B14157" s="301">
        <v>3360.76</v>
      </c>
    </row>
    <row r="14158" spans="1:2" x14ac:dyDescent="0.25">
      <c r="A14158" s="300" t="s">
        <v>14125</v>
      </c>
      <c r="B14158" s="301">
        <v>3249.09</v>
      </c>
    </row>
    <row r="14159" spans="1:2" x14ac:dyDescent="0.25">
      <c r="A14159" s="300" t="s">
        <v>14126</v>
      </c>
      <c r="B14159" s="301">
        <v>3593.4</v>
      </c>
    </row>
    <row r="14160" spans="1:2" x14ac:dyDescent="0.25">
      <c r="A14160" s="300" t="s">
        <v>14127</v>
      </c>
      <c r="B14160" s="301">
        <v>3490.54</v>
      </c>
    </row>
    <row r="14161" spans="1:2" x14ac:dyDescent="0.25">
      <c r="A14161" s="300" t="s">
        <v>14128</v>
      </c>
      <c r="B14161" s="301">
        <v>3657.25</v>
      </c>
    </row>
    <row r="14162" spans="1:2" x14ac:dyDescent="0.25">
      <c r="A14162" s="300" t="s">
        <v>14129</v>
      </c>
      <c r="B14162" s="301">
        <v>3534.38</v>
      </c>
    </row>
    <row r="14163" spans="1:2" x14ac:dyDescent="0.25">
      <c r="A14163" s="300" t="s">
        <v>14130</v>
      </c>
      <c r="B14163" s="301">
        <v>3964.18</v>
      </c>
    </row>
    <row r="14164" spans="1:2" x14ac:dyDescent="0.25">
      <c r="A14164" s="300" t="s">
        <v>14131</v>
      </c>
      <c r="B14164" s="301">
        <v>3846.48</v>
      </c>
    </row>
    <row r="14165" spans="1:2" x14ac:dyDescent="0.25">
      <c r="A14165" s="300" t="s">
        <v>14132</v>
      </c>
      <c r="B14165" s="301">
        <v>3984.64</v>
      </c>
    </row>
    <row r="14166" spans="1:2" x14ac:dyDescent="0.25">
      <c r="A14166" s="300" t="s">
        <v>14133</v>
      </c>
      <c r="B14166" s="301">
        <v>3799</v>
      </c>
    </row>
    <row r="14167" spans="1:2" x14ac:dyDescent="0.25">
      <c r="A14167" s="300" t="s">
        <v>14134</v>
      </c>
      <c r="B14167" s="301">
        <v>4548.3</v>
      </c>
    </row>
    <row r="14168" spans="1:2" x14ac:dyDescent="0.25">
      <c r="A14168" s="300" t="s">
        <v>14135</v>
      </c>
      <c r="B14168" s="301">
        <v>4391.78</v>
      </c>
    </row>
    <row r="14169" spans="1:2" x14ac:dyDescent="0.25">
      <c r="A14169" s="300" t="s">
        <v>14136</v>
      </c>
      <c r="B14169" s="301">
        <v>4335.08</v>
      </c>
    </row>
    <row r="14170" spans="1:2" x14ac:dyDescent="0.25">
      <c r="A14170" s="300" t="s">
        <v>14137</v>
      </c>
      <c r="B14170" s="301">
        <v>4202.53</v>
      </c>
    </row>
    <row r="14171" spans="1:2" x14ac:dyDescent="0.25">
      <c r="A14171" s="300" t="s">
        <v>14138</v>
      </c>
      <c r="B14171" s="301">
        <v>5141.32</v>
      </c>
    </row>
    <row r="14172" spans="1:2" x14ac:dyDescent="0.25">
      <c r="A14172" s="300" t="s">
        <v>14139</v>
      </c>
      <c r="B14172" s="301">
        <v>4962.38</v>
      </c>
    </row>
    <row r="14173" spans="1:2" x14ac:dyDescent="0.25">
      <c r="A14173" s="300" t="s">
        <v>14140</v>
      </c>
      <c r="B14173" s="301">
        <v>5072.07</v>
      </c>
    </row>
    <row r="14174" spans="1:2" x14ac:dyDescent="0.25">
      <c r="A14174" s="300" t="s">
        <v>14141</v>
      </c>
      <c r="B14174" s="301">
        <v>4909.8500000000004</v>
      </c>
    </row>
    <row r="14175" spans="1:2" x14ac:dyDescent="0.25">
      <c r="A14175" s="300" t="s">
        <v>14142</v>
      </c>
      <c r="B14175" s="301">
        <v>5659.08</v>
      </c>
    </row>
    <row r="14176" spans="1:2" x14ac:dyDescent="0.25">
      <c r="A14176" s="300" t="s">
        <v>14143</v>
      </c>
      <c r="B14176" s="301">
        <v>5503.88</v>
      </c>
    </row>
    <row r="14177" spans="1:2" x14ac:dyDescent="0.25">
      <c r="A14177" s="300" t="s">
        <v>14144</v>
      </c>
      <c r="B14177" s="301">
        <v>6921.87</v>
      </c>
    </row>
    <row r="14178" spans="1:2" x14ac:dyDescent="0.25">
      <c r="A14178" s="300" t="s">
        <v>14145</v>
      </c>
      <c r="B14178" s="301">
        <v>6675.66</v>
      </c>
    </row>
    <row r="14179" spans="1:2" x14ac:dyDescent="0.25">
      <c r="A14179" s="300" t="s">
        <v>14146</v>
      </c>
      <c r="B14179" s="301">
        <v>6549.35</v>
      </c>
    </row>
    <row r="14180" spans="1:2" x14ac:dyDescent="0.25">
      <c r="A14180" s="300" t="s">
        <v>14147</v>
      </c>
      <c r="B14180" s="301">
        <v>6327.76</v>
      </c>
    </row>
    <row r="14181" spans="1:2" x14ac:dyDescent="0.25">
      <c r="A14181" s="300" t="s">
        <v>14148</v>
      </c>
      <c r="B14181" s="301">
        <v>7190.11</v>
      </c>
    </row>
    <row r="14182" spans="1:2" x14ac:dyDescent="0.25">
      <c r="A14182" s="300" t="s">
        <v>14149</v>
      </c>
      <c r="B14182" s="301">
        <v>6976.02</v>
      </c>
    </row>
    <row r="14183" spans="1:2" x14ac:dyDescent="0.25">
      <c r="A14183" s="300" t="s">
        <v>14150</v>
      </c>
      <c r="B14183" s="301">
        <v>8401.91</v>
      </c>
    </row>
    <row r="14184" spans="1:2" x14ac:dyDescent="0.25">
      <c r="A14184" s="300" t="s">
        <v>14151</v>
      </c>
      <c r="B14184" s="301">
        <v>8106.12</v>
      </c>
    </row>
    <row r="14185" spans="1:2" x14ac:dyDescent="0.25">
      <c r="A14185" s="300" t="s">
        <v>14152</v>
      </c>
      <c r="B14185" s="301">
        <v>8722.7900000000009</v>
      </c>
    </row>
    <row r="14186" spans="1:2" x14ac:dyDescent="0.25">
      <c r="A14186" s="300" t="s">
        <v>14153</v>
      </c>
      <c r="B14186" s="301">
        <v>8449.7800000000007</v>
      </c>
    </row>
    <row r="14187" spans="1:2" x14ac:dyDescent="0.25">
      <c r="A14187" s="300" t="s">
        <v>14154</v>
      </c>
      <c r="B14187" s="301">
        <v>9897.26</v>
      </c>
    </row>
    <row r="14188" spans="1:2" x14ac:dyDescent="0.25">
      <c r="A14188" s="300" t="s">
        <v>14155</v>
      </c>
      <c r="B14188" s="301">
        <v>9542.1</v>
      </c>
    </row>
    <row r="14189" spans="1:2" x14ac:dyDescent="0.25">
      <c r="A14189" s="300" t="s">
        <v>14156</v>
      </c>
      <c r="B14189" s="301">
        <v>10258.68</v>
      </c>
    </row>
    <row r="14190" spans="1:2" x14ac:dyDescent="0.25">
      <c r="A14190" s="300" t="s">
        <v>14157</v>
      </c>
      <c r="B14190" s="301">
        <v>9926.7199999999993</v>
      </c>
    </row>
    <row r="14191" spans="1:2" x14ac:dyDescent="0.25">
      <c r="A14191" s="300" t="s">
        <v>14158</v>
      </c>
      <c r="B14191" s="301">
        <v>11791.36</v>
      </c>
    </row>
    <row r="14192" spans="1:2" x14ac:dyDescent="0.25">
      <c r="A14192" s="300" t="s">
        <v>14159</v>
      </c>
      <c r="B14192" s="301">
        <v>11400.49</v>
      </c>
    </row>
    <row r="14193" spans="1:2" x14ac:dyDescent="0.25">
      <c r="A14193" s="300" t="s">
        <v>14160</v>
      </c>
      <c r="B14193" s="301">
        <v>13325.57</v>
      </c>
    </row>
    <row r="14194" spans="1:2" x14ac:dyDescent="0.25">
      <c r="A14194" s="300" t="s">
        <v>14161</v>
      </c>
      <c r="B14194" s="301">
        <v>12875.79</v>
      </c>
    </row>
    <row r="14195" spans="1:2" x14ac:dyDescent="0.25">
      <c r="A14195" s="300" t="s">
        <v>14162</v>
      </c>
      <c r="B14195" s="301">
        <v>14961.79</v>
      </c>
    </row>
    <row r="14196" spans="1:2" x14ac:dyDescent="0.25">
      <c r="A14196" s="300" t="s">
        <v>14163</v>
      </c>
      <c r="B14196" s="301">
        <v>14453.1</v>
      </c>
    </row>
    <row r="14197" spans="1:2" x14ac:dyDescent="0.25">
      <c r="A14197" s="300" t="s">
        <v>14164</v>
      </c>
      <c r="B14197" s="301">
        <v>16674.55</v>
      </c>
    </row>
    <row r="14198" spans="1:2" x14ac:dyDescent="0.25">
      <c r="A14198" s="300" t="s">
        <v>14165</v>
      </c>
      <c r="B14198" s="301">
        <v>16106.94</v>
      </c>
    </row>
    <row r="14199" spans="1:2" x14ac:dyDescent="0.25">
      <c r="A14199" s="300" t="s">
        <v>14166</v>
      </c>
      <c r="B14199" s="301">
        <v>18388.810000000001</v>
      </c>
    </row>
    <row r="14200" spans="1:2" x14ac:dyDescent="0.25">
      <c r="A14200" s="300" t="s">
        <v>14167</v>
      </c>
      <c r="B14200" s="301">
        <v>17762.29</v>
      </c>
    </row>
    <row r="14201" spans="1:2" x14ac:dyDescent="0.25">
      <c r="A14201" s="300" t="s">
        <v>14168</v>
      </c>
      <c r="B14201" s="301">
        <v>36.229999999999997</v>
      </c>
    </row>
    <row r="14202" spans="1:2" x14ac:dyDescent="0.25">
      <c r="A14202" s="300" t="s">
        <v>14169</v>
      </c>
      <c r="B14202" s="301">
        <v>33.96</v>
      </c>
    </row>
    <row r="14203" spans="1:2" x14ac:dyDescent="0.25">
      <c r="A14203" s="300" t="s">
        <v>14170</v>
      </c>
      <c r="B14203" s="301">
        <v>50.45</v>
      </c>
    </row>
    <row r="14204" spans="1:2" x14ac:dyDescent="0.25">
      <c r="A14204" s="300" t="s">
        <v>14171</v>
      </c>
      <c r="B14204" s="301">
        <v>47.15</v>
      </c>
    </row>
    <row r="14205" spans="1:2" x14ac:dyDescent="0.25">
      <c r="A14205" s="300" t="s">
        <v>14172</v>
      </c>
      <c r="B14205" s="301">
        <v>67.13</v>
      </c>
    </row>
    <row r="14206" spans="1:2" x14ac:dyDescent="0.25">
      <c r="A14206" s="300" t="s">
        <v>14173</v>
      </c>
      <c r="B14206" s="301">
        <v>62.89</v>
      </c>
    </row>
    <row r="14207" spans="1:2" x14ac:dyDescent="0.25">
      <c r="A14207" s="300" t="s">
        <v>14174</v>
      </c>
      <c r="B14207" s="301">
        <v>75.64</v>
      </c>
    </row>
    <row r="14208" spans="1:2" x14ac:dyDescent="0.25">
      <c r="A14208" s="300" t="s">
        <v>14175</v>
      </c>
      <c r="B14208" s="301">
        <v>70.45</v>
      </c>
    </row>
    <row r="14209" spans="1:2" x14ac:dyDescent="0.25">
      <c r="A14209" s="300" t="s">
        <v>14176</v>
      </c>
      <c r="B14209" s="301">
        <v>101.95</v>
      </c>
    </row>
    <row r="14210" spans="1:2" x14ac:dyDescent="0.25">
      <c r="A14210" s="300" t="s">
        <v>14177</v>
      </c>
      <c r="B14210" s="301">
        <v>96</v>
      </c>
    </row>
    <row r="14211" spans="1:2" x14ac:dyDescent="0.25">
      <c r="A14211" s="300" t="s">
        <v>14178</v>
      </c>
      <c r="B14211" s="301">
        <v>129.02000000000001</v>
      </c>
    </row>
    <row r="14212" spans="1:2" x14ac:dyDescent="0.25">
      <c r="A14212" s="300" t="s">
        <v>14179</v>
      </c>
      <c r="B14212" s="301">
        <v>122.7</v>
      </c>
    </row>
    <row r="14213" spans="1:2" x14ac:dyDescent="0.25">
      <c r="A14213" s="300" t="s">
        <v>14180</v>
      </c>
      <c r="B14213" s="301">
        <v>891.17</v>
      </c>
    </row>
    <row r="14214" spans="1:2" x14ac:dyDescent="0.25">
      <c r="A14214" s="300" t="s">
        <v>14181</v>
      </c>
      <c r="B14214" s="301">
        <v>848.53</v>
      </c>
    </row>
    <row r="14215" spans="1:2" x14ac:dyDescent="0.25">
      <c r="A14215" s="300" t="s">
        <v>14182</v>
      </c>
      <c r="B14215" s="301">
        <v>1117.57</v>
      </c>
    </row>
    <row r="14216" spans="1:2" x14ac:dyDescent="0.25">
      <c r="A14216" s="300" t="s">
        <v>14183</v>
      </c>
      <c r="B14216" s="301">
        <v>1055.3599999999999</v>
      </c>
    </row>
    <row r="14217" spans="1:2" x14ac:dyDescent="0.25">
      <c r="A14217" s="300" t="s">
        <v>14184</v>
      </c>
      <c r="B14217" s="301">
        <v>421.21</v>
      </c>
    </row>
    <row r="14218" spans="1:2" x14ac:dyDescent="0.25">
      <c r="A14218" s="300" t="s">
        <v>14185</v>
      </c>
      <c r="B14218" s="301">
        <v>407</v>
      </c>
    </row>
    <row r="14219" spans="1:2" x14ac:dyDescent="0.25">
      <c r="A14219" s="300" t="s">
        <v>14186</v>
      </c>
      <c r="B14219" s="301">
        <v>695.16</v>
      </c>
    </row>
    <row r="14220" spans="1:2" x14ac:dyDescent="0.25">
      <c r="A14220" s="300" t="s">
        <v>14187</v>
      </c>
      <c r="B14220" s="301">
        <v>647.54999999999995</v>
      </c>
    </row>
    <row r="14221" spans="1:2" x14ac:dyDescent="0.25">
      <c r="A14221" s="300" t="s">
        <v>14188</v>
      </c>
      <c r="B14221" s="301">
        <v>18.66</v>
      </c>
    </row>
    <row r="14222" spans="1:2" x14ac:dyDescent="0.25">
      <c r="A14222" s="300" t="s">
        <v>14189</v>
      </c>
      <c r="B14222" s="301">
        <v>18.66</v>
      </c>
    </row>
    <row r="14223" spans="1:2" x14ac:dyDescent="0.25">
      <c r="A14223" s="300" t="s">
        <v>14190</v>
      </c>
      <c r="B14223" s="301">
        <v>21.22</v>
      </c>
    </row>
    <row r="14224" spans="1:2" x14ac:dyDescent="0.25">
      <c r="A14224" s="300" t="s">
        <v>14191</v>
      </c>
      <c r="B14224" s="301">
        <v>19.399999999999999</v>
      </c>
    </row>
    <row r="14225" spans="1:2" x14ac:dyDescent="0.25">
      <c r="A14225" s="300" t="s">
        <v>14192</v>
      </c>
      <c r="B14225" s="301">
        <v>30.71</v>
      </c>
    </row>
    <row r="14226" spans="1:2" x14ac:dyDescent="0.25">
      <c r="A14226" s="300" t="s">
        <v>14193</v>
      </c>
      <c r="B14226" s="301">
        <v>27.95</v>
      </c>
    </row>
    <row r="14227" spans="1:2" x14ac:dyDescent="0.25">
      <c r="A14227" s="300" t="s">
        <v>14194</v>
      </c>
      <c r="B14227" s="301">
        <v>48.2</v>
      </c>
    </row>
    <row r="14228" spans="1:2" x14ac:dyDescent="0.25">
      <c r="A14228" s="300" t="s">
        <v>14195</v>
      </c>
      <c r="B14228" s="301">
        <v>45.24</v>
      </c>
    </row>
    <row r="14229" spans="1:2" x14ac:dyDescent="0.25">
      <c r="A14229" s="300" t="s">
        <v>14196</v>
      </c>
      <c r="B14229" s="301">
        <v>31</v>
      </c>
    </row>
    <row r="14230" spans="1:2" x14ac:dyDescent="0.25">
      <c r="A14230" s="300" t="s">
        <v>14197</v>
      </c>
      <c r="B14230" s="301">
        <v>31</v>
      </c>
    </row>
    <row r="14231" spans="1:2" x14ac:dyDescent="0.25">
      <c r="A14231" s="300" t="s">
        <v>14198</v>
      </c>
      <c r="B14231" s="301">
        <v>21.62</v>
      </c>
    </row>
    <row r="14232" spans="1:2" x14ac:dyDescent="0.25">
      <c r="A14232" s="300" t="s">
        <v>14199</v>
      </c>
      <c r="B14232" s="301">
        <v>21.38</v>
      </c>
    </row>
    <row r="14233" spans="1:2" x14ac:dyDescent="0.25">
      <c r="A14233" s="300" t="s">
        <v>59</v>
      </c>
      <c r="B14233" s="301">
        <v>303.2</v>
      </c>
    </row>
    <row r="14234" spans="1:2" x14ac:dyDescent="0.25">
      <c r="A14234" s="300" t="s">
        <v>14200</v>
      </c>
      <c r="B14234" s="301">
        <v>296.10000000000002</v>
      </c>
    </row>
    <row r="14235" spans="1:2" x14ac:dyDescent="0.25">
      <c r="A14235" s="300" t="s">
        <v>14201</v>
      </c>
      <c r="B14235" s="301">
        <v>226.67</v>
      </c>
    </row>
    <row r="14236" spans="1:2" x14ac:dyDescent="0.25">
      <c r="A14236" s="300" t="s">
        <v>14202</v>
      </c>
      <c r="B14236" s="301">
        <v>219.56</v>
      </c>
    </row>
    <row r="14237" spans="1:2" x14ac:dyDescent="0.25">
      <c r="A14237" s="300" t="s">
        <v>14203</v>
      </c>
      <c r="B14237" s="301">
        <v>126</v>
      </c>
    </row>
    <row r="14238" spans="1:2" x14ac:dyDescent="0.25">
      <c r="A14238" s="300" t="s">
        <v>14204</v>
      </c>
      <c r="B14238" s="301">
        <v>118.9</v>
      </c>
    </row>
    <row r="14239" spans="1:2" x14ac:dyDescent="0.25">
      <c r="A14239" s="300" t="s">
        <v>14205</v>
      </c>
      <c r="B14239" s="301">
        <v>113.77</v>
      </c>
    </row>
    <row r="14240" spans="1:2" x14ac:dyDescent="0.25">
      <c r="A14240" s="300" t="s">
        <v>14206</v>
      </c>
      <c r="B14240" s="301">
        <v>106.9</v>
      </c>
    </row>
    <row r="14241" spans="1:2" x14ac:dyDescent="0.25">
      <c r="A14241" s="300" t="s">
        <v>14207</v>
      </c>
      <c r="B14241" s="301">
        <v>99.52</v>
      </c>
    </row>
    <row r="14242" spans="1:2" x14ac:dyDescent="0.25">
      <c r="A14242" s="300" t="s">
        <v>14208</v>
      </c>
      <c r="B14242" s="301">
        <v>92.65</v>
      </c>
    </row>
    <row r="14243" spans="1:2" x14ac:dyDescent="0.25">
      <c r="A14243" s="300" t="s">
        <v>14209</v>
      </c>
      <c r="B14243" s="301">
        <v>7.65</v>
      </c>
    </row>
    <row r="14244" spans="1:2" x14ac:dyDescent="0.25">
      <c r="A14244" s="300" t="s">
        <v>14210</v>
      </c>
      <c r="B14244" s="301">
        <v>7.13</v>
      </c>
    </row>
    <row r="14245" spans="1:2" x14ac:dyDescent="0.25">
      <c r="A14245" s="300" t="s">
        <v>14211</v>
      </c>
      <c r="B14245" s="301">
        <v>9.27</v>
      </c>
    </row>
    <row r="14246" spans="1:2" x14ac:dyDescent="0.25">
      <c r="A14246" s="300" t="s">
        <v>14212</v>
      </c>
      <c r="B14246" s="301">
        <v>8.65</v>
      </c>
    </row>
    <row r="14247" spans="1:2" x14ac:dyDescent="0.25">
      <c r="A14247" s="300" t="s">
        <v>14213</v>
      </c>
      <c r="B14247" s="301">
        <v>12.13</v>
      </c>
    </row>
    <row r="14248" spans="1:2" x14ac:dyDescent="0.25">
      <c r="A14248" s="300" t="s">
        <v>14214</v>
      </c>
      <c r="B14248" s="301">
        <v>11.37</v>
      </c>
    </row>
    <row r="14249" spans="1:2" x14ac:dyDescent="0.25">
      <c r="A14249" s="300" t="s">
        <v>14215</v>
      </c>
      <c r="B14249" s="301">
        <v>14.71</v>
      </c>
    </row>
    <row r="14250" spans="1:2" x14ac:dyDescent="0.25">
      <c r="A14250" s="300" t="s">
        <v>14216</v>
      </c>
      <c r="B14250" s="301">
        <v>13.86</v>
      </c>
    </row>
    <row r="14251" spans="1:2" x14ac:dyDescent="0.25">
      <c r="A14251" s="300" t="s">
        <v>14217</v>
      </c>
      <c r="B14251" s="301">
        <v>19.149999999999999</v>
      </c>
    </row>
    <row r="14252" spans="1:2" x14ac:dyDescent="0.25">
      <c r="A14252" s="300" t="s">
        <v>14218</v>
      </c>
      <c r="B14252" s="301">
        <v>18.2</v>
      </c>
    </row>
    <row r="14253" spans="1:2" x14ac:dyDescent="0.25">
      <c r="A14253" s="300" t="s">
        <v>14219</v>
      </c>
      <c r="B14253" s="301">
        <v>23.36</v>
      </c>
    </row>
    <row r="14254" spans="1:2" x14ac:dyDescent="0.25">
      <c r="A14254" s="300" t="s">
        <v>14220</v>
      </c>
      <c r="B14254" s="301">
        <v>22.22</v>
      </c>
    </row>
    <row r="14255" spans="1:2" x14ac:dyDescent="0.25">
      <c r="A14255" s="300" t="s">
        <v>14221</v>
      </c>
      <c r="B14255" s="301">
        <v>28.64</v>
      </c>
    </row>
    <row r="14256" spans="1:2" x14ac:dyDescent="0.25">
      <c r="A14256" s="300" t="s">
        <v>14222</v>
      </c>
      <c r="B14256" s="301">
        <v>27.22</v>
      </c>
    </row>
    <row r="14257" spans="1:2" x14ac:dyDescent="0.25">
      <c r="A14257" s="300" t="s">
        <v>14223</v>
      </c>
      <c r="B14257" s="301">
        <v>46.7</v>
      </c>
    </row>
    <row r="14258" spans="1:2" x14ac:dyDescent="0.25">
      <c r="A14258" s="300" t="s">
        <v>14224</v>
      </c>
      <c r="B14258" s="301">
        <v>45.14</v>
      </c>
    </row>
    <row r="14259" spans="1:2" x14ac:dyDescent="0.25">
      <c r="A14259" s="300" t="s">
        <v>14225</v>
      </c>
      <c r="B14259" s="301">
        <v>54.75</v>
      </c>
    </row>
    <row r="14260" spans="1:2" x14ac:dyDescent="0.25">
      <c r="A14260" s="300" t="s">
        <v>14226</v>
      </c>
      <c r="B14260" s="301">
        <v>52.86</v>
      </c>
    </row>
    <row r="14261" spans="1:2" x14ac:dyDescent="0.25">
      <c r="A14261" s="300" t="s">
        <v>14227</v>
      </c>
      <c r="B14261" s="301">
        <v>11.2</v>
      </c>
    </row>
    <row r="14262" spans="1:2" x14ac:dyDescent="0.25">
      <c r="A14262" s="300" t="s">
        <v>14228</v>
      </c>
      <c r="B14262" s="301">
        <v>10.039999999999999</v>
      </c>
    </row>
    <row r="14263" spans="1:2" x14ac:dyDescent="0.25">
      <c r="A14263" s="300" t="s">
        <v>14229</v>
      </c>
      <c r="B14263" s="301">
        <v>17.61</v>
      </c>
    </row>
    <row r="14264" spans="1:2" x14ac:dyDescent="0.25">
      <c r="A14264" s="300" t="s">
        <v>14230</v>
      </c>
      <c r="B14264" s="301">
        <v>15.78</v>
      </c>
    </row>
    <row r="14265" spans="1:2" x14ac:dyDescent="0.25">
      <c r="A14265" s="300" t="s">
        <v>14231</v>
      </c>
      <c r="B14265" s="301">
        <v>19.21</v>
      </c>
    </row>
    <row r="14266" spans="1:2" x14ac:dyDescent="0.25">
      <c r="A14266" s="300" t="s">
        <v>14232</v>
      </c>
      <c r="B14266" s="301">
        <v>17.22</v>
      </c>
    </row>
    <row r="14267" spans="1:2" x14ac:dyDescent="0.25">
      <c r="A14267" s="300" t="s">
        <v>14233</v>
      </c>
      <c r="B14267" s="301">
        <v>28.82</v>
      </c>
    </row>
    <row r="14268" spans="1:2" x14ac:dyDescent="0.25">
      <c r="A14268" s="300" t="s">
        <v>14234</v>
      </c>
      <c r="B14268" s="301">
        <v>25.83</v>
      </c>
    </row>
    <row r="14269" spans="1:2" x14ac:dyDescent="0.25">
      <c r="A14269" s="300" t="s">
        <v>14235</v>
      </c>
      <c r="B14269" s="301">
        <v>32.020000000000003</v>
      </c>
    </row>
    <row r="14270" spans="1:2" x14ac:dyDescent="0.25">
      <c r="A14270" s="300" t="s">
        <v>14236</v>
      </c>
      <c r="B14270" s="301">
        <v>28.7</v>
      </c>
    </row>
    <row r="14271" spans="1:2" x14ac:dyDescent="0.25">
      <c r="A14271" s="300" t="s">
        <v>14237</v>
      </c>
      <c r="B14271" s="301">
        <v>48.03</v>
      </c>
    </row>
    <row r="14272" spans="1:2" x14ac:dyDescent="0.25">
      <c r="A14272" s="300" t="s">
        <v>14238</v>
      </c>
      <c r="B14272" s="301">
        <v>43.06</v>
      </c>
    </row>
    <row r="14273" spans="1:2" x14ac:dyDescent="0.25">
      <c r="A14273" s="300" t="s">
        <v>14239</v>
      </c>
      <c r="B14273" s="301">
        <v>38.799999999999997</v>
      </c>
    </row>
    <row r="14274" spans="1:2" x14ac:dyDescent="0.25">
      <c r="A14274" s="300" t="s">
        <v>14240</v>
      </c>
      <c r="B14274" s="301">
        <v>34.770000000000003</v>
      </c>
    </row>
    <row r="14275" spans="1:2" x14ac:dyDescent="0.25">
      <c r="A14275" s="300" t="s">
        <v>14241</v>
      </c>
      <c r="B14275" s="301">
        <v>58.2</v>
      </c>
    </row>
    <row r="14276" spans="1:2" x14ac:dyDescent="0.25">
      <c r="A14276" s="300" t="s">
        <v>14242</v>
      </c>
      <c r="B14276" s="301">
        <v>52.15</v>
      </c>
    </row>
    <row r="14277" spans="1:2" x14ac:dyDescent="0.25">
      <c r="A14277" s="300" t="s">
        <v>14243</v>
      </c>
      <c r="B14277" s="301">
        <v>51.74</v>
      </c>
    </row>
    <row r="14278" spans="1:2" x14ac:dyDescent="0.25">
      <c r="A14278" s="300" t="s">
        <v>14244</v>
      </c>
      <c r="B14278" s="301">
        <v>47</v>
      </c>
    </row>
    <row r="14279" spans="1:2" x14ac:dyDescent="0.25">
      <c r="A14279" s="300" t="s">
        <v>14245</v>
      </c>
      <c r="B14279" s="301">
        <v>85.37</v>
      </c>
    </row>
    <row r="14280" spans="1:2" x14ac:dyDescent="0.25">
      <c r="A14280" s="300" t="s">
        <v>14246</v>
      </c>
      <c r="B14280" s="301">
        <v>77.55</v>
      </c>
    </row>
    <row r="14281" spans="1:2" x14ac:dyDescent="0.25">
      <c r="A14281" s="300" t="s">
        <v>14247</v>
      </c>
      <c r="B14281" s="301">
        <v>66.77</v>
      </c>
    </row>
    <row r="14282" spans="1:2" x14ac:dyDescent="0.25">
      <c r="A14282" s="300" t="s">
        <v>14248</v>
      </c>
      <c r="B14282" s="301">
        <v>58.52</v>
      </c>
    </row>
    <row r="14283" spans="1:2" x14ac:dyDescent="0.25">
      <c r="A14283" s="300" t="s">
        <v>14249</v>
      </c>
      <c r="B14283" s="301">
        <v>97.63</v>
      </c>
    </row>
    <row r="14284" spans="1:2" x14ac:dyDescent="0.25">
      <c r="A14284" s="300" t="s">
        <v>14250</v>
      </c>
      <c r="B14284" s="301">
        <v>85.25</v>
      </c>
    </row>
    <row r="14285" spans="1:2" x14ac:dyDescent="0.25">
      <c r="A14285" s="300" t="s">
        <v>14251</v>
      </c>
      <c r="B14285" s="301">
        <v>25.24</v>
      </c>
    </row>
    <row r="14286" spans="1:2" x14ac:dyDescent="0.25">
      <c r="A14286" s="300" t="s">
        <v>14252</v>
      </c>
      <c r="B14286" s="301">
        <v>22.49</v>
      </c>
    </row>
    <row r="14287" spans="1:2" x14ac:dyDescent="0.25">
      <c r="A14287" s="300" t="s">
        <v>14253</v>
      </c>
      <c r="B14287" s="301">
        <v>9.7200000000000006</v>
      </c>
    </row>
    <row r="14288" spans="1:2" x14ac:dyDescent="0.25">
      <c r="A14288" s="300" t="s">
        <v>14254</v>
      </c>
      <c r="B14288" s="301">
        <v>8.77</v>
      </c>
    </row>
    <row r="14289" spans="1:2" x14ac:dyDescent="0.25">
      <c r="A14289" s="300" t="s">
        <v>14255</v>
      </c>
      <c r="B14289" s="301">
        <v>10.73</v>
      </c>
    </row>
    <row r="14290" spans="1:2" x14ac:dyDescent="0.25">
      <c r="A14290" s="300" t="s">
        <v>14256</v>
      </c>
      <c r="B14290" s="301">
        <v>9.7799999999999994</v>
      </c>
    </row>
    <row r="14291" spans="1:2" x14ac:dyDescent="0.25">
      <c r="A14291" s="300" t="s">
        <v>14257</v>
      </c>
      <c r="B14291" s="301">
        <v>10.78</v>
      </c>
    </row>
    <row r="14292" spans="1:2" x14ac:dyDescent="0.25">
      <c r="A14292" s="300" t="s">
        <v>14258</v>
      </c>
      <c r="B14292" s="301">
        <v>9.83</v>
      </c>
    </row>
    <row r="14293" spans="1:2" x14ac:dyDescent="0.25">
      <c r="A14293" s="300" t="s">
        <v>14259</v>
      </c>
      <c r="B14293" s="301">
        <v>11.68</v>
      </c>
    </row>
    <row r="14294" spans="1:2" x14ac:dyDescent="0.25">
      <c r="A14294" s="300" t="s">
        <v>14260</v>
      </c>
      <c r="B14294" s="301">
        <v>10.73</v>
      </c>
    </row>
    <row r="14295" spans="1:2" x14ac:dyDescent="0.25">
      <c r="A14295" s="300" t="s">
        <v>14261</v>
      </c>
      <c r="B14295" s="301">
        <v>54.79</v>
      </c>
    </row>
    <row r="14296" spans="1:2" x14ac:dyDescent="0.25">
      <c r="A14296" s="300" t="s">
        <v>14262</v>
      </c>
      <c r="B14296" s="301">
        <v>49.29</v>
      </c>
    </row>
    <row r="14297" spans="1:2" x14ac:dyDescent="0.25">
      <c r="A14297" s="300" t="s">
        <v>14263</v>
      </c>
      <c r="B14297" s="301">
        <v>41.29</v>
      </c>
    </row>
    <row r="14298" spans="1:2" x14ac:dyDescent="0.25">
      <c r="A14298" s="300" t="s">
        <v>14264</v>
      </c>
      <c r="B14298" s="301">
        <v>35.79</v>
      </c>
    </row>
    <row r="14299" spans="1:2" x14ac:dyDescent="0.25">
      <c r="A14299" s="300" t="s">
        <v>14265</v>
      </c>
      <c r="B14299" s="301">
        <v>20.72</v>
      </c>
    </row>
    <row r="14300" spans="1:2" x14ac:dyDescent="0.25">
      <c r="A14300" s="300" t="s">
        <v>14266</v>
      </c>
      <c r="B14300" s="301">
        <v>17.97</v>
      </c>
    </row>
    <row r="14301" spans="1:2" x14ac:dyDescent="0.25">
      <c r="A14301" s="300" t="s">
        <v>14267</v>
      </c>
      <c r="B14301" s="301">
        <v>33.979999999999997</v>
      </c>
    </row>
    <row r="14302" spans="1:2" x14ac:dyDescent="0.25">
      <c r="A14302" s="300" t="s">
        <v>14268</v>
      </c>
      <c r="B14302" s="301">
        <v>31.23</v>
      </c>
    </row>
    <row r="14303" spans="1:2" x14ac:dyDescent="0.25">
      <c r="A14303" s="300" t="s">
        <v>14269</v>
      </c>
      <c r="B14303" s="301">
        <v>22.72</v>
      </c>
    </row>
    <row r="14304" spans="1:2" x14ac:dyDescent="0.25">
      <c r="A14304" s="300" t="s">
        <v>14270</v>
      </c>
      <c r="B14304" s="301">
        <v>19.97</v>
      </c>
    </row>
    <row r="14305" spans="1:2" x14ac:dyDescent="0.25">
      <c r="A14305" s="300" t="s">
        <v>14271</v>
      </c>
      <c r="B14305" s="301">
        <v>5.97</v>
      </c>
    </row>
    <row r="14306" spans="1:2" x14ac:dyDescent="0.25">
      <c r="A14306" s="300" t="s">
        <v>14272</v>
      </c>
      <c r="B14306" s="301">
        <v>5.31</v>
      </c>
    </row>
    <row r="14307" spans="1:2" x14ac:dyDescent="0.25">
      <c r="A14307" s="300" t="s">
        <v>14273</v>
      </c>
      <c r="B14307" s="301">
        <v>6.26</v>
      </c>
    </row>
    <row r="14308" spans="1:2" x14ac:dyDescent="0.25">
      <c r="A14308" s="300" t="s">
        <v>14274</v>
      </c>
      <c r="B14308" s="301">
        <v>5.6</v>
      </c>
    </row>
    <row r="14309" spans="1:2" x14ac:dyDescent="0.25">
      <c r="A14309" s="300" t="s">
        <v>14275</v>
      </c>
      <c r="B14309" s="301">
        <v>6.29</v>
      </c>
    </row>
    <row r="14310" spans="1:2" x14ac:dyDescent="0.25">
      <c r="A14310" s="300" t="s">
        <v>14276</v>
      </c>
      <c r="B14310" s="301">
        <v>5.63</v>
      </c>
    </row>
    <row r="14311" spans="1:2" x14ac:dyDescent="0.25">
      <c r="A14311" s="300" t="s">
        <v>14277</v>
      </c>
      <c r="B14311" s="301">
        <v>6.79</v>
      </c>
    </row>
    <row r="14312" spans="1:2" x14ac:dyDescent="0.25">
      <c r="A14312" s="300" t="s">
        <v>14278</v>
      </c>
      <c r="B14312" s="301">
        <v>6.07</v>
      </c>
    </row>
    <row r="14313" spans="1:2" x14ac:dyDescent="0.25">
      <c r="A14313" s="300" t="s">
        <v>14279</v>
      </c>
      <c r="B14313" s="301">
        <v>6.82</v>
      </c>
    </row>
    <row r="14314" spans="1:2" x14ac:dyDescent="0.25">
      <c r="A14314" s="300" t="s">
        <v>14280</v>
      </c>
      <c r="B14314" s="301">
        <v>6.1</v>
      </c>
    </row>
    <row r="14315" spans="1:2" x14ac:dyDescent="0.25">
      <c r="A14315" s="300" t="s">
        <v>14281</v>
      </c>
      <c r="B14315" s="301">
        <v>7.43</v>
      </c>
    </row>
    <row r="14316" spans="1:2" x14ac:dyDescent="0.25">
      <c r="A14316" s="300" t="s">
        <v>14282</v>
      </c>
      <c r="B14316" s="301">
        <v>6.66</v>
      </c>
    </row>
    <row r="14317" spans="1:2" x14ac:dyDescent="0.25">
      <c r="A14317" s="300" t="s">
        <v>14283</v>
      </c>
      <c r="B14317" s="301">
        <v>7.95</v>
      </c>
    </row>
    <row r="14318" spans="1:2" x14ac:dyDescent="0.25">
      <c r="A14318" s="300" t="s">
        <v>14284</v>
      </c>
      <c r="B14318" s="301">
        <v>7.18</v>
      </c>
    </row>
    <row r="14319" spans="1:2" x14ac:dyDescent="0.25">
      <c r="A14319" s="300" t="s">
        <v>14285</v>
      </c>
      <c r="B14319" s="301">
        <v>8.5</v>
      </c>
    </row>
    <row r="14320" spans="1:2" x14ac:dyDescent="0.25">
      <c r="A14320" s="300" t="s">
        <v>14286</v>
      </c>
      <c r="B14320" s="301">
        <v>7.68</v>
      </c>
    </row>
    <row r="14321" spans="1:2" x14ac:dyDescent="0.25">
      <c r="A14321" s="300" t="s">
        <v>14287</v>
      </c>
      <c r="B14321" s="301">
        <v>8.82</v>
      </c>
    </row>
    <row r="14322" spans="1:2" x14ac:dyDescent="0.25">
      <c r="A14322" s="300" t="s">
        <v>14288</v>
      </c>
      <c r="B14322" s="301">
        <v>8</v>
      </c>
    </row>
    <row r="14323" spans="1:2" x14ac:dyDescent="0.25">
      <c r="A14323" s="300" t="s">
        <v>14289</v>
      </c>
      <c r="B14323" s="301">
        <v>175.5</v>
      </c>
    </row>
    <row r="14324" spans="1:2" x14ac:dyDescent="0.25">
      <c r="A14324" s="300" t="s">
        <v>14290</v>
      </c>
      <c r="B14324" s="301">
        <v>156.54</v>
      </c>
    </row>
    <row r="14325" spans="1:2" x14ac:dyDescent="0.25">
      <c r="A14325" s="300" t="s">
        <v>14291</v>
      </c>
      <c r="B14325" s="301">
        <v>41.33</v>
      </c>
    </row>
    <row r="14326" spans="1:2" x14ac:dyDescent="0.25">
      <c r="A14326" s="300" t="s">
        <v>14292</v>
      </c>
      <c r="B14326" s="301">
        <v>36.590000000000003</v>
      </c>
    </row>
    <row r="14327" spans="1:2" x14ac:dyDescent="0.25">
      <c r="A14327" s="300" t="s">
        <v>14293</v>
      </c>
      <c r="B14327" s="301">
        <v>116.24</v>
      </c>
    </row>
    <row r="14328" spans="1:2" x14ac:dyDescent="0.25">
      <c r="A14328" s="300" t="s">
        <v>14294</v>
      </c>
      <c r="B14328" s="301">
        <v>106.76</v>
      </c>
    </row>
    <row r="14329" spans="1:2" x14ac:dyDescent="0.25">
      <c r="A14329" s="300" t="s">
        <v>14295</v>
      </c>
      <c r="B14329" s="301">
        <v>137.27000000000001</v>
      </c>
    </row>
    <row r="14330" spans="1:2" x14ac:dyDescent="0.25">
      <c r="A14330" s="300" t="s">
        <v>14296</v>
      </c>
      <c r="B14330" s="301">
        <v>118.93</v>
      </c>
    </row>
    <row r="14331" spans="1:2" x14ac:dyDescent="0.25">
      <c r="A14331" s="300" t="s">
        <v>14297</v>
      </c>
      <c r="B14331" s="301">
        <v>22.07</v>
      </c>
    </row>
    <row r="14332" spans="1:2" x14ac:dyDescent="0.25">
      <c r="A14332" s="300" t="s">
        <v>14298</v>
      </c>
      <c r="B14332" s="301">
        <v>19.2</v>
      </c>
    </row>
    <row r="14333" spans="1:2" x14ac:dyDescent="0.25">
      <c r="A14333" s="300" t="s">
        <v>14299</v>
      </c>
      <c r="B14333" s="301">
        <v>29.42</v>
      </c>
    </row>
    <row r="14334" spans="1:2" x14ac:dyDescent="0.25">
      <c r="A14334" s="300" t="s">
        <v>14300</v>
      </c>
      <c r="B14334" s="301">
        <v>25.6</v>
      </c>
    </row>
    <row r="14335" spans="1:2" x14ac:dyDescent="0.25">
      <c r="A14335" s="300" t="s">
        <v>14301</v>
      </c>
      <c r="B14335" s="301">
        <v>65.069999999999993</v>
      </c>
    </row>
    <row r="14336" spans="1:2" x14ac:dyDescent="0.25">
      <c r="A14336" s="300" t="s">
        <v>14302</v>
      </c>
      <c r="B14336" s="301">
        <v>62.23</v>
      </c>
    </row>
    <row r="14337" spans="1:2" x14ac:dyDescent="0.25">
      <c r="A14337" s="300" t="s">
        <v>14303</v>
      </c>
      <c r="B14337" s="301">
        <v>104.19</v>
      </c>
    </row>
    <row r="14338" spans="1:2" x14ac:dyDescent="0.25">
      <c r="A14338" s="300" t="s">
        <v>14304</v>
      </c>
      <c r="B14338" s="301">
        <v>100.4</v>
      </c>
    </row>
    <row r="14339" spans="1:2" x14ac:dyDescent="0.25">
      <c r="A14339" s="300" t="s">
        <v>14305</v>
      </c>
      <c r="B14339" s="301">
        <v>75.349999999999994</v>
      </c>
    </row>
    <row r="14340" spans="1:2" x14ac:dyDescent="0.25">
      <c r="A14340" s="300" t="s">
        <v>14306</v>
      </c>
      <c r="B14340" s="301">
        <v>72.98</v>
      </c>
    </row>
    <row r="14341" spans="1:2" x14ac:dyDescent="0.25">
      <c r="A14341" s="300" t="s">
        <v>14307</v>
      </c>
      <c r="B14341" s="301">
        <v>43.96</v>
      </c>
    </row>
    <row r="14342" spans="1:2" x14ac:dyDescent="0.25">
      <c r="A14342" s="300" t="s">
        <v>14308</v>
      </c>
      <c r="B14342" s="301">
        <v>42.07</v>
      </c>
    </row>
    <row r="14343" spans="1:2" x14ac:dyDescent="0.25">
      <c r="A14343" s="300" t="s">
        <v>14309</v>
      </c>
      <c r="B14343" s="301">
        <v>70.56</v>
      </c>
    </row>
    <row r="14344" spans="1:2" x14ac:dyDescent="0.25">
      <c r="A14344" s="300" t="s">
        <v>14310</v>
      </c>
      <c r="B14344" s="301">
        <v>69.959999999999994</v>
      </c>
    </row>
    <row r="14345" spans="1:2" x14ac:dyDescent="0.25">
      <c r="A14345" s="300" t="s">
        <v>14311</v>
      </c>
      <c r="B14345" s="301">
        <v>81.73</v>
      </c>
    </row>
    <row r="14346" spans="1:2" x14ac:dyDescent="0.25">
      <c r="A14346" s="300" t="s">
        <v>14312</v>
      </c>
      <c r="B14346" s="301">
        <v>81.02</v>
      </c>
    </row>
    <row r="14347" spans="1:2" x14ac:dyDescent="0.25">
      <c r="A14347" s="300" t="s">
        <v>14313</v>
      </c>
      <c r="B14347" s="301">
        <v>125.73</v>
      </c>
    </row>
    <row r="14348" spans="1:2" x14ac:dyDescent="0.25">
      <c r="A14348" s="300" t="s">
        <v>14314</v>
      </c>
      <c r="B14348" s="301">
        <v>116.26</v>
      </c>
    </row>
    <row r="14349" spans="1:2" x14ac:dyDescent="0.25">
      <c r="A14349" s="300" t="s">
        <v>14315</v>
      </c>
      <c r="B14349" s="301">
        <v>116.91</v>
      </c>
    </row>
    <row r="14350" spans="1:2" x14ac:dyDescent="0.25">
      <c r="A14350" s="300" t="s">
        <v>14316</v>
      </c>
      <c r="B14350" s="301">
        <v>107.44</v>
      </c>
    </row>
    <row r="14351" spans="1:2" x14ac:dyDescent="0.25">
      <c r="A14351" s="300" t="s">
        <v>14317</v>
      </c>
      <c r="B14351" s="301">
        <v>494.83</v>
      </c>
    </row>
    <row r="14352" spans="1:2" x14ac:dyDescent="0.25">
      <c r="A14352" s="300" t="s">
        <v>14318</v>
      </c>
      <c r="B14352" s="301">
        <v>465.73</v>
      </c>
    </row>
    <row r="14353" spans="1:2" x14ac:dyDescent="0.25">
      <c r="A14353" s="300" t="s">
        <v>14319</v>
      </c>
      <c r="B14353" s="301">
        <v>695.94</v>
      </c>
    </row>
    <row r="14354" spans="1:2" x14ac:dyDescent="0.25">
      <c r="A14354" s="300" t="s">
        <v>14320</v>
      </c>
      <c r="B14354" s="301">
        <v>659.87</v>
      </c>
    </row>
    <row r="14355" spans="1:2" x14ac:dyDescent="0.25">
      <c r="A14355" s="300" t="s">
        <v>14321</v>
      </c>
      <c r="B14355" s="301">
        <v>1398.79</v>
      </c>
    </row>
    <row r="14356" spans="1:2" x14ac:dyDescent="0.25">
      <c r="A14356" s="300" t="s">
        <v>14322</v>
      </c>
      <c r="B14356" s="301">
        <v>1334.59</v>
      </c>
    </row>
    <row r="14357" spans="1:2" x14ac:dyDescent="0.25">
      <c r="A14357" s="300" t="s">
        <v>14323</v>
      </c>
      <c r="B14357" s="301">
        <v>1960.49</v>
      </c>
    </row>
    <row r="14358" spans="1:2" x14ac:dyDescent="0.25">
      <c r="A14358" s="300" t="s">
        <v>14324</v>
      </c>
      <c r="B14358" s="301">
        <v>1887.12</v>
      </c>
    </row>
    <row r="14359" spans="1:2" x14ac:dyDescent="0.25">
      <c r="A14359" s="300" t="s">
        <v>14325</v>
      </c>
      <c r="B14359" s="301">
        <v>2839.1</v>
      </c>
    </row>
    <row r="14360" spans="1:2" x14ac:dyDescent="0.25">
      <c r="A14360" s="300" t="s">
        <v>14326</v>
      </c>
      <c r="B14360" s="301">
        <v>2751.18</v>
      </c>
    </row>
    <row r="14361" spans="1:2" x14ac:dyDescent="0.25">
      <c r="A14361" s="300" t="s">
        <v>14327</v>
      </c>
      <c r="B14361" s="301">
        <v>16.920000000000002</v>
      </c>
    </row>
    <row r="14362" spans="1:2" x14ac:dyDescent="0.25">
      <c r="A14362" s="300" t="s">
        <v>14328</v>
      </c>
      <c r="B14362" s="301">
        <v>15.1</v>
      </c>
    </row>
    <row r="14363" spans="1:2" x14ac:dyDescent="0.25">
      <c r="A14363" s="300" t="s">
        <v>14329</v>
      </c>
      <c r="B14363" s="301">
        <v>21.62</v>
      </c>
    </row>
    <row r="14364" spans="1:2" x14ac:dyDescent="0.25">
      <c r="A14364" s="300" t="s">
        <v>14330</v>
      </c>
      <c r="B14364" s="301">
        <v>19.559999999999999</v>
      </c>
    </row>
    <row r="14365" spans="1:2" x14ac:dyDescent="0.25">
      <c r="A14365" s="300" t="s">
        <v>14331</v>
      </c>
      <c r="B14365" s="301">
        <v>26.3</v>
      </c>
    </row>
    <row r="14366" spans="1:2" x14ac:dyDescent="0.25">
      <c r="A14366" s="300" t="s">
        <v>14332</v>
      </c>
      <c r="B14366" s="301">
        <v>24.01</v>
      </c>
    </row>
    <row r="14367" spans="1:2" x14ac:dyDescent="0.25">
      <c r="A14367" s="300" t="s">
        <v>14333</v>
      </c>
      <c r="B14367" s="301">
        <v>28.47</v>
      </c>
    </row>
    <row r="14368" spans="1:2" x14ac:dyDescent="0.25">
      <c r="A14368" s="300" t="s">
        <v>14334</v>
      </c>
      <c r="B14368" s="301">
        <v>25.94</v>
      </c>
    </row>
    <row r="14369" spans="1:2" x14ac:dyDescent="0.25">
      <c r="A14369" s="300" t="s">
        <v>14335</v>
      </c>
      <c r="B14369" s="301">
        <v>38.56</v>
      </c>
    </row>
    <row r="14370" spans="1:2" x14ac:dyDescent="0.25">
      <c r="A14370" s="300" t="s">
        <v>14336</v>
      </c>
      <c r="B14370" s="301">
        <v>35.69</v>
      </c>
    </row>
    <row r="14371" spans="1:2" x14ac:dyDescent="0.25">
      <c r="A14371" s="300" t="s">
        <v>14337</v>
      </c>
      <c r="B14371" s="301">
        <v>54.21</v>
      </c>
    </row>
    <row r="14372" spans="1:2" x14ac:dyDescent="0.25">
      <c r="A14372" s="300" t="s">
        <v>14338</v>
      </c>
      <c r="B14372" s="301">
        <v>51.01</v>
      </c>
    </row>
    <row r="14373" spans="1:2" x14ac:dyDescent="0.25">
      <c r="A14373" s="300" t="s">
        <v>14339</v>
      </c>
      <c r="B14373" s="301">
        <v>199.64</v>
      </c>
    </row>
    <row r="14374" spans="1:2" x14ac:dyDescent="0.25">
      <c r="A14374" s="300" t="s">
        <v>14340</v>
      </c>
      <c r="B14374" s="301">
        <v>178.32</v>
      </c>
    </row>
    <row r="14375" spans="1:2" x14ac:dyDescent="0.25">
      <c r="A14375" s="300" t="s">
        <v>75</v>
      </c>
      <c r="B14375" s="301">
        <v>336.25</v>
      </c>
    </row>
    <row r="14376" spans="1:2" x14ac:dyDescent="0.25">
      <c r="A14376" s="300" t="s">
        <v>14341</v>
      </c>
      <c r="B14376" s="301">
        <v>303.93</v>
      </c>
    </row>
    <row r="14377" spans="1:2" x14ac:dyDescent="0.25">
      <c r="A14377" s="300" t="s">
        <v>14342</v>
      </c>
      <c r="B14377" s="301">
        <v>152.1</v>
      </c>
    </row>
    <row r="14378" spans="1:2" x14ac:dyDescent="0.25">
      <c r="A14378" s="300" t="s">
        <v>14343</v>
      </c>
      <c r="B14378" s="301">
        <v>136.94</v>
      </c>
    </row>
    <row r="14379" spans="1:2" x14ac:dyDescent="0.25">
      <c r="A14379" s="300" t="s">
        <v>76</v>
      </c>
      <c r="B14379" s="301">
        <v>144.68</v>
      </c>
    </row>
    <row r="14380" spans="1:2" x14ac:dyDescent="0.25">
      <c r="A14380" s="300" t="s">
        <v>14344</v>
      </c>
      <c r="B14380" s="301">
        <v>129.52000000000001</v>
      </c>
    </row>
    <row r="14381" spans="1:2" x14ac:dyDescent="0.25">
      <c r="A14381" s="300" t="s">
        <v>14345</v>
      </c>
      <c r="B14381" s="301">
        <v>296.81</v>
      </c>
    </row>
    <row r="14382" spans="1:2" x14ac:dyDescent="0.25">
      <c r="A14382" s="300" t="s">
        <v>14346</v>
      </c>
      <c r="B14382" s="301">
        <v>266.49</v>
      </c>
    </row>
    <row r="14383" spans="1:2" x14ac:dyDescent="0.25">
      <c r="A14383" s="300" t="s">
        <v>14347</v>
      </c>
      <c r="B14383" s="301">
        <v>258.60000000000002</v>
      </c>
    </row>
    <row r="14384" spans="1:2" x14ac:dyDescent="0.25">
      <c r="A14384" s="300" t="s">
        <v>14348</v>
      </c>
      <c r="B14384" s="301">
        <v>227.88</v>
      </c>
    </row>
    <row r="14385" spans="1:2" x14ac:dyDescent="0.25">
      <c r="A14385" s="300" t="s">
        <v>14349</v>
      </c>
      <c r="B14385" s="301">
        <v>257.43</v>
      </c>
    </row>
    <row r="14386" spans="1:2" x14ac:dyDescent="0.25">
      <c r="A14386" s="300" t="s">
        <v>14350</v>
      </c>
      <c r="B14386" s="301">
        <v>226.71</v>
      </c>
    </row>
    <row r="14387" spans="1:2" x14ac:dyDescent="0.25">
      <c r="A14387" s="300" t="s">
        <v>14351</v>
      </c>
      <c r="B14387" s="301">
        <v>136.36000000000001</v>
      </c>
    </row>
    <row r="14388" spans="1:2" x14ac:dyDescent="0.25">
      <c r="A14388" s="300" t="s">
        <v>14352</v>
      </c>
      <c r="B14388" s="301">
        <v>119.78</v>
      </c>
    </row>
    <row r="14389" spans="1:2" x14ac:dyDescent="0.25">
      <c r="A14389" s="300" t="s">
        <v>14353</v>
      </c>
      <c r="B14389" s="301">
        <v>216.08</v>
      </c>
    </row>
    <row r="14390" spans="1:2" x14ac:dyDescent="0.25">
      <c r="A14390" s="300" t="s">
        <v>14354</v>
      </c>
      <c r="B14390" s="301">
        <v>194.76</v>
      </c>
    </row>
    <row r="14391" spans="1:2" x14ac:dyDescent="0.25">
      <c r="A14391" s="300" t="s">
        <v>14355</v>
      </c>
      <c r="B14391" s="301">
        <v>279</v>
      </c>
    </row>
    <row r="14392" spans="1:2" x14ac:dyDescent="0.25">
      <c r="A14392" s="300" t="s">
        <v>14356</v>
      </c>
      <c r="B14392" s="301">
        <v>252.94</v>
      </c>
    </row>
    <row r="14393" spans="1:2" x14ac:dyDescent="0.25">
      <c r="A14393" s="300" t="s">
        <v>14357</v>
      </c>
      <c r="B14393" s="301">
        <v>274.02999999999997</v>
      </c>
    </row>
    <row r="14394" spans="1:2" x14ac:dyDescent="0.25">
      <c r="A14394" s="300" t="s">
        <v>14358</v>
      </c>
      <c r="B14394" s="301">
        <v>247.97</v>
      </c>
    </row>
    <row r="14395" spans="1:2" x14ac:dyDescent="0.25">
      <c r="A14395" s="300" t="s">
        <v>14</v>
      </c>
      <c r="B14395" s="301">
        <v>158.08000000000001</v>
      </c>
    </row>
    <row r="14396" spans="1:2" x14ac:dyDescent="0.25">
      <c r="A14396" s="300" t="s">
        <v>14359</v>
      </c>
      <c r="B14396" s="301">
        <v>140.22999999999999</v>
      </c>
    </row>
    <row r="14397" spans="1:2" x14ac:dyDescent="0.25">
      <c r="A14397" s="300" t="s">
        <v>14360</v>
      </c>
      <c r="B14397" s="301">
        <v>199.92</v>
      </c>
    </row>
    <row r="14398" spans="1:2" x14ac:dyDescent="0.25">
      <c r="A14398" s="300" t="s">
        <v>14361</v>
      </c>
      <c r="B14398" s="301">
        <v>177.61</v>
      </c>
    </row>
    <row r="14399" spans="1:2" x14ac:dyDescent="0.25">
      <c r="A14399" s="300" t="s">
        <v>14362</v>
      </c>
      <c r="B14399" s="301">
        <v>135.66</v>
      </c>
    </row>
    <row r="14400" spans="1:2" x14ac:dyDescent="0.25">
      <c r="A14400" s="300" t="s">
        <v>14363</v>
      </c>
      <c r="B14400" s="301">
        <v>119.08</v>
      </c>
    </row>
    <row r="14401" spans="1:2" x14ac:dyDescent="0.25">
      <c r="A14401" s="300" t="s">
        <v>14364</v>
      </c>
      <c r="B14401" s="301">
        <v>153.4</v>
      </c>
    </row>
    <row r="14402" spans="1:2" x14ac:dyDescent="0.25">
      <c r="A14402" s="300" t="s">
        <v>14365</v>
      </c>
      <c r="B14402" s="301">
        <v>135.66999999999999</v>
      </c>
    </row>
    <row r="14403" spans="1:2" x14ac:dyDescent="0.25">
      <c r="A14403" s="300" t="s">
        <v>103</v>
      </c>
      <c r="B14403" s="301">
        <v>214.2</v>
      </c>
    </row>
    <row r="14404" spans="1:2" x14ac:dyDescent="0.25">
      <c r="A14404" s="300" t="s">
        <v>14366</v>
      </c>
      <c r="B14404" s="301">
        <v>190.89</v>
      </c>
    </row>
    <row r="14405" spans="1:2" x14ac:dyDescent="0.25">
      <c r="A14405" s="300" t="s">
        <v>14367</v>
      </c>
      <c r="B14405" s="301">
        <v>303.48</v>
      </c>
    </row>
    <row r="14406" spans="1:2" x14ac:dyDescent="0.25">
      <c r="A14406" s="300" t="s">
        <v>14368</v>
      </c>
      <c r="B14406" s="301">
        <v>272.69</v>
      </c>
    </row>
    <row r="14407" spans="1:2" x14ac:dyDescent="0.25">
      <c r="A14407" s="300" t="s">
        <v>14369</v>
      </c>
      <c r="B14407" s="301">
        <v>153.47</v>
      </c>
    </row>
    <row r="14408" spans="1:2" x14ac:dyDescent="0.25">
      <c r="A14408" s="300" t="s">
        <v>14370</v>
      </c>
      <c r="B14408" s="301">
        <v>135.75</v>
      </c>
    </row>
    <row r="14409" spans="1:2" x14ac:dyDescent="0.25">
      <c r="A14409" s="300" t="s">
        <v>14371</v>
      </c>
      <c r="B14409" s="301">
        <v>32.340000000000003</v>
      </c>
    </row>
    <row r="14410" spans="1:2" x14ac:dyDescent="0.25">
      <c r="A14410" s="300" t="s">
        <v>14372</v>
      </c>
      <c r="B14410" s="301">
        <v>30.69</v>
      </c>
    </row>
    <row r="14411" spans="1:2" x14ac:dyDescent="0.25">
      <c r="A14411" s="300" t="s">
        <v>14373</v>
      </c>
      <c r="B14411" s="301">
        <v>183.36</v>
      </c>
    </row>
    <row r="14412" spans="1:2" x14ac:dyDescent="0.25">
      <c r="A14412" s="300" t="s">
        <v>14374</v>
      </c>
      <c r="B14412" s="301">
        <v>160.9</v>
      </c>
    </row>
    <row r="14413" spans="1:2" x14ac:dyDescent="0.25">
      <c r="A14413" s="300" t="s">
        <v>14375</v>
      </c>
      <c r="B14413" s="301">
        <v>184.54</v>
      </c>
    </row>
    <row r="14414" spans="1:2" x14ac:dyDescent="0.25">
      <c r="A14414" s="300" t="s">
        <v>14376</v>
      </c>
      <c r="B14414" s="301">
        <v>166.81</v>
      </c>
    </row>
    <row r="14415" spans="1:2" x14ac:dyDescent="0.25">
      <c r="A14415" s="300" t="s">
        <v>14377</v>
      </c>
      <c r="B14415" s="301">
        <v>16.57</v>
      </c>
    </row>
    <row r="14416" spans="1:2" x14ac:dyDescent="0.25">
      <c r="A14416" s="300" t="s">
        <v>14378</v>
      </c>
      <c r="B14416" s="301">
        <v>15.19</v>
      </c>
    </row>
    <row r="14417" spans="1:2" x14ac:dyDescent="0.25">
      <c r="A14417" s="300" t="s">
        <v>14379</v>
      </c>
      <c r="B14417" s="301">
        <v>137.5</v>
      </c>
    </row>
    <row r="14418" spans="1:2" x14ac:dyDescent="0.25">
      <c r="A14418" s="300" t="s">
        <v>14380</v>
      </c>
      <c r="B14418" s="301">
        <v>120.91</v>
      </c>
    </row>
    <row r="14419" spans="1:2" x14ac:dyDescent="0.25">
      <c r="A14419" s="300" t="s">
        <v>14381</v>
      </c>
      <c r="B14419" s="301">
        <v>319.98</v>
      </c>
    </row>
    <row r="14420" spans="1:2" x14ac:dyDescent="0.25">
      <c r="A14420" s="300" t="s">
        <v>14382</v>
      </c>
      <c r="B14420" s="301">
        <v>286.89999999999998</v>
      </c>
    </row>
    <row r="14421" spans="1:2" x14ac:dyDescent="0.25">
      <c r="A14421" s="300" t="s">
        <v>14383</v>
      </c>
      <c r="B14421" s="301">
        <v>275.04000000000002</v>
      </c>
    </row>
    <row r="14422" spans="1:2" x14ac:dyDescent="0.25">
      <c r="A14422" s="300" t="s">
        <v>14384</v>
      </c>
      <c r="B14422" s="301">
        <v>244.32</v>
      </c>
    </row>
    <row r="14423" spans="1:2" x14ac:dyDescent="0.25">
      <c r="A14423" s="300" t="s">
        <v>14385</v>
      </c>
      <c r="B14423" s="301">
        <v>284.27</v>
      </c>
    </row>
    <row r="14424" spans="1:2" x14ac:dyDescent="0.25">
      <c r="A14424" s="300" t="s">
        <v>14386</v>
      </c>
      <c r="B14424" s="301">
        <v>253.55</v>
      </c>
    </row>
    <row r="14425" spans="1:2" x14ac:dyDescent="0.25">
      <c r="A14425" s="300" t="s">
        <v>77</v>
      </c>
      <c r="B14425" s="301">
        <v>302.24</v>
      </c>
    </row>
    <row r="14426" spans="1:2" x14ac:dyDescent="0.25">
      <c r="A14426" s="300" t="s">
        <v>14387</v>
      </c>
      <c r="B14426" s="301">
        <v>271.52999999999997</v>
      </c>
    </row>
    <row r="14427" spans="1:2" x14ac:dyDescent="0.25">
      <c r="A14427" s="300" t="s">
        <v>14388</v>
      </c>
      <c r="B14427" s="301">
        <v>266.52999999999997</v>
      </c>
    </row>
    <row r="14428" spans="1:2" x14ac:dyDescent="0.25">
      <c r="A14428" s="300" t="s">
        <v>14389</v>
      </c>
      <c r="B14428" s="301">
        <v>238.19</v>
      </c>
    </row>
    <row r="14429" spans="1:2" x14ac:dyDescent="0.25">
      <c r="A14429" s="300" t="s">
        <v>14390</v>
      </c>
      <c r="B14429" s="301">
        <v>259.01</v>
      </c>
    </row>
    <row r="14430" spans="1:2" x14ac:dyDescent="0.25">
      <c r="A14430" s="300" t="s">
        <v>14391</v>
      </c>
      <c r="B14430" s="301">
        <v>230.67</v>
      </c>
    </row>
    <row r="14431" spans="1:2" x14ac:dyDescent="0.25">
      <c r="A14431" s="300" t="s">
        <v>14392</v>
      </c>
      <c r="B14431" s="301">
        <v>283.13</v>
      </c>
    </row>
    <row r="14432" spans="1:2" x14ac:dyDescent="0.25">
      <c r="A14432" s="300" t="s">
        <v>14393</v>
      </c>
      <c r="B14432" s="301">
        <v>253.37</v>
      </c>
    </row>
    <row r="14433" spans="1:2" x14ac:dyDescent="0.25">
      <c r="A14433" s="300" t="s">
        <v>14394</v>
      </c>
      <c r="B14433" s="301">
        <v>257.87</v>
      </c>
    </row>
    <row r="14434" spans="1:2" x14ac:dyDescent="0.25">
      <c r="A14434" s="300" t="s">
        <v>14395</v>
      </c>
      <c r="B14434" s="301">
        <v>229.52</v>
      </c>
    </row>
    <row r="14435" spans="1:2" x14ac:dyDescent="0.25">
      <c r="A14435" s="300" t="s">
        <v>14396</v>
      </c>
      <c r="B14435" s="301">
        <v>250.35</v>
      </c>
    </row>
    <row r="14436" spans="1:2" x14ac:dyDescent="0.25">
      <c r="A14436" s="300" t="s">
        <v>14397</v>
      </c>
      <c r="B14436" s="301">
        <v>222</v>
      </c>
    </row>
    <row r="14437" spans="1:2" x14ac:dyDescent="0.25">
      <c r="A14437" s="300" t="s">
        <v>14398</v>
      </c>
      <c r="B14437" s="301">
        <v>272.49</v>
      </c>
    </row>
    <row r="14438" spans="1:2" x14ac:dyDescent="0.25">
      <c r="A14438" s="300" t="s">
        <v>14399</v>
      </c>
      <c r="B14438" s="301">
        <v>244.14</v>
      </c>
    </row>
    <row r="14439" spans="1:2" x14ac:dyDescent="0.25">
      <c r="A14439" s="300" t="s">
        <v>14400</v>
      </c>
      <c r="B14439" s="301">
        <v>240.13</v>
      </c>
    </row>
    <row r="14440" spans="1:2" x14ac:dyDescent="0.25">
      <c r="A14440" s="300" t="s">
        <v>14401</v>
      </c>
      <c r="B14440" s="301">
        <v>214.15</v>
      </c>
    </row>
    <row r="14441" spans="1:2" x14ac:dyDescent="0.25">
      <c r="A14441" s="300" t="s">
        <v>14402</v>
      </c>
      <c r="B14441" s="301">
        <v>232.61</v>
      </c>
    </row>
    <row r="14442" spans="1:2" x14ac:dyDescent="0.25">
      <c r="A14442" s="300" t="s">
        <v>14403</v>
      </c>
      <c r="B14442" s="301">
        <v>206.63</v>
      </c>
    </row>
    <row r="14443" spans="1:2" x14ac:dyDescent="0.25">
      <c r="A14443" s="300" t="s">
        <v>14404</v>
      </c>
      <c r="B14443" s="301">
        <v>214.84</v>
      </c>
    </row>
    <row r="14444" spans="1:2" x14ac:dyDescent="0.25">
      <c r="A14444" s="300" t="s">
        <v>14405</v>
      </c>
      <c r="B14444" s="301">
        <v>191.53</v>
      </c>
    </row>
    <row r="14445" spans="1:2" x14ac:dyDescent="0.25">
      <c r="A14445" s="300" t="s">
        <v>14406</v>
      </c>
      <c r="B14445" s="301">
        <v>181.25</v>
      </c>
    </row>
    <row r="14446" spans="1:2" x14ac:dyDescent="0.25">
      <c r="A14446" s="300" t="s">
        <v>14407</v>
      </c>
      <c r="B14446" s="301">
        <v>162.29</v>
      </c>
    </row>
    <row r="14447" spans="1:2" x14ac:dyDescent="0.25">
      <c r="A14447" s="300" t="s">
        <v>14408</v>
      </c>
      <c r="B14447" s="301">
        <v>131.08000000000001</v>
      </c>
    </row>
    <row r="14448" spans="1:2" x14ac:dyDescent="0.25">
      <c r="A14448" s="300" t="s">
        <v>14409</v>
      </c>
      <c r="B14448" s="301">
        <v>116.27</v>
      </c>
    </row>
    <row r="14449" spans="1:2" x14ac:dyDescent="0.25">
      <c r="A14449" s="300" t="s">
        <v>14410</v>
      </c>
      <c r="B14449" s="301">
        <v>167.25</v>
      </c>
    </row>
    <row r="14450" spans="1:2" x14ac:dyDescent="0.25">
      <c r="A14450" s="300" t="s">
        <v>14411</v>
      </c>
      <c r="B14450" s="301">
        <v>148.32</v>
      </c>
    </row>
    <row r="14451" spans="1:2" x14ac:dyDescent="0.25">
      <c r="A14451" s="300" t="s">
        <v>14412</v>
      </c>
      <c r="B14451" s="301">
        <v>45.72</v>
      </c>
    </row>
    <row r="14452" spans="1:2" x14ac:dyDescent="0.25">
      <c r="A14452" s="300" t="s">
        <v>14413</v>
      </c>
      <c r="B14452" s="301">
        <v>41.18</v>
      </c>
    </row>
    <row r="14453" spans="1:2" x14ac:dyDescent="0.25">
      <c r="A14453" s="300" t="s">
        <v>14414</v>
      </c>
      <c r="B14453" s="301">
        <v>197.04</v>
      </c>
    </row>
    <row r="14454" spans="1:2" x14ac:dyDescent="0.25">
      <c r="A14454" s="300" t="s">
        <v>14415</v>
      </c>
      <c r="B14454" s="301">
        <v>187.56</v>
      </c>
    </row>
    <row r="14455" spans="1:2" x14ac:dyDescent="0.25">
      <c r="A14455" s="300" t="s">
        <v>14416</v>
      </c>
      <c r="B14455" s="301">
        <v>102.91</v>
      </c>
    </row>
    <row r="14456" spans="1:2" x14ac:dyDescent="0.25">
      <c r="A14456" s="300" t="s">
        <v>14417</v>
      </c>
      <c r="B14456" s="301">
        <v>93.44</v>
      </c>
    </row>
    <row r="14457" spans="1:2" x14ac:dyDescent="0.25">
      <c r="A14457" s="300" t="s">
        <v>14418</v>
      </c>
      <c r="B14457" s="301">
        <v>95.32</v>
      </c>
    </row>
    <row r="14458" spans="1:2" x14ac:dyDescent="0.25">
      <c r="A14458" s="300" t="s">
        <v>14419</v>
      </c>
      <c r="B14458" s="301">
        <v>90.58</v>
      </c>
    </row>
    <row r="14459" spans="1:2" x14ac:dyDescent="0.25">
      <c r="A14459" s="300" t="s">
        <v>14420</v>
      </c>
      <c r="B14459" s="301">
        <v>59.01</v>
      </c>
    </row>
    <row r="14460" spans="1:2" x14ac:dyDescent="0.25">
      <c r="A14460" s="300" t="s">
        <v>14421</v>
      </c>
      <c r="B14460" s="301">
        <v>54.27</v>
      </c>
    </row>
    <row r="14461" spans="1:2" x14ac:dyDescent="0.25">
      <c r="A14461" s="300" t="s">
        <v>14422</v>
      </c>
      <c r="B14461" s="301">
        <v>41.97</v>
      </c>
    </row>
    <row r="14462" spans="1:2" x14ac:dyDescent="0.25">
      <c r="A14462" s="300" t="s">
        <v>14423</v>
      </c>
      <c r="B14462" s="301">
        <v>38.18</v>
      </c>
    </row>
    <row r="14463" spans="1:2" x14ac:dyDescent="0.25">
      <c r="A14463" s="300" t="s">
        <v>14424</v>
      </c>
      <c r="B14463" s="301">
        <v>131.26</v>
      </c>
    </row>
    <row r="14464" spans="1:2" x14ac:dyDescent="0.25">
      <c r="A14464" s="300" t="s">
        <v>14425</v>
      </c>
      <c r="B14464" s="301">
        <v>121.77</v>
      </c>
    </row>
    <row r="14465" spans="1:2" x14ac:dyDescent="0.25">
      <c r="A14465" s="300" t="s">
        <v>14426</v>
      </c>
      <c r="B14465" s="301">
        <v>79.510000000000005</v>
      </c>
    </row>
    <row r="14466" spans="1:2" x14ac:dyDescent="0.25">
      <c r="A14466" s="300" t="s">
        <v>14427</v>
      </c>
      <c r="B14466" s="301">
        <v>72.03</v>
      </c>
    </row>
    <row r="14467" spans="1:2" x14ac:dyDescent="0.25">
      <c r="A14467" s="300" t="s">
        <v>14428</v>
      </c>
      <c r="B14467" s="301">
        <v>48.65</v>
      </c>
    </row>
    <row r="14468" spans="1:2" x14ac:dyDescent="0.25">
      <c r="A14468" s="300" t="s">
        <v>14429</v>
      </c>
      <c r="B14468" s="301">
        <v>44.47</v>
      </c>
    </row>
    <row r="14469" spans="1:2" x14ac:dyDescent="0.25">
      <c r="A14469" s="300" t="s">
        <v>14430</v>
      </c>
      <c r="B14469" s="301">
        <v>22.84</v>
      </c>
    </row>
    <row r="14470" spans="1:2" x14ac:dyDescent="0.25">
      <c r="A14470" s="300" t="s">
        <v>14431</v>
      </c>
      <c r="B14470" s="301">
        <v>20.94</v>
      </c>
    </row>
    <row r="14471" spans="1:2" x14ac:dyDescent="0.25">
      <c r="A14471" s="300" t="s">
        <v>14432</v>
      </c>
      <c r="B14471" s="301">
        <v>18.97</v>
      </c>
    </row>
    <row r="14472" spans="1:2" x14ac:dyDescent="0.25">
      <c r="A14472" s="300" t="s">
        <v>14433</v>
      </c>
      <c r="B14472" s="301">
        <v>17.55</v>
      </c>
    </row>
    <row r="14473" spans="1:2" x14ac:dyDescent="0.25">
      <c r="A14473" s="300" t="s">
        <v>14434</v>
      </c>
      <c r="B14473" s="301">
        <v>147.5</v>
      </c>
    </row>
    <row r="14474" spans="1:2" x14ac:dyDescent="0.25">
      <c r="A14474" s="300" t="s">
        <v>14435</v>
      </c>
      <c r="B14474" s="301">
        <v>138</v>
      </c>
    </row>
    <row r="14475" spans="1:2" x14ac:dyDescent="0.25">
      <c r="A14475" s="300" t="s">
        <v>14436</v>
      </c>
      <c r="B14475" s="301">
        <v>99.45</v>
      </c>
    </row>
    <row r="14476" spans="1:2" x14ac:dyDescent="0.25">
      <c r="A14476" s="300" t="s">
        <v>14437</v>
      </c>
      <c r="B14476" s="301">
        <v>90.9</v>
      </c>
    </row>
    <row r="14477" spans="1:2" x14ac:dyDescent="0.25">
      <c r="A14477" s="300" t="s">
        <v>14438</v>
      </c>
      <c r="B14477" s="301">
        <v>52.35</v>
      </c>
    </row>
    <row r="14478" spans="1:2" x14ac:dyDescent="0.25">
      <c r="A14478" s="300" t="s">
        <v>14439</v>
      </c>
      <c r="B14478" s="301">
        <v>48.17</v>
      </c>
    </row>
    <row r="14479" spans="1:2" x14ac:dyDescent="0.25">
      <c r="A14479" s="300" t="s">
        <v>14440</v>
      </c>
      <c r="B14479" s="301">
        <v>223.35</v>
      </c>
    </row>
    <row r="14480" spans="1:2" x14ac:dyDescent="0.25">
      <c r="A14480" s="300" t="s">
        <v>14441</v>
      </c>
      <c r="B14480" s="301">
        <v>202.41</v>
      </c>
    </row>
    <row r="14481" spans="1:2" x14ac:dyDescent="0.25">
      <c r="A14481" s="300" t="s">
        <v>14442</v>
      </c>
      <c r="B14481" s="301">
        <v>302.68</v>
      </c>
    </row>
    <row r="14482" spans="1:2" x14ac:dyDescent="0.25">
      <c r="A14482" s="300" t="s">
        <v>14443</v>
      </c>
      <c r="B14482" s="301">
        <v>272.27</v>
      </c>
    </row>
    <row r="14483" spans="1:2" x14ac:dyDescent="0.25">
      <c r="A14483" s="300" t="s">
        <v>14444</v>
      </c>
      <c r="B14483" s="301">
        <v>269.64999999999998</v>
      </c>
    </row>
    <row r="14484" spans="1:2" x14ac:dyDescent="0.25">
      <c r="A14484" s="300" t="s">
        <v>14445</v>
      </c>
      <c r="B14484" s="301">
        <v>245.96</v>
      </c>
    </row>
    <row r="14485" spans="1:2" x14ac:dyDescent="0.25">
      <c r="A14485" s="300" t="s">
        <v>14446</v>
      </c>
      <c r="B14485" s="301">
        <v>4.75</v>
      </c>
    </row>
    <row r="14486" spans="1:2" x14ac:dyDescent="0.25">
      <c r="A14486" s="300" t="s">
        <v>14447</v>
      </c>
      <c r="B14486" s="301">
        <v>4.75</v>
      </c>
    </row>
    <row r="14487" spans="1:2" x14ac:dyDescent="0.25">
      <c r="A14487" s="300" t="s">
        <v>14448</v>
      </c>
      <c r="B14487" s="301">
        <v>1.56</v>
      </c>
    </row>
    <row r="14488" spans="1:2" x14ac:dyDescent="0.25">
      <c r="A14488" s="300" t="s">
        <v>14449</v>
      </c>
      <c r="B14488" s="301">
        <v>1.56</v>
      </c>
    </row>
    <row r="14489" spans="1:2" x14ac:dyDescent="0.25">
      <c r="A14489" s="300" t="s">
        <v>14450</v>
      </c>
      <c r="B14489" s="301">
        <v>8.07</v>
      </c>
    </row>
    <row r="14490" spans="1:2" x14ac:dyDescent="0.25">
      <c r="A14490" s="300" t="s">
        <v>14451</v>
      </c>
      <c r="B14490" s="301">
        <v>8.07</v>
      </c>
    </row>
    <row r="14491" spans="1:2" x14ac:dyDescent="0.25">
      <c r="A14491" s="300" t="s">
        <v>14452</v>
      </c>
      <c r="B14491" s="301">
        <v>2.75</v>
      </c>
    </row>
    <row r="14492" spans="1:2" x14ac:dyDescent="0.25">
      <c r="A14492" s="300" t="s">
        <v>14453</v>
      </c>
      <c r="B14492" s="301">
        <v>2.75</v>
      </c>
    </row>
    <row r="14493" spans="1:2" x14ac:dyDescent="0.25">
      <c r="A14493" s="300" t="s">
        <v>14454</v>
      </c>
      <c r="B14493" s="301">
        <v>4.63</v>
      </c>
    </row>
    <row r="14494" spans="1:2" x14ac:dyDescent="0.25">
      <c r="A14494" s="300" t="s">
        <v>14455</v>
      </c>
      <c r="B14494" s="301">
        <v>4.63</v>
      </c>
    </row>
    <row r="14495" spans="1:2" x14ac:dyDescent="0.25">
      <c r="A14495" s="300" t="s">
        <v>14456</v>
      </c>
      <c r="B14495" s="301">
        <v>23.1</v>
      </c>
    </row>
    <row r="14496" spans="1:2" x14ac:dyDescent="0.25">
      <c r="A14496" s="300" t="s">
        <v>14457</v>
      </c>
      <c r="B14496" s="301">
        <v>23.1</v>
      </c>
    </row>
    <row r="14497" spans="1:2" x14ac:dyDescent="0.25">
      <c r="A14497" s="300" t="s">
        <v>14458</v>
      </c>
      <c r="B14497" s="301">
        <v>18.170000000000002</v>
      </c>
    </row>
    <row r="14498" spans="1:2" x14ac:dyDescent="0.25">
      <c r="A14498" s="300" t="s">
        <v>14459</v>
      </c>
      <c r="B14498" s="301">
        <v>18.170000000000002</v>
      </c>
    </row>
    <row r="14499" spans="1:2" x14ac:dyDescent="0.25">
      <c r="A14499" s="300" t="s">
        <v>14460</v>
      </c>
      <c r="B14499" s="301">
        <v>14.16</v>
      </c>
    </row>
    <row r="14500" spans="1:2" x14ac:dyDescent="0.25">
      <c r="A14500" s="300" t="s">
        <v>14461</v>
      </c>
      <c r="B14500" s="301">
        <v>14.16</v>
      </c>
    </row>
    <row r="14501" spans="1:2" x14ac:dyDescent="0.25">
      <c r="A14501" s="300" t="s">
        <v>23835</v>
      </c>
      <c r="B14501" s="301">
        <v>83.24</v>
      </c>
    </row>
    <row r="14502" spans="1:2" x14ac:dyDescent="0.25">
      <c r="A14502" s="300" t="s">
        <v>23836</v>
      </c>
      <c r="B14502" s="301">
        <v>79.709999999999994</v>
      </c>
    </row>
    <row r="14503" spans="1:2" x14ac:dyDescent="0.25">
      <c r="A14503" s="300" t="s">
        <v>23837</v>
      </c>
      <c r="B14503" s="301">
        <v>134.22999999999999</v>
      </c>
    </row>
    <row r="14504" spans="1:2" x14ac:dyDescent="0.25">
      <c r="A14504" s="300" t="s">
        <v>23838</v>
      </c>
      <c r="B14504" s="301">
        <v>130.13</v>
      </c>
    </row>
    <row r="14505" spans="1:2" x14ac:dyDescent="0.25">
      <c r="A14505" s="300" t="s">
        <v>14462</v>
      </c>
      <c r="B14505" s="301">
        <v>39.18</v>
      </c>
    </row>
    <row r="14506" spans="1:2" x14ac:dyDescent="0.25">
      <c r="A14506" s="300" t="s">
        <v>14463</v>
      </c>
      <c r="B14506" s="301">
        <v>38.94</v>
      </c>
    </row>
    <row r="14507" spans="1:2" x14ac:dyDescent="0.25">
      <c r="A14507" s="300" t="s">
        <v>14464</v>
      </c>
      <c r="B14507" s="301">
        <v>70.13</v>
      </c>
    </row>
    <row r="14508" spans="1:2" x14ac:dyDescent="0.25">
      <c r="A14508" s="300" t="s">
        <v>14465</v>
      </c>
      <c r="B14508" s="301">
        <v>69.89</v>
      </c>
    </row>
    <row r="14509" spans="1:2" x14ac:dyDescent="0.25">
      <c r="A14509" s="300" t="s">
        <v>23839</v>
      </c>
      <c r="B14509" s="301">
        <v>129.13999999999999</v>
      </c>
    </row>
    <row r="14510" spans="1:2" x14ac:dyDescent="0.25">
      <c r="A14510" s="300" t="s">
        <v>23840</v>
      </c>
      <c r="B14510" s="301">
        <v>128.9</v>
      </c>
    </row>
    <row r="14511" spans="1:2" x14ac:dyDescent="0.25">
      <c r="A14511" s="300" t="s">
        <v>14466</v>
      </c>
      <c r="B14511" s="301">
        <v>3.23</v>
      </c>
    </row>
    <row r="14512" spans="1:2" x14ac:dyDescent="0.25">
      <c r="A14512" s="300" t="s">
        <v>14467</v>
      </c>
      <c r="B14512" s="301">
        <v>2.82</v>
      </c>
    </row>
    <row r="14513" spans="1:2" x14ac:dyDescent="0.25">
      <c r="A14513" s="300" t="s">
        <v>14468</v>
      </c>
      <c r="B14513" s="301">
        <v>4.2699999999999996</v>
      </c>
    </row>
    <row r="14514" spans="1:2" x14ac:dyDescent="0.25">
      <c r="A14514" s="300" t="s">
        <v>14469</v>
      </c>
      <c r="B14514" s="301">
        <v>3.72</v>
      </c>
    </row>
    <row r="14515" spans="1:2" x14ac:dyDescent="0.25">
      <c r="A14515" s="300" t="s">
        <v>14470</v>
      </c>
      <c r="B14515" s="301">
        <v>6.41</v>
      </c>
    </row>
    <row r="14516" spans="1:2" x14ac:dyDescent="0.25">
      <c r="A14516" s="300" t="s">
        <v>14471</v>
      </c>
      <c r="B14516" s="301">
        <v>5.58</v>
      </c>
    </row>
    <row r="14517" spans="1:2" x14ac:dyDescent="0.25">
      <c r="A14517" s="300" t="s">
        <v>14472</v>
      </c>
      <c r="B14517" s="301">
        <v>8.49</v>
      </c>
    </row>
    <row r="14518" spans="1:2" x14ac:dyDescent="0.25">
      <c r="A14518" s="300" t="s">
        <v>14473</v>
      </c>
      <c r="B14518" s="301">
        <v>7.39</v>
      </c>
    </row>
    <row r="14519" spans="1:2" x14ac:dyDescent="0.25">
      <c r="A14519" s="300" t="s">
        <v>14474</v>
      </c>
      <c r="B14519" s="301">
        <v>16.73</v>
      </c>
    </row>
    <row r="14520" spans="1:2" x14ac:dyDescent="0.25">
      <c r="A14520" s="300" t="s">
        <v>14475</v>
      </c>
      <c r="B14520" s="301">
        <v>14.53</v>
      </c>
    </row>
    <row r="14521" spans="1:2" x14ac:dyDescent="0.25">
      <c r="A14521" s="300" t="s">
        <v>14476</v>
      </c>
      <c r="B14521" s="301">
        <v>244.27</v>
      </c>
    </row>
    <row r="14522" spans="1:2" x14ac:dyDescent="0.25">
      <c r="A14522" s="300" t="s">
        <v>14477</v>
      </c>
      <c r="B14522" s="301">
        <v>230.06</v>
      </c>
    </row>
    <row r="14523" spans="1:2" x14ac:dyDescent="0.25">
      <c r="A14523" s="300" t="s">
        <v>14478</v>
      </c>
      <c r="B14523" s="301">
        <v>385.95</v>
      </c>
    </row>
    <row r="14524" spans="1:2" x14ac:dyDescent="0.25">
      <c r="A14524" s="300" t="s">
        <v>14479</v>
      </c>
      <c r="B14524" s="301">
        <v>362.26</v>
      </c>
    </row>
    <row r="14525" spans="1:2" x14ac:dyDescent="0.25">
      <c r="A14525" s="300" t="s">
        <v>14480</v>
      </c>
      <c r="B14525" s="301">
        <v>223.09</v>
      </c>
    </row>
    <row r="14526" spans="1:2" x14ac:dyDescent="0.25">
      <c r="A14526" s="300" t="s">
        <v>14481</v>
      </c>
      <c r="B14526" s="301">
        <v>204.13</v>
      </c>
    </row>
    <row r="14527" spans="1:2" x14ac:dyDescent="0.25">
      <c r="A14527" s="300" t="s">
        <v>14482</v>
      </c>
      <c r="B14527" s="301">
        <v>235.4</v>
      </c>
    </row>
    <row r="14528" spans="1:2" x14ac:dyDescent="0.25">
      <c r="A14528" s="300" t="s">
        <v>14483</v>
      </c>
      <c r="B14528" s="301">
        <v>223.55</v>
      </c>
    </row>
    <row r="14529" spans="1:2" x14ac:dyDescent="0.25">
      <c r="A14529" s="300" t="s">
        <v>14484</v>
      </c>
      <c r="B14529" s="301">
        <v>266.14999999999998</v>
      </c>
    </row>
    <row r="14530" spans="1:2" x14ac:dyDescent="0.25">
      <c r="A14530" s="300" t="s">
        <v>14485</v>
      </c>
      <c r="B14530" s="301">
        <v>253.12</v>
      </c>
    </row>
    <row r="14531" spans="1:2" x14ac:dyDescent="0.25">
      <c r="A14531" s="300" t="s">
        <v>14486</v>
      </c>
      <c r="B14531" s="301">
        <v>264.07</v>
      </c>
    </row>
    <row r="14532" spans="1:2" x14ac:dyDescent="0.25">
      <c r="A14532" s="300" t="s">
        <v>14487</v>
      </c>
      <c r="B14532" s="301">
        <v>243.44</v>
      </c>
    </row>
    <row r="14533" spans="1:2" x14ac:dyDescent="0.25">
      <c r="A14533" s="300" t="s">
        <v>14488</v>
      </c>
      <c r="B14533" s="301">
        <v>242.85</v>
      </c>
    </row>
    <row r="14534" spans="1:2" x14ac:dyDescent="0.25">
      <c r="A14534" s="300" t="s">
        <v>14489</v>
      </c>
      <c r="B14534" s="301">
        <v>230.01</v>
      </c>
    </row>
    <row r="14535" spans="1:2" x14ac:dyDescent="0.25">
      <c r="A14535" s="300" t="s">
        <v>14490</v>
      </c>
      <c r="B14535" s="301">
        <v>64.41</v>
      </c>
    </row>
    <row r="14536" spans="1:2" x14ac:dyDescent="0.25">
      <c r="A14536" s="300" t="s">
        <v>14491</v>
      </c>
      <c r="B14536" s="301">
        <v>59.9</v>
      </c>
    </row>
    <row r="14537" spans="1:2" x14ac:dyDescent="0.25">
      <c r="A14537" s="300" t="s">
        <v>14492</v>
      </c>
      <c r="B14537" s="301">
        <v>85.34</v>
      </c>
    </row>
    <row r="14538" spans="1:2" x14ac:dyDescent="0.25">
      <c r="A14538" s="300" t="s">
        <v>14493</v>
      </c>
      <c r="B14538" s="301">
        <v>80.489999999999995</v>
      </c>
    </row>
    <row r="14539" spans="1:2" x14ac:dyDescent="0.25">
      <c r="A14539" s="300" t="s">
        <v>14494</v>
      </c>
      <c r="B14539" s="301">
        <v>109.83</v>
      </c>
    </row>
    <row r="14540" spans="1:2" x14ac:dyDescent="0.25">
      <c r="A14540" s="300" t="s">
        <v>14495</v>
      </c>
      <c r="B14540" s="301">
        <v>104.65</v>
      </c>
    </row>
    <row r="14541" spans="1:2" x14ac:dyDescent="0.25">
      <c r="A14541" s="300" t="s">
        <v>14496</v>
      </c>
      <c r="B14541" s="301">
        <v>141.87</v>
      </c>
    </row>
    <row r="14542" spans="1:2" x14ac:dyDescent="0.25">
      <c r="A14542" s="300" t="s">
        <v>14497</v>
      </c>
      <c r="B14542" s="301">
        <v>135.91999999999999</v>
      </c>
    </row>
    <row r="14543" spans="1:2" x14ac:dyDescent="0.25">
      <c r="A14543" s="300" t="s">
        <v>14498</v>
      </c>
      <c r="B14543" s="301">
        <v>187.6</v>
      </c>
    </row>
    <row r="14544" spans="1:2" x14ac:dyDescent="0.25">
      <c r="A14544" s="300" t="s">
        <v>14499</v>
      </c>
      <c r="B14544" s="301">
        <v>181.27</v>
      </c>
    </row>
    <row r="14545" spans="1:2" x14ac:dyDescent="0.25">
      <c r="A14545" s="300" t="s">
        <v>14500</v>
      </c>
      <c r="B14545" s="301">
        <v>401.71</v>
      </c>
    </row>
    <row r="14546" spans="1:2" x14ac:dyDescent="0.25">
      <c r="A14546" s="300" t="s">
        <v>14501</v>
      </c>
      <c r="B14546" s="301">
        <v>376.36</v>
      </c>
    </row>
    <row r="14547" spans="1:2" x14ac:dyDescent="0.25">
      <c r="A14547" s="300" t="s">
        <v>14502</v>
      </c>
      <c r="B14547" s="301">
        <v>442.91</v>
      </c>
    </row>
    <row r="14548" spans="1:2" x14ac:dyDescent="0.25">
      <c r="A14548" s="300" t="s">
        <v>14503</v>
      </c>
      <c r="B14548" s="301">
        <v>417.55</v>
      </c>
    </row>
    <row r="14549" spans="1:2" x14ac:dyDescent="0.25">
      <c r="A14549" s="300" t="s">
        <v>14504</v>
      </c>
      <c r="B14549" s="301">
        <v>846.11</v>
      </c>
    </row>
    <row r="14550" spans="1:2" x14ac:dyDescent="0.25">
      <c r="A14550" s="300" t="s">
        <v>14505</v>
      </c>
      <c r="B14550" s="301">
        <v>800.48</v>
      </c>
    </row>
    <row r="14551" spans="1:2" x14ac:dyDescent="0.25">
      <c r="A14551" s="300" t="s">
        <v>14506</v>
      </c>
      <c r="B14551" s="301">
        <v>1394.57</v>
      </c>
    </row>
    <row r="14552" spans="1:2" x14ac:dyDescent="0.25">
      <c r="A14552" s="300" t="s">
        <v>14507</v>
      </c>
      <c r="B14552" s="301">
        <v>1341.83</v>
      </c>
    </row>
    <row r="14553" spans="1:2" x14ac:dyDescent="0.25">
      <c r="A14553" s="300" t="s">
        <v>14508</v>
      </c>
      <c r="B14553" s="301">
        <v>913.61</v>
      </c>
    </row>
    <row r="14554" spans="1:2" x14ac:dyDescent="0.25">
      <c r="A14554" s="300" t="s">
        <v>14509</v>
      </c>
      <c r="B14554" s="301">
        <v>867.98</v>
      </c>
    </row>
    <row r="14555" spans="1:2" x14ac:dyDescent="0.25">
      <c r="A14555" s="300" t="s">
        <v>14510</v>
      </c>
      <c r="B14555" s="301">
        <v>1498.8</v>
      </c>
    </row>
    <row r="14556" spans="1:2" x14ac:dyDescent="0.25">
      <c r="A14556" s="300" t="s">
        <v>14511</v>
      </c>
      <c r="B14556" s="301">
        <v>1446.06</v>
      </c>
    </row>
    <row r="14557" spans="1:2" x14ac:dyDescent="0.25">
      <c r="A14557" s="300" t="s">
        <v>14512</v>
      </c>
      <c r="B14557" s="301">
        <v>1617.84</v>
      </c>
    </row>
    <row r="14558" spans="1:2" x14ac:dyDescent="0.25">
      <c r="A14558" s="300" t="s">
        <v>14513</v>
      </c>
      <c r="B14558" s="301">
        <v>1543.25</v>
      </c>
    </row>
    <row r="14559" spans="1:2" x14ac:dyDescent="0.25">
      <c r="A14559" s="300" t="s">
        <v>14514</v>
      </c>
      <c r="B14559" s="301">
        <v>1713.43</v>
      </c>
    </row>
    <row r="14560" spans="1:2" x14ac:dyDescent="0.25">
      <c r="A14560" s="300" t="s">
        <v>14515</v>
      </c>
      <c r="B14560" s="301">
        <v>1638.84</v>
      </c>
    </row>
    <row r="14561" spans="1:2" x14ac:dyDescent="0.25">
      <c r="A14561" s="300" t="s">
        <v>14516</v>
      </c>
      <c r="B14561" s="301">
        <v>2235.88</v>
      </c>
    </row>
    <row r="14562" spans="1:2" x14ac:dyDescent="0.25">
      <c r="A14562" s="300" t="s">
        <v>14517</v>
      </c>
      <c r="B14562" s="301">
        <v>2152</v>
      </c>
    </row>
    <row r="14563" spans="1:2" x14ac:dyDescent="0.25">
      <c r="A14563" s="300" t="s">
        <v>14518</v>
      </c>
      <c r="B14563" s="301">
        <v>2305.94</v>
      </c>
    </row>
    <row r="14564" spans="1:2" x14ac:dyDescent="0.25">
      <c r="A14564" s="300" t="s">
        <v>14519</v>
      </c>
      <c r="B14564" s="301">
        <v>2222.0700000000002</v>
      </c>
    </row>
    <row r="14565" spans="1:2" x14ac:dyDescent="0.25">
      <c r="A14565" s="300" t="s">
        <v>14520</v>
      </c>
      <c r="B14565" s="301">
        <v>37.950000000000003</v>
      </c>
    </row>
    <row r="14566" spans="1:2" x14ac:dyDescent="0.25">
      <c r="A14566" s="300" t="s">
        <v>14521</v>
      </c>
      <c r="B14566" s="301">
        <v>35.21</v>
      </c>
    </row>
    <row r="14567" spans="1:2" x14ac:dyDescent="0.25">
      <c r="A14567" s="300" t="s">
        <v>14522</v>
      </c>
      <c r="B14567" s="301">
        <v>149.99</v>
      </c>
    </row>
    <row r="14568" spans="1:2" x14ac:dyDescent="0.25">
      <c r="A14568" s="300" t="s">
        <v>14523</v>
      </c>
      <c r="B14568" s="301">
        <v>140.49</v>
      </c>
    </row>
    <row r="14569" spans="1:2" x14ac:dyDescent="0.25">
      <c r="A14569" s="300" t="s">
        <v>14524</v>
      </c>
      <c r="B14569" s="301">
        <v>173.13</v>
      </c>
    </row>
    <row r="14570" spans="1:2" x14ac:dyDescent="0.25">
      <c r="A14570" s="300" t="s">
        <v>14525</v>
      </c>
      <c r="B14570" s="301">
        <v>163.63</v>
      </c>
    </row>
    <row r="14571" spans="1:2" x14ac:dyDescent="0.25">
      <c r="A14571" s="300" t="s">
        <v>14526</v>
      </c>
      <c r="B14571" s="301">
        <v>37.21</v>
      </c>
    </row>
    <row r="14572" spans="1:2" x14ac:dyDescent="0.25">
      <c r="A14572" s="300" t="s">
        <v>14527</v>
      </c>
      <c r="B14572" s="301">
        <v>34.47</v>
      </c>
    </row>
    <row r="14573" spans="1:2" x14ac:dyDescent="0.25">
      <c r="A14573" s="300" t="s">
        <v>14528</v>
      </c>
      <c r="B14573" s="301">
        <v>23.57</v>
      </c>
    </row>
    <row r="14574" spans="1:2" x14ac:dyDescent="0.25">
      <c r="A14574" s="300" t="s">
        <v>14529</v>
      </c>
      <c r="B14574" s="301">
        <v>21.38</v>
      </c>
    </row>
    <row r="14575" spans="1:2" x14ac:dyDescent="0.25">
      <c r="A14575" s="300" t="s">
        <v>14530</v>
      </c>
      <c r="B14575" s="301">
        <v>37.869999999999997</v>
      </c>
    </row>
    <row r="14576" spans="1:2" x14ac:dyDescent="0.25">
      <c r="A14576" s="300" t="s">
        <v>14531</v>
      </c>
      <c r="B14576" s="301">
        <v>35.130000000000003</v>
      </c>
    </row>
    <row r="14577" spans="1:2" x14ac:dyDescent="0.25">
      <c r="A14577" s="300" t="s">
        <v>14532</v>
      </c>
      <c r="B14577" s="301">
        <v>802.56</v>
      </c>
    </row>
    <row r="14578" spans="1:2" x14ac:dyDescent="0.25">
      <c r="A14578" s="300" t="s">
        <v>14533</v>
      </c>
      <c r="B14578" s="301">
        <v>796.88</v>
      </c>
    </row>
    <row r="14579" spans="1:2" x14ac:dyDescent="0.25">
      <c r="A14579" s="300" t="s">
        <v>14534</v>
      </c>
      <c r="B14579" s="301">
        <v>795.47</v>
      </c>
    </row>
    <row r="14580" spans="1:2" x14ac:dyDescent="0.25">
      <c r="A14580" s="300" t="s">
        <v>14535</v>
      </c>
      <c r="B14580" s="301">
        <v>790.73</v>
      </c>
    </row>
    <row r="14581" spans="1:2" x14ac:dyDescent="0.25">
      <c r="A14581" s="300" t="s">
        <v>14536</v>
      </c>
      <c r="B14581" s="301">
        <v>192.11</v>
      </c>
    </row>
    <row r="14582" spans="1:2" x14ac:dyDescent="0.25">
      <c r="A14582" s="300" t="s">
        <v>14537</v>
      </c>
      <c r="B14582" s="301">
        <v>191.56</v>
      </c>
    </row>
    <row r="14583" spans="1:2" x14ac:dyDescent="0.25">
      <c r="A14583" s="300" t="s">
        <v>14538</v>
      </c>
      <c r="B14583" s="301">
        <v>383.19</v>
      </c>
    </row>
    <row r="14584" spans="1:2" x14ac:dyDescent="0.25">
      <c r="A14584" s="300" t="s">
        <v>14539</v>
      </c>
      <c r="B14584" s="301">
        <v>382.23</v>
      </c>
    </row>
    <row r="14585" spans="1:2" x14ac:dyDescent="0.25">
      <c r="A14585" s="300" t="s">
        <v>14540</v>
      </c>
      <c r="B14585" s="301">
        <v>5890.15</v>
      </c>
    </row>
    <row r="14586" spans="1:2" x14ac:dyDescent="0.25">
      <c r="A14586" s="300" t="s">
        <v>14541</v>
      </c>
      <c r="B14586" s="301">
        <v>5848.27</v>
      </c>
    </row>
    <row r="14587" spans="1:2" x14ac:dyDescent="0.25">
      <c r="A14587" s="300" t="s">
        <v>14542</v>
      </c>
      <c r="B14587" s="301">
        <v>847.24</v>
      </c>
    </row>
    <row r="14588" spans="1:2" x14ac:dyDescent="0.25">
      <c r="A14588" s="300" t="s">
        <v>14543</v>
      </c>
      <c r="B14588" s="301">
        <v>805.36</v>
      </c>
    </row>
    <row r="14589" spans="1:2" x14ac:dyDescent="0.25">
      <c r="A14589" s="300" t="s">
        <v>14544</v>
      </c>
      <c r="B14589" s="301">
        <v>1103.55</v>
      </c>
    </row>
    <row r="14590" spans="1:2" x14ac:dyDescent="0.25">
      <c r="A14590" s="300" t="s">
        <v>14545</v>
      </c>
      <c r="B14590" s="301">
        <v>1041.8599999999999</v>
      </c>
    </row>
    <row r="14591" spans="1:2" x14ac:dyDescent="0.25">
      <c r="A14591" s="300" t="s">
        <v>14546</v>
      </c>
      <c r="B14591" s="301">
        <v>189.21</v>
      </c>
    </row>
    <row r="14592" spans="1:2" x14ac:dyDescent="0.25">
      <c r="A14592" s="300" t="s">
        <v>14547</v>
      </c>
      <c r="B14592" s="301">
        <v>173.58</v>
      </c>
    </row>
    <row r="14593" spans="1:2" x14ac:dyDescent="0.25">
      <c r="A14593" s="300" t="s">
        <v>14548</v>
      </c>
      <c r="B14593" s="301">
        <v>154.74</v>
      </c>
    </row>
    <row r="14594" spans="1:2" x14ac:dyDescent="0.25">
      <c r="A14594" s="300" t="s">
        <v>14549</v>
      </c>
      <c r="B14594" s="301">
        <v>142.1</v>
      </c>
    </row>
    <row r="14595" spans="1:2" x14ac:dyDescent="0.25">
      <c r="A14595" s="300" t="s">
        <v>14550</v>
      </c>
      <c r="B14595" s="301">
        <v>918.12</v>
      </c>
    </row>
    <row r="14596" spans="1:2" x14ac:dyDescent="0.25">
      <c r="A14596" s="300" t="s">
        <v>14551</v>
      </c>
      <c r="B14596" s="301">
        <v>869.21</v>
      </c>
    </row>
    <row r="14597" spans="1:2" x14ac:dyDescent="0.25">
      <c r="A14597" s="300" t="s">
        <v>14552</v>
      </c>
      <c r="B14597" s="301">
        <v>35.119999999999997</v>
      </c>
    </row>
    <row r="14598" spans="1:2" x14ac:dyDescent="0.25">
      <c r="A14598" s="300" t="s">
        <v>14553</v>
      </c>
      <c r="B14598" s="301">
        <v>33.229999999999997</v>
      </c>
    </row>
    <row r="14599" spans="1:2" x14ac:dyDescent="0.25">
      <c r="A14599" s="300" t="s">
        <v>14554</v>
      </c>
      <c r="B14599" s="301">
        <v>25.39</v>
      </c>
    </row>
    <row r="14600" spans="1:2" x14ac:dyDescent="0.25">
      <c r="A14600" s="300" t="s">
        <v>14555</v>
      </c>
      <c r="B14600" s="301">
        <v>23.02</v>
      </c>
    </row>
    <row r="14601" spans="1:2" x14ac:dyDescent="0.25">
      <c r="A14601" s="300" t="s">
        <v>14556</v>
      </c>
      <c r="B14601" s="301">
        <v>12.66</v>
      </c>
    </row>
    <row r="14602" spans="1:2" x14ac:dyDescent="0.25">
      <c r="A14602" s="300" t="s">
        <v>14557</v>
      </c>
      <c r="B14602" s="301">
        <v>11.24</v>
      </c>
    </row>
    <row r="14603" spans="1:2" x14ac:dyDescent="0.25">
      <c r="A14603" s="300" t="s">
        <v>14558</v>
      </c>
      <c r="B14603" s="301">
        <v>37496.89</v>
      </c>
    </row>
    <row r="14604" spans="1:2" x14ac:dyDescent="0.25">
      <c r="A14604" s="300" t="s">
        <v>14559</v>
      </c>
      <c r="B14604" s="301">
        <v>37477.94</v>
      </c>
    </row>
    <row r="14605" spans="1:2" x14ac:dyDescent="0.25">
      <c r="A14605" s="300" t="s">
        <v>14560</v>
      </c>
      <c r="B14605" s="301">
        <v>14603.92</v>
      </c>
    </row>
    <row r="14606" spans="1:2" x14ac:dyDescent="0.25">
      <c r="A14606" s="300" t="s">
        <v>14561</v>
      </c>
      <c r="B14606" s="301">
        <v>14584.97</v>
      </c>
    </row>
    <row r="14607" spans="1:2" x14ac:dyDescent="0.25">
      <c r="A14607" s="300" t="s">
        <v>14562</v>
      </c>
      <c r="B14607" s="301">
        <v>49196.79</v>
      </c>
    </row>
    <row r="14608" spans="1:2" x14ac:dyDescent="0.25">
      <c r="A14608" s="300" t="s">
        <v>14563</v>
      </c>
      <c r="B14608" s="301">
        <v>49075.72</v>
      </c>
    </row>
    <row r="14609" spans="1:2" x14ac:dyDescent="0.25">
      <c r="A14609" s="300" t="s">
        <v>14564</v>
      </c>
      <c r="B14609" s="301">
        <v>1415.7</v>
      </c>
    </row>
    <row r="14610" spans="1:2" x14ac:dyDescent="0.25">
      <c r="A14610" s="300" t="s">
        <v>14565</v>
      </c>
      <c r="B14610" s="301">
        <v>1410.96</v>
      </c>
    </row>
    <row r="14611" spans="1:2" x14ac:dyDescent="0.25">
      <c r="A14611" s="300" t="s">
        <v>14566</v>
      </c>
      <c r="B14611" s="301">
        <v>712.47</v>
      </c>
    </row>
    <row r="14612" spans="1:2" x14ac:dyDescent="0.25">
      <c r="A14612" s="300" t="s">
        <v>14567</v>
      </c>
      <c r="B14612" s="301">
        <v>707.73</v>
      </c>
    </row>
    <row r="14613" spans="1:2" x14ac:dyDescent="0.25">
      <c r="A14613" s="300" t="s">
        <v>14568</v>
      </c>
      <c r="B14613" s="301">
        <v>1935.47</v>
      </c>
    </row>
    <row r="14614" spans="1:2" x14ac:dyDescent="0.25">
      <c r="A14614" s="300" t="s">
        <v>14569</v>
      </c>
      <c r="B14614" s="301">
        <v>1930.73</v>
      </c>
    </row>
    <row r="14615" spans="1:2" x14ac:dyDescent="0.25">
      <c r="A14615" s="300" t="s">
        <v>14570</v>
      </c>
      <c r="B14615" s="301">
        <v>1173.47</v>
      </c>
    </row>
    <row r="14616" spans="1:2" x14ac:dyDescent="0.25">
      <c r="A14616" s="300" t="s">
        <v>14571</v>
      </c>
      <c r="B14616" s="301">
        <v>1168.73</v>
      </c>
    </row>
    <row r="14617" spans="1:2" x14ac:dyDescent="0.25">
      <c r="A14617" s="300" t="s">
        <v>14572</v>
      </c>
      <c r="B14617" s="301">
        <v>165</v>
      </c>
    </row>
    <row r="14618" spans="1:2" x14ac:dyDescent="0.25">
      <c r="A14618" s="300" t="s">
        <v>14573</v>
      </c>
      <c r="B14618" s="301">
        <v>165</v>
      </c>
    </row>
    <row r="14619" spans="1:2" x14ac:dyDescent="0.25">
      <c r="A14619" s="300" t="s">
        <v>14574</v>
      </c>
      <c r="B14619" s="301">
        <v>232.64</v>
      </c>
    </row>
    <row r="14620" spans="1:2" x14ac:dyDescent="0.25">
      <c r="A14620" s="300" t="s">
        <v>14575</v>
      </c>
      <c r="B14620" s="301">
        <v>223.17</v>
      </c>
    </row>
    <row r="14621" spans="1:2" x14ac:dyDescent="0.25">
      <c r="A14621" s="300" t="s">
        <v>14576</v>
      </c>
      <c r="B14621" s="301">
        <v>46.75</v>
      </c>
    </row>
    <row r="14622" spans="1:2" x14ac:dyDescent="0.25">
      <c r="A14622" s="300" t="s">
        <v>14577</v>
      </c>
      <c r="B14622" s="301">
        <v>45.09</v>
      </c>
    </row>
    <row r="14623" spans="1:2" x14ac:dyDescent="0.25">
      <c r="A14623" s="300" t="s">
        <v>14578</v>
      </c>
      <c r="B14623" s="301">
        <v>24.74</v>
      </c>
    </row>
    <row r="14624" spans="1:2" x14ac:dyDescent="0.25">
      <c r="A14624" s="300" t="s">
        <v>14579</v>
      </c>
      <c r="B14624" s="301">
        <v>23.79</v>
      </c>
    </row>
    <row r="14625" spans="1:2" x14ac:dyDescent="0.25">
      <c r="A14625" s="300" t="s">
        <v>14580</v>
      </c>
      <c r="B14625" s="301">
        <v>78.11</v>
      </c>
    </row>
    <row r="14626" spans="1:2" x14ac:dyDescent="0.25">
      <c r="A14626" s="300" t="s">
        <v>14581</v>
      </c>
      <c r="B14626" s="301">
        <v>75.739999999999995</v>
      </c>
    </row>
    <row r="14627" spans="1:2" x14ac:dyDescent="0.25">
      <c r="A14627" s="300" t="s">
        <v>14582</v>
      </c>
      <c r="B14627" s="301">
        <v>1137.78</v>
      </c>
    </row>
    <row r="14628" spans="1:2" x14ac:dyDescent="0.25">
      <c r="A14628" s="300" t="s">
        <v>14583</v>
      </c>
      <c r="B14628" s="301">
        <v>1099.8800000000001</v>
      </c>
    </row>
    <row r="14629" spans="1:2" x14ac:dyDescent="0.25">
      <c r="A14629" s="300" t="s">
        <v>14584</v>
      </c>
      <c r="B14629" s="301">
        <v>281.56</v>
      </c>
    </row>
    <row r="14630" spans="1:2" x14ac:dyDescent="0.25">
      <c r="A14630" s="300" t="s">
        <v>14585</v>
      </c>
      <c r="B14630" s="301">
        <v>253.14</v>
      </c>
    </row>
    <row r="14631" spans="1:2" x14ac:dyDescent="0.25">
      <c r="A14631" s="300" t="s">
        <v>14586</v>
      </c>
      <c r="B14631" s="301">
        <v>255.97</v>
      </c>
    </row>
    <row r="14632" spans="1:2" x14ac:dyDescent="0.25">
      <c r="A14632" s="300" t="s">
        <v>14587</v>
      </c>
      <c r="B14632" s="301">
        <v>251.23</v>
      </c>
    </row>
    <row r="14633" spans="1:2" x14ac:dyDescent="0.25">
      <c r="A14633" s="300" t="s">
        <v>14588</v>
      </c>
      <c r="B14633" s="301">
        <v>531.66999999999996</v>
      </c>
    </row>
    <row r="14634" spans="1:2" x14ac:dyDescent="0.25">
      <c r="A14634" s="300" t="s">
        <v>14589</v>
      </c>
      <c r="B14634" s="301">
        <v>493.77</v>
      </c>
    </row>
    <row r="14635" spans="1:2" x14ac:dyDescent="0.25">
      <c r="A14635" s="300" t="s">
        <v>14590</v>
      </c>
      <c r="B14635" s="301">
        <v>81.56</v>
      </c>
    </row>
    <row r="14636" spans="1:2" x14ac:dyDescent="0.25">
      <c r="A14636" s="300" t="s">
        <v>14591</v>
      </c>
      <c r="B14636" s="301">
        <v>73.03</v>
      </c>
    </row>
    <row r="14637" spans="1:2" x14ac:dyDescent="0.25">
      <c r="A14637" s="300" t="s">
        <v>14592</v>
      </c>
      <c r="B14637" s="301">
        <v>89.6</v>
      </c>
    </row>
    <row r="14638" spans="1:2" x14ac:dyDescent="0.25">
      <c r="A14638" s="300" t="s">
        <v>14593</v>
      </c>
      <c r="B14638" s="301">
        <v>81.069999999999993</v>
      </c>
    </row>
    <row r="14639" spans="1:2" x14ac:dyDescent="0.25">
      <c r="A14639" s="300" t="s">
        <v>14594</v>
      </c>
      <c r="B14639" s="301">
        <v>119.25</v>
      </c>
    </row>
    <row r="14640" spans="1:2" x14ac:dyDescent="0.25">
      <c r="A14640" s="300" t="s">
        <v>14595</v>
      </c>
      <c r="B14640" s="301">
        <v>108.59</v>
      </c>
    </row>
    <row r="14641" spans="1:2" x14ac:dyDescent="0.25">
      <c r="A14641" s="300" t="s">
        <v>14596</v>
      </c>
      <c r="B14641" s="301">
        <v>279.06</v>
      </c>
    </row>
    <row r="14642" spans="1:2" x14ac:dyDescent="0.25">
      <c r="A14642" s="300" t="s">
        <v>14597</v>
      </c>
      <c r="B14642" s="301">
        <v>266.27</v>
      </c>
    </row>
    <row r="14643" spans="1:2" x14ac:dyDescent="0.25">
      <c r="A14643" s="300" t="s">
        <v>14598</v>
      </c>
      <c r="B14643" s="301">
        <v>306.45999999999998</v>
      </c>
    </row>
    <row r="14644" spans="1:2" x14ac:dyDescent="0.25">
      <c r="A14644" s="300" t="s">
        <v>14599</v>
      </c>
      <c r="B14644" s="301">
        <v>295.3</v>
      </c>
    </row>
    <row r="14645" spans="1:2" x14ac:dyDescent="0.25">
      <c r="A14645" s="300" t="s">
        <v>14600</v>
      </c>
      <c r="B14645" s="301">
        <v>440.84</v>
      </c>
    </row>
    <row r="14646" spans="1:2" x14ac:dyDescent="0.25">
      <c r="A14646" s="300" t="s">
        <v>14601</v>
      </c>
      <c r="B14646" s="301">
        <v>419.52</v>
      </c>
    </row>
    <row r="14647" spans="1:2" x14ac:dyDescent="0.25">
      <c r="A14647" s="300" t="s">
        <v>14602</v>
      </c>
      <c r="B14647" s="301">
        <v>495.63</v>
      </c>
    </row>
    <row r="14648" spans="1:2" x14ac:dyDescent="0.25">
      <c r="A14648" s="300" t="s">
        <v>14603</v>
      </c>
      <c r="B14648" s="301">
        <v>474.31</v>
      </c>
    </row>
    <row r="14649" spans="1:2" x14ac:dyDescent="0.25">
      <c r="A14649" s="300" t="s">
        <v>14604</v>
      </c>
      <c r="B14649" s="301">
        <v>628.94000000000005</v>
      </c>
    </row>
    <row r="14650" spans="1:2" x14ac:dyDescent="0.25">
      <c r="A14650" s="300" t="s">
        <v>14605</v>
      </c>
      <c r="B14650" s="301">
        <v>607.62</v>
      </c>
    </row>
    <row r="14651" spans="1:2" x14ac:dyDescent="0.25">
      <c r="A14651" s="300" t="s">
        <v>23841</v>
      </c>
      <c r="B14651" s="301">
        <v>723.28</v>
      </c>
    </row>
    <row r="14652" spans="1:2" x14ac:dyDescent="0.25">
      <c r="A14652" s="300" t="s">
        <v>23842</v>
      </c>
      <c r="B14652" s="301">
        <v>701.96</v>
      </c>
    </row>
    <row r="14653" spans="1:2" x14ac:dyDescent="0.25">
      <c r="A14653" s="300" t="s">
        <v>14606</v>
      </c>
      <c r="B14653" s="301">
        <v>88.65</v>
      </c>
    </row>
    <row r="14654" spans="1:2" x14ac:dyDescent="0.25">
      <c r="A14654" s="300" t="s">
        <v>14607</v>
      </c>
      <c r="B14654" s="301">
        <v>79.180000000000007</v>
      </c>
    </row>
    <row r="14655" spans="1:2" x14ac:dyDescent="0.25">
      <c r="A14655" s="300" t="s">
        <v>14608</v>
      </c>
      <c r="B14655" s="301">
        <v>96.69</v>
      </c>
    </row>
    <row r="14656" spans="1:2" x14ac:dyDescent="0.25">
      <c r="A14656" s="300" t="s">
        <v>14609</v>
      </c>
      <c r="B14656" s="301">
        <v>87.22</v>
      </c>
    </row>
    <row r="14657" spans="1:2" x14ac:dyDescent="0.25">
      <c r="A14657" s="300" t="s">
        <v>14610</v>
      </c>
      <c r="B14657" s="301">
        <v>128.12</v>
      </c>
    </row>
    <row r="14658" spans="1:2" x14ac:dyDescent="0.25">
      <c r="A14658" s="300" t="s">
        <v>14611</v>
      </c>
      <c r="B14658" s="301">
        <v>116.27</v>
      </c>
    </row>
    <row r="14659" spans="1:2" x14ac:dyDescent="0.25">
      <c r="A14659" s="300" t="s">
        <v>14612</v>
      </c>
      <c r="B14659" s="301">
        <v>289.7</v>
      </c>
    </row>
    <row r="14660" spans="1:2" x14ac:dyDescent="0.25">
      <c r="A14660" s="300" t="s">
        <v>14613</v>
      </c>
      <c r="B14660" s="301">
        <v>275.49</v>
      </c>
    </row>
    <row r="14661" spans="1:2" x14ac:dyDescent="0.25">
      <c r="A14661" s="300" t="s">
        <v>14614</v>
      </c>
      <c r="B14661" s="301">
        <v>347.07</v>
      </c>
    </row>
    <row r="14662" spans="1:2" x14ac:dyDescent="0.25">
      <c r="A14662" s="300" t="s">
        <v>14615</v>
      </c>
      <c r="B14662" s="301">
        <v>330.49</v>
      </c>
    </row>
    <row r="14663" spans="1:2" x14ac:dyDescent="0.25">
      <c r="A14663" s="300" t="s">
        <v>14616</v>
      </c>
      <c r="B14663" s="301">
        <v>458.58</v>
      </c>
    </row>
    <row r="14664" spans="1:2" x14ac:dyDescent="0.25">
      <c r="A14664" s="300" t="s">
        <v>14617</v>
      </c>
      <c r="B14664" s="301">
        <v>434.89</v>
      </c>
    </row>
    <row r="14665" spans="1:2" x14ac:dyDescent="0.25">
      <c r="A14665" s="300" t="s">
        <v>14618</v>
      </c>
      <c r="B14665" s="301">
        <v>548.84</v>
      </c>
    </row>
    <row r="14666" spans="1:2" x14ac:dyDescent="0.25">
      <c r="A14666" s="300" t="s">
        <v>14619</v>
      </c>
      <c r="B14666" s="301">
        <v>520.41999999999996</v>
      </c>
    </row>
    <row r="14667" spans="1:2" x14ac:dyDescent="0.25">
      <c r="A14667" s="300" t="s">
        <v>14620</v>
      </c>
      <c r="B14667" s="301">
        <v>699.89</v>
      </c>
    </row>
    <row r="14668" spans="1:2" x14ac:dyDescent="0.25">
      <c r="A14668" s="300" t="s">
        <v>14621</v>
      </c>
      <c r="B14668" s="301">
        <v>669.09</v>
      </c>
    </row>
    <row r="14669" spans="1:2" x14ac:dyDescent="0.25">
      <c r="A14669" s="300" t="s">
        <v>23843</v>
      </c>
      <c r="B14669" s="301">
        <v>794.23</v>
      </c>
    </row>
    <row r="14670" spans="1:2" x14ac:dyDescent="0.25">
      <c r="A14670" s="300" t="s">
        <v>23844</v>
      </c>
      <c r="B14670" s="301">
        <v>763.43</v>
      </c>
    </row>
    <row r="14671" spans="1:2" x14ac:dyDescent="0.25">
      <c r="A14671" s="300" t="s">
        <v>23845</v>
      </c>
      <c r="B14671" s="301">
        <v>58.09</v>
      </c>
    </row>
    <row r="14672" spans="1:2" x14ac:dyDescent="0.25">
      <c r="A14672" s="300" t="s">
        <v>23846</v>
      </c>
      <c r="B14672" s="301">
        <v>57.5</v>
      </c>
    </row>
    <row r="14673" spans="1:2" x14ac:dyDescent="0.25">
      <c r="A14673" s="300" t="s">
        <v>14622</v>
      </c>
      <c r="B14673" s="301">
        <v>77.739999999999995</v>
      </c>
    </row>
    <row r="14674" spans="1:2" x14ac:dyDescent="0.25">
      <c r="A14674" s="300" t="s">
        <v>14623</v>
      </c>
      <c r="B14674" s="301">
        <v>77.09</v>
      </c>
    </row>
    <row r="14675" spans="1:2" x14ac:dyDescent="0.25">
      <c r="A14675" s="300" t="s">
        <v>14624</v>
      </c>
      <c r="B14675" s="301">
        <v>84.08</v>
      </c>
    </row>
    <row r="14676" spans="1:2" x14ac:dyDescent="0.25">
      <c r="A14676" s="300" t="s">
        <v>14625</v>
      </c>
      <c r="B14676" s="301">
        <v>83.43</v>
      </c>
    </row>
    <row r="14677" spans="1:2" x14ac:dyDescent="0.25">
      <c r="A14677" s="300" t="s">
        <v>14626</v>
      </c>
      <c r="B14677" s="301">
        <v>86.03</v>
      </c>
    </row>
    <row r="14678" spans="1:2" x14ac:dyDescent="0.25">
      <c r="A14678" s="300" t="s">
        <v>14627</v>
      </c>
      <c r="B14678" s="301">
        <v>85.38</v>
      </c>
    </row>
    <row r="14679" spans="1:2" x14ac:dyDescent="0.25">
      <c r="A14679" s="300" t="s">
        <v>14628</v>
      </c>
      <c r="B14679" s="301">
        <v>91.71</v>
      </c>
    </row>
    <row r="14680" spans="1:2" x14ac:dyDescent="0.25">
      <c r="A14680" s="300" t="s">
        <v>14629</v>
      </c>
      <c r="B14680" s="301">
        <v>91.06</v>
      </c>
    </row>
    <row r="14681" spans="1:2" x14ac:dyDescent="0.25">
      <c r="A14681" s="300" t="s">
        <v>14630</v>
      </c>
      <c r="B14681" s="301">
        <v>105.51</v>
      </c>
    </row>
    <row r="14682" spans="1:2" x14ac:dyDescent="0.25">
      <c r="A14682" s="300" t="s">
        <v>14631</v>
      </c>
      <c r="B14682" s="301">
        <v>104.74</v>
      </c>
    </row>
    <row r="14683" spans="1:2" x14ac:dyDescent="0.25">
      <c r="A14683" s="300" t="s">
        <v>14632</v>
      </c>
      <c r="B14683" s="301">
        <v>111.59</v>
      </c>
    </row>
    <row r="14684" spans="1:2" x14ac:dyDescent="0.25">
      <c r="A14684" s="300" t="s">
        <v>14633</v>
      </c>
      <c r="B14684" s="301">
        <v>110.82</v>
      </c>
    </row>
    <row r="14685" spans="1:2" x14ac:dyDescent="0.25">
      <c r="A14685" s="300" t="s">
        <v>14634</v>
      </c>
      <c r="B14685" s="301">
        <v>115.19</v>
      </c>
    </row>
    <row r="14686" spans="1:2" x14ac:dyDescent="0.25">
      <c r="A14686" s="300" t="s">
        <v>14635</v>
      </c>
      <c r="B14686" s="301">
        <v>114.42</v>
      </c>
    </row>
    <row r="14687" spans="1:2" x14ac:dyDescent="0.25">
      <c r="A14687" s="300" t="s">
        <v>14636</v>
      </c>
      <c r="B14687" s="301">
        <v>163.41999999999999</v>
      </c>
    </row>
    <row r="14688" spans="1:2" x14ac:dyDescent="0.25">
      <c r="A14688" s="300" t="s">
        <v>14637</v>
      </c>
      <c r="B14688" s="301">
        <v>162.65</v>
      </c>
    </row>
    <row r="14689" spans="1:2" x14ac:dyDescent="0.25">
      <c r="A14689" s="300" t="s">
        <v>14638</v>
      </c>
      <c r="B14689" s="301">
        <v>194.98</v>
      </c>
    </row>
    <row r="14690" spans="1:2" x14ac:dyDescent="0.25">
      <c r="A14690" s="300" t="s">
        <v>14639</v>
      </c>
      <c r="B14690" s="301">
        <v>194.21</v>
      </c>
    </row>
    <row r="14691" spans="1:2" x14ac:dyDescent="0.25">
      <c r="A14691" s="300" t="s">
        <v>14640</v>
      </c>
      <c r="B14691" s="301">
        <v>937.37</v>
      </c>
    </row>
    <row r="14692" spans="1:2" x14ac:dyDescent="0.25">
      <c r="A14692" s="300" t="s">
        <v>14641</v>
      </c>
      <c r="B14692" s="301">
        <v>936.6</v>
      </c>
    </row>
    <row r="14693" spans="1:2" x14ac:dyDescent="0.25">
      <c r="A14693" s="300" t="s">
        <v>14642</v>
      </c>
      <c r="B14693" s="301">
        <v>16.66</v>
      </c>
    </row>
    <row r="14694" spans="1:2" x14ac:dyDescent="0.25">
      <c r="A14694" s="300" t="s">
        <v>14643</v>
      </c>
      <c r="B14694" s="301">
        <v>15.71</v>
      </c>
    </row>
    <row r="14695" spans="1:2" x14ac:dyDescent="0.25">
      <c r="A14695" s="300" t="s">
        <v>14644</v>
      </c>
      <c r="B14695" s="301">
        <v>16.66</v>
      </c>
    </row>
    <row r="14696" spans="1:2" x14ac:dyDescent="0.25">
      <c r="A14696" s="300" t="s">
        <v>14645</v>
      </c>
      <c r="B14696" s="301">
        <v>15.71</v>
      </c>
    </row>
    <row r="14697" spans="1:2" x14ac:dyDescent="0.25">
      <c r="A14697" s="300" t="s">
        <v>14646</v>
      </c>
      <c r="B14697" s="301">
        <v>16.66</v>
      </c>
    </row>
    <row r="14698" spans="1:2" x14ac:dyDescent="0.25">
      <c r="A14698" s="300" t="s">
        <v>14647</v>
      </c>
      <c r="B14698" s="301">
        <v>15.71</v>
      </c>
    </row>
    <row r="14699" spans="1:2" x14ac:dyDescent="0.25">
      <c r="A14699" s="300" t="s">
        <v>14648</v>
      </c>
      <c r="B14699" s="301">
        <v>20.63</v>
      </c>
    </row>
    <row r="14700" spans="1:2" x14ac:dyDescent="0.25">
      <c r="A14700" s="300" t="s">
        <v>14649</v>
      </c>
      <c r="B14700" s="301">
        <v>19.68</v>
      </c>
    </row>
    <row r="14701" spans="1:2" x14ac:dyDescent="0.25">
      <c r="A14701" s="300" t="s">
        <v>14650</v>
      </c>
      <c r="B14701" s="301">
        <v>20.63</v>
      </c>
    </row>
    <row r="14702" spans="1:2" x14ac:dyDescent="0.25">
      <c r="A14702" s="300" t="s">
        <v>14651</v>
      </c>
      <c r="B14702" s="301">
        <v>19.68</v>
      </c>
    </row>
    <row r="14703" spans="1:2" x14ac:dyDescent="0.25">
      <c r="A14703" s="300" t="s">
        <v>14652</v>
      </c>
      <c r="B14703" s="301">
        <v>48.39</v>
      </c>
    </row>
    <row r="14704" spans="1:2" x14ac:dyDescent="0.25">
      <c r="A14704" s="300" t="s">
        <v>14653</v>
      </c>
      <c r="B14704" s="301">
        <v>47.44</v>
      </c>
    </row>
    <row r="14705" spans="1:2" x14ac:dyDescent="0.25">
      <c r="A14705" s="300" t="s">
        <v>14654</v>
      </c>
      <c r="B14705" s="301">
        <v>5.08</v>
      </c>
    </row>
    <row r="14706" spans="1:2" x14ac:dyDescent="0.25">
      <c r="A14706" s="300" t="s">
        <v>14655</v>
      </c>
      <c r="B14706" s="301">
        <v>4.67</v>
      </c>
    </row>
    <row r="14707" spans="1:2" x14ac:dyDescent="0.25">
      <c r="A14707" s="300" t="s">
        <v>14656</v>
      </c>
      <c r="B14707" s="301">
        <v>6.13</v>
      </c>
    </row>
    <row r="14708" spans="1:2" x14ac:dyDescent="0.25">
      <c r="A14708" s="300" t="s">
        <v>14657</v>
      </c>
      <c r="B14708" s="301">
        <v>5.72</v>
      </c>
    </row>
    <row r="14709" spans="1:2" x14ac:dyDescent="0.25">
      <c r="A14709" s="300" t="s">
        <v>14658</v>
      </c>
      <c r="B14709" s="301">
        <v>31.2</v>
      </c>
    </row>
    <row r="14710" spans="1:2" x14ac:dyDescent="0.25">
      <c r="A14710" s="300" t="s">
        <v>14659</v>
      </c>
      <c r="B14710" s="301">
        <v>29.82</v>
      </c>
    </row>
    <row r="14711" spans="1:2" x14ac:dyDescent="0.25">
      <c r="A14711" s="300" t="s">
        <v>14660</v>
      </c>
      <c r="B14711" s="301">
        <v>63.53</v>
      </c>
    </row>
    <row r="14712" spans="1:2" x14ac:dyDescent="0.25">
      <c r="A14712" s="300" t="s">
        <v>14661</v>
      </c>
      <c r="B14712" s="301">
        <v>62.15</v>
      </c>
    </row>
    <row r="14713" spans="1:2" x14ac:dyDescent="0.25">
      <c r="A14713" s="300" t="s">
        <v>14662</v>
      </c>
      <c r="B14713" s="301">
        <v>154.47999999999999</v>
      </c>
    </row>
    <row r="14714" spans="1:2" x14ac:dyDescent="0.25">
      <c r="A14714" s="300" t="s">
        <v>14663</v>
      </c>
      <c r="B14714" s="301">
        <v>153.1</v>
      </c>
    </row>
    <row r="14715" spans="1:2" x14ac:dyDescent="0.25">
      <c r="A14715" s="300" t="s">
        <v>14664</v>
      </c>
      <c r="B14715" s="301">
        <v>180.18</v>
      </c>
    </row>
    <row r="14716" spans="1:2" x14ac:dyDescent="0.25">
      <c r="A14716" s="300" t="s">
        <v>14665</v>
      </c>
      <c r="B14716" s="301">
        <v>178.8</v>
      </c>
    </row>
    <row r="14717" spans="1:2" x14ac:dyDescent="0.25">
      <c r="A14717" s="300" t="s">
        <v>14666</v>
      </c>
      <c r="B14717" s="301">
        <v>19.690000000000001</v>
      </c>
    </row>
    <row r="14718" spans="1:2" x14ac:dyDescent="0.25">
      <c r="A14718" s="300" t="s">
        <v>14667</v>
      </c>
      <c r="B14718" s="301">
        <v>18.309999999999999</v>
      </c>
    </row>
    <row r="14719" spans="1:2" x14ac:dyDescent="0.25">
      <c r="A14719" s="300" t="s">
        <v>14668</v>
      </c>
      <c r="B14719" s="301">
        <v>37.729999999999997</v>
      </c>
    </row>
    <row r="14720" spans="1:2" x14ac:dyDescent="0.25">
      <c r="A14720" s="300" t="s">
        <v>14669</v>
      </c>
      <c r="B14720" s="301">
        <v>36.35</v>
      </c>
    </row>
    <row r="14721" spans="1:2" x14ac:dyDescent="0.25">
      <c r="A14721" s="300" t="s">
        <v>14670</v>
      </c>
      <c r="B14721" s="301">
        <v>37.729999999999997</v>
      </c>
    </row>
    <row r="14722" spans="1:2" x14ac:dyDescent="0.25">
      <c r="A14722" s="300" t="s">
        <v>14671</v>
      </c>
      <c r="B14722" s="301">
        <v>36.35</v>
      </c>
    </row>
    <row r="14723" spans="1:2" x14ac:dyDescent="0.25">
      <c r="A14723" s="300" t="s">
        <v>14672</v>
      </c>
      <c r="B14723" s="301">
        <v>54.38</v>
      </c>
    </row>
    <row r="14724" spans="1:2" x14ac:dyDescent="0.25">
      <c r="A14724" s="300" t="s">
        <v>14673</v>
      </c>
      <c r="B14724" s="301">
        <v>53</v>
      </c>
    </row>
    <row r="14725" spans="1:2" x14ac:dyDescent="0.25">
      <c r="A14725" s="300" t="s">
        <v>14674</v>
      </c>
      <c r="B14725" s="301">
        <v>10.07</v>
      </c>
    </row>
    <row r="14726" spans="1:2" x14ac:dyDescent="0.25">
      <c r="A14726" s="300" t="s">
        <v>14675</v>
      </c>
      <c r="B14726" s="301">
        <v>9.48</v>
      </c>
    </row>
    <row r="14727" spans="1:2" x14ac:dyDescent="0.25">
      <c r="A14727" s="300" t="s">
        <v>14676</v>
      </c>
      <c r="B14727" s="301">
        <v>11.42</v>
      </c>
    </row>
    <row r="14728" spans="1:2" x14ac:dyDescent="0.25">
      <c r="A14728" s="300" t="s">
        <v>14677</v>
      </c>
      <c r="B14728" s="301">
        <v>10.83</v>
      </c>
    </row>
    <row r="14729" spans="1:2" x14ac:dyDescent="0.25">
      <c r="A14729" s="300" t="s">
        <v>14678</v>
      </c>
      <c r="B14729" s="301">
        <v>29.07</v>
      </c>
    </row>
    <row r="14730" spans="1:2" x14ac:dyDescent="0.25">
      <c r="A14730" s="300" t="s">
        <v>14679</v>
      </c>
      <c r="B14730" s="301">
        <v>28.42</v>
      </c>
    </row>
    <row r="14731" spans="1:2" x14ac:dyDescent="0.25">
      <c r="A14731" s="300" t="s">
        <v>14680</v>
      </c>
      <c r="B14731" s="301">
        <v>40.51</v>
      </c>
    </row>
    <row r="14732" spans="1:2" x14ac:dyDescent="0.25">
      <c r="A14732" s="300" t="s">
        <v>14681</v>
      </c>
      <c r="B14732" s="301">
        <v>39.799999999999997</v>
      </c>
    </row>
    <row r="14733" spans="1:2" x14ac:dyDescent="0.25">
      <c r="A14733" s="300" t="s">
        <v>14682</v>
      </c>
      <c r="B14733" s="301">
        <v>74.7</v>
      </c>
    </row>
    <row r="14734" spans="1:2" x14ac:dyDescent="0.25">
      <c r="A14734" s="300" t="s">
        <v>14683</v>
      </c>
      <c r="B14734" s="301">
        <v>73.989999999999995</v>
      </c>
    </row>
    <row r="14735" spans="1:2" x14ac:dyDescent="0.25">
      <c r="A14735" s="300" t="s">
        <v>14684</v>
      </c>
      <c r="B14735" s="301">
        <v>255.52</v>
      </c>
    </row>
    <row r="14736" spans="1:2" x14ac:dyDescent="0.25">
      <c r="A14736" s="300" t="s">
        <v>14685</v>
      </c>
      <c r="B14736" s="301">
        <v>254.81</v>
      </c>
    </row>
    <row r="14737" spans="1:2" x14ac:dyDescent="0.25">
      <c r="A14737" s="300" t="s">
        <v>14686</v>
      </c>
      <c r="B14737" s="301">
        <v>276.22000000000003</v>
      </c>
    </row>
    <row r="14738" spans="1:2" x14ac:dyDescent="0.25">
      <c r="A14738" s="300" t="s">
        <v>14687</v>
      </c>
      <c r="B14738" s="301">
        <v>275.51</v>
      </c>
    </row>
    <row r="14739" spans="1:2" x14ac:dyDescent="0.25">
      <c r="A14739" s="300" t="s">
        <v>14688</v>
      </c>
      <c r="B14739" s="301">
        <v>627.72</v>
      </c>
    </row>
    <row r="14740" spans="1:2" x14ac:dyDescent="0.25">
      <c r="A14740" s="300" t="s">
        <v>14689</v>
      </c>
      <c r="B14740" s="301">
        <v>627.01</v>
      </c>
    </row>
    <row r="14741" spans="1:2" x14ac:dyDescent="0.25">
      <c r="A14741" s="300" t="s">
        <v>14690</v>
      </c>
      <c r="B14741" s="301">
        <v>649.22</v>
      </c>
    </row>
    <row r="14742" spans="1:2" x14ac:dyDescent="0.25">
      <c r="A14742" s="300" t="s">
        <v>14691</v>
      </c>
      <c r="B14742" s="301">
        <v>648.51</v>
      </c>
    </row>
    <row r="14743" spans="1:2" x14ac:dyDescent="0.25">
      <c r="A14743" s="300" t="s">
        <v>14692</v>
      </c>
      <c r="B14743" s="301">
        <v>1523.54</v>
      </c>
    </row>
    <row r="14744" spans="1:2" x14ac:dyDescent="0.25">
      <c r="A14744" s="300" t="s">
        <v>14693</v>
      </c>
      <c r="B14744" s="301">
        <v>1522.83</v>
      </c>
    </row>
    <row r="14745" spans="1:2" x14ac:dyDescent="0.25">
      <c r="A14745" s="300" t="s">
        <v>23847</v>
      </c>
      <c r="B14745" s="301">
        <v>1972.65</v>
      </c>
    </row>
    <row r="14746" spans="1:2" x14ac:dyDescent="0.25">
      <c r="A14746" s="300" t="s">
        <v>23848</v>
      </c>
      <c r="B14746" s="301">
        <v>1971.94</v>
      </c>
    </row>
    <row r="14747" spans="1:2" x14ac:dyDescent="0.25">
      <c r="A14747" s="300" t="s">
        <v>14694</v>
      </c>
      <c r="B14747" s="301">
        <v>243.08</v>
      </c>
    </row>
    <row r="14748" spans="1:2" x14ac:dyDescent="0.25">
      <c r="A14748" s="300" t="s">
        <v>14695</v>
      </c>
      <c r="B14748" s="301">
        <v>241.19</v>
      </c>
    </row>
    <row r="14749" spans="1:2" x14ac:dyDescent="0.25">
      <c r="A14749" s="300" t="s">
        <v>14696</v>
      </c>
      <c r="B14749" s="301">
        <v>289.18</v>
      </c>
    </row>
    <row r="14750" spans="1:2" x14ac:dyDescent="0.25">
      <c r="A14750" s="300" t="s">
        <v>14697</v>
      </c>
      <c r="B14750" s="301">
        <v>287.29000000000002</v>
      </c>
    </row>
    <row r="14751" spans="1:2" x14ac:dyDescent="0.25">
      <c r="A14751" s="300" t="s">
        <v>14698</v>
      </c>
      <c r="B14751" s="301">
        <v>553.74</v>
      </c>
    </row>
    <row r="14752" spans="1:2" x14ac:dyDescent="0.25">
      <c r="A14752" s="300" t="s">
        <v>14699</v>
      </c>
      <c r="B14752" s="301">
        <v>551.85</v>
      </c>
    </row>
    <row r="14753" spans="1:2" x14ac:dyDescent="0.25">
      <c r="A14753" s="300" t="s">
        <v>14700</v>
      </c>
      <c r="B14753" s="301">
        <v>1267.04</v>
      </c>
    </row>
    <row r="14754" spans="1:2" x14ac:dyDescent="0.25">
      <c r="A14754" s="300" t="s">
        <v>14701</v>
      </c>
      <c r="B14754" s="301">
        <v>1265.1500000000001</v>
      </c>
    </row>
    <row r="14755" spans="1:2" x14ac:dyDescent="0.25">
      <c r="A14755" s="300" t="s">
        <v>14702</v>
      </c>
      <c r="B14755" s="301">
        <v>1638.46</v>
      </c>
    </row>
    <row r="14756" spans="1:2" x14ac:dyDescent="0.25">
      <c r="A14756" s="300" t="s">
        <v>14703</v>
      </c>
      <c r="B14756" s="301">
        <v>1636.57</v>
      </c>
    </row>
    <row r="14757" spans="1:2" x14ac:dyDescent="0.25">
      <c r="A14757" s="300" t="s">
        <v>14704</v>
      </c>
      <c r="B14757" s="301">
        <v>2256.88</v>
      </c>
    </row>
    <row r="14758" spans="1:2" x14ac:dyDescent="0.25">
      <c r="A14758" s="300" t="s">
        <v>14705</v>
      </c>
      <c r="B14758" s="301">
        <v>2254.9899999999998</v>
      </c>
    </row>
    <row r="14759" spans="1:2" x14ac:dyDescent="0.25">
      <c r="A14759" s="300" t="s">
        <v>14706</v>
      </c>
      <c r="B14759" s="301">
        <v>172.05</v>
      </c>
    </row>
    <row r="14760" spans="1:2" x14ac:dyDescent="0.25">
      <c r="A14760" s="300" t="s">
        <v>14707</v>
      </c>
      <c r="B14760" s="301">
        <v>167.31</v>
      </c>
    </row>
    <row r="14761" spans="1:2" x14ac:dyDescent="0.25">
      <c r="A14761" s="300" t="s">
        <v>14708</v>
      </c>
      <c r="B14761" s="301">
        <v>185.47</v>
      </c>
    </row>
    <row r="14762" spans="1:2" x14ac:dyDescent="0.25">
      <c r="A14762" s="300" t="s">
        <v>14709</v>
      </c>
      <c r="B14762" s="301">
        <v>180.73</v>
      </c>
    </row>
    <row r="14763" spans="1:2" x14ac:dyDescent="0.25">
      <c r="A14763" s="300" t="s">
        <v>14710</v>
      </c>
      <c r="B14763" s="301">
        <v>225.47</v>
      </c>
    </row>
    <row r="14764" spans="1:2" x14ac:dyDescent="0.25">
      <c r="A14764" s="300" t="s">
        <v>14711</v>
      </c>
      <c r="B14764" s="301">
        <v>220.73</v>
      </c>
    </row>
    <row r="14765" spans="1:2" x14ac:dyDescent="0.25">
      <c r="A14765" s="300" t="s">
        <v>14712</v>
      </c>
      <c r="B14765" s="301">
        <v>100.61</v>
      </c>
    </row>
    <row r="14766" spans="1:2" x14ac:dyDescent="0.25">
      <c r="A14766" s="300" t="s">
        <v>14713</v>
      </c>
      <c r="B14766" s="301">
        <v>91.14</v>
      </c>
    </row>
    <row r="14767" spans="1:2" x14ac:dyDescent="0.25">
      <c r="A14767" s="300" t="s">
        <v>14714</v>
      </c>
      <c r="B14767" s="301">
        <v>100.27</v>
      </c>
    </row>
    <row r="14768" spans="1:2" x14ac:dyDescent="0.25">
      <c r="A14768" s="300" t="s">
        <v>14715</v>
      </c>
      <c r="B14768" s="301">
        <v>93.17</v>
      </c>
    </row>
    <row r="14769" spans="1:2" x14ac:dyDescent="0.25">
      <c r="A14769" s="300" t="s">
        <v>14716</v>
      </c>
      <c r="B14769" s="301">
        <v>146.81</v>
      </c>
    </row>
    <row r="14770" spans="1:2" x14ac:dyDescent="0.25">
      <c r="A14770" s="300" t="s">
        <v>14717</v>
      </c>
      <c r="B14770" s="301">
        <v>138.28</v>
      </c>
    </row>
    <row r="14771" spans="1:2" x14ac:dyDescent="0.25">
      <c r="A14771" s="300" t="s">
        <v>14718</v>
      </c>
      <c r="B14771" s="301">
        <v>160.32</v>
      </c>
    </row>
    <row r="14772" spans="1:2" x14ac:dyDescent="0.25">
      <c r="A14772" s="300" t="s">
        <v>14719</v>
      </c>
      <c r="B14772" s="301">
        <v>150.85</v>
      </c>
    </row>
    <row r="14773" spans="1:2" x14ac:dyDescent="0.25">
      <c r="A14773" s="300" t="s">
        <v>14720</v>
      </c>
      <c r="B14773" s="301">
        <v>1.53</v>
      </c>
    </row>
    <row r="14774" spans="1:2" x14ac:dyDescent="0.25">
      <c r="A14774" s="300" t="s">
        <v>14721</v>
      </c>
      <c r="B14774" s="301">
        <v>1.39</v>
      </c>
    </row>
    <row r="14775" spans="1:2" x14ac:dyDescent="0.25">
      <c r="A14775" s="300" t="s">
        <v>14722</v>
      </c>
      <c r="B14775" s="301">
        <v>2.02</v>
      </c>
    </row>
    <row r="14776" spans="1:2" x14ac:dyDescent="0.25">
      <c r="A14776" s="300" t="s">
        <v>14723</v>
      </c>
      <c r="B14776" s="301">
        <v>1.83</v>
      </c>
    </row>
    <row r="14777" spans="1:2" x14ac:dyDescent="0.25">
      <c r="A14777" s="300" t="s">
        <v>21</v>
      </c>
      <c r="B14777" s="301">
        <v>2.72</v>
      </c>
    </row>
    <row r="14778" spans="1:2" x14ac:dyDescent="0.25">
      <c r="A14778" s="300" t="s">
        <v>14724</v>
      </c>
      <c r="B14778" s="301">
        <v>2.48</v>
      </c>
    </row>
    <row r="14779" spans="1:2" x14ac:dyDescent="0.25">
      <c r="A14779" s="300" t="s">
        <v>22</v>
      </c>
      <c r="B14779" s="301">
        <v>3.67</v>
      </c>
    </row>
    <row r="14780" spans="1:2" x14ac:dyDescent="0.25">
      <c r="A14780" s="300" t="s">
        <v>14725</v>
      </c>
      <c r="B14780" s="301">
        <v>3.38</v>
      </c>
    </row>
    <row r="14781" spans="1:2" x14ac:dyDescent="0.25">
      <c r="A14781" s="300" t="s">
        <v>14726</v>
      </c>
      <c r="B14781" s="301">
        <v>4.7300000000000004</v>
      </c>
    </row>
    <row r="14782" spans="1:2" x14ac:dyDescent="0.25">
      <c r="A14782" s="300" t="s">
        <v>14727</v>
      </c>
      <c r="B14782" s="301">
        <v>4.3899999999999997</v>
      </c>
    </row>
    <row r="14783" spans="1:2" x14ac:dyDescent="0.25">
      <c r="A14783" s="300" t="s">
        <v>14728</v>
      </c>
      <c r="B14783" s="301">
        <v>6.55</v>
      </c>
    </row>
    <row r="14784" spans="1:2" x14ac:dyDescent="0.25">
      <c r="A14784" s="300" t="s">
        <v>14729</v>
      </c>
      <c r="B14784" s="301">
        <v>6.17</v>
      </c>
    </row>
    <row r="14785" spans="1:2" x14ac:dyDescent="0.25">
      <c r="A14785" s="300" t="s">
        <v>14730</v>
      </c>
      <c r="B14785" s="301">
        <v>1.94</v>
      </c>
    </row>
    <row r="14786" spans="1:2" x14ac:dyDescent="0.25">
      <c r="A14786" s="300" t="s">
        <v>14731</v>
      </c>
      <c r="B14786" s="301">
        <v>1.75</v>
      </c>
    </row>
    <row r="14787" spans="1:2" x14ac:dyDescent="0.25">
      <c r="A14787" s="385" t="s">
        <v>14732</v>
      </c>
      <c r="B14787" s="301">
        <v>2.5099999999999998</v>
      </c>
    </row>
    <row r="14788" spans="1:2" x14ac:dyDescent="0.25">
      <c r="A14788" s="300" t="s">
        <v>14733</v>
      </c>
      <c r="B14788" s="301">
        <v>2.27</v>
      </c>
    </row>
    <row r="14789" spans="1:2" x14ac:dyDescent="0.25">
      <c r="A14789" s="300" t="s">
        <v>14734</v>
      </c>
      <c r="B14789" s="301">
        <v>3.42</v>
      </c>
    </row>
    <row r="14790" spans="1:2" x14ac:dyDescent="0.25">
      <c r="A14790" s="300" t="s">
        <v>14735</v>
      </c>
      <c r="B14790" s="301">
        <v>3.13</v>
      </c>
    </row>
    <row r="14791" spans="1:2" x14ac:dyDescent="0.25">
      <c r="A14791" s="300" t="s">
        <v>14736</v>
      </c>
      <c r="B14791" s="301">
        <v>4.38</v>
      </c>
    </row>
    <row r="14792" spans="1:2" x14ac:dyDescent="0.25">
      <c r="A14792" s="300" t="s">
        <v>14737</v>
      </c>
      <c r="B14792" s="301">
        <v>4.05</v>
      </c>
    </row>
    <row r="14793" spans="1:2" x14ac:dyDescent="0.25">
      <c r="A14793" s="300" t="s">
        <v>14738</v>
      </c>
      <c r="B14793" s="301">
        <v>6.22</v>
      </c>
    </row>
    <row r="14794" spans="1:2" x14ac:dyDescent="0.25">
      <c r="A14794" s="300" t="s">
        <v>14739</v>
      </c>
      <c r="B14794" s="301">
        <v>5.85</v>
      </c>
    </row>
    <row r="14795" spans="1:2" x14ac:dyDescent="0.25">
      <c r="A14795" s="300" t="s">
        <v>14740</v>
      </c>
      <c r="B14795" s="301">
        <v>8.4499999999999993</v>
      </c>
    </row>
    <row r="14796" spans="1:2" x14ac:dyDescent="0.25">
      <c r="A14796" s="300" t="s">
        <v>14741</v>
      </c>
      <c r="B14796" s="301">
        <v>8.02</v>
      </c>
    </row>
    <row r="14797" spans="1:2" x14ac:dyDescent="0.25">
      <c r="A14797" s="300" t="s">
        <v>14742</v>
      </c>
      <c r="B14797" s="301">
        <v>11.92</v>
      </c>
    </row>
    <row r="14798" spans="1:2" x14ac:dyDescent="0.25">
      <c r="A14798" s="300" t="s">
        <v>14743</v>
      </c>
      <c r="B14798" s="301">
        <v>11.45</v>
      </c>
    </row>
    <row r="14799" spans="1:2" x14ac:dyDescent="0.25">
      <c r="A14799" s="300" t="s">
        <v>14744</v>
      </c>
      <c r="B14799" s="301">
        <v>17.600000000000001</v>
      </c>
    </row>
    <row r="14800" spans="1:2" x14ac:dyDescent="0.25">
      <c r="A14800" s="300" t="s">
        <v>14745</v>
      </c>
      <c r="B14800" s="301">
        <v>16.89</v>
      </c>
    </row>
    <row r="14801" spans="1:2" x14ac:dyDescent="0.25">
      <c r="A14801" s="300" t="s">
        <v>14746</v>
      </c>
      <c r="B14801" s="301">
        <v>25.69</v>
      </c>
    </row>
    <row r="14802" spans="1:2" x14ac:dyDescent="0.25">
      <c r="A14802" s="300" t="s">
        <v>14747</v>
      </c>
      <c r="B14802" s="301">
        <v>24.74</v>
      </c>
    </row>
    <row r="14803" spans="1:2" x14ac:dyDescent="0.25">
      <c r="A14803" s="300" t="s">
        <v>14748</v>
      </c>
      <c r="B14803" s="301">
        <v>35.36</v>
      </c>
    </row>
    <row r="14804" spans="1:2" x14ac:dyDescent="0.25">
      <c r="A14804" s="300" t="s">
        <v>14749</v>
      </c>
      <c r="B14804" s="301">
        <v>34.18</v>
      </c>
    </row>
    <row r="14805" spans="1:2" x14ac:dyDescent="0.25">
      <c r="A14805" s="300" t="s">
        <v>14750</v>
      </c>
      <c r="B14805" s="301">
        <v>45.78</v>
      </c>
    </row>
    <row r="14806" spans="1:2" x14ac:dyDescent="0.25">
      <c r="A14806" s="300" t="s">
        <v>14751</v>
      </c>
      <c r="B14806" s="301">
        <v>44.36</v>
      </c>
    </row>
    <row r="14807" spans="1:2" x14ac:dyDescent="0.25">
      <c r="A14807" s="300" t="s">
        <v>14752</v>
      </c>
      <c r="B14807" s="301">
        <v>57.28</v>
      </c>
    </row>
    <row r="14808" spans="1:2" x14ac:dyDescent="0.25">
      <c r="A14808" s="300" t="s">
        <v>14753</v>
      </c>
      <c r="B14808" s="301">
        <v>55.62</v>
      </c>
    </row>
    <row r="14809" spans="1:2" x14ac:dyDescent="0.25">
      <c r="A14809" s="300" t="s">
        <v>14754</v>
      </c>
      <c r="B14809" s="301">
        <v>70.25</v>
      </c>
    </row>
    <row r="14810" spans="1:2" x14ac:dyDescent="0.25">
      <c r="A14810" s="300" t="s">
        <v>14755</v>
      </c>
      <c r="B14810" s="301">
        <v>68.36</v>
      </c>
    </row>
    <row r="14811" spans="1:2" x14ac:dyDescent="0.25">
      <c r="A14811" s="300" t="s">
        <v>14756</v>
      </c>
      <c r="B14811" s="301">
        <v>83.81</v>
      </c>
    </row>
    <row r="14812" spans="1:2" x14ac:dyDescent="0.25">
      <c r="A14812" s="300" t="s">
        <v>14757</v>
      </c>
      <c r="B14812" s="301">
        <v>81.680000000000007</v>
      </c>
    </row>
    <row r="14813" spans="1:2" x14ac:dyDescent="0.25">
      <c r="A14813" s="300" t="s">
        <v>14758</v>
      </c>
      <c r="B14813" s="301">
        <v>108.14</v>
      </c>
    </row>
    <row r="14814" spans="1:2" x14ac:dyDescent="0.25">
      <c r="A14814" s="300" t="s">
        <v>14759</v>
      </c>
      <c r="B14814" s="301">
        <v>105.77</v>
      </c>
    </row>
    <row r="14815" spans="1:2" x14ac:dyDescent="0.25">
      <c r="A14815" s="300" t="s">
        <v>14760</v>
      </c>
      <c r="B14815" s="301">
        <v>111.61</v>
      </c>
    </row>
    <row r="14816" spans="1:2" x14ac:dyDescent="0.25">
      <c r="A14816" s="300" t="s">
        <v>14761</v>
      </c>
      <c r="B14816" s="301">
        <v>109</v>
      </c>
    </row>
    <row r="14817" spans="1:2" x14ac:dyDescent="0.25">
      <c r="A14817" s="300" t="s">
        <v>14762</v>
      </c>
      <c r="B14817" s="301">
        <v>3.74</v>
      </c>
    </row>
    <row r="14818" spans="1:2" x14ac:dyDescent="0.25">
      <c r="A14818" s="300" t="s">
        <v>14763</v>
      </c>
      <c r="B14818" s="301">
        <v>3.5</v>
      </c>
    </row>
    <row r="14819" spans="1:2" x14ac:dyDescent="0.25">
      <c r="A14819" s="300" t="s">
        <v>14764</v>
      </c>
      <c r="B14819" s="301">
        <v>4.7300000000000004</v>
      </c>
    </row>
    <row r="14820" spans="1:2" x14ac:dyDescent="0.25">
      <c r="A14820" s="300" t="s">
        <v>14765</v>
      </c>
      <c r="B14820" s="301">
        <v>4.49</v>
      </c>
    </row>
    <row r="14821" spans="1:2" x14ac:dyDescent="0.25">
      <c r="A14821" s="300" t="s">
        <v>14766</v>
      </c>
      <c r="B14821" s="301">
        <v>6.35</v>
      </c>
    </row>
    <row r="14822" spans="1:2" x14ac:dyDescent="0.25">
      <c r="A14822" s="300" t="s">
        <v>14767</v>
      </c>
      <c r="B14822" s="301">
        <v>6.06</v>
      </c>
    </row>
    <row r="14823" spans="1:2" x14ac:dyDescent="0.25">
      <c r="A14823" s="300" t="s">
        <v>14768</v>
      </c>
      <c r="B14823" s="301">
        <v>8.0399999999999991</v>
      </c>
    </row>
    <row r="14824" spans="1:2" x14ac:dyDescent="0.25">
      <c r="A14824" s="300" t="s">
        <v>14769</v>
      </c>
      <c r="B14824" s="301">
        <v>7.76</v>
      </c>
    </row>
    <row r="14825" spans="1:2" x14ac:dyDescent="0.25">
      <c r="A14825" s="300" t="s">
        <v>14770</v>
      </c>
      <c r="B14825" s="301">
        <v>11.75</v>
      </c>
    </row>
    <row r="14826" spans="1:2" x14ac:dyDescent="0.25">
      <c r="A14826" s="300" t="s">
        <v>14771</v>
      </c>
      <c r="B14826" s="301">
        <v>11.42</v>
      </c>
    </row>
    <row r="14827" spans="1:2" x14ac:dyDescent="0.25">
      <c r="A14827" s="300" t="s">
        <v>14772</v>
      </c>
      <c r="B14827" s="301">
        <v>16.46</v>
      </c>
    </row>
    <row r="14828" spans="1:2" x14ac:dyDescent="0.25">
      <c r="A14828" s="300" t="s">
        <v>14773</v>
      </c>
      <c r="B14828" s="301">
        <v>16.12</v>
      </c>
    </row>
    <row r="14829" spans="1:2" x14ac:dyDescent="0.25">
      <c r="A14829" s="300" t="s">
        <v>14774</v>
      </c>
      <c r="B14829" s="301">
        <v>25.72</v>
      </c>
    </row>
    <row r="14830" spans="1:2" x14ac:dyDescent="0.25">
      <c r="A14830" s="300" t="s">
        <v>14775</v>
      </c>
      <c r="B14830" s="301">
        <v>25.34</v>
      </c>
    </row>
    <row r="14831" spans="1:2" x14ac:dyDescent="0.25">
      <c r="A14831" s="300" t="s">
        <v>14776</v>
      </c>
      <c r="B14831" s="301">
        <v>33.590000000000003</v>
      </c>
    </row>
    <row r="14832" spans="1:2" x14ac:dyDescent="0.25">
      <c r="A14832" s="300" t="s">
        <v>14777</v>
      </c>
      <c r="B14832" s="301">
        <v>33.21</v>
      </c>
    </row>
    <row r="14833" spans="1:2" x14ac:dyDescent="0.25">
      <c r="A14833" s="300" t="s">
        <v>14778</v>
      </c>
      <c r="B14833" s="301">
        <v>2.25</v>
      </c>
    </row>
    <row r="14834" spans="1:2" x14ac:dyDescent="0.25">
      <c r="A14834" s="300" t="s">
        <v>14779</v>
      </c>
      <c r="B14834" s="301">
        <v>2.06</v>
      </c>
    </row>
    <row r="14835" spans="1:2" x14ac:dyDescent="0.25">
      <c r="A14835" s="300" t="s">
        <v>14780</v>
      </c>
      <c r="B14835" s="301">
        <v>3.04</v>
      </c>
    </row>
    <row r="14836" spans="1:2" x14ac:dyDescent="0.25">
      <c r="A14836" s="300" t="s">
        <v>14781</v>
      </c>
      <c r="B14836" s="301">
        <v>2.8</v>
      </c>
    </row>
    <row r="14837" spans="1:2" x14ac:dyDescent="0.25">
      <c r="A14837" s="300" t="s">
        <v>14782</v>
      </c>
      <c r="B14837" s="301">
        <v>3.79</v>
      </c>
    </row>
    <row r="14838" spans="1:2" x14ac:dyDescent="0.25">
      <c r="A14838" s="300" t="s">
        <v>14783</v>
      </c>
      <c r="B14838" s="301">
        <v>3.5</v>
      </c>
    </row>
    <row r="14839" spans="1:2" x14ac:dyDescent="0.25">
      <c r="A14839" s="300" t="s">
        <v>14784</v>
      </c>
      <c r="B14839" s="301">
        <v>5.12</v>
      </c>
    </row>
    <row r="14840" spans="1:2" x14ac:dyDescent="0.25">
      <c r="A14840" s="300" t="s">
        <v>14785</v>
      </c>
      <c r="B14840" s="301">
        <v>4.79</v>
      </c>
    </row>
    <row r="14841" spans="1:2" x14ac:dyDescent="0.25">
      <c r="A14841" s="300" t="s">
        <v>14786</v>
      </c>
      <c r="B14841" s="301">
        <v>6.9</v>
      </c>
    </row>
    <row r="14842" spans="1:2" x14ac:dyDescent="0.25">
      <c r="A14842" s="300" t="s">
        <v>14787</v>
      </c>
      <c r="B14842" s="301">
        <v>6.52</v>
      </c>
    </row>
    <row r="14843" spans="1:2" x14ac:dyDescent="0.25">
      <c r="A14843" s="300" t="s">
        <v>14788</v>
      </c>
      <c r="B14843" s="301">
        <v>9.39</v>
      </c>
    </row>
    <row r="14844" spans="1:2" x14ac:dyDescent="0.25">
      <c r="A14844" s="300" t="s">
        <v>14789</v>
      </c>
      <c r="B14844" s="301">
        <v>8.9600000000000009</v>
      </c>
    </row>
    <row r="14845" spans="1:2" x14ac:dyDescent="0.25">
      <c r="A14845" s="300" t="s">
        <v>14790</v>
      </c>
      <c r="B14845" s="301">
        <v>13.21</v>
      </c>
    </row>
    <row r="14846" spans="1:2" x14ac:dyDescent="0.25">
      <c r="A14846" s="300" t="s">
        <v>14791</v>
      </c>
      <c r="B14846" s="301">
        <v>12.74</v>
      </c>
    </row>
    <row r="14847" spans="1:2" x14ac:dyDescent="0.25">
      <c r="A14847" s="300" t="s">
        <v>14792</v>
      </c>
      <c r="B14847" s="301">
        <v>18.61</v>
      </c>
    </row>
    <row r="14848" spans="1:2" x14ac:dyDescent="0.25">
      <c r="A14848" s="300" t="s">
        <v>14793</v>
      </c>
      <c r="B14848" s="301">
        <v>17.899999999999999</v>
      </c>
    </row>
    <row r="14849" spans="1:2" x14ac:dyDescent="0.25">
      <c r="A14849" s="300" t="s">
        <v>14794</v>
      </c>
      <c r="B14849" s="301">
        <v>25.91</v>
      </c>
    </row>
    <row r="14850" spans="1:2" x14ac:dyDescent="0.25">
      <c r="A14850" s="300" t="s">
        <v>14795</v>
      </c>
      <c r="B14850" s="301">
        <v>24.96</v>
      </c>
    </row>
    <row r="14851" spans="1:2" x14ac:dyDescent="0.25">
      <c r="A14851" s="300" t="s">
        <v>14796</v>
      </c>
      <c r="B14851" s="301">
        <v>34.86</v>
      </c>
    </row>
    <row r="14852" spans="1:2" x14ac:dyDescent="0.25">
      <c r="A14852" s="300" t="s">
        <v>14797</v>
      </c>
      <c r="B14852" s="301">
        <v>33.68</v>
      </c>
    </row>
    <row r="14853" spans="1:2" x14ac:dyDescent="0.25">
      <c r="A14853" s="300" t="s">
        <v>14798</v>
      </c>
      <c r="B14853" s="301">
        <v>44.75</v>
      </c>
    </row>
    <row r="14854" spans="1:2" x14ac:dyDescent="0.25">
      <c r="A14854" s="300" t="s">
        <v>14799</v>
      </c>
      <c r="B14854" s="301">
        <v>43.33</v>
      </c>
    </row>
    <row r="14855" spans="1:2" x14ac:dyDescent="0.25">
      <c r="A14855" s="300" t="s">
        <v>14800</v>
      </c>
      <c r="B14855" s="301">
        <v>55.75</v>
      </c>
    </row>
    <row r="14856" spans="1:2" x14ac:dyDescent="0.25">
      <c r="A14856" s="300" t="s">
        <v>14801</v>
      </c>
      <c r="B14856" s="301">
        <v>54.09</v>
      </c>
    </row>
    <row r="14857" spans="1:2" x14ac:dyDescent="0.25">
      <c r="A14857" s="300" t="s">
        <v>14802</v>
      </c>
      <c r="B14857" s="301">
        <v>69.02</v>
      </c>
    </row>
    <row r="14858" spans="1:2" x14ac:dyDescent="0.25">
      <c r="A14858" s="300" t="s">
        <v>14803</v>
      </c>
      <c r="B14858" s="301">
        <v>67.13</v>
      </c>
    </row>
    <row r="14859" spans="1:2" x14ac:dyDescent="0.25">
      <c r="A14859" s="300" t="s">
        <v>14804</v>
      </c>
      <c r="B14859" s="301">
        <v>83.41</v>
      </c>
    </row>
    <row r="14860" spans="1:2" x14ac:dyDescent="0.25">
      <c r="A14860" s="300" t="s">
        <v>14805</v>
      </c>
      <c r="B14860" s="301">
        <v>81.28</v>
      </c>
    </row>
    <row r="14861" spans="1:2" x14ac:dyDescent="0.25">
      <c r="A14861" s="300" t="s">
        <v>14806</v>
      </c>
      <c r="B14861" s="301">
        <v>105.27</v>
      </c>
    </row>
    <row r="14862" spans="1:2" x14ac:dyDescent="0.25">
      <c r="A14862" s="300" t="s">
        <v>14807</v>
      </c>
      <c r="B14862" s="301">
        <v>102.9</v>
      </c>
    </row>
    <row r="14863" spans="1:2" x14ac:dyDescent="0.25">
      <c r="A14863" s="300" t="s">
        <v>14808</v>
      </c>
      <c r="B14863" s="301">
        <v>2.21</v>
      </c>
    </row>
    <row r="14864" spans="1:2" x14ac:dyDescent="0.25">
      <c r="A14864" s="300" t="s">
        <v>14809</v>
      </c>
      <c r="B14864" s="301">
        <v>2.02</v>
      </c>
    </row>
    <row r="14865" spans="1:2" x14ac:dyDescent="0.25">
      <c r="A14865" s="300" t="s">
        <v>14810</v>
      </c>
      <c r="B14865" s="301">
        <v>2.96</v>
      </c>
    </row>
    <row r="14866" spans="1:2" x14ac:dyDescent="0.25">
      <c r="A14866" s="300" t="s">
        <v>14811</v>
      </c>
      <c r="B14866" s="301">
        <v>2.72</v>
      </c>
    </row>
    <row r="14867" spans="1:2" x14ac:dyDescent="0.25">
      <c r="A14867" s="300" t="s">
        <v>14812</v>
      </c>
      <c r="B14867" s="301">
        <v>3.87</v>
      </c>
    </row>
    <row r="14868" spans="1:2" x14ac:dyDescent="0.25">
      <c r="A14868" s="300" t="s">
        <v>14813</v>
      </c>
      <c r="B14868" s="301">
        <v>3.58</v>
      </c>
    </row>
    <row r="14869" spans="1:2" x14ac:dyDescent="0.25">
      <c r="A14869" s="300" t="s">
        <v>14814</v>
      </c>
      <c r="B14869" s="301">
        <v>5.3</v>
      </c>
    </row>
    <row r="14870" spans="1:2" x14ac:dyDescent="0.25">
      <c r="A14870" s="300" t="s">
        <v>14815</v>
      </c>
      <c r="B14870" s="301">
        <v>4.96</v>
      </c>
    </row>
    <row r="14871" spans="1:2" x14ac:dyDescent="0.25">
      <c r="A14871" s="300" t="s">
        <v>14816</v>
      </c>
      <c r="B14871" s="301">
        <v>6.61</v>
      </c>
    </row>
    <row r="14872" spans="1:2" x14ac:dyDescent="0.25">
      <c r="A14872" s="300" t="s">
        <v>14817</v>
      </c>
      <c r="B14872" s="301">
        <v>6.23</v>
      </c>
    </row>
    <row r="14873" spans="1:2" x14ac:dyDescent="0.25">
      <c r="A14873" s="300" t="s">
        <v>14818</v>
      </c>
      <c r="B14873" s="301">
        <v>9.02</v>
      </c>
    </row>
    <row r="14874" spans="1:2" x14ac:dyDescent="0.25">
      <c r="A14874" s="300" t="s">
        <v>14819</v>
      </c>
      <c r="B14874" s="301">
        <v>8.59</v>
      </c>
    </row>
    <row r="14875" spans="1:2" x14ac:dyDescent="0.25">
      <c r="A14875" s="300" t="s">
        <v>14820</v>
      </c>
      <c r="B14875" s="301">
        <v>12.69</v>
      </c>
    </row>
    <row r="14876" spans="1:2" x14ac:dyDescent="0.25">
      <c r="A14876" s="300" t="s">
        <v>14821</v>
      </c>
      <c r="B14876" s="301">
        <v>12.22</v>
      </c>
    </row>
    <row r="14877" spans="1:2" x14ac:dyDescent="0.25">
      <c r="A14877" s="300" t="s">
        <v>14822</v>
      </c>
      <c r="B14877" s="301">
        <v>17.97</v>
      </c>
    </row>
    <row r="14878" spans="1:2" x14ac:dyDescent="0.25">
      <c r="A14878" s="300" t="s">
        <v>14823</v>
      </c>
      <c r="B14878" s="301">
        <v>17.260000000000002</v>
      </c>
    </row>
    <row r="14879" spans="1:2" x14ac:dyDescent="0.25">
      <c r="A14879" s="300" t="s">
        <v>14824</v>
      </c>
      <c r="B14879" s="301">
        <v>25.07</v>
      </c>
    </row>
    <row r="14880" spans="1:2" x14ac:dyDescent="0.25">
      <c r="A14880" s="300" t="s">
        <v>14825</v>
      </c>
      <c r="B14880" s="301">
        <v>24.12</v>
      </c>
    </row>
    <row r="14881" spans="1:2" x14ac:dyDescent="0.25">
      <c r="A14881" s="300" t="s">
        <v>14826</v>
      </c>
      <c r="B14881" s="301">
        <v>34.07</v>
      </c>
    </row>
    <row r="14882" spans="1:2" x14ac:dyDescent="0.25">
      <c r="A14882" s="300" t="s">
        <v>14827</v>
      </c>
      <c r="B14882" s="301">
        <v>32.89</v>
      </c>
    </row>
    <row r="14883" spans="1:2" x14ac:dyDescent="0.25">
      <c r="A14883" s="300" t="s">
        <v>14828</v>
      </c>
      <c r="B14883" s="301">
        <v>44.27</v>
      </c>
    </row>
    <row r="14884" spans="1:2" x14ac:dyDescent="0.25">
      <c r="A14884" s="300" t="s">
        <v>14829</v>
      </c>
      <c r="B14884" s="301">
        <v>42.85</v>
      </c>
    </row>
    <row r="14885" spans="1:2" x14ac:dyDescent="0.25">
      <c r="A14885" s="300" t="s">
        <v>14830</v>
      </c>
      <c r="B14885" s="301">
        <v>53.99</v>
      </c>
    </row>
    <row r="14886" spans="1:2" x14ac:dyDescent="0.25">
      <c r="A14886" s="300" t="s">
        <v>14831</v>
      </c>
      <c r="B14886" s="301">
        <v>52.33</v>
      </c>
    </row>
    <row r="14887" spans="1:2" x14ac:dyDescent="0.25">
      <c r="A14887" s="300" t="s">
        <v>14832</v>
      </c>
      <c r="B14887" s="301">
        <v>65.510000000000005</v>
      </c>
    </row>
    <row r="14888" spans="1:2" x14ac:dyDescent="0.25">
      <c r="A14888" s="300" t="s">
        <v>14833</v>
      </c>
      <c r="B14888" s="301">
        <v>63.61</v>
      </c>
    </row>
    <row r="14889" spans="1:2" x14ac:dyDescent="0.25">
      <c r="A14889" s="300" t="s">
        <v>14834</v>
      </c>
      <c r="B14889" s="301">
        <v>74.31</v>
      </c>
    </row>
    <row r="14890" spans="1:2" x14ac:dyDescent="0.25">
      <c r="A14890" s="300" t="s">
        <v>14835</v>
      </c>
      <c r="B14890" s="301">
        <v>72.17</v>
      </c>
    </row>
    <row r="14891" spans="1:2" x14ac:dyDescent="0.25">
      <c r="A14891" s="300" t="s">
        <v>14836</v>
      </c>
      <c r="B14891" s="301">
        <v>103.01</v>
      </c>
    </row>
    <row r="14892" spans="1:2" x14ac:dyDescent="0.25">
      <c r="A14892" s="300" t="s">
        <v>14837</v>
      </c>
      <c r="B14892" s="301">
        <v>100.64</v>
      </c>
    </row>
    <row r="14893" spans="1:2" x14ac:dyDescent="0.25">
      <c r="A14893" s="300" t="s">
        <v>14838</v>
      </c>
      <c r="B14893" s="301">
        <v>115.69</v>
      </c>
    </row>
    <row r="14894" spans="1:2" x14ac:dyDescent="0.25">
      <c r="A14894" s="300" t="s">
        <v>14839</v>
      </c>
      <c r="B14894" s="301">
        <v>113.08</v>
      </c>
    </row>
    <row r="14895" spans="1:2" x14ac:dyDescent="0.25">
      <c r="A14895" s="300" t="s">
        <v>14840</v>
      </c>
      <c r="B14895" s="301">
        <v>2.98</v>
      </c>
    </row>
    <row r="14896" spans="1:2" x14ac:dyDescent="0.25">
      <c r="A14896" s="300" t="s">
        <v>14841</v>
      </c>
      <c r="B14896" s="301">
        <v>2.74</v>
      </c>
    </row>
    <row r="14897" spans="1:2" x14ac:dyDescent="0.25">
      <c r="A14897" s="300" t="s">
        <v>14842</v>
      </c>
      <c r="B14897" s="301">
        <v>4.09</v>
      </c>
    </row>
    <row r="14898" spans="1:2" x14ac:dyDescent="0.25">
      <c r="A14898" s="300" t="s">
        <v>14843</v>
      </c>
      <c r="B14898" s="301">
        <v>3.8</v>
      </c>
    </row>
    <row r="14899" spans="1:2" x14ac:dyDescent="0.25">
      <c r="A14899" s="300" t="s">
        <v>14844</v>
      </c>
      <c r="B14899" s="301">
        <v>6.2</v>
      </c>
    </row>
    <row r="14900" spans="1:2" x14ac:dyDescent="0.25">
      <c r="A14900" s="300" t="s">
        <v>14845</v>
      </c>
      <c r="B14900" s="301">
        <v>5.77</v>
      </c>
    </row>
    <row r="14901" spans="1:2" x14ac:dyDescent="0.25">
      <c r="A14901" s="300" t="s">
        <v>14846</v>
      </c>
      <c r="B14901" s="301">
        <v>2.71</v>
      </c>
    </row>
    <row r="14902" spans="1:2" x14ac:dyDescent="0.25">
      <c r="A14902" s="300" t="s">
        <v>14847</v>
      </c>
      <c r="B14902" s="301">
        <v>2.48</v>
      </c>
    </row>
    <row r="14903" spans="1:2" x14ac:dyDescent="0.25">
      <c r="A14903" s="300" t="s">
        <v>14848</v>
      </c>
      <c r="B14903" s="301">
        <v>3.05</v>
      </c>
    </row>
    <row r="14904" spans="1:2" x14ac:dyDescent="0.25">
      <c r="A14904" s="300" t="s">
        <v>14849</v>
      </c>
      <c r="B14904" s="301">
        <v>2.81</v>
      </c>
    </row>
    <row r="14905" spans="1:2" x14ac:dyDescent="0.25">
      <c r="A14905" s="300" t="s">
        <v>14850</v>
      </c>
      <c r="B14905" s="301">
        <v>35.130000000000003</v>
      </c>
    </row>
    <row r="14906" spans="1:2" x14ac:dyDescent="0.25">
      <c r="A14906" s="300" t="s">
        <v>14851</v>
      </c>
      <c r="B14906" s="301">
        <v>33.24</v>
      </c>
    </row>
    <row r="14907" spans="1:2" x14ac:dyDescent="0.25">
      <c r="A14907" s="300" t="s">
        <v>14852</v>
      </c>
      <c r="B14907" s="301">
        <v>43.44</v>
      </c>
    </row>
    <row r="14908" spans="1:2" x14ac:dyDescent="0.25">
      <c r="A14908" s="300" t="s">
        <v>14853</v>
      </c>
      <c r="B14908" s="301">
        <v>41.07</v>
      </c>
    </row>
    <row r="14909" spans="1:2" x14ac:dyDescent="0.25">
      <c r="A14909" s="300" t="s">
        <v>14854</v>
      </c>
      <c r="B14909" s="301">
        <v>54.22</v>
      </c>
    </row>
    <row r="14910" spans="1:2" x14ac:dyDescent="0.25">
      <c r="A14910" s="300" t="s">
        <v>14855</v>
      </c>
      <c r="B14910" s="301">
        <v>51.38</v>
      </c>
    </row>
    <row r="14911" spans="1:2" x14ac:dyDescent="0.25">
      <c r="A14911" s="300" t="s">
        <v>14856</v>
      </c>
      <c r="B14911" s="301">
        <v>18.93</v>
      </c>
    </row>
    <row r="14912" spans="1:2" x14ac:dyDescent="0.25">
      <c r="A14912" s="300" t="s">
        <v>14857</v>
      </c>
      <c r="B14912" s="301">
        <v>17.739999999999998</v>
      </c>
    </row>
    <row r="14913" spans="1:2" x14ac:dyDescent="0.25">
      <c r="A14913" s="300" t="s">
        <v>14858</v>
      </c>
      <c r="B14913" s="301">
        <v>22.93</v>
      </c>
    </row>
    <row r="14914" spans="1:2" x14ac:dyDescent="0.25">
      <c r="A14914" s="300" t="s">
        <v>14859</v>
      </c>
      <c r="B14914" s="301">
        <v>21.5</v>
      </c>
    </row>
    <row r="14915" spans="1:2" x14ac:dyDescent="0.25">
      <c r="A14915" s="300" t="s">
        <v>14860</v>
      </c>
      <c r="B14915" s="301">
        <v>26.19</v>
      </c>
    </row>
    <row r="14916" spans="1:2" x14ac:dyDescent="0.25">
      <c r="A14916" s="300" t="s">
        <v>14861</v>
      </c>
      <c r="B14916" s="301">
        <v>24.76</v>
      </c>
    </row>
    <row r="14917" spans="1:2" x14ac:dyDescent="0.25">
      <c r="A14917" s="300" t="s">
        <v>14862</v>
      </c>
      <c r="B14917" s="301">
        <v>29.81</v>
      </c>
    </row>
    <row r="14918" spans="1:2" x14ac:dyDescent="0.25">
      <c r="A14918" s="300" t="s">
        <v>14863</v>
      </c>
      <c r="B14918" s="301">
        <v>28.38</v>
      </c>
    </row>
    <row r="14919" spans="1:2" x14ac:dyDescent="0.25">
      <c r="A14919" s="300" t="s">
        <v>14864</v>
      </c>
      <c r="B14919" s="301">
        <v>0.65</v>
      </c>
    </row>
    <row r="14920" spans="1:2" x14ac:dyDescent="0.25">
      <c r="A14920" s="300" t="s">
        <v>14865</v>
      </c>
      <c r="B14920" s="301">
        <v>0.61</v>
      </c>
    </row>
    <row r="14921" spans="1:2" x14ac:dyDescent="0.25">
      <c r="A14921" s="300" t="s">
        <v>14866</v>
      </c>
      <c r="B14921" s="301">
        <v>0.88</v>
      </c>
    </row>
    <row r="14922" spans="1:2" x14ac:dyDescent="0.25">
      <c r="A14922" s="300" t="s">
        <v>14867</v>
      </c>
      <c r="B14922" s="301">
        <v>0.84</v>
      </c>
    </row>
    <row r="14923" spans="1:2" x14ac:dyDescent="0.25">
      <c r="A14923" s="300" t="s">
        <v>14868</v>
      </c>
      <c r="B14923" s="301">
        <v>1.29</v>
      </c>
    </row>
    <row r="14924" spans="1:2" x14ac:dyDescent="0.25">
      <c r="A14924" s="300" t="s">
        <v>14869</v>
      </c>
      <c r="B14924" s="301">
        <v>1.24</v>
      </c>
    </row>
    <row r="14925" spans="1:2" x14ac:dyDescent="0.25">
      <c r="A14925" s="300" t="s">
        <v>14870</v>
      </c>
      <c r="B14925" s="301">
        <v>1.92</v>
      </c>
    </row>
    <row r="14926" spans="1:2" x14ac:dyDescent="0.25">
      <c r="A14926" s="300" t="s">
        <v>14871</v>
      </c>
      <c r="B14926" s="301">
        <v>1.86</v>
      </c>
    </row>
    <row r="14927" spans="1:2" x14ac:dyDescent="0.25">
      <c r="A14927" s="300" t="s">
        <v>14872</v>
      </c>
      <c r="B14927" s="301">
        <v>2.94</v>
      </c>
    </row>
    <row r="14928" spans="1:2" x14ac:dyDescent="0.25">
      <c r="A14928" s="300" t="s">
        <v>14873</v>
      </c>
      <c r="B14928" s="301">
        <v>2.85</v>
      </c>
    </row>
    <row r="14929" spans="1:2" x14ac:dyDescent="0.25">
      <c r="A14929" s="300" t="s">
        <v>14874</v>
      </c>
      <c r="B14929" s="301">
        <v>4.5</v>
      </c>
    </row>
    <row r="14930" spans="1:2" x14ac:dyDescent="0.25">
      <c r="A14930" s="300" t="s">
        <v>14875</v>
      </c>
      <c r="B14930" s="301">
        <v>4.38</v>
      </c>
    </row>
    <row r="14931" spans="1:2" x14ac:dyDescent="0.25">
      <c r="A14931" s="300" t="s">
        <v>14876</v>
      </c>
      <c r="B14931" s="301">
        <v>7.2</v>
      </c>
    </row>
    <row r="14932" spans="1:2" x14ac:dyDescent="0.25">
      <c r="A14932" s="300" t="s">
        <v>14877</v>
      </c>
      <c r="B14932" s="301">
        <v>7.01</v>
      </c>
    </row>
    <row r="14933" spans="1:2" x14ac:dyDescent="0.25">
      <c r="A14933" s="300" t="s">
        <v>14878</v>
      </c>
      <c r="B14933" s="301">
        <v>11.88</v>
      </c>
    </row>
    <row r="14934" spans="1:2" x14ac:dyDescent="0.25">
      <c r="A14934" s="300" t="s">
        <v>14879</v>
      </c>
      <c r="B14934" s="301">
        <v>11.51</v>
      </c>
    </row>
    <row r="14935" spans="1:2" x14ac:dyDescent="0.25">
      <c r="A14935" s="300" t="s">
        <v>14880</v>
      </c>
      <c r="B14935" s="301">
        <v>15.5</v>
      </c>
    </row>
    <row r="14936" spans="1:2" x14ac:dyDescent="0.25">
      <c r="A14936" s="300" t="s">
        <v>14881</v>
      </c>
      <c r="B14936" s="301">
        <v>15.12</v>
      </c>
    </row>
    <row r="14937" spans="1:2" x14ac:dyDescent="0.25">
      <c r="A14937" s="300" t="s">
        <v>14882</v>
      </c>
      <c r="B14937" s="301">
        <v>21.7</v>
      </c>
    </row>
    <row r="14938" spans="1:2" x14ac:dyDescent="0.25">
      <c r="A14938" s="300" t="s">
        <v>14883</v>
      </c>
      <c r="B14938" s="301">
        <v>21.23</v>
      </c>
    </row>
    <row r="14939" spans="1:2" x14ac:dyDescent="0.25">
      <c r="A14939" s="300" t="s">
        <v>14884</v>
      </c>
      <c r="B14939" s="301">
        <v>28.33</v>
      </c>
    </row>
    <row r="14940" spans="1:2" x14ac:dyDescent="0.25">
      <c r="A14940" s="300" t="s">
        <v>14885</v>
      </c>
      <c r="B14940" s="301">
        <v>27.81</v>
      </c>
    </row>
    <row r="14941" spans="1:2" x14ac:dyDescent="0.25">
      <c r="A14941" s="300" t="s">
        <v>14886</v>
      </c>
      <c r="B14941" s="301">
        <v>38.21</v>
      </c>
    </row>
    <row r="14942" spans="1:2" x14ac:dyDescent="0.25">
      <c r="A14942" s="300" t="s">
        <v>14887</v>
      </c>
      <c r="B14942" s="301">
        <v>37.64</v>
      </c>
    </row>
    <row r="14943" spans="1:2" x14ac:dyDescent="0.25">
      <c r="A14943" s="300" t="s">
        <v>14888</v>
      </c>
      <c r="B14943" s="301">
        <v>1.17</v>
      </c>
    </row>
    <row r="14944" spans="1:2" x14ac:dyDescent="0.25">
      <c r="A14944" s="300" t="s">
        <v>14889</v>
      </c>
      <c r="B14944" s="301">
        <v>1.05</v>
      </c>
    </row>
    <row r="14945" spans="1:2" x14ac:dyDescent="0.25">
      <c r="A14945" s="300" t="s">
        <v>14890</v>
      </c>
      <c r="B14945" s="301">
        <v>1.96</v>
      </c>
    </row>
    <row r="14946" spans="1:2" x14ac:dyDescent="0.25">
      <c r="A14946" s="300" t="s">
        <v>14891</v>
      </c>
      <c r="B14946" s="301">
        <v>1.77</v>
      </c>
    </row>
    <row r="14947" spans="1:2" x14ac:dyDescent="0.25">
      <c r="A14947" s="300" t="s">
        <v>14892</v>
      </c>
      <c r="B14947" s="301">
        <v>6.58</v>
      </c>
    </row>
    <row r="14948" spans="1:2" x14ac:dyDescent="0.25">
      <c r="A14948" s="300" t="s">
        <v>14893</v>
      </c>
      <c r="B14948" s="301">
        <v>6.3</v>
      </c>
    </row>
    <row r="14949" spans="1:2" x14ac:dyDescent="0.25">
      <c r="A14949" s="300" t="s">
        <v>14894</v>
      </c>
      <c r="B14949" s="301">
        <v>9.81</v>
      </c>
    </row>
    <row r="14950" spans="1:2" x14ac:dyDescent="0.25">
      <c r="A14950" s="300" t="s">
        <v>14895</v>
      </c>
      <c r="B14950" s="301">
        <v>9.48</v>
      </c>
    </row>
    <row r="14951" spans="1:2" x14ac:dyDescent="0.25">
      <c r="A14951" s="300" t="s">
        <v>14896</v>
      </c>
      <c r="B14951" s="301">
        <v>12.83</v>
      </c>
    </row>
    <row r="14952" spans="1:2" x14ac:dyDescent="0.25">
      <c r="A14952" s="300" t="s">
        <v>14897</v>
      </c>
      <c r="B14952" s="301">
        <v>12.45</v>
      </c>
    </row>
    <row r="14953" spans="1:2" x14ac:dyDescent="0.25">
      <c r="A14953" s="300" t="s">
        <v>14898</v>
      </c>
      <c r="B14953" s="301">
        <v>27.52</v>
      </c>
    </row>
    <row r="14954" spans="1:2" x14ac:dyDescent="0.25">
      <c r="A14954" s="300" t="s">
        <v>14899</v>
      </c>
      <c r="B14954" s="301">
        <v>26.1</v>
      </c>
    </row>
    <row r="14955" spans="1:2" x14ac:dyDescent="0.25">
      <c r="A14955" s="300" t="s">
        <v>14900</v>
      </c>
      <c r="B14955" s="301">
        <v>54.88</v>
      </c>
    </row>
    <row r="14956" spans="1:2" x14ac:dyDescent="0.25">
      <c r="A14956" s="300" t="s">
        <v>14901</v>
      </c>
      <c r="B14956" s="301">
        <v>52.04</v>
      </c>
    </row>
    <row r="14957" spans="1:2" x14ac:dyDescent="0.25">
      <c r="A14957" s="300" t="s">
        <v>14902</v>
      </c>
      <c r="B14957" s="301">
        <v>4.3899999999999997</v>
      </c>
    </row>
    <row r="14958" spans="1:2" x14ac:dyDescent="0.25">
      <c r="A14958" s="300" t="s">
        <v>14903</v>
      </c>
      <c r="B14958" s="301">
        <v>4.1100000000000003</v>
      </c>
    </row>
    <row r="14959" spans="1:2" x14ac:dyDescent="0.25">
      <c r="A14959" s="300" t="s">
        <v>14904</v>
      </c>
      <c r="B14959" s="301">
        <v>6.94</v>
      </c>
    </row>
    <row r="14960" spans="1:2" x14ac:dyDescent="0.25">
      <c r="A14960" s="300" t="s">
        <v>14905</v>
      </c>
      <c r="B14960" s="301">
        <v>6.61</v>
      </c>
    </row>
    <row r="14961" spans="1:2" x14ac:dyDescent="0.25">
      <c r="A14961" s="300" t="s">
        <v>14906</v>
      </c>
      <c r="B14961" s="301">
        <v>12.5</v>
      </c>
    </row>
    <row r="14962" spans="1:2" x14ac:dyDescent="0.25">
      <c r="A14962" s="300" t="s">
        <v>14907</v>
      </c>
      <c r="B14962" s="301">
        <v>12.12</v>
      </c>
    </row>
    <row r="14963" spans="1:2" x14ac:dyDescent="0.25">
      <c r="A14963" s="300" t="s">
        <v>14908</v>
      </c>
      <c r="B14963" s="301">
        <v>19.38</v>
      </c>
    </row>
    <row r="14964" spans="1:2" x14ac:dyDescent="0.25">
      <c r="A14964" s="300" t="s">
        <v>14909</v>
      </c>
      <c r="B14964" s="301">
        <v>18.91</v>
      </c>
    </row>
    <row r="14965" spans="1:2" x14ac:dyDescent="0.25">
      <c r="A14965" s="300" t="s">
        <v>14910</v>
      </c>
      <c r="B14965" s="301">
        <v>35.700000000000003</v>
      </c>
    </row>
    <row r="14966" spans="1:2" x14ac:dyDescent="0.25">
      <c r="A14966" s="300" t="s">
        <v>14911</v>
      </c>
      <c r="B14966" s="301">
        <v>35.04</v>
      </c>
    </row>
    <row r="14967" spans="1:2" x14ac:dyDescent="0.25">
      <c r="A14967" s="300" t="s">
        <v>14912</v>
      </c>
      <c r="B14967" s="301">
        <v>33.28</v>
      </c>
    </row>
    <row r="14968" spans="1:2" x14ac:dyDescent="0.25">
      <c r="A14968" s="300" t="s">
        <v>14913</v>
      </c>
      <c r="B14968" s="301">
        <v>32.33</v>
      </c>
    </row>
    <row r="14969" spans="1:2" x14ac:dyDescent="0.25">
      <c r="A14969" s="300" t="s">
        <v>14914</v>
      </c>
      <c r="B14969" s="301">
        <v>103.19</v>
      </c>
    </row>
    <row r="14970" spans="1:2" x14ac:dyDescent="0.25">
      <c r="A14970" s="300" t="s">
        <v>14915</v>
      </c>
      <c r="B14970" s="301">
        <v>94.66</v>
      </c>
    </row>
    <row r="14971" spans="1:2" x14ac:dyDescent="0.25">
      <c r="A14971" s="300" t="s">
        <v>14916</v>
      </c>
      <c r="B14971" s="301">
        <v>140</v>
      </c>
    </row>
    <row r="14972" spans="1:2" x14ac:dyDescent="0.25">
      <c r="A14972" s="300" t="s">
        <v>14917</v>
      </c>
      <c r="B14972" s="301">
        <v>128.63</v>
      </c>
    </row>
    <row r="14973" spans="1:2" x14ac:dyDescent="0.25">
      <c r="A14973" s="300" t="s">
        <v>14918</v>
      </c>
      <c r="B14973" s="301">
        <v>1.82</v>
      </c>
    </row>
    <row r="14974" spans="1:2" x14ac:dyDescent="0.25">
      <c r="A14974" s="300" t="s">
        <v>14919</v>
      </c>
      <c r="B14974" s="301">
        <v>1.73</v>
      </c>
    </row>
    <row r="14975" spans="1:2" x14ac:dyDescent="0.25">
      <c r="A14975" s="300" t="s">
        <v>14920</v>
      </c>
      <c r="B14975" s="301">
        <v>2.63</v>
      </c>
    </row>
    <row r="14976" spans="1:2" x14ac:dyDescent="0.25">
      <c r="A14976" s="300" t="s">
        <v>14921</v>
      </c>
      <c r="B14976" s="301">
        <v>2.4900000000000002</v>
      </c>
    </row>
    <row r="14977" spans="1:2" x14ac:dyDescent="0.25">
      <c r="A14977" s="300" t="s">
        <v>14922</v>
      </c>
      <c r="B14977" s="301">
        <v>4.3099999999999996</v>
      </c>
    </row>
    <row r="14978" spans="1:2" x14ac:dyDescent="0.25">
      <c r="A14978" s="300" t="s">
        <v>14923</v>
      </c>
      <c r="B14978" s="301">
        <v>4.07</v>
      </c>
    </row>
    <row r="14979" spans="1:2" x14ac:dyDescent="0.25">
      <c r="A14979" s="300" t="s">
        <v>14924</v>
      </c>
      <c r="B14979" s="301">
        <v>4.3899999999999997</v>
      </c>
    </row>
    <row r="14980" spans="1:2" x14ac:dyDescent="0.25">
      <c r="A14980" s="300" t="s">
        <v>14925</v>
      </c>
      <c r="B14980" s="301">
        <v>4.1500000000000004</v>
      </c>
    </row>
    <row r="14981" spans="1:2" x14ac:dyDescent="0.25">
      <c r="A14981" s="300" t="s">
        <v>14926</v>
      </c>
      <c r="B14981" s="301">
        <v>2.2999999999999998</v>
      </c>
    </row>
    <row r="14982" spans="1:2" x14ac:dyDescent="0.25">
      <c r="A14982" s="300" t="s">
        <v>14927</v>
      </c>
      <c r="B14982" s="301">
        <v>2.21</v>
      </c>
    </row>
    <row r="14983" spans="1:2" x14ac:dyDescent="0.25">
      <c r="A14983" s="300" t="s">
        <v>14928</v>
      </c>
      <c r="B14983" s="301">
        <v>3.42</v>
      </c>
    </row>
    <row r="14984" spans="1:2" x14ac:dyDescent="0.25">
      <c r="A14984" s="300" t="s">
        <v>14929</v>
      </c>
      <c r="B14984" s="301">
        <v>3.28</v>
      </c>
    </row>
    <row r="14985" spans="1:2" x14ac:dyDescent="0.25">
      <c r="A14985" s="300" t="s">
        <v>14930</v>
      </c>
      <c r="B14985" s="301">
        <v>4.62</v>
      </c>
    </row>
    <row r="14986" spans="1:2" x14ac:dyDescent="0.25">
      <c r="A14986" s="300" t="s">
        <v>14931</v>
      </c>
      <c r="B14986" s="301">
        <v>4.38</v>
      </c>
    </row>
    <row r="14987" spans="1:2" x14ac:dyDescent="0.25">
      <c r="A14987" s="300" t="s">
        <v>14932</v>
      </c>
      <c r="B14987" s="301">
        <v>4.9400000000000004</v>
      </c>
    </row>
    <row r="14988" spans="1:2" x14ac:dyDescent="0.25">
      <c r="A14988" s="300" t="s">
        <v>14933</v>
      </c>
      <c r="B14988" s="301">
        <v>4.7</v>
      </c>
    </row>
    <row r="14989" spans="1:2" x14ac:dyDescent="0.25">
      <c r="A14989" s="300" t="s">
        <v>14934</v>
      </c>
      <c r="B14989" s="301">
        <v>1.17</v>
      </c>
    </row>
    <row r="14990" spans="1:2" x14ac:dyDescent="0.25">
      <c r="A14990" s="300" t="s">
        <v>14935</v>
      </c>
      <c r="B14990" s="301">
        <v>1.08</v>
      </c>
    </row>
    <row r="14991" spans="1:2" x14ac:dyDescent="0.25">
      <c r="A14991" s="300" t="s">
        <v>14936</v>
      </c>
      <c r="B14991" s="301">
        <v>1.91</v>
      </c>
    </row>
    <row r="14992" spans="1:2" x14ac:dyDescent="0.25">
      <c r="A14992" s="300" t="s">
        <v>14937</v>
      </c>
      <c r="B14992" s="301">
        <v>1.77</v>
      </c>
    </row>
    <row r="14993" spans="1:2" x14ac:dyDescent="0.25">
      <c r="A14993" s="300" t="s">
        <v>14938</v>
      </c>
      <c r="B14993" s="301">
        <v>3.16</v>
      </c>
    </row>
    <row r="14994" spans="1:2" x14ac:dyDescent="0.25">
      <c r="A14994" s="300" t="s">
        <v>14939</v>
      </c>
      <c r="B14994" s="301">
        <v>2.92</v>
      </c>
    </row>
    <row r="14995" spans="1:2" x14ac:dyDescent="0.25">
      <c r="A14995" s="300" t="s">
        <v>14940</v>
      </c>
      <c r="B14995" s="301">
        <v>2.93</v>
      </c>
    </row>
    <row r="14996" spans="1:2" x14ac:dyDescent="0.25">
      <c r="A14996" s="300" t="s">
        <v>14941</v>
      </c>
      <c r="B14996" s="301">
        <v>2.69</v>
      </c>
    </row>
    <row r="14997" spans="1:2" x14ac:dyDescent="0.25">
      <c r="A14997" s="300" t="s">
        <v>14942</v>
      </c>
      <c r="B14997" s="301">
        <v>64.3</v>
      </c>
    </row>
    <row r="14998" spans="1:2" x14ac:dyDescent="0.25">
      <c r="A14998" s="300" t="s">
        <v>14943</v>
      </c>
      <c r="B14998" s="301">
        <v>55.77</v>
      </c>
    </row>
    <row r="14999" spans="1:2" x14ac:dyDescent="0.25">
      <c r="A14999" s="300" t="s">
        <v>14944</v>
      </c>
      <c r="B14999" s="301">
        <v>107.2</v>
      </c>
    </row>
    <row r="15000" spans="1:2" x14ac:dyDescent="0.25">
      <c r="A15000" s="300" t="s">
        <v>14945</v>
      </c>
      <c r="B15000" s="301">
        <v>92.98</v>
      </c>
    </row>
    <row r="15001" spans="1:2" x14ac:dyDescent="0.25">
      <c r="A15001" s="300" t="s">
        <v>14946</v>
      </c>
      <c r="B15001" s="301">
        <v>1368.83</v>
      </c>
    </row>
    <row r="15002" spans="1:2" x14ac:dyDescent="0.25">
      <c r="A15002" s="300" t="s">
        <v>14947</v>
      </c>
      <c r="B15002" s="301">
        <v>1266.94</v>
      </c>
    </row>
    <row r="15003" spans="1:2" x14ac:dyDescent="0.25">
      <c r="A15003" s="300" t="s">
        <v>14948</v>
      </c>
      <c r="B15003" s="301">
        <v>1524.46</v>
      </c>
    </row>
    <row r="15004" spans="1:2" x14ac:dyDescent="0.25">
      <c r="A15004" s="300" t="s">
        <v>14949</v>
      </c>
      <c r="B15004" s="301">
        <v>1410.96</v>
      </c>
    </row>
    <row r="15005" spans="1:2" x14ac:dyDescent="0.25">
      <c r="A15005" s="300" t="s">
        <v>14950</v>
      </c>
      <c r="B15005" s="301">
        <v>2135.2199999999998</v>
      </c>
    </row>
    <row r="15006" spans="1:2" x14ac:dyDescent="0.25">
      <c r="A15006" s="300" t="s">
        <v>14951</v>
      </c>
      <c r="B15006" s="301">
        <v>1981.1</v>
      </c>
    </row>
    <row r="15007" spans="1:2" x14ac:dyDescent="0.25">
      <c r="A15007" s="300" t="s">
        <v>14952</v>
      </c>
      <c r="B15007" s="301">
        <v>4062.61</v>
      </c>
    </row>
    <row r="15008" spans="1:2" x14ac:dyDescent="0.25">
      <c r="A15008" s="300" t="s">
        <v>14953</v>
      </c>
      <c r="B15008" s="301">
        <v>3871.61</v>
      </c>
    </row>
    <row r="15009" spans="1:2" x14ac:dyDescent="0.25">
      <c r="A15009" s="300" t="s">
        <v>14954</v>
      </c>
      <c r="B15009" s="301">
        <v>909.05</v>
      </c>
    </row>
    <row r="15010" spans="1:2" x14ac:dyDescent="0.25">
      <c r="A15010" s="300" t="s">
        <v>14955</v>
      </c>
      <c r="B15010" s="301">
        <v>820.24</v>
      </c>
    </row>
    <row r="15011" spans="1:2" x14ac:dyDescent="0.25">
      <c r="A15011" s="300" t="s">
        <v>14956</v>
      </c>
      <c r="B15011" s="301">
        <v>1164.2</v>
      </c>
    </row>
    <row r="15012" spans="1:2" x14ac:dyDescent="0.25">
      <c r="A15012" s="300" t="s">
        <v>14957</v>
      </c>
      <c r="B15012" s="301">
        <v>1051.7</v>
      </c>
    </row>
    <row r="15013" spans="1:2" x14ac:dyDescent="0.25">
      <c r="A15013" s="300" t="s">
        <v>14958</v>
      </c>
      <c r="B15013" s="301">
        <v>1238.55</v>
      </c>
    </row>
    <row r="15014" spans="1:2" x14ac:dyDescent="0.25">
      <c r="A15014" s="300" t="s">
        <v>14959</v>
      </c>
      <c r="B15014" s="301">
        <v>1116.58</v>
      </c>
    </row>
    <row r="15015" spans="1:2" x14ac:dyDescent="0.25">
      <c r="A15015" s="300" t="s">
        <v>14960</v>
      </c>
      <c r="B15015" s="301">
        <v>2712.63</v>
      </c>
    </row>
    <row r="15016" spans="1:2" x14ac:dyDescent="0.25">
      <c r="A15016" s="300" t="s">
        <v>14961</v>
      </c>
      <c r="B15016" s="301">
        <v>2520.4499999999998</v>
      </c>
    </row>
    <row r="15017" spans="1:2" x14ac:dyDescent="0.25">
      <c r="A15017" s="300" t="s">
        <v>14962</v>
      </c>
      <c r="B15017" s="301">
        <v>11793.25</v>
      </c>
    </row>
    <row r="15018" spans="1:2" x14ac:dyDescent="0.25">
      <c r="A15018" s="300" t="s">
        <v>14963</v>
      </c>
      <c r="B15018" s="301">
        <v>11508.13</v>
      </c>
    </row>
    <row r="15019" spans="1:2" x14ac:dyDescent="0.25">
      <c r="A15019" s="300" t="s">
        <v>14964</v>
      </c>
      <c r="B15019" s="301">
        <v>13617.52</v>
      </c>
    </row>
    <row r="15020" spans="1:2" x14ac:dyDescent="0.25">
      <c r="A15020" s="300" t="s">
        <v>14965</v>
      </c>
      <c r="B15020" s="301">
        <v>13332.4</v>
      </c>
    </row>
    <row r="15021" spans="1:2" x14ac:dyDescent="0.25">
      <c r="A15021" s="300" t="s">
        <v>14966</v>
      </c>
      <c r="B15021" s="301">
        <v>14955.32</v>
      </c>
    </row>
    <row r="15022" spans="1:2" x14ac:dyDescent="0.25">
      <c r="A15022" s="300" t="s">
        <v>14967</v>
      </c>
      <c r="B15022" s="301">
        <v>14670.19</v>
      </c>
    </row>
    <row r="15023" spans="1:2" x14ac:dyDescent="0.25">
      <c r="A15023" s="300" t="s">
        <v>14968</v>
      </c>
      <c r="B15023" s="301">
        <v>18603.86</v>
      </c>
    </row>
    <row r="15024" spans="1:2" x14ac:dyDescent="0.25">
      <c r="A15024" s="300" t="s">
        <v>14969</v>
      </c>
      <c r="B15024" s="301">
        <v>18318.73</v>
      </c>
    </row>
    <row r="15025" spans="1:2" x14ac:dyDescent="0.25">
      <c r="A15025" s="300" t="s">
        <v>14970</v>
      </c>
      <c r="B15025" s="301">
        <v>22252.400000000001</v>
      </c>
    </row>
    <row r="15026" spans="1:2" x14ac:dyDescent="0.25">
      <c r="A15026" s="300" t="s">
        <v>14971</v>
      </c>
      <c r="B15026" s="301">
        <v>21967.27</v>
      </c>
    </row>
    <row r="15027" spans="1:2" x14ac:dyDescent="0.25">
      <c r="A15027" s="300" t="s">
        <v>14972</v>
      </c>
      <c r="B15027" s="301">
        <v>19250.37</v>
      </c>
    </row>
    <row r="15028" spans="1:2" x14ac:dyDescent="0.25">
      <c r="A15028" s="300" t="s">
        <v>14973</v>
      </c>
      <c r="B15028" s="301">
        <v>18778.16</v>
      </c>
    </row>
    <row r="15029" spans="1:2" x14ac:dyDescent="0.25">
      <c r="A15029" s="300" t="s">
        <v>14974</v>
      </c>
      <c r="B15029" s="301">
        <v>22500.07</v>
      </c>
    </row>
    <row r="15030" spans="1:2" x14ac:dyDescent="0.25">
      <c r="A15030" s="300" t="s">
        <v>14975</v>
      </c>
      <c r="B15030" s="301">
        <v>22027.87</v>
      </c>
    </row>
    <row r="15031" spans="1:2" x14ac:dyDescent="0.25">
      <c r="A15031" s="300" t="s">
        <v>14976</v>
      </c>
      <c r="B15031" s="301">
        <v>23778.47</v>
      </c>
    </row>
    <row r="15032" spans="1:2" x14ac:dyDescent="0.25">
      <c r="A15032" s="300" t="s">
        <v>14977</v>
      </c>
      <c r="B15032" s="301">
        <v>23306.26</v>
      </c>
    </row>
    <row r="15033" spans="1:2" x14ac:dyDescent="0.25">
      <c r="A15033" s="300" t="s">
        <v>14978</v>
      </c>
      <c r="B15033" s="301">
        <v>29562.68</v>
      </c>
    </row>
    <row r="15034" spans="1:2" x14ac:dyDescent="0.25">
      <c r="A15034" s="300" t="s">
        <v>14979</v>
      </c>
      <c r="B15034" s="301">
        <v>29090.47</v>
      </c>
    </row>
    <row r="15035" spans="1:2" x14ac:dyDescent="0.25">
      <c r="A15035" s="300" t="s">
        <v>14980</v>
      </c>
      <c r="B15035" s="301">
        <v>34246.050000000003</v>
      </c>
    </row>
    <row r="15036" spans="1:2" x14ac:dyDescent="0.25">
      <c r="A15036" s="300" t="s">
        <v>14981</v>
      </c>
      <c r="B15036" s="301">
        <v>33777.46</v>
      </c>
    </row>
    <row r="15037" spans="1:2" x14ac:dyDescent="0.25">
      <c r="A15037" s="300" t="s">
        <v>14982</v>
      </c>
      <c r="B15037" s="301">
        <v>2165.5700000000002</v>
      </c>
    </row>
    <row r="15038" spans="1:2" x14ac:dyDescent="0.25">
      <c r="A15038" s="300" t="s">
        <v>14983</v>
      </c>
      <c r="B15038" s="301">
        <v>2050.3000000000002</v>
      </c>
    </row>
    <row r="15039" spans="1:2" x14ac:dyDescent="0.25">
      <c r="A15039" s="300" t="s">
        <v>14984</v>
      </c>
      <c r="B15039" s="301">
        <v>2383.58</v>
      </c>
    </row>
    <row r="15040" spans="1:2" x14ac:dyDescent="0.25">
      <c r="A15040" s="300" t="s">
        <v>14985</v>
      </c>
      <c r="B15040" s="301">
        <v>2252.9699999999998</v>
      </c>
    </row>
    <row r="15041" spans="1:2" x14ac:dyDescent="0.25">
      <c r="A15041" s="300" t="s">
        <v>14986</v>
      </c>
      <c r="B15041" s="301">
        <v>2456.15</v>
      </c>
    </row>
    <row r="15042" spans="1:2" x14ac:dyDescent="0.25">
      <c r="A15042" s="300" t="s">
        <v>14987</v>
      </c>
      <c r="B15042" s="301">
        <v>2316.0700000000002</v>
      </c>
    </row>
    <row r="15043" spans="1:2" x14ac:dyDescent="0.25">
      <c r="A15043" s="300" t="s">
        <v>14988</v>
      </c>
      <c r="B15043" s="301">
        <v>3700.05</v>
      </c>
    </row>
    <row r="15044" spans="1:2" x14ac:dyDescent="0.25">
      <c r="A15044" s="300" t="s">
        <v>14989</v>
      </c>
      <c r="B15044" s="301">
        <v>3492.39</v>
      </c>
    </row>
    <row r="15045" spans="1:2" x14ac:dyDescent="0.25">
      <c r="A15045" s="300" t="s">
        <v>14990</v>
      </c>
      <c r="B15045" s="301">
        <v>12696.14</v>
      </c>
    </row>
    <row r="15046" spans="1:2" x14ac:dyDescent="0.25">
      <c r="A15046" s="300" t="s">
        <v>14991</v>
      </c>
      <c r="B15046" s="301">
        <v>12178.21</v>
      </c>
    </row>
    <row r="15047" spans="1:2" x14ac:dyDescent="0.25">
      <c r="A15047" s="300" t="s">
        <v>14992</v>
      </c>
      <c r="B15047" s="301">
        <v>14812.94</v>
      </c>
    </row>
    <row r="15048" spans="1:2" x14ac:dyDescent="0.25">
      <c r="A15048" s="300" t="s">
        <v>14993</v>
      </c>
      <c r="B15048" s="301">
        <v>14295.02</v>
      </c>
    </row>
    <row r="15049" spans="1:2" x14ac:dyDescent="0.25">
      <c r="A15049" s="300" t="s">
        <v>14994</v>
      </c>
      <c r="B15049" s="301">
        <v>17973.689999999999</v>
      </c>
    </row>
    <row r="15050" spans="1:2" x14ac:dyDescent="0.25">
      <c r="A15050" s="300" t="s">
        <v>14995</v>
      </c>
      <c r="B15050" s="301">
        <v>17455.759999999998</v>
      </c>
    </row>
    <row r="15051" spans="1:2" x14ac:dyDescent="0.25">
      <c r="A15051" s="300" t="s">
        <v>14996</v>
      </c>
      <c r="B15051" s="301">
        <v>19194.98</v>
      </c>
    </row>
    <row r="15052" spans="1:2" x14ac:dyDescent="0.25">
      <c r="A15052" s="300" t="s">
        <v>14997</v>
      </c>
      <c r="B15052" s="301">
        <v>18672.060000000001</v>
      </c>
    </row>
    <row r="15053" spans="1:2" x14ac:dyDescent="0.25">
      <c r="A15053" s="300" t="s">
        <v>14998</v>
      </c>
      <c r="B15053" s="301">
        <v>21018.41</v>
      </c>
    </row>
    <row r="15054" spans="1:2" x14ac:dyDescent="0.25">
      <c r="A15054" s="300" t="s">
        <v>14999</v>
      </c>
      <c r="B15054" s="301">
        <v>20495.490000000002</v>
      </c>
    </row>
    <row r="15055" spans="1:2" x14ac:dyDescent="0.25">
      <c r="A15055" s="300" t="s">
        <v>15000</v>
      </c>
      <c r="B15055" s="301">
        <v>9650.23</v>
      </c>
    </row>
    <row r="15056" spans="1:2" x14ac:dyDescent="0.25">
      <c r="A15056" s="300" t="s">
        <v>15001</v>
      </c>
      <c r="B15056" s="301">
        <v>9314.41</v>
      </c>
    </row>
    <row r="15057" spans="1:2" x14ac:dyDescent="0.25">
      <c r="A15057" s="300" t="s">
        <v>15002</v>
      </c>
      <c r="B15057" s="301">
        <v>10882.34</v>
      </c>
    </row>
    <row r="15058" spans="1:2" x14ac:dyDescent="0.25">
      <c r="A15058" s="300" t="s">
        <v>15003</v>
      </c>
      <c r="B15058" s="301">
        <v>10546.52</v>
      </c>
    </row>
    <row r="15059" spans="1:2" x14ac:dyDescent="0.25">
      <c r="A15059" s="300" t="s">
        <v>15004</v>
      </c>
      <c r="B15059" s="301">
        <v>11886.75</v>
      </c>
    </row>
    <row r="15060" spans="1:2" x14ac:dyDescent="0.25">
      <c r="A15060" s="300" t="s">
        <v>15005</v>
      </c>
      <c r="B15060" s="301">
        <v>11550.93</v>
      </c>
    </row>
    <row r="15061" spans="1:2" x14ac:dyDescent="0.25">
      <c r="A15061" s="300" t="s">
        <v>15006</v>
      </c>
      <c r="B15061" s="301">
        <v>13787.44</v>
      </c>
    </row>
    <row r="15062" spans="1:2" x14ac:dyDescent="0.25">
      <c r="A15062" s="300" t="s">
        <v>15007</v>
      </c>
      <c r="B15062" s="301">
        <v>13448.7</v>
      </c>
    </row>
    <row r="15063" spans="1:2" x14ac:dyDescent="0.25">
      <c r="A15063" s="300" t="s">
        <v>15008</v>
      </c>
      <c r="B15063" s="301">
        <v>15041.11</v>
      </c>
    </row>
    <row r="15064" spans="1:2" x14ac:dyDescent="0.25">
      <c r="A15064" s="300" t="s">
        <v>15009</v>
      </c>
      <c r="B15064" s="301">
        <v>14702.36</v>
      </c>
    </row>
    <row r="15065" spans="1:2" x14ac:dyDescent="0.25">
      <c r="A15065" s="300" t="s">
        <v>15010</v>
      </c>
      <c r="B15065" s="301">
        <v>28294.81</v>
      </c>
    </row>
    <row r="15066" spans="1:2" x14ac:dyDescent="0.25">
      <c r="A15066" s="300" t="s">
        <v>15011</v>
      </c>
      <c r="B15066" s="301">
        <v>27765.759999999998</v>
      </c>
    </row>
    <row r="15067" spans="1:2" x14ac:dyDescent="0.25">
      <c r="A15067" s="300" t="s">
        <v>15012</v>
      </c>
      <c r="B15067" s="301">
        <v>20184.88</v>
      </c>
    </row>
    <row r="15068" spans="1:2" x14ac:dyDescent="0.25">
      <c r="A15068" s="300" t="s">
        <v>15013</v>
      </c>
      <c r="B15068" s="301">
        <v>19840</v>
      </c>
    </row>
    <row r="15069" spans="1:2" x14ac:dyDescent="0.25">
      <c r="A15069" s="300" t="s">
        <v>15014</v>
      </c>
      <c r="B15069" s="301">
        <v>16.86</v>
      </c>
    </row>
    <row r="15070" spans="1:2" x14ac:dyDescent="0.25">
      <c r="A15070" s="300" t="s">
        <v>15015</v>
      </c>
      <c r="B15070" s="301">
        <v>15.95</v>
      </c>
    </row>
    <row r="15071" spans="1:2" x14ac:dyDescent="0.25">
      <c r="A15071" s="300" t="s">
        <v>15016</v>
      </c>
      <c r="B15071" s="301">
        <v>79.92</v>
      </c>
    </row>
    <row r="15072" spans="1:2" x14ac:dyDescent="0.25">
      <c r="A15072" s="300" t="s">
        <v>15017</v>
      </c>
      <c r="B15072" s="301">
        <v>72.75</v>
      </c>
    </row>
    <row r="15073" spans="1:2" x14ac:dyDescent="0.25">
      <c r="A15073" s="300" t="s">
        <v>15018</v>
      </c>
      <c r="B15073" s="301">
        <v>93.01</v>
      </c>
    </row>
    <row r="15074" spans="1:2" x14ac:dyDescent="0.25">
      <c r="A15074" s="300" t="s">
        <v>15019</v>
      </c>
      <c r="B15074" s="301">
        <v>85.66</v>
      </c>
    </row>
    <row r="15075" spans="1:2" x14ac:dyDescent="0.25">
      <c r="A15075" s="300" t="s">
        <v>15020</v>
      </c>
      <c r="B15075" s="301">
        <v>104</v>
      </c>
    </row>
    <row r="15076" spans="1:2" x14ac:dyDescent="0.25">
      <c r="A15076" s="300" t="s">
        <v>15021</v>
      </c>
      <c r="B15076" s="301">
        <v>96.46</v>
      </c>
    </row>
    <row r="15077" spans="1:2" x14ac:dyDescent="0.25">
      <c r="A15077" s="300" t="s">
        <v>15022</v>
      </c>
      <c r="B15077" s="301">
        <v>138.22999999999999</v>
      </c>
    </row>
    <row r="15078" spans="1:2" x14ac:dyDescent="0.25">
      <c r="A15078" s="300" t="s">
        <v>15023</v>
      </c>
      <c r="B15078" s="301">
        <v>130.5</v>
      </c>
    </row>
    <row r="15079" spans="1:2" x14ac:dyDescent="0.25">
      <c r="A15079" s="300" t="s">
        <v>15024</v>
      </c>
      <c r="B15079" s="301">
        <v>156.25</v>
      </c>
    </row>
    <row r="15080" spans="1:2" x14ac:dyDescent="0.25">
      <c r="A15080" s="300" t="s">
        <v>15025</v>
      </c>
      <c r="B15080" s="301">
        <v>148.32</v>
      </c>
    </row>
    <row r="15081" spans="1:2" x14ac:dyDescent="0.25">
      <c r="A15081" s="300" t="s">
        <v>15026</v>
      </c>
      <c r="B15081" s="301">
        <v>183.58</v>
      </c>
    </row>
    <row r="15082" spans="1:2" x14ac:dyDescent="0.25">
      <c r="A15082" s="300" t="s">
        <v>15027</v>
      </c>
      <c r="B15082" s="301">
        <v>175.45</v>
      </c>
    </row>
    <row r="15083" spans="1:2" x14ac:dyDescent="0.25">
      <c r="A15083" s="300" t="s">
        <v>15028</v>
      </c>
      <c r="B15083" s="301">
        <v>237.56</v>
      </c>
    </row>
    <row r="15084" spans="1:2" x14ac:dyDescent="0.25">
      <c r="A15084" s="300" t="s">
        <v>15029</v>
      </c>
      <c r="B15084" s="301">
        <v>229.22</v>
      </c>
    </row>
    <row r="15085" spans="1:2" x14ac:dyDescent="0.25">
      <c r="A15085" s="300" t="s">
        <v>15030</v>
      </c>
      <c r="B15085" s="301">
        <v>2419.33</v>
      </c>
    </row>
    <row r="15086" spans="1:2" x14ac:dyDescent="0.25">
      <c r="A15086" s="300" t="s">
        <v>15031</v>
      </c>
      <c r="B15086" s="301">
        <v>2320.5100000000002</v>
      </c>
    </row>
    <row r="15087" spans="1:2" x14ac:dyDescent="0.25">
      <c r="A15087" s="300" t="s">
        <v>15032</v>
      </c>
      <c r="B15087" s="301">
        <v>2687.14</v>
      </c>
    </row>
    <row r="15088" spans="1:2" x14ac:dyDescent="0.25">
      <c r="A15088" s="300" t="s">
        <v>15033</v>
      </c>
      <c r="B15088" s="301">
        <v>2555.38</v>
      </c>
    </row>
    <row r="15089" spans="1:2" x14ac:dyDescent="0.25">
      <c r="A15089" s="300" t="s">
        <v>15034</v>
      </c>
      <c r="B15089" s="301">
        <v>2657.14</v>
      </c>
    </row>
    <row r="15090" spans="1:2" x14ac:dyDescent="0.25">
      <c r="A15090" s="300" t="s">
        <v>15035</v>
      </c>
      <c r="B15090" s="301">
        <v>2525.38</v>
      </c>
    </row>
    <row r="15091" spans="1:2" x14ac:dyDescent="0.25">
      <c r="A15091" s="300" t="s">
        <v>15036</v>
      </c>
      <c r="B15091" s="301">
        <v>2987.39</v>
      </c>
    </row>
    <row r="15092" spans="1:2" x14ac:dyDescent="0.25">
      <c r="A15092" s="300" t="s">
        <v>15037</v>
      </c>
      <c r="B15092" s="301">
        <v>2822.7</v>
      </c>
    </row>
    <row r="15093" spans="1:2" x14ac:dyDescent="0.25">
      <c r="A15093" s="300" t="s">
        <v>15038</v>
      </c>
      <c r="B15093" s="301">
        <v>2987.39</v>
      </c>
    </row>
    <row r="15094" spans="1:2" x14ac:dyDescent="0.25">
      <c r="A15094" s="300" t="s">
        <v>15039</v>
      </c>
      <c r="B15094" s="301">
        <v>2822.7</v>
      </c>
    </row>
    <row r="15095" spans="1:2" x14ac:dyDescent="0.25">
      <c r="A15095" s="300" t="s">
        <v>15040</v>
      </c>
      <c r="B15095" s="301">
        <v>3288.83</v>
      </c>
    </row>
    <row r="15096" spans="1:2" x14ac:dyDescent="0.25">
      <c r="A15096" s="300" t="s">
        <v>15041</v>
      </c>
      <c r="B15096" s="301">
        <v>3091.19</v>
      </c>
    </row>
    <row r="15097" spans="1:2" x14ac:dyDescent="0.25">
      <c r="A15097" s="300" t="s">
        <v>15042</v>
      </c>
      <c r="B15097" s="301">
        <v>3342.68</v>
      </c>
    </row>
    <row r="15098" spans="1:2" x14ac:dyDescent="0.25">
      <c r="A15098" s="300" t="s">
        <v>15043</v>
      </c>
      <c r="B15098" s="301">
        <v>3145</v>
      </c>
    </row>
    <row r="15099" spans="1:2" x14ac:dyDescent="0.25">
      <c r="A15099" s="300" t="s">
        <v>15044</v>
      </c>
      <c r="B15099" s="301">
        <v>268.27999999999997</v>
      </c>
    </row>
    <row r="15100" spans="1:2" x14ac:dyDescent="0.25">
      <c r="A15100" s="300" t="s">
        <v>15045</v>
      </c>
      <c r="B15100" s="301">
        <v>236.75</v>
      </c>
    </row>
    <row r="15101" spans="1:2" x14ac:dyDescent="0.25">
      <c r="A15101" s="300" t="s">
        <v>15046</v>
      </c>
      <c r="B15101" s="301">
        <v>207.81</v>
      </c>
    </row>
    <row r="15102" spans="1:2" x14ac:dyDescent="0.25">
      <c r="A15102" s="300" t="s">
        <v>15047</v>
      </c>
      <c r="B15102" s="301">
        <v>184.89</v>
      </c>
    </row>
    <row r="15103" spans="1:2" x14ac:dyDescent="0.25">
      <c r="A15103" s="300" t="s">
        <v>15048</v>
      </c>
      <c r="B15103" s="301">
        <v>295.3</v>
      </c>
    </row>
    <row r="15104" spans="1:2" x14ac:dyDescent="0.25">
      <c r="A15104" s="300" t="s">
        <v>15049</v>
      </c>
      <c r="B15104" s="301">
        <v>270</v>
      </c>
    </row>
    <row r="15105" spans="1:2" x14ac:dyDescent="0.25">
      <c r="A15105" s="300" t="s">
        <v>15050</v>
      </c>
      <c r="B15105" s="301">
        <v>204.84</v>
      </c>
    </row>
    <row r="15106" spans="1:2" x14ac:dyDescent="0.25">
      <c r="A15106" s="300" t="s">
        <v>15051</v>
      </c>
      <c r="B15106" s="301">
        <v>181.08</v>
      </c>
    </row>
    <row r="15107" spans="1:2" x14ac:dyDescent="0.25">
      <c r="A15107" s="300" t="s">
        <v>15052</v>
      </c>
      <c r="B15107" s="301">
        <v>178.96</v>
      </c>
    </row>
    <row r="15108" spans="1:2" x14ac:dyDescent="0.25">
      <c r="A15108" s="300" t="s">
        <v>15053</v>
      </c>
      <c r="B15108" s="301">
        <v>159.4</v>
      </c>
    </row>
    <row r="15109" spans="1:2" x14ac:dyDescent="0.25">
      <c r="A15109" s="300" t="s">
        <v>15054</v>
      </c>
      <c r="B15109" s="301">
        <v>250.97</v>
      </c>
    </row>
    <row r="15110" spans="1:2" x14ac:dyDescent="0.25">
      <c r="A15110" s="300" t="s">
        <v>15055</v>
      </c>
      <c r="B15110" s="301">
        <v>231.41</v>
      </c>
    </row>
    <row r="15111" spans="1:2" x14ac:dyDescent="0.25">
      <c r="A15111" s="300" t="s">
        <v>15056</v>
      </c>
      <c r="B15111" s="301">
        <v>501.8</v>
      </c>
    </row>
    <row r="15112" spans="1:2" x14ac:dyDescent="0.25">
      <c r="A15112" s="300" t="s">
        <v>15057</v>
      </c>
      <c r="B15112" s="301">
        <v>445.06</v>
      </c>
    </row>
    <row r="15113" spans="1:2" x14ac:dyDescent="0.25">
      <c r="A15113" s="300" t="s">
        <v>15058</v>
      </c>
      <c r="B15113" s="301">
        <v>349.94</v>
      </c>
    </row>
    <row r="15114" spans="1:2" x14ac:dyDescent="0.25">
      <c r="A15114" s="300" t="s">
        <v>15059</v>
      </c>
      <c r="B15114" s="301">
        <v>314.69</v>
      </c>
    </row>
    <row r="15115" spans="1:2" x14ac:dyDescent="0.25">
      <c r="A15115" s="300" t="s">
        <v>15060</v>
      </c>
      <c r="B15115" s="301">
        <v>440.37</v>
      </c>
    </row>
    <row r="15116" spans="1:2" x14ac:dyDescent="0.25">
      <c r="A15116" s="300" t="s">
        <v>15061</v>
      </c>
      <c r="B15116" s="301">
        <v>403.23</v>
      </c>
    </row>
    <row r="15117" spans="1:2" x14ac:dyDescent="0.25">
      <c r="A15117" s="300" t="s">
        <v>15062</v>
      </c>
      <c r="B15117" s="301">
        <v>380.48</v>
      </c>
    </row>
    <row r="15118" spans="1:2" x14ac:dyDescent="0.25">
      <c r="A15118" s="300" t="s">
        <v>15063</v>
      </c>
      <c r="B15118" s="301">
        <v>338.18</v>
      </c>
    </row>
    <row r="15119" spans="1:2" x14ac:dyDescent="0.25">
      <c r="A15119" s="300" t="s">
        <v>15064</v>
      </c>
      <c r="B15119" s="301">
        <v>315.08999999999997</v>
      </c>
    </row>
    <row r="15120" spans="1:2" x14ac:dyDescent="0.25">
      <c r="A15120" s="300" t="s">
        <v>15065</v>
      </c>
      <c r="B15120" s="301">
        <v>283.27999999999997</v>
      </c>
    </row>
    <row r="15121" spans="1:2" x14ac:dyDescent="0.25">
      <c r="A15121" s="300" t="s">
        <v>15066</v>
      </c>
      <c r="B15121" s="301">
        <v>420.61</v>
      </c>
    </row>
    <row r="15122" spans="1:2" x14ac:dyDescent="0.25">
      <c r="A15122" s="300" t="s">
        <v>15067</v>
      </c>
      <c r="B15122" s="301">
        <v>386.84</v>
      </c>
    </row>
    <row r="15123" spans="1:2" x14ac:dyDescent="0.25">
      <c r="A15123" s="300" t="s">
        <v>15068</v>
      </c>
      <c r="B15123" s="301">
        <v>637.94000000000005</v>
      </c>
    </row>
    <row r="15124" spans="1:2" x14ac:dyDescent="0.25">
      <c r="A15124" s="300" t="s">
        <v>15069</v>
      </c>
      <c r="B15124" s="301">
        <v>566.52</v>
      </c>
    </row>
    <row r="15125" spans="1:2" x14ac:dyDescent="0.25">
      <c r="A15125" s="300" t="s">
        <v>15070</v>
      </c>
      <c r="B15125" s="301">
        <v>455.61</v>
      </c>
    </row>
    <row r="15126" spans="1:2" x14ac:dyDescent="0.25">
      <c r="A15126" s="300" t="s">
        <v>15071</v>
      </c>
      <c r="B15126" s="301">
        <v>409.99</v>
      </c>
    </row>
    <row r="15127" spans="1:2" x14ac:dyDescent="0.25">
      <c r="A15127" s="300" t="s">
        <v>15072</v>
      </c>
      <c r="B15127" s="301">
        <v>601.07000000000005</v>
      </c>
    </row>
    <row r="15128" spans="1:2" x14ac:dyDescent="0.25">
      <c r="A15128" s="300" t="s">
        <v>15073</v>
      </c>
      <c r="B15128" s="301">
        <v>553.08000000000004</v>
      </c>
    </row>
    <row r="15129" spans="1:2" x14ac:dyDescent="0.25">
      <c r="A15129" s="300" t="s">
        <v>15074</v>
      </c>
      <c r="B15129" s="301">
        <v>489.25</v>
      </c>
    </row>
    <row r="15130" spans="1:2" x14ac:dyDescent="0.25">
      <c r="A15130" s="300" t="s">
        <v>15075</v>
      </c>
      <c r="B15130" s="301">
        <v>435.58</v>
      </c>
    </row>
    <row r="15131" spans="1:2" x14ac:dyDescent="0.25">
      <c r="A15131" s="300" t="s">
        <v>15076</v>
      </c>
      <c r="B15131" s="301">
        <v>410.69</v>
      </c>
    </row>
    <row r="15132" spans="1:2" x14ac:dyDescent="0.25">
      <c r="A15132" s="300" t="s">
        <v>15077</v>
      </c>
      <c r="B15132" s="301">
        <v>369.6</v>
      </c>
    </row>
    <row r="15133" spans="1:2" x14ac:dyDescent="0.25">
      <c r="A15133" s="300" t="s">
        <v>15078</v>
      </c>
      <c r="B15133" s="301">
        <v>572.41999999999996</v>
      </c>
    </row>
    <row r="15134" spans="1:2" x14ac:dyDescent="0.25">
      <c r="A15134" s="300" t="s">
        <v>15079</v>
      </c>
      <c r="B15134" s="301">
        <v>529.16999999999996</v>
      </c>
    </row>
    <row r="15135" spans="1:2" x14ac:dyDescent="0.25">
      <c r="A15135" s="300" t="s">
        <v>15080</v>
      </c>
      <c r="B15135" s="301">
        <v>691.43</v>
      </c>
    </row>
    <row r="15136" spans="1:2" x14ac:dyDescent="0.25">
      <c r="A15136" s="300" t="s">
        <v>15081</v>
      </c>
      <c r="B15136" s="301">
        <v>614.72</v>
      </c>
    </row>
    <row r="15137" spans="1:2" x14ac:dyDescent="0.25">
      <c r="A15137" s="300" t="s">
        <v>15082</v>
      </c>
      <c r="B15137" s="301">
        <v>480.82</v>
      </c>
    </row>
    <row r="15138" spans="1:2" x14ac:dyDescent="0.25">
      <c r="A15138" s="300" t="s">
        <v>15083</v>
      </c>
      <c r="B15138" s="301">
        <v>434.2</v>
      </c>
    </row>
    <row r="15139" spans="1:2" x14ac:dyDescent="0.25">
      <c r="A15139" s="300" t="s">
        <v>15084</v>
      </c>
      <c r="B15139" s="301">
        <v>677.77</v>
      </c>
    </row>
    <row r="15140" spans="1:2" x14ac:dyDescent="0.25">
      <c r="A15140" s="300" t="s">
        <v>15085</v>
      </c>
      <c r="B15140" s="301">
        <v>628.78</v>
      </c>
    </row>
    <row r="15141" spans="1:2" x14ac:dyDescent="0.25">
      <c r="A15141" s="300" t="s">
        <v>15086</v>
      </c>
      <c r="B15141" s="301">
        <v>536.85</v>
      </c>
    </row>
    <row r="15142" spans="1:2" x14ac:dyDescent="0.25">
      <c r="A15142" s="300" t="s">
        <v>15087</v>
      </c>
      <c r="B15142" s="301">
        <v>478.32</v>
      </c>
    </row>
    <row r="15143" spans="1:2" x14ac:dyDescent="0.25">
      <c r="A15143" s="300" t="s">
        <v>15088</v>
      </c>
      <c r="B15143" s="301">
        <v>447.31</v>
      </c>
    </row>
    <row r="15144" spans="1:2" x14ac:dyDescent="0.25">
      <c r="A15144" s="300" t="s">
        <v>15089</v>
      </c>
      <c r="B15144" s="301">
        <v>403.46</v>
      </c>
    </row>
    <row r="15145" spans="1:2" x14ac:dyDescent="0.25">
      <c r="A15145" s="300" t="s">
        <v>15090</v>
      </c>
      <c r="B15145" s="301">
        <v>651.54</v>
      </c>
    </row>
    <row r="15146" spans="1:2" x14ac:dyDescent="0.25">
      <c r="A15146" s="300" t="s">
        <v>15091</v>
      </c>
      <c r="B15146" s="301">
        <v>605.32000000000005</v>
      </c>
    </row>
    <row r="15147" spans="1:2" x14ac:dyDescent="0.25">
      <c r="A15147" s="300" t="s">
        <v>15092</v>
      </c>
      <c r="B15147" s="301">
        <v>784.5</v>
      </c>
    </row>
    <row r="15148" spans="1:2" x14ac:dyDescent="0.25">
      <c r="A15148" s="300" t="s">
        <v>15093</v>
      </c>
      <c r="B15148" s="301">
        <v>697.77</v>
      </c>
    </row>
    <row r="15149" spans="1:2" x14ac:dyDescent="0.25">
      <c r="A15149" s="300" t="s">
        <v>15094</v>
      </c>
      <c r="B15149" s="301">
        <v>552.54</v>
      </c>
    </row>
    <row r="15150" spans="1:2" x14ac:dyDescent="0.25">
      <c r="A15150" s="300" t="s">
        <v>15095</v>
      </c>
      <c r="B15150" s="301">
        <v>500.19</v>
      </c>
    </row>
    <row r="15151" spans="1:2" x14ac:dyDescent="0.25">
      <c r="A15151" s="300" t="s">
        <v>15096</v>
      </c>
      <c r="B15151" s="301">
        <v>786.43</v>
      </c>
    </row>
    <row r="15152" spans="1:2" x14ac:dyDescent="0.25">
      <c r="A15152" s="300" t="s">
        <v>15097</v>
      </c>
      <c r="B15152" s="301">
        <v>731.71</v>
      </c>
    </row>
    <row r="15153" spans="1:2" x14ac:dyDescent="0.25">
      <c r="A15153" s="300" t="s">
        <v>15098</v>
      </c>
      <c r="B15153" s="301">
        <v>603.12</v>
      </c>
    </row>
    <row r="15154" spans="1:2" x14ac:dyDescent="0.25">
      <c r="A15154" s="300" t="s">
        <v>15099</v>
      </c>
      <c r="B15154" s="301">
        <v>537.79999999999995</v>
      </c>
    </row>
    <row r="15155" spans="1:2" x14ac:dyDescent="0.25">
      <c r="A15155" s="300" t="s">
        <v>15100</v>
      </c>
      <c r="B15155" s="301">
        <v>509.51</v>
      </c>
    </row>
    <row r="15156" spans="1:2" x14ac:dyDescent="0.25">
      <c r="A15156" s="300" t="s">
        <v>15101</v>
      </c>
      <c r="B15156" s="301">
        <v>460.97</v>
      </c>
    </row>
    <row r="15157" spans="1:2" x14ac:dyDescent="0.25">
      <c r="A15157" s="300" t="s">
        <v>15102</v>
      </c>
      <c r="B15157" s="301">
        <v>751.96</v>
      </c>
    </row>
    <row r="15158" spans="1:2" x14ac:dyDescent="0.25">
      <c r="A15158" s="300" t="s">
        <v>15103</v>
      </c>
      <c r="B15158" s="301">
        <v>701.05</v>
      </c>
    </row>
    <row r="15159" spans="1:2" x14ac:dyDescent="0.25">
      <c r="A15159" s="300" t="s">
        <v>15104</v>
      </c>
      <c r="B15159" s="301">
        <v>901.83</v>
      </c>
    </row>
    <row r="15160" spans="1:2" x14ac:dyDescent="0.25">
      <c r="A15160" s="300" t="s">
        <v>15105</v>
      </c>
      <c r="B15160" s="301">
        <v>801.74</v>
      </c>
    </row>
    <row r="15161" spans="1:2" x14ac:dyDescent="0.25">
      <c r="A15161" s="300" t="s">
        <v>15106</v>
      </c>
      <c r="B15161" s="301">
        <v>639.4</v>
      </c>
    </row>
    <row r="15162" spans="1:2" x14ac:dyDescent="0.25">
      <c r="A15162" s="300" t="s">
        <v>15107</v>
      </c>
      <c r="B15162" s="301">
        <v>577.99</v>
      </c>
    </row>
    <row r="15163" spans="1:2" x14ac:dyDescent="0.25">
      <c r="A15163" s="300" t="s">
        <v>15108</v>
      </c>
      <c r="B15163" s="301">
        <v>910.23</v>
      </c>
    </row>
    <row r="15164" spans="1:2" x14ac:dyDescent="0.25">
      <c r="A15164" s="300" t="s">
        <v>15109</v>
      </c>
      <c r="B15164" s="301">
        <v>846.45</v>
      </c>
    </row>
    <row r="15165" spans="1:2" x14ac:dyDescent="0.25">
      <c r="A15165" s="300" t="s">
        <v>15110</v>
      </c>
      <c r="B15165" s="301">
        <v>697.47</v>
      </c>
    </row>
    <row r="15166" spans="1:2" x14ac:dyDescent="0.25">
      <c r="A15166" s="300" t="s">
        <v>15111</v>
      </c>
      <c r="B15166" s="301">
        <v>621.53</v>
      </c>
    </row>
    <row r="15167" spans="1:2" x14ac:dyDescent="0.25">
      <c r="A15167" s="300" t="s">
        <v>15112</v>
      </c>
      <c r="B15167" s="301">
        <v>590.70000000000005</v>
      </c>
    </row>
    <row r="15168" spans="1:2" x14ac:dyDescent="0.25">
      <c r="A15168" s="300" t="s">
        <v>15113</v>
      </c>
      <c r="B15168" s="301">
        <v>533.63</v>
      </c>
    </row>
    <row r="15169" spans="1:2" x14ac:dyDescent="0.25">
      <c r="A15169" s="300" t="s">
        <v>15114</v>
      </c>
      <c r="B15169" s="301">
        <v>870.39</v>
      </c>
    </row>
    <row r="15170" spans="1:2" x14ac:dyDescent="0.25">
      <c r="A15170" s="300" t="s">
        <v>15115</v>
      </c>
      <c r="B15170" s="301">
        <v>810.95</v>
      </c>
    </row>
    <row r="15171" spans="1:2" x14ac:dyDescent="0.25">
      <c r="A15171" s="300" t="s">
        <v>15116</v>
      </c>
      <c r="B15171" s="301">
        <v>1024.52</v>
      </c>
    </row>
    <row r="15172" spans="1:2" x14ac:dyDescent="0.25">
      <c r="A15172" s="300" t="s">
        <v>15117</v>
      </c>
      <c r="B15172" s="301">
        <v>912.43</v>
      </c>
    </row>
    <row r="15173" spans="1:2" x14ac:dyDescent="0.25">
      <c r="A15173" s="300" t="s">
        <v>15118</v>
      </c>
      <c r="B15173" s="301">
        <v>734.17</v>
      </c>
    </row>
    <row r="15174" spans="1:2" x14ac:dyDescent="0.25">
      <c r="A15174" s="300" t="s">
        <v>15119</v>
      </c>
      <c r="B15174" s="301">
        <v>663.86</v>
      </c>
    </row>
    <row r="15175" spans="1:2" x14ac:dyDescent="0.25">
      <c r="A15175" s="300" t="s">
        <v>15120</v>
      </c>
      <c r="B15175" s="301">
        <v>1101.3599999999999</v>
      </c>
    </row>
    <row r="15176" spans="1:2" x14ac:dyDescent="0.25">
      <c r="A15176" s="300" t="s">
        <v>15121</v>
      </c>
      <c r="B15176" s="301">
        <v>1028.68</v>
      </c>
    </row>
    <row r="15177" spans="1:2" x14ac:dyDescent="0.25">
      <c r="A15177" s="300" t="s">
        <v>15122</v>
      </c>
      <c r="B15177" s="301">
        <v>418.26</v>
      </c>
    </row>
    <row r="15178" spans="1:2" x14ac:dyDescent="0.25">
      <c r="A15178" s="300" t="s">
        <v>15123</v>
      </c>
      <c r="B15178" s="301">
        <v>368.22</v>
      </c>
    </row>
    <row r="15179" spans="1:2" x14ac:dyDescent="0.25">
      <c r="A15179" s="300" t="s">
        <v>15124</v>
      </c>
      <c r="B15179" s="301">
        <v>326.86</v>
      </c>
    </row>
    <row r="15180" spans="1:2" x14ac:dyDescent="0.25">
      <c r="A15180" s="300" t="s">
        <v>15125</v>
      </c>
      <c r="B15180" s="301">
        <v>289.72000000000003</v>
      </c>
    </row>
    <row r="15181" spans="1:2" x14ac:dyDescent="0.25">
      <c r="A15181" s="300" t="s">
        <v>15126</v>
      </c>
      <c r="B15181" s="301">
        <v>494.9</v>
      </c>
    </row>
    <row r="15182" spans="1:2" x14ac:dyDescent="0.25">
      <c r="A15182" s="300" t="s">
        <v>15127</v>
      </c>
      <c r="B15182" s="301">
        <v>455.39</v>
      </c>
    </row>
    <row r="15183" spans="1:2" x14ac:dyDescent="0.25">
      <c r="A15183" s="300" t="s">
        <v>15128</v>
      </c>
      <c r="B15183" s="301">
        <v>361.08</v>
      </c>
    </row>
    <row r="15184" spans="1:2" x14ac:dyDescent="0.25">
      <c r="A15184" s="300" t="s">
        <v>15129</v>
      </c>
      <c r="B15184" s="301">
        <v>317.64999999999998</v>
      </c>
    </row>
    <row r="15185" spans="1:2" x14ac:dyDescent="0.25">
      <c r="A15185" s="300" t="s">
        <v>15130</v>
      </c>
      <c r="B15185" s="301">
        <v>321.57</v>
      </c>
    </row>
    <row r="15186" spans="1:2" x14ac:dyDescent="0.25">
      <c r="A15186" s="300" t="s">
        <v>15131</v>
      </c>
      <c r="B15186" s="301">
        <v>284.43</v>
      </c>
    </row>
    <row r="15187" spans="1:2" x14ac:dyDescent="0.25">
      <c r="A15187" s="300" t="s">
        <v>15132</v>
      </c>
      <c r="B15187" s="301">
        <v>492.47</v>
      </c>
    </row>
    <row r="15188" spans="1:2" x14ac:dyDescent="0.25">
      <c r="A15188" s="300" t="s">
        <v>15133</v>
      </c>
      <c r="B15188" s="301">
        <v>452.96</v>
      </c>
    </row>
    <row r="15189" spans="1:2" x14ac:dyDescent="0.25">
      <c r="A15189" s="300" t="s">
        <v>15134</v>
      </c>
      <c r="B15189" s="301">
        <v>543.01</v>
      </c>
    </row>
    <row r="15190" spans="1:2" x14ac:dyDescent="0.25">
      <c r="A15190" s="300" t="s">
        <v>15135</v>
      </c>
      <c r="B15190" s="301">
        <v>479.64</v>
      </c>
    </row>
    <row r="15191" spans="1:2" x14ac:dyDescent="0.25">
      <c r="A15191" s="300" t="s">
        <v>15136</v>
      </c>
      <c r="B15191" s="301">
        <v>390.68</v>
      </c>
    </row>
    <row r="15192" spans="1:2" x14ac:dyDescent="0.25">
      <c r="A15192" s="300" t="s">
        <v>15137</v>
      </c>
      <c r="B15192" s="301">
        <v>348.8</v>
      </c>
    </row>
    <row r="15193" spans="1:2" x14ac:dyDescent="0.25">
      <c r="A15193" s="300" t="s">
        <v>15138</v>
      </c>
      <c r="B15193" s="301">
        <v>599.71</v>
      </c>
    </row>
    <row r="15194" spans="1:2" x14ac:dyDescent="0.25">
      <c r="A15194" s="300" t="s">
        <v>15139</v>
      </c>
      <c r="B15194" s="301">
        <v>555.46</v>
      </c>
    </row>
    <row r="15195" spans="1:2" x14ac:dyDescent="0.25">
      <c r="A15195" s="300" t="s">
        <v>15140</v>
      </c>
      <c r="B15195" s="301">
        <v>447.81</v>
      </c>
    </row>
    <row r="15196" spans="1:2" x14ac:dyDescent="0.25">
      <c r="A15196" s="300" t="s">
        <v>15141</v>
      </c>
      <c r="B15196" s="301">
        <v>395.45</v>
      </c>
    </row>
    <row r="15197" spans="1:2" x14ac:dyDescent="0.25">
      <c r="A15197" s="300" t="s">
        <v>15142</v>
      </c>
      <c r="B15197" s="301">
        <v>381.96</v>
      </c>
    </row>
    <row r="15198" spans="1:2" x14ac:dyDescent="0.25">
      <c r="A15198" s="300" t="s">
        <v>15143</v>
      </c>
      <c r="B15198" s="301">
        <v>340.08</v>
      </c>
    </row>
    <row r="15199" spans="1:2" x14ac:dyDescent="0.25">
      <c r="A15199" s="300" t="s">
        <v>15144</v>
      </c>
      <c r="B15199" s="301">
        <v>600.52</v>
      </c>
    </row>
    <row r="15200" spans="1:2" x14ac:dyDescent="0.25">
      <c r="A15200" s="300" t="s">
        <v>15145</v>
      </c>
      <c r="B15200" s="301">
        <v>556.27</v>
      </c>
    </row>
    <row r="15201" spans="1:2" x14ac:dyDescent="0.25">
      <c r="A15201" s="300" t="s">
        <v>15146</v>
      </c>
      <c r="B15201" s="301">
        <v>548.76</v>
      </c>
    </row>
    <row r="15202" spans="1:2" x14ac:dyDescent="0.25">
      <c r="A15202" s="300" t="s">
        <v>15147</v>
      </c>
      <c r="B15202" s="301">
        <v>487.82</v>
      </c>
    </row>
    <row r="15203" spans="1:2" x14ac:dyDescent="0.25">
      <c r="A15203" s="300" t="s">
        <v>15148</v>
      </c>
      <c r="B15203" s="301">
        <v>365.97</v>
      </c>
    </row>
    <row r="15204" spans="1:2" x14ac:dyDescent="0.25">
      <c r="A15204" s="300" t="s">
        <v>15149</v>
      </c>
      <c r="B15204" s="301">
        <v>330.81</v>
      </c>
    </row>
    <row r="15205" spans="1:2" x14ac:dyDescent="0.25">
      <c r="A15205" s="300" t="s">
        <v>15150</v>
      </c>
      <c r="B15205" s="301">
        <v>621.49</v>
      </c>
    </row>
    <row r="15206" spans="1:2" x14ac:dyDescent="0.25">
      <c r="A15206" s="300" t="s">
        <v>15151</v>
      </c>
      <c r="B15206" s="301">
        <v>583.80999999999995</v>
      </c>
    </row>
    <row r="15207" spans="1:2" x14ac:dyDescent="0.25">
      <c r="A15207" s="300" t="s">
        <v>15152</v>
      </c>
      <c r="B15207" s="301">
        <v>407.4</v>
      </c>
    </row>
    <row r="15208" spans="1:2" x14ac:dyDescent="0.25">
      <c r="A15208" s="300" t="s">
        <v>15153</v>
      </c>
      <c r="B15208" s="301">
        <v>363.22</v>
      </c>
    </row>
    <row r="15209" spans="1:2" x14ac:dyDescent="0.25">
      <c r="A15209" s="300" t="s">
        <v>15154</v>
      </c>
      <c r="B15209" s="301">
        <v>328.37</v>
      </c>
    </row>
    <row r="15210" spans="1:2" x14ac:dyDescent="0.25">
      <c r="A15210" s="300" t="s">
        <v>15155</v>
      </c>
      <c r="B15210" s="301">
        <v>296.77</v>
      </c>
    </row>
    <row r="15211" spans="1:2" x14ac:dyDescent="0.25">
      <c r="A15211" s="300" t="s">
        <v>15156</v>
      </c>
      <c r="B15211" s="301">
        <v>582.59</v>
      </c>
    </row>
    <row r="15212" spans="1:2" x14ac:dyDescent="0.25">
      <c r="A15212" s="300" t="s">
        <v>15157</v>
      </c>
      <c r="B15212" s="301">
        <v>548.62</v>
      </c>
    </row>
    <row r="15213" spans="1:2" x14ac:dyDescent="0.25">
      <c r="A15213" s="300" t="s">
        <v>15158</v>
      </c>
      <c r="B15213" s="301">
        <v>631.41</v>
      </c>
    </row>
    <row r="15214" spans="1:2" x14ac:dyDescent="0.25">
      <c r="A15214" s="300" t="s">
        <v>15159</v>
      </c>
      <c r="B15214" s="301">
        <v>561.42999999999995</v>
      </c>
    </row>
    <row r="15215" spans="1:2" x14ac:dyDescent="0.25">
      <c r="A15215" s="300" t="s">
        <v>15160</v>
      </c>
      <c r="B15215" s="301">
        <v>418.14</v>
      </c>
    </row>
    <row r="15216" spans="1:2" x14ac:dyDescent="0.25">
      <c r="A15216" s="300" t="s">
        <v>15161</v>
      </c>
      <c r="B15216" s="301">
        <v>378.25</v>
      </c>
    </row>
    <row r="15217" spans="1:2" x14ac:dyDescent="0.25">
      <c r="A15217" s="300" t="s">
        <v>15162</v>
      </c>
      <c r="B15217" s="301">
        <v>761.76</v>
      </c>
    </row>
    <row r="15218" spans="1:2" x14ac:dyDescent="0.25">
      <c r="A15218" s="300" t="s">
        <v>15163</v>
      </c>
      <c r="B15218" s="301">
        <v>719.49</v>
      </c>
    </row>
    <row r="15219" spans="1:2" x14ac:dyDescent="0.25">
      <c r="A15219" s="300" t="s">
        <v>15164</v>
      </c>
      <c r="B15219" s="301">
        <v>472.67</v>
      </c>
    </row>
    <row r="15220" spans="1:2" x14ac:dyDescent="0.25">
      <c r="A15220" s="300" t="s">
        <v>15165</v>
      </c>
      <c r="B15220" s="301">
        <v>421.41</v>
      </c>
    </row>
    <row r="15221" spans="1:2" x14ac:dyDescent="0.25">
      <c r="A15221" s="300" t="s">
        <v>15166</v>
      </c>
      <c r="B15221" s="301">
        <v>380.47</v>
      </c>
    </row>
    <row r="15222" spans="1:2" x14ac:dyDescent="0.25">
      <c r="A15222" s="300" t="s">
        <v>15167</v>
      </c>
      <c r="B15222" s="301">
        <v>343.9</v>
      </c>
    </row>
    <row r="15223" spans="1:2" x14ac:dyDescent="0.25">
      <c r="A15223" s="300" t="s">
        <v>15168</v>
      </c>
      <c r="B15223" s="301">
        <v>672.91</v>
      </c>
    </row>
    <row r="15224" spans="1:2" x14ac:dyDescent="0.25">
      <c r="A15224" s="300" t="s">
        <v>15169</v>
      </c>
      <c r="B15224" s="301">
        <v>633.97</v>
      </c>
    </row>
    <row r="15225" spans="1:2" x14ac:dyDescent="0.25">
      <c r="A15225" s="300" t="s">
        <v>15170</v>
      </c>
      <c r="B15225" s="301">
        <v>733.19</v>
      </c>
    </row>
    <row r="15226" spans="1:2" x14ac:dyDescent="0.25">
      <c r="A15226" s="300" t="s">
        <v>15171</v>
      </c>
      <c r="B15226" s="301">
        <v>651.79999999999995</v>
      </c>
    </row>
    <row r="15227" spans="1:2" x14ac:dyDescent="0.25">
      <c r="A15227" s="300" t="s">
        <v>15172</v>
      </c>
      <c r="B15227" s="301">
        <v>489.46</v>
      </c>
    </row>
    <row r="15228" spans="1:2" x14ac:dyDescent="0.25">
      <c r="A15228" s="300" t="s">
        <v>15173</v>
      </c>
      <c r="B15228" s="301">
        <v>442.46</v>
      </c>
    </row>
    <row r="15229" spans="1:2" x14ac:dyDescent="0.25">
      <c r="A15229" s="300" t="s">
        <v>15174</v>
      </c>
      <c r="B15229" s="301">
        <v>768.23</v>
      </c>
    </row>
    <row r="15230" spans="1:2" x14ac:dyDescent="0.25">
      <c r="A15230" s="300" t="s">
        <v>15175</v>
      </c>
      <c r="B15230" s="301">
        <v>718.86</v>
      </c>
    </row>
    <row r="15231" spans="1:2" x14ac:dyDescent="0.25">
      <c r="A15231" s="300" t="s">
        <v>15176</v>
      </c>
      <c r="B15231" s="301">
        <v>544.79999999999995</v>
      </c>
    </row>
    <row r="15232" spans="1:2" x14ac:dyDescent="0.25">
      <c r="A15232" s="300" t="s">
        <v>15177</v>
      </c>
      <c r="B15232" s="301">
        <v>485.77</v>
      </c>
    </row>
    <row r="15233" spans="1:2" x14ac:dyDescent="0.25">
      <c r="A15233" s="300" t="s">
        <v>15178</v>
      </c>
      <c r="B15233" s="301">
        <v>439.43</v>
      </c>
    </row>
    <row r="15234" spans="1:2" x14ac:dyDescent="0.25">
      <c r="A15234" s="300" t="s">
        <v>15179</v>
      </c>
      <c r="B15234" s="301">
        <v>397.17</v>
      </c>
    </row>
    <row r="15235" spans="1:2" x14ac:dyDescent="0.25">
      <c r="A15235" s="300" t="s">
        <v>15180</v>
      </c>
      <c r="B15235" s="301">
        <v>828.26</v>
      </c>
    </row>
    <row r="15236" spans="1:2" x14ac:dyDescent="0.25">
      <c r="A15236" s="300" t="s">
        <v>15181</v>
      </c>
      <c r="B15236" s="301">
        <v>783.63</v>
      </c>
    </row>
    <row r="15237" spans="1:2" x14ac:dyDescent="0.25">
      <c r="A15237" s="300" t="s">
        <v>15182</v>
      </c>
      <c r="B15237" s="301">
        <v>819.95</v>
      </c>
    </row>
    <row r="15238" spans="1:2" x14ac:dyDescent="0.25">
      <c r="A15238" s="300" t="s">
        <v>15183</v>
      </c>
      <c r="B15238" s="301">
        <v>729.53</v>
      </c>
    </row>
    <row r="15239" spans="1:2" x14ac:dyDescent="0.25">
      <c r="A15239" s="300" t="s">
        <v>15184</v>
      </c>
      <c r="B15239" s="301">
        <v>545.75</v>
      </c>
    </row>
    <row r="15240" spans="1:2" x14ac:dyDescent="0.25">
      <c r="A15240" s="300" t="s">
        <v>15185</v>
      </c>
      <c r="B15240" s="301">
        <v>494.02</v>
      </c>
    </row>
    <row r="15241" spans="1:2" x14ac:dyDescent="0.25">
      <c r="A15241" s="300" t="s">
        <v>15186</v>
      </c>
      <c r="B15241" s="301">
        <v>1022.68</v>
      </c>
    </row>
    <row r="15242" spans="1:2" x14ac:dyDescent="0.25">
      <c r="A15242" s="300" t="s">
        <v>15187</v>
      </c>
      <c r="B15242" s="301">
        <v>968.57</v>
      </c>
    </row>
    <row r="15243" spans="1:2" x14ac:dyDescent="0.25">
      <c r="A15243" s="300" t="s">
        <v>15188</v>
      </c>
      <c r="B15243" s="301">
        <v>348.45</v>
      </c>
    </row>
    <row r="15244" spans="1:2" x14ac:dyDescent="0.25">
      <c r="A15244" s="300" t="s">
        <v>15189</v>
      </c>
      <c r="B15244" s="301">
        <v>305.8</v>
      </c>
    </row>
    <row r="15245" spans="1:2" x14ac:dyDescent="0.25">
      <c r="A15245" s="300" t="s">
        <v>15190</v>
      </c>
      <c r="B15245" s="301">
        <v>396.94</v>
      </c>
    </row>
    <row r="15246" spans="1:2" x14ac:dyDescent="0.25">
      <c r="A15246" s="300" t="s">
        <v>15191</v>
      </c>
      <c r="B15246" s="301">
        <v>349.56</v>
      </c>
    </row>
    <row r="15247" spans="1:2" x14ac:dyDescent="0.25">
      <c r="A15247" s="300" t="s">
        <v>15192</v>
      </c>
      <c r="B15247" s="301">
        <v>467.88</v>
      </c>
    </row>
    <row r="15248" spans="1:2" x14ac:dyDescent="0.25">
      <c r="A15248" s="300" t="s">
        <v>15193</v>
      </c>
      <c r="B15248" s="301">
        <v>411.03</v>
      </c>
    </row>
    <row r="15249" spans="1:2" x14ac:dyDescent="0.25">
      <c r="A15249" s="300" t="s">
        <v>15194</v>
      </c>
      <c r="B15249" s="301">
        <v>596.23</v>
      </c>
    </row>
    <row r="15250" spans="1:2" x14ac:dyDescent="0.25">
      <c r="A15250" s="300" t="s">
        <v>15195</v>
      </c>
      <c r="B15250" s="301">
        <v>525.16</v>
      </c>
    </row>
    <row r="15251" spans="1:2" x14ac:dyDescent="0.25">
      <c r="A15251" s="300" t="s">
        <v>15196</v>
      </c>
      <c r="B15251" s="301">
        <v>710.01</v>
      </c>
    </row>
    <row r="15252" spans="1:2" x14ac:dyDescent="0.25">
      <c r="A15252" s="300" t="s">
        <v>15197</v>
      </c>
      <c r="B15252" s="301">
        <v>629.47</v>
      </c>
    </row>
    <row r="15253" spans="1:2" x14ac:dyDescent="0.25">
      <c r="A15253" s="300" t="s">
        <v>15198</v>
      </c>
      <c r="B15253" s="301">
        <v>335.77</v>
      </c>
    </row>
    <row r="15254" spans="1:2" x14ac:dyDescent="0.25">
      <c r="A15254" s="300" t="s">
        <v>15199</v>
      </c>
      <c r="B15254" s="301">
        <v>295.5</v>
      </c>
    </row>
    <row r="15255" spans="1:2" x14ac:dyDescent="0.25">
      <c r="A15255" s="300" t="s">
        <v>15200</v>
      </c>
      <c r="B15255" s="301">
        <v>313.48</v>
      </c>
    </row>
    <row r="15256" spans="1:2" x14ac:dyDescent="0.25">
      <c r="A15256" s="300" t="s">
        <v>15201</v>
      </c>
      <c r="B15256" s="301">
        <v>275.58</v>
      </c>
    </row>
    <row r="15257" spans="1:2" x14ac:dyDescent="0.25">
      <c r="A15257" s="300" t="s">
        <v>15202</v>
      </c>
      <c r="B15257" s="301">
        <v>278.01</v>
      </c>
    </row>
    <row r="15258" spans="1:2" x14ac:dyDescent="0.25">
      <c r="A15258" s="300" t="s">
        <v>15203</v>
      </c>
      <c r="B15258" s="301">
        <v>244.84</v>
      </c>
    </row>
    <row r="15259" spans="1:2" x14ac:dyDescent="0.25">
      <c r="A15259" s="300" t="s">
        <v>15204</v>
      </c>
      <c r="B15259" s="301">
        <v>172.22</v>
      </c>
    </row>
    <row r="15260" spans="1:2" x14ac:dyDescent="0.25">
      <c r="A15260" s="300" t="s">
        <v>15205</v>
      </c>
      <c r="B15260" s="301">
        <v>153.27000000000001</v>
      </c>
    </row>
    <row r="15261" spans="1:2" x14ac:dyDescent="0.25">
      <c r="A15261" s="300" t="s">
        <v>15206</v>
      </c>
      <c r="B15261" s="301">
        <v>301.39</v>
      </c>
    </row>
    <row r="15262" spans="1:2" x14ac:dyDescent="0.25">
      <c r="A15262" s="300" t="s">
        <v>15207</v>
      </c>
      <c r="B15262" s="301">
        <v>277.7</v>
      </c>
    </row>
    <row r="15263" spans="1:2" x14ac:dyDescent="0.25">
      <c r="A15263" s="300" t="s">
        <v>15208</v>
      </c>
      <c r="B15263" s="301">
        <v>354.55</v>
      </c>
    </row>
    <row r="15264" spans="1:2" x14ac:dyDescent="0.25">
      <c r="A15264" s="300" t="s">
        <v>15209</v>
      </c>
      <c r="B15264" s="301">
        <v>349.81</v>
      </c>
    </row>
    <row r="15265" spans="1:2" x14ac:dyDescent="0.25">
      <c r="A15265" s="300" t="s">
        <v>15210</v>
      </c>
      <c r="B15265" s="301">
        <v>237.19</v>
      </c>
    </row>
    <row r="15266" spans="1:2" x14ac:dyDescent="0.25">
      <c r="A15266" s="300" t="s">
        <v>15211</v>
      </c>
      <c r="B15266" s="301">
        <v>209.34</v>
      </c>
    </row>
    <row r="15267" spans="1:2" x14ac:dyDescent="0.25">
      <c r="A15267" s="300" t="s">
        <v>15212</v>
      </c>
      <c r="B15267" s="301">
        <v>176.26</v>
      </c>
    </row>
    <row r="15268" spans="1:2" x14ac:dyDescent="0.25">
      <c r="A15268" s="300" t="s">
        <v>15213</v>
      </c>
      <c r="B15268" s="301">
        <v>157</v>
      </c>
    </row>
    <row r="15269" spans="1:2" x14ac:dyDescent="0.25">
      <c r="A15269" s="300" t="s">
        <v>15214</v>
      </c>
      <c r="B15269" s="301">
        <v>282.18</v>
      </c>
    </row>
    <row r="15270" spans="1:2" x14ac:dyDescent="0.25">
      <c r="A15270" s="300" t="s">
        <v>15215</v>
      </c>
      <c r="B15270" s="301">
        <v>260.56</v>
      </c>
    </row>
    <row r="15271" spans="1:2" x14ac:dyDescent="0.25">
      <c r="A15271" s="300" t="s">
        <v>15216</v>
      </c>
      <c r="B15271" s="301">
        <v>314.27</v>
      </c>
    </row>
    <row r="15272" spans="1:2" x14ac:dyDescent="0.25">
      <c r="A15272" s="300" t="s">
        <v>15217</v>
      </c>
      <c r="B15272" s="301">
        <v>278.81</v>
      </c>
    </row>
    <row r="15273" spans="1:2" x14ac:dyDescent="0.25">
      <c r="A15273" s="300" t="s">
        <v>15218</v>
      </c>
      <c r="B15273" s="301">
        <v>233.03</v>
      </c>
    </row>
    <row r="15274" spans="1:2" x14ac:dyDescent="0.25">
      <c r="A15274" s="300" t="s">
        <v>15219</v>
      </c>
      <c r="B15274" s="301">
        <v>209.03</v>
      </c>
    </row>
    <row r="15275" spans="1:2" x14ac:dyDescent="0.25">
      <c r="A15275" s="300" t="s">
        <v>15220</v>
      </c>
      <c r="B15275" s="301">
        <v>368.03</v>
      </c>
    </row>
    <row r="15276" spans="1:2" x14ac:dyDescent="0.25">
      <c r="A15276" s="300" t="s">
        <v>15221</v>
      </c>
      <c r="B15276" s="301">
        <v>341.67</v>
      </c>
    </row>
    <row r="15277" spans="1:2" x14ac:dyDescent="0.25">
      <c r="A15277" s="300" t="s">
        <v>15222</v>
      </c>
      <c r="B15277" s="301">
        <v>363.08</v>
      </c>
    </row>
    <row r="15278" spans="1:2" x14ac:dyDescent="0.25">
      <c r="A15278" s="300" t="s">
        <v>15223</v>
      </c>
      <c r="B15278" s="301">
        <v>322.39</v>
      </c>
    </row>
    <row r="15279" spans="1:2" x14ac:dyDescent="0.25">
      <c r="A15279" s="300" t="s">
        <v>15224</v>
      </c>
      <c r="B15279" s="301">
        <v>261.52999999999997</v>
      </c>
    </row>
    <row r="15280" spans="1:2" x14ac:dyDescent="0.25">
      <c r="A15280" s="300" t="s">
        <v>15225</v>
      </c>
      <c r="B15280" s="301">
        <v>235.16</v>
      </c>
    </row>
    <row r="15281" spans="1:2" x14ac:dyDescent="0.25">
      <c r="A15281" s="300" t="s">
        <v>15226</v>
      </c>
      <c r="B15281" s="301">
        <v>454.69</v>
      </c>
    </row>
    <row r="15282" spans="1:2" x14ac:dyDescent="0.25">
      <c r="A15282" s="300" t="s">
        <v>15227</v>
      </c>
      <c r="B15282" s="301">
        <v>425.96</v>
      </c>
    </row>
    <row r="15283" spans="1:2" x14ac:dyDescent="0.25">
      <c r="A15283" s="300" t="s">
        <v>15228</v>
      </c>
      <c r="B15283" s="301">
        <v>257.72000000000003</v>
      </c>
    </row>
    <row r="15284" spans="1:2" x14ac:dyDescent="0.25">
      <c r="A15284" s="300" t="s">
        <v>15229</v>
      </c>
      <c r="B15284" s="301">
        <v>228.57</v>
      </c>
    </row>
    <row r="15285" spans="1:2" x14ac:dyDescent="0.25">
      <c r="A15285" s="300" t="s">
        <v>15230</v>
      </c>
      <c r="B15285" s="301">
        <v>194.73</v>
      </c>
    </row>
    <row r="15286" spans="1:2" x14ac:dyDescent="0.25">
      <c r="A15286" s="300" t="s">
        <v>15231</v>
      </c>
      <c r="B15286" s="301">
        <v>174.17</v>
      </c>
    </row>
    <row r="15287" spans="1:2" x14ac:dyDescent="0.25">
      <c r="A15287" s="300" t="s">
        <v>15232</v>
      </c>
      <c r="B15287" s="301">
        <v>259.07</v>
      </c>
    </row>
    <row r="15288" spans="1:2" x14ac:dyDescent="0.25">
      <c r="A15288" s="300" t="s">
        <v>15233</v>
      </c>
      <c r="B15288" s="301">
        <v>229.92</v>
      </c>
    </row>
    <row r="15289" spans="1:2" x14ac:dyDescent="0.25">
      <c r="A15289" s="300" t="s">
        <v>15234</v>
      </c>
      <c r="B15289" s="301">
        <v>198.89</v>
      </c>
    </row>
    <row r="15290" spans="1:2" x14ac:dyDescent="0.25">
      <c r="A15290" s="300" t="s">
        <v>15235</v>
      </c>
      <c r="B15290" s="301">
        <v>178.33</v>
      </c>
    </row>
    <row r="15291" spans="1:2" x14ac:dyDescent="0.25">
      <c r="A15291" s="300" t="s">
        <v>15236</v>
      </c>
      <c r="B15291" s="301">
        <v>306.3</v>
      </c>
    </row>
    <row r="15292" spans="1:2" x14ac:dyDescent="0.25">
      <c r="A15292" s="300" t="s">
        <v>15237</v>
      </c>
      <c r="B15292" s="301">
        <v>283.37</v>
      </c>
    </row>
    <row r="15293" spans="1:2" x14ac:dyDescent="0.25">
      <c r="A15293" s="300" t="s">
        <v>15238</v>
      </c>
      <c r="B15293" s="301">
        <v>310.45999999999998</v>
      </c>
    </row>
    <row r="15294" spans="1:2" x14ac:dyDescent="0.25">
      <c r="A15294" s="300" t="s">
        <v>15239</v>
      </c>
      <c r="B15294" s="301">
        <v>287.52999999999997</v>
      </c>
    </row>
    <row r="15295" spans="1:2" x14ac:dyDescent="0.25">
      <c r="A15295" s="300" t="s">
        <v>15240</v>
      </c>
      <c r="B15295" s="301">
        <v>201.74</v>
      </c>
    </row>
    <row r="15296" spans="1:2" x14ac:dyDescent="0.25">
      <c r="A15296" s="300" t="s">
        <v>15241</v>
      </c>
      <c r="B15296" s="301">
        <v>179.35</v>
      </c>
    </row>
    <row r="15297" spans="1:2" x14ac:dyDescent="0.25">
      <c r="A15297" s="300" t="s">
        <v>15242</v>
      </c>
      <c r="B15297" s="301">
        <v>173.33</v>
      </c>
    </row>
    <row r="15298" spans="1:2" x14ac:dyDescent="0.25">
      <c r="A15298" s="300" t="s">
        <v>15243</v>
      </c>
      <c r="B15298" s="301">
        <v>155.13999999999999</v>
      </c>
    </row>
    <row r="15299" spans="1:2" x14ac:dyDescent="0.25">
      <c r="A15299" s="300" t="s">
        <v>15244</v>
      </c>
      <c r="B15299" s="301">
        <v>203.09</v>
      </c>
    </row>
    <row r="15300" spans="1:2" x14ac:dyDescent="0.25">
      <c r="A15300" s="300" t="s">
        <v>15245</v>
      </c>
      <c r="B15300" s="301">
        <v>180.7</v>
      </c>
    </row>
    <row r="15301" spans="1:2" x14ac:dyDescent="0.25">
      <c r="A15301" s="300" t="s">
        <v>15246</v>
      </c>
      <c r="B15301" s="301">
        <v>177.49</v>
      </c>
    </row>
    <row r="15302" spans="1:2" x14ac:dyDescent="0.25">
      <c r="A15302" s="300" t="s">
        <v>15247</v>
      </c>
      <c r="B15302" s="301">
        <v>159.30000000000001</v>
      </c>
    </row>
    <row r="15303" spans="1:2" x14ac:dyDescent="0.25">
      <c r="A15303" s="300" t="s">
        <v>15248</v>
      </c>
      <c r="B15303" s="301">
        <v>268.72000000000003</v>
      </c>
    </row>
    <row r="15304" spans="1:2" x14ac:dyDescent="0.25">
      <c r="A15304" s="300" t="s">
        <v>15249</v>
      </c>
      <c r="B15304" s="301">
        <v>248.16</v>
      </c>
    </row>
    <row r="15305" spans="1:2" x14ac:dyDescent="0.25">
      <c r="A15305" s="300" t="s">
        <v>15250</v>
      </c>
      <c r="B15305" s="301">
        <v>272.88</v>
      </c>
    </row>
    <row r="15306" spans="1:2" x14ac:dyDescent="0.25">
      <c r="A15306" s="300" t="s">
        <v>15251</v>
      </c>
      <c r="B15306" s="301">
        <v>252.32</v>
      </c>
    </row>
    <row r="15307" spans="1:2" x14ac:dyDescent="0.25">
      <c r="A15307" s="300" t="s">
        <v>15252</v>
      </c>
      <c r="B15307" s="301">
        <v>342.76</v>
      </c>
    </row>
    <row r="15308" spans="1:2" x14ac:dyDescent="0.25">
      <c r="A15308" s="300" t="s">
        <v>15253</v>
      </c>
      <c r="B15308" s="301">
        <v>304.93</v>
      </c>
    </row>
    <row r="15309" spans="1:2" x14ac:dyDescent="0.25">
      <c r="A15309" s="300" t="s">
        <v>15254</v>
      </c>
      <c r="B15309" s="301">
        <v>249.94</v>
      </c>
    </row>
    <row r="15310" spans="1:2" x14ac:dyDescent="0.25">
      <c r="A15310" s="300" t="s">
        <v>15255</v>
      </c>
      <c r="B15310" s="301">
        <v>224.64</v>
      </c>
    </row>
    <row r="15311" spans="1:2" x14ac:dyDescent="0.25">
      <c r="A15311" s="300" t="s">
        <v>15256</v>
      </c>
      <c r="B15311" s="301">
        <v>348.16</v>
      </c>
    </row>
    <row r="15312" spans="1:2" x14ac:dyDescent="0.25">
      <c r="A15312" s="300" t="s">
        <v>15257</v>
      </c>
      <c r="B15312" s="301">
        <v>309.97000000000003</v>
      </c>
    </row>
    <row r="15313" spans="1:2" x14ac:dyDescent="0.25">
      <c r="A15313" s="300" t="s">
        <v>15258</v>
      </c>
      <c r="B15313" s="301">
        <v>258.26</v>
      </c>
    </row>
    <row r="15314" spans="1:2" x14ac:dyDescent="0.25">
      <c r="A15314" s="300" t="s">
        <v>15259</v>
      </c>
      <c r="B15314" s="301">
        <v>232.96</v>
      </c>
    </row>
    <row r="15315" spans="1:2" x14ac:dyDescent="0.25">
      <c r="A15315" s="300" t="s">
        <v>15260</v>
      </c>
      <c r="B15315" s="301">
        <v>390.59</v>
      </c>
    </row>
    <row r="15316" spans="1:2" x14ac:dyDescent="0.25">
      <c r="A15316" s="300" t="s">
        <v>15261</v>
      </c>
      <c r="B15316" s="301">
        <v>362.92</v>
      </c>
    </row>
    <row r="15317" spans="1:2" x14ac:dyDescent="0.25">
      <c r="A15317" s="300" t="s">
        <v>15262</v>
      </c>
      <c r="B15317" s="301">
        <v>398.91</v>
      </c>
    </row>
    <row r="15318" spans="1:2" x14ac:dyDescent="0.25">
      <c r="A15318" s="300" t="s">
        <v>15263</v>
      </c>
      <c r="B15318" s="301">
        <v>371.24</v>
      </c>
    </row>
    <row r="15319" spans="1:2" x14ac:dyDescent="0.25">
      <c r="A15319" s="300" t="s">
        <v>15264</v>
      </c>
      <c r="B15319" s="301">
        <v>273.85000000000002</v>
      </c>
    </row>
    <row r="15320" spans="1:2" x14ac:dyDescent="0.25">
      <c r="A15320" s="300" t="s">
        <v>15265</v>
      </c>
      <c r="B15320" s="301">
        <v>244.63</v>
      </c>
    </row>
    <row r="15321" spans="1:2" x14ac:dyDescent="0.25">
      <c r="A15321" s="300" t="s">
        <v>15266</v>
      </c>
      <c r="B15321" s="301">
        <v>230.21</v>
      </c>
    </row>
    <row r="15322" spans="1:2" x14ac:dyDescent="0.25">
      <c r="A15322" s="300" t="s">
        <v>15267</v>
      </c>
      <c r="B15322" s="301">
        <v>207.28</v>
      </c>
    </row>
    <row r="15323" spans="1:2" x14ac:dyDescent="0.25">
      <c r="A15323" s="300" t="s">
        <v>15268</v>
      </c>
      <c r="B15323" s="301">
        <v>276.55</v>
      </c>
    </row>
    <row r="15324" spans="1:2" x14ac:dyDescent="0.25">
      <c r="A15324" s="300" t="s">
        <v>15269</v>
      </c>
      <c r="B15324" s="301">
        <v>247.33</v>
      </c>
    </row>
    <row r="15325" spans="1:2" x14ac:dyDescent="0.25">
      <c r="A15325" s="300" t="s">
        <v>15270</v>
      </c>
      <c r="B15325" s="301">
        <v>238.53</v>
      </c>
    </row>
    <row r="15326" spans="1:2" x14ac:dyDescent="0.25">
      <c r="A15326" s="300" t="s">
        <v>15271</v>
      </c>
      <c r="B15326" s="301">
        <v>215.6</v>
      </c>
    </row>
    <row r="15327" spans="1:2" x14ac:dyDescent="0.25">
      <c r="A15327" s="300" t="s">
        <v>15272</v>
      </c>
      <c r="B15327" s="301">
        <v>354.68</v>
      </c>
    </row>
    <row r="15328" spans="1:2" x14ac:dyDescent="0.25">
      <c r="A15328" s="300" t="s">
        <v>15273</v>
      </c>
      <c r="B15328" s="301">
        <v>329.38</v>
      </c>
    </row>
    <row r="15329" spans="1:2" x14ac:dyDescent="0.25">
      <c r="A15329" s="300" t="s">
        <v>15274</v>
      </c>
      <c r="B15329" s="301">
        <v>363</v>
      </c>
    </row>
    <row r="15330" spans="1:2" x14ac:dyDescent="0.25">
      <c r="A15330" s="300" t="s">
        <v>15275</v>
      </c>
      <c r="B15330" s="301">
        <v>337.7</v>
      </c>
    </row>
    <row r="15331" spans="1:2" x14ac:dyDescent="0.25">
      <c r="A15331" s="300" t="s">
        <v>15276</v>
      </c>
      <c r="B15331" s="301">
        <v>441.17</v>
      </c>
    </row>
    <row r="15332" spans="1:2" x14ac:dyDescent="0.25">
      <c r="A15332" s="300" t="s">
        <v>15277</v>
      </c>
      <c r="B15332" s="301">
        <v>393.95</v>
      </c>
    </row>
    <row r="15333" spans="1:2" x14ac:dyDescent="0.25">
      <c r="A15333" s="300" t="s">
        <v>15278</v>
      </c>
      <c r="B15333" s="301">
        <v>313.13</v>
      </c>
    </row>
    <row r="15334" spans="1:2" x14ac:dyDescent="0.25">
      <c r="A15334" s="300" t="s">
        <v>15279</v>
      </c>
      <c r="B15334" s="301">
        <v>283.08999999999997</v>
      </c>
    </row>
    <row r="15335" spans="1:2" x14ac:dyDescent="0.25">
      <c r="A15335" s="300" t="s">
        <v>15280</v>
      </c>
      <c r="B15335" s="301">
        <v>445.22</v>
      </c>
    </row>
    <row r="15336" spans="1:2" x14ac:dyDescent="0.25">
      <c r="A15336" s="300" t="s">
        <v>15281</v>
      </c>
      <c r="B15336" s="301">
        <v>398</v>
      </c>
    </row>
    <row r="15337" spans="1:2" x14ac:dyDescent="0.25">
      <c r="A15337" s="300" t="s">
        <v>15282</v>
      </c>
      <c r="B15337" s="301">
        <v>325.61</v>
      </c>
    </row>
    <row r="15338" spans="1:2" x14ac:dyDescent="0.25">
      <c r="A15338" s="300" t="s">
        <v>15283</v>
      </c>
      <c r="B15338" s="301">
        <v>295.57</v>
      </c>
    </row>
    <row r="15339" spans="1:2" x14ac:dyDescent="0.25">
      <c r="A15339" s="300" t="s">
        <v>15284</v>
      </c>
      <c r="B15339" s="301">
        <v>511.94</v>
      </c>
    </row>
    <row r="15340" spans="1:2" x14ac:dyDescent="0.25">
      <c r="A15340" s="300" t="s">
        <v>15285</v>
      </c>
      <c r="B15340" s="301">
        <v>479.53</v>
      </c>
    </row>
    <row r="15341" spans="1:2" x14ac:dyDescent="0.25">
      <c r="A15341" s="300" t="s">
        <v>15286</v>
      </c>
      <c r="B15341" s="301">
        <v>524.41999999999996</v>
      </c>
    </row>
    <row r="15342" spans="1:2" x14ac:dyDescent="0.25">
      <c r="A15342" s="300" t="s">
        <v>15287</v>
      </c>
      <c r="B15342" s="301">
        <v>492.01</v>
      </c>
    </row>
    <row r="15343" spans="1:2" x14ac:dyDescent="0.25">
      <c r="A15343" s="300" t="s">
        <v>15288</v>
      </c>
      <c r="B15343" s="301">
        <v>346.9</v>
      </c>
    </row>
    <row r="15344" spans="1:2" x14ac:dyDescent="0.25">
      <c r="A15344" s="300" t="s">
        <v>15289</v>
      </c>
      <c r="B15344" s="301">
        <v>310.83999999999997</v>
      </c>
    </row>
    <row r="15345" spans="1:2" x14ac:dyDescent="0.25">
      <c r="A15345" s="300" t="s">
        <v>15290</v>
      </c>
      <c r="B15345" s="301">
        <v>288.02999999999997</v>
      </c>
    </row>
    <row r="15346" spans="1:2" x14ac:dyDescent="0.25">
      <c r="A15346" s="300" t="s">
        <v>15291</v>
      </c>
      <c r="B15346" s="301">
        <v>260.37</v>
      </c>
    </row>
    <row r="15347" spans="1:2" x14ac:dyDescent="0.25">
      <c r="A15347" s="300" t="s">
        <v>15292</v>
      </c>
      <c r="B15347" s="301">
        <v>350.95</v>
      </c>
    </row>
    <row r="15348" spans="1:2" x14ac:dyDescent="0.25">
      <c r="A15348" s="300" t="s">
        <v>15293</v>
      </c>
      <c r="B15348" s="301">
        <v>314.89</v>
      </c>
    </row>
    <row r="15349" spans="1:2" x14ac:dyDescent="0.25">
      <c r="A15349" s="300" t="s">
        <v>15294</v>
      </c>
      <c r="B15349" s="301">
        <v>300.51</v>
      </c>
    </row>
    <row r="15350" spans="1:2" x14ac:dyDescent="0.25">
      <c r="A15350" s="300" t="s">
        <v>15295</v>
      </c>
      <c r="B15350" s="301">
        <v>272.85000000000002</v>
      </c>
    </row>
    <row r="15351" spans="1:2" x14ac:dyDescent="0.25">
      <c r="A15351" s="300" t="s">
        <v>15296</v>
      </c>
      <c r="B15351" s="301">
        <v>470.66</v>
      </c>
    </row>
    <row r="15352" spans="1:2" x14ac:dyDescent="0.25">
      <c r="A15352" s="300" t="s">
        <v>15297</v>
      </c>
      <c r="B15352" s="301">
        <v>440.62</v>
      </c>
    </row>
    <row r="15353" spans="1:2" x14ac:dyDescent="0.25">
      <c r="A15353" s="300" t="s">
        <v>15298</v>
      </c>
      <c r="B15353" s="301">
        <v>483.14</v>
      </c>
    </row>
    <row r="15354" spans="1:2" x14ac:dyDescent="0.25">
      <c r="A15354" s="300" t="s">
        <v>15299</v>
      </c>
      <c r="B15354" s="301">
        <v>453.1</v>
      </c>
    </row>
    <row r="15355" spans="1:2" x14ac:dyDescent="0.25">
      <c r="A15355" s="300" t="s">
        <v>15300</v>
      </c>
      <c r="B15355" s="301">
        <v>531.49</v>
      </c>
    </row>
    <row r="15356" spans="1:2" x14ac:dyDescent="0.25">
      <c r="A15356" s="300" t="s">
        <v>15301</v>
      </c>
      <c r="B15356" s="301">
        <v>475.22</v>
      </c>
    </row>
    <row r="15357" spans="1:2" x14ac:dyDescent="0.25">
      <c r="A15357" s="300" t="s">
        <v>15302</v>
      </c>
      <c r="B15357" s="301">
        <v>370.92</v>
      </c>
    </row>
    <row r="15358" spans="1:2" x14ac:dyDescent="0.25">
      <c r="A15358" s="300" t="s">
        <v>15303</v>
      </c>
      <c r="B15358" s="301">
        <v>336.14</v>
      </c>
    </row>
    <row r="15359" spans="1:2" x14ac:dyDescent="0.25">
      <c r="A15359" s="300" t="s">
        <v>15304</v>
      </c>
      <c r="B15359" s="301">
        <v>521.98</v>
      </c>
    </row>
    <row r="15360" spans="1:2" x14ac:dyDescent="0.25">
      <c r="A15360" s="300" t="s">
        <v>15305</v>
      </c>
      <c r="B15360" s="301">
        <v>467.71</v>
      </c>
    </row>
    <row r="15361" spans="1:2" x14ac:dyDescent="0.25">
      <c r="A15361" s="300" t="s">
        <v>15306</v>
      </c>
      <c r="B15361" s="301">
        <v>387.56</v>
      </c>
    </row>
    <row r="15362" spans="1:2" x14ac:dyDescent="0.25">
      <c r="A15362" s="300" t="s">
        <v>15307</v>
      </c>
      <c r="B15362" s="301">
        <v>352.78</v>
      </c>
    </row>
    <row r="15363" spans="1:2" x14ac:dyDescent="0.25">
      <c r="A15363" s="300" t="s">
        <v>15308</v>
      </c>
      <c r="B15363" s="301">
        <v>627.88</v>
      </c>
    </row>
    <row r="15364" spans="1:2" x14ac:dyDescent="0.25">
      <c r="A15364" s="300" t="s">
        <v>15309</v>
      </c>
      <c r="B15364" s="301">
        <v>590.74</v>
      </c>
    </row>
    <row r="15365" spans="1:2" x14ac:dyDescent="0.25">
      <c r="A15365" s="300" t="s">
        <v>15310</v>
      </c>
      <c r="B15365" s="301">
        <v>644.52</v>
      </c>
    </row>
    <row r="15366" spans="1:2" x14ac:dyDescent="0.25">
      <c r="A15366" s="300" t="s">
        <v>15311</v>
      </c>
      <c r="B15366" s="301">
        <v>607.38</v>
      </c>
    </row>
    <row r="15367" spans="1:2" x14ac:dyDescent="0.25">
      <c r="A15367" s="300" t="s">
        <v>15312</v>
      </c>
      <c r="B15367" s="301">
        <v>418.07</v>
      </c>
    </row>
    <row r="15368" spans="1:2" x14ac:dyDescent="0.25">
      <c r="A15368" s="300" t="s">
        <v>15313</v>
      </c>
      <c r="B15368" s="301">
        <v>375.18</v>
      </c>
    </row>
    <row r="15369" spans="1:2" x14ac:dyDescent="0.25">
      <c r="A15369" s="300" t="s">
        <v>15314</v>
      </c>
      <c r="B15369" s="301">
        <v>343.97</v>
      </c>
    </row>
    <row r="15370" spans="1:2" x14ac:dyDescent="0.25">
      <c r="A15370" s="300" t="s">
        <v>15315</v>
      </c>
      <c r="B15370" s="301">
        <v>311.57</v>
      </c>
    </row>
    <row r="15371" spans="1:2" x14ac:dyDescent="0.25">
      <c r="A15371" s="300" t="s">
        <v>15316</v>
      </c>
      <c r="B15371" s="301">
        <v>423.47</v>
      </c>
    </row>
    <row r="15372" spans="1:2" x14ac:dyDescent="0.25">
      <c r="A15372" s="300" t="s">
        <v>15317</v>
      </c>
      <c r="B15372" s="301">
        <v>380.58</v>
      </c>
    </row>
    <row r="15373" spans="1:2" x14ac:dyDescent="0.25">
      <c r="A15373" s="300" t="s">
        <v>15318</v>
      </c>
      <c r="B15373" s="301">
        <v>360.61</v>
      </c>
    </row>
    <row r="15374" spans="1:2" x14ac:dyDescent="0.25">
      <c r="A15374" s="300" t="s">
        <v>15319</v>
      </c>
      <c r="B15374" s="301">
        <v>328.21</v>
      </c>
    </row>
    <row r="15375" spans="1:2" x14ac:dyDescent="0.25">
      <c r="A15375" s="300" t="s">
        <v>15320</v>
      </c>
      <c r="B15375" s="301">
        <v>584.76</v>
      </c>
    </row>
    <row r="15376" spans="1:2" x14ac:dyDescent="0.25">
      <c r="A15376" s="300" t="s">
        <v>15321</v>
      </c>
      <c r="B15376" s="301">
        <v>549.98</v>
      </c>
    </row>
    <row r="15377" spans="1:2" x14ac:dyDescent="0.25">
      <c r="A15377" s="300" t="s">
        <v>15322</v>
      </c>
      <c r="B15377" s="301">
        <v>601.4</v>
      </c>
    </row>
    <row r="15378" spans="1:2" x14ac:dyDescent="0.25">
      <c r="A15378" s="300" t="s">
        <v>15323</v>
      </c>
      <c r="B15378" s="301">
        <v>566.62</v>
      </c>
    </row>
    <row r="15379" spans="1:2" x14ac:dyDescent="0.25">
      <c r="A15379" s="300" t="s">
        <v>15324</v>
      </c>
      <c r="B15379" s="301">
        <v>177.23</v>
      </c>
    </row>
    <row r="15380" spans="1:2" x14ac:dyDescent="0.25">
      <c r="A15380" s="300" t="s">
        <v>15325</v>
      </c>
      <c r="B15380" s="301">
        <v>156.69999999999999</v>
      </c>
    </row>
    <row r="15381" spans="1:2" x14ac:dyDescent="0.25">
      <c r="A15381" s="300" t="s">
        <v>15326</v>
      </c>
      <c r="B15381" s="301">
        <v>248.51</v>
      </c>
    </row>
    <row r="15382" spans="1:2" x14ac:dyDescent="0.25">
      <c r="A15382" s="300" t="s">
        <v>15327</v>
      </c>
      <c r="B15382" s="301">
        <v>222.83</v>
      </c>
    </row>
    <row r="15383" spans="1:2" x14ac:dyDescent="0.25">
      <c r="A15383" s="300" t="s">
        <v>15328</v>
      </c>
      <c r="B15383" s="301">
        <v>227.22</v>
      </c>
    </row>
    <row r="15384" spans="1:2" x14ac:dyDescent="0.25">
      <c r="A15384" s="300" t="s">
        <v>15329</v>
      </c>
      <c r="B15384" s="301">
        <v>202.92</v>
      </c>
    </row>
    <row r="15385" spans="1:2" x14ac:dyDescent="0.25">
      <c r="A15385" s="300" t="s">
        <v>15330</v>
      </c>
      <c r="B15385" s="301">
        <v>449.83</v>
      </c>
    </row>
    <row r="15386" spans="1:2" x14ac:dyDescent="0.25">
      <c r="A15386" s="300" t="s">
        <v>15331</v>
      </c>
      <c r="B15386" s="301">
        <v>406.58</v>
      </c>
    </row>
    <row r="15387" spans="1:2" x14ac:dyDescent="0.25">
      <c r="A15387" s="300" t="s">
        <v>15332</v>
      </c>
      <c r="B15387" s="301">
        <v>581.55999999999995</v>
      </c>
    </row>
    <row r="15388" spans="1:2" x14ac:dyDescent="0.25">
      <c r="A15388" s="300" t="s">
        <v>15333</v>
      </c>
      <c r="B15388" s="301">
        <v>527.46</v>
      </c>
    </row>
    <row r="15389" spans="1:2" x14ac:dyDescent="0.25">
      <c r="A15389" s="300" t="s">
        <v>15334</v>
      </c>
      <c r="B15389" s="301">
        <v>615.27</v>
      </c>
    </row>
    <row r="15390" spans="1:2" x14ac:dyDescent="0.25">
      <c r="A15390" s="300" t="s">
        <v>15335</v>
      </c>
      <c r="B15390" s="301">
        <v>557.53</v>
      </c>
    </row>
    <row r="15391" spans="1:2" x14ac:dyDescent="0.25">
      <c r="A15391" s="300" t="s">
        <v>15336</v>
      </c>
      <c r="B15391" s="301">
        <v>731.89</v>
      </c>
    </row>
    <row r="15392" spans="1:2" x14ac:dyDescent="0.25">
      <c r="A15392" s="300" t="s">
        <v>15337</v>
      </c>
      <c r="B15392" s="301">
        <v>663.32</v>
      </c>
    </row>
    <row r="15393" spans="1:2" x14ac:dyDescent="0.25">
      <c r="A15393" s="300" t="s">
        <v>15338</v>
      </c>
      <c r="B15393" s="301">
        <v>826.83</v>
      </c>
    </row>
    <row r="15394" spans="1:2" x14ac:dyDescent="0.25">
      <c r="A15394" s="300" t="s">
        <v>15339</v>
      </c>
      <c r="B15394" s="301">
        <v>749.03</v>
      </c>
    </row>
    <row r="15395" spans="1:2" x14ac:dyDescent="0.25">
      <c r="A15395" s="300" t="s">
        <v>15340</v>
      </c>
      <c r="B15395" s="301">
        <v>944.36</v>
      </c>
    </row>
    <row r="15396" spans="1:2" x14ac:dyDescent="0.25">
      <c r="A15396" s="300" t="s">
        <v>15341</v>
      </c>
      <c r="B15396" s="301">
        <v>855.1</v>
      </c>
    </row>
    <row r="15397" spans="1:2" x14ac:dyDescent="0.25">
      <c r="A15397" s="300" t="s">
        <v>15342</v>
      </c>
      <c r="B15397" s="301">
        <v>335.32</v>
      </c>
    </row>
    <row r="15398" spans="1:2" x14ac:dyDescent="0.25">
      <c r="A15398" s="300" t="s">
        <v>15343</v>
      </c>
      <c r="B15398" s="301">
        <v>300.17</v>
      </c>
    </row>
    <row r="15399" spans="1:2" x14ac:dyDescent="0.25">
      <c r="A15399" s="300" t="s">
        <v>15344</v>
      </c>
      <c r="B15399" s="301">
        <v>414.58</v>
      </c>
    </row>
    <row r="15400" spans="1:2" x14ac:dyDescent="0.25">
      <c r="A15400" s="300" t="s">
        <v>15345</v>
      </c>
      <c r="B15400" s="301">
        <v>374.69</v>
      </c>
    </row>
    <row r="15401" spans="1:2" x14ac:dyDescent="0.25">
      <c r="A15401" s="300" t="s">
        <v>15346</v>
      </c>
      <c r="B15401" s="301">
        <v>478.68</v>
      </c>
    </row>
    <row r="15402" spans="1:2" x14ac:dyDescent="0.25">
      <c r="A15402" s="300" t="s">
        <v>15347</v>
      </c>
      <c r="B15402" s="301">
        <v>433.9</v>
      </c>
    </row>
    <row r="15403" spans="1:2" x14ac:dyDescent="0.25">
      <c r="A15403" s="300" t="s">
        <v>15348</v>
      </c>
      <c r="B15403" s="301">
        <v>559.73</v>
      </c>
    </row>
    <row r="15404" spans="1:2" x14ac:dyDescent="0.25">
      <c r="A15404" s="300" t="s">
        <v>15349</v>
      </c>
      <c r="B15404" s="301">
        <v>507.16</v>
      </c>
    </row>
    <row r="15405" spans="1:2" x14ac:dyDescent="0.25">
      <c r="A15405" s="300" t="s">
        <v>15350</v>
      </c>
      <c r="B15405" s="301">
        <v>770.43</v>
      </c>
    </row>
    <row r="15406" spans="1:2" x14ac:dyDescent="0.25">
      <c r="A15406" s="300" t="s">
        <v>15351</v>
      </c>
      <c r="B15406" s="301">
        <v>709.61</v>
      </c>
    </row>
    <row r="15407" spans="1:2" x14ac:dyDescent="0.25">
      <c r="A15407" s="300" t="s">
        <v>15352</v>
      </c>
      <c r="B15407" s="301">
        <v>878.95</v>
      </c>
    </row>
    <row r="15408" spans="1:2" x14ac:dyDescent="0.25">
      <c r="A15408" s="300" t="s">
        <v>15353</v>
      </c>
      <c r="B15408" s="301">
        <v>808.96</v>
      </c>
    </row>
    <row r="15409" spans="1:2" x14ac:dyDescent="0.25">
      <c r="A15409" s="300" t="s">
        <v>15354</v>
      </c>
      <c r="B15409" s="301">
        <v>406.38</v>
      </c>
    </row>
    <row r="15410" spans="1:2" x14ac:dyDescent="0.25">
      <c r="A15410" s="300" t="s">
        <v>15355</v>
      </c>
      <c r="B15410" s="301">
        <v>359</v>
      </c>
    </row>
    <row r="15411" spans="1:2" x14ac:dyDescent="0.25">
      <c r="A15411" s="300" t="s">
        <v>15356</v>
      </c>
      <c r="B15411" s="301">
        <v>463.09</v>
      </c>
    </row>
    <row r="15412" spans="1:2" x14ac:dyDescent="0.25">
      <c r="A15412" s="300" t="s">
        <v>15357</v>
      </c>
      <c r="B15412" s="301">
        <v>410.97</v>
      </c>
    </row>
    <row r="15413" spans="1:2" x14ac:dyDescent="0.25">
      <c r="A15413" s="300" t="s">
        <v>15358</v>
      </c>
      <c r="B15413" s="301">
        <v>534.04</v>
      </c>
    </row>
    <row r="15414" spans="1:2" x14ac:dyDescent="0.25">
      <c r="A15414" s="300" t="s">
        <v>15359</v>
      </c>
      <c r="B15414" s="301">
        <v>472.44</v>
      </c>
    </row>
    <row r="15415" spans="1:2" x14ac:dyDescent="0.25">
      <c r="A15415" s="300" t="s">
        <v>15360</v>
      </c>
      <c r="B15415" s="301">
        <v>665.52</v>
      </c>
    </row>
    <row r="15416" spans="1:2" x14ac:dyDescent="0.25">
      <c r="A15416" s="300" t="s">
        <v>15361</v>
      </c>
      <c r="B15416" s="301">
        <v>589.71</v>
      </c>
    </row>
    <row r="15417" spans="1:2" x14ac:dyDescent="0.25">
      <c r="A15417" s="300" t="s">
        <v>15362</v>
      </c>
      <c r="B15417" s="301">
        <v>802.2</v>
      </c>
    </row>
    <row r="15418" spans="1:2" x14ac:dyDescent="0.25">
      <c r="A15418" s="300" t="s">
        <v>15363</v>
      </c>
      <c r="B15418" s="301">
        <v>716.91</v>
      </c>
    </row>
    <row r="15419" spans="1:2" x14ac:dyDescent="0.25">
      <c r="A15419" s="300" t="s">
        <v>15364</v>
      </c>
      <c r="B15419" s="301">
        <v>236.44</v>
      </c>
    </row>
    <row r="15420" spans="1:2" x14ac:dyDescent="0.25">
      <c r="A15420" s="300" t="s">
        <v>15365</v>
      </c>
      <c r="B15420" s="301">
        <v>213.13</v>
      </c>
    </row>
    <row r="15421" spans="1:2" x14ac:dyDescent="0.25">
      <c r="A15421" s="300" t="s">
        <v>15366</v>
      </c>
      <c r="B15421" s="301">
        <v>303.66000000000003</v>
      </c>
    </row>
    <row r="15422" spans="1:2" x14ac:dyDescent="0.25">
      <c r="A15422" s="300" t="s">
        <v>15367</v>
      </c>
      <c r="B15422" s="301">
        <v>275.62</v>
      </c>
    </row>
    <row r="15423" spans="1:2" x14ac:dyDescent="0.25">
      <c r="A15423" s="300" t="s">
        <v>15368</v>
      </c>
      <c r="B15423" s="301">
        <v>371.83</v>
      </c>
    </row>
    <row r="15424" spans="1:2" x14ac:dyDescent="0.25">
      <c r="A15424" s="300" t="s">
        <v>15369</v>
      </c>
      <c r="B15424" s="301">
        <v>339.05</v>
      </c>
    </row>
    <row r="15425" spans="1:2" x14ac:dyDescent="0.25">
      <c r="A15425" s="300" t="s">
        <v>15370</v>
      </c>
      <c r="B15425" s="301">
        <v>438.12</v>
      </c>
    </row>
    <row r="15426" spans="1:2" x14ac:dyDescent="0.25">
      <c r="A15426" s="300" t="s">
        <v>15371</v>
      </c>
      <c r="B15426" s="301">
        <v>400.59</v>
      </c>
    </row>
    <row r="15427" spans="1:2" x14ac:dyDescent="0.25">
      <c r="A15427" s="300" t="s">
        <v>15372</v>
      </c>
      <c r="B15427" s="301">
        <v>12.54</v>
      </c>
    </row>
    <row r="15428" spans="1:2" x14ac:dyDescent="0.25">
      <c r="A15428" s="300" t="s">
        <v>15373</v>
      </c>
      <c r="B15428" s="301">
        <v>11.36</v>
      </c>
    </row>
    <row r="15429" spans="1:2" x14ac:dyDescent="0.25">
      <c r="A15429" s="300" t="s">
        <v>15374</v>
      </c>
      <c r="B15429" s="301">
        <v>13.61</v>
      </c>
    </row>
    <row r="15430" spans="1:2" x14ac:dyDescent="0.25">
      <c r="A15430" s="300" t="s">
        <v>15375</v>
      </c>
      <c r="B15430" s="301">
        <v>12.28</v>
      </c>
    </row>
    <row r="15431" spans="1:2" x14ac:dyDescent="0.25">
      <c r="A15431" s="300" t="s">
        <v>15376</v>
      </c>
      <c r="B15431" s="301">
        <v>15.14</v>
      </c>
    </row>
    <row r="15432" spans="1:2" x14ac:dyDescent="0.25">
      <c r="A15432" s="300" t="s">
        <v>15377</v>
      </c>
      <c r="B15432" s="301">
        <v>13.67</v>
      </c>
    </row>
    <row r="15433" spans="1:2" x14ac:dyDescent="0.25">
      <c r="A15433" s="300" t="s">
        <v>15378</v>
      </c>
      <c r="B15433" s="301">
        <v>18.05</v>
      </c>
    </row>
    <row r="15434" spans="1:2" x14ac:dyDescent="0.25">
      <c r="A15434" s="300" t="s">
        <v>15379</v>
      </c>
      <c r="B15434" s="301">
        <v>16.43</v>
      </c>
    </row>
    <row r="15435" spans="1:2" x14ac:dyDescent="0.25">
      <c r="A15435" s="300" t="s">
        <v>15380</v>
      </c>
      <c r="B15435" s="301">
        <v>24.36</v>
      </c>
    </row>
    <row r="15436" spans="1:2" x14ac:dyDescent="0.25">
      <c r="A15436" s="300" t="s">
        <v>15381</v>
      </c>
      <c r="B15436" s="301">
        <v>22.61</v>
      </c>
    </row>
    <row r="15437" spans="1:2" x14ac:dyDescent="0.25">
      <c r="A15437" s="300" t="s">
        <v>15382</v>
      </c>
      <c r="B15437" s="301">
        <v>31.72</v>
      </c>
    </row>
    <row r="15438" spans="1:2" x14ac:dyDescent="0.25">
      <c r="A15438" s="300" t="s">
        <v>15383</v>
      </c>
      <c r="B15438" s="301">
        <v>29.83</v>
      </c>
    </row>
    <row r="15439" spans="1:2" x14ac:dyDescent="0.25">
      <c r="A15439" s="300" t="s">
        <v>15384</v>
      </c>
      <c r="B15439" s="301">
        <v>37.090000000000003</v>
      </c>
    </row>
    <row r="15440" spans="1:2" x14ac:dyDescent="0.25">
      <c r="A15440" s="300" t="s">
        <v>15385</v>
      </c>
      <c r="B15440" s="301">
        <v>35.049999999999997</v>
      </c>
    </row>
    <row r="15441" spans="1:2" x14ac:dyDescent="0.25">
      <c r="A15441" s="300" t="s">
        <v>15386</v>
      </c>
      <c r="B15441" s="301">
        <v>42.19</v>
      </c>
    </row>
    <row r="15442" spans="1:2" x14ac:dyDescent="0.25">
      <c r="A15442" s="300" t="s">
        <v>15387</v>
      </c>
      <c r="B15442" s="301">
        <v>39.96</v>
      </c>
    </row>
    <row r="15443" spans="1:2" x14ac:dyDescent="0.25">
      <c r="A15443" s="300" t="s">
        <v>15388</v>
      </c>
      <c r="B15443" s="301">
        <v>54.54</v>
      </c>
    </row>
    <row r="15444" spans="1:2" x14ac:dyDescent="0.25">
      <c r="A15444" s="300" t="s">
        <v>15389</v>
      </c>
      <c r="B15444" s="301">
        <v>51.6</v>
      </c>
    </row>
    <row r="15445" spans="1:2" x14ac:dyDescent="0.25">
      <c r="A15445" s="300" t="s">
        <v>15390</v>
      </c>
      <c r="B15445" s="301">
        <v>61.92</v>
      </c>
    </row>
    <row r="15446" spans="1:2" x14ac:dyDescent="0.25">
      <c r="A15446" s="300" t="s">
        <v>15391</v>
      </c>
      <c r="B15446" s="301">
        <v>58.69</v>
      </c>
    </row>
    <row r="15447" spans="1:2" x14ac:dyDescent="0.25">
      <c r="A15447" s="300" t="s">
        <v>15392</v>
      </c>
      <c r="B15447" s="301">
        <v>76.12</v>
      </c>
    </row>
    <row r="15448" spans="1:2" x14ac:dyDescent="0.25">
      <c r="A15448" s="300" t="s">
        <v>15393</v>
      </c>
      <c r="B15448" s="301">
        <v>72.61</v>
      </c>
    </row>
    <row r="15449" spans="1:2" x14ac:dyDescent="0.25">
      <c r="A15449" s="300" t="s">
        <v>15394</v>
      </c>
      <c r="B15449" s="301">
        <v>98.72</v>
      </c>
    </row>
    <row r="15450" spans="1:2" x14ac:dyDescent="0.25">
      <c r="A15450" s="300" t="s">
        <v>15395</v>
      </c>
      <c r="B15450" s="301">
        <v>94.93</v>
      </c>
    </row>
    <row r="15451" spans="1:2" x14ac:dyDescent="0.25">
      <c r="A15451" s="300" t="s">
        <v>15396</v>
      </c>
      <c r="B15451" s="301">
        <v>125</v>
      </c>
    </row>
    <row r="15452" spans="1:2" x14ac:dyDescent="0.25">
      <c r="A15452" s="300" t="s">
        <v>15397</v>
      </c>
      <c r="B15452" s="301">
        <v>120.93</v>
      </c>
    </row>
    <row r="15453" spans="1:2" x14ac:dyDescent="0.25">
      <c r="A15453" s="300" t="s">
        <v>15398</v>
      </c>
      <c r="B15453" s="301">
        <v>182.01</v>
      </c>
    </row>
    <row r="15454" spans="1:2" x14ac:dyDescent="0.25">
      <c r="A15454" s="300" t="s">
        <v>15399</v>
      </c>
      <c r="B15454" s="301">
        <v>177.56</v>
      </c>
    </row>
    <row r="15455" spans="1:2" x14ac:dyDescent="0.25">
      <c r="A15455" s="300" t="s">
        <v>15400</v>
      </c>
      <c r="B15455" s="301">
        <v>24.76</v>
      </c>
    </row>
    <row r="15456" spans="1:2" x14ac:dyDescent="0.25">
      <c r="A15456" s="300" t="s">
        <v>15401</v>
      </c>
      <c r="B15456" s="301">
        <v>23.58</v>
      </c>
    </row>
    <row r="15457" spans="1:2" x14ac:dyDescent="0.25">
      <c r="A15457" s="300" t="s">
        <v>15402</v>
      </c>
      <c r="B15457" s="301">
        <v>40.53</v>
      </c>
    </row>
    <row r="15458" spans="1:2" x14ac:dyDescent="0.25">
      <c r="A15458" s="300" t="s">
        <v>15403</v>
      </c>
      <c r="B15458" s="301">
        <v>39.200000000000003</v>
      </c>
    </row>
    <row r="15459" spans="1:2" x14ac:dyDescent="0.25">
      <c r="A15459" s="300" t="s">
        <v>15404</v>
      </c>
      <c r="B15459" s="301">
        <v>93.76</v>
      </c>
    </row>
    <row r="15460" spans="1:2" x14ac:dyDescent="0.25">
      <c r="A15460" s="300" t="s">
        <v>15405</v>
      </c>
      <c r="B15460" s="301">
        <v>92.14</v>
      </c>
    </row>
    <row r="15461" spans="1:2" x14ac:dyDescent="0.25">
      <c r="A15461" s="300" t="s">
        <v>15406</v>
      </c>
      <c r="B15461" s="301">
        <v>9.23</v>
      </c>
    </row>
    <row r="15462" spans="1:2" x14ac:dyDescent="0.25">
      <c r="A15462" s="300" t="s">
        <v>15407</v>
      </c>
      <c r="B15462" s="301">
        <v>8.0500000000000007</v>
      </c>
    </row>
    <row r="15463" spans="1:2" x14ac:dyDescent="0.25">
      <c r="A15463" s="300" t="s">
        <v>15408</v>
      </c>
      <c r="B15463" s="301">
        <v>9.39</v>
      </c>
    </row>
    <row r="15464" spans="1:2" x14ac:dyDescent="0.25">
      <c r="A15464" s="300" t="s">
        <v>15409</v>
      </c>
      <c r="B15464" s="301">
        <v>8.2100000000000009</v>
      </c>
    </row>
    <row r="15465" spans="1:2" x14ac:dyDescent="0.25">
      <c r="A15465" s="300" t="s">
        <v>15410</v>
      </c>
      <c r="B15465" s="301">
        <v>9.51</v>
      </c>
    </row>
    <row r="15466" spans="1:2" x14ac:dyDescent="0.25">
      <c r="A15466" s="300" t="s">
        <v>15411</v>
      </c>
      <c r="B15466" s="301">
        <v>8.33</v>
      </c>
    </row>
    <row r="15467" spans="1:2" x14ac:dyDescent="0.25">
      <c r="A15467" s="300" t="s">
        <v>15412</v>
      </c>
      <c r="B15467" s="301">
        <v>9.39</v>
      </c>
    </row>
    <row r="15468" spans="1:2" x14ac:dyDescent="0.25">
      <c r="A15468" s="300" t="s">
        <v>15413</v>
      </c>
      <c r="B15468" s="301">
        <v>8.2100000000000009</v>
      </c>
    </row>
    <row r="15469" spans="1:2" x14ac:dyDescent="0.25">
      <c r="A15469" s="300" t="s">
        <v>15414</v>
      </c>
      <c r="B15469" s="301">
        <v>9.4700000000000006</v>
      </c>
    </row>
    <row r="15470" spans="1:2" x14ac:dyDescent="0.25">
      <c r="A15470" s="300" t="s">
        <v>15415</v>
      </c>
      <c r="B15470" s="301">
        <v>8.2899999999999991</v>
      </c>
    </row>
    <row r="15471" spans="1:2" x14ac:dyDescent="0.25">
      <c r="A15471" s="300" t="s">
        <v>15416</v>
      </c>
      <c r="B15471" s="301">
        <v>10.78</v>
      </c>
    </row>
    <row r="15472" spans="1:2" x14ac:dyDescent="0.25">
      <c r="A15472" s="300" t="s">
        <v>15417</v>
      </c>
      <c r="B15472" s="301">
        <v>9.4499999999999993</v>
      </c>
    </row>
    <row r="15473" spans="1:2" x14ac:dyDescent="0.25">
      <c r="A15473" s="300" t="s">
        <v>15418</v>
      </c>
      <c r="B15473" s="301">
        <v>10.98</v>
      </c>
    </row>
    <row r="15474" spans="1:2" x14ac:dyDescent="0.25">
      <c r="A15474" s="300" t="s">
        <v>15419</v>
      </c>
      <c r="B15474" s="301">
        <v>9.65</v>
      </c>
    </row>
    <row r="15475" spans="1:2" x14ac:dyDescent="0.25">
      <c r="A15475" s="300" t="s">
        <v>15420</v>
      </c>
      <c r="B15475" s="301">
        <v>12.17</v>
      </c>
    </row>
    <row r="15476" spans="1:2" x14ac:dyDescent="0.25">
      <c r="A15476" s="300" t="s">
        <v>15421</v>
      </c>
      <c r="B15476" s="301">
        <v>10.7</v>
      </c>
    </row>
    <row r="15477" spans="1:2" x14ac:dyDescent="0.25">
      <c r="A15477" s="300" t="s">
        <v>15422</v>
      </c>
      <c r="B15477" s="301">
        <v>14.75</v>
      </c>
    </row>
    <row r="15478" spans="1:2" x14ac:dyDescent="0.25">
      <c r="A15478" s="300" t="s">
        <v>15423</v>
      </c>
      <c r="B15478" s="301">
        <v>13.13</v>
      </c>
    </row>
    <row r="15479" spans="1:2" x14ac:dyDescent="0.25">
      <c r="A15479" s="385" t="s">
        <v>15424</v>
      </c>
      <c r="B15479" s="301">
        <v>15.2</v>
      </c>
    </row>
    <row r="15480" spans="1:2" x14ac:dyDescent="0.25">
      <c r="A15480" s="300" t="s">
        <v>15425</v>
      </c>
      <c r="B15480" s="301">
        <v>13.58</v>
      </c>
    </row>
    <row r="15481" spans="1:2" x14ac:dyDescent="0.25">
      <c r="A15481" s="385" t="s">
        <v>15426</v>
      </c>
      <c r="B15481" s="301">
        <v>17.010000000000002</v>
      </c>
    </row>
    <row r="15482" spans="1:2" x14ac:dyDescent="0.25">
      <c r="A15482" s="300" t="s">
        <v>15427</v>
      </c>
      <c r="B15482" s="301">
        <v>15.26</v>
      </c>
    </row>
    <row r="15483" spans="1:2" x14ac:dyDescent="0.25">
      <c r="A15483" s="385" t="s">
        <v>15428</v>
      </c>
      <c r="B15483" s="301">
        <v>21.36</v>
      </c>
    </row>
    <row r="15484" spans="1:2" x14ac:dyDescent="0.25">
      <c r="A15484" s="300" t="s">
        <v>15429</v>
      </c>
      <c r="B15484" s="301">
        <v>19.47</v>
      </c>
    </row>
    <row r="15485" spans="1:2" x14ac:dyDescent="0.25">
      <c r="A15485" s="300" t="s">
        <v>15430</v>
      </c>
      <c r="B15485" s="301">
        <v>22.54</v>
      </c>
    </row>
    <row r="15486" spans="1:2" x14ac:dyDescent="0.25">
      <c r="A15486" s="300" t="s">
        <v>15431</v>
      </c>
      <c r="B15486" s="301">
        <v>20.65</v>
      </c>
    </row>
    <row r="15487" spans="1:2" x14ac:dyDescent="0.25">
      <c r="A15487" s="300" t="s">
        <v>15432</v>
      </c>
      <c r="B15487" s="301">
        <v>23.9</v>
      </c>
    </row>
    <row r="15488" spans="1:2" x14ac:dyDescent="0.25">
      <c r="A15488" s="300" t="s">
        <v>15433</v>
      </c>
      <c r="B15488" s="301">
        <v>22.01</v>
      </c>
    </row>
    <row r="15489" spans="1:2" x14ac:dyDescent="0.25">
      <c r="A15489" s="385" t="s">
        <v>23689</v>
      </c>
      <c r="B15489" s="301">
        <v>31.99</v>
      </c>
    </row>
    <row r="15490" spans="1:2" x14ac:dyDescent="0.25">
      <c r="A15490" s="300" t="s">
        <v>15435</v>
      </c>
      <c r="B15490" s="301">
        <v>29.95</v>
      </c>
    </row>
    <row r="15491" spans="1:2" x14ac:dyDescent="0.25">
      <c r="A15491" s="300" t="s">
        <v>15436</v>
      </c>
      <c r="B15491" s="301">
        <v>43.02</v>
      </c>
    </row>
    <row r="15492" spans="1:2" x14ac:dyDescent="0.25">
      <c r="A15492" s="300" t="s">
        <v>15437</v>
      </c>
      <c r="B15492" s="301">
        <v>40.79</v>
      </c>
    </row>
    <row r="15493" spans="1:2" x14ac:dyDescent="0.25">
      <c r="A15493" s="300" t="s">
        <v>15438</v>
      </c>
      <c r="B15493" s="301">
        <v>12.11</v>
      </c>
    </row>
    <row r="15494" spans="1:2" x14ac:dyDescent="0.25">
      <c r="A15494" s="300" t="s">
        <v>15439</v>
      </c>
      <c r="B15494" s="301">
        <v>10.93</v>
      </c>
    </row>
    <row r="15495" spans="1:2" x14ac:dyDescent="0.25">
      <c r="A15495" s="300" t="s">
        <v>15440</v>
      </c>
      <c r="B15495" s="301">
        <v>13.97</v>
      </c>
    </row>
    <row r="15496" spans="1:2" x14ac:dyDescent="0.25">
      <c r="A15496" s="300" t="s">
        <v>15441</v>
      </c>
      <c r="B15496" s="301">
        <v>12.64</v>
      </c>
    </row>
    <row r="15497" spans="1:2" x14ac:dyDescent="0.25">
      <c r="A15497" s="300" t="s">
        <v>15442</v>
      </c>
      <c r="B15497" s="301">
        <v>15.32</v>
      </c>
    </row>
    <row r="15498" spans="1:2" x14ac:dyDescent="0.25">
      <c r="A15498" s="300" t="s">
        <v>15443</v>
      </c>
      <c r="B15498" s="301">
        <v>13.95</v>
      </c>
    </row>
    <row r="15499" spans="1:2" x14ac:dyDescent="0.25">
      <c r="A15499" s="300" t="s">
        <v>15444</v>
      </c>
      <c r="B15499" s="301">
        <v>16.2</v>
      </c>
    </row>
    <row r="15500" spans="1:2" x14ac:dyDescent="0.25">
      <c r="A15500" s="300" t="s">
        <v>15445</v>
      </c>
      <c r="B15500" s="301">
        <v>14.78</v>
      </c>
    </row>
    <row r="15501" spans="1:2" x14ac:dyDescent="0.25">
      <c r="A15501" s="300" t="s">
        <v>15446</v>
      </c>
      <c r="B15501" s="301">
        <v>17.62</v>
      </c>
    </row>
    <row r="15502" spans="1:2" x14ac:dyDescent="0.25">
      <c r="A15502" s="300" t="s">
        <v>15447</v>
      </c>
      <c r="B15502" s="301">
        <v>16.149999999999999</v>
      </c>
    </row>
    <row r="15503" spans="1:2" x14ac:dyDescent="0.25">
      <c r="A15503" s="300" t="s">
        <v>15448</v>
      </c>
      <c r="B15503" s="301">
        <v>21.85</v>
      </c>
    </row>
    <row r="15504" spans="1:2" x14ac:dyDescent="0.25">
      <c r="A15504" s="300" t="s">
        <v>15449</v>
      </c>
      <c r="B15504" s="301">
        <v>20.329999999999998</v>
      </c>
    </row>
    <row r="15505" spans="1:2" x14ac:dyDescent="0.25">
      <c r="A15505" s="300" t="s">
        <v>15450</v>
      </c>
      <c r="B15505" s="301">
        <v>27.65</v>
      </c>
    </row>
    <row r="15506" spans="1:2" x14ac:dyDescent="0.25">
      <c r="A15506" s="300" t="s">
        <v>15451</v>
      </c>
      <c r="B15506" s="301">
        <v>26.09</v>
      </c>
    </row>
    <row r="15507" spans="1:2" x14ac:dyDescent="0.25">
      <c r="A15507" s="300" t="s">
        <v>15452</v>
      </c>
      <c r="B15507" s="301">
        <v>28.31</v>
      </c>
    </row>
    <row r="15508" spans="1:2" x14ac:dyDescent="0.25">
      <c r="A15508" s="300" t="s">
        <v>15453</v>
      </c>
      <c r="B15508" s="301">
        <v>26.69</v>
      </c>
    </row>
    <row r="15509" spans="1:2" x14ac:dyDescent="0.25">
      <c r="A15509" s="300" t="s">
        <v>15454</v>
      </c>
      <c r="B15509" s="301">
        <v>33.72</v>
      </c>
    </row>
    <row r="15510" spans="1:2" x14ac:dyDescent="0.25">
      <c r="A15510" s="300" t="s">
        <v>15455</v>
      </c>
      <c r="B15510" s="301">
        <v>32.01</v>
      </c>
    </row>
    <row r="15511" spans="1:2" x14ac:dyDescent="0.25">
      <c r="A15511" s="300" t="s">
        <v>15456</v>
      </c>
      <c r="B15511" s="301">
        <v>40.69</v>
      </c>
    </row>
    <row r="15512" spans="1:2" x14ac:dyDescent="0.25">
      <c r="A15512" s="300" t="s">
        <v>15457</v>
      </c>
      <c r="B15512" s="301">
        <v>38.94</v>
      </c>
    </row>
    <row r="15513" spans="1:2" x14ac:dyDescent="0.25">
      <c r="A15513" s="300" t="s">
        <v>15458</v>
      </c>
      <c r="B15513" s="301">
        <v>50.71</v>
      </c>
    </row>
    <row r="15514" spans="1:2" x14ac:dyDescent="0.25">
      <c r="A15514" s="300" t="s">
        <v>15459</v>
      </c>
      <c r="B15514" s="301">
        <v>48.82</v>
      </c>
    </row>
    <row r="15515" spans="1:2" x14ac:dyDescent="0.25">
      <c r="A15515" s="300" t="s">
        <v>15460</v>
      </c>
      <c r="B15515" s="301">
        <v>13.2</v>
      </c>
    </row>
    <row r="15516" spans="1:2" x14ac:dyDescent="0.25">
      <c r="A15516" s="300" t="s">
        <v>15461</v>
      </c>
      <c r="B15516" s="301">
        <v>12.65</v>
      </c>
    </row>
    <row r="15517" spans="1:2" x14ac:dyDescent="0.25">
      <c r="A15517" s="300" t="s">
        <v>15462</v>
      </c>
      <c r="B15517" s="301">
        <v>13.67</v>
      </c>
    </row>
    <row r="15518" spans="1:2" x14ac:dyDescent="0.25">
      <c r="A15518" s="300" t="s">
        <v>15463</v>
      </c>
      <c r="B15518" s="301">
        <v>12.98</v>
      </c>
    </row>
    <row r="15519" spans="1:2" x14ac:dyDescent="0.25">
      <c r="A15519" s="300" t="s">
        <v>15464</v>
      </c>
      <c r="B15519" s="301">
        <v>18.309999999999999</v>
      </c>
    </row>
    <row r="15520" spans="1:2" x14ac:dyDescent="0.25">
      <c r="A15520" s="300" t="s">
        <v>15465</v>
      </c>
      <c r="B15520" s="301">
        <v>17.48</v>
      </c>
    </row>
    <row r="15521" spans="1:2" x14ac:dyDescent="0.25">
      <c r="A15521" s="300" t="s">
        <v>15466</v>
      </c>
      <c r="B15521" s="301">
        <v>13.11</v>
      </c>
    </row>
    <row r="15522" spans="1:2" x14ac:dyDescent="0.25">
      <c r="A15522" s="300" t="s">
        <v>15467</v>
      </c>
      <c r="B15522" s="301">
        <v>12.56</v>
      </c>
    </row>
    <row r="15523" spans="1:2" x14ac:dyDescent="0.25">
      <c r="A15523" s="300" t="s">
        <v>15468</v>
      </c>
      <c r="B15523" s="301">
        <v>13.77</v>
      </c>
    </row>
    <row r="15524" spans="1:2" x14ac:dyDescent="0.25">
      <c r="A15524" s="300" t="s">
        <v>15469</v>
      </c>
      <c r="B15524" s="301">
        <v>13.08</v>
      </c>
    </row>
    <row r="15525" spans="1:2" x14ac:dyDescent="0.25">
      <c r="A15525" s="300" t="s">
        <v>15470</v>
      </c>
      <c r="B15525" s="301">
        <v>18.73</v>
      </c>
    </row>
    <row r="15526" spans="1:2" x14ac:dyDescent="0.25">
      <c r="A15526" s="300" t="s">
        <v>15471</v>
      </c>
      <c r="B15526" s="301">
        <v>17.899999999999999</v>
      </c>
    </row>
    <row r="15527" spans="1:2" x14ac:dyDescent="0.25">
      <c r="A15527" s="300" t="s">
        <v>15472</v>
      </c>
      <c r="B15527" s="301">
        <v>12.9</v>
      </c>
    </row>
    <row r="15528" spans="1:2" x14ac:dyDescent="0.25">
      <c r="A15528" s="300" t="s">
        <v>15473</v>
      </c>
      <c r="B15528" s="301">
        <v>12.35</v>
      </c>
    </row>
    <row r="15529" spans="1:2" x14ac:dyDescent="0.25">
      <c r="A15529" s="300" t="s">
        <v>15474</v>
      </c>
      <c r="B15529" s="301">
        <v>13.48</v>
      </c>
    </row>
    <row r="15530" spans="1:2" x14ac:dyDescent="0.25">
      <c r="A15530" s="300" t="s">
        <v>15475</v>
      </c>
      <c r="B15530" s="301">
        <v>12.79</v>
      </c>
    </row>
    <row r="15531" spans="1:2" x14ac:dyDescent="0.25">
      <c r="A15531" s="300" t="s">
        <v>15476</v>
      </c>
      <c r="B15531" s="301">
        <v>19.12</v>
      </c>
    </row>
    <row r="15532" spans="1:2" x14ac:dyDescent="0.25">
      <c r="A15532" s="300" t="s">
        <v>15477</v>
      </c>
      <c r="B15532" s="301">
        <v>18.29</v>
      </c>
    </row>
    <row r="15533" spans="1:2" x14ac:dyDescent="0.25">
      <c r="A15533" s="300" t="s">
        <v>15478</v>
      </c>
      <c r="B15533" s="301">
        <v>13.52</v>
      </c>
    </row>
    <row r="15534" spans="1:2" x14ac:dyDescent="0.25">
      <c r="A15534" s="300" t="s">
        <v>15479</v>
      </c>
      <c r="B15534" s="301">
        <v>12.97</v>
      </c>
    </row>
    <row r="15535" spans="1:2" x14ac:dyDescent="0.25">
      <c r="A15535" s="300" t="s">
        <v>15480</v>
      </c>
      <c r="B15535" s="301">
        <v>13.77</v>
      </c>
    </row>
    <row r="15536" spans="1:2" x14ac:dyDescent="0.25">
      <c r="A15536" s="300" t="s">
        <v>15481</v>
      </c>
      <c r="B15536" s="301">
        <v>13.08</v>
      </c>
    </row>
    <row r="15537" spans="1:2" x14ac:dyDescent="0.25">
      <c r="A15537" s="300" t="s">
        <v>15482</v>
      </c>
      <c r="B15537" s="301">
        <v>16.3</v>
      </c>
    </row>
    <row r="15538" spans="1:2" x14ac:dyDescent="0.25">
      <c r="A15538" s="300" t="s">
        <v>15483</v>
      </c>
      <c r="B15538" s="301">
        <v>15.47</v>
      </c>
    </row>
    <row r="15539" spans="1:2" x14ac:dyDescent="0.25">
      <c r="A15539" s="300" t="s">
        <v>15484</v>
      </c>
      <c r="B15539" s="301">
        <v>13.52</v>
      </c>
    </row>
    <row r="15540" spans="1:2" x14ac:dyDescent="0.25">
      <c r="A15540" s="300" t="s">
        <v>15485</v>
      </c>
      <c r="B15540" s="301">
        <v>12.97</v>
      </c>
    </row>
    <row r="15541" spans="1:2" x14ac:dyDescent="0.25">
      <c r="A15541" s="300" t="s">
        <v>15486</v>
      </c>
      <c r="B15541" s="301">
        <v>13.59</v>
      </c>
    </row>
    <row r="15542" spans="1:2" x14ac:dyDescent="0.25">
      <c r="A15542" s="300" t="s">
        <v>15487</v>
      </c>
      <c r="B15542" s="301">
        <v>12.9</v>
      </c>
    </row>
    <row r="15543" spans="1:2" x14ac:dyDescent="0.25">
      <c r="A15543" s="300" t="s">
        <v>15488</v>
      </c>
      <c r="B15543" s="301">
        <v>16.3</v>
      </c>
    </row>
    <row r="15544" spans="1:2" x14ac:dyDescent="0.25">
      <c r="A15544" s="300" t="s">
        <v>15489</v>
      </c>
      <c r="B15544" s="301">
        <v>15.47</v>
      </c>
    </row>
    <row r="15545" spans="1:2" x14ac:dyDescent="0.25">
      <c r="A15545" s="300" t="s">
        <v>15490</v>
      </c>
      <c r="B15545" s="301">
        <v>14.54</v>
      </c>
    </row>
    <row r="15546" spans="1:2" x14ac:dyDescent="0.25">
      <c r="A15546" s="300" t="s">
        <v>15491</v>
      </c>
      <c r="B15546" s="301">
        <v>13.99</v>
      </c>
    </row>
    <row r="15547" spans="1:2" x14ac:dyDescent="0.25">
      <c r="A15547" s="300" t="s">
        <v>15492</v>
      </c>
      <c r="B15547" s="301">
        <v>17.12</v>
      </c>
    </row>
    <row r="15548" spans="1:2" x14ac:dyDescent="0.25">
      <c r="A15548" s="300" t="s">
        <v>15493</v>
      </c>
      <c r="B15548" s="301">
        <v>16.43</v>
      </c>
    </row>
    <row r="15549" spans="1:2" x14ac:dyDescent="0.25">
      <c r="A15549" s="300" t="s">
        <v>15494</v>
      </c>
      <c r="B15549" s="301">
        <v>21.12</v>
      </c>
    </row>
    <row r="15550" spans="1:2" x14ac:dyDescent="0.25">
      <c r="A15550" s="300" t="s">
        <v>15495</v>
      </c>
      <c r="B15550" s="301">
        <v>20.29</v>
      </c>
    </row>
    <row r="15551" spans="1:2" x14ac:dyDescent="0.25">
      <c r="A15551" s="300" t="s">
        <v>15496</v>
      </c>
      <c r="B15551" s="301">
        <v>13.75</v>
      </c>
    </row>
    <row r="15552" spans="1:2" x14ac:dyDescent="0.25">
      <c r="A15552" s="300" t="s">
        <v>15497</v>
      </c>
      <c r="B15552" s="301">
        <v>13.2</v>
      </c>
    </row>
    <row r="15553" spans="1:2" x14ac:dyDescent="0.25">
      <c r="A15553" s="300" t="s">
        <v>15498</v>
      </c>
      <c r="B15553" s="301">
        <v>13.59</v>
      </c>
    </row>
    <row r="15554" spans="1:2" x14ac:dyDescent="0.25">
      <c r="A15554" s="300" t="s">
        <v>15499</v>
      </c>
      <c r="B15554" s="301">
        <v>12.9</v>
      </c>
    </row>
    <row r="15555" spans="1:2" x14ac:dyDescent="0.25">
      <c r="A15555" s="300" t="s">
        <v>15500</v>
      </c>
      <c r="B15555" s="301">
        <v>21.42</v>
      </c>
    </row>
    <row r="15556" spans="1:2" x14ac:dyDescent="0.25">
      <c r="A15556" s="300" t="s">
        <v>15501</v>
      </c>
      <c r="B15556" s="301">
        <v>20.59</v>
      </c>
    </row>
    <row r="15557" spans="1:2" x14ac:dyDescent="0.25">
      <c r="A15557" s="300" t="s">
        <v>15502</v>
      </c>
      <c r="B15557" s="301">
        <v>9.2100000000000009</v>
      </c>
    </row>
    <row r="15558" spans="1:2" x14ac:dyDescent="0.25">
      <c r="A15558" s="300" t="s">
        <v>15503</v>
      </c>
      <c r="B15558" s="301">
        <v>8.66</v>
      </c>
    </row>
    <row r="15559" spans="1:2" x14ac:dyDescent="0.25">
      <c r="A15559" s="300" t="s">
        <v>15504</v>
      </c>
      <c r="B15559" s="301">
        <v>10.24</v>
      </c>
    </row>
    <row r="15560" spans="1:2" x14ac:dyDescent="0.25">
      <c r="A15560" s="300" t="s">
        <v>15505</v>
      </c>
      <c r="B15560" s="301">
        <v>9.5500000000000007</v>
      </c>
    </row>
    <row r="15561" spans="1:2" x14ac:dyDescent="0.25">
      <c r="A15561" s="300" t="s">
        <v>15506</v>
      </c>
      <c r="B15561" s="301">
        <v>11.27</v>
      </c>
    </row>
    <row r="15562" spans="1:2" x14ac:dyDescent="0.25">
      <c r="A15562" s="300" t="s">
        <v>15507</v>
      </c>
      <c r="B15562" s="301">
        <v>10.44</v>
      </c>
    </row>
    <row r="15563" spans="1:2" x14ac:dyDescent="0.25">
      <c r="A15563" s="300" t="s">
        <v>15508</v>
      </c>
      <c r="B15563" s="301">
        <v>6.35</v>
      </c>
    </row>
    <row r="15564" spans="1:2" x14ac:dyDescent="0.25">
      <c r="A15564" s="300" t="s">
        <v>15509</v>
      </c>
      <c r="B15564" s="301">
        <v>5.78</v>
      </c>
    </row>
    <row r="15565" spans="1:2" x14ac:dyDescent="0.25">
      <c r="A15565" s="300" t="s">
        <v>15510</v>
      </c>
      <c r="B15565" s="301">
        <v>6.59</v>
      </c>
    </row>
    <row r="15566" spans="1:2" x14ac:dyDescent="0.25">
      <c r="A15566" s="300" t="s">
        <v>15511</v>
      </c>
      <c r="B15566" s="301">
        <v>6.02</v>
      </c>
    </row>
    <row r="15567" spans="1:2" x14ac:dyDescent="0.25">
      <c r="A15567" s="300" t="s">
        <v>15512</v>
      </c>
      <c r="B15567" s="301">
        <v>6.88</v>
      </c>
    </row>
    <row r="15568" spans="1:2" x14ac:dyDescent="0.25">
      <c r="A15568" s="300" t="s">
        <v>15513</v>
      </c>
      <c r="B15568" s="301">
        <v>6.31</v>
      </c>
    </row>
    <row r="15569" spans="1:2" x14ac:dyDescent="0.25">
      <c r="A15569" s="300" t="s">
        <v>15514</v>
      </c>
      <c r="B15569" s="301">
        <v>107.52</v>
      </c>
    </row>
    <row r="15570" spans="1:2" x14ac:dyDescent="0.25">
      <c r="A15570" s="300" t="s">
        <v>15515</v>
      </c>
      <c r="B15570" s="301">
        <v>104.2</v>
      </c>
    </row>
    <row r="15571" spans="1:2" x14ac:dyDescent="0.25">
      <c r="A15571" s="300" t="s">
        <v>15516</v>
      </c>
      <c r="B15571" s="301">
        <v>15.6</v>
      </c>
    </row>
    <row r="15572" spans="1:2" x14ac:dyDescent="0.25">
      <c r="A15572" s="300" t="s">
        <v>15517</v>
      </c>
      <c r="B15572" s="301">
        <v>13.68</v>
      </c>
    </row>
    <row r="15573" spans="1:2" x14ac:dyDescent="0.25">
      <c r="A15573" s="300" t="s">
        <v>15518</v>
      </c>
      <c r="B15573" s="301">
        <v>42.56</v>
      </c>
    </row>
    <row r="15574" spans="1:2" x14ac:dyDescent="0.25">
      <c r="A15574" s="300" t="s">
        <v>15519</v>
      </c>
      <c r="B15574" s="301">
        <v>40.64</v>
      </c>
    </row>
    <row r="15575" spans="1:2" x14ac:dyDescent="0.25">
      <c r="A15575" s="300" t="s">
        <v>15520</v>
      </c>
      <c r="B15575" s="301">
        <v>105.56</v>
      </c>
    </row>
    <row r="15576" spans="1:2" x14ac:dyDescent="0.25">
      <c r="A15576" s="300" t="s">
        <v>15521</v>
      </c>
      <c r="B15576" s="301">
        <v>103.5</v>
      </c>
    </row>
    <row r="15577" spans="1:2" x14ac:dyDescent="0.25">
      <c r="A15577" s="300" t="s">
        <v>15522</v>
      </c>
      <c r="B15577" s="301">
        <v>157.13999999999999</v>
      </c>
    </row>
    <row r="15578" spans="1:2" x14ac:dyDescent="0.25">
      <c r="A15578" s="300" t="s">
        <v>15523</v>
      </c>
      <c r="B15578" s="301">
        <v>154.94</v>
      </c>
    </row>
    <row r="15579" spans="1:2" x14ac:dyDescent="0.25">
      <c r="A15579" s="300" t="s">
        <v>15524</v>
      </c>
      <c r="B15579" s="301">
        <v>258.72000000000003</v>
      </c>
    </row>
    <row r="15580" spans="1:2" x14ac:dyDescent="0.25">
      <c r="A15580" s="300" t="s">
        <v>15525</v>
      </c>
      <c r="B15580" s="301">
        <v>256.38</v>
      </c>
    </row>
    <row r="15581" spans="1:2" x14ac:dyDescent="0.25">
      <c r="A15581" s="300" t="s">
        <v>15526</v>
      </c>
      <c r="B15581" s="301">
        <v>539.75</v>
      </c>
    </row>
    <row r="15582" spans="1:2" x14ac:dyDescent="0.25">
      <c r="A15582" s="300" t="s">
        <v>15527</v>
      </c>
      <c r="B15582" s="301">
        <v>537.27</v>
      </c>
    </row>
    <row r="15583" spans="1:2" x14ac:dyDescent="0.25">
      <c r="A15583" s="300" t="s">
        <v>15528</v>
      </c>
      <c r="B15583" s="301">
        <v>777.87</v>
      </c>
    </row>
    <row r="15584" spans="1:2" x14ac:dyDescent="0.25">
      <c r="A15584" s="300" t="s">
        <v>15529</v>
      </c>
      <c r="B15584" s="301">
        <v>775.12</v>
      </c>
    </row>
    <row r="15585" spans="1:2" x14ac:dyDescent="0.25">
      <c r="A15585" s="300" t="s">
        <v>15530</v>
      </c>
      <c r="B15585" s="301">
        <v>1804.2</v>
      </c>
    </row>
    <row r="15586" spans="1:2" x14ac:dyDescent="0.25">
      <c r="A15586" s="300" t="s">
        <v>15531</v>
      </c>
      <c r="B15586" s="301">
        <v>1801.18</v>
      </c>
    </row>
    <row r="15587" spans="1:2" x14ac:dyDescent="0.25">
      <c r="A15587" s="300" t="s">
        <v>15532</v>
      </c>
      <c r="B15587" s="301">
        <v>52.43</v>
      </c>
    </row>
    <row r="15588" spans="1:2" x14ac:dyDescent="0.25">
      <c r="A15588" s="300" t="s">
        <v>15533</v>
      </c>
      <c r="B15588" s="301">
        <v>47.69</v>
      </c>
    </row>
    <row r="15589" spans="1:2" x14ac:dyDescent="0.25">
      <c r="A15589" s="300" t="s">
        <v>15534</v>
      </c>
      <c r="B15589" s="301">
        <v>30.68</v>
      </c>
    </row>
    <row r="15590" spans="1:2" x14ac:dyDescent="0.25">
      <c r="A15590" s="300" t="s">
        <v>15535</v>
      </c>
      <c r="B15590" s="301">
        <v>28.55</v>
      </c>
    </row>
    <row r="15591" spans="1:2" x14ac:dyDescent="0.25">
      <c r="A15591" s="300" t="s">
        <v>15536</v>
      </c>
      <c r="B15591" s="301">
        <v>23.69</v>
      </c>
    </row>
    <row r="15592" spans="1:2" x14ac:dyDescent="0.25">
      <c r="A15592" s="300" t="s">
        <v>15537</v>
      </c>
      <c r="B15592" s="301">
        <v>21.32</v>
      </c>
    </row>
    <row r="15593" spans="1:2" x14ac:dyDescent="0.25">
      <c r="A15593" s="300" t="s">
        <v>15538</v>
      </c>
      <c r="B15593" s="301">
        <v>28.59</v>
      </c>
    </row>
    <row r="15594" spans="1:2" x14ac:dyDescent="0.25">
      <c r="A15594" s="300" t="s">
        <v>15539</v>
      </c>
      <c r="B15594" s="301">
        <v>25.75</v>
      </c>
    </row>
    <row r="15595" spans="1:2" x14ac:dyDescent="0.25">
      <c r="A15595" s="300" t="s">
        <v>15540</v>
      </c>
      <c r="B15595" s="301">
        <v>42.94</v>
      </c>
    </row>
    <row r="15596" spans="1:2" x14ac:dyDescent="0.25">
      <c r="A15596" s="300" t="s">
        <v>15541</v>
      </c>
      <c r="B15596" s="301">
        <v>38.68</v>
      </c>
    </row>
    <row r="15597" spans="1:2" x14ac:dyDescent="0.25">
      <c r="A15597" s="300" t="s">
        <v>15542</v>
      </c>
      <c r="B15597" s="301">
        <v>50.07</v>
      </c>
    </row>
    <row r="15598" spans="1:2" x14ac:dyDescent="0.25">
      <c r="A15598" s="300" t="s">
        <v>15543</v>
      </c>
      <c r="B15598" s="301">
        <v>45.33</v>
      </c>
    </row>
    <row r="15599" spans="1:2" x14ac:dyDescent="0.25">
      <c r="A15599" s="300" t="s">
        <v>15544</v>
      </c>
      <c r="B15599" s="301">
        <v>71.650000000000006</v>
      </c>
    </row>
    <row r="15600" spans="1:2" x14ac:dyDescent="0.25">
      <c r="A15600" s="300" t="s">
        <v>15545</v>
      </c>
      <c r="B15600" s="301">
        <v>65.97</v>
      </c>
    </row>
    <row r="15601" spans="1:2" x14ac:dyDescent="0.25">
      <c r="A15601" s="300" t="s">
        <v>15546</v>
      </c>
      <c r="B15601" s="301">
        <v>104.74</v>
      </c>
    </row>
    <row r="15602" spans="1:2" x14ac:dyDescent="0.25">
      <c r="A15602" s="300" t="s">
        <v>15547</v>
      </c>
      <c r="B15602" s="301">
        <v>97.64</v>
      </c>
    </row>
    <row r="15603" spans="1:2" x14ac:dyDescent="0.25">
      <c r="A15603" s="300" t="s">
        <v>15548</v>
      </c>
      <c r="B15603" s="301">
        <v>136.06</v>
      </c>
    </row>
    <row r="15604" spans="1:2" x14ac:dyDescent="0.25">
      <c r="A15604" s="300" t="s">
        <v>15549</v>
      </c>
      <c r="B15604" s="301">
        <v>127.06</v>
      </c>
    </row>
    <row r="15605" spans="1:2" x14ac:dyDescent="0.25">
      <c r="A15605" s="300" t="s">
        <v>15550</v>
      </c>
      <c r="B15605" s="301">
        <v>77.11</v>
      </c>
    </row>
    <row r="15606" spans="1:2" x14ac:dyDescent="0.25">
      <c r="A15606" s="300" t="s">
        <v>15551</v>
      </c>
      <c r="B15606" s="301">
        <v>72.37</v>
      </c>
    </row>
    <row r="15607" spans="1:2" x14ac:dyDescent="0.25">
      <c r="A15607" s="300" t="s">
        <v>15552</v>
      </c>
      <c r="B15607" s="301">
        <v>78.16</v>
      </c>
    </row>
    <row r="15608" spans="1:2" x14ac:dyDescent="0.25">
      <c r="A15608" s="300" t="s">
        <v>15553</v>
      </c>
      <c r="B15608" s="301">
        <v>73.42</v>
      </c>
    </row>
    <row r="15609" spans="1:2" x14ac:dyDescent="0.25">
      <c r="A15609" s="300" t="s">
        <v>15554</v>
      </c>
      <c r="B15609" s="301">
        <v>98.67</v>
      </c>
    </row>
    <row r="15610" spans="1:2" x14ac:dyDescent="0.25">
      <c r="A15610" s="300" t="s">
        <v>15555</v>
      </c>
      <c r="B15610" s="301">
        <v>93.93</v>
      </c>
    </row>
    <row r="15611" spans="1:2" x14ac:dyDescent="0.25">
      <c r="A15611" s="300" t="s">
        <v>15556</v>
      </c>
      <c r="B15611" s="301">
        <v>103.32</v>
      </c>
    </row>
    <row r="15612" spans="1:2" x14ac:dyDescent="0.25">
      <c r="A15612" s="300" t="s">
        <v>15557</v>
      </c>
      <c r="B15612" s="301">
        <v>98.58</v>
      </c>
    </row>
    <row r="15613" spans="1:2" x14ac:dyDescent="0.25">
      <c r="A15613" s="300" t="s">
        <v>15558</v>
      </c>
      <c r="B15613" s="301">
        <v>57.11</v>
      </c>
    </row>
    <row r="15614" spans="1:2" x14ac:dyDescent="0.25">
      <c r="A15614" s="300" t="s">
        <v>15559</v>
      </c>
      <c r="B15614" s="301">
        <v>52.37</v>
      </c>
    </row>
    <row r="15615" spans="1:2" x14ac:dyDescent="0.25">
      <c r="A15615" s="300" t="s">
        <v>15560</v>
      </c>
      <c r="B15615" s="301">
        <v>61.3</v>
      </c>
    </row>
    <row r="15616" spans="1:2" x14ac:dyDescent="0.25">
      <c r="A15616" s="300" t="s">
        <v>15561</v>
      </c>
      <c r="B15616" s="301">
        <v>56.56</v>
      </c>
    </row>
    <row r="15617" spans="1:2" x14ac:dyDescent="0.25">
      <c r="A15617" s="300" t="s">
        <v>15562</v>
      </c>
      <c r="B15617" s="301">
        <v>65.5</v>
      </c>
    </row>
    <row r="15618" spans="1:2" x14ac:dyDescent="0.25">
      <c r="A15618" s="300" t="s">
        <v>15563</v>
      </c>
      <c r="B15618" s="301">
        <v>60.76</v>
      </c>
    </row>
    <row r="15619" spans="1:2" x14ac:dyDescent="0.25">
      <c r="A15619" s="300" t="s">
        <v>15564</v>
      </c>
      <c r="B15619" s="301">
        <v>69.86</v>
      </c>
    </row>
    <row r="15620" spans="1:2" x14ac:dyDescent="0.25">
      <c r="A15620" s="300" t="s">
        <v>15565</v>
      </c>
      <c r="B15620" s="301">
        <v>65.13</v>
      </c>
    </row>
    <row r="15621" spans="1:2" x14ac:dyDescent="0.25">
      <c r="A15621" s="300" t="s">
        <v>15566</v>
      </c>
      <c r="B15621" s="301">
        <v>85.38</v>
      </c>
    </row>
    <row r="15622" spans="1:2" x14ac:dyDescent="0.25">
      <c r="A15622" s="300" t="s">
        <v>15567</v>
      </c>
      <c r="B15622" s="301">
        <v>80.64</v>
      </c>
    </row>
    <row r="15623" spans="1:2" x14ac:dyDescent="0.25">
      <c r="A15623" s="300" t="s">
        <v>15568</v>
      </c>
      <c r="B15623" s="301">
        <v>96.72</v>
      </c>
    </row>
    <row r="15624" spans="1:2" x14ac:dyDescent="0.25">
      <c r="A15624" s="300" t="s">
        <v>15569</v>
      </c>
      <c r="B15624" s="301">
        <v>91.99</v>
      </c>
    </row>
    <row r="15625" spans="1:2" x14ac:dyDescent="0.25">
      <c r="A15625" s="300" t="s">
        <v>15570</v>
      </c>
      <c r="B15625" s="301">
        <v>61.43</v>
      </c>
    </row>
    <row r="15626" spans="1:2" x14ac:dyDescent="0.25">
      <c r="A15626" s="300" t="s">
        <v>15571</v>
      </c>
      <c r="B15626" s="301">
        <v>56.69</v>
      </c>
    </row>
    <row r="15627" spans="1:2" x14ac:dyDescent="0.25">
      <c r="A15627" s="300" t="s">
        <v>15572</v>
      </c>
      <c r="B15627" s="301">
        <v>69.819999999999993</v>
      </c>
    </row>
    <row r="15628" spans="1:2" x14ac:dyDescent="0.25">
      <c r="A15628" s="300" t="s">
        <v>15573</v>
      </c>
      <c r="B15628" s="301">
        <v>65.08</v>
      </c>
    </row>
    <row r="15629" spans="1:2" x14ac:dyDescent="0.25">
      <c r="A15629" s="300" t="s">
        <v>15574</v>
      </c>
      <c r="B15629" s="301">
        <v>74.06</v>
      </c>
    </row>
    <row r="15630" spans="1:2" x14ac:dyDescent="0.25">
      <c r="A15630" s="300" t="s">
        <v>15575</v>
      </c>
      <c r="B15630" s="301">
        <v>69.33</v>
      </c>
    </row>
    <row r="15631" spans="1:2" x14ac:dyDescent="0.25">
      <c r="A15631" s="300" t="s">
        <v>15576</v>
      </c>
      <c r="B15631" s="301">
        <v>90.3</v>
      </c>
    </row>
    <row r="15632" spans="1:2" x14ac:dyDescent="0.25">
      <c r="A15632" s="300" t="s">
        <v>15577</v>
      </c>
      <c r="B15632" s="301">
        <v>85.56</v>
      </c>
    </row>
    <row r="15633" spans="1:2" x14ac:dyDescent="0.25">
      <c r="A15633" s="300" t="s">
        <v>15578</v>
      </c>
      <c r="B15633" s="301">
        <v>120.85</v>
      </c>
    </row>
    <row r="15634" spans="1:2" x14ac:dyDescent="0.25">
      <c r="A15634" s="300" t="s">
        <v>15579</v>
      </c>
      <c r="B15634" s="301">
        <v>116.11</v>
      </c>
    </row>
    <row r="15635" spans="1:2" x14ac:dyDescent="0.25">
      <c r="A15635" s="300" t="s">
        <v>15580</v>
      </c>
      <c r="B15635" s="301">
        <v>63.93</v>
      </c>
    </row>
    <row r="15636" spans="1:2" x14ac:dyDescent="0.25">
      <c r="A15636" s="300" t="s">
        <v>15581</v>
      </c>
      <c r="B15636" s="301">
        <v>59.19</v>
      </c>
    </row>
    <row r="15637" spans="1:2" x14ac:dyDescent="0.25">
      <c r="A15637" s="300" t="s">
        <v>15582</v>
      </c>
      <c r="B15637" s="301">
        <v>72.42</v>
      </c>
    </row>
    <row r="15638" spans="1:2" x14ac:dyDescent="0.25">
      <c r="A15638" s="300" t="s">
        <v>15583</v>
      </c>
      <c r="B15638" s="301">
        <v>67.680000000000007</v>
      </c>
    </row>
    <row r="15639" spans="1:2" x14ac:dyDescent="0.25">
      <c r="A15639" s="300" t="s">
        <v>15584</v>
      </c>
      <c r="B15639" s="301">
        <v>74.16</v>
      </c>
    </row>
    <row r="15640" spans="1:2" x14ac:dyDescent="0.25">
      <c r="A15640" s="300" t="s">
        <v>15585</v>
      </c>
      <c r="B15640" s="301">
        <v>69.430000000000007</v>
      </c>
    </row>
    <row r="15641" spans="1:2" x14ac:dyDescent="0.25">
      <c r="A15641" s="300" t="s">
        <v>15586</v>
      </c>
      <c r="B15641" s="301">
        <v>82.58</v>
      </c>
    </row>
    <row r="15642" spans="1:2" x14ac:dyDescent="0.25">
      <c r="A15642" s="300" t="s">
        <v>15587</v>
      </c>
      <c r="B15642" s="301">
        <v>77.84</v>
      </c>
    </row>
    <row r="15643" spans="1:2" x14ac:dyDescent="0.25">
      <c r="A15643" s="300" t="s">
        <v>15588</v>
      </c>
      <c r="B15643" s="301">
        <v>106.73</v>
      </c>
    </row>
    <row r="15644" spans="1:2" x14ac:dyDescent="0.25">
      <c r="A15644" s="300" t="s">
        <v>15589</v>
      </c>
      <c r="B15644" s="301">
        <v>101.99</v>
      </c>
    </row>
    <row r="15645" spans="1:2" x14ac:dyDescent="0.25">
      <c r="A15645" s="300" t="s">
        <v>15590</v>
      </c>
      <c r="B15645" s="301">
        <v>45.14</v>
      </c>
    </row>
    <row r="15646" spans="1:2" x14ac:dyDescent="0.25">
      <c r="A15646" s="300" t="s">
        <v>15591</v>
      </c>
      <c r="B15646" s="301">
        <v>40.409999999999997</v>
      </c>
    </row>
    <row r="15647" spans="1:2" x14ac:dyDescent="0.25">
      <c r="A15647" s="300" t="s">
        <v>15592</v>
      </c>
      <c r="B15647" s="301">
        <v>48.36</v>
      </c>
    </row>
    <row r="15648" spans="1:2" x14ac:dyDescent="0.25">
      <c r="A15648" s="300" t="s">
        <v>15593</v>
      </c>
      <c r="B15648" s="301">
        <v>43.62</v>
      </c>
    </row>
    <row r="15649" spans="1:2" x14ac:dyDescent="0.25">
      <c r="A15649" s="300" t="s">
        <v>15594</v>
      </c>
      <c r="B15649" s="301">
        <v>51.58</v>
      </c>
    </row>
    <row r="15650" spans="1:2" x14ac:dyDescent="0.25">
      <c r="A15650" s="300" t="s">
        <v>15595</v>
      </c>
      <c r="B15650" s="301">
        <v>46.84</v>
      </c>
    </row>
    <row r="15651" spans="1:2" x14ac:dyDescent="0.25">
      <c r="A15651" s="300" t="s">
        <v>15596</v>
      </c>
      <c r="B15651" s="301">
        <v>54.8</v>
      </c>
    </row>
    <row r="15652" spans="1:2" x14ac:dyDescent="0.25">
      <c r="A15652" s="300" t="s">
        <v>15597</v>
      </c>
      <c r="B15652" s="301">
        <v>50.06</v>
      </c>
    </row>
    <row r="15653" spans="1:2" x14ac:dyDescent="0.25">
      <c r="A15653" s="300" t="s">
        <v>15598</v>
      </c>
      <c r="B15653" s="301">
        <v>67.17</v>
      </c>
    </row>
    <row r="15654" spans="1:2" x14ac:dyDescent="0.25">
      <c r="A15654" s="300" t="s">
        <v>15599</v>
      </c>
      <c r="B15654" s="301">
        <v>62.43</v>
      </c>
    </row>
    <row r="15655" spans="1:2" x14ac:dyDescent="0.25">
      <c r="A15655" s="300" t="s">
        <v>15600</v>
      </c>
      <c r="B15655" s="301">
        <v>75.09</v>
      </c>
    </row>
    <row r="15656" spans="1:2" x14ac:dyDescent="0.25">
      <c r="A15656" s="300" t="s">
        <v>15601</v>
      </c>
      <c r="B15656" s="301">
        <v>70.349999999999994</v>
      </c>
    </row>
    <row r="15657" spans="1:2" x14ac:dyDescent="0.25">
      <c r="A15657" s="300" t="s">
        <v>15602</v>
      </c>
      <c r="B15657" s="301">
        <v>48.55</v>
      </c>
    </row>
    <row r="15658" spans="1:2" x14ac:dyDescent="0.25">
      <c r="A15658" s="300" t="s">
        <v>15603</v>
      </c>
      <c r="B15658" s="301">
        <v>43.81</v>
      </c>
    </row>
    <row r="15659" spans="1:2" x14ac:dyDescent="0.25">
      <c r="A15659" s="300" t="s">
        <v>15604</v>
      </c>
      <c r="B15659" s="301">
        <v>54.8</v>
      </c>
    </row>
    <row r="15660" spans="1:2" x14ac:dyDescent="0.25">
      <c r="A15660" s="300" t="s">
        <v>15605</v>
      </c>
      <c r="B15660" s="301">
        <v>50.06</v>
      </c>
    </row>
    <row r="15661" spans="1:2" x14ac:dyDescent="0.25">
      <c r="A15661" s="300" t="s">
        <v>15606</v>
      </c>
      <c r="B15661" s="301">
        <v>58.02</v>
      </c>
    </row>
    <row r="15662" spans="1:2" x14ac:dyDescent="0.25">
      <c r="A15662" s="300" t="s">
        <v>15607</v>
      </c>
      <c r="B15662" s="301">
        <v>53.28</v>
      </c>
    </row>
    <row r="15663" spans="1:2" x14ac:dyDescent="0.25">
      <c r="A15663" s="300" t="s">
        <v>15608</v>
      </c>
      <c r="B15663" s="301">
        <v>71.12</v>
      </c>
    </row>
    <row r="15664" spans="1:2" x14ac:dyDescent="0.25">
      <c r="A15664" s="300" t="s">
        <v>15609</v>
      </c>
      <c r="B15664" s="301">
        <v>66.39</v>
      </c>
    </row>
    <row r="15665" spans="1:2" x14ac:dyDescent="0.25">
      <c r="A15665" s="300" t="s">
        <v>15610</v>
      </c>
      <c r="B15665" s="301">
        <v>94.9</v>
      </c>
    </row>
    <row r="15666" spans="1:2" x14ac:dyDescent="0.25">
      <c r="A15666" s="300" t="s">
        <v>15611</v>
      </c>
      <c r="B15666" s="301">
        <v>90.17</v>
      </c>
    </row>
    <row r="15667" spans="1:2" x14ac:dyDescent="0.25">
      <c r="A15667" s="300" t="s">
        <v>15612</v>
      </c>
      <c r="B15667" s="301">
        <v>50.94</v>
      </c>
    </row>
    <row r="15668" spans="1:2" x14ac:dyDescent="0.25">
      <c r="A15668" s="300" t="s">
        <v>15613</v>
      </c>
      <c r="B15668" s="301">
        <v>46.2</v>
      </c>
    </row>
    <row r="15669" spans="1:2" x14ac:dyDescent="0.25">
      <c r="A15669" s="300" t="s">
        <v>15614</v>
      </c>
      <c r="B15669" s="301">
        <v>58.02</v>
      </c>
    </row>
    <row r="15670" spans="1:2" x14ac:dyDescent="0.25">
      <c r="A15670" s="300" t="s">
        <v>15615</v>
      </c>
      <c r="B15670" s="301">
        <v>53.28</v>
      </c>
    </row>
    <row r="15671" spans="1:2" x14ac:dyDescent="0.25">
      <c r="A15671" s="300" t="s">
        <v>15616</v>
      </c>
      <c r="B15671" s="301">
        <v>58.44</v>
      </c>
    </row>
    <row r="15672" spans="1:2" x14ac:dyDescent="0.25">
      <c r="A15672" s="300" t="s">
        <v>15617</v>
      </c>
      <c r="B15672" s="301">
        <v>53.7</v>
      </c>
    </row>
    <row r="15673" spans="1:2" x14ac:dyDescent="0.25">
      <c r="A15673" s="300" t="s">
        <v>15618</v>
      </c>
      <c r="B15673" s="301">
        <v>64.3</v>
      </c>
    </row>
    <row r="15674" spans="1:2" x14ac:dyDescent="0.25">
      <c r="A15674" s="300" t="s">
        <v>15619</v>
      </c>
      <c r="B15674" s="301">
        <v>59.56</v>
      </c>
    </row>
    <row r="15675" spans="1:2" x14ac:dyDescent="0.25">
      <c r="A15675" s="300" t="s">
        <v>15620</v>
      </c>
      <c r="B15675" s="301">
        <v>83.01</v>
      </c>
    </row>
    <row r="15676" spans="1:2" x14ac:dyDescent="0.25">
      <c r="A15676" s="300" t="s">
        <v>15621</v>
      </c>
      <c r="B15676" s="301">
        <v>78.27</v>
      </c>
    </row>
    <row r="15677" spans="1:2" x14ac:dyDescent="0.25">
      <c r="A15677" s="300" t="s">
        <v>15622</v>
      </c>
      <c r="B15677" s="301">
        <v>62.63</v>
      </c>
    </row>
    <row r="15678" spans="1:2" x14ac:dyDescent="0.25">
      <c r="A15678" s="300" t="s">
        <v>15623</v>
      </c>
      <c r="B15678" s="301">
        <v>57.9</v>
      </c>
    </row>
    <row r="15679" spans="1:2" x14ac:dyDescent="0.25">
      <c r="A15679" s="300" t="s">
        <v>15624</v>
      </c>
      <c r="B15679" s="301">
        <v>70.52</v>
      </c>
    </row>
    <row r="15680" spans="1:2" x14ac:dyDescent="0.25">
      <c r="A15680" s="300" t="s">
        <v>15625</v>
      </c>
      <c r="B15680" s="301">
        <v>65.78</v>
      </c>
    </row>
    <row r="15681" spans="1:2" x14ac:dyDescent="0.25">
      <c r="A15681" s="300" t="s">
        <v>15626</v>
      </c>
      <c r="B15681" s="301">
        <v>78.38</v>
      </c>
    </row>
    <row r="15682" spans="1:2" x14ac:dyDescent="0.25">
      <c r="A15682" s="300" t="s">
        <v>15627</v>
      </c>
      <c r="B15682" s="301">
        <v>73.64</v>
      </c>
    </row>
    <row r="15683" spans="1:2" x14ac:dyDescent="0.25">
      <c r="A15683" s="300" t="s">
        <v>15628</v>
      </c>
      <c r="B15683" s="301">
        <v>86.44</v>
      </c>
    </row>
    <row r="15684" spans="1:2" x14ac:dyDescent="0.25">
      <c r="A15684" s="300" t="s">
        <v>15629</v>
      </c>
      <c r="B15684" s="301">
        <v>81.7</v>
      </c>
    </row>
    <row r="15685" spans="1:2" x14ac:dyDescent="0.25">
      <c r="A15685" s="300" t="s">
        <v>15630</v>
      </c>
      <c r="B15685" s="301">
        <v>110.5</v>
      </c>
    </row>
    <row r="15686" spans="1:2" x14ac:dyDescent="0.25">
      <c r="A15686" s="300" t="s">
        <v>15631</v>
      </c>
      <c r="B15686" s="301">
        <v>105.76</v>
      </c>
    </row>
    <row r="15687" spans="1:2" x14ac:dyDescent="0.25">
      <c r="A15687" s="300" t="s">
        <v>15632</v>
      </c>
      <c r="B15687" s="301">
        <v>129.57</v>
      </c>
    </row>
    <row r="15688" spans="1:2" x14ac:dyDescent="0.25">
      <c r="A15688" s="300" t="s">
        <v>15633</v>
      </c>
      <c r="B15688" s="301">
        <v>124.83</v>
      </c>
    </row>
    <row r="15689" spans="1:2" x14ac:dyDescent="0.25">
      <c r="A15689" s="300" t="s">
        <v>15634</v>
      </c>
      <c r="B15689" s="301">
        <v>70.64</v>
      </c>
    </row>
    <row r="15690" spans="1:2" x14ac:dyDescent="0.25">
      <c r="A15690" s="300" t="s">
        <v>15635</v>
      </c>
      <c r="B15690" s="301">
        <v>65.91</v>
      </c>
    </row>
    <row r="15691" spans="1:2" x14ac:dyDescent="0.25">
      <c r="A15691" s="300" t="s">
        <v>15636</v>
      </c>
      <c r="B15691" s="301">
        <v>82.75</v>
      </c>
    </row>
    <row r="15692" spans="1:2" x14ac:dyDescent="0.25">
      <c r="A15692" s="300" t="s">
        <v>15637</v>
      </c>
      <c r="B15692" s="301">
        <v>78.010000000000005</v>
      </c>
    </row>
    <row r="15693" spans="1:2" x14ac:dyDescent="0.25">
      <c r="A15693" s="300" t="s">
        <v>15638</v>
      </c>
      <c r="B15693" s="301">
        <v>90.64</v>
      </c>
    </row>
    <row r="15694" spans="1:2" x14ac:dyDescent="0.25">
      <c r="A15694" s="300" t="s">
        <v>15639</v>
      </c>
      <c r="B15694" s="301">
        <v>85.9</v>
      </c>
    </row>
    <row r="15695" spans="1:2" x14ac:dyDescent="0.25">
      <c r="A15695" s="300" t="s">
        <v>15640</v>
      </c>
      <c r="B15695" s="301">
        <v>115.41</v>
      </c>
    </row>
    <row r="15696" spans="1:2" x14ac:dyDescent="0.25">
      <c r="A15696" s="300" t="s">
        <v>15641</v>
      </c>
      <c r="B15696" s="301">
        <v>110.67</v>
      </c>
    </row>
    <row r="15697" spans="1:2" x14ac:dyDescent="0.25">
      <c r="A15697" s="300" t="s">
        <v>15642</v>
      </c>
      <c r="B15697" s="301">
        <v>153.69</v>
      </c>
    </row>
    <row r="15698" spans="1:2" x14ac:dyDescent="0.25">
      <c r="A15698" s="300" t="s">
        <v>15643</v>
      </c>
      <c r="B15698" s="301">
        <v>148.94999999999999</v>
      </c>
    </row>
    <row r="15699" spans="1:2" x14ac:dyDescent="0.25">
      <c r="A15699" s="300" t="s">
        <v>15644</v>
      </c>
      <c r="B15699" s="301">
        <v>73.150000000000006</v>
      </c>
    </row>
    <row r="15700" spans="1:2" x14ac:dyDescent="0.25">
      <c r="A15700" s="300" t="s">
        <v>15645</v>
      </c>
      <c r="B15700" s="301">
        <v>68.41</v>
      </c>
    </row>
    <row r="15701" spans="1:2" x14ac:dyDescent="0.25">
      <c r="A15701" s="300" t="s">
        <v>15646</v>
      </c>
      <c r="B15701" s="301">
        <v>85.3</v>
      </c>
    </row>
    <row r="15702" spans="1:2" x14ac:dyDescent="0.25">
      <c r="A15702" s="300" t="s">
        <v>15647</v>
      </c>
      <c r="B15702" s="301">
        <v>80.569999999999993</v>
      </c>
    </row>
    <row r="15703" spans="1:2" x14ac:dyDescent="0.25">
      <c r="A15703" s="300" t="s">
        <v>15648</v>
      </c>
      <c r="B15703" s="301">
        <v>90.74</v>
      </c>
    </row>
    <row r="15704" spans="1:2" x14ac:dyDescent="0.25">
      <c r="A15704" s="300" t="s">
        <v>15649</v>
      </c>
      <c r="B15704" s="301">
        <v>86</v>
      </c>
    </row>
    <row r="15705" spans="1:2" x14ac:dyDescent="0.25">
      <c r="A15705" s="300" t="s">
        <v>15650</v>
      </c>
      <c r="B15705" s="301">
        <v>107.69</v>
      </c>
    </row>
    <row r="15706" spans="1:2" x14ac:dyDescent="0.25">
      <c r="A15706" s="300" t="s">
        <v>15651</v>
      </c>
      <c r="B15706" s="301">
        <v>102.96</v>
      </c>
    </row>
    <row r="15707" spans="1:2" x14ac:dyDescent="0.25">
      <c r="A15707" s="300" t="s">
        <v>15652</v>
      </c>
      <c r="B15707" s="301">
        <v>139.58000000000001</v>
      </c>
    </row>
    <row r="15708" spans="1:2" x14ac:dyDescent="0.25">
      <c r="A15708" s="300" t="s">
        <v>15653</v>
      </c>
      <c r="B15708" s="301">
        <v>134.84</v>
      </c>
    </row>
    <row r="15709" spans="1:2" x14ac:dyDescent="0.25">
      <c r="A15709" s="300" t="s">
        <v>15654</v>
      </c>
      <c r="B15709" s="301">
        <v>49.75</v>
      </c>
    </row>
    <row r="15710" spans="1:2" x14ac:dyDescent="0.25">
      <c r="A15710" s="300" t="s">
        <v>15655</v>
      </c>
      <c r="B15710" s="301">
        <v>45.01</v>
      </c>
    </row>
    <row r="15711" spans="1:2" x14ac:dyDescent="0.25">
      <c r="A15711" s="300" t="s">
        <v>15656</v>
      </c>
      <c r="B15711" s="301">
        <v>56.04</v>
      </c>
    </row>
    <row r="15712" spans="1:2" x14ac:dyDescent="0.25">
      <c r="A15712" s="300" t="s">
        <v>15657</v>
      </c>
      <c r="B15712" s="301">
        <v>51.3</v>
      </c>
    </row>
    <row r="15713" spans="1:2" x14ac:dyDescent="0.25">
      <c r="A15713" s="300" t="s">
        <v>15658</v>
      </c>
      <c r="B15713" s="301">
        <v>62.31</v>
      </c>
    </row>
    <row r="15714" spans="1:2" x14ac:dyDescent="0.25">
      <c r="A15714" s="300" t="s">
        <v>15659</v>
      </c>
      <c r="B15714" s="301">
        <v>57.58</v>
      </c>
    </row>
    <row r="15715" spans="1:2" x14ac:dyDescent="0.25">
      <c r="A15715" s="300" t="s">
        <v>15660</v>
      </c>
      <c r="B15715" s="301">
        <v>68.61</v>
      </c>
    </row>
    <row r="15716" spans="1:2" x14ac:dyDescent="0.25">
      <c r="A15716" s="300" t="s">
        <v>15661</v>
      </c>
      <c r="B15716" s="301">
        <v>63.87</v>
      </c>
    </row>
    <row r="15717" spans="1:2" x14ac:dyDescent="0.25">
      <c r="A15717" s="300" t="s">
        <v>15662</v>
      </c>
      <c r="B15717" s="301">
        <v>88.1</v>
      </c>
    </row>
    <row r="15718" spans="1:2" x14ac:dyDescent="0.25">
      <c r="A15718" s="300" t="s">
        <v>15663</v>
      </c>
      <c r="B15718" s="301">
        <v>83.36</v>
      </c>
    </row>
    <row r="15719" spans="1:2" x14ac:dyDescent="0.25">
      <c r="A15719" s="300" t="s">
        <v>15664</v>
      </c>
      <c r="B15719" s="301">
        <v>102.46</v>
      </c>
    </row>
    <row r="15720" spans="1:2" x14ac:dyDescent="0.25">
      <c r="A15720" s="300" t="s">
        <v>15665</v>
      </c>
      <c r="B15720" s="301">
        <v>97.72</v>
      </c>
    </row>
    <row r="15721" spans="1:2" x14ac:dyDescent="0.25">
      <c r="A15721" s="300" t="s">
        <v>15666</v>
      </c>
      <c r="B15721" s="301">
        <v>56.23</v>
      </c>
    </row>
    <row r="15722" spans="1:2" x14ac:dyDescent="0.25">
      <c r="A15722" s="300" t="s">
        <v>15667</v>
      </c>
      <c r="B15722" s="301">
        <v>51.49</v>
      </c>
    </row>
    <row r="15723" spans="1:2" x14ac:dyDescent="0.25">
      <c r="A15723" s="300" t="s">
        <v>15668</v>
      </c>
      <c r="B15723" s="301">
        <v>65.53</v>
      </c>
    </row>
    <row r="15724" spans="1:2" x14ac:dyDescent="0.25">
      <c r="A15724" s="300" t="s">
        <v>15669</v>
      </c>
      <c r="B15724" s="301">
        <v>60.8</v>
      </c>
    </row>
    <row r="15725" spans="1:2" x14ac:dyDescent="0.25">
      <c r="A15725" s="300" t="s">
        <v>15670</v>
      </c>
      <c r="B15725" s="301">
        <v>71.83</v>
      </c>
    </row>
    <row r="15726" spans="1:2" x14ac:dyDescent="0.25">
      <c r="A15726" s="300" t="s">
        <v>15671</v>
      </c>
      <c r="B15726" s="301">
        <v>67.09</v>
      </c>
    </row>
    <row r="15727" spans="1:2" x14ac:dyDescent="0.25">
      <c r="A15727" s="300" t="s">
        <v>15672</v>
      </c>
      <c r="B15727" s="301">
        <v>92.05</v>
      </c>
    </row>
    <row r="15728" spans="1:2" x14ac:dyDescent="0.25">
      <c r="A15728" s="300" t="s">
        <v>15673</v>
      </c>
      <c r="B15728" s="301">
        <v>87.32</v>
      </c>
    </row>
    <row r="15729" spans="1:2" x14ac:dyDescent="0.25">
      <c r="A15729" s="300" t="s">
        <v>15674</v>
      </c>
      <c r="B15729" s="301">
        <v>122.27</v>
      </c>
    </row>
    <row r="15730" spans="1:2" x14ac:dyDescent="0.25">
      <c r="A15730" s="300" t="s">
        <v>15675</v>
      </c>
      <c r="B15730" s="301">
        <v>117.54</v>
      </c>
    </row>
    <row r="15731" spans="1:2" x14ac:dyDescent="0.25">
      <c r="A15731" s="300" t="s">
        <v>15676</v>
      </c>
      <c r="B15731" s="301">
        <v>58.62</v>
      </c>
    </row>
    <row r="15732" spans="1:2" x14ac:dyDescent="0.25">
      <c r="A15732" s="300" t="s">
        <v>15677</v>
      </c>
      <c r="B15732" s="301">
        <v>53.89</v>
      </c>
    </row>
    <row r="15733" spans="1:2" x14ac:dyDescent="0.25">
      <c r="A15733" s="300" t="s">
        <v>15678</v>
      </c>
      <c r="B15733" s="301">
        <v>68.760000000000005</v>
      </c>
    </row>
    <row r="15734" spans="1:2" x14ac:dyDescent="0.25">
      <c r="A15734" s="300" t="s">
        <v>15679</v>
      </c>
      <c r="B15734" s="301">
        <v>64.02</v>
      </c>
    </row>
    <row r="15735" spans="1:2" x14ac:dyDescent="0.25">
      <c r="A15735" s="300" t="s">
        <v>15680</v>
      </c>
      <c r="B15735" s="301">
        <v>72.25</v>
      </c>
    </row>
    <row r="15736" spans="1:2" x14ac:dyDescent="0.25">
      <c r="A15736" s="300" t="s">
        <v>15681</v>
      </c>
      <c r="B15736" s="301">
        <v>67.52</v>
      </c>
    </row>
    <row r="15737" spans="1:2" x14ac:dyDescent="0.25">
      <c r="A15737" s="300" t="s">
        <v>15682</v>
      </c>
      <c r="B15737" s="301">
        <v>85.23</v>
      </c>
    </row>
    <row r="15738" spans="1:2" x14ac:dyDescent="0.25">
      <c r="A15738" s="300" t="s">
        <v>15683</v>
      </c>
      <c r="B15738" s="301">
        <v>80.489999999999995</v>
      </c>
    </row>
    <row r="15739" spans="1:2" x14ac:dyDescent="0.25">
      <c r="A15739" s="300" t="s">
        <v>15684</v>
      </c>
      <c r="B15739" s="301">
        <v>110.38</v>
      </c>
    </row>
    <row r="15740" spans="1:2" x14ac:dyDescent="0.25">
      <c r="A15740" s="300" t="s">
        <v>15685</v>
      </c>
      <c r="B15740" s="301">
        <v>105.64</v>
      </c>
    </row>
    <row r="15741" spans="1:2" x14ac:dyDescent="0.25">
      <c r="A15741" s="300" t="s">
        <v>15686</v>
      </c>
      <c r="B15741" s="301">
        <v>62.63</v>
      </c>
    </row>
    <row r="15742" spans="1:2" x14ac:dyDescent="0.25">
      <c r="A15742" s="300" t="s">
        <v>15687</v>
      </c>
      <c r="B15742" s="301">
        <v>57.9</v>
      </c>
    </row>
    <row r="15743" spans="1:2" x14ac:dyDescent="0.25">
      <c r="A15743" s="300" t="s">
        <v>15688</v>
      </c>
      <c r="B15743" s="301">
        <v>70.52</v>
      </c>
    </row>
    <row r="15744" spans="1:2" x14ac:dyDescent="0.25">
      <c r="A15744" s="300" t="s">
        <v>15689</v>
      </c>
      <c r="B15744" s="301">
        <v>65.78</v>
      </c>
    </row>
    <row r="15745" spans="1:2" x14ac:dyDescent="0.25">
      <c r="A15745" s="300" t="s">
        <v>15690</v>
      </c>
      <c r="B15745" s="301">
        <v>78.38</v>
      </c>
    </row>
    <row r="15746" spans="1:2" x14ac:dyDescent="0.25">
      <c r="A15746" s="300" t="s">
        <v>15691</v>
      </c>
      <c r="B15746" s="301">
        <v>73.64</v>
      </c>
    </row>
    <row r="15747" spans="1:2" x14ac:dyDescent="0.25">
      <c r="A15747" s="300" t="s">
        <v>15692</v>
      </c>
      <c r="B15747" s="301">
        <v>86.44</v>
      </c>
    </row>
    <row r="15748" spans="1:2" x14ac:dyDescent="0.25">
      <c r="A15748" s="300" t="s">
        <v>15693</v>
      </c>
      <c r="B15748" s="301">
        <v>81.7</v>
      </c>
    </row>
    <row r="15749" spans="1:2" x14ac:dyDescent="0.25">
      <c r="A15749" s="300" t="s">
        <v>15694</v>
      </c>
      <c r="B15749" s="301">
        <v>110.5</v>
      </c>
    </row>
    <row r="15750" spans="1:2" x14ac:dyDescent="0.25">
      <c r="A15750" s="300" t="s">
        <v>15695</v>
      </c>
      <c r="B15750" s="301">
        <v>105.77</v>
      </c>
    </row>
    <row r="15751" spans="1:2" x14ac:dyDescent="0.25">
      <c r="A15751" s="300" t="s">
        <v>15696</v>
      </c>
      <c r="B15751" s="301">
        <v>129.56</v>
      </c>
    </row>
    <row r="15752" spans="1:2" x14ac:dyDescent="0.25">
      <c r="A15752" s="300" t="s">
        <v>15697</v>
      </c>
      <c r="B15752" s="301">
        <v>124.82</v>
      </c>
    </row>
    <row r="15753" spans="1:2" x14ac:dyDescent="0.25">
      <c r="A15753" s="300" t="s">
        <v>15698</v>
      </c>
      <c r="B15753" s="301">
        <v>74.28</v>
      </c>
    </row>
    <row r="15754" spans="1:2" x14ac:dyDescent="0.25">
      <c r="A15754" s="300" t="s">
        <v>15699</v>
      </c>
      <c r="B15754" s="301">
        <v>69.540000000000006</v>
      </c>
    </row>
    <row r="15755" spans="1:2" x14ac:dyDescent="0.25">
      <c r="A15755" s="300" t="s">
        <v>15700</v>
      </c>
      <c r="B15755" s="301">
        <v>82.75</v>
      </c>
    </row>
    <row r="15756" spans="1:2" x14ac:dyDescent="0.25">
      <c r="A15756" s="300" t="s">
        <v>15701</v>
      </c>
      <c r="B15756" s="301">
        <v>78.010000000000005</v>
      </c>
    </row>
    <row r="15757" spans="1:2" x14ac:dyDescent="0.25">
      <c r="A15757" s="300" t="s">
        <v>15702</v>
      </c>
      <c r="B15757" s="301">
        <v>90.65</v>
      </c>
    </row>
    <row r="15758" spans="1:2" x14ac:dyDescent="0.25">
      <c r="A15758" s="300" t="s">
        <v>15703</v>
      </c>
      <c r="B15758" s="301">
        <v>85.91</v>
      </c>
    </row>
    <row r="15759" spans="1:2" x14ac:dyDescent="0.25">
      <c r="A15759" s="300" t="s">
        <v>15704</v>
      </c>
      <c r="B15759" s="301">
        <v>115.4</v>
      </c>
    </row>
    <row r="15760" spans="1:2" x14ac:dyDescent="0.25">
      <c r="A15760" s="300" t="s">
        <v>15705</v>
      </c>
      <c r="B15760" s="301">
        <v>110.67</v>
      </c>
    </row>
    <row r="15761" spans="1:2" x14ac:dyDescent="0.25">
      <c r="A15761" s="300" t="s">
        <v>15706</v>
      </c>
      <c r="B15761" s="301">
        <v>153.65</v>
      </c>
    </row>
    <row r="15762" spans="1:2" x14ac:dyDescent="0.25">
      <c r="A15762" s="300" t="s">
        <v>15707</v>
      </c>
      <c r="B15762" s="301">
        <v>148.91</v>
      </c>
    </row>
    <row r="15763" spans="1:2" x14ac:dyDescent="0.25">
      <c r="A15763" s="300" t="s">
        <v>15708</v>
      </c>
      <c r="B15763" s="301">
        <v>77.77</v>
      </c>
    </row>
    <row r="15764" spans="1:2" x14ac:dyDescent="0.25">
      <c r="A15764" s="300" t="s">
        <v>15709</v>
      </c>
      <c r="B15764" s="301">
        <v>73.03</v>
      </c>
    </row>
    <row r="15765" spans="1:2" x14ac:dyDescent="0.25">
      <c r="A15765" s="300" t="s">
        <v>15710</v>
      </c>
      <c r="B15765" s="301">
        <v>85.29</v>
      </c>
    </row>
    <row r="15766" spans="1:2" x14ac:dyDescent="0.25">
      <c r="A15766" s="300" t="s">
        <v>15711</v>
      </c>
      <c r="B15766" s="301">
        <v>80.55</v>
      </c>
    </row>
    <row r="15767" spans="1:2" x14ac:dyDescent="0.25">
      <c r="A15767" s="300" t="s">
        <v>15712</v>
      </c>
      <c r="B15767" s="301">
        <v>94.11</v>
      </c>
    </row>
    <row r="15768" spans="1:2" x14ac:dyDescent="0.25">
      <c r="A15768" s="300" t="s">
        <v>15713</v>
      </c>
      <c r="B15768" s="301">
        <v>89.37</v>
      </c>
    </row>
    <row r="15769" spans="1:2" x14ac:dyDescent="0.25">
      <c r="A15769" s="300" t="s">
        <v>15714</v>
      </c>
      <c r="B15769" s="301">
        <v>120.66</v>
      </c>
    </row>
    <row r="15770" spans="1:2" x14ac:dyDescent="0.25">
      <c r="A15770" s="300" t="s">
        <v>15715</v>
      </c>
      <c r="B15770" s="301">
        <v>115.92</v>
      </c>
    </row>
    <row r="15771" spans="1:2" x14ac:dyDescent="0.25">
      <c r="A15771" s="300" t="s">
        <v>15716</v>
      </c>
      <c r="B15771" s="301">
        <v>139.59</v>
      </c>
    </row>
    <row r="15772" spans="1:2" x14ac:dyDescent="0.25">
      <c r="A15772" s="300" t="s">
        <v>15717</v>
      </c>
      <c r="B15772" s="301">
        <v>134.85</v>
      </c>
    </row>
    <row r="15773" spans="1:2" x14ac:dyDescent="0.25">
      <c r="A15773" s="300" t="s">
        <v>15718</v>
      </c>
      <c r="B15773" s="301">
        <v>49.75</v>
      </c>
    </row>
    <row r="15774" spans="1:2" x14ac:dyDescent="0.25">
      <c r="A15774" s="300" t="s">
        <v>15719</v>
      </c>
      <c r="B15774" s="301">
        <v>45.01</v>
      </c>
    </row>
    <row r="15775" spans="1:2" x14ac:dyDescent="0.25">
      <c r="A15775" s="300" t="s">
        <v>15720</v>
      </c>
      <c r="B15775" s="301">
        <v>56.04</v>
      </c>
    </row>
    <row r="15776" spans="1:2" x14ac:dyDescent="0.25">
      <c r="A15776" s="300" t="s">
        <v>15721</v>
      </c>
      <c r="B15776" s="301">
        <v>51.3</v>
      </c>
    </row>
    <row r="15777" spans="1:2" x14ac:dyDescent="0.25">
      <c r="A15777" s="300" t="s">
        <v>15722</v>
      </c>
      <c r="B15777" s="301">
        <v>62.31</v>
      </c>
    </row>
    <row r="15778" spans="1:2" x14ac:dyDescent="0.25">
      <c r="A15778" s="300" t="s">
        <v>15723</v>
      </c>
      <c r="B15778" s="301">
        <v>57.58</v>
      </c>
    </row>
    <row r="15779" spans="1:2" x14ac:dyDescent="0.25">
      <c r="A15779" s="300" t="s">
        <v>15724</v>
      </c>
      <c r="B15779" s="301">
        <v>68.61</v>
      </c>
    </row>
    <row r="15780" spans="1:2" x14ac:dyDescent="0.25">
      <c r="A15780" s="300" t="s">
        <v>15725</v>
      </c>
      <c r="B15780" s="301">
        <v>63.87</v>
      </c>
    </row>
    <row r="15781" spans="1:2" x14ac:dyDescent="0.25">
      <c r="A15781" s="300" t="s">
        <v>15726</v>
      </c>
      <c r="B15781" s="301">
        <v>88.1</v>
      </c>
    </row>
    <row r="15782" spans="1:2" x14ac:dyDescent="0.25">
      <c r="A15782" s="300" t="s">
        <v>15727</v>
      </c>
      <c r="B15782" s="301">
        <v>83.37</v>
      </c>
    </row>
    <row r="15783" spans="1:2" x14ac:dyDescent="0.25">
      <c r="A15783" s="300" t="s">
        <v>15728</v>
      </c>
      <c r="B15783" s="301">
        <v>102.45</v>
      </c>
    </row>
    <row r="15784" spans="1:2" x14ac:dyDescent="0.25">
      <c r="A15784" s="300" t="s">
        <v>15729</v>
      </c>
      <c r="B15784" s="301">
        <v>97.71</v>
      </c>
    </row>
    <row r="15785" spans="1:2" x14ac:dyDescent="0.25">
      <c r="A15785" s="300" t="s">
        <v>15730</v>
      </c>
      <c r="B15785" s="301">
        <v>59.26</v>
      </c>
    </row>
    <row r="15786" spans="1:2" x14ac:dyDescent="0.25">
      <c r="A15786" s="300" t="s">
        <v>15731</v>
      </c>
      <c r="B15786" s="301">
        <v>54.52</v>
      </c>
    </row>
    <row r="15787" spans="1:2" x14ac:dyDescent="0.25">
      <c r="A15787" s="300" t="s">
        <v>15732</v>
      </c>
      <c r="B15787" s="301">
        <v>65.53</v>
      </c>
    </row>
    <row r="15788" spans="1:2" x14ac:dyDescent="0.25">
      <c r="A15788" s="300" t="s">
        <v>15733</v>
      </c>
      <c r="B15788" s="301">
        <v>60.8</v>
      </c>
    </row>
    <row r="15789" spans="1:2" x14ac:dyDescent="0.25">
      <c r="A15789" s="300" t="s">
        <v>15734</v>
      </c>
      <c r="B15789" s="301">
        <v>71.83</v>
      </c>
    </row>
    <row r="15790" spans="1:2" x14ac:dyDescent="0.25">
      <c r="A15790" s="300" t="s">
        <v>15735</v>
      </c>
      <c r="B15790" s="301">
        <v>67.099999999999994</v>
      </c>
    </row>
    <row r="15791" spans="1:2" x14ac:dyDescent="0.25">
      <c r="A15791" s="300" t="s">
        <v>15736</v>
      </c>
      <c r="B15791" s="301">
        <v>92.05</v>
      </c>
    </row>
    <row r="15792" spans="1:2" x14ac:dyDescent="0.25">
      <c r="A15792" s="300" t="s">
        <v>15737</v>
      </c>
      <c r="B15792" s="301">
        <v>87.31</v>
      </c>
    </row>
    <row r="15793" spans="1:2" x14ac:dyDescent="0.25">
      <c r="A15793" s="300" t="s">
        <v>15738</v>
      </c>
      <c r="B15793" s="301">
        <v>122.24</v>
      </c>
    </row>
    <row r="15794" spans="1:2" x14ac:dyDescent="0.25">
      <c r="A15794" s="300" t="s">
        <v>15739</v>
      </c>
      <c r="B15794" s="301">
        <v>117.5</v>
      </c>
    </row>
    <row r="15795" spans="1:2" x14ac:dyDescent="0.25">
      <c r="A15795" s="300" t="s">
        <v>15740</v>
      </c>
      <c r="B15795" s="301">
        <v>62.48</v>
      </c>
    </row>
    <row r="15796" spans="1:2" x14ac:dyDescent="0.25">
      <c r="A15796" s="300" t="s">
        <v>15741</v>
      </c>
      <c r="B15796" s="301">
        <v>57.74</v>
      </c>
    </row>
    <row r="15797" spans="1:2" x14ac:dyDescent="0.25">
      <c r="A15797" s="300" t="s">
        <v>15742</v>
      </c>
      <c r="B15797" s="301">
        <v>68.760000000000005</v>
      </c>
    </row>
    <row r="15798" spans="1:2" x14ac:dyDescent="0.25">
      <c r="A15798" s="300" t="s">
        <v>15743</v>
      </c>
      <c r="B15798" s="301">
        <v>64.02</v>
      </c>
    </row>
    <row r="15799" spans="1:2" x14ac:dyDescent="0.25">
      <c r="A15799" s="300" t="s">
        <v>15744</v>
      </c>
      <c r="B15799" s="301">
        <v>75.06</v>
      </c>
    </row>
    <row r="15800" spans="1:2" x14ac:dyDescent="0.25">
      <c r="A15800" s="300" t="s">
        <v>15745</v>
      </c>
      <c r="B15800" s="301">
        <v>70.319999999999993</v>
      </c>
    </row>
    <row r="15801" spans="1:2" x14ac:dyDescent="0.25">
      <c r="A15801" s="300" t="s">
        <v>15746</v>
      </c>
      <c r="B15801" s="301">
        <v>96.03</v>
      </c>
    </row>
    <row r="15802" spans="1:2" x14ac:dyDescent="0.25">
      <c r="A15802" s="300" t="s">
        <v>15747</v>
      </c>
      <c r="B15802" s="301">
        <v>91.29</v>
      </c>
    </row>
    <row r="15803" spans="1:2" x14ac:dyDescent="0.25">
      <c r="A15803" s="300" t="s">
        <v>15748</v>
      </c>
      <c r="B15803" s="301">
        <v>110.39</v>
      </c>
    </row>
    <row r="15804" spans="1:2" x14ac:dyDescent="0.25">
      <c r="A15804" s="300" t="s">
        <v>15749</v>
      </c>
      <c r="B15804" s="301">
        <v>105.65</v>
      </c>
    </row>
    <row r="15805" spans="1:2" x14ac:dyDescent="0.25">
      <c r="A15805" s="300" t="s">
        <v>15750</v>
      </c>
      <c r="B15805" s="301">
        <v>22.98</v>
      </c>
    </row>
    <row r="15806" spans="1:2" x14ac:dyDescent="0.25">
      <c r="A15806" s="300" t="s">
        <v>15751</v>
      </c>
      <c r="B15806" s="301">
        <v>20.61</v>
      </c>
    </row>
    <row r="15807" spans="1:2" x14ac:dyDescent="0.25">
      <c r="A15807" s="300" t="s">
        <v>15752</v>
      </c>
      <c r="B15807" s="301">
        <v>25.69</v>
      </c>
    </row>
    <row r="15808" spans="1:2" x14ac:dyDescent="0.25">
      <c r="A15808" s="300" t="s">
        <v>15753</v>
      </c>
      <c r="B15808" s="301">
        <v>23.32</v>
      </c>
    </row>
    <row r="15809" spans="1:2" x14ac:dyDescent="0.25">
      <c r="A15809" s="300" t="s">
        <v>15754</v>
      </c>
      <c r="B15809" s="301">
        <v>27.82</v>
      </c>
    </row>
    <row r="15810" spans="1:2" x14ac:dyDescent="0.25">
      <c r="A15810" s="300" t="s">
        <v>15755</v>
      </c>
      <c r="B15810" s="301">
        <v>25.45</v>
      </c>
    </row>
    <row r="15811" spans="1:2" x14ac:dyDescent="0.25">
      <c r="A15811" s="300" t="s">
        <v>15756</v>
      </c>
      <c r="B15811" s="301">
        <v>31.11</v>
      </c>
    </row>
    <row r="15812" spans="1:2" x14ac:dyDescent="0.25">
      <c r="A15812" s="300" t="s">
        <v>15757</v>
      </c>
      <c r="B15812" s="301">
        <v>28.74</v>
      </c>
    </row>
    <row r="15813" spans="1:2" x14ac:dyDescent="0.25">
      <c r="A15813" s="300" t="s">
        <v>15758</v>
      </c>
      <c r="B15813" s="301">
        <v>39.42</v>
      </c>
    </row>
    <row r="15814" spans="1:2" x14ac:dyDescent="0.25">
      <c r="A15814" s="300" t="s">
        <v>15759</v>
      </c>
      <c r="B15814" s="301">
        <v>37.049999999999997</v>
      </c>
    </row>
    <row r="15815" spans="1:2" x14ac:dyDescent="0.25">
      <c r="A15815" s="300" t="s">
        <v>15760</v>
      </c>
      <c r="B15815" s="301">
        <v>48.63</v>
      </c>
    </row>
    <row r="15816" spans="1:2" x14ac:dyDescent="0.25">
      <c r="A15816" s="300" t="s">
        <v>15761</v>
      </c>
      <c r="B15816" s="301">
        <v>46.26</v>
      </c>
    </row>
    <row r="15817" spans="1:2" x14ac:dyDescent="0.25">
      <c r="A15817" s="300" t="s">
        <v>15762</v>
      </c>
      <c r="B15817" s="301">
        <v>27.01</v>
      </c>
    </row>
    <row r="15818" spans="1:2" x14ac:dyDescent="0.25">
      <c r="A15818" s="300" t="s">
        <v>15763</v>
      </c>
      <c r="B15818" s="301">
        <v>24.64</v>
      </c>
    </row>
    <row r="15819" spans="1:2" x14ac:dyDescent="0.25">
      <c r="A15819" s="300" t="s">
        <v>15764</v>
      </c>
      <c r="B15819" s="301">
        <v>29.87</v>
      </c>
    </row>
    <row r="15820" spans="1:2" x14ac:dyDescent="0.25">
      <c r="A15820" s="300" t="s">
        <v>15765</v>
      </c>
      <c r="B15820" s="301">
        <v>27.5</v>
      </c>
    </row>
    <row r="15821" spans="1:2" x14ac:dyDescent="0.25">
      <c r="A15821" s="300" t="s">
        <v>15766</v>
      </c>
      <c r="B15821" s="301">
        <v>31.74</v>
      </c>
    </row>
    <row r="15822" spans="1:2" x14ac:dyDescent="0.25">
      <c r="A15822" s="300" t="s">
        <v>15767</v>
      </c>
      <c r="B15822" s="301">
        <v>29.37</v>
      </c>
    </row>
    <row r="15823" spans="1:2" x14ac:dyDescent="0.25">
      <c r="A15823" s="300" t="s">
        <v>15768</v>
      </c>
      <c r="B15823" s="301">
        <v>42.13</v>
      </c>
    </row>
    <row r="15824" spans="1:2" x14ac:dyDescent="0.25">
      <c r="A15824" s="300" t="s">
        <v>15769</v>
      </c>
      <c r="B15824" s="301">
        <v>39.76</v>
      </c>
    </row>
    <row r="15825" spans="1:2" x14ac:dyDescent="0.25">
      <c r="A15825" s="300" t="s">
        <v>15770</v>
      </c>
      <c r="B15825" s="301">
        <v>50.35</v>
      </c>
    </row>
    <row r="15826" spans="1:2" x14ac:dyDescent="0.25">
      <c r="A15826" s="300" t="s">
        <v>15771</v>
      </c>
      <c r="B15826" s="301">
        <v>47.98</v>
      </c>
    </row>
    <row r="15827" spans="1:2" x14ac:dyDescent="0.25">
      <c r="A15827" s="300" t="s">
        <v>15772</v>
      </c>
      <c r="B15827" s="301">
        <v>28.85</v>
      </c>
    </row>
    <row r="15828" spans="1:2" x14ac:dyDescent="0.25">
      <c r="A15828" s="300" t="s">
        <v>15773</v>
      </c>
      <c r="B15828" s="301">
        <v>26.48</v>
      </c>
    </row>
    <row r="15829" spans="1:2" x14ac:dyDescent="0.25">
      <c r="A15829" s="300" t="s">
        <v>15774</v>
      </c>
      <c r="B15829" s="301">
        <v>31.93</v>
      </c>
    </row>
    <row r="15830" spans="1:2" x14ac:dyDescent="0.25">
      <c r="A15830" s="300" t="s">
        <v>15775</v>
      </c>
      <c r="B15830" s="301">
        <v>29.56</v>
      </c>
    </row>
    <row r="15831" spans="1:2" x14ac:dyDescent="0.25">
      <c r="A15831" s="300" t="s">
        <v>15776</v>
      </c>
      <c r="B15831" s="301">
        <v>35.42</v>
      </c>
    </row>
    <row r="15832" spans="1:2" x14ac:dyDescent="0.25">
      <c r="A15832" s="300" t="s">
        <v>15777</v>
      </c>
      <c r="B15832" s="301">
        <v>33.049999999999997</v>
      </c>
    </row>
    <row r="15833" spans="1:2" x14ac:dyDescent="0.25">
      <c r="A15833" s="300" t="s">
        <v>15778</v>
      </c>
      <c r="B15833" s="301">
        <v>49.59</v>
      </c>
    </row>
    <row r="15834" spans="1:2" x14ac:dyDescent="0.25">
      <c r="A15834" s="300" t="s">
        <v>15779</v>
      </c>
      <c r="B15834" s="301">
        <v>47.22</v>
      </c>
    </row>
    <row r="15835" spans="1:2" x14ac:dyDescent="0.25">
      <c r="A15835" s="300" t="s">
        <v>15780</v>
      </c>
      <c r="B15835" s="301">
        <v>59.29</v>
      </c>
    </row>
    <row r="15836" spans="1:2" x14ac:dyDescent="0.25">
      <c r="A15836" s="300" t="s">
        <v>15781</v>
      </c>
      <c r="B15836" s="301">
        <v>56.92</v>
      </c>
    </row>
    <row r="15837" spans="1:2" x14ac:dyDescent="0.25">
      <c r="A15837" s="300" t="s">
        <v>15782</v>
      </c>
      <c r="B15837" s="301">
        <v>26.57</v>
      </c>
    </row>
    <row r="15838" spans="1:2" x14ac:dyDescent="0.25">
      <c r="A15838" s="300" t="s">
        <v>15783</v>
      </c>
      <c r="B15838" s="301">
        <v>24.2</v>
      </c>
    </row>
    <row r="15839" spans="1:2" x14ac:dyDescent="0.25">
      <c r="A15839" s="300" t="s">
        <v>15784</v>
      </c>
      <c r="B15839" s="301">
        <v>28.27</v>
      </c>
    </row>
    <row r="15840" spans="1:2" x14ac:dyDescent="0.25">
      <c r="A15840" s="300" t="s">
        <v>15785</v>
      </c>
      <c r="B15840" s="301">
        <v>25.9</v>
      </c>
    </row>
    <row r="15841" spans="1:2" x14ac:dyDescent="0.25">
      <c r="A15841" s="300" t="s">
        <v>15786</v>
      </c>
      <c r="B15841" s="301">
        <v>32.21</v>
      </c>
    </row>
    <row r="15842" spans="1:2" x14ac:dyDescent="0.25">
      <c r="A15842" s="300" t="s">
        <v>15787</v>
      </c>
      <c r="B15842" s="301">
        <v>29.84</v>
      </c>
    </row>
    <row r="15843" spans="1:2" x14ac:dyDescent="0.25">
      <c r="A15843" s="300" t="s">
        <v>15788</v>
      </c>
      <c r="B15843" s="301">
        <v>39.49</v>
      </c>
    </row>
    <row r="15844" spans="1:2" x14ac:dyDescent="0.25">
      <c r="A15844" s="300" t="s">
        <v>15789</v>
      </c>
      <c r="B15844" s="301">
        <v>37.119999999999997</v>
      </c>
    </row>
    <row r="15845" spans="1:2" x14ac:dyDescent="0.25">
      <c r="A15845" s="300" t="s">
        <v>15790</v>
      </c>
      <c r="B15845" s="301">
        <v>61.29</v>
      </c>
    </row>
    <row r="15846" spans="1:2" x14ac:dyDescent="0.25">
      <c r="A15846" s="300" t="s">
        <v>15791</v>
      </c>
      <c r="B15846" s="301">
        <v>58.92</v>
      </c>
    </row>
    <row r="15847" spans="1:2" x14ac:dyDescent="0.25">
      <c r="A15847" s="300" t="s">
        <v>15792</v>
      </c>
      <c r="B15847" s="301">
        <v>80.150000000000006</v>
      </c>
    </row>
    <row r="15848" spans="1:2" x14ac:dyDescent="0.25">
      <c r="A15848" s="300" t="s">
        <v>15793</v>
      </c>
      <c r="B15848" s="301">
        <v>77.78</v>
      </c>
    </row>
    <row r="15849" spans="1:2" x14ac:dyDescent="0.25">
      <c r="A15849" s="300" t="s">
        <v>15794</v>
      </c>
      <c r="B15849" s="301">
        <v>30.88</v>
      </c>
    </row>
    <row r="15850" spans="1:2" x14ac:dyDescent="0.25">
      <c r="A15850" s="300" t="s">
        <v>15795</v>
      </c>
      <c r="B15850" s="301">
        <v>28.51</v>
      </c>
    </row>
    <row r="15851" spans="1:2" x14ac:dyDescent="0.25">
      <c r="A15851" s="300" t="s">
        <v>15796</v>
      </c>
      <c r="B15851" s="301">
        <v>35.01</v>
      </c>
    </row>
    <row r="15852" spans="1:2" x14ac:dyDescent="0.25">
      <c r="A15852" s="300" t="s">
        <v>15797</v>
      </c>
      <c r="B15852" s="301">
        <v>32.64</v>
      </c>
    </row>
    <row r="15853" spans="1:2" x14ac:dyDescent="0.25">
      <c r="A15853" s="300" t="s">
        <v>15798</v>
      </c>
      <c r="B15853" s="301">
        <v>39.78</v>
      </c>
    </row>
    <row r="15854" spans="1:2" x14ac:dyDescent="0.25">
      <c r="A15854" s="300" t="s">
        <v>15799</v>
      </c>
      <c r="B15854" s="301">
        <v>37.409999999999997</v>
      </c>
    </row>
    <row r="15855" spans="1:2" x14ac:dyDescent="0.25">
      <c r="A15855" s="300" t="s">
        <v>15800</v>
      </c>
      <c r="B15855" s="301">
        <v>66.790000000000006</v>
      </c>
    </row>
    <row r="15856" spans="1:2" x14ac:dyDescent="0.25">
      <c r="A15856" s="300" t="s">
        <v>15801</v>
      </c>
      <c r="B15856" s="301">
        <v>64.42</v>
      </c>
    </row>
    <row r="15857" spans="1:2" x14ac:dyDescent="0.25">
      <c r="A15857" s="300" t="s">
        <v>15802</v>
      </c>
      <c r="B15857" s="301">
        <v>86.38</v>
      </c>
    </row>
    <row r="15858" spans="1:2" x14ac:dyDescent="0.25">
      <c r="A15858" s="300" t="s">
        <v>15803</v>
      </c>
      <c r="B15858" s="301">
        <v>84.01</v>
      </c>
    </row>
    <row r="15859" spans="1:2" x14ac:dyDescent="0.25">
      <c r="A15859" s="300" t="s">
        <v>15804</v>
      </c>
      <c r="B15859" s="301">
        <v>34.92</v>
      </c>
    </row>
    <row r="15860" spans="1:2" x14ac:dyDescent="0.25">
      <c r="A15860" s="300" t="s">
        <v>15805</v>
      </c>
      <c r="B15860" s="301">
        <v>32.549999999999997</v>
      </c>
    </row>
    <row r="15861" spans="1:2" x14ac:dyDescent="0.25">
      <c r="A15861" s="300" t="s">
        <v>15806</v>
      </c>
      <c r="B15861" s="301">
        <v>37.96</v>
      </c>
    </row>
    <row r="15862" spans="1:2" x14ac:dyDescent="0.25">
      <c r="A15862" s="300" t="s">
        <v>15807</v>
      </c>
      <c r="B15862" s="301">
        <v>35.590000000000003</v>
      </c>
    </row>
    <row r="15863" spans="1:2" x14ac:dyDescent="0.25">
      <c r="A15863" s="300" t="s">
        <v>15808</v>
      </c>
      <c r="B15863" s="301">
        <v>42.9</v>
      </c>
    </row>
    <row r="15864" spans="1:2" x14ac:dyDescent="0.25">
      <c r="A15864" s="300" t="s">
        <v>15809</v>
      </c>
      <c r="B15864" s="301">
        <v>40.53</v>
      </c>
    </row>
    <row r="15865" spans="1:2" x14ac:dyDescent="0.25">
      <c r="A15865" s="300" t="s">
        <v>15810</v>
      </c>
      <c r="B15865" s="301">
        <v>72.28</v>
      </c>
    </row>
    <row r="15866" spans="1:2" x14ac:dyDescent="0.25">
      <c r="A15866" s="300" t="s">
        <v>15811</v>
      </c>
      <c r="B15866" s="301">
        <v>69.91</v>
      </c>
    </row>
    <row r="15867" spans="1:2" x14ac:dyDescent="0.25">
      <c r="A15867" s="300" t="s">
        <v>15812</v>
      </c>
      <c r="B15867" s="301">
        <v>92.6</v>
      </c>
    </row>
    <row r="15868" spans="1:2" x14ac:dyDescent="0.25">
      <c r="A15868" s="300" t="s">
        <v>15813</v>
      </c>
      <c r="B15868" s="301">
        <v>90.23</v>
      </c>
    </row>
    <row r="15869" spans="1:2" x14ac:dyDescent="0.25">
      <c r="A15869" s="300" t="s">
        <v>15814</v>
      </c>
      <c r="B15869" s="301">
        <v>22.66</v>
      </c>
    </row>
    <row r="15870" spans="1:2" x14ac:dyDescent="0.25">
      <c r="A15870" s="300" t="s">
        <v>15815</v>
      </c>
      <c r="B15870" s="301">
        <v>20.29</v>
      </c>
    </row>
    <row r="15871" spans="1:2" x14ac:dyDescent="0.25">
      <c r="A15871" s="300" t="s">
        <v>15816</v>
      </c>
      <c r="B15871" s="301">
        <v>25.13</v>
      </c>
    </row>
    <row r="15872" spans="1:2" x14ac:dyDescent="0.25">
      <c r="A15872" s="300" t="s">
        <v>15817</v>
      </c>
      <c r="B15872" s="301">
        <v>22.76</v>
      </c>
    </row>
    <row r="15873" spans="1:2" x14ac:dyDescent="0.25">
      <c r="A15873" s="300" t="s">
        <v>15818</v>
      </c>
      <c r="B15873" s="301">
        <v>25.96</v>
      </c>
    </row>
    <row r="15874" spans="1:2" x14ac:dyDescent="0.25">
      <c r="A15874" s="300" t="s">
        <v>15819</v>
      </c>
      <c r="B15874" s="301">
        <v>23.59</v>
      </c>
    </row>
    <row r="15875" spans="1:2" x14ac:dyDescent="0.25">
      <c r="A15875" s="300" t="s">
        <v>15820</v>
      </c>
      <c r="B15875" s="301">
        <v>27.6</v>
      </c>
    </row>
    <row r="15876" spans="1:2" x14ac:dyDescent="0.25">
      <c r="A15876" s="300" t="s">
        <v>15821</v>
      </c>
      <c r="B15876" s="301">
        <v>25.23</v>
      </c>
    </row>
    <row r="15877" spans="1:2" x14ac:dyDescent="0.25">
      <c r="A15877" s="300" t="s">
        <v>15822</v>
      </c>
      <c r="B15877" s="301">
        <v>30.73</v>
      </c>
    </row>
    <row r="15878" spans="1:2" x14ac:dyDescent="0.25">
      <c r="A15878" s="300" t="s">
        <v>15823</v>
      </c>
      <c r="B15878" s="301">
        <v>28.36</v>
      </c>
    </row>
    <row r="15879" spans="1:2" x14ac:dyDescent="0.25">
      <c r="A15879" s="300" t="s">
        <v>15824</v>
      </c>
      <c r="B15879" s="301">
        <v>33.86</v>
      </c>
    </row>
    <row r="15880" spans="1:2" x14ac:dyDescent="0.25">
      <c r="A15880" s="300" t="s">
        <v>15825</v>
      </c>
      <c r="B15880" s="301">
        <v>31.49</v>
      </c>
    </row>
    <row r="15881" spans="1:2" x14ac:dyDescent="0.25">
      <c r="A15881" s="300" t="s">
        <v>15826</v>
      </c>
      <c r="B15881" s="301">
        <v>26.47</v>
      </c>
    </row>
    <row r="15882" spans="1:2" x14ac:dyDescent="0.25">
      <c r="A15882" s="300" t="s">
        <v>15827</v>
      </c>
      <c r="B15882" s="301">
        <v>24.1</v>
      </c>
    </row>
    <row r="15883" spans="1:2" x14ac:dyDescent="0.25">
      <c r="A15883" s="300" t="s">
        <v>15828</v>
      </c>
      <c r="B15883" s="301">
        <v>28.01</v>
      </c>
    </row>
    <row r="15884" spans="1:2" x14ac:dyDescent="0.25">
      <c r="A15884" s="300" t="s">
        <v>15829</v>
      </c>
      <c r="B15884" s="301">
        <v>25.64</v>
      </c>
    </row>
    <row r="15885" spans="1:2" x14ac:dyDescent="0.25">
      <c r="A15885" s="300" t="s">
        <v>15830</v>
      </c>
      <c r="B15885" s="301">
        <v>29.86</v>
      </c>
    </row>
    <row r="15886" spans="1:2" x14ac:dyDescent="0.25">
      <c r="A15886" s="300" t="s">
        <v>15831</v>
      </c>
      <c r="B15886" s="301">
        <v>27.49</v>
      </c>
    </row>
    <row r="15887" spans="1:2" x14ac:dyDescent="0.25">
      <c r="A15887" s="300" t="s">
        <v>15832</v>
      </c>
      <c r="B15887" s="301">
        <v>32.76</v>
      </c>
    </row>
    <row r="15888" spans="1:2" x14ac:dyDescent="0.25">
      <c r="A15888" s="300" t="s">
        <v>15833</v>
      </c>
      <c r="B15888" s="301">
        <v>30.39</v>
      </c>
    </row>
    <row r="15889" spans="1:2" x14ac:dyDescent="0.25">
      <c r="A15889" s="300" t="s">
        <v>15834</v>
      </c>
      <c r="B15889" s="301">
        <v>35.89</v>
      </c>
    </row>
    <row r="15890" spans="1:2" x14ac:dyDescent="0.25">
      <c r="A15890" s="300" t="s">
        <v>15835</v>
      </c>
      <c r="B15890" s="301">
        <v>33.520000000000003</v>
      </c>
    </row>
    <row r="15891" spans="1:2" x14ac:dyDescent="0.25">
      <c r="A15891" s="300" t="s">
        <v>15836</v>
      </c>
      <c r="B15891" s="301">
        <v>28.65</v>
      </c>
    </row>
    <row r="15892" spans="1:2" x14ac:dyDescent="0.25">
      <c r="A15892" s="300" t="s">
        <v>15837</v>
      </c>
      <c r="B15892" s="301">
        <v>26.28</v>
      </c>
    </row>
    <row r="15893" spans="1:2" x14ac:dyDescent="0.25">
      <c r="A15893" s="300" t="s">
        <v>15838</v>
      </c>
      <c r="B15893" s="301">
        <v>30.49</v>
      </c>
    </row>
    <row r="15894" spans="1:2" x14ac:dyDescent="0.25">
      <c r="A15894" s="300" t="s">
        <v>15839</v>
      </c>
      <c r="B15894" s="301">
        <v>28.12</v>
      </c>
    </row>
    <row r="15895" spans="1:2" x14ac:dyDescent="0.25">
      <c r="A15895" s="300" t="s">
        <v>15840</v>
      </c>
      <c r="B15895" s="301">
        <v>32.33</v>
      </c>
    </row>
    <row r="15896" spans="1:2" x14ac:dyDescent="0.25">
      <c r="A15896" s="300" t="s">
        <v>15841</v>
      </c>
      <c r="B15896" s="301">
        <v>29.96</v>
      </c>
    </row>
    <row r="15897" spans="1:2" x14ac:dyDescent="0.25">
      <c r="A15897" s="300" t="s">
        <v>15842</v>
      </c>
      <c r="B15897" s="301">
        <v>35</v>
      </c>
    </row>
    <row r="15898" spans="1:2" x14ac:dyDescent="0.25">
      <c r="A15898" s="300" t="s">
        <v>15843</v>
      </c>
      <c r="B15898" s="301">
        <v>32.630000000000003</v>
      </c>
    </row>
    <row r="15899" spans="1:2" x14ac:dyDescent="0.25">
      <c r="A15899" s="300" t="s">
        <v>15844</v>
      </c>
      <c r="B15899" s="301">
        <v>38.14</v>
      </c>
    </row>
    <row r="15900" spans="1:2" x14ac:dyDescent="0.25">
      <c r="A15900" s="300" t="s">
        <v>15845</v>
      </c>
      <c r="B15900" s="301">
        <v>35.770000000000003</v>
      </c>
    </row>
    <row r="15901" spans="1:2" x14ac:dyDescent="0.25">
      <c r="A15901" s="300" t="s">
        <v>15846</v>
      </c>
      <c r="B15901" s="301">
        <v>22.66</v>
      </c>
    </row>
    <row r="15902" spans="1:2" x14ac:dyDescent="0.25">
      <c r="A15902" s="300" t="s">
        <v>15847</v>
      </c>
      <c r="B15902" s="301">
        <v>20.29</v>
      </c>
    </row>
    <row r="15903" spans="1:2" x14ac:dyDescent="0.25">
      <c r="A15903" s="300" t="s">
        <v>15848</v>
      </c>
      <c r="B15903" s="301">
        <v>25.13</v>
      </c>
    </row>
    <row r="15904" spans="1:2" x14ac:dyDescent="0.25">
      <c r="A15904" s="300" t="s">
        <v>15849</v>
      </c>
      <c r="B15904" s="301">
        <v>22.76</v>
      </c>
    </row>
    <row r="15905" spans="1:2" x14ac:dyDescent="0.25">
      <c r="A15905" s="300" t="s">
        <v>15850</v>
      </c>
      <c r="B15905" s="301">
        <v>25.96</v>
      </c>
    </row>
    <row r="15906" spans="1:2" x14ac:dyDescent="0.25">
      <c r="A15906" s="300" t="s">
        <v>15851</v>
      </c>
      <c r="B15906" s="301">
        <v>23.59</v>
      </c>
    </row>
    <row r="15907" spans="1:2" x14ac:dyDescent="0.25">
      <c r="A15907" s="300" t="s">
        <v>15852</v>
      </c>
      <c r="B15907" s="301">
        <v>27.6</v>
      </c>
    </row>
    <row r="15908" spans="1:2" x14ac:dyDescent="0.25">
      <c r="A15908" s="300" t="s">
        <v>15853</v>
      </c>
      <c r="B15908" s="301">
        <v>25.23</v>
      </c>
    </row>
    <row r="15909" spans="1:2" x14ac:dyDescent="0.25">
      <c r="A15909" s="300" t="s">
        <v>15854</v>
      </c>
      <c r="B15909" s="301">
        <v>30.73</v>
      </c>
    </row>
    <row r="15910" spans="1:2" x14ac:dyDescent="0.25">
      <c r="A15910" s="300" t="s">
        <v>15855</v>
      </c>
      <c r="B15910" s="301">
        <v>28.36</v>
      </c>
    </row>
    <row r="15911" spans="1:2" x14ac:dyDescent="0.25">
      <c r="A15911" s="300" t="s">
        <v>15856</v>
      </c>
      <c r="B15911" s="301">
        <v>33.86</v>
      </c>
    </row>
    <row r="15912" spans="1:2" x14ac:dyDescent="0.25">
      <c r="A15912" s="300" t="s">
        <v>15857</v>
      </c>
      <c r="B15912" s="301">
        <v>31.49</v>
      </c>
    </row>
    <row r="15913" spans="1:2" x14ac:dyDescent="0.25">
      <c r="A15913" s="300" t="s">
        <v>15858</v>
      </c>
      <c r="B15913" s="301">
        <v>26.47</v>
      </c>
    </row>
    <row r="15914" spans="1:2" x14ac:dyDescent="0.25">
      <c r="A15914" s="300" t="s">
        <v>15859</v>
      </c>
      <c r="B15914" s="301">
        <v>24.1</v>
      </c>
    </row>
    <row r="15915" spans="1:2" x14ac:dyDescent="0.25">
      <c r="A15915" s="300" t="s">
        <v>15860</v>
      </c>
      <c r="B15915" s="301">
        <v>28.01</v>
      </c>
    </row>
    <row r="15916" spans="1:2" x14ac:dyDescent="0.25">
      <c r="A15916" s="300" t="s">
        <v>15861</v>
      </c>
      <c r="B15916" s="301">
        <v>25.64</v>
      </c>
    </row>
    <row r="15917" spans="1:2" x14ac:dyDescent="0.25">
      <c r="A15917" s="300" t="s">
        <v>15862</v>
      </c>
      <c r="B15917" s="301">
        <v>29.86</v>
      </c>
    </row>
    <row r="15918" spans="1:2" x14ac:dyDescent="0.25">
      <c r="A15918" s="300" t="s">
        <v>15863</v>
      </c>
      <c r="B15918" s="301">
        <v>27.49</v>
      </c>
    </row>
    <row r="15919" spans="1:2" x14ac:dyDescent="0.25">
      <c r="A15919" s="300" t="s">
        <v>15864</v>
      </c>
      <c r="B15919" s="301">
        <v>32.76</v>
      </c>
    </row>
    <row r="15920" spans="1:2" x14ac:dyDescent="0.25">
      <c r="A15920" s="300" t="s">
        <v>15865</v>
      </c>
      <c r="B15920" s="301">
        <v>30.39</v>
      </c>
    </row>
    <row r="15921" spans="1:2" x14ac:dyDescent="0.25">
      <c r="A15921" s="300" t="s">
        <v>15866</v>
      </c>
      <c r="B15921" s="301">
        <v>35.89</v>
      </c>
    </row>
    <row r="15922" spans="1:2" x14ac:dyDescent="0.25">
      <c r="A15922" s="300" t="s">
        <v>15867</v>
      </c>
      <c r="B15922" s="301">
        <v>33.520000000000003</v>
      </c>
    </row>
    <row r="15923" spans="1:2" x14ac:dyDescent="0.25">
      <c r="A15923" s="300" t="s">
        <v>15868</v>
      </c>
      <c r="B15923" s="301">
        <v>28.65</v>
      </c>
    </row>
    <row r="15924" spans="1:2" x14ac:dyDescent="0.25">
      <c r="A15924" s="300" t="s">
        <v>15869</v>
      </c>
      <c r="B15924" s="301">
        <v>26.28</v>
      </c>
    </row>
    <row r="15925" spans="1:2" x14ac:dyDescent="0.25">
      <c r="A15925" s="300" t="s">
        <v>15870</v>
      </c>
      <c r="B15925" s="301">
        <v>30.49</v>
      </c>
    </row>
    <row r="15926" spans="1:2" x14ac:dyDescent="0.25">
      <c r="A15926" s="300" t="s">
        <v>15871</v>
      </c>
      <c r="B15926" s="301">
        <v>28.12</v>
      </c>
    </row>
    <row r="15927" spans="1:2" x14ac:dyDescent="0.25">
      <c r="A15927" s="300" t="s">
        <v>15872</v>
      </c>
      <c r="B15927" s="301">
        <v>32.33</v>
      </c>
    </row>
    <row r="15928" spans="1:2" x14ac:dyDescent="0.25">
      <c r="A15928" s="300" t="s">
        <v>15873</v>
      </c>
      <c r="B15928" s="301">
        <v>29.96</v>
      </c>
    </row>
    <row r="15929" spans="1:2" x14ac:dyDescent="0.25">
      <c r="A15929" s="300" t="s">
        <v>15874</v>
      </c>
      <c r="B15929" s="301">
        <v>35</v>
      </c>
    </row>
    <row r="15930" spans="1:2" x14ac:dyDescent="0.25">
      <c r="A15930" s="300" t="s">
        <v>15875</v>
      </c>
      <c r="B15930" s="301">
        <v>32.630000000000003</v>
      </c>
    </row>
    <row r="15931" spans="1:2" x14ac:dyDescent="0.25">
      <c r="A15931" s="300" t="s">
        <v>15876</v>
      </c>
      <c r="B15931" s="301">
        <v>38.14</v>
      </c>
    </row>
    <row r="15932" spans="1:2" x14ac:dyDescent="0.25">
      <c r="A15932" s="300" t="s">
        <v>15877</v>
      </c>
      <c r="B15932" s="301">
        <v>35.770000000000003</v>
      </c>
    </row>
    <row r="15933" spans="1:2" x14ac:dyDescent="0.25">
      <c r="A15933" s="300" t="s">
        <v>15878</v>
      </c>
      <c r="B15933" s="301">
        <v>25.69</v>
      </c>
    </row>
    <row r="15934" spans="1:2" x14ac:dyDescent="0.25">
      <c r="A15934" s="300" t="s">
        <v>15879</v>
      </c>
      <c r="B15934" s="301">
        <v>23.32</v>
      </c>
    </row>
    <row r="15935" spans="1:2" x14ac:dyDescent="0.25">
      <c r="A15935" s="300" t="s">
        <v>15880</v>
      </c>
      <c r="B15935" s="301">
        <v>28.04</v>
      </c>
    </row>
    <row r="15936" spans="1:2" x14ac:dyDescent="0.25">
      <c r="A15936" s="300" t="s">
        <v>15881</v>
      </c>
      <c r="B15936" s="301">
        <v>25.67</v>
      </c>
    </row>
    <row r="15937" spans="1:2" x14ac:dyDescent="0.25">
      <c r="A15937" s="300" t="s">
        <v>15882</v>
      </c>
      <c r="B15937" s="301">
        <v>30.39</v>
      </c>
    </row>
    <row r="15938" spans="1:2" x14ac:dyDescent="0.25">
      <c r="A15938" s="300" t="s">
        <v>15883</v>
      </c>
      <c r="B15938" s="301">
        <v>28.02</v>
      </c>
    </row>
    <row r="15939" spans="1:2" x14ac:dyDescent="0.25">
      <c r="A15939" s="300" t="s">
        <v>15884</v>
      </c>
      <c r="B15939" s="301">
        <v>32.58</v>
      </c>
    </row>
    <row r="15940" spans="1:2" x14ac:dyDescent="0.25">
      <c r="A15940" s="300" t="s">
        <v>15885</v>
      </c>
      <c r="B15940" s="301">
        <v>30.21</v>
      </c>
    </row>
    <row r="15941" spans="1:2" x14ac:dyDescent="0.25">
      <c r="A15941" s="300" t="s">
        <v>15886</v>
      </c>
      <c r="B15941" s="301">
        <v>40.869999999999997</v>
      </c>
    </row>
    <row r="15942" spans="1:2" x14ac:dyDescent="0.25">
      <c r="A15942" s="300" t="s">
        <v>15887</v>
      </c>
      <c r="B15942" s="301">
        <v>38.5</v>
      </c>
    </row>
    <row r="15943" spans="1:2" x14ac:dyDescent="0.25">
      <c r="A15943" s="300" t="s">
        <v>15888</v>
      </c>
      <c r="B15943" s="301">
        <v>45.27</v>
      </c>
    </row>
    <row r="15944" spans="1:2" x14ac:dyDescent="0.25">
      <c r="A15944" s="300" t="s">
        <v>15889</v>
      </c>
      <c r="B15944" s="301">
        <v>42.9</v>
      </c>
    </row>
    <row r="15945" spans="1:2" x14ac:dyDescent="0.25">
      <c r="A15945" s="300" t="s">
        <v>15890</v>
      </c>
      <c r="B15945" s="301">
        <v>30.56</v>
      </c>
    </row>
    <row r="15946" spans="1:2" x14ac:dyDescent="0.25">
      <c r="A15946" s="300" t="s">
        <v>15891</v>
      </c>
      <c r="B15946" s="301">
        <v>28.19</v>
      </c>
    </row>
    <row r="15947" spans="1:2" x14ac:dyDescent="0.25">
      <c r="A15947" s="300" t="s">
        <v>15892</v>
      </c>
      <c r="B15947" s="301">
        <v>32.700000000000003</v>
      </c>
    </row>
    <row r="15948" spans="1:2" x14ac:dyDescent="0.25">
      <c r="A15948" s="300" t="s">
        <v>15893</v>
      </c>
      <c r="B15948" s="301">
        <v>30.33</v>
      </c>
    </row>
    <row r="15949" spans="1:2" x14ac:dyDescent="0.25">
      <c r="A15949" s="300" t="s">
        <v>15894</v>
      </c>
      <c r="B15949" s="301">
        <v>34.67</v>
      </c>
    </row>
    <row r="15950" spans="1:2" x14ac:dyDescent="0.25">
      <c r="A15950" s="300" t="s">
        <v>15895</v>
      </c>
      <c r="B15950" s="301">
        <v>32.299999999999997</v>
      </c>
    </row>
    <row r="15951" spans="1:2" x14ac:dyDescent="0.25">
      <c r="A15951" s="300" t="s">
        <v>15896</v>
      </c>
      <c r="B15951" s="301">
        <v>44.24</v>
      </c>
    </row>
    <row r="15952" spans="1:2" x14ac:dyDescent="0.25">
      <c r="A15952" s="300" t="s">
        <v>15897</v>
      </c>
      <c r="B15952" s="301">
        <v>41.87</v>
      </c>
    </row>
    <row r="15953" spans="1:2" x14ac:dyDescent="0.25">
      <c r="A15953" s="300" t="s">
        <v>15898</v>
      </c>
      <c r="B15953" s="301">
        <v>48.77</v>
      </c>
    </row>
    <row r="15954" spans="1:2" x14ac:dyDescent="0.25">
      <c r="A15954" s="300" t="s">
        <v>15899</v>
      </c>
      <c r="B15954" s="301">
        <v>46.4</v>
      </c>
    </row>
    <row r="15955" spans="1:2" x14ac:dyDescent="0.25">
      <c r="A15955" s="300" t="s">
        <v>15900</v>
      </c>
      <c r="B15955" s="301">
        <v>34.51</v>
      </c>
    </row>
    <row r="15956" spans="1:2" x14ac:dyDescent="0.25">
      <c r="A15956" s="300" t="s">
        <v>15901</v>
      </c>
      <c r="B15956" s="301">
        <v>32.14</v>
      </c>
    </row>
    <row r="15957" spans="1:2" x14ac:dyDescent="0.25">
      <c r="A15957" s="300" t="s">
        <v>15902</v>
      </c>
      <c r="B15957" s="301">
        <v>38.53</v>
      </c>
    </row>
    <row r="15958" spans="1:2" x14ac:dyDescent="0.25">
      <c r="A15958" s="300" t="s">
        <v>15903</v>
      </c>
      <c r="B15958" s="301">
        <v>36.159999999999997</v>
      </c>
    </row>
    <row r="15959" spans="1:2" x14ac:dyDescent="0.25">
      <c r="A15959" s="300" t="s">
        <v>15904</v>
      </c>
      <c r="B15959" s="301">
        <v>38.61</v>
      </c>
    </row>
    <row r="15960" spans="1:2" x14ac:dyDescent="0.25">
      <c r="A15960" s="300" t="s">
        <v>15905</v>
      </c>
      <c r="B15960" s="301">
        <v>36.24</v>
      </c>
    </row>
    <row r="15961" spans="1:2" x14ac:dyDescent="0.25">
      <c r="A15961" s="300" t="s">
        <v>15906</v>
      </c>
      <c r="B15961" s="301">
        <v>48.05</v>
      </c>
    </row>
    <row r="15962" spans="1:2" x14ac:dyDescent="0.25">
      <c r="A15962" s="300" t="s">
        <v>15907</v>
      </c>
      <c r="B15962" s="301">
        <v>45.68</v>
      </c>
    </row>
    <row r="15963" spans="1:2" x14ac:dyDescent="0.25">
      <c r="A15963" s="300" t="s">
        <v>15908</v>
      </c>
      <c r="B15963" s="301">
        <v>52.58</v>
      </c>
    </row>
    <row r="15964" spans="1:2" x14ac:dyDescent="0.25">
      <c r="A15964" s="300" t="s">
        <v>15909</v>
      </c>
      <c r="B15964" s="301">
        <v>50.21</v>
      </c>
    </row>
    <row r="15965" spans="1:2" x14ac:dyDescent="0.25">
      <c r="A15965" s="300" t="s">
        <v>15910</v>
      </c>
      <c r="B15965" s="301">
        <v>25.45</v>
      </c>
    </row>
    <row r="15966" spans="1:2" x14ac:dyDescent="0.25">
      <c r="A15966" s="300" t="s">
        <v>15911</v>
      </c>
      <c r="B15966" s="301">
        <v>23.08</v>
      </c>
    </row>
    <row r="15967" spans="1:2" x14ac:dyDescent="0.25">
      <c r="A15967" s="300" t="s">
        <v>15912</v>
      </c>
      <c r="B15967" s="301">
        <v>29.95</v>
      </c>
    </row>
    <row r="15968" spans="1:2" x14ac:dyDescent="0.25">
      <c r="A15968" s="300" t="s">
        <v>15913</v>
      </c>
      <c r="B15968" s="301">
        <v>27.58</v>
      </c>
    </row>
    <row r="15969" spans="1:2" x14ac:dyDescent="0.25">
      <c r="A15969" s="300" t="s">
        <v>15914</v>
      </c>
      <c r="B15969" s="301">
        <v>32.04</v>
      </c>
    </row>
    <row r="15970" spans="1:2" x14ac:dyDescent="0.25">
      <c r="A15970" s="300" t="s">
        <v>15915</v>
      </c>
      <c r="B15970" s="301">
        <v>29.67</v>
      </c>
    </row>
    <row r="15971" spans="1:2" x14ac:dyDescent="0.25">
      <c r="A15971" s="300" t="s">
        <v>15916</v>
      </c>
      <c r="B15971" s="301">
        <v>35.83</v>
      </c>
    </row>
    <row r="15972" spans="1:2" x14ac:dyDescent="0.25">
      <c r="A15972" s="300" t="s">
        <v>15917</v>
      </c>
      <c r="B15972" s="301">
        <v>33.46</v>
      </c>
    </row>
    <row r="15973" spans="1:2" x14ac:dyDescent="0.25">
      <c r="A15973" s="300" t="s">
        <v>15918</v>
      </c>
      <c r="B15973" s="301">
        <v>28.23</v>
      </c>
    </row>
    <row r="15974" spans="1:2" x14ac:dyDescent="0.25">
      <c r="A15974" s="300" t="s">
        <v>15919</v>
      </c>
      <c r="B15974" s="301">
        <v>25.86</v>
      </c>
    </row>
    <row r="15975" spans="1:2" x14ac:dyDescent="0.25">
      <c r="A15975" s="300" t="s">
        <v>15920</v>
      </c>
      <c r="B15975" s="301">
        <v>51.41</v>
      </c>
    </row>
    <row r="15976" spans="1:2" x14ac:dyDescent="0.25">
      <c r="A15976" s="300" t="s">
        <v>15921</v>
      </c>
      <c r="B15976" s="301">
        <v>49.04</v>
      </c>
    </row>
    <row r="15977" spans="1:2" x14ac:dyDescent="0.25">
      <c r="A15977" s="300" t="s">
        <v>15922</v>
      </c>
      <c r="B15977" s="301">
        <v>31.39</v>
      </c>
    </row>
    <row r="15978" spans="1:2" x14ac:dyDescent="0.25">
      <c r="A15978" s="300" t="s">
        <v>15923</v>
      </c>
      <c r="B15978" s="301">
        <v>29.02</v>
      </c>
    </row>
    <row r="15979" spans="1:2" x14ac:dyDescent="0.25">
      <c r="A15979" s="300" t="s">
        <v>15924</v>
      </c>
      <c r="B15979" s="301">
        <v>29.79</v>
      </c>
    </row>
    <row r="15980" spans="1:2" x14ac:dyDescent="0.25">
      <c r="A15980" s="300" t="s">
        <v>15925</v>
      </c>
      <c r="B15980" s="301">
        <v>27.42</v>
      </c>
    </row>
    <row r="15981" spans="1:2" x14ac:dyDescent="0.25">
      <c r="A15981" s="300" t="s">
        <v>15926</v>
      </c>
      <c r="B15981" s="301">
        <v>38.78</v>
      </c>
    </row>
    <row r="15982" spans="1:2" x14ac:dyDescent="0.25">
      <c r="A15982" s="300" t="s">
        <v>15927</v>
      </c>
      <c r="B15982" s="301">
        <v>36.409999999999997</v>
      </c>
    </row>
    <row r="15983" spans="1:2" x14ac:dyDescent="0.25">
      <c r="A15983" s="300" t="s">
        <v>15928</v>
      </c>
      <c r="B15983" s="301">
        <v>39.549999999999997</v>
      </c>
    </row>
    <row r="15984" spans="1:2" x14ac:dyDescent="0.25">
      <c r="A15984" s="300" t="s">
        <v>15929</v>
      </c>
      <c r="B15984" s="301">
        <v>37.18</v>
      </c>
    </row>
    <row r="15985" spans="1:2" x14ac:dyDescent="0.25">
      <c r="A15985" s="300" t="s">
        <v>15930</v>
      </c>
      <c r="B15985" s="301">
        <v>44.99</v>
      </c>
    </row>
    <row r="15986" spans="1:2" x14ac:dyDescent="0.25">
      <c r="A15986" s="300" t="s">
        <v>15931</v>
      </c>
      <c r="B15986" s="301">
        <v>42.62</v>
      </c>
    </row>
    <row r="15987" spans="1:2" x14ac:dyDescent="0.25">
      <c r="A15987" s="300" t="s">
        <v>15932</v>
      </c>
      <c r="B15987" s="301">
        <v>34.18</v>
      </c>
    </row>
    <row r="15988" spans="1:2" x14ac:dyDescent="0.25">
      <c r="A15988" s="300" t="s">
        <v>15933</v>
      </c>
      <c r="B15988" s="301">
        <v>31.81</v>
      </c>
    </row>
    <row r="15989" spans="1:2" x14ac:dyDescent="0.25">
      <c r="A15989" s="300" t="s">
        <v>15934</v>
      </c>
      <c r="B15989" s="301">
        <v>37.79</v>
      </c>
    </row>
    <row r="15990" spans="1:2" x14ac:dyDescent="0.25">
      <c r="A15990" s="300" t="s">
        <v>15935</v>
      </c>
      <c r="B15990" s="301">
        <v>35.42</v>
      </c>
    </row>
    <row r="15991" spans="1:2" x14ac:dyDescent="0.25">
      <c r="A15991" s="300" t="s">
        <v>15936</v>
      </c>
      <c r="B15991" s="301">
        <v>41.92</v>
      </c>
    </row>
    <row r="15992" spans="1:2" x14ac:dyDescent="0.25">
      <c r="A15992" s="300" t="s">
        <v>15937</v>
      </c>
      <c r="B15992" s="301">
        <v>39.549999999999997</v>
      </c>
    </row>
    <row r="15993" spans="1:2" x14ac:dyDescent="0.25">
      <c r="A15993" s="300" t="s">
        <v>15938</v>
      </c>
      <c r="B15993" s="301">
        <v>33.549999999999997</v>
      </c>
    </row>
    <row r="15994" spans="1:2" x14ac:dyDescent="0.25">
      <c r="A15994" s="300" t="s">
        <v>15939</v>
      </c>
      <c r="B15994" s="301">
        <v>31.18</v>
      </c>
    </row>
    <row r="15995" spans="1:2" x14ac:dyDescent="0.25">
      <c r="A15995" s="300" t="s">
        <v>15940</v>
      </c>
      <c r="B15995" s="301">
        <v>50.27</v>
      </c>
    </row>
    <row r="15996" spans="1:2" x14ac:dyDescent="0.25">
      <c r="A15996" s="300" t="s">
        <v>15941</v>
      </c>
      <c r="B15996" s="301">
        <v>47.9</v>
      </c>
    </row>
    <row r="15997" spans="1:2" x14ac:dyDescent="0.25">
      <c r="A15997" s="300" t="s">
        <v>15942</v>
      </c>
      <c r="B15997" s="301">
        <v>28.27</v>
      </c>
    </row>
    <row r="15998" spans="1:2" x14ac:dyDescent="0.25">
      <c r="A15998" s="300" t="s">
        <v>15943</v>
      </c>
      <c r="B15998" s="301">
        <v>25.9</v>
      </c>
    </row>
    <row r="15999" spans="1:2" x14ac:dyDescent="0.25">
      <c r="A15999" s="300" t="s">
        <v>15944</v>
      </c>
      <c r="B15999" s="301">
        <v>31.72</v>
      </c>
    </row>
    <row r="16000" spans="1:2" x14ac:dyDescent="0.25">
      <c r="A16000" s="300" t="s">
        <v>15945</v>
      </c>
      <c r="B16000" s="301">
        <v>29.35</v>
      </c>
    </row>
    <row r="16001" spans="1:2" x14ac:dyDescent="0.25">
      <c r="A16001" s="300" t="s">
        <v>15946</v>
      </c>
      <c r="B16001" s="301">
        <v>35.18</v>
      </c>
    </row>
    <row r="16002" spans="1:2" x14ac:dyDescent="0.25">
      <c r="A16002" s="300" t="s">
        <v>15947</v>
      </c>
      <c r="B16002" s="301">
        <v>32.81</v>
      </c>
    </row>
    <row r="16003" spans="1:2" x14ac:dyDescent="0.25">
      <c r="A16003" s="300" t="s">
        <v>15948</v>
      </c>
      <c r="B16003" s="301">
        <v>38.78</v>
      </c>
    </row>
    <row r="16004" spans="1:2" x14ac:dyDescent="0.25">
      <c r="A16004" s="300" t="s">
        <v>15949</v>
      </c>
      <c r="B16004" s="301">
        <v>36.409999999999997</v>
      </c>
    </row>
    <row r="16005" spans="1:2" x14ac:dyDescent="0.25">
      <c r="A16005" s="300" t="s">
        <v>15950</v>
      </c>
      <c r="B16005" s="301">
        <v>44.24</v>
      </c>
    </row>
    <row r="16006" spans="1:2" x14ac:dyDescent="0.25">
      <c r="A16006" s="300" t="s">
        <v>15951</v>
      </c>
      <c r="B16006" s="301">
        <v>41.87</v>
      </c>
    </row>
    <row r="16007" spans="1:2" x14ac:dyDescent="0.25">
      <c r="A16007" s="300" t="s">
        <v>15952</v>
      </c>
      <c r="B16007" s="301">
        <v>49.96</v>
      </c>
    </row>
    <row r="16008" spans="1:2" x14ac:dyDescent="0.25">
      <c r="A16008" s="300" t="s">
        <v>15953</v>
      </c>
      <c r="B16008" s="301">
        <v>47.59</v>
      </c>
    </row>
    <row r="16009" spans="1:2" x14ac:dyDescent="0.25">
      <c r="A16009" s="300" t="s">
        <v>15954</v>
      </c>
      <c r="B16009" s="301">
        <v>36.65</v>
      </c>
    </row>
    <row r="16010" spans="1:2" x14ac:dyDescent="0.25">
      <c r="A16010" s="300" t="s">
        <v>15955</v>
      </c>
      <c r="B16010" s="301">
        <v>34.28</v>
      </c>
    </row>
    <row r="16011" spans="1:2" x14ac:dyDescent="0.25">
      <c r="A16011" s="300" t="s">
        <v>15956</v>
      </c>
      <c r="B16011" s="301">
        <v>42.38</v>
      </c>
    </row>
    <row r="16012" spans="1:2" x14ac:dyDescent="0.25">
      <c r="A16012" s="300" t="s">
        <v>15957</v>
      </c>
      <c r="B16012" s="301">
        <v>40.01</v>
      </c>
    </row>
    <row r="16013" spans="1:2" x14ac:dyDescent="0.25">
      <c r="A16013" s="300" t="s">
        <v>15958</v>
      </c>
      <c r="B16013" s="301">
        <v>39.78</v>
      </c>
    </row>
    <row r="16014" spans="1:2" x14ac:dyDescent="0.25">
      <c r="A16014" s="300" t="s">
        <v>15959</v>
      </c>
      <c r="B16014" s="301">
        <v>37.409999999999997</v>
      </c>
    </row>
    <row r="16015" spans="1:2" x14ac:dyDescent="0.25">
      <c r="A16015" s="300" t="s">
        <v>15960</v>
      </c>
      <c r="B16015" s="301">
        <v>49.51</v>
      </c>
    </row>
    <row r="16016" spans="1:2" x14ac:dyDescent="0.25">
      <c r="A16016" s="300" t="s">
        <v>15961</v>
      </c>
      <c r="B16016" s="301">
        <v>47.14</v>
      </c>
    </row>
    <row r="16017" spans="1:2" x14ac:dyDescent="0.25">
      <c r="A16017" s="300" t="s">
        <v>15962</v>
      </c>
      <c r="B16017" s="301">
        <v>55.65</v>
      </c>
    </row>
    <row r="16018" spans="1:2" x14ac:dyDescent="0.25">
      <c r="A16018" s="300" t="s">
        <v>15963</v>
      </c>
      <c r="B16018" s="301">
        <v>53.28</v>
      </c>
    </row>
    <row r="16019" spans="1:2" x14ac:dyDescent="0.25">
      <c r="A16019" s="300" t="s">
        <v>15964</v>
      </c>
      <c r="B16019" s="301">
        <v>41.92</v>
      </c>
    </row>
    <row r="16020" spans="1:2" x14ac:dyDescent="0.25">
      <c r="A16020" s="300" t="s">
        <v>15965</v>
      </c>
      <c r="B16020" s="301">
        <v>39.549999999999997</v>
      </c>
    </row>
    <row r="16021" spans="1:2" x14ac:dyDescent="0.25">
      <c r="A16021" s="300" t="s">
        <v>15966</v>
      </c>
      <c r="B16021" s="301">
        <v>39.78</v>
      </c>
    </row>
    <row r="16022" spans="1:2" x14ac:dyDescent="0.25">
      <c r="A16022" s="300" t="s">
        <v>15967</v>
      </c>
      <c r="B16022" s="301">
        <v>37.409999999999997</v>
      </c>
    </row>
    <row r="16023" spans="1:2" x14ac:dyDescent="0.25">
      <c r="A16023" s="300" t="s">
        <v>15968</v>
      </c>
      <c r="B16023" s="301">
        <v>53.21</v>
      </c>
    </row>
    <row r="16024" spans="1:2" x14ac:dyDescent="0.25">
      <c r="A16024" s="300" t="s">
        <v>15969</v>
      </c>
      <c r="B16024" s="301">
        <v>50.84</v>
      </c>
    </row>
    <row r="16025" spans="1:2" x14ac:dyDescent="0.25">
      <c r="A16025" s="300" t="s">
        <v>15970</v>
      </c>
      <c r="B16025" s="301">
        <v>54.92</v>
      </c>
    </row>
    <row r="16026" spans="1:2" x14ac:dyDescent="0.25">
      <c r="A16026" s="300" t="s">
        <v>15971</v>
      </c>
      <c r="B16026" s="301">
        <v>52.55</v>
      </c>
    </row>
    <row r="16027" spans="1:2" x14ac:dyDescent="0.25">
      <c r="A16027" s="300" t="s">
        <v>15972</v>
      </c>
      <c r="B16027" s="301">
        <v>61.8</v>
      </c>
    </row>
    <row r="16028" spans="1:2" x14ac:dyDescent="0.25">
      <c r="A16028" s="300" t="s">
        <v>15973</v>
      </c>
      <c r="B16028" s="301">
        <v>59.43</v>
      </c>
    </row>
    <row r="16029" spans="1:2" x14ac:dyDescent="0.25">
      <c r="A16029" s="300" t="s">
        <v>15974</v>
      </c>
      <c r="B16029" s="301">
        <v>26.71</v>
      </c>
    </row>
    <row r="16030" spans="1:2" x14ac:dyDescent="0.25">
      <c r="A16030" s="300" t="s">
        <v>15975</v>
      </c>
      <c r="B16030" s="301">
        <v>24.34</v>
      </c>
    </row>
    <row r="16031" spans="1:2" x14ac:dyDescent="0.25">
      <c r="A16031" s="300" t="s">
        <v>15976</v>
      </c>
      <c r="B16031" s="301">
        <v>30.5</v>
      </c>
    </row>
    <row r="16032" spans="1:2" x14ac:dyDescent="0.25">
      <c r="A16032" s="300" t="s">
        <v>15977</v>
      </c>
      <c r="B16032" s="301">
        <v>28.13</v>
      </c>
    </row>
    <row r="16033" spans="1:2" x14ac:dyDescent="0.25">
      <c r="A16033" s="300" t="s">
        <v>15978</v>
      </c>
      <c r="B16033" s="301">
        <v>34.909999999999997</v>
      </c>
    </row>
    <row r="16034" spans="1:2" x14ac:dyDescent="0.25">
      <c r="A16034" s="300" t="s">
        <v>15979</v>
      </c>
      <c r="B16034" s="301">
        <v>32.54</v>
      </c>
    </row>
    <row r="16035" spans="1:2" x14ac:dyDescent="0.25">
      <c r="A16035" s="300" t="s">
        <v>15980</v>
      </c>
      <c r="B16035" s="301">
        <v>39.94</v>
      </c>
    </row>
    <row r="16036" spans="1:2" x14ac:dyDescent="0.25">
      <c r="A16036" s="300" t="s">
        <v>15981</v>
      </c>
      <c r="B16036" s="301">
        <v>37.57</v>
      </c>
    </row>
    <row r="16037" spans="1:2" x14ac:dyDescent="0.25">
      <c r="A16037" s="300" t="s">
        <v>15982</v>
      </c>
      <c r="B16037" s="301">
        <v>55.37</v>
      </c>
    </row>
    <row r="16038" spans="1:2" x14ac:dyDescent="0.25">
      <c r="A16038" s="300" t="s">
        <v>15983</v>
      </c>
      <c r="B16038" s="301">
        <v>53</v>
      </c>
    </row>
    <row r="16039" spans="1:2" x14ac:dyDescent="0.25">
      <c r="A16039" s="300" t="s">
        <v>15984</v>
      </c>
      <c r="B16039" s="301">
        <v>63.12</v>
      </c>
    </row>
    <row r="16040" spans="1:2" x14ac:dyDescent="0.25">
      <c r="A16040" s="300" t="s">
        <v>15985</v>
      </c>
      <c r="B16040" s="301">
        <v>60.75</v>
      </c>
    </row>
    <row r="16041" spans="1:2" x14ac:dyDescent="0.25">
      <c r="A16041" s="300" t="s">
        <v>15986</v>
      </c>
      <c r="B16041" s="301">
        <v>33.369999999999997</v>
      </c>
    </row>
    <row r="16042" spans="1:2" x14ac:dyDescent="0.25">
      <c r="A16042" s="300" t="s">
        <v>15987</v>
      </c>
      <c r="B16042" s="301">
        <v>31</v>
      </c>
    </row>
    <row r="16043" spans="1:2" x14ac:dyDescent="0.25">
      <c r="A16043" s="300" t="s">
        <v>15988</v>
      </c>
      <c r="B16043" s="301">
        <v>37.79</v>
      </c>
    </row>
    <row r="16044" spans="1:2" x14ac:dyDescent="0.25">
      <c r="A16044" s="300" t="s">
        <v>15989</v>
      </c>
      <c r="B16044" s="301">
        <v>35.42</v>
      </c>
    </row>
    <row r="16045" spans="1:2" x14ac:dyDescent="0.25">
      <c r="A16045" s="300" t="s">
        <v>15990</v>
      </c>
      <c r="B16045" s="301">
        <v>42.84</v>
      </c>
    </row>
    <row r="16046" spans="1:2" x14ac:dyDescent="0.25">
      <c r="A16046" s="300" t="s">
        <v>15991</v>
      </c>
      <c r="B16046" s="301">
        <v>40.47</v>
      </c>
    </row>
    <row r="16047" spans="1:2" x14ac:dyDescent="0.25">
      <c r="A16047" s="300" t="s">
        <v>15992</v>
      </c>
      <c r="B16047" s="301">
        <v>59.91</v>
      </c>
    </row>
    <row r="16048" spans="1:2" x14ac:dyDescent="0.25">
      <c r="A16048" s="300" t="s">
        <v>15993</v>
      </c>
      <c r="B16048" s="301">
        <v>57.54</v>
      </c>
    </row>
    <row r="16049" spans="1:2" x14ac:dyDescent="0.25">
      <c r="A16049" s="300" t="s">
        <v>15994</v>
      </c>
      <c r="B16049" s="301">
        <v>67.94</v>
      </c>
    </row>
    <row r="16050" spans="1:2" x14ac:dyDescent="0.25">
      <c r="A16050" s="300" t="s">
        <v>15995</v>
      </c>
      <c r="B16050" s="301">
        <v>65.569999999999993</v>
      </c>
    </row>
    <row r="16051" spans="1:2" x14ac:dyDescent="0.25">
      <c r="A16051" s="300" t="s">
        <v>15996</v>
      </c>
      <c r="B16051" s="301">
        <v>36.58</v>
      </c>
    </row>
    <row r="16052" spans="1:2" x14ac:dyDescent="0.25">
      <c r="A16052" s="300" t="s">
        <v>15997</v>
      </c>
      <c r="B16052" s="301">
        <v>34.21</v>
      </c>
    </row>
    <row r="16053" spans="1:2" x14ac:dyDescent="0.25">
      <c r="A16053" s="300" t="s">
        <v>15998</v>
      </c>
      <c r="B16053" s="301">
        <v>42.57</v>
      </c>
    </row>
    <row r="16054" spans="1:2" x14ac:dyDescent="0.25">
      <c r="A16054" s="300" t="s">
        <v>15999</v>
      </c>
      <c r="B16054" s="301">
        <v>40.200000000000003</v>
      </c>
    </row>
    <row r="16055" spans="1:2" x14ac:dyDescent="0.25">
      <c r="A16055" s="300" t="s">
        <v>16000</v>
      </c>
      <c r="B16055" s="301">
        <v>43.54</v>
      </c>
    </row>
    <row r="16056" spans="1:2" x14ac:dyDescent="0.25">
      <c r="A16056" s="300" t="s">
        <v>16001</v>
      </c>
      <c r="B16056" s="301">
        <v>41.17</v>
      </c>
    </row>
    <row r="16057" spans="1:2" x14ac:dyDescent="0.25">
      <c r="A16057" s="300" t="s">
        <v>16002</v>
      </c>
      <c r="B16057" s="301">
        <v>64.73</v>
      </c>
    </row>
    <row r="16058" spans="1:2" x14ac:dyDescent="0.25">
      <c r="A16058" s="300" t="s">
        <v>16003</v>
      </c>
      <c r="B16058" s="301">
        <v>62.36</v>
      </c>
    </row>
    <row r="16059" spans="1:2" x14ac:dyDescent="0.25">
      <c r="A16059" s="300" t="s">
        <v>16004</v>
      </c>
      <c r="B16059" s="301">
        <v>73.23</v>
      </c>
    </row>
    <row r="16060" spans="1:2" x14ac:dyDescent="0.25">
      <c r="A16060" s="300" t="s">
        <v>16005</v>
      </c>
      <c r="B16060" s="301">
        <v>70.86</v>
      </c>
    </row>
    <row r="16061" spans="1:2" x14ac:dyDescent="0.25">
      <c r="A16061" s="300" t="s">
        <v>16006</v>
      </c>
      <c r="B16061" s="301">
        <v>36.39</v>
      </c>
    </row>
    <row r="16062" spans="1:2" x14ac:dyDescent="0.25">
      <c r="A16062" s="300" t="s">
        <v>16007</v>
      </c>
      <c r="B16062" s="301">
        <v>34.020000000000003</v>
      </c>
    </row>
    <row r="16063" spans="1:2" x14ac:dyDescent="0.25">
      <c r="A16063" s="300" t="s">
        <v>16008</v>
      </c>
      <c r="B16063" s="301">
        <v>40.76</v>
      </c>
    </row>
    <row r="16064" spans="1:2" x14ac:dyDescent="0.25">
      <c r="A16064" s="300" t="s">
        <v>16009</v>
      </c>
      <c r="B16064" s="301">
        <v>38.39</v>
      </c>
    </row>
    <row r="16065" spans="1:2" x14ac:dyDescent="0.25">
      <c r="A16065" s="300" t="s">
        <v>16010</v>
      </c>
      <c r="B16065" s="301">
        <v>45.86</v>
      </c>
    </row>
    <row r="16066" spans="1:2" x14ac:dyDescent="0.25">
      <c r="A16066" s="300" t="s">
        <v>16011</v>
      </c>
      <c r="B16066" s="301">
        <v>43.49</v>
      </c>
    </row>
    <row r="16067" spans="1:2" x14ac:dyDescent="0.25">
      <c r="A16067" s="300" t="s">
        <v>16012</v>
      </c>
      <c r="B16067" s="301">
        <v>51.62</v>
      </c>
    </row>
    <row r="16068" spans="1:2" x14ac:dyDescent="0.25">
      <c r="A16068" s="300" t="s">
        <v>16013</v>
      </c>
      <c r="B16068" s="301">
        <v>49.25</v>
      </c>
    </row>
    <row r="16069" spans="1:2" x14ac:dyDescent="0.25">
      <c r="A16069" s="300" t="s">
        <v>16014</v>
      </c>
      <c r="B16069" s="301">
        <v>67.94</v>
      </c>
    </row>
    <row r="16070" spans="1:2" x14ac:dyDescent="0.25">
      <c r="A16070" s="300" t="s">
        <v>16015</v>
      </c>
      <c r="B16070" s="301">
        <v>65.569999999999993</v>
      </c>
    </row>
    <row r="16071" spans="1:2" x14ac:dyDescent="0.25">
      <c r="A16071" s="300" t="s">
        <v>16016</v>
      </c>
      <c r="B16071" s="301">
        <v>86.56</v>
      </c>
    </row>
    <row r="16072" spans="1:2" x14ac:dyDescent="0.25">
      <c r="A16072" s="300" t="s">
        <v>16017</v>
      </c>
      <c r="B16072" s="301">
        <v>84.19</v>
      </c>
    </row>
    <row r="16073" spans="1:2" x14ac:dyDescent="0.25">
      <c r="A16073" s="300" t="s">
        <v>16018</v>
      </c>
      <c r="B16073" s="301">
        <v>44.87</v>
      </c>
    </row>
    <row r="16074" spans="1:2" x14ac:dyDescent="0.25">
      <c r="A16074" s="300" t="s">
        <v>16019</v>
      </c>
      <c r="B16074" s="301">
        <v>42.5</v>
      </c>
    </row>
    <row r="16075" spans="1:2" x14ac:dyDescent="0.25">
      <c r="A16075" s="300" t="s">
        <v>16020</v>
      </c>
      <c r="B16075" s="301">
        <v>50.21</v>
      </c>
    </row>
    <row r="16076" spans="1:2" x14ac:dyDescent="0.25">
      <c r="A16076" s="300" t="s">
        <v>16021</v>
      </c>
      <c r="B16076" s="301">
        <v>47.84</v>
      </c>
    </row>
    <row r="16077" spans="1:2" x14ac:dyDescent="0.25">
      <c r="A16077" s="300" t="s">
        <v>16022</v>
      </c>
      <c r="B16077" s="301">
        <v>54.41</v>
      </c>
    </row>
    <row r="16078" spans="1:2" x14ac:dyDescent="0.25">
      <c r="A16078" s="300" t="s">
        <v>16023</v>
      </c>
      <c r="B16078" s="301">
        <v>52.04</v>
      </c>
    </row>
    <row r="16079" spans="1:2" x14ac:dyDescent="0.25">
      <c r="A16079" s="300" t="s">
        <v>16024</v>
      </c>
      <c r="B16079" s="301">
        <v>82.23</v>
      </c>
    </row>
    <row r="16080" spans="1:2" x14ac:dyDescent="0.25">
      <c r="A16080" s="300" t="s">
        <v>16025</v>
      </c>
      <c r="B16080" s="301">
        <v>79.86</v>
      </c>
    </row>
    <row r="16081" spans="1:2" x14ac:dyDescent="0.25">
      <c r="A16081" s="300" t="s">
        <v>16026</v>
      </c>
      <c r="B16081" s="301">
        <v>92.71</v>
      </c>
    </row>
    <row r="16082" spans="1:2" x14ac:dyDescent="0.25">
      <c r="A16082" s="300" t="s">
        <v>16027</v>
      </c>
      <c r="B16082" s="301">
        <v>90.34</v>
      </c>
    </row>
    <row r="16083" spans="1:2" x14ac:dyDescent="0.25">
      <c r="A16083" s="300" t="s">
        <v>16028</v>
      </c>
      <c r="B16083" s="301">
        <v>48.98</v>
      </c>
    </row>
    <row r="16084" spans="1:2" x14ac:dyDescent="0.25">
      <c r="A16084" s="300" t="s">
        <v>16029</v>
      </c>
      <c r="B16084" s="301">
        <v>46.61</v>
      </c>
    </row>
    <row r="16085" spans="1:2" x14ac:dyDescent="0.25">
      <c r="A16085" s="300" t="s">
        <v>16030</v>
      </c>
      <c r="B16085" s="301">
        <v>46.07</v>
      </c>
    </row>
    <row r="16086" spans="1:2" x14ac:dyDescent="0.25">
      <c r="A16086" s="300" t="s">
        <v>16031</v>
      </c>
      <c r="B16086" s="301">
        <v>43.7</v>
      </c>
    </row>
    <row r="16087" spans="1:2" x14ac:dyDescent="0.25">
      <c r="A16087" s="300" t="s">
        <v>16032</v>
      </c>
      <c r="B16087" s="301">
        <v>58.85</v>
      </c>
    </row>
    <row r="16088" spans="1:2" x14ac:dyDescent="0.25">
      <c r="A16088" s="300" t="s">
        <v>16033</v>
      </c>
      <c r="B16088" s="301">
        <v>56.48</v>
      </c>
    </row>
    <row r="16089" spans="1:2" x14ac:dyDescent="0.25">
      <c r="A16089" s="300" t="s">
        <v>16034</v>
      </c>
      <c r="B16089" s="301">
        <v>79.510000000000005</v>
      </c>
    </row>
    <row r="16090" spans="1:2" x14ac:dyDescent="0.25">
      <c r="A16090" s="300" t="s">
        <v>16035</v>
      </c>
      <c r="B16090" s="301">
        <v>77.14</v>
      </c>
    </row>
    <row r="16091" spans="1:2" x14ac:dyDescent="0.25">
      <c r="A16091" s="300" t="s">
        <v>16036</v>
      </c>
      <c r="B16091" s="301">
        <v>98.86</v>
      </c>
    </row>
    <row r="16092" spans="1:2" x14ac:dyDescent="0.25">
      <c r="A16092" s="300" t="s">
        <v>16037</v>
      </c>
      <c r="B16092" s="301">
        <v>96.49</v>
      </c>
    </row>
    <row r="16093" spans="1:2" x14ac:dyDescent="0.25">
      <c r="A16093" s="300" t="s">
        <v>16038</v>
      </c>
      <c r="B16093" s="301">
        <v>36.65</v>
      </c>
    </row>
    <row r="16094" spans="1:2" x14ac:dyDescent="0.25">
      <c r="A16094" s="300" t="s">
        <v>16039</v>
      </c>
      <c r="B16094" s="301">
        <v>34.28</v>
      </c>
    </row>
    <row r="16095" spans="1:2" x14ac:dyDescent="0.25">
      <c r="A16095" s="300" t="s">
        <v>16040</v>
      </c>
      <c r="B16095" s="301">
        <v>45.5</v>
      </c>
    </row>
    <row r="16096" spans="1:2" x14ac:dyDescent="0.25">
      <c r="A16096" s="300" t="s">
        <v>16041</v>
      </c>
      <c r="B16096" s="301">
        <v>43.13</v>
      </c>
    </row>
    <row r="16097" spans="1:2" x14ac:dyDescent="0.25">
      <c r="A16097" s="300" t="s">
        <v>16042</v>
      </c>
      <c r="B16097" s="301">
        <v>48.81</v>
      </c>
    </row>
    <row r="16098" spans="1:2" x14ac:dyDescent="0.25">
      <c r="A16098" s="300" t="s">
        <v>16043</v>
      </c>
      <c r="B16098" s="301">
        <v>46.44</v>
      </c>
    </row>
    <row r="16099" spans="1:2" x14ac:dyDescent="0.25">
      <c r="A16099" s="300" t="s">
        <v>16044</v>
      </c>
      <c r="B16099" s="301">
        <v>55.89</v>
      </c>
    </row>
    <row r="16100" spans="1:2" x14ac:dyDescent="0.25">
      <c r="A16100" s="300" t="s">
        <v>16045</v>
      </c>
      <c r="B16100" s="301">
        <v>53.52</v>
      </c>
    </row>
    <row r="16101" spans="1:2" x14ac:dyDescent="0.25">
      <c r="A16101" s="300" t="s">
        <v>16046</v>
      </c>
      <c r="B16101" s="301">
        <v>80.55</v>
      </c>
    </row>
    <row r="16102" spans="1:2" x14ac:dyDescent="0.25">
      <c r="A16102" s="300" t="s">
        <v>16047</v>
      </c>
      <c r="B16102" s="301">
        <v>78.180000000000007</v>
      </c>
    </row>
    <row r="16103" spans="1:2" x14ac:dyDescent="0.25">
      <c r="A16103" s="300" t="s">
        <v>16048</v>
      </c>
      <c r="B16103" s="301">
        <v>102.39</v>
      </c>
    </row>
    <row r="16104" spans="1:2" x14ac:dyDescent="0.25">
      <c r="A16104" s="300" t="s">
        <v>16049</v>
      </c>
      <c r="B16104" s="301">
        <v>100.02</v>
      </c>
    </row>
    <row r="16105" spans="1:2" x14ac:dyDescent="0.25">
      <c r="A16105" s="300" t="s">
        <v>16050</v>
      </c>
      <c r="B16105" s="301">
        <v>45.82</v>
      </c>
    </row>
    <row r="16106" spans="1:2" x14ac:dyDescent="0.25">
      <c r="A16106" s="300" t="s">
        <v>16051</v>
      </c>
      <c r="B16106" s="301">
        <v>43.45</v>
      </c>
    </row>
    <row r="16107" spans="1:2" x14ac:dyDescent="0.25">
      <c r="A16107" s="300" t="s">
        <v>16052</v>
      </c>
      <c r="B16107" s="301">
        <v>52.94</v>
      </c>
    </row>
    <row r="16108" spans="1:2" x14ac:dyDescent="0.25">
      <c r="A16108" s="300" t="s">
        <v>16053</v>
      </c>
      <c r="B16108" s="301">
        <v>50.57</v>
      </c>
    </row>
    <row r="16109" spans="1:2" x14ac:dyDescent="0.25">
      <c r="A16109" s="300" t="s">
        <v>16054</v>
      </c>
      <c r="B16109" s="301">
        <v>60.34</v>
      </c>
    </row>
    <row r="16110" spans="1:2" x14ac:dyDescent="0.25">
      <c r="A16110" s="300" t="s">
        <v>16055</v>
      </c>
      <c r="B16110" s="301">
        <v>57.97</v>
      </c>
    </row>
    <row r="16111" spans="1:2" x14ac:dyDescent="0.25">
      <c r="A16111" s="300" t="s">
        <v>16056</v>
      </c>
      <c r="B16111" s="301">
        <v>86.56</v>
      </c>
    </row>
    <row r="16112" spans="1:2" x14ac:dyDescent="0.25">
      <c r="A16112" s="300" t="s">
        <v>16057</v>
      </c>
      <c r="B16112" s="301">
        <v>84.19</v>
      </c>
    </row>
    <row r="16113" spans="1:2" x14ac:dyDescent="0.25">
      <c r="A16113" s="300" t="s">
        <v>16058</v>
      </c>
      <c r="B16113" s="301">
        <v>109.1</v>
      </c>
    </row>
    <row r="16114" spans="1:2" x14ac:dyDescent="0.25">
      <c r="A16114" s="300" t="s">
        <v>16059</v>
      </c>
      <c r="B16114" s="301">
        <v>106.73</v>
      </c>
    </row>
    <row r="16115" spans="1:2" x14ac:dyDescent="0.25">
      <c r="A16115" s="300" t="s">
        <v>16060</v>
      </c>
      <c r="B16115" s="301">
        <v>43.34</v>
      </c>
    </row>
    <row r="16116" spans="1:2" x14ac:dyDescent="0.25">
      <c r="A16116" s="300" t="s">
        <v>16061</v>
      </c>
      <c r="B16116" s="301">
        <v>40.97</v>
      </c>
    </row>
    <row r="16117" spans="1:2" x14ac:dyDescent="0.25">
      <c r="A16117" s="300" t="s">
        <v>16062</v>
      </c>
      <c r="B16117" s="301">
        <v>57.2</v>
      </c>
    </row>
    <row r="16118" spans="1:2" x14ac:dyDescent="0.25">
      <c r="A16118" s="300" t="s">
        <v>16063</v>
      </c>
      <c r="B16118" s="301">
        <v>54.83</v>
      </c>
    </row>
    <row r="16119" spans="1:2" x14ac:dyDescent="0.25">
      <c r="A16119" s="300" t="s">
        <v>16064</v>
      </c>
      <c r="B16119" s="301">
        <v>62.19</v>
      </c>
    </row>
    <row r="16120" spans="1:2" x14ac:dyDescent="0.25">
      <c r="A16120" s="300" t="s">
        <v>16065</v>
      </c>
      <c r="B16120" s="301">
        <v>59.82</v>
      </c>
    </row>
    <row r="16121" spans="1:2" x14ac:dyDescent="0.25">
      <c r="A16121" s="300" t="s">
        <v>16066</v>
      </c>
      <c r="B16121" s="301">
        <v>62.5</v>
      </c>
    </row>
    <row r="16122" spans="1:2" x14ac:dyDescent="0.25">
      <c r="A16122" s="300" t="s">
        <v>16067</v>
      </c>
      <c r="B16122" s="301">
        <v>60.13</v>
      </c>
    </row>
    <row r="16123" spans="1:2" x14ac:dyDescent="0.25">
      <c r="A16123" s="300" t="s">
        <v>16068</v>
      </c>
      <c r="B16123" s="301">
        <v>115.84</v>
      </c>
    </row>
    <row r="16124" spans="1:2" x14ac:dyDescent="0.25">
      <c r="A16124" s="300" t="s">
        <v>16069</v>
      </c>
      <c r="B16124" s="301">
        <v>113.47</v>
      </c>
    </row>
    <row r="16125" spans="1:2" x14ac:dyDescent="0.25">
      <c r="A16125" s="300" t="s">
        <v>16070</v>
      </c>
      <c r="B16125" s="301">
        <v>45.36</v>
      </c>
    </row>
    <row r="16126" spans="1:2" x14ac:dyDescent="0.25">
      <c r="A16126" s="300" t="s">
        <v>16071</v>
      </c>
      <c r="B16126" s="301">
        <v>42.99</v>
      </c>
    </row>
    <row r="16127" spans="1:2" x14ac:dyDescent="0.25">
      <c r="A16127" s="300" t="s">
        <v>16072</v>
      </c>
      <c r="B16127" s="301">
        <v>54.76</v>
      </c>
    </row>
    <row r="16128" spans="1:2" x14ac:dyDescent="0.25">
      <c r="A16128" s="300" t="s">
        <v>16073</v>
      </c>
      <c r="B16128" s="301">
        <v>52.39</v>
      </c>
    </row>
    <row r="16129" spans="1:2" x14ac:dyDescent="0.25">
      <c r="A16129" s="300" t="s">
        <v>16074</v>
      </c>
      <c r="B16129" s="301">
        <v>56.4</v>
      </c>
    </row>
    <row r="16130" spans="1:2" x14ac:dyDescent="0.25">
      <c r="A16130" s="300" t="s">
        <v>16075</v>
      </c>
      <c r="B16130" s="301">
        <v>54.03</v>
      </c>
    </row>
    <row r="16131" spans="1:2" x14ac:dyDescent="0.25">
      <c r="A16131" s="300" t="s">
        <v>16076</v>
      </c>
      <c r="B16131" s="301">
        <v>62.8</v>
      </c>
    </row>
    <row r="16132" spans="1:2" x14ac:dyDescent="0.25">
      <c r="A16132" s="300" t="s">
        <v>16077</v>
      </c>
      <c r="B16132" s="301">
        <v>60.43</v>
      </c>
    </row>
    <row r="16133" spans="1:2" x14ac:dyDescent="0.25">
      <c r="A16133" s="300" t="s">
        <v>16078</v>
      </c>
      <c r="B16133" s="301">
        <v>88.47</v>
      </c>
    </row>
    <row r="16134" spans="1:2" x14ac:dyDescent="0.25">
      <c r="A16134" s="300" t="s">
        <v>16079</v>
      </c>
      <c r="B16134" s="301">
        <v>86.1</v>
      </c>
    </row>
    <row r="16135" spans="1:2" x14ac:dyDescent="0.25">
      <c r="A16135" s="300" t="s">
        <v>16080</v>
      </c>
      <c r="B16135" s="301">
        <v>108.81</v>
      </c>
    </row>
    <row r="16136" spans="1:2" x14ac:dyDescent="0.25">
      <c r="A16136" s="300" t="s">
        <v>16081</v>
      </c>
      <c r="B16136" s="301">
        <v>106.44</v>
      </c>
    </row>
    <row r="16137" spans="1:2" x14ac:dyDescent="0.25">
      <c r="A16137" s="300" t="s">
        <v>16082</v>
      </c>
      <c r="B16137" s="301">
        <v>54.76</v>
      </c>
    </row>
    <row r="16138" spans="1:2" x14ac:dyDescent="0.25">
      <c r="A16138" s="300" t="s">
        <v>16083</v>
      </c>
      <c r="B16138" s="301">
        <v>52.39</v>
      </c>
    </row>
    <row r="16139" spans="1:2" x14ac:dyDescent="0.25">
      <c r="A16139" s="300" t="s">
        <v>16084</v>
      </c>
      <c r="B16139" s="301">
        <v>60.66</v>
      </c>
    </row>
    <row r="16140" spans="1:2" x14ac:dyDescent="0.25">
      <c r="A16140" s="300" t="s">
        <v>16085</v>
      </c>
      <c r="B16140" s="301">
        <v>58.29</v>
      </c>
    </row>
    <row r="16141" spans="1:2" x14ac:dyDescent="0.25">
      <c r="A16141" s="300" t="s">
        <v>16086</v>
      </c>
      <c r="B16141" s="301">
        <v>76.010000000000005</v>
      </c>
    </row>
    <row r="16142" spans="1:2" x14ac:dyDescent="0.25">
      <c r="A16142" s="300" t="s">
        <v>16087</v>
      </c>
      <c r="B16142" s="301">
        <v>73.64</v>
      </c>
    </row>
    <row r="16143" spans="1:2" x14ac:dyDescent="0.25">
      <c r="A16143" s="300" t="s">
        <v>16088</v>
      </c>
      <c r="B16143" s="301">
        <v>93.43</v>
      </c>
    </row>
    <row r="16144" spans="1:2" x14ac:dyDescent="0.25">
      <c r="A16144" s="300" t="s">
        <v>16089</v>
      </c>
      <c r="B16144" s="301">
        <v>91.06</v>
      </c>
    </row>
    <row r="16145" spans="1:2" x14ac:dyDescent="0.25">
      <c r="A16145" s="300" t="s">
        <v>16090</v>
      </c>
      <c r="B16145" s="301">
        <v>113.79</v>
      </c>
    </row>
    <row r="16146" spans="1:2" x14ac:dyDescent="0.25">
      <c r="A16146" s="300" t="s">
        <v>16091</v>
      </c>
      <c r="B16146" s="301">
        <v>111.42</v>
      </c>
    </row>
    <row r="16147" spans="1:2" x14ac:dyDescent="0.25">
      <c r="A16147" s="300" t="s">
        <v>16092</v>
      </c>
      <c r="B16147" s="301">
        <v>59.01</v>
      </c>
    </row>
    <row r="16148" spans="1:2" x14ac:dyDescent="0.25">
      <c r="A16148" s="300" t="s">
        <v>16093</v>
      </c>
      <c r="B16148" s="301">
        <v>56.64</v>
      </c>
    </row>
    <row r="16149" spans="1:2" x14ac:dyDescent="0.25">
      <c r="A16149" s="300" t="s">
        <v>16094</v>
      </c>
      <c r="B16149" s="301">
        <v>64.78</v>
      </c>
    </row>
    <row r="16150" spans="1:2" x14ac:dyDescent="0.25">
      <c r="A16150" s="300" t="s">
        <v>16095</v>
      </c>
      <c r="B16150" s="301">
        <v>62.41</v>
      </c>
    </row>
    <row r="16151" spans="1:2" x14ac:dyDescent="0.25">
      <c r="A16151" s="300" t="s">
        <v>16096</v>
      </c>
      <c r="B16151" s="301">
        <v>71.2</v>
      </c>
    </row>
    <row r="16152" spans="1:2" x14ac:dyDescent="0.25">
      <c r="A16152" s="300" t="s">
        <v>16097</v>
      </c>
      <c r="B16152" s="301">
        <v>68.83</v>
      </c>
    </row>
    <row r="16153" spans="1:2" x14ac:dyDescent="0.25">
      <c r="A16153" s="300" t="s">
        <v>16098</v>
      </c>
      <c r="B16153" s="301">
        <v>98.42</v>
      </c>
    </row>
    <row r="16154" spans="1:2" x14ac:dyDescent="0.25">
      <c r="A16154" s="300" t="s">
        <v>16099</v>
      </c>
      <c r="B16154" s="301">
        <v>96.05</v>
      </c>
    </row>
    <row r="16155" spans="1:2" x14ac:dyDescent="0.25">
      <c r="A16155" s="300" t="s">
        <v>16100</v>
      </c>
      <c r="B16155" s="301">
        <v>118.78</v>
      </c>
    </row>
    <row r="16156" spans="1:2" x14ac:dyDescent="0.25">
      <c r="A16156" s="300" t="s">
        <v>16101</v>
      </c>
      <c r="B16156" s="301">
        <v>116.41</v>
      </c>
    </row>
    <row r="16157" spans="1:2" x14ac:dyDescent="0.25">
      <c r="A16157" s="300" t="s">
        <v>16102</v>
      </c>
      <c r="B16157" s="301">
        <v>23.65</v>
      </c>
    </row>
    <row r="16158" spans="1:2" x14ac:dyDescent="0.25">
      <c r="A16158" s="300" t="s">
        <v>16103</v>
      </c>
      <c r="B16158" s="301">
        <v>21.28</v>
      </c>
    </row>
    <row r="16159" spans="1:2" x14ac:dyDescent="0.25">
      <c r="A16159" s="300" t="s">
        <v>16104</v>
      </c>
      <c r="B16159" s="301">
        <v>26.46</v>
      </c>
    </row>
    <row r="16160" spans="1:2" x14ac:dyDescent="0.25">
      <c r="A16160" s="300" t="s">
        <v>16105</v>
      </c>
      <c r="B16160" s="301">
        <v>24.09</v>
      </c>
    </row>
    <row r="16161" spans="1:2" x14ac:dyDescent="0.25">
      <c r="A16161" s="300" t="s">
        <v>16106</v>
      </c>
      <c r="B16161" s="301">
        <v>29.75</v>
      </c>
    </row>
    <row r="16162" spans="1:2" x14ac:dyDescent="0.25">
      <c r="A16162" s="300" t="s">
        <v>16107</v>
      </c>
      <c r="B16162" s="301">
        <v>27.38</v>
      </c>
    </row>
    <row r="16163" spans="1:2" x14ac:dyDescent="0.25">
      <c r="A16163" s="300" t="s">
        <v>16108</v>
      </c>
      <c r="B16163" s="301">
        <v>33.840000000000003</v>
      </c>
    </row>
    <row r="16164" spans="1:2" x14ac:dyDescent="0.25">
      <c r="A16164" s="300" t="s">
        <v>16109</v>
      </c>
      <c r="B16164" s="301">
        <v>31.47</v>
      </c>
    </row>
    <row r="16165" spans="1:2" x14ac:dyDescent="0.25">
      <c r="A16165" s="300" t="s">
        <v>16110</v>
      </c>
      <c r="B16165" s="301">
        <v>48.48</v>
      </c>
    </row>
    <row r="16166" spans="1:2" x14ac:dyDescent="0.25">
      <c r="A16166" s="300" t="s">
        <v>16111</v>
      </c>
      <c r="B16166" s="301">
        <v>46.11</v>
      </c>
    </row>
    <row r="16167" spans="1:2" x14ac:dyDescent="0.25">
      <c r="A16167" s="300" t="s">
        <v>16112</v>
      </c>
      <c r="B16167" s="301">
        <v>63.12</v>
      </c>
    </row>
    <row r="16168" spans="1:2" x14ac:dyDescent="0.25">
      <c r="A16168" s="300" t="s">
        <v>16113</v>
      </c>
      <c r="B16168" s="301">
        <v>60.75</v>
      </c>
    </row>
    <row r="16169" spans="1:2" x14ac:dyDescent="0.25">
      <c r="A16169" s="300" t="s">
        <v>16114</v>
      </c>
      <c r="B16169" s="301">
        <v>26.12</v>
      </c>
    </row>
    <row r="16170" spans="1:2" x14ac:dyDescent="0.25">
      <c r="A16170" s="300" t="s">
        <v>16115</v>
      </c>
      <c r="B16170" s="301">
        <v>23.75</v>
      </c>
    </row>
    <row r="16171" spans="1:2" x14ac:dyDescent="0.25">
      <c r="A16171" s="300" t="s">
        <v>16116</v>
      </c>
      <c r="B16171" s="301">
        <v>30.95</v>
      </c>
    </row>
    <row r="16172" spans="1:2" x14ac:dyDescent="0.25">
      <c r="A16172" s="300" t="s">
        <v>16117</v>
      </c>
      <c r="B16172" s="301">
        <v>28.58</v>
      </c>
    </row>
    <row r="16173" spans="1:2" x14ac:dyDescent="0.25">
      <c r="A16173" s="300" t="s">
        <v>16118</v>
      </c>
      <c r="B16173" s="301">
        <v>36.32</v>
      </c>
    </row>
    <row r="16174" spans="1:2" x14ac:dyDescent="0.25">
      <c r="A16174" s="300" t="s">
        <v>16119</v>
      </c>
      <c r="B16174" s="301">
        <v>33.950000000000003</v>
      </c>
    </row>
    <row r="16175" spans="1:2" x14ac:dyDescent="0.25">
      <c r="A16175" s="300" t="s">
        <v>16120</v>
      </c>
      <c r="B16175" s="301">
        <v>52.14</v>
      </c>
    </row>
    <row r="16176" spans="1:2" x14ac:dyDescent="0.25">
      <c r="A16176" s="300" t="s">
        <v>16121</v>
      </c>
      <c r="B16176" s="301">
        <v>49.77</v>
      </c>
    </row>
    <row r="16177" spans="1:2" x14ac:dyDescent="0.25">
      <c r="A16177" s="300" t="s">
        <v>16122</v>
      </c>
      <c r="B16177" s="301">
        <v>71.849999999999994</v>
      </c>
    </row>
    <row r="16178" spans="1:2" x14ac:dyDescent="0.25">
      <c r="A16178" s="300" t="s">
        <v>16123</v>
      </c>
      <c r="B16178" s="301">
        <v>69.48</v>
      </c>
    </row>
    <row r="16179" spans="1:2" x14ac:dyDescent="0.25">
      <c r="A16179" s="300" t="s">
        <v>16124</v>
      </c>
      <c r="B16179" s="301">
        <v>30.06</v>
      </c>
    </row>
    <row r="16180" spans="1:2" x14ac:dyDescent="0.25">
      <c r="A16180" s="300" t="s">
        <v>16125</v>
      </c>
      <c r="B16180" s="301">
        <v>27.69</v>
      </c>
    </row>
    <row r="16181" spans="1:2" x14ac:dyDescent="0.25">
      <c r="A16181" s="300" t="s">
        <v>16126</v>
      </c>
      <c r="B16181" s="301">
        <v>34.18</v>
      </c>
    </row>
    <row r="16182" spans="1:2" x14ac:dyDescent="0.25">
      <c r="A16182" s="300" t="s">
        <v>16127</v>
      </c>
      <c r="B16182" s="301">
        <v>31.81</v>
      </c>
    </row>
    <row r="16183" spans="1:2" x14ac:dyDescent="0.25">
      <c r="A16183" s="300" t="s">
        <v>16128</v>
      </c>
      <c r="B16183" s="301">
        <v>38.78</v>
      </c>
    </row>
    <row r="16184" spans="1:2" x14ac:dyDescent="0.25">
      <c r="A16184" s="300" t="s">
        <v>16129</v>
      </c>
      <c r="B16184" s="301">
        <v>36.409999999999997</v>
      </c>
    </row>
    <row r="16185" spans="1:2" x14ac:dyDescent="0.25">
      <c r="A16185" s="300" t="s">
        <v>16130</v>
      </c>
      <c r="B16185" s="301">
        <v>55.8</v>
      </c>
    </row>
    <row r="16186" spans="1:2" x14ac:dyDescent="0.25">
      <c r="A16186" s="300" t="s">
        <v>16131</v>
      </c>
      <c r="B16186" s="301">
        <v>53.43</v>
      </c>
    </row>
    <row r="16187" spans="1:2" x14ac:dyDescent="0.25">
      <c r="A16187" s="300" t="s">
        <v>16132</v>
      </c>
      <c r="B16187" s="301">
        <v>92.6</v>
      </c>
    </row>
    <row r="16188" spans="1:2" x14ac:dyDescent="0.25">
      <c r="A16188" s="300" t="s">
        <v>16133</v>
      </c>
      <c r="B16188" s="301">
        <v>90.23</v>
      </c>
    </row>
    <row r="16189" spans="1:2" x14ac:dyDescent="0.25">
      <c r="A16189" s="300" t="s">
        <v>16134</v>
      </c>
      <c r="B16189" s="301">
        <v>26.46</v>
      </c>
    </row>
    <row r="16190" spans="1:2" x14ac:dyDescent="0.25">
      <c r="A16190" s="300" t="s">
        <v>16135</v>
      </c>
      <c r="B16190" s="301">
        <v>24.09</v>
      </c>
    </row>
    <row r="16191" spans="1:2" x14ac:dyDescent="0.25">
      <c r="A16191" s="300" t="s">
        <v>16136</v>
      </c>
      <c r="B16191" s="301">
        <v>29.57</v>
      </c>
    </row>
    <row r="16192" spans="1:2" x14ac:dyDescent="0.25">
      <c r="A16192" s="300" t="s">
        <v>16137</v>
      </c>
      <c r="B16192" s="301">
        <v>27.2</v>
      </c>
    </row>
    <row r="16193" spans="1:2" x14ac:dyDescent="0.25">
      <c r="A16193" s="300" t="s">
        <v>16138</v>
      </c>
      <c r="B16193" s="301">
        <v>33.200000000000003</v>
      </c>
    </row>
    <row r="16194" spans="1:2" x14ac:dyDescent="0.25">
      <c r="A16194" s="300" t="s">
        <v>16139</v>
      </c>
      <c r="B16194" s="301">
        <v>30.83</v>
      </c>
    </row>
    <row r="16195" spans="1:2" x14ac:dyDescent="0.25">
      <c r="A16195" s="300" t="s">
        <v>16140</v>
      </c>
      <c r="B16195" s="301">
        <v>37.47</v>
      </c>
    </row>
    <row r="16196" spans="1:2" x14ac:dyDescent="0.25">
      <c r="A16196" s="300" t="s">
        <v>16141</v>
      </c>
      <c r="B16196" s="301">
        <v>35.1</v>
      </c>
    </row>
    <row r="16197" spans="1:2" x14ac:dyDescent="0.25">
      <c r="A16197" s="300" t="s">
        <v>16142</v>
      </c>
      <c r="B16197" s="301">
        <v>53.6</v>
      </c>
    </row>
    <row r="16198" spans="1:2" x14ac:dyDescent="0.25">
      <c r="A16198" s="300" t="s">
        <v>16143</v>
      </c>
      <c r="B16198" s="301">
        <v>51.23</v>
      </c>
    </row>
    <row r="16199" spans="1:2" x14ac:dyDescent="0.25">
      <c r="A16199" s="300" t="s">
        <v>16144</v>
      </c>
      <c r="B16199" s="301">
        <v>68.98</v>
      </c>
    </row>
    <row r="16200" spans="1:2" x14ac:dyDescent="0.25">
      <c r="A16200" s="300" t="s">
        <v>16145</v>
      </c>
      <c r="B16200" s="301">
        <v>66.61</v>
      </c>
    </row>
    <row r="16201" spans="1:2" x14ac:dyDescent="0.25">
      <c r="A16201" s="300" t="s">
        <v>16146</v>
      </c>
      <c r="B16201" s="301">
        <v>31.72</v>
      </c>
    </row>
    <row r="16202" spans="1:2" x14ac:dyDescent="0.25">
      <c r="A16202" s="300" t="s">
        <v>16147</v>
      </c>
      <c r="B16202" s="301">
        <v>29.35</v>
      </c>
    </row>
    <row r="16203" spans="1:2" x14ac:dyDescent="0.25">
      <c r="A16203" s="300" t="s">
        <v>16148</v>
      </c>
      <c r="B16203" s="301">
        <v>35.49</v>
      </c>
    </row>
    <row r="16204" spans="1:2" x14ac:dyDescent="0.25">
      <c r="A16204" s="300" t="s">
        <v>16149</v>
      </c>
      <c r="B16204" s="301">
        <v>33.119999999999997</v>
      </c>
    </row>
    <row r="16205" spans="1:2" x14ac:dyDescent="0.25">
      <c r="A16205" s="300" t="s">
        <v>16150</v>
      </c>
      <c r="B16205" s="301">
        <v>44.08</v>
      </c>
    </row>
    <row r="16206" spans="1:2" x14ac:dyDescent="0.25">
      <c r="A16206" s="300" t="s">
        <v>16151</v>
      </c>
      <c r="B16206" s="301">
        <v>41.71</v>
      </c>
    </row>
    <row r="16207" spans="1:2" x14ac:dyDescent="0.25">
      <c r="A16207" s="300" t="s">
        <v>16152</v>
      </c>
      <c r="B16207" s="301">
        <v>56.97</v>
      </c>
    </row>
    <row r="16208" spans="1:2" x14ac:dyDescent="0.25">
      <c r="A16208" s="300" t="s">
        <v>16153</v>
      </c>
      <c r="B16208" s="301">
        <v>54.6</v>
      </c>
    </row>
    <row r="16209" spans="1:2" x14ac:dyDescent="0.25">
      <c r="A16209" s="300" t="s">
        <v>16154</v>
      </c>
      <c r="B16209" s="301">
        <v>68.41</v>
      </c>
    </row>
    <row r="16210" spans="1:2" x14ac:dyDescent="0.25">
      <c r="A16210" s="300" t="s">
        <v>16155</v>
      </c>
      <c r="B16210" s="301">
        <v>66.040000000000006</v>
      </c>
    </row>
    <row r="16211" spans="1:2" x14ac:dyDescent="0.25">
      <c r="A16211" s="300" t="s">
        <v>16156</v>
      </c>
      <c r="B16211" s="301">
        <v>33.840000000000003</v>
      </c>
    </row>
    <row r="16212" spans="1:2" x14ac:dyDescent="0.25">
      <c r="A16212" s="300" t="s">
        <v>16157</v>
      </c>
      <c r="B16212" s="301">
        <v>31.47</v>
      </c>
    </row>
    <row r="16213" spans="1:2" x14ac:dyDescent="0.25">
      <c r="A16213" s="300" t="s">
        <v>16158</v>
      </c>
      <c r="B16213" s="301">
        <v>37.79</v>
      </c>
    </row>
    <row r="16214" spans="1:2" x14ac:dyDescent="0.25">
      <c r="A16214" s="300" t="s">
        <v>16159</v>
      </c>
      <c r="B16214" s="301">
        <v>35.42</v>
      </c>
    </row>
    <row r="16215" spans="1:2" x14ac:dyDescent="0.25">
      <c r="A16215" s="300" t="s">
        <v>16160</v>
      </c>
      <c r="B16215" s="301">
        <v>42.57</v>
      </c>
    </row>
    <row r="16216" spans="1:2" x14ac:dyDescent="0.25">
      <c r="A16216" s="300" t="s">
        <v>16161</v>
      </c>
      <c r="B16216" s="301">
        <v>40.200000000000003</v>
      </c>
    </row>
    <row r="16217" spans="1:2" x14ac:dyDescent="0.25">
      <c r="A16217" s="300" t="s">
        <v>16162</v>
      </c>
      <c r="B16217" s="301">
        <v>60.2</v>
      </c>
    </row>
    <row r="16218" spans="1:2" x14ac:dyDescent="0.25">
      <c r="A16218" s="300" t="s">
        <v>16163</v>
      </c>
      <c r="B16218" s="301">
        <v>57.83</v>
      </c>
    </row>
    <row r="16219" spans="1:2" x14ac:dyDescent="0.25">
      <c r="A16219" s="300" t="s">
        <v>16164</v>
      </c>
      <c r="B16219" s="301">
        <v>76.3</v>
      </c>
    </row>
    <row r="16220" spans="1:2" x14ac:dyDescent="0.25">
      <c r="A16220" s="300" t="s">
        <v>16165</v>
      </c>
      <c r="B16220" s="301">
        <v>73.930000000000007</v>
      </c>
    </row>
    <row r="16221" spans="1:2" x14ac:dyDescent="0.25">
      <c r="A16221" s="300" t="s">
        <v>16166</v>
      </c>
      <c r="B16221" s="301">
        <v>30.39</v>
      </c>
    </row>
    <row r="16222" spans="1:2" x14ac:dyDescent="0.25">
      <c r="A16222" s="300" t="s">
        <v>16167</v>
      </c>
      <c r="B16222" s="301">
        <v>28.02</v>
      </c>
    </row>
    <row r="16223" spans="1:2" x14ac:dyDescent="0.25">
      <c r="A16223" s="300" t="s">
        <v>16168</v>
      </c>
      <c r="B16223" s="301">
        <v>35.880000000000003</v>
      </c>
    </row>
    <row r="16224" spans="1:2" x14ac:dyDescent="0.25">
      <c r="A16224" s="300" t="s">
        <v>16169</v>
      </c>
      <c r="B16224" s="301">
        <v>33.51</v>
      </c>
    </row>
    <row r="16225" spans="1:2" x14ac:dyDescent="0.25">
      <c r="A16225" s="300" t="s">
        <v>16170</v>
      </c>
      <c r="B16225" s="301">
        <v>37.79</v>
      </c>
    </row>
    <row r="16226" spans="1:2" x14ac:dyDescent="0.25">
      <c r="A16226" s="300" t="s">
        <v>16171</v>
      </c>
      <c r="B16226" s="301">
        <v>35.42</v>
      </c>
    </row>
    <row r="16227" spans="1:2" x14ac:dyDescent="0.25">
      <c r="A16227" s="300" t="s">
        <v>16172</v>
      </c>
      <c r="B16227" s="301">
        <v>42.57</v>
      </c>
    </row>
    <row r="16228" spans="1:2" x14ac:dyDescent="0.25">
      <c r="A16228" s="300" t="s">
        <v>16173</v>
      </c>
      <c r="B16228" s="301">
        <v>40.200000000000003</v>
      </c>
    </row>
    <row r="16229" spans="1:2" x14ac:dyDescent="0.25">
      <c r="A16229" s="300" t="s">
        <v>16174</v>
      </c>
      <c r="B16229" s="301">
        <v>60.2</v>
      </c>
    </row>
    <row r="16230" spans="1:2" x14ac:dyDescent="0.25">
      <c r="A16230" s="300" t="s">
        <v>16175</v>
      </c>
      <c r="B16230" s="301">
        <v>57.83</v>
      </c>
    </row>
    <row r="16231" spans="1:2" x14ac:dyDescent="0.25">
      <c r="A16231" s="300" t="s">
        <v>16176</v>
      </c>
      <c r="B16231" s="301">
        <v>76.3</v>
      </c>
    </row>
    <row r="16232" spans="1:2" x14ac:dyDescent="0.25">
      <c r="A16232" s="300" t="s">
        <v>16177</v>
      </c>
      <c r="B16232" s="301">
        <v>73.930000000000007</v>
      </c>
    </row>
    <row r="16233" spans="1:2" x14ac:dyDescent="0.25">
      <c r="A16233" s="300" t="s">
        <v>16178</v>
      </c>
      <c r="B16233" s="301">
        <v>36.32</v>
      </c>
    </row>
    <row r="16234" spans="1:2" x14ac:dyDescent="0.25">
      <c r="A16234" s="300" t="s">
        <v>16179</v>
      </c>
      <c r="B16234" s="301">
        <v>33.950000000000003</v>
      </c>
    </row>
    <row r="16235" spans="1:2" x14ac:dyDescent="0.25">
      <c r="A16235" s="300" t="s">
        <v>16180</v>
      </c>
      <c r="B16235" s="301">
        <v>44.77</v>
      </c>
    </row>
    <row r="16236" spans="1:2" x14ac:dyDescent="0.25">
      <c r="A16236" s="300" t="s">
        <v>16181</v>
      </c>
      <c r="B16236" s="301">
        <v>42.4</v>
      </c>
    </row>
    <row r="16237" spans="1:2" x14ac:dyDescent="0.25">
      <c r="A16237" s="300" t="s">
        <v>16182</v>
      </c>
      <c r="B16237" s="301">
        <v>50.49</v>
      </c>
    </row>
    <row r="16238" spans="1:2" x14ac:dyDescent="0.25">
      <c r="A16238" s="300" t="s">
        <v>16183</v>
      </c>
      <c r="B16238" s="301">
        <v>48.12</v>
      </c>
    </row>
    <row r="16239" spans="1:2" x14ac:dyDescent="0.25">
      <c r="A16239" s="300" t="s">
        <v>16184</v>
      </c>
      <c r="B16239" s="301">
        <v>63.12</v>
      </c>
    </row>
    <row r="16240" spans="1:2" x14ac:dyDescent="0.25">
      <c r="A16240" s="300" t="s">
        <v>16185</v>
      </c>
      <c r="B16240" s="301">
        <v>60.75</v>
      </c>
    </row>
    <row r="16241" spans="1:2" x14ac:dyDescent="0.25">
      <c r="A16241" s="300" t="s">
        <v>16186</v>
      </c>
      <c r="B16241" s="301">
        <v>79.239999999999995</v>
      </c>
    </row>
    <row r="16242" spans="1:2" x14ac:dyDescent="0.25">
      <c r="A16242" s="300" t="s">
        <v>16187</v>
      </c>
      <c r="B16242" s="301">
        <v>76.87</v>
      </c>
    </row>
    <row r="16243" spans="1:2" x14ac:dyDescent="0.25">
      <c r="A16243" s="300" t="s">
        <v>16188</v>
      </c>
      <c r="B16243" s="301">
        <v>38.78</v>
      </c>
    </row>
    <row r="16244" spans="1:2" x14ac:dyDescent="0.25">
      <c r="A16244" s="300" t="s">
        <v>16189</v>
      </c>
      <c r="B16244" s="301">
        <v>36.409999999999997</v>
      </c>
    </row>
    <row r="16245" spans="1:2" x14ac:dyDescent="0.25">
      <c r="A16245" s="300" t="s">
        <v>16190</v>
      </c>
      <c r="B16245" s="301">
        <v>42.74</v>
      </c>
    </row>
    <row r="16246" spans="1:2" x14ac:dyDescent="0.25">
      <c r="A16246" s="300" t="s">
        <v>16191</v>
      </c>
      <c r="B16246" s="301">
        <v>40.369999999999997</v>
      </c>
    </row>
    <row r="16247" spans="1:2" x14ac:dyDescent="0.25">
      <c r="A16247" s="300" t="s">
        <v>16192</v>
      </c>
      <c r="B16247" s="301">
        <v>47.5</v>
      </c>
    </row>
    <row r="16248" spans="1:2" x14ac:dyDescent="0.25">
      <c r="A16248" s="300" t="s">
        <v>16193</v>
      </c>
      <c r="B16248" s="301">
        <v>45.13</v>
      </c>
    </row>
    <row r="16249" spans="1:2" x14ac:dyDescent="0.25">
      <c r="A16249" s="300" t="s">
        <v>16194</v>
      </c>
      <c r="B16249" s="301">
        <v>66.069999999999993</v>
      </c>
    </row>
    <row r="16250" spans="1:2" x14ac:dyDescent="0.25">
      <c r="A16250" s="300" t="s">
        <v>16195</v>
      </c>
      <c r="B16250" s="301">
        <v>63.7</v>
      </c>
    </row>
    <row r="16251" spans="1:2" x14ac:dyDescent="0.25">
      <c r="A16251" s="300" t="s">
        <v>16196</v>
      </c>
      <c r="B16251" s="301">
        <v>82.17</v>
      </c>
    </row>
    <row r="16252" spans="1:2" x14ac:dyDescent="0.25">
      <c r="A16252" s="300" t="s">
        <v>16197</v>
      </c>
      <c r="B16252" s="301">
        <v>79.8</v>
      </c>
    </row>
    <row r="16253" spans="1:2" x14ac:dyDescent="0.25">
      <c r="A16253" s="300" t="s">
        <v>16198</v>
      </c>
      <c r="B16253" s="301">
        <v>25.57</v>
      </c>
    </row>
    <row r="16254" spans="1:2" x14ac:dyDescent="0.25">
      <c r="A16254" s="300" t="s">
        <v>16199</v>
      </c>
      <c r="B16254" s="301">
        <v>23.2</v>
      </c>
    </row>
    <row r="16255" spans="1:2" x14ac:dyDescent="0.25">
      <c r="A16255" s="300" t="s">
        <v>16200</v>
      </c>
      <c r="B16255" s="301">
        <v>35.75</v>
      </c>
    </row>
    <row r="16256" spans="1:2" x14ac:dyDescent="0.25">
      <c r="A16256" s="300" t="s">
        <v>16201</v>
      </c>
      <c r="B16256" s="301">
        <v>33.380000000000003</v>
      </c>
    </row>
    <row r="16257" spans="1:2" x14ac:dyDescent="0.25">
      <c r="A16257" s="300" t="s">
        <v>16202</v>
      </c>
      <c r="B16257" s="301">
        <v>30.63</v>
      </c>
    </row>
    <row r="16258" spans="1:2" x14ac:dyDescent="0.25">
      <c r="A16258" s="300" t="s">
        <v>16203</v>
      </c>
      <c r="B16258" s="301">
        <v>28.26</v>
      </c>
    </row>
    <row r="16259" spans="1:2" x14ac:dyDescent="0.25">
      <c r="A16259" s="300" t="s">
        <v>16204</v>
      </c>
      <c r="B16259" s="301">
        <v>38.39</v>
      </c>
    </row>
    <row r="16260" spans="1:2" x14ac:dyDescent="0.25">
      <c r="A16260" s="300" t="s">
        <v>16205</v>
      </c>
      <c r="B16260" s="301">
        <v>36.020000000000003</v>
      </c>
    </row>
    <row r="16261" spans="1:2" x14ac:dyDescent="0.25">
      <c r="A16261" s="300" t="s">
        <v>16206</v>
      </c>
      <c r="B16261" s="301">
        <v>36.24</v>
      </c>
    </row>
    <row r="16262" spans="1:2" x14ac:dyDescent="0.25">
      <c r="A16262" s="300" t="s">
        <v>16207</v>
      </c>
      <c r="B16262" s="301">
        <v>33.869999999999997</v>
      </c>
    </row>
    <row r="16263" spans="1:2" x14ac:dyDescent="0.25">
      <c r="A16263" s="300" t="s">
        <v>16208</v>
      </c>
      <c r="B16263" s="301">
        <v>30.88</v>
      </c>
    </row>
    <row r="16264" spans="1:2" x14ac:dyDescent="0.25">
      <c r="A16264" s="300" t="s">
        <v>16209</v>
      </c>
      <c r="B16264" s="301">
        <v>28.51</v>
      </c>
    </row>
    <row r="16265" spans="1:2" x14ac:dyDescent="0.25">
      <c r="A16265" s="300" t="s">
        <v>16210</v>
      </c>
      <c r="B16265" s="301">
        <v>43.51</v>
      </c>
    </row>
    <row r="16266" spans="1:2" x14ac:dyDescent="0.25">
      <c r="A16266" s="300" t="s">
        <v>16211</v>
      </c>
      <c r="B16266" s="301">
        <v>41.14</v>
      </c>
    </row>
    <row r="16267" spans="1:2" x14ac:dyDescent="0.25">
      <c r="A16267" s="300" t="s">
        <v>16212</v>
      </c>
      <c r="B16267" s="301">
        <v>43.51</v>
      </c>
    </row>
    <row r="16268" spans="1:2" x14ac:dyDescent="0.25">
      <c r="A16268" s="300" t="s">
        <v>16213</v>
      </c>
      <c r="B16268" s="301">
        <v>41.14</v>
      </c>
    </row>
    <row r="16269" spans="1:2" x14ac:dyDescent="0.25">
      <c r="A16269" s="300" t="s">
        <v>16214</v>
      </c>
      <c r="B16269" s="301">
        <v>49.36</v>
      </c>
    </row>
    <row r="16270" spans="1:2" x14ac:dyDescent="0.25">
      <c r="A16270" s="300" t="s">
        <v>16215</v>
      </c>
      <c r="B16270" s="301">
        <v>46.99</v>
      </c>
    </row>
    <row r="16271" spans="1:2" x14ac:dyDescent="0.25">
      <c r="A16271" s="300" t="s">
        <v>16216</v>
      </c>
      <c r="B16271" s="301">
        <v>38.39</v>
      </c>
    </row>
    <row r="16272" spans="1:2" x14ac:dyDescent="0.25">
      <c r="A16272" s="300" t="s">
        <v>16217</v>
      </c>
      <c r="B16272" s="301">
        <v>36.020000000000003</v>
      </c>
    </row>
    <row r="16273" spans="1:2" x14ac:dyDescent="0.25">
      <c r="A16273" s="300" t="s">
        <v>16218</v>
      </c>
      <c r="B16273" s="301">
        <v>67.75</v>
      </c>
    </row>
    <row r="16274" spans="1:2" x14ac:dyDescent="0.25">
      <c r="A16274" s="300" t="s">
        <v>16219</v>
      </c>
      <c r="B16274" s="301">
        <v>65.38</v>
      </c>
    </row>
    <row r="16275" spans="1:2" x14ac:dyDescent="0.25">
      <c r="A16275" s="300" t="s">
        <v>16220</v>
      </c>
      <c r="B16275" s="301">
        <v>67.75</v>
      </c>
    </row>
    <row r="16276" spans="1:2" x14ac:dyDescent="0.25">
      <c r="A16276" s="300" t="s">
        <v>16221</v>
      </c>
      <c r="B16276" s="301">
        <v>65.38</v>
      </c>
    </row>
    <row r="16277" spans="1:2" x14ac:dyDescent="0.25">
      <c r="A16277" s="300" t="s">
        <v>16222</v>
      </c>
      <c r="B16277" s="301">
        <v>93.45</v>
      </c>
    </row>
    <row r="16278" spans="1:2" x14ac:dyDescent="0.25">
      <c r="A16278" s="300" t="s">
        <v>16223</v>
      </c>
      <c r="B16278" s="301">
        <v>91.08</v>
      </c>
    </row>
    <row r="16279" spans="1:2" x14ac:dyDescent="0.25">
      <c r="A16279" s="300" t="s">
        <v>16224</v>
      </c>
      <c r="B16279" s="301">
        <v>67.75</v>
      </c>
    </row>
    <row r="16280" spans="1:2" x14ac:dyDescent="0.25">
      <c r="A16280" s="300" t="s">
        <v>16225</v>
      </c>
      <c r="B16280" s="301">
        <v>65.38</v>
      </c>
    </row>
    <row r="16281" spans="1:2" x14ac:dyDescent="0.25">
      <c r="A16281" s="300" t="s">
        <v>16226</v>
      </c>
      <c r="B16281" s="301">
        <v>54.06</v>
      </c>
    </row>
    <row r="16282" spans="1:2" x14ac:dyDescent="0.25">
      <c r="A16282" s="300" t="s">
        <v>16227</v>
      </c>
      <c r="B16282" s="301">
        <v>51.69</v>
      </c>
    </row>
    <row r="16283" spans="1:2" x14ac:dyDescent="0.25">
      <c r="A16283" s="300" t="s">
        <v>16228</v>
      </c>
      <c r="B16283" s="301">
        <v>32.090000000000003</v>
      </c>
    </row>
    <row r="16284" spans="1:2" x14ac:dyDescent="0.25">
      <c r="A16284" s="300" t="s">
        <v>16229</v>
      </c>
      <c r="B16284" s="301">
        <v>29.72</v>
      </c>
    </row>
    <row r="16285" spans="1:2" x14ac:dyDescent="0.25">
      <c r="A16285" s="300" t="s">
        <v>16230</v>
      </c>
      <c r="B16285" s="301">
        <v>37.81</v>
      </c>
    </row>
    <row r="16286" spans="1:2" x14ac:dyDescent="0.25">
      <c r="A16286" s="300" t="s">
        <v>16231</v>
      </c>
      <c r="B16286" s="301">
        <v>35.44</v>
      </c>
    </row>
    <row r="16287" spans="1:2" x14ac:dyDescent="0.25">
      <c r="A16287" s="300" t="s">
        <v>16232</v>
      </c>
      <c r="B16287" s="301">
        <v>39.1</v>
      </c>
    </row>
    <row r="16288" spans="1:2" x14ac:dyDescent="0.25">
      <c r="A16288" s="300" t="s">
        <v>16233</v>
      </c>
      <c r="B16288" s="301">
        <v>36.729999999999997</v>
      </c>
    </row>
    <row r="16289" spans="1:2" x14ac:dyDescent="0.25">
      <c r="A16289" s="300" t="s">
        <v>16234</v>
      </c>
      <c r="B16289" s="301">
        <v>42.58</v>
      </c>
    </row>
    <row r="16290" spans="1:2" x14ac:dyDescent="0.25">
      <c r="A16290" s="300" t="s">
        <v>16235</v>
      </c>
      <c r="B16290" s="301">
        <v>40.21</v>
      </c>
    </row>
    <row r="16291" spans="1:2" x14ac:dyDescent="0.25">
      <c r="A16291" s="300" t="s">
        <v>16236</v>
      </c>
      <c r="B16291" s="301">
        <v>55.37</v>
      </c>
    </row>
    <row r="16292" spans="1:2" x14ac:dyDescent="0.25">
      <c r="A16292" s="300" t="s">
        <v>16237</v>
      </c>
      <c r="B16292" s="301">
        <v>53</v>
      </c>
    </row>
    <row r="16293" spans="1:2" x14ac:dyDescent="0.25">
      <c r="A16293" s="300" t="s">
        <v>16238</v>
      </c>
      <c r="B16293" s="301">
        <v>70.599999999999994</v>
      </c>
    </row>
    <row r="16294" spans="1:2" x14ac:dyDescent="0.25">
      <c r="A16294" s="300" t="s">
        <v>16239</v>
      </c>
      <c r="B16294" s="301">
        <v>68.23</v>
      </c>
    </row>
    <row r="16295" spans="1:2" x14ac:dyDescent="0.25">
      <c r="A16295" s="300" t="s">
        <v>16240</v>
      </c>
      <c r="B16295" s="301">
        <v>41.59</v>
      </c>
    </row>
    <row r="16296" spans="1:2" x14ac:dyDescent="0.25">
      <c r="A16296" s="300" t="s">
        <v>16241</v>
      </c>
      <c r="B16296" s="301">
        <v>39.22</v>
      </c>
    </row>
    <row r="16297" spans="1:2" x14ac:dyDescent="0.25">
      <c r="A16297" s="300" t="s">
        <v>16242</v>
      </c>
      <c r="B16297" s="301">
        <v>41.54</v>
      </c>
    </row>
    <row r="16298" spans="1:2" x14ac:dyDescent="0.25">
      <c r="A16298" s="300" t="s">
        <v>16243</v>
      </c>
      <c r="B16298" s="301">
        <v>39.17</v>
      </c>
    </row>
    <row r="16299" spans="1:2" x14ac:dyDescent="0.25">
      <c r="A16299" s="300" t="s">
        <v>16244</v>
      </c>
      <c r="B16299" s="301">
        <v>50.23</v>
      </c>
    </row>
    <row r="16300" spans="1:2" x14ac:dyDescent="0.25">
      <c r="A16300" s="300" t="s">
        <v>16245</v>
      </c>
      <c r="B16300" s="301">
        <v>47.86</v>
      </c>
    </row>
    <row r="16301" spans="1:2" x14ac:dyDescent="0.25">
      <c r="A16301" s="300" t="s">
        <v>16246</v>
      </c>
      <c r="B16301" s="301">
        <v>58.89</v>
      </c>
    </row>
    <row r="16302" spans="1:2" x14ac:dyDescent="0.25">
      <c r="A16302" s="300" t="s">
        <v>16247</v>
      </c>
      <c r="B16302" s="301">
        <v>56.52</v>
      </c>
    </row>
    <row r="16303" spans="1:2" x14ac:dyDescent="0.25">
      <c r="A16303" s="300" t="s">
        <v>16248</v>
      </c>
      <c r="B16303" s="301">
        <v>67.53</v>
      </c>
    </row>
    <row r="16304" spans="1:2" x14ac:dyDescent="0.25">
      <c r="A16304" s="300" t="s">
        <v>16249</v>
      </c>
      <c r="B16304" s="301">
        <v>65.16</v>
      </c>
    </row>
    <row r="16305" spans="1:2" x14ac:dyDescent="0.25">
      <c r="A16305" s="300" t="s">
        <v>16250</v>
      </c>
      <c r="B16305" s="301">
        <v>40.31</v>
      </c>
    </row>
    <row r="16306" spans="1:2" x14ac:dyDescent="0.25">
      <c r="A16306" s="300" t="s">
        <v>16251</v>
      </c>
      <c r="B16306" s="301">
        <v>37.94</v>
      </c>
    </row>
    <row r="16307" spans="1:2" x14ac:dyDescent="0.25">
      <c r="A16307" s="300" t="s">
        <v>16252</v>
      </c>
      <c r="B16307" s="301">
        <v>44.12</v>
      </c>
    </row>
    <row r="16308" spans="1:2" x14ac:dyDescent="0.25">
      <c r="A16308" s="300" t="s">
        <v>16253</v>
      </c>
      <c r="B16308" s="301">
        <v>41.75</v>
      </c>
    </row>
    <row r="16309" spans="1:2" x14ac:dyDescent="0.25">
      <c r="A16309" s="300" t="s">
        <v>16254</v>
      </c>
      <c r="B16309" s="301">
        <v>47.94</v>
      </c>
    </row>
    <row r="16310" spans="1:2" x14ac:dyDescent="0.25">
      <c r="A16310" s="300" t="s">
        <v>16255</v>
      </c>
      <c r="B16310" s="301">
        <v>45.57</v>
      </c>
    </row>
    <row r="16311" spans="1:2" x14ac:dyDescent="0.25">
      <c r="A16311" s="300" t="s">
        <v>16256</v>
      </c>
      <c r="B16311" s="301">
        <v>62.55</v>
      </c>
    </row>
    <row r="16312" spans="1:2" x14ac:dyDescent="0.25">
      <c r="A16312" s="300" t="s">
        <v>16257</v>
      </c>
      <c r="B16312" s="301">
        <v>60.18</v>
      </c>
    </row>
    <row r="16313" spans="1:2" x14ac:dyDescent="0.25">
      <c r="A16313" s="300" t="s">
        <v>16258</v>
      </c>
      <c r="B16313" s="301">
        <v>71.48</v>
      </c>
    </row>
    <row r="16314" spans="1:2" x14ac:dyDescent="0.25">
      <c r="A16314" s="300" t="s">
        <v>16259</v>
      </c>
      <c r="B16314" s="301">
        <v>69.11</v>
      </c>
    </row>
    <row r="16315" spans="1:2" x14ac:dyDescent="0.25">
      <c r="A16315" s="300" t="s">
        <v>16260</v>
      </c>
      <c r="B16315" s="301">
        <v>43.54</v>
      </c>
    </row>
    <row r="16316" spans="1:2" x14ac:dyDescent="0.25">
      <c r="A16316" s="300" t="s">
        <v>16261</v>
      </c>
      <c r="B16316" s="301">
        <v>41.17</v>
      </c>
    </row>
    <row r="16317" spans="1:2" x14ac:dyDescent="0.25">
      <c r="A16317" s="300" t="s">
        <v>16262</v>
      </c>
      <c r="B16317" s="301">
        <v>51.6</v>
      </c>
    </row>
    <row r="16318" spans="1:2" x14ac:dyDescent="0.25">
      <c r="A16318" s="300" t="s">
        <v>16263</v>
      </c>
      <c r="B16318" s="301">
        <v>49.23</v>
      </c>
    </row>
    <row r="16319" spans="1:2" x14ac:dyDescent="0.25">
      <c r="A16319" s="300" t="s">
        <v>16264</v>
      </c>
      <c r="B16319" s="301">
        <v>52.1</v>
      </c>
    </row>
    <row r="16320" spans="1:2" x14ac:dyDescent="0.25">
      <c r="A16320" s="300" t="s">
        <v>16265</v>
      </c>
      <c r="B16320" s="301">
        <v>49.73</v>
      </c>
    </row>
    <row r="16321" spans="1:2" x14ac:dyDescent="0.25">
      <c r="A16321" s="300" t="s">
        <v>16266</v>
      </c>
      <c r="B16321" s="301">
        <v>56.23</v>
      </c>
    </row>
    <row r="16322" spans="1:2" x14ac:dyDescent="0.25">
      <c r="A16322" s="300" t="s">
        <v>16267</v>
      </c>
      <c r="B16322" s="301">
        <v>53.86</v>
      </c>
    </row>
    <row r="16323" spans="1:2" x14ac:dyDescent="0.25">
      <c r="A16323" s="300" t="s">
        <v>16268</v>
      </c>
      <c r="B16323" s="301">
        <v>61.53</v>
      </c>
    </row>
    <row r="16324" spans="1:2" x14ac:dyDescent="0.25">
      <c r="A16324" s="300" t="s">
        <v>16269</v>
      </c>
      <c r="B16324" s="301">
        <v>59.16</v>
      </c>
    </row>
    <row r="16325" spans="1:2" x14ac:dyDescent="0.25">
      <c r="A16325" s="300" t="s">
        <v>16270</v>
      </c>
      <c r="B16325" s="301">
        <v>71.48</v>
      </c>
    </row>
    <row r="16326" spans="1:2" x14ac:dyDescent="0.25">
      <c r="A16326" s="300" t="s">
        <v>16271</v>
      </c>
      <c r="B16326" s="301">
        <v>69.11</v>
      </c>
    </row>
    <row r="16327" spans="1:2" x14ac:dyDescent="0.25">
      <c r="A16327" s="300" t="s">
        <v>16272</v>
      </c>
      <c r="B16327" s="301">
        <v>51.78</v>
      </c>
    </row>
    <row r="16328" spans="1:2" x14ac:dyDescent="0.25">
      <c r="A16328" s="300" t="s">
        <v>16273</v>
      </c>
      <c r="B16328" s="301">
        <v>49.41</v>
      </c>
    </row>
    <row r="16329" spans="1:2" x14ac:dyDescent="0.25">
      <c r="A16329" s="300" t="s">
        <v>16274</v>
      </c>
      <c r="B16329" s="301">
        <v>56.06</v>
      </c>
    </row>
    <row r="16330" spans="1:2" x14ac:dyDescent="0.25">
      <c r="A16330" s="300" t="s">
        <v>16275</v>
      </c>
      <c r="B16330" s="301">
        <v>53.69</v>
      </c>
    </row>
    <row r="16331" spans="1:2" x14ac:dyDescent="0.25">
      <c r="A16331" s="300" t="s">
        <v>16276</v>
      </c>
      <c r="B16331" s="301">
        <v>56.24</v>
      </c>
    </row>
    <row r="16332" spans="1:2" x14ac:dyDescent="0.25">
      <c r="A16332" s="300" t="s">
        <v>16277</v>
      </c>
      <c r="B16332" s="301">
        <v>53.87</v>
      </c>
    </row>
    <row r="16333" spans="1:2" x14ac:dyDescent="0.25">
      <c r="A16333" s="300" t="s">
        <v>16278</v>
      </c>
      <c r="B16333" s="301">
        <v>73.45</v>
      </c>
    </row>
    <row r="16334" spans="1:2" x14ac:dyDescent="0.25">
      <c r="A16334" s="300" t="s">
        <v>16279</v>
      </c>
      <c r="B16334" s="301">
        <v>71.08</v>
      </c>
    </row>
    <row r="16335" spans="1:2" x14ac:dyDescent="0.25">
      <c r="A16335" s="300" t="s">
        <v>16280</v>
      </c>
      <c r="B16335" s="301">
        <v>76.17</v>
      </c>
    </row>
    <row r="16336" spans="1:2" x14ac:dyDescent="0.25">
      <c r="A16336" s="300" t="s">
        <v>16281</v>
      </c>
      <c r="B16336" s="301">
        <v>73.8</v>
      </c>
    </row>
    <row r="16337" spans="1:2" x14ac:dyDescent="0.25">
      <c r="A16337" s="300" t="s">
        <v>16282</v>
      </c>
      <c r="B16337" s="301">
        <v>56.06</v>
      </c>
    </row>
    <row r="16338" spans="1:2" x14ac:dyDescent="0.25">
      <c r="A16338" s="300" t="s">
        <v>16283</v>
      </c>
      <c r="B16338" s="301">
        <v>53.69</v>
      </c>
    </row>
    <row r="16339" spans="1:2" x14ac:dyDescent="0.25">
      <c r="A16339" s="300" t="s">
        <v>16284</v>
      </c>
      <c r="B16339" s="301">
        <v>60.34</v>
      </c>
    </row>
    <row r="16340" spans="1:2" x14ac:dyDescent="0.25">
      <c r="A16340" s="300" t="s">
        <v>16285</v>
      </c>
      <c r="B16340" s="301">
        <v>57.97</v>
      </c>
    </row>
    <row r="16341" spans="1:2" x14ac:dyDescent="0.25">
      <c r="A16341" s="300" t="s">
        <v>16286</v>
      </c>
      <c r="B16341" s="301">
        <v>64.45</v>
      </c>
    </row>
    <row r="16342" spans="1:2" x14ac:dyDescent="0.25">
      <c r="A16342" s="300" t="s">
        <v>16287</v>
      </c>
      <c r="B16342" s="301">
        <v>62.08</v>
      </c>
    </row>
    <row r="16343" spans="1:2" x14ac:dyDescent="0.25">
      <c r="A16343" s="300" t="s">
        <v>16288</v>
      </c>
      <c r="B16343" s="301">
        <v>71.319999999999993</v>
      </c>
    </row>
    <row r="16344" spans="1:2" x14ac:dyDescent="0.25">
      <c r="A16344" s="300" t="s">
        <v>16289</v>
      </c>
      <c r="B16344" s="301">
        <v>68.95</v>
      </c>
    </row>
    <row r="16345" spans="1:2" x14ac:dyDescent="0.25">
      <c r="A16345" s="300" t="s">
        <v>16290</v>
      </c>
      <c r="B16345" s="301">
        <v>81.290000000000006</v>
      </c>
    </row>
    <row r="16346" spans="1:2" x14ac:dyDescent="0.25">
      <c r="A16346" s="300" t="s">
        <v>16291</v>
      </c>
      <c r="B16346" s="301">
        <v>78.92</v>
      </c>
    </row>
    <row r="16347" spans="1:2" x14ac:dyDescent="0.25">
      <c r="A16347" s="300" t="s">
        <v>16292</v>
      </c>
      <c r="B16347" s="301">
        <v>8.6300000000000008</v>
      </c>
    </row>
    <row r="16348" spans="1:2" x14ac:dyDescent="0.25">
      <c r="A16348" s="300" t="s">
        <v>16293</v>
      </c>
      <c r="B16348" s="301">
        <v>7.68</v>
      </c>
    </row>
    <row r="16349" spans="1:2" x14ac:dyDescent="0.25">
      <c r="A16349" s="300" t="s">
        <v>16294</v>
      </c>
      <c r="B16349" s="301">
        <v>8.76</v>
      </c>
    </row>
    <row r="16350" spans="1:2" x14ac:dyDescent="0.25">
      <c r="A16350" s="300" t="s">
        <v>16295</v>
      </c>
      <c r="B16350" s="301">
        <v>7.81</v>
      </c>
    </row>
    <row r="16351" spans="1:2" x14ac:dyDescent="0.25">
      <c r="A16351" s="300" t="s">
        <v>16296</v>
      </c>
      <c r="B16351" s="301">
        <v>9.2799999999999994</v>
      </c>
    </row>
    <row r="16352" spans="1:2" x14ac:dyDescent="0.25">
      <c r="A16352" s="300" t="s">
        <v>16297</v>
      </c>
      <c r="B16352" s="301">
        <v>8.33</v>
      </c>
    </row>
    <row r="16353" spans="1:2" x14ac:dyDescent="0.25">
      <c r="A16353" s="300" t="s">
        <v>16298</v>
      </c>
      <c r="B16353" s="301">
        <v>10.72</v>
      </c>
    </row>
    <row r="16354" spans="1:2" x14ac:dyDescent="0.25">
      <c r="A16354" s="300" t="s">
        <v>16299</v>
      </c>
      <c r="B16354" s="301">
        <v>9.77</v>
      </c>
    </row>
    <row r="16355" spans="1:2" x14ac:dyDescent="0.25">
      <c r="A16355" s="300" t="s">
        <v>16300</v>
      </c>
      <c r="B16355" s="301">
        <v>10.58</v>
      </c>
    </row>
    <row r="16356" spans="1:2" x14ac:dyDescent="0.25">
      <c r="A16356" s="300" t="s">
        <v>16301</v>
      </c>
      <c r="B16356" s="301">
        <v>9.6300000000000008</v>
      </c>
    </row>
    <row r="16357" spans="1:2" x14ac:dyDescent="0.25">
      <c r="A16357" s="300" t="s">
        <v>16302</v>
      </c>
      <c r="B16357" s="301">
        <v>11.02</v>
      </c>
    </row>
    <row r="16358" spans="1:2" x14ac:dyDescent="0.25">
      <c r="A16358" s="300" t="s">
        <v>16303</v>
      </c>
      <c r="B16358" s="301">
        <v>10.07</v>
      </c>
    </row>
    <row r="16359" spans="1:2" x14ac:dyDescent="0.25">
      <c r="A16359" s="300" t="s">
        <v>16304</v>
      </c>
      <c r="B16359" s="301">
        <v>9.18</v>
      </c>
    </row>
    <row r="16360" spans="1:2" x14ac:dyDescent="0.25">
      <c r="A16360" s="300" t="s">
        <v>16305</v>
      </c>
      <c r="B16360" s="301">
        <v>8.23</v>
      </c>
    </row>
    <row r="16361" spans="1:2" x14ac:dyDescent="0.25">
      <c r="A16361" s="300" t="s">
        <v>16306</v>
      </c>
      <c r="B16361" s="301">
        <v>9.74</v>
      </c>
    </row>
    <row r="16362" spans="1:2" x14ac:dyDescent="0.25">
      <c r="A16362" s="300" t="s">
        <v>16307</v>
      </c>
      <c r="B16362" s="301">
        <v>8.7899999999999991</v>
      </c>
    </row>
    <row r="16363" spans="1:2" x14ac:dyDescent="0.25">
      <c r="A16363" s="300" t="s">
        <v>16308</v>
      </c>
      <c r="B16363" s="301">
        <v>10.1</v>
      </c>
    </row>
    <row r="16364" spans="1:2" x14ac:dyDescent="0.25">
      <c r="A16364" s="300" t="s">
        <v>16309</v>
      </c>
      <c r="B16364" s="301">
        <v>9.15</v>
      </c>
    </row>
    <row r="16365" spans="1:2" x14ac:dyDescent="0.25">
      <c r="A16365" s="300" t="s">
        <v>16310</v>
      </c>
      <c r="B16365" s="301">
        <v>11.39</v>
      </c>
    </row>
    <row r="16366" spans="1:2" x14ac:dyDescent="0.25">
      <c r="A16366" s="300" t="s">
        <v>16311</v>
      </c>
      <c r="B16366" s="301">
        <v>10.44</v>
      </c>
    </row>
    <row r="16367" spans="1:2" x14ac:dyDescent="0.25">
      <c r="A16367" s="300" t="s">
        <v>16312</v>
      </c>
      <c r="B16367" s="301">
        <v>12.01</v>
      </c>
    </row>
    <row r="16368" spans="1:2" x14ac:dyDescent="0.25">
      <c r="A16368" s="300" t="s">
        <v>16313</v>
      </c>
      <c r="B16368" s="301">
        <v>11.06</v>
      </c>
    </row>
    <row r="16369" spans="1:2" x14ac:dyDescent="0.25">
      <c r="A16369" s="300" t="s">
        <v>16314</v>
      </c>
      <c r="B16369" s="301">
        <v>9.81</v>
      </c>
    </row>
    <row r="16370" spans="1:2" x14ac:dyDescent="0.25">
      <c r="A16370" s="300" t="s">
        <v>16315</v>
      </c>
      <c r="B16370" s="301">
        <v>8.86</v>
      </c>
    </row>
    <row r="16371" spans="1:2" x14ac:dyDescent="0.25">
      <c r="A16371" s="300" t="s">
        <v>16316</v>
      </c>
      <c r="B16371" s="301">
        <v>10.26</v>
      </c>
    </row>
    <row r="16372" spans="1:2" x14ac:dyDescent="0.25">
      <c r="A16372" s="300" t="s">
        <v>16317</v>
      </c>
      <c r="B16372" s="301">
        <v>9.31</v>
      </c>
    </row>
    <row r="16373" spans="1:2" x14ac:dyDescent="0.25">
      <c r="A16373" s="300" t="s">
        <v>16318</v>
      </c>
      <c r="B16373" s="301">
        <v>10.64</v>
      </c>
    </row>
    <row r="16374" spans="1:2" x14ac:dyDescent="0.25">
      <c r="A16374" s="300" t="s">
        <v>16319</v>
      </c>
      <c r="B16374" s="301">
        <v>9.69</v>
      </c>
    </row>
    <row r="16375" spans="1:2" x14ac:dyDescent="0.25">
      <c r="A16375" s="300" t="s">
        <v>16320</v>
      </c>
      <c r="B16375" s="301">
        <v>12.16</v>
      </c>
    </row>
    <row r="16376" spans="1:2" x14ac:dyDescent="0.25">
      <c r="A16376" s="300" t="s">
        <v>16321</v>
      </c>
      <c r="B16376" s="301">
        <v>11.21</v>
      </c>
    </row>
    <row r="16377" spans="1:2" x14ac:dyDescent="0.25">
      <c r="A16377" s="300" t="s">
        <v>16322</v>
      </c>
      <c r="B16377" s="301">
        <v>13.02</v>
      </c>
    </row>
    <row r="16378" spans="1:2" x14ac:dyDescent="0.25">
      <c r="A16378" s="300" t="s">
        <v>16323</v>
      </c>
      <c r="B16378" s="301">
        <v>12.07</v>
      </c>
    </row>
    <row r="16379" spans="1:2" x14ac:dyDescent="0.25">
      <c r="A16379" s="300" t="s">
        <v>16324</v>
      </c>
      <c r="B16379" s="301">
        <v>9.2899999999999991</v>
      </c>
    </row>
    <row r="16380" spans="1:2" x14ac:dyDescent="0.25">
      <c r="A16380" s="300" t="s">
        <v>16325</v>
      </c>
      <c r="B16380" s="301">
        <v>8.34</v>
      </c>
    </row>
    <row r="16381" spans="1:2" x14ac:dyDescent="0.25">
      <c r="A16381" s="300" t="s">
        <v>16326</v>
      </c>
      <c r="B16381" s="301">
        <v>9.61</v>
      </c>
    </row>
    <row r="16382" spans="1:2" x14ac:dyDescent="0.25">
      <c r="A16382" s="300" t="s">
        <v>16327</v>
      </c>
      <c r="B16382" s="301">
        <v>8.66</v>
      </c>
    </row>
    <row r="16383" spans="1:2" x14ac:dyDescent="0.25">
      <c r="A16383" s="300" t="s">
        <v>16328</v>
      </c>
      <c r="B16383" s="301">
        <v>10.29</v>
      </c>
    </row>
    <row r="16384" spans="1:2" x14ac:dyDescent="0.25">
      <c r="A16384" s="300" t="s">
        <v>16329</v>
      </c>
      <c r="B16384" s="301">
        <v>9.34</v>
      </c>
    </row>
    <row r="16385" spans="1:2" x14ac:dyDescent="0.25">
      <c r="A16385" s="300" t="s">
        <v>16330</v>
      </c>
      <c r="B16385" s="301">
        <v>10.26</v>
      </c>
    </row>
    <row r="16386" spans="1:2" x14ac:dyDescent="0.25">
      <c r="A16386" s="300" t="s">
        <v>16331</v>
      </c>
      <c r="B16386" s="301">
        <v>9.31</v>
      </c>
    </row>
    <row r="16387" spans="1:2" x14ac:dyDescent="0.25">
      <c r="A16387" s="300" t="s">
        <v>16332</v>
      </c>
      <c r="B16387" s="301">
        <v>12.22</v>
      </c>
    </row>
    <row r="16388" spans="1:2" x14ac:dyDescent="0.25">
      <c r="A16388" s="300" t="s">
        <v>16333</v>
      </c>
      <c r="B16388" s="301">
        <v>11.27</v>
      </c>
    </row>
    <row r="16389" spans="1:2" x14ac:dyDescent="0.25">
      <c r="A16389" s="300" t="s">
        <v>16334</v>
      </c>
      <c r="B16389" s="301">
        <v>12.28</v>
      </c>
    </row>
    <row r="16390" spans="1:2" x14ac:dyDescent="0.25">
      <c r="A16390" s="300" t="s">
        <v>16335</v>
      </c>
      <c r="B16390" s="301">
        <v>11.33</v>
      </c>
    </row>
    <row r="16391" spans="1:2" x14ac:dyDescent="0.25">
      <c r="A16391" s="300" t="s">
        <v>16336</v>
      </c>
      <c r="B16391" s="301">
        <v>9.76</v>
      </c>
    </row>
    <row r="16392" spans="1:2" x14ac:dyDescent="0.25">
      <c r="A16392" s="300" t="s">
        <v>16337</v>
      </c>
      <c r="B16392" s="301">
        <v>8.81</v>
      </c>
    </row>
    <row r="16393" spans="1:2" x14ac:dyDescent="0.25">
      <c r="A16393" s="300" t="s">
        <v>16338</v>
      </c>
      <c r="B16393" s="301">
        <v>10.63</v>
      </c>
    </row>
    <row r="16394" spans="1:2" x14ac:dyDescent="0.25">
      <c r="A16394" s="300" t="s">
        <v>16339</v>
      </c>
      <c r="B16394" s="301">
        <v>9.68</v>
      </c>
    </row>
    <row r="16395" spans="1:2" x14ac:dyDescent="0.25">
      <c r="A16395" s="300" t="s">
        <v>16340</v>
      </c>
      <c r="B16395" s="301">
        <v>11.44</v>
      </c>
    </row>
    <row r="16396" spans="1:2" x14ac:dyDescent="0.25">
      <c r="A16396" s="300" t="s">
        <v>16341</v>
      </c>
      <c r="B16396" s="301">
        <v>10.49</v>
      </c>
    </row>
    <row r="16397" spans="1:2" x14ac:dyDescent="0.25">
      <c r="A16397" s="300" t="s">
        <v>16342</v>
      </c>
      <c r="B16397" s="301">
        <v>12.76</v>
      </c>
    </row>
    <row r="16398" spans="1:2" x14ac:dyDescent="0.25">
      <c r="A16398" s="300" t="s">
        <v>16343</v>
      </c>
      <c r="B16398" s="301">
        <v>11.81</v>
      </c>
    </row>
    <row r="16399" spans="1:2" x14ac:dyDescent="0.25">
      <c r="A16399" s="300" t="s">
        <v>16344</v>
      </c>
      <c r="B16399" s="301">
        <v>14.28</v>
      </c>
    </row>
    <row r="16400" spans="1:2" x14ac:dyDescent="0.25">
      <c r="A16400" s="300" t="s">
        <v>16345</v>
      </c>
      <c r="B16400" s="301">
        <v>13.33</v>
      </c>
    </row>
    <row r="16401" spans="1:2" x14ac:dyDescent="0.25">
      <c r="A16401" s="300" t="s">
        <v>16346</v>
      </c>
      <c r="B16401" s="301">
        <v>11.05</v>
      </c>
    </row>
    <row r="16402" spans="1:2" x14ac:dyDescent="0.25">
      <c r="A16402" s="300" t="s">
        <v>16347</v>
      </c>
      <c r="B16402" s="301">
        <v>10.1</v>
      </c>
    </row>
    <row r="16403" spans="1:2" x14ac:dyDescent="0.25">
      <c r="A16403" s="300" t="s">
        <v>16348</v>
      </c>
      <c r="B16403" s="301">
        <v>11.68</v>
      </c>
    </row>
    <row r="16404" spans="1:2" x14ac:dyDescent="0.25">
      <c r="A16404" s="300" t="s">
        <v>16349</v>
      </c>
      <c r="B16404" s="301">
        <v>10.73</v>
      </c>
    </row>
    <row r="16405" spans="1:2" x14ac:dyDescent="0.25">
      <c r="A16405" s="300" t="s">
        <v>16350</v>
      </c>
      <c r="B16405" s="301">
        <v>12.29</v>
      </c>
    </row>
    <row r="16406" spans="1:2" x14ac:dyDescent="0.25">
      <c r="A16406" s="300" t="s">
        <v>16351</v>
      </c>
      <c r="B16406" s="301">
        <v>11.34</v>
      </c>
    </row>
    <row r="16407" spans="1:2" x14ac:dyDescent="0.25">
      <c r="A16407" s="300" t="s">
        <v>16352</v>
      </c>
      <c r="B16407" s="301">
        <v>14.5</v>
      </c>
    </row>
    <row r="16408" spans="1:2" x14ac:dyDescent="0.25">
      <c r="A16408" s="300" t="s">
        <v>16353</v>
      </c>
      <c r="B16408" s="301">
        <v>13.55</v>
      </c>
    </row>
    <row r="16409" spans="1:2" x14ac:dyDescent="0.25">
      <c r="A16409" s="300" t="s">
        <v>16354</v>
      </c>
      <c r="B16409" s="301">
        <v>15.75</v>
      </c>
    </row>
    <row r="16410" spans="1:2" x14ac:dyDescent="0.25">
      <c r="A16410" s="300" t="s">
        <v>16355</v>
      </c>
      <c r="B16410" s="301">
        <v>14.8</v>
      </c>
    </row>
    <row r="16411" spans="1:2" x14ac:dyDescent="0.25">
      <c r="A16411" s="300" t="s">
        <v>16356</v>
      </c>
      <c r="B16411" s="301">
        <v>9.51</v>
      </c>
    </row>
    <row r="16412" spans="1:2" x14ac:dyDescent="0.25">
      <c r="A16412" s="300" t="s">
        <v>16357</v>
      </c>
      <c r="B16412" s="301">
        <v>8.56</v>
      </c>
    </row>
    <row r="16413" spans="1:2" x14ac:dyDescent="0.25">
      <c r="A16413" s="300" t="s">
        <v>16358</v>
      </c>
      <c r="B16413" s="301">
        <v>10.26</v>
      </c>
    </row>
    <row r="16414" spans="1:2" x14ac:dyDescent="0.25">
      <c r="A16414" s="300" t="s">
        <v>16359</v>
      </c>
      <c r="B16414" s="301">
        <v>9.31</v>
      </c>
    </row>
    <row r="16415" spans="1:2" x14ac:dyDescent="0.25">
      <c r="A16415" s="300" t="s">
        <v>16360</v>
      </c>
      <c r="B16415" s="301">
        <v>11.43</v>
      </c>
    </row>
    <row r="16416" spans="1:2" x14ac:dyDescent="0.25">
      <c r="A16416" s="300" t="s">
        <v>16361</v>
      </c>
      <c r="B16416" s="301">
        <v>10.48</v>
      </c>
    </row>
    <row r="16417" spans="1:2" x14ac:dyDescent="0.25">
      <c r="A16417" s="300" t="s">
        <v>16362</v>
      </c>
      <c r="B16417" s="301">
        <v>11.46</v>
      </c>
    </row>
    <row r="16418" spans="1:2" x14ac:dyDescent="0.25">
      <c r="A16418" s="300" t="s">
        <v>16363</v>
      </c>
      <c r="B16418" s="301">
        <v>10.51</v>
      </c>
    </row>
    <row r="16419" spans="1:2" x14ac:dyDescent="0.25">
      <c r="A16419" s="300" t="s">
        <v>16364</v>
      </c>
      <c r="B16419" s="301">
        <v>12.82</v>
      </c>
    </row>
    <row r="16420" spans="1:2" x14ac:dyDescent="0.25">
      <c r="A16420" s="300" t="s">
        <v>16365</v>
      </c>
      <c r="B16420" s="301">
        <v>11.87</v>
      </c>
    </row>
    <row r="16421" spans="1:2" x14ac:dyDescent="0.25">
      <c r="A16421" s="300" t="s">
        <v>16366</v>
      </c>
      <c r="B16421" s="301">
        <v>14.18</v>
      </c>
    </row>
    <row r="16422" spans="1:2" x14ac:dyDescent="0.25">
      <c r="A16422" s="300" t="s">
        <v>16367</v>
      </c>
      <c r="B16422" s="301">
        <v>13.23</v>
      </c>
    </row>
    <row r="16423" spans="1:2" x14ac:dyDescent="0.25">
      <c r="A16423" s="300" t="s">
        <v>16368</v>
      </c>
      <c r="B16423" s="301">
        <v>11.3</v>
      </c>
    </row>
    <row r="16424" spans="1:2" x14ac:dyDescent="0.25">
      <c r="A16424" s="300" t="s">
        <v>16369</v>
      </c>
      <c r="B16424" s="301">
        <v>10.35</v>
      </c>
    </row>
    <row r="16425" spans="1:2" x14ac:dyDescent="0.25">
      <c r="A16425" s="300" t="s">
        <v>16370</v>
      </c>
      <c r="B16425" s="301">
        <v>12.66</v>
      </c>
    </row>
    <row r="16426" spans="1:2" x14ac:dyDescent="0.25">
      <c r="A16426" s="300" t="s">
        <v>16371</v>
      </c>
      <c r="B16426" s="301">
        <v>11.71</v>
      </c>
    </row>
    <row r="16427" spans="1:2" x14ac:dyDescent="0.25">
      <c r="A16427" s="300" t="s">
        <v>16372</v>
      </c>
      <c r="B16427" s="301">
        <v>13.58</v>
      </c>
    </row>
    <row r="16428" spans="1:2" x14ac:dyDescent="0.25">
      <c r="A16428" s="300" t="s">
        <v>16373</v>
      </c>
      <c r="B16428" s="301">
        <v>12.63</v>
      </c>
    </row>
    <row r="16429" spans="1:2" x14ac:dyDescent="0.25">
      <c r="A16429" s="300" t="s">
        <v>16374</v>
      </c>
      <c r="B16429" s="301">
        <v>15.23</v>
      </c>
    </row>
    <row r="16430" spans="1:2" x14ac:dyDescent="0.25">
      <c r="A16430" s="300" t="s">
        <v>16375</v>
      </c>
      <c r="B16430" s="301">
        <v>14.28</v>
      </c>
    </row>
    <row r="16431" spans="1:2" x14ac:dyDescent="0.25">
      <c r="A16431" s="300" t="s">
        <v>16376</v>
      </c>
      <c r="B16431" s="301">
        <v>16.89</v>
      </c>
    </row>
    <row r="16432" spans="1:2" x14ac:dyDescent="0.25">
      <c r="A16432" s="300" t="s">
        <v>16377</v>
      </c>
      <c r="B16432" s="301">
        <v>15.94</v>
      </c>
    </row>
    <row r="16433" spans="1:2" x14ac:dyDescent="0.25">
      <c r="A16433" s="300" t="s">
        <v>16378</v>
      </c>
      <c r="B16433" s="301">
        <v>12.11</v>
      </c>
    </row>
    <row r="16434" spans="1:2" x14ac:dyDescent="0.25">
      <c r="A16434" s="300" t="s">
        <v>16379</v>
      </c>
      <c r="B16434" s="301">
        <v>11.16</v>
      </c>
    </row>
    <row r="16435" spans="1:2" x14ac:dyDescent="0.25">
      <c r="A16435" s="300" t="s">
        <v>16380</v>
      </c>
      <c r="B16435" s="301">
        <v>14.78</v>
      </c>
    </row>
    <row r="16436" spans="1:2" x14ac:dyDescent="0.25">
      <c r="A16436" s="300" t="s">
        <v>16381</v>
      </c>
      <c r="B16436" s="301">
        <v>13.83</v>
      </c>
    </row>
    <row r="16437" spans="1:2" x14ac:dyDescent="0.25">
      <c r="A16437" s="300" t="s">
        <v>16382</v>
      </c>
      <c r="B16437" s="301">
        <v>13.77</v>
      </c>
    </row>
    <row r="16438" spans="1:2" x14ac:dyDescent="0.25">
      <c r="A16438" s="300" t="s">
        <v>16383</v>
      </c>
      <c r="B16438" s="301">
        <v>12.82</v>
      </c>
    </row>
    <row r="16439" spans="1:2" x14ac:dyDescent="0.25">
      <c r="A16439" s="300" t="s">
        <v>16384</v>
      </c>
      <c r="B16439" s="301">
        <v>17.95</v>
      </c>
    </row>
    <row r="16440" spans="1:2" x14ac:dyDescent="0.25">
      <c r="A16440" s="300" t="s">
        <v>16385</v>
      </c>
      <c r="B16440" s="301">
        <v>17</v>
      </c>
    </row>
    <row r="16441" spans="1:2" x14ac:dyDescent="0.25">
      <c r="A16441" s="300" t="s">
        <v>16386</v>
      </c>
      <c r="B16441" s="301">
        <v>23.07</v>
      </c>
    </row>
    <row r="16442" spans="1:2" x14ac:dyDescent="0.25">
      <c r="A16442" s="300" t="s">
        <v>16387</v>
      </c>
      <c r="B16442" s="301">
        <v>22.12</v>
      </c>
    </row>
    <row r="16443" spans="1:2" x14ac:dyDescent="0.25">
      <c r="A16443" s="300" t="s">
        <v>16388</v>
      </c>
      <c r="B16443" s="301">
        <v>9.2899999999999991</v>
      </c>
    </row>
    <row r="16444" spans="1:2" x14ac:dyDescent="0.25">
      <c r="A16444" s="300" t="s">
        <v>16389</v>
      </c>
      <c r="B16444" s="301">
        <v>8.34</v>
      </c>
    </row>
    <row r="16445" spans="1:2" x14ac:dyDescent="0.25">
      <c r="A16445" s="300" t="s">
        <v>16390</v>
      </c>
      <c r="B16445" s="301">
        <v>10.1</v>
      </c>
    </row>
    <row r="16446" spans="1:2" x14ac:dyDescent="0.25">
      <c r="A16446" s="300" t="s">
        <v>16391</v>
      </c>
      <c r="B16446" s="301">
        <v>9.15</v>
      </c>
    </row>
    <row r="16447" spans="1:2" x14ac:dyDescent="0.25">
      <c r="A16447" s="300" t="s">
        <v>16392</v>
      </c>
      <c r="B16447" s="301">
        <v>11.4</v>
      </c>
    </row>
    <row r="16448" spans="1:2" x14ac:dyDescent="0.25">
      <c r="A16448" s="300" t="s">
        <v>16393</v>
      </c>
      <c r="B16448" s="301">
        <v>10.45</v>
      </c>
    </row>
    <row r="16449" spans="1:2" x14ac:dyDescent="0.25">
      <c r="A16449" s="300" t="s">
        <v>16394</v>
      </c>
      <c r="B16449" s="301">
        <v>12.36</v>
      </c>
    </row>
    <row r="16450" spans="1:2" x14ac:dyDescent="0.25">
      <c r="A16450" s="300" t="s">
        <v>16395</v>
      </c>
      <c r="B16450" s="301">
        <v>11.41</v>
      </c>
    </row>
    <row r="16451" spans="1:2" x14ac:dyDescent="0.25">
      <c r="A16451" s="300" t="s">
        <v>16396</v>
      </c>
      <c r="B16451" s="301">
        <v>15.87</v>
      </c>
    </row>
    <row r="16452" spans="1:2" x14ac:dyDescent="0.25">
      <c r="A16452" s="300" t="s">
        <v>16397</v>
      </c>
      <c r="B16452" s="301">
        <v>14.92</v>
      </c>
    </row>
    <row r="16453" spans="1:2" x14ac:dyDescent="0.25">
      <c r="A16453" s="300" t="s">
        <v>16398</v>
      </c>
      <c r="B16453" s="301">
        <v>18.36</v>
      </c>
    </row>
    <row r="16454" spans="1:2" x14ac:dyDescent="0.25">
      <c r="A16454" s="300" t="s">
        <v>16399</v>
      </c>
      <c r="B16454" s="301">
        <v>17.41</v>
      </c>
    </row>
    <row r="16455" spans="1:2" x14ac:dyDescent="0.25">
      <c r="A16455" s="300" t="s">
        <v>16400</v>
      </c>
      <c r="B16455" s="301">
        <v>10.82</v>
      </c>
    </row>
    <row r="16456" spans="1:2" x14ac:dyDescent="0.25">
      <c r="A16456" s="300" t="s">
        <v>16401</v>
      </c>
      <c r="B16456" s="301">
        <v>9.8699999999999992</v>
      </c>
    </row>
    <row r="16457" spans="1:2" x14ac:dyDescent="0.25">
      <c r="A16457" s="300" t="s">
        <v>16402</v>
      </c>
      <c r="B16457" s="301">
        <v>11.92</v>
      </c>
    </row>
    <row r="16458" spans="1:2" x14ac:dyDescent="0.25">
      <c r="A16458" s="300" t="s">
        <v>16403</v>
      </c>
      <c r="B16458" s="301">
        <v>10.97</v>
      </c>
    </row>
    <row r="16459" spans="1:2" x14ac:dyDescent="0.25">
      <c r="A16459" s="300" t="s">
        <v>16404</v>
      </c>
      <c r="B16459" s="301">
        <v>14.09</v>
      </c>
    </row>
    <row r="16460" spans="1:2" x14ac:dyDescent="0.25">
      <c r="A16460" s="300" t="s">
        <v>16405</v>
      </c>
      <c r="B16460" s="301">
        <v>13.14</v>
      </c>
    </row>
    <row r="16461" spans="1:2" x14ac:dyDescent="0.25">
      <c r="A16461" s="300" t="s">
        <v>16406</v>
      </c>
      <c r="B16461" s="301">
        <v>16.62</v>
      </c>
    </row>
    <row r="16462" spans="1:2" x14ac:dyDescent="0.25">
      <c r="A16462" s="300" t="s">
        <v>16407</v>
      </c>
      <c r="B16462" s="301">
        <v>15.67</v>
      </c>
    </row>
    <row r="16463" spans="1:2" x14ac:dyDescent="0.25">
      <c r="A16463" s="300" t="s">
        <v>16408</v>
      </c>
      <c r="B16463" s="301">
        <v>19.100000000000001</v>
      </c>
    </row>
    <row r="16464" spans="1:2" x14ac:dyDescent="0.25">
      <c r="A16464" s="300" t="s">
        <v>16409</v>
      </c>
      <c r="B16464" s="301">
        <v>18.149999999999999</v>
      </c>
    </row>
    <row r="16465" spans="1:2" x14ac:dyDescent="0.25">
      <c r="A16465" s="300" t="s">
        <v>16410</v>
      </c>
      <c r="B16465" s="301">
        <v>11.19</v>
      </c>
    </row>
    <row r="16466" spans="1:2" x14ac:dyDescent="0.25">
      <c r="A16466" s="300" t="s">
        <v>16411</v>
      </c>
      <c r="B16466" s="301">
        <v>10.24</v>
      </c>
    </row>
    <row r="16467" spans="1:2" x14ac:dyDescent="0.25">
      <c r="A16467" s="300" t="s">
        <v>16412</v>
      </c>
      <c r="B16467" s="301">
        <v>13.39</v>
      </c>
    </row>
    <row r="16468" spans="1:2" x14ac:dyDescent="0.25">
      <c r="A16468" s="300" t="s">
        <v>16413</v>
      </c>
      <c r="B16468" s="301">
        <v>12.44</v>
      </c>
    </row>
    <row r="16469" spans="1:2" x14ac:dyDescent="0.25">
      <c r="A16469" s="300" t="s">
        <v>16414</v>
      </c>
      <c r="B16469" s="301">
        <v>13.09</v>
      </c>
    </row>
    <row r="16470" spans="1:2" x14ac:dyDescent="0.25">
      <c r="A16470" s="300" t="s">
        <v>16415</v>
      </c>
      <c r="B16470" s="301">
        <v>12.14</v>
      </c>
    </row>
    <row r="16471" spans="1:2" x14ac:dyDescent="0.25">
      <c r="A16471" s="300" t="s">
        <v>16416</v>
      </c>
      <c r="B16471" s="301">
        <v>15.13</v>
      </c>
    </row>
    <row r="16472" spans="1:2" x14ac:dyDescent="0.25">
      <c r="A16472" s="300" t="s">
        <v>16417</v>
      </c>
      <c r="B16472" s="301">
        <v>14.18</v>
      </c>
    </row>
    <row r="16473" spans="1:2" x14ac:dyDescent="0.25">
      <c r="A16473" s="300" t="s">
        <v>16418</v>
      </c>
      <c r="B16473" s="301">
        <v>19.68</v>
      </c>
    </row>
    <row r="16474" spans="1:2" x14ac:dyDescent="0.25">
      <c r="A16474" s="300" t="s">
        <v>16419</v>
      </c>
      <c r="B16474" s="301">
        <v>18.73</v>
      </c>
    </row>
    <row r="16475" spans="1:2" x14ac:dyDescent="0.25">
      <c r="A16475" s="300" t="s">
        <v>16420</v>
      </c>
      <c r="B16475" s="301">
        <v>37.729999999999997</v>
      </c>
    </row>
    <row r="16476" spans="1:2" x14ac:dyDescent="0.25">
      <c r="A16476" s="300" t="s">
        <v>16421</v>
      </c>
      <c r="B16476" s="301">
        <v>36.35</v>
      </c>
    </row>
    <row r="16477" spans="1:2" x14ac:dyDescent="0.25">
      <c r="A16477" s="300" t="s">
        <v>16422</v>
      </c>
      <c r="B16477" s="301">
        <v>61.78</v>
      </c>
    </row>
    <row r="16478" spans="1:2" x14ac:dyDescent="0.25">
      <c r="A16478" s="300" t="s">
        <v>16423</v>
      </c>
      <c r="B16478" s="301">
        <v>60.27</v>
      </c>
    </row>
    <row r="16479" spans="1:2" x14ac:dyDescent="0.25">
      <c r="A16479" s="300" t="s">
        <v>16424</v>
      </c>
      <c r="B16479" s="301">
        <v>6.74</v>
      </c>
    </row>
    <row r="16480" spans="1:2" x14ac:dyDescent="0.25">
      <c r="A16480" s="300" t="s">
        <v>16425</v>
      </c>
      <c r="B16480" s="301">
        <v>6.19</v>
      </c>
    </row>
    <row r="16481" spans="1:2" x14ac:dyDescent="0.25">
      <c r="A16481" s="300" t="s">
        <v>16426</v>
      </c>
      <c r="B16481" s="301">
        <v>11.34</v>
      </c>
    </row>
    <row r="16482" spans="1:2" x14ac:dyDescent="0.25">
      <c r="A16482" s="300" t="s">
        <v>16427</v>
      </c>
      <c r="B16482" s="301">
        <v>10.65</v>
      </c>
    </row>
    <row r="16483" spans="1:2" x14ac:dyDescent="0.25">
      <c r="A16483" s="300" t="s">
        <v>16428</v>
      </c>
      <c r="B16483" s="301">
        <v>14.89</v>
      </c>
    </row>
    <row r="16484" spans="1:2" x14ac:dyDescent="0.25">
      <c r="A16484" s="300" t="s">
        <v>16429</v>
      </c>
      <c r="B16484" s="301">
        <v>14.06</v>
      </c>
    </row>
    <row r="16485" spans="1:2" x14ac:dyDescent="0.25">
      <c r="A16485" s="300" t="s">
        <v>16430</v>
      </c>
      <c r="B16485" s="301">
        <v>11</v>
      </c>
    </row>
    <row r="16486" spans="1:2" x14ac:dyDescent="0.25">
      <c r="A16486" s="300" t="s">
        <v>16431</v>
      </c>
      <c r="B16486" s="301">
        <v>10.17</v>
      </c>
    </row>
    <row r="16487" spans="1:2" x14ac:dyDescent="0.25">
      <c r="A16487" s="300" t="s">
        <v>16432</v>
      </c>
      <c r="B16487" s="301">
        <v>14.21</v>
      </c>
    </row>
    <row r="16488" spans="1:2" x14ac:dyDescent="0.25">
      <c r="A16488" s="300" t="s">
        <v>16433</v>
      </c>
      <c r="B16488" s="301">
        <v>13.11</v>
      </c>
    </row>
    <row r="16489" spans="1:2" x14ac:dyDescent="0.25">
      <c r="A16489" s="300" t="s">
        <v>16434</v>
      </c>
      <c r="B16489" s="301">
        <v>17.57</v>
      </c>
    </row>
    <row r="16490" spans="1:2" x14ac:dyDescent="0.25">
      <c r="A16490" s="300" t="s">
        <v>16435</v>
      </c>
      <c r="B16490" s="301">
        <v>16.47</v>
      </c>
    </row>
    <row r="16491" spans="1:2" x14ac:dyDescent="0.25">
      <c r="A16491" s="300" t="s">
        <v>16436</v>
      </c>
      <c r="B16491" s="301">
        <v>9.49</v>
      </c>
    </row>
    <row r="16492" spans="1:2" x14ac:dyDescent="0.25">
      <c r="A16492" s="300" t="s">
        <v>16437</v>
      </c>
      <c r="B16492" s="301">
        <v>8.94</v>
      </c>
    </row>
    <row r="16493" spans="1:2" x14ac:dyDescent="0.25">
      <c r="A16493" s="300" t="s">
        <v>16438</v>
      </c>
      <c r="B16493" s="301">
        <v>10.84</v>
      </c>
    </row>
    <row r="16494" spans="1:2" x14ac:dyDescent="0.25">
      <c r="A16494" s="300" t="s">
        <v>16439</v>
      </c>
      <c r="B16494" s="301">
        <v>10.29</v>
      </c>
    </row>
    <row r="16495" spans="1:2" x14ac:dyDescent="0.25">
      <c r="A16495" s="300" t="s">
        <v>16440</v>
      </c>
      <c r="B16495" s="301">
        <v>7.43</v>
      </c>
    </row>
    <row r="16496" spans="1:2" x14ac:dyDescent="0.25">
      <c r="A16496" s="300" t="s">
        <v>16441</v>
      </c>
      <c r="B16496" s="301">
        <v>6.88</v>
      </c>
    </row>
    <row r="16497" spans="1:2" x14ac:dyDescent="0.25">
      <c r="A16497" s="300" t="s">
        <v>16442</v>
      </c>
      <c r="B16497" s="301">
        <v>11.59</v>
      </c>
    </row>
    <row r="16498" spans="1:2" x14ac:dyDescent="0.25">
      <c r="A16498" s="300" t="s">
        <v>16443</v>
      </c>
      <c r="B16498" s="301">
        <v>11.04</v>
      </c>
    </row>
    <row r="16499" spans="1:2" x14ac:dyDescent="0.25">
      <c r="A16499" s="300" t="s">
        <v>16444</v>
      </c>
      <c r="B16499" s="301">
        <v>39.200000000000003</v>
      </c>
    </row>
    <row r="16500" spans="1:2" x14ac:dyDescent="0.25">
      <c r="A16500" s="300" t="s">
        <v>16445</v>
      </c>
      <c r="B16500" s="301">
        <v>36.450000000000003</v>
      </c>
    </row>
    <row r="16501" spans="1:2" x14ac:dyDescent="0.25">
      <c r="A16501" s="300" t="s">
        <v>16446</v>
      </c>
      <c r="B16501" s="301">
        <v>68.28</v>
      </c>
    </row>
    <row r="16502" spans="1:2" x14ac:dyDescent="0.25">
      <c r="A16502" s="300" t="s">
        <v>16447</v>
      </c>
      <c r="B16502" s="301">
        <v>63.54</v>
      </c>
    </row>
    <row r="16503" spans="1:2" x14ac:dyDescent="0.25">
      <c r="A16503" s="300" t="s">
        <v>16448</v>
      </c>
      <c r="B16503" s="301">
        <v>7.61</v>
      </c>
    </row>
    <row r="16504" spans="1:2" x14ac:dyDescent="0.25">
      <c r="A16504" s="300" t="s">
        <v>16449</v>
      </c>
      <c r="B16504" s="301">
        <v>7.06</v>
      </c>
    </row>
    <row r="16505" spans="1:2" x14ac:dyDescent="0.25">
      <c r="A16505" s="300" t="s">
        <v>16450</v>
      </c>
      <c r="B16505" s="301">
        <v>7.79</v>
      </c>
    </row>
    <row r="16506" spans="1:2" x14ac:dyDescent="0.25">
      <c r="A16506" s="300" t="s">
        <v>16451</v>
      </c>
      <c r="B16506" s="301">
        <v>7.24</v>
      </c>
    </row>
    <row r="16507" spans="1:2" x14ac:dyDescent="0.25">
      <c r="A16507" s="300" t="s">
        <v>16452</v>
      </c>
      <c r="B16507" s="301">
        <v>1.58</v>
      </c>
    </row>
    <row r="16508" spans="1:2" x14ac:dyDescent="0.25">
      <c r="A16508" s="300" t="s">
        <v>16453</v>
      </c>
      <c r="B16508" s="301">
        <v>1.5</v>
      </c>
    </row>
    <row r="16509" spans="1:2" x14ac:dyDescent="0.25">
      <c r="A16509" s="300" t="s">
        <v>16454</v>
      </c>
      <c r="B16509" s="301">
        <v>11.36</v>
      </c>
    </row>
    <row r="16510" spans="1:2" x14ac:dyDescent="0.25">
      <c r="A16510" s="300" t="s">
        <v>16455</v>
      </c>
      <c r="B16510" s="301">
        <v>10.81</v>
      </c>
    </row>
    <row r="16511" spans="1:2" x14ac:dyDescent="0.25">
      <c r="A16511" s="300" t="s">
        <v>16456</v>
      </c>
      <c r="B16511" s="301">
        <v>13.56</v>
      </c>
    </row>
    <row r="16512" spans="1:2" x14ac:dyDescent="0.25">
      <c r="A16512" s="300" t="s">
        <v>16457</v>
      </c>
      <c r="B16512" s="301">
        <v>13.01</v>
      </c>
    </row>
    <row r="16513" spans="1:2" x14ac:dyDescent="0.25">
      <c r="A16513" s="300" t="s">
        <v>16458</v>
      </c>
      <c r="B16513" s="301">
        <v>23.88</v>
      </c>
    </row>
    <row r="16514" spans="1:2" x14ac:dyDescent="0.25">
      <c r="A16514" s="300" t="s">
        <v>16459</v>
      </c>
      <c r="B16514" s="301">
        <v>23.33</v>
      </c>
    </row>
    <row r="16515" spans="1:2" x14ac:dyDescent="0.25">
      <c r="A16515" s="300" t="s">
        <v>16460</v>
      </c>
      <c r="B16515" s="301">
        <v>30.85</v>
      </c>
    </row>
    <row r="16516" spans="1:2" x14ac:dyDescent="0.25">
      <c r="A16516" s="300" t="s">
        <v>16461</v>
      </c>
      <c r="B16516" s="301">
        <v>30.3</v>
      </c>
    </row>
    <row r="16517" spans="1:2" x14ac:dyDescent="0.25">
      <c r="A16517" s="300" t="s">
        <v>16462</v>
      </c>
      <c r="B16517" s="301">
        <v>13.88</v>
      </c>
    </row>
    <row r="16518" spans="1:2" x14ac:dyDescent="0.25">
      <c r="A16518" s="300" t="s">
        <v>16463</v>
      </c>
      <c r="B16518" s="301">
        <v>13.33</v>
      </c>
    </row>
    <row r="16519" spans="1:2" x14ac:dyDescent="0.25">
      <c r="A16519" s="300" t="s">
        <v>16464</v>
      </c>
      <c r="B16519" s="301">
        <v>14.21</v>
      </c>
    </row>
    <row r="16520" spans="1:2" x14ac:dyDescent="0.25">
      <c r="A16520" s="300" t="s">
        <v>16465</v>
      </c>
      <c r="B16520" s="301">
        <v>13.66</v>
      </c>
    </row>
    <row r="16521" spans="1:2" x14ac:dyDescent="0.25">
      <c r="A16521" s="300" t="s">
        <v>16466</v>
      </c>
      <c r="B16521" s="301">
        <v>5.28</v>
      </c>
    </row>
    <row r="16522" spans="1:2" x14ac:dyDescent="0.25">
      <c r="A16522" s="300" t="s">
        <v>16467</v>
      </c>
      <c r="B16522" s="301">
        <v>4.87</v>
      </c>
    </row>
    <row r="16523" spans="1:2" x14ac:dyDescent="0.25">
      <c r="A16523" s="300" t="s">
        <v>16468</v>
      </c>
      <c r="B16523" s="301">
        <v>4.62</v>
      </c>
    </row>
    <row r="16524" spans="1:2" x14ac:dyDescent="0.25">
      <c r="A16524" s="300" t="s">
        <v>16469</v>
      </c>
      <c r="B16524" s="301">
        <v>4.49</v>
      </c>
    </row>
    <row r="16525" spans="1:2" x14ac:dyDescent="0.25">
      <c r="A16525" s="300" t="s">
        <v>16470</v>
      </c>
      <c r="B16525" s="301">
        <v>3.09</v>
      </c>
    </row>
    <row r="16526" spans="1:2" x14ac:dyDescent="0.25">
      <c r="A16526" s="300" t="s">
        <v>16471</v>
      </c>
      <c r="B16526" s="301">
        <v>2.96</v>
      </c>
    </row>
    <row r="16527" spans="1:2" x14ac:dyDescent="0.25">
      <c r="A16527" s="300" t="s">
        <v>16472</v>
      </c>
      <c r="B16527" s="301">
        <v>7.15</v>
      </c>
    </row>
    <row r="16528" spans="1:2" x14ac:dyDescent="0.25">
      <c r="A16528" s="300" t="s">
        <v>16473</v>
      </c>
      <c r="B16528" s="301">
        <v>6.88</v>
      </c>
    </row>
    <row r="16529" spans="1:2" x14ac:dyDescent="0.25">
      <c r="A16529" s="300" t="s">
        <v>16474</v>
      </c>
      <c r="B16529" s="301">
        <v>10.64</v>
      </c>
    </row>
    <row r="16530" spans="1:2" x14ac:dyDescent="0.25">
      <c r="A16530" s="300" t="s">
        <v>16475</v>
      </c>
      <c r="B16530" s="301">
        <v>10.37</v>
      </c>
    </row>
    <row r="16531" spans="1:2" x14ac:dyDescent="0.25">
      <c r="A16531" s="300" t="s">
        <v>16476</v>
      </c>
      <c r="B16531" s="301">
        <v>7.37</v>
      </c>
    </row>
    <row r="16532" spans="1:2" x14ac:dyDescent="0.25">
      <c r="A16532" s="300" t="s">
        <v>16477</v>
      </c>
      <c r="B16532" s="301">
        <v>7.1</v>
      </c>
    </row>
    <row r="16533" spans="1:2" x14ac:dyDescent="0.25">
      <c r="A16533" s="300" t="s">
        <v>16478</v>
      </c>
      <c r="B16533" s="301">
        <v>7.15</v>
      </c>
    </row>
    <row r="16534" spans="1:2" x14ac:dyDescent="0.25">
      <c r="A16534" s="300" t="s">
        <v>16479</v>
      </c>
      <c r="B16534" s="301">
        <v>6.88</v>
      </c>
    </row>
    <row r="16535" spans="1:2" x14ac:dyDescent="0.25">
      <c r="A16535" s="300" t="s">
        <v>16480</v>
      </c>
      <c r="B16535" s="301">
        <v>10.45</v>
      </c>
    </row>
    <row r="16536" spans="1:2" x14ac:dyDescent="0.25">
      <c r="A16536" s="300" t="s">
        <v>16481</v>
      </c>
      <c r="B16536" s="301">
        <v>10.18</v>
      </c>
    </row>
    <row r="16537" spans="1:2" x14ac:dyDescent="0.25">
      <c r="A16537" s="300" t="s">
        <v>16482</v>
      </c>
      <c r="B16537" s="301">
        <v>7.29</v>
      </c>
    </row>
    <row r="16538" spans="1:2" x14ac:dyDescent="0.25">
      <c r="A16538" s="300" t="s">
        <v>16483</v>
      </c>
      <c r="B16538" s="301">
        <v>7.02</v>
      </c>
    </row>
    <row r="16539" spans="1:2" x14ac:dyDescent="0.25">
      <c r="A16539" s="300" t="s">
        <v>16484</v>
      </c>
      <c r="B16539" s="301">
        <v>38.799999999999997</v>
      </c>
    </row>
    <row r="16540" spans="1:2" x14ac:dyDescent="0.25">
      <c r="A16540" s="300" t="s">
        <v>16485</v>
      </c>
      <c r="B16540" s="301">
        <v>38.53</v>
      </c>
    </row>
    <row r="16541" spans="1:2" x14ac:dyDescent="0.25">
      <c r="A16541" s="300" t="s">
        <v>16486</v>
      </c>
      <c r="B16541" s="301">
        <v>17.309999999999999</v>
      </c>
    </row>
    <row r="16542" spans="1:2" x14ac:dyDescent="0.25">
      <c r="A16542" s="300" t="s">
        <v>16487</v>
      </c>
      <c r="B16542" s="301">
        <v>17.04</v>
      </c>
    </row>
    <row r="16543" spans="1:2" x14ac:dyDescent="0.25">
      <c r="A16543" s="300" t="s">
        <v>16488</v>
      </c>
      <c r="B16543" s="301">
        <v>16.13</v>
      </c>
    </row>
    <row r="16544" spans="1:2" x14ac:dyDescent="0.25">
      <c r="A16544" s="300" t="s">
        <v>16489</v>
      </c>
      <c r="B16544" s="301">
        <v>15.86</v>
      </c>
    </row>
    <row r="16545" spans="1:2" x14ac:dyDescent="0.25">
      <c r="A16545" s="300" t="s">
        <v>23486</v>
      </c>
      <c r="B16545" s="301">
        <v>16.54</v>
      </c>
    </row>
    <row r="16546" spans="1:2" x14ac:dyDescent="0.25">
      <c r="A16546" s="300" t="s">
        <v>23487</v>
      </c>
      <c r="B16546" s="301">
        <v>16.27</v>
      </c>
    </row>
    <row r="16547" spans="1:2" x14ac:dyDescent="0.25">
      <c r="A16547" s="300" t="s">
        <v>23488</v>
      </c>
      <c r="B16547" s="301">
        <v>5.32</v>
      </c>
    </row>
    <row r="16548" spans="1:2" x14ac:dyDescent="0.25">
      <c r="A16548" s="300" t="s">
        <v>23489</v>
      </c>
      <c r="B16548" s="301">
        <v>5.32</v>
      </c>
    </row>
    <row r="16549" spans="1:2" x14ac:dyDescent="0.25">
      <c r="A16549" s="300" t="s">
        <v>16490</v>
      </c>
      <c r="B16549" s="301">
        <v>17.739999999999998</v>
      </c>
    </row>
    <row r="16550" spans="1:2" x14ac:dyDescent="0.25">
      <c r="A16550" s="300" t="s">
        <v>16491</v>
      </c>
      <c r="B16550" s="301">
        <v>17.329999999999998</v>
      </c>
    </row>
    <row r="16551" spans="1:2" x14ac:dyDescent="0.25">
      <c r="A16551" s="300" t="s">
        <v>16492</v>
      </c>
      <c r="B16551" s="301">
        <v>17.579999999999998</v>
      </c>
    </row>
    <row r="16552" spans="1:2" x14ac:dyDescent="0.25">
      <c r="A16552" s="300" t="s">
        <v>16493</v>
      </c>
      <c r="B16552" s="301">
        <v>17.170000000000002</v>
      </c>
    </row>
    <row r="16553" spans="1:2" x14ac:dyDescent="0.25">
      <c r="A16553" s="300" t="s">
        <v>16494</v>
      </c>
      <c r="B16553" s="301">
        <v>33.51</v>
      </c>
    </row>
    <row r="16554" spans="1:2" x14ac:dyDescent="0.25">
      <c r="A16554" s="300" t="s">
        <v>16495</v>
      </c>
      <c r="B16554" s="301">
        <v>32.96</v>
      </c>
    </row>
    <row r="16555" spans="1:2" x14ac:dyDescent="0.25">
      <c r="A16555" s="300" t="s">
        <v>16496</v>
      </c>
      <c r="B16555" s="301">
        <v>45.64</v>
      </c>
    </row>
    <row r="16556" spans="1:2" x14ac:dyDescent="0.25">
      <c r="A16556" s="300" t="s">
        <v>16497</v>
      </c>
      <c r="B16556" s="301">
        <v>45.09</v>
      </c>
    </row>
    <row r="16557" spans="1:2" x14ac:dyDescent="0.25">
      <c r="A16557" s="300" t="s">
        <v>16498</v>
      </c>
      <c r="B16557" s="301">
        <v>17.260000000000002</v>
      </c>
    </row>
    <row r="16558" spans="1:2" x14ac:dyDescent="0.25">
      <c r="A16558" s="300" t="s">
        <v>16499</v>
      </c>
      <c r="B16558" s="301">
        <v>16.850000000000001</v>
      </c>
    </row>
    <row r="16559" spans="1:2" x14ac:dyDescent="0.25">
      <c r="A16559" s="300" t="s">
        <v>16500</v>
      </c>
      <c r="B16559" s="301">
        <v>24.08</v>
      </c>
    </row>
    <row r="16560" spans="1:2" x14ac:dyDescent="0.25">
      <c r="A16560" s="300" t="s">
        <v>16501</v>
      </c>
      <c r="B16560" s="301">
        <v>23.67</v>
      </c>
    </row>
    <row r="16561" spans="1:2" x14ac:dyDescent="0.25">
      <c r="A16561" s="300" t="s">
        <v>16502</v>
      </c>
      <c r="B16561" s="301">
        <v>41.51</v>
      </c>
    </row>
    <row r="16562" spans="1:2" x14ac:dyDescent="0.25">
      <c r="A16562" s="300" t="s">
        <v>16503</v>
      </c>
      <c r="B16562" s="301">
        <v>41.1</v>
      </c>
    </row>
    <row r="16563" spans="1:2" x14ac:dyDescent="0.25">
      <c r="A16563" s="300" t="s">
        <v>16504</v>
      </c>
      <c r="B16563" s="301">
        <v>22.23</v>
      </c>
    </row>
    <row r="16564" spans="1:2" x14ac:dyDescent="0.25">
      <c r="A16564" s="300" t="s">
        <v>16505</v>
      </c>
      <c r="B16564" s="301">
        <v>21.68</v>
      </c>
    </row>
    <row r="16565" spans="1:2" x14ac:dyDescent="0.25">
      <c r="A16565" s="300" t="s">
        <v>16506</v>
      </c>
      <c r="B16565" s="301">
        <v>24.53</v>
      </c>
    </row>
    <row r="16566" spans="1:2" x14ac:dyDescent="0.25">
      <c r="A16566" s="300" t="s">
        <v>16507</v>
      </c>
      <c r="B16566" s="301">
        <v>23.98</v>
      </c>
    </row>
    <row r="16567" spans="1:2" x14ac:dyDescent="0.25">
      <c r="A16567" s="300" t="s">
        <v>16508</v>
      </c>
      <c r="B16567" s="301">
        <v>27.71</v>
      </c>
    </row>
    <row r="16568" spans="1:2" x14ac:dyDescent="0.25">
      <c r="A16568" s="300" t="s">
        <v>16509</v>
      </c>
      <c r="B16568" s="301">
        <v>27.16</v>
      </c>
    </row>
    <row r="16569" spans="1:2" x14ac:dyDescent="0.25">
      <c r="A16569" s="300" t="s">
        <v>16510</v>
      </c>
      <c r="B16569" s="301">
        <v>32.75</v>
      </c>
    </row>
    <row r="16570" spans="1:2" x14ac:dyDescent="0.25">
      <c r="A16570" s="300" t="s">
        <v>16511</v>
      </c>
      <c r="B16570" s="301">
        <v>32.200000000000003</v>
      </c>
    </row>
    <row r="16571" spans="1:2" x14ac:dyDescent="0.25">
      <c r="A16571" s="300" t="s">
        <v>16512</v>
      </c>
      <c r="B16571" s="301">
        <v>36.130000000000003</v>
      </c>
    </row>
    <row r="16572" spans="1:2" x14ac:dyDescent="0.25">
      <c r="A16572" s="300" t="s">
        <v>16513</v>
      </c>
      <c r="B16572" s="301">
        <v>35.58</v>
      </c>
    </row>
    <row r="16573" spans="1:2" x14ac:dyDescent="0.25">
      <c r="A16573" s="300" t="s">
        <v>16514</v>
      </c>
      <c r="B16573" s="301">
        <v>55.88</v>
      </c>
    </row>
    <row r="16574" spans="1:2" x14ac:dyDescent="0.25">
      <c r="A16574" s="300" t="s">
        <v>16515</v>
      </c>
      <c r="B16574" s="301">
        <v>55.33</v>
      </c>
    </row>
    <row r="16575" spans="1:2" x14ac:dyDescent="0.25">
      <c r="A16575" s="300" t="s">
        <v>16516</v>
      </c>
      <c r="B16575" s="301">
        <v>55.88</v>
      </c>
    </row>
    <row r="16576" spans="1:2" x14ac:dyDescent="0.25">
      <c r="A16576" s="300" t="s">
        <v>16517</v>
      </c>
      <c r="B16576" s="301">
        <v>55.33</v>
      </c>
    </row>
    <row r="16577" spans="1:2" x14ac:dyDescent="0.25">
      <c r="A16577" s="300" t="s">
        <v>16518</v>
      </c>
      <c r="B16577" s="301">
        <v>332.88</v>
      </c>
    </row>
    <row r="16578" spans="1:2" x14ac:dyDescent="0.25">
      <c r="A16578" s="300" t="s">
        <v>16519</v>
      </c>
      <c r="B16578" s="301">
        <v>332.33</v>
      </c>
    </row>
    <row r="16579" spans="1:2" x14ac:dyDescent="0.25">
      <c r="A16579" s="300" t="s">
        <v>16520</v>
      </c>
      <c r="B16579" s="301">
        <v>6.74</v>
      </c>
    </row>
    <row r="16580" spans="1:2" x14ac:dyDescent="0.25">
      <c r="A16580" s="300" t="s">
        <v>16521</v>
      </c>
      <c r="B16580" s="301">
        <v>6.61</v>
      </c>
    </row>
    <row r="16581" spans="1:2" x14ac:dyDescent="0.25">
      <c r="A16581" s="300" t="s">
        <v>16522</v>
      </c>
      <c r="B16581" s="301">
        <v>7.29</v>
      </c>
    </row>
    <row r="16582" spans="1:2" x14ac:dyDescent="0.25">
      <c r="A16582" s="300" t="s">
        <v>16523</v>
      </c>
      <c r="B16582" s="301">
        <v>7.16</v>
      </c>
    </row>
    <row r="16583" spans="1:2" x14ac:dyDescent="0.25">
      <c r="A16583" s="300" t="s">
        <v>16524</v>
      </c>
      <c r="B16583" s="301">
        <v>11.22</v>
      </c>
    </row>
    <row r="16584" spans="1:2" x14ac:dyDescent="0.25">
      <c r="A16584" s="300" t="s">
        <v>16525</v>
      </c>
      <c r="B16584" s="301">
        <v>11.09</v>
      </c>
    </row>
    <row r="16585" spans="1:2" x14ac:dyDescent="0.25">
      <c r="A16585" s="300" t="s">
        <v>23849</v>
      </c>
      <c r="B16585" s="301">
        <v>8.2100000000000009</v>
      </c>
    </row>
    <row r="16586" spans="1:2" x14ac:dyDescent="0.25">
      <c r="A16586" s="300" t="s">
        <v>23850</v>
      </c>
      <c r="B16586" s="301">
        <v>8.08</v>
      </c>
    </row>
    <row r="16587" spans="1:2" x14ac:dyDescent="0.25">
      <c r="A16587" s="300" t="s">
        <v>16526</v>
      </c>
      <c r="B16587" s="301">
        <v>14.38</v>
      </c>
    </row>
    <row r="16588" spans="1:2" x14ac:dyDescent="0.25">
      <c r="A16588" s="300" t="s">
        <v>16527</v>
      </c>
      <c r="B16588" s="301">
        <v>14.25</v>
      </c>
    </row>
    <row r="16589" spans="1:2" x14ac:dyDescent="0.25">
      <c r="A16589" s="300" t="s">
        <v>16528</v>
      </c>
      <c r="B16589" s="301">
        <v>21.52</v>
      </c>
    </row>
    <row r="16590" spans="1:2" x14ac:dyDescent="0.25">
      <c r="A16590" s="300" t="s">
        <v>16529</v>
      </c>
      <c r="B16590" s="301">
        <v>21.39</v>
      </c>
    </row>
    <row r="16591" spans="1:2" x14ac:dyDescent="0.25">
      <c r="A16591" s="300" t="s">
        <v>16530</v>
      </c>
      <c r="B16591" s="301">
        <v>45.21</v>
      </c>
    </row>
    <row r="16592" spans="1:2" x14ac:dyDescent="0.25">
      <c r="A16592" s="300" t="s">
        <v>16531</v>
      </c>
      <c r="B16592" s="301">
        <v>45.08</v>
      </c>
    </row>
    <row r="16593" spans="1:2" x14ac:dyDescent="0.25">
      <c r="A16593" s="300" t="s">
        <v>16532</v>
      </c>
      <c r="B16593" s="301">
        <v>25.51</v>
      </c>
    </row>
    <row r="16594" spans="1:2" x14ac:dyDescent="0.25">
      <c r="A16594" s="300" t="s">
        <v>16533</v>
      </c>
      <c r="B16594" s="301">
        <v>25.38</v>
      </c>
    </row>
    <row r="16595" spans="1:2" x14ac:dyDescent="0.25">
      <c r="A16595" s="300" t="s">
        <v>16534</v>
      </c>
      <c r="B16595" s="301">
        <v>36.82</v>
      </c>
    </row>
    <row r="16596" spans="1:2" x14ac:dyDescent="0.25">
      <c r="A16596" s="300" t="s">
        <v>16535</v>
      </c>
      <c r="B16596" s="301">
        <v>36.69</v>
      </c>
    </row>
    <row r="16597" spans="1:2" x14ac:dyDescent="0.25">
      <c r="A16597" s="300" t="s">
        <v>16536</v>
      </c>
      <c r="B16597" s="301">
        <v>16.84</v>
      </c>
    </row>
    <row r="16598" spans="1:2" x14ac:dyDescent="0.25">
      <c r="A16598" s="300" t="s">
        <v>16537</v>
      </c>
      <c r="B16598" s="301">
        <v>16.71</v>
      </c>
    </row>
    <row r="16599" spans="1:2" x14ac:dyDescent="0.25">
      <c r="A16599" s="300" t="s">
        <v>16538</v>
      </c>
      <c r="B16599" s="301">
        <v>25.5</v>
      </c>
    </row>
    <row r="16600" spans="1:2" x14ac:dyDescent="0.25">
      <c r="A16600" s="300" t="s">
        <v>16539</v>
      </c>
      <c r="B16600" s="301">
        <v>25.37</v>
      </c>
    </row>
    <row r="16601" spans="1:2" x14ac:dyDescent="0.25">
      <c r="A16601" s="300" t="s">
        <v>16540</v>
      </c>
      <c r="B16601" s="301">
        <v>14.19</v>
      </c>
    </row>
    <row r="16602" spans="1:2" x14ac:dyDescent="0.25">
      <c r="A16602" s="300" t="s">
        <v>16541</v>
      </c>
      <c r="B16602" s="301">
        <v>14.06</v>
      </c>
    </row>
    <row r="16603" spans="1:2" x14ac:dyDescent="0.25">
      <c r="A16603" s="300" t="s">
        <v>23851</v>
      </c>
      <c r="B16603" s="301">
        <v>11</v>
      </c>
    </row>
    <row r="16604" spans="1:2" x14ac:dyDescent="0.25">
      <c r="A16604" s="300" t="s">
        <v>23852</v>
      </c>
      <c r="B16604" s="301">
        <v>10.87</v>
      </c>
    </row>
    <row r="16605" spans="1:2" x14ac:dyDescent="0.25">
      <c r="A16605" s="300" t="s">
        <v>23853</v>
      </c>
      <c r="B16605" s="301">
        <v>16.46</v>
      </c>
    </row>
    <row r="16606" spans="1:2" x14ac:dyDescent="0.25">
      <c r="A16606" s="300" t="s">
        <v>23854</v>
      </c>
      <c r="B16606" s="301">
        <v>16.329999999999998</v>
      </c>
    </row>
    <row r="16607" spans="1:2" x14ac:dyDescent="0.25">
      <c r="A16607" s="300" t="s">
        <v>23855</v>
      </c>
      <c r="B16607" s="301">
        <v>25.1</v>
      </c>
    </row>
    <row r="16608" spans="1:2" x14ac:dyDescent="0.25">
      <c r="A16608" s="300" t="s">
        <v>23856</v>
      </c>
      <c r="B16608" s="301">
        <v>24.97</v>
      </c>
    </row>
    <row r="16609" spans="1:2" x14ac:dyDescent="0.25">
      <c r="A16609" s="300" t="s">
        <v>23857</v>
      </c>
      <c r="B16609" s="301">
        <v>56.52</v>
      </c>
    </row>
    <row r="16610" spans="1:2" x14ac:dyDescent="0.25">
      <c r="A16610" s="300" t="s">
        <v>23858</v>
      </c>
      <c r="B16610" s="301">
        <v>56.39</v>
      </c>
    </row>
    <row r="16611" spans="1:2" x14ac:dyDescent="0.25">
      <c r="A16611" s="300" t="s">
        <v>23859</v>
      </c>
      <c r="B16611" s="301">
        <v>74.69</v>
      </c>
    </row>
    <row r="16612" spans="1:2" x14ac:dyDescent="0.25">
      <c r="A16612" s="300" t="s">
        <v>23860</v>
      </c>
      <c r="B16612" s="301">
        <v>74.56</v>
      </c>
    </row>
    <row r="16613" spans="1:2" x14ac:dyDescent="0.25">
      <c r="A16613" s="300" t="s">
        <v>16542</v>
      </c>
      <c r="B16613" s="301">
        <v>434.63</v>
      </c>
    </row>
    <row r="16614" spans="1:2" x14ac:dyDescent="0.25">
      <c r="A16614" s="300" t="s">
        <v>16543</v>
      </c>
      <c r="B16614" s="301">
        <v>383.58</v>
      </c>
    </row>
    <row r="16615" spans="1:2" x14ac:dyDescent="0.25">
      <c r="A16615" s="300" t="s">
        <v>16544</v>
      </c>
      <c r="B16615" s="301">
        <v>453.43</v>
      </c>
    </row>
    <row r="16616" spans="1:2" x14ac:dyDescent="0.25">
      <c r="A16616" s="300" t="s">
        <v>16545</v>
      </c>
      <c r="B16616" s="301">
        <v>400.01</v>
      </c>
    </row>
    <row r="16617" spans="1:2" x14ac:dyDescent="0.25">
      <c r="A16617" s="300" t="s">
        <v>16546</v>
      </c>
      <c r="B16617" s="301">
        <v>475.92</v>
      </c>
    </row>
    <row r="16618" spans="1:2" x14ac:dyDescent="0.25">
      <c r="A16618" s="300" t="s">
        <v>16547</v>
      </c>
      <c r="B16618" s="301">
        <v>420.13</v>
      </c>
    </row>
    <row r="16619" spans="1:2" x14ac:dyDescent="0.25">
      <c r="A16619" s="300" t="s">
        <v>16548</v>
      </c>
      <c r="B16619" s="301">
        <v>526.20000000000005</v>
      </c>
    </row>
    <row r="16620" spans="1:2" x14ac:dyDescent="0.25">
      <c r="A16620" s="300" t="s">
        <v>16549</v>
      </c>
      <c r="B16620" s="301">
        <v>465.68</v>
      </c>
    </row>
    <row r="16621" spans="1:2" x14ac:dyDescent="0.25">
      <c r="A16621" s="300" t="s">
        <v>16550</v>
      </c>
      <c r="B16621" s="301">
        <v>548.17999999999995</v>
      </c>
    </row>
    <row r="16622" spans="1:2" x14ac:dyDescent="0.25">
      <c r="A16622" s="300" t="s">
        <v>16551</v>
      </c>
      <c r="B16622" s="301">
        <v>485.28</v>
      </c>
    </row>
    <row r="16623" spans="1:2" x14ac:dyDescent="0.25">
      <c r="A16623" s="300" t="s">
        <v>16552</v>
      </c>
      <c r="B16623" s="301">
        <v>569.09</v>
      </c>
    </row>
    <row r="16624" spans="1:2" x14ac:dyDescent="0.25">
      <c r="A16624" s="300" t="s">
        <v>16553</v>
      </c>
      <c r="B16624" s="301">
        <v>503.82</v>
      </c>
    </row>
    <row r="16625" spans="1:2" x14ac:dyDescent="0.25">
      <c r="A16625" s="300" t="s">
        <v>16554</v>
      </c>
      <c r="B16625" s="301">
        <v>607.4</v>
      </c>
    </row>
    <row r="16626" spans="1:2" x14ac:dyDescent="0.25">
      <c r="A16626" s="300" t="s">
        <v>16555</v>
      </c>
      <c r="B16626" s="301">
        <v>537.01</v>
      </c>
    </row>
    <row r="16627" spans="1:2" x14ac:dyDescent="0.25">
      <c r="A16627" s="300" t="s">
        <v>16556</v>
      </c>
      <c r="B16627" s="301">
        <v>626.19000000000005</v>
      </c>
    </row>
    <row r="16628" spans="1:2" x14ac:dyDescent="0.25">
      <c r="A16628" s="300" t="s">
        <v>16557</v>
      </c>
      <c r="B16628" s="301">
        <v>553.44000000000005</v>
      </c>
    </row>
    <row r="16629" spans="1:2" x14ac:dyDescent="0.25">
      <c r="A16629" s="300" t="s">
        <v>16558</v>
      </c>
      <c r="B16629" s="301">
        <v>692.82</v>
      </c>
    </row>
    <row r="16630" spans="1:2" x14ac:dyDescent="0.25">
      <c r="A16630" s="300" t="s">
        <v>16559</v>
      </c>
      <c r="B16630" s="301">
        <v>612.58000000000004</v>
      </c>
    </row>
    <row r="16631" spans="1:2" x14ac:dyDescent="0.25">
      <c r="A16631" s="300" t="s">
        <v>16560</v>
      </c>
      <c r="B16631" s="301">
        <v>37.35</v>
      </c>
    </row>
    <row r="16632" spans="1:2" x14ac:dyDescent="0.25">
      <c r="A16632" s="300" t="s">
        <v>16561</v>
      </c>
      <c r="B16632" s="301">
        <v>34.51</v>
      </c>
    </row>
    <row r="16633" spans="1:2" x14ac:dyDescent="0.25">
      <c r="A16633" s="300" t="s">
        <v>16562</v>
      </c>
      <c r="B16633" s="301">
        <v>43.77</v>
      </c>
    </row>
    <row r="16634" spans="1:2" x14ac:dyDescent="0.25">
      <c r="A16634" s="300" t="s">
        <v>16563</v>
      </c>
      <c r="B16634" s="301">
        <v>40.93</v>
      </c>
    </row>
    <row r="16635" spans="1:2" x14ac:dyDescent="0.25">
      <c r="A16635" s="300" t="s">
        <v>16564</v>
      </c>
      <c r="B16635" s="301">
        <v>53.94</v>
      </c>
    </row>
    <row r="16636" spans="1:2" x14ac:dyDescent="0.25">
      <c r="A16636" s="300" t="s">
        <v>16565</v>
      </c>
      <c r="B16636" s="301">
        <v>51.1</v>
      </c>
    </row>
    <row r="16637" spans="1:2" x14ac:dyDescent="0.25">
      <c r="A16637" s="300" t="s">
        <v>16566</v>
      </c>
      <c r="B16637" s="301">
        <v>65.650000000000006</v>
      </c>
    </row>
    <row r="16638" spans="1:2" x14ac:dyDescent="0.25">
      <c r="A16638" s="300" t="s">
        <v>16567</v>
      </c>
      <c r="B16638" s="301">
        <v>62.81</v>
      </c>
    </row>
    <row r="16639" spans="1:2" x14ac:dyDescent="0.25">
      <c r="A16639" s="300" t="s">
        <v>16568</v>
      </c>
      <c r="B16639" s="301">
        <v>76.75</v>
      </c>
    </row>
    <row r="16640" spans="1:2" x14ac:dyDescent="0.25">
      <c r="A16640" s="300" t="s">
        <v>16569</v>
      </c>
      <c r="B16640" s="301">
        <v>73.430000000000007</v>
      </c>
    </row>
    <row r="16641" spans="1:2" x14ac:dyDescent="0.25">
      <c r="A16641" s="300" t="s">
        <v>16570</v>
      </c>
      <c r="B16641" s="301">
        <v>121.6</v>
      </c>
    </row>
    <row r="16642" spans="1:2" x14ac:dyDescent="0.25">
      <c r="A16642" s="300" t="s">
        <v>16571</v>
      </c>
      <c r="B16642" s="301">
        <v>118.28</v>
      </c>
    </row>
    <row r="16643" spans="1:2" x14ac:dyDescent="0.25">
      <c r="A16643" s="300" t="s">
        <v>16572</v>
      </c>
      <c r="B16643" s="301">
        <v>228.05</v>
      </c>
    </row>
    <row r="16644" spans="1:2" x14ac:dyDescent="0.25">
      <c r="A16644" s="300" t="s">
        <v>16573</v>
      </c>
      <c r="B16644" s="301">
        <v>224.26</v>
      </c>
    </row>
    <row r="16645" spans="1:2" x14ac:dyDescent="0.25">
      <c r="A16645" s="300" t="s">
        <v>16574</v>
      </c>
      <c r="B16645" s="301">
        <v>333.96</v>
      </c>
    </row>
    <row r="16646" spans="1:2" x14ac:dyDescent="0.25">
      <c r="A16646" s="300" t="s">
        <v>16575</v>
      </c>
      <c r="B16646" s="301">
        <v>330.17</v>
      </c>
    </row>
    <row r="16647" spans="1:2" x14ac:dyDescent="0.25">
      <c r="A16647" s="300" t="s">
        <v>16576</v>
      </c>
      <c r="B16647" s="301">
        <v>542.46</v>
      </c>
    </row>
    <row r="16648" spans="1:2" x14ac:dyDescent="0.25">
      <c r="A16648" s="300" t="s">
        <v>16577</v>
      </c>
      <c r="B16648" s="301">
        <v>537.73</v>
      </c>
    </row>
    <row r="16649" spans="1:2" x14ac:dyDescent="0.25">
      <c r="A16649" s="300" t="s">
        <v>16578</v>
      </c>
      <c r="B16649" s="301">
        <v>37.75</v>
      </c>
    </row>
    <row r="16650" spans="1:2" x14ac:dyDescent="0.25">
      <c r="A16650" s="300" t="s">
        <v>16579</v>
      </c>
      <c r="B16650" s="301">
        <v>34.909999999999997</v>
      </c>
    </row>
    <row r="16651" spans="1:2" x14ac:dyDescent="0.25">
      <c r="A16651" s="300" t="s">
        <v>16580</v>
      </c>
      <c r="B16651" s="301">
        <v>42.81</v>
      </c>
    </row>
    <row r="16652" spans="1:2" x14ac:dyDescent="0.25">
      <c r="A16652" s="300" t="s">
        <v>16581</v>
      </c>
      <c r="B16652" s="301">
        <v>39.97</v>
      </c>
    </row>
    <row r="16653" spans="1:2" x14ac:dyDescent="0.25">
      <c r="A16653" s="300" t="s">
        <v>16582</v>
      </c>
      <c r="B16653" s="301">
        <v>56.2</v>
      </c>
    </row>
    <row r="16654" spans="1:2" x14ac:dyDescent="0.25">
      <c r="A16654" s="300" t="s">
        <v>16583</v>
      </c>
      <c r="B16654" s="301">
        <v>53.36</v>
      </c>
    </row>
    <row r="16655" spans="1:2" x14ac:dyDescent="0.25">
      <c r="A16655" s="300" t="s">
        <v>16584</v>
      </c>
      <c r="B16655" s="301">
        <v>62.23</v>
      </c>
    </row>
    <row r="16656" spans="1:2" x14ac:dyDescent="0.25">
      <c r="A16656" s="300" t="s">
        <v>16585</v>
      </c>
      <c r="B16656" s="301">
        <v>59.39</v>
      </c>
    </row>
    <row r="16657" spans="1:2" x14ac:dyDescent="0.25">
      <c r="A16657" s="300" t="s">
        <v>16586</v>
      </c>
      <c r="B16657" s="301">
        <v>75.23</v>
      </c>
    </row>
    <row r="16658" spans="1:2" x14ac:dyDescent="0.25">
      <c r="A16658" s="300" t="s">
        <v>16587</v>
      </c>
      <c r="B16658" s="301">
        <v>71.91</v>
      </c>
    </row>
    <row r="16659" spans="1:2" x14ac:dyDescent="0.25">
      <c r="A16659" s="300" t="s">
        <v>16588</v>
      </c>
      <c r="B16659" s="301">
        <v>125.67</v>
      </c>
    </row>
    <row r="16660" spans="1:2" x14ac:dyDescent="0.25">
      <c r="A16660" s="300" t="s">
        <v>16589</v>
      </c>
      <c r="B16660" s="301">
        <v>122.35</v>
      </c>
    </row>
    <row r="16661" spans="1:2" x14ac:dyDescent="0.25">
      <c r="A16661" s="300" t="s">
        <v>16590</v>
      </c>
      <c r="B16661" s="301">
        <v>48.93</v>
      </c>
    </row>
    <row r="16662" spans="1:2" x14ac:dyDescent="0.25">
      <c r="A16662" s="300" t="s">
        <v>16591</v>
      </c>
      <c r="B16662" s="301">
        <v>46.09</v>
      </c>
    </row>
    <row r="16663" spans="1:2" x14ac:dyDescent="0.25">
      <c r="A16663" s="300" t="s">
        <v>16592</v>
      </c>
      <c r="B16663" s="301">
        <v>53.05</v>
      </c>
    </row>
    <row r="16664" spans="1:2" x14ac:dyDescent="0.25">
      <c r="A16664" s="300" t="s">
        <v>16593</v>
      </c>
      <c r="B16664" s="301">
        <v>50.21</v>
      </c>
    </row>
    <row r="16665" spans="1:2" x14ac:dyDescent="0.25">
      <c r="A16665" s="300" t="s">
        <v>16594</v>
      </c>
      <c r="B16665" s="301">
        <v>89.07</v>
      </c>
    </row>
    <row r="16666" spans="1:2" x14ac:dyDescent="0.25">
      <c r="A16666" s="300" t="s">
        <v>16595</v>
      </c>
      <c r="B16666" s="301">
        <v>86.23</v>
      </c>
    </row>
    <row r="16667" spans="1:2" x14ac:dyDescent="0.25">
      <c r="A16667" s="300" t="s">
        <v>16596</v>
      </c>
      <c r="B16667" s="301">
        <v>94.71</v>
      </c>
    </row>
    <row r="16668" spans="1:2" x14ac:dyDescent="0.25">
      <c r="A16668" s="300" t="s">
        <v>16597</v>
      </c>
      <c r="B16668" s="301">
        <v>91.39</v>
      </c>
    </row>
    <row r="16669" spans="1:2" x14ac:dyDescent="0.25">
      <c r="A16669" s="300" t="s">
        <v>16598</v>
      </c>
      <c r="B16669" s="301">
        <v>130.54</v>
      </c>
    </row>
    <row r="16670" spans="1:2" x14ac:dyDescent="0.25">
      <c r="A16670" s="300" t="s">
        <v>16599</v>
      </c>
      <c r="B16670" s="301">
        <v>127.22</v>
      </c>
    </row>
    <row r="16671" spans="1:2" x14ac:dyDescent="0.25">
      <c r="A16671" s="300" t="s">
        <v>16600</v>
      </c>
      <c r="B16671" s="301">
        <v>227.6</v>
      </c>
    </row>
    <row r="16672" spans="1:2" x14ac:dyDescent="0.25">
      <c r="A16672" s="300" t="s">
        <v>16601</v>
      </c>
      <c r="B16672" s="301">
        <v>223.81</v>
      </c>
    </row>
    <row r="16673" spans="1:2" x14ac:dyDescent="0.25">
      <c r="A16673" s="300" t="s">
        <v>16602</v>
      </c>
      <c r="B16673" s="301">
        <v>329.6</v>
      </c>
    </row>
    <row r="16674" spans="1:2" x14ac:dyDescent="0.25">
      <c r="A16674" s="300" t="s">
        <v>16603</v>
      </c>
      <c r="B16674" s="301">
        <v>325.81</v>
      </c>
    </row>
    <row r="16675" spans="1:2" x14ac:dyDescent="0.25">
      <c r="A16675" s="300" t="s">
        <v>16604</v>
      </c>
      <c r="B16675" s="301">
        <v>507.67</v>
      </c>
    </row>
    <row r="16676" spans="1:2" x14ac:dyDescent="0.25">
      <c r="A16676" s="300" t="s">
        <v>16605</v>
      </c>
      <c r="B16676" s="301">
        <v>502.94</v>
      </c>
    </row>
    <row r="16677" spans="1:2" x14ac:dyDescent="0.25">
      <c r="A16677" s="300" t="s">
        <v>16606</v>
      </c>
      <c r="B16677" s="301">
        <v>46.22</v>
      </c>
    </row>
    <row r="16678" spans="1:2" x14ac:dyDescent="0.25">
      <c r="A16678" s="300" t="s">
        <v>16607</v>
      </c>
      <c r="B16678" s="301">
        <v>43.38</v>
      </c>
    </row>
    <row r="16679" spans="1:2" x14ac:dyDescent="0.25">
      <c r="A16679" s="300" t="s">
        <v>16608</v>
      </c>
      <c r="B16679" s="301">
        <v>54.51</v>
      </c>
    </row>
    <row r="16680" spans="1:2" x14ac:dyDescent="0.25">
      <c r="A16680" s="300" t="s">
        <v>16609</v>
      </c>
      <c r="B16680" s="301">
        <v>51.67</v>
      </c>
    </row>
    <row r="16681" spans="1:2" x14ac:dyDescent="0.25">
      <c r="A16681" s="300" t="s">
        <v>16610</v>
      </c>
      <c r="B16681" s="301">
        <v>69.81</v>
      </c>
    </row>
    <row r="16682" spans="1:2" x14ac:dyDescent="0.25">
      <c r="A16682" s="300" t="s">
        <v>16611</v>
      </c>
      <c r="B16682" s="301">
        <v>66.97</v>
      </c>
    </row>
    <row r="16683" spans="1:2" x14ac:dyDescent="0.25">
      <c r="A16683" s="300" t="s">
        <v>16612</v>
      </c>
      <c r="B16683" s="301">
        <v>91.48</v>
      </c>
    </row>
    <row r="16684" spans="1:2" x14ac:dyDescent="0.25">
      <c r="A16684" s="300" t="s">
        <v>16613</v>
      </c>
      <c r="B16684" s="301">
        <v>88.16</v>
      </c>
    </row>
    <row r="16685" spans="1:2" x14ac:dyDescent="0.25">
      <c r="A16685" s="300" t="s">
        <v>16614</v>
      </c>
      <c r="B16685" s="301">
        <v>122.46</v>
      </c>
    </row>
    <row r="16686" spans="1:2" x14ac:dyDescent="0.25">
      <c r="A16686" s="300" t="s">
        <v>16615</v>
      </c>
      <c r="B16686" s="301">
        <v>119.14</v>
      </c>
    </row>
    <row r="16687" spans="1:2" x14ac:dyDescent="0.25">
      <c r="A16687" s="300" t="s">
        <v>16616</v>
      </c>
      <c r="B16687" s="301">
        <v>162.47</v>
      </c>
    </row>
    <row r="16688" spans="1:2" x14ac:dyDescent="0.25">
      <c r="A16688" s="300" t="s">
        <v>16617</v>
      </c>
      <c r="B16688" s="301">
        <v>158.68</v>
      </c>
    </row>
    <row r="16689" spans="1:2" x14ac:dyDescent="0.25">
      <c r="A16689" s="300" t="s">
        <v>16618</v>
      </c>
      <c r="B16689" s="301">
        <v>304.51</v>
      </c>
    </row>
    <row r="16690" spans="1:2" x14ac:dyDescent="0.25">
      <c r="A16690" s="300" t="s">
        <v>16619</v>
      </c>
      <c r="B16690" s="301">
        <v>300.72000000000003</v>
      </c>
    </row>
    <row r="16691" spans="1:2" x14ac:dyDescent="0.25">
      <c r="A16691" s="300" t="s">
        <v>16620</v>
      </c>
      <c r="B16691" s="301">
        <v>492.32</v>
      </c>
    </row>
    <row r="16692" spans="1:2" x14ac:dyDescent="0.25">
      <c r="A16692" s="300" t="s">
        <v>16621</v>
      </c>
      <c r="B16692" s="301">
        <v>487.58</v>
      </c>
    </row>
    <row r="16693" spans="1:2" x14ac:dyDescent="0.25">
      <c r="A16693" s="300" t="s">
        <v>16622</v>
      </c>
      <c r="B16693" s="301">
        <v>63.14</v>
      </c>
    </row>
    <row r="16694" spans="1:2" x14ac:dyDescent="0.25">
      <c r="A16694" s="300" t="s">
        <v>16623</v>
      </c>
      <c r="B16694" s="301">
        <v>60.3</v>
      </c>
    </row>
    <row r="16695" spans="1:2" x14ac:dyDescent="0.25">
      <c r="A16695" s="300" t="s">
        <v>16624</v>
      </c>
      <c r="B16695" s="301">
        <v>63.38</v>
      </c>
    </row>
    <row r="16696" spans="1:2" x14ac:dyDescent="0.25">
      <c r="A16696" s="300" t="s">
        <v>16625</v>
      </c>
      <c r="B16696" s="301">
        <v>60.54</v>
      </c>
    </row>
    <row r="16697" spans="1:2" x14ac:dyDescent="0.25">
      <c r="A16697" s="300" t="s">
        <v>16626</v>
      </c>
      <c r="B16697" s="301">
        <v>97.46</v>
      </c>
    </row>
    <row r="16698" spans="1:2" x14ac:dyDescent="0.25">
      <c r="A16698" s="300" t="s">
        <v>16627</v>
      </c>
      <c r="B16698" s="301">
        <v>94.62</v>
      </c>
    </row>
    <row r="16699" spans="1:2" x14ac:dyDescent="0.25">
      <c r="A16699" s="300" t="s">
        <v>16628</v>
      </c>
      <c r="B16699" s="301">
        <v>129.86000000000001</v>
      </c>
    </row>
    <row r="16700" spans="1:2" x14ac:dyDescent="0.25">
      <c r="A16700" s="300" t="s">
        <v>16629</v>
      </c>
      <c r="B16700" s="301">
        <v>126.54</v>
      </c>
    </row>
    <row r="16701" spans="1:2" x14ac:dyDescent="0.25">
      <c r="A16701" s="300" t="s">
        <v>16630</v>
      </c>
      <c r="B16701" s="301">
        <v>185.45</v>
      </c>
    </row>
    <row r="16702" spans="1:2" x14ac:dyDescent="0.25">
      <c r="A16702" s="300" t="s">
        <v>16631</v>
      </c>
      <c r="B16702" s="301">
        <v>182.13</v>
      </c>
    </row>
    <row r="16703" spans="1:2" x14ac:dyDescent="0.25">
      <c r="A16703" s="300" t="s">
        <v>16632</v>
      </c>
      <c r="B16703" s="301">
        <v>290.70999999999998</v>
      </c>
    </row>
    <row r="16704" spans="1:2" x14ac:dyDescent="0.25">
      <c r="A16704" s="300" t="s">
        <v>16633</v>
      </c>
      <c r="B16704" s="301">
        <v>286.92</v>
      </c>
    </row>
    <row r="16705" spans="1:2" x14ac:dyDescent="0.25">
      <c r="A16705" s="300" t="s">
        <v>16634</v>
      </c>
      <c r="B16705" s="301">
        <v>397.93</v>
      </c>
    </row>
    <row r="16706" spans="1:2" x14ac:dyDescent="0.25">
      <c r="A16706" s="300" t="s">
        <v>16635</v>
      </c>
      <c r="B16706" s="301">
        <v>394.14</v>
      </c>
    </row>
    <row r="16707" spans="1:2" x14ac:dyDescent="0.25">
      <c r="A16707" s="300" t="s">
        <v>16636</v>
      </c>
      <c r="B16707" s="301">
        <v>733.66</v>
      </c>
    </row>
    <row r="16708" spans="1:2" x14ac:dyDescent="0.25">
      <c r="A16708" s="300" t="s">
        <v>16637</v>
      </c>
      <c r="B16708" s="301">
        <v>728.92</v>
      </c>
    </row>
    <row r="16709" spans="1:2" x14ac:dyDescent="0.25">
      <c r="A16709" s="300" t="s">
        <v>16638</v>
      </c>
      <c r="B16709" s="301">
        <v>26.03</v>
      </c>
    </row>
    <row r="16710" spans="1:2" x14ac:dyDescent="0.25">
      <c r="A16710" s="300" t="s">
        <v>16639</v>
      </c>
      <c r="B16710" s="301">
        <v>23.18</v>
      </c>
    </row>
    <row r="16711" spans="1:2" x14ac:dyDescent="0.25">
      <c r="A16711" s="300" t="s">
        <v>16640</v>
      </c>
      <c r="B16711" s="301">
        <v>27.88</v>
      </c>
    </row>
    <row r="16712" spans="1:2" x14ac:dyDescent="0.25">
      <c r="A16712" s="300" t="s">
        <v>16641</v>
      </c>
      <c r="B16712" s="301">
        <v>25.04</v>
      </c>
    </row>
    <row r="16713" spans="1:2" x14ac:dyDescent="0.25">
      <c r="A16713" s="300" t="s">
        <v>16642</v>
      </c>
      <c r="B16713" s="301">
        <v>38.86</v>
      </c>
    </row>
    <row r="16714" spans="1:2" x14ac:dyDescent="0.25">
      <c r="A16714" s="300" t="s">
        <v>16643</v>
      </c>
      <c r="B16714" s="301">
        <v>36.01</v>
      </c>
    </row>
    <row r="16715" spans="1:2" x14ac:dyDescent="0.25">
      <c r="A16715" s="300" t="s">
        <v>16644</v>
      </c>
      <c r="B16715" s="301">
        <v>44.75</v>
      </c>
    </row>
    <row r="16716" spans="1:2" x14ac:dyDescent="0.25">
      <c r="A16716" s="300" t="s">
        <v>16645</v>
      </c>
      <c r="B16716" s="301">
        <v>41.44</v>
      </c>
    </row>
    <row r="16717" spans="1:2" x14ac:dyDescent="0.25">
      <c r="A16717" s="300" t="s">
        <v>16646</v>
      </c>
      <c r="B16717" s="301">
        <v>47.96</v>
      </c>
    </row>
    <row r="16718" spans="1:2" x14ac:dyDescent="0.25">
      <c r="A16718" s="300" t="s">
        <v>16647</v>
      </c>
      <c r="B16718" s="301">
        <v>44.65</v>
      </c>
    </row>
    <row r="16719" spans="1:2" x14ac:dyDescent="0.25">
      <c r="A16719" s="300" t="s">
        <v>16648</v>
      </c>
      <c r="B16719" s="301">
        <v>69.739999999999995</v>
      </c>
    </row>
    <row r="16720" spans="1:2" x14ac:dyDescent="0.25">
      <c r="A16720" s="300" t="s">
        <v>16649</v>
      </c>
      <c r="B16720" s="301">
        <v>66.42</v>
      </c>
    </row>
    <row r="16721" spans="1:2" x14ac:dyDescent="0.25">
      <c r="A16721" s="300" t="s">
        <v>16650</v>
      </c>
      <c r="B16721" s="301">
        <v>36.950000000000003</v>
      </c>
    </row>
    <row r="16722" spans="1:2" x14ac:dyDescent="0.25">
      <c r="A16722" s="300" t="s">
        <v>16651</v>
      </c>
      <c r="B16722" s="301">
        <v>34.11</v>
      </c>
    </row>
    <row r="16723" spans="1:2" x14ac:dyDescent="0.25">
      <c r="A16723" s="300" t="s">
        <v>16652</v>
      </c>
      <c r="B16723" s="301">
        <v>42.07</v>
      </c>
    </row>
    <row r="16724" spans="1:2" x14ac:dyDescent="0.25">
      <c r="A16724" s="300" t="s">
        <v>16653</v>
      </c>
      <c r="B16724" s="301">
        <v>39.22</v>
      </c>
    </row>
    <row r="16725" spans="1:2" x14ac:dyDescent="0.25">
      <c r="A16725" s="300" t="s">
        <v>16654</v>
      </c>
      <c r="B16725" s="301">
        <v>56.06</v>
      </c>
    </row>
    <row r="16726" spans="1:2" x14ac:dyDescent="0.25">
      <c r="A16726" s="300" t="s">
        <v>16655</v>
      </c>
      <c r="B16726" s="301">
        <v>52.74</v>
      </c>
    </row>
    <row r="16727" spans="1:2" x14ac:dyDescent="0.25">
      <c r="A16727" s="300" t="s">
        <v>16656</v>
      </c>
      <c r="B16727" s="301">
        <v>66.510000000000005</v>
      </c>
    </row>
    <row r="16728" spans="1:2" x14ac:dyDescent="0.25">
      <c r="A16728" s="300" t="s">
        <v>16657</v>
      </c>
      <c r="B16728" s="301">
        <v>63.19</v>
      </c>
    </row>
    <row r="16729" spans="1:2" x14ac:dyDescent="0.25">
      <c r="A16729" s="300" t="s">
        <v>16658</v>
      </c>
      <c r="B16729" s="301">
        <v>90.36</v>
      </c>
    </row>
    <row r="16730" spans="1:2" x14ac:dyDescent="0.25">
      <c r="A16730" s="300" t="s">
        <v>16659</v>
      </c>
      <c r="B16730" s="301">
        <v>87.05</v>
      </c>
    </row>
    <row r="16731" spans="1:2" x14ac:dyDescent="0.25">
      <c r="A16731" s="300" t="s">
        <v>16660</v>
      </c>
      <c r="B16731" s="301">
        <v>37.880000000000003</v>
      </c>
    </row>
    <row r="16732" spans="1:2" x14ac:dyDescent="0.25">
      <c r="A16732" s="300" t="s">
        <v>16661</v>
      </c>
      <c r="B16732" s="301">
        <v>35.04</v>
      </c>
    </row>
    <row r="16733" spans="1:2" x14ac:dyDescent="0.25">
      <c r="A16733" s="300" t="s">
        <v>16662</v>
      </c>
      <c r="B16733" s="301">
        <v>50.49</v>
      </c>
    </row>
    <row r="16734" spans="1:2" x14ac:dyDescent="0.25">
      <c r="A16734" s="300" t="s">
        <v>16663</v>
      </c>
      <c r="B16734" s="301">
        <v>47.65</v>
      </c>
    </row>
    <row r="16735" spans="1:2" x14ac:dyDescent="0.25">
      <c r="A16735" s="300" t="s">
        <v>16664</v>
      </c>
      <c r="B16735" s="301">
        <v>56.06</v>
      </c>
    </row>
    <row r="16736" spans="1:2" x14ac:dyDescent="0.25">
      <c r="A16736" s="300" t="s">
        <v>16665</v>
      </c>
      <c r="B16736" s="301">
        <v>52.74</v>
      </c>
    </row>
    <row r="16737" spans="1:2" x14ac:dyDescent="0.25">
      <c r="A16737" s="300" t="s">
        <v>16666</v>
      </c>
      <c r="B16737" s="301">
        <v>62.99</v>
      </c>
    </row>
    <row r="16738" spans="1:2" x14ac:dyDescent="0.25">
      <c r="A16738" s="300" t="s">
        <v>16667</v>
      </c>
      <c r="B16738" s="301">
        <v>59.67</v>
      </c>
    </row>
    <row r="16739" spans="1:2" x14ac:dyDescent="0.25">
      <c r="A16739" s="300" t="s">
        <v>16668</v>
      </c>
      <c r="B16739" s="301">
        <v>74.930000000000007</v>
      </c>
    </row>
    <row r="16740" spans="1:2" x14ac:dyDescent="0.25">
      <c r="A16740" s="300" t="s">
        <v>16669</v>
      </c>
      <c r="B16740" s="301">
        <v>71.62</v>
      </c>
    </row>
    <row r="16741" spans="1:2" x14ac:dyDescent="0.25">
      <c r="A16741" s="300" t="s">
        <v>16670</v>
      </c>
      <c r="B16741" s="301">
        <v>37.880000000000003</v>
      </c>
    </row>
    <row r="16742" spans="1:2" x14ac:dyDescent="0.25">
      <c r="A16742" s="300" t="s">
        <v>16671</v>
      </c>
      <c r="B16742" s="301">
        <v>35.04</v>
      </c>
    </row>
    <row r="16743" spans="1:2" x14ac:dyDescent="0.25">
      <c r="A16743" s="300" t="s">
        <v>16672</v>
      </c>
      <c r="B16743" s="301">
        <v>50.49</v>
      </c>
    </row>
    <row r="16744" spans="1:2" x14ac:dyDescent="0.25">
      <c r="A16744" s="300" t="s">
        <v>16673</v>
      </c>
      <c r="B16744" s="301">
        <v>47.65</v>
      </c>
    </row>
    <row r="16745" spans="1:2" x14ac:dyDescent="0.25">
      <c r="A16745" s="300" t="s">
        <v>16674</v>
      </c>
      <c r="B16745" s="301">
        <v>56.06</v>
      </c>
    </row>
    <row r="16746" spans="1:2" x14ac:dyDescent="0.25">
      <c r="A16746" s="300" t="s">
        <v>16675</v>
      </c>
      <c r="B16746" s="301">
        <v>52.74</v>
      </c>
    </row>
    <row r="16747" spans="1:2" x14ac:dyDescent="0.25">
      <c r="A16747" s="300" t="s">
        <v>16676</v>
      </c>
      <c r="B16747" s="301">
        <v>62.99</v>
      </c>
    </row>
    <row r="16748" spans="1:2" x14ac:dyDescent="0.25">
      <c r="A16748" s="300" t="s">
        <v>16677</v>
      </c>
      <c r="B16748" s="301">
        <v>59.67</v>
      </c>
    </row>
    <row r="16749" spans="1:2" x14ac:dyDescent="0.25">
      <c r="A16749" s="300" t="s">
        <v>16678</v>
      </c>
      <c r="B16749" s="301">
        <v>74.930000000000007</v>
      </c>
    </row>
    <row r="16750" spans="1:2" x14ac:dyDescent="0.25">
      <c r="A16750" s="300" t="s">
        <v>16679</v>
      </c>
      <c r="B16750" s="301">
        <v>71.62</v>
      </c>
    </row>
    <row r="16751" spans="1:2" x14ac:dyDescent="0.25">
      <c r="A16751" s="300" t="s">
        <v>16680</v>
      </c>
      <c r="B16751" s="301">
        <v>17.05</v>
      </c>
    </row>
    <row r="16752" spans="1:2" x14ac:dyDescent="0.25">
      <c r="A16752" s="300" t="s">
        <v>16681</v>
      </c>
      <c r="B16752" s="301">
        <v>16.510000000000002</v>
      </c>
    </row>
    <row r="16753" spans="1:2" x14ac:dyDescent="0.25">
      <c r="A16753" s="300" t="s">
        <v>16682</v>
      </c>
      <c r="B16753" s="301">
        <v>21.55</v>
      </c>
    </row>
    <row r="16754" spans="1:2" x14ac:dyDescent="0.25">
      <c r="A16754" s="300" t="s">
        <v>16683</v>
      </c>
      <c r="B16754" s="301">
        <v>20.89</v>
      </c>
    </row>
    <row r="16755" spans="1:2" x14ac:dyDescent="0.25">
      <c r="A16755" s="300" t="s">
        <v>16684</v>
      </c>
      <c r="B16755" s="301">
        <v>29.89</v>
      </c>
    </row>
    <row r="16756" spans="1:2" x14ac:dyDescent="0.25">
      <c r="A16756" s="300" t="s">
        <v>16685</v>
      </c>
      <c r="B16756" s="301">
        <v>29.14</v>
      </c>
    </row>
    <row r="16757" spans="1:2" x14ac:dyDescent="0.25">
      <c r="A16757" s="300" t="s">
        <v>16686</v>
      </c>
      <c r="B16757" s="301">
        <v>36.479999999999997</v>
      </c>
    </row>
    <row r="16758" spans="1:2" x14ac:dyDescent="0.25">
      <c r="A16758" s="300" t="s">
        <v>16687</v>
      </c>
      <c r="B16758" s="301">
        <v>35.630000000000003</v>
      </c>
    </row>
    <row r="16759" spans="1:2" x14ac:dyDescent="0.25">
      <c r="A16759" s="300" t="s">
        <v>16688</v>
      </c>
      <c r="B16759" s="301">
        <v>41.7</v>
      </c>
    </row>
    <row r="16760" spans="1:2" x14ac:dyDescent="0.25">
      <c r="A16760" s="300" t="s">
        <v>16689</v>
      </c>
      <c r="B16760" s="301">
        <v>40.700000000000003</v>
      </c>
    </row>
    <row r="16761" spans="1:2" x14ac:dyDescent="0.25">
      <c r="A16761" s="300" t="s">
        <v>16690</v>
      </c>
      <c r="B16761" s="301">
        <v>62.14</v>
      </c>
    </row>
    <row r="16762" spans="1:2" x14ac:dyDescent="0.25">
      <c r="A16762" s="300" t="s">
        <v>16691</v>
      </c>
      <c r="B16762" s="301">
        <v>60.96</v>
      </c>
    </row>
    <row r="16763" spans="1:2" x14ac:dyDescent="0.25">
      <c r="A16763" s="300" t="s">
        <v>16692</v>
      </c>
      <c r="B16763" s="301">
        <v>74.64</v>
      </c>
    </row>
    <row r="16764" spans="1:2" x14ac:dyDescent="0.25">
      <c r="A16764" s="300" t="s">
        <v>16693</v>
      </c>
      <c r="B16764" s="301">
        <v>73.31</v>
      </c>
    </row>
    <row r="16765" spans="1:2" x14ac:dyDescent="0.25">
      <c r="A16765" s="300" t="s">
        <v>16694</v>
      </c>
      <c r="B16765" s="301">
        <v>85.62</v>
      </c>
    </row>
    <row r="16766" spans="1:2" x14ac:dyDescent="0.25">
      <c r="A16766" s="300" t="s">
        <v>16695</v>
      </c>
      <c r="B16766" s="301">
        <v>84.2</v>
      </c>
    </row>
    <row r="16767" spans="1:2" x14ac:dyDescent="0.25">
      <c r="A16767" s="300" t="s">
        <v>16696</v>
      </c>
      <c r="B16767" s="301">
        <v>122.55</v>
      </c>
    </row>
    <row r="16768" spans="1:2" x14ac:dyDescent="0.25">
      <c r="A16768" s="300" t="s">
        <v>16697</v>
      </c>
      <c r="B16768" s="301">
        <v>120.89</v>
      </c>
    </row>
    <row r="16769" spans="1:2" x14ac:dyDescent="0.25">
      <c r="A16769" s="300" t="s">
        <v>16698</v>
      </c>
      <c r="B16769" s="301">
        <v>18.350000000000001</v>
      </c>
    </row>
    <row r="16770" spans="1:2" x14ac:dyDescent="0.25">
      <c r="A16770" s="300" t="s">
        <v>16699</v>
      </c>
      <c r="B16770" s="301">
        <v>17.809999999999999</v>
      </c>
    </row>
    <row r="16771" spans="1:2" x14ac:dyDescent="0.25">
      <c r="A16771" s="300" t="s">
        <v>16700</v>
      </c>
      <c r="B16771" s="301">
        <v>23.21</v>
      </c>
    </row>
    <row r="16772" spans="1:2" x14ac:dyDescent="0.25">
      <c r="A16772" s="300" t="s">
        <v>16701</v>
      </c>
      <c r="B16772" s="301">
        <v>22.55</v>
      </c>
    </row>
    <row r="16773" spans="1:2" x14ac:dyDescent="0.25">
      <c r="A16773" s="300" t="s">
        <v>16702</v>
      </c>
      <c r="B16773" s="301">
        <v>32.32</v>
      </c>
    </row>
    <row r="16774" spans="1:2" x14ac:dyDescent="0.25">
      <c r="A16774" s="300" t="s">
        <v>16703</v>
      </c>
      <c r="B16774" s="301">
        <v>31.56</v>
      </c>
    </row>
    <row r="16775" spans="1:2" x14ac:dyDescent="0.25">
      <c r="A16775" s="300" t="s">
        <v>16704</v>
      </c>
      <c r="B16775" s="301">
        <v>39.49</v>
      </c>
    </row>
    <row r="16776" spans="1:2" x14ac:dyDescent="0.25">
      <c r="A16776" s="300" t="s">
        <v>16705</v>
      </c>
      <c r="B16776" s="301">
        <v>38.64</v>
      </c>
    </row>
    <row r="16777" spans="1:2" x14ac:dyDescent="0.25">
      <c r="A16777" s="300" t="s">
        <v>16706</v>
      </c>
      <c r="B16777" s="301">
        <v>45.12</v>
      </c>
    </row>
    <row r="16778" spans="1:2" x14ac:dyDescent="0.25">
      <c r="A16778" s="300" t="s">
        <v>16707</v>
      </c>
      <c r="B16778" s="301">
        <v>44.13</v>
      </c>
    </row>
    <row r="16779" spans="1:2" x14ac:dyDescent="0.25">
      <c r="A16779" s="300" t="s">
        <v>16708</v>
      </c>
      <c r="B16779" s="301">
        <v>67.47</v>
      </c>
    </row>
    <row r="16780" spans="1:2" x14ac:dyDescent="0.25">
      <c r="A16780" s="300" t="s">
        <v>16709</v>
      </c>
      <c r="B16780" s="301">
        <v>66.28</v>
      </c>
    </row>
    <row r="16781" spans="1:2" x14ac:dyDescent="0.25">
      <c r="A16781" s="300" t="s">
        <v>16710</v>
      </c>
      <c r="B16781" s="301">
        <v>81.11</v>
      </c>
    </row>
    <row r="16782" spans="1:2" x14ac:dyDescent="0.25">
      <c r="A16782" s="300" t="s">
        <v>16711</v>
      </c>
      <c r="B16782" s="301">
        <v>79.78</v>
      </c>
    </row>
    <row r="16783" spans="1:2" x14ac:dyDescent="0.25">
      <c r="A16783" s="300" t="s">
        <v>16712</v>
      </c>
      <c r="B16783" s="301">
        <v>93.12</v>
      </c>
    </row>
    <row r="16784" spans="1:2" x14ac:dyDescent="0.25">
      <c r="A16784" s="300" t="s">
        <v>16713</v>
      </c>
      <c r="B16784" s="301">
        <v>91.69</v>
      </c>
    </row>
    <row r="16785" spans="1:2" x14ac:dyDescent="0.25">
      <c r="A16785" s="300" t="s">
        <v>16714</v>
      </c>
      <c r="B16785" s="301">
        <v>133.56</v>
      </c>
    </row>
    <row r="16786" spans="1:2" x14ac:dyDescent="0.25">
      <c r="A16786" s="300" t="s">
        <v>16715</v>
      </c>
      <c r="B16786" s="301">
        <v>131.9</v>
      </c>
    </row>
    <row r="16787" spans="1:2" x14ac:dyDescent="0.25">
      <c r="A16787" s="300" t="s">
        <v>16716</v>
      </c>
      <c r="B16787" s="301">
        <v>10.37</v>
      </c>
    </row>
    <row r="16788" spans="1:2" x14ac:dyDescent="0.25">
      <c r="A16788" s="300" t="s">
        <v>16717</v>
      </c>
      <c r="B16788" s="301">
        <v>9.7100000000000009</v>
      </c>
    </row>
    <row r="16789" spans="1:2" x14ac:dyDescent="0.25">
      <c r="A16789" s="300" t="s">
        <v>16718</v>
      </c>
      <c r="B16789" s="301">
        <v>12.42</v>
      </c>
    </row>
    <row r="16790" spans="1:2" x14ac:dyDescent="0.25">
      <c r="A16790" s="300" t="s">
        <v>16719</v>
      </c>
      <c r="B16790" s="301">
        <v>11.66</v>
      </c>
    </row>
    <row r="16791" spans="1:2" x14ac:dyDescent="0.25">
      <c r="A16791" s="300" t="s">
        <v>16720</v>
      </c>
      <c r="B16791" s="301">
        <v>15.49</v>
      </c>
    </row>
    <row r="16792" spans="1:2" x14ac:dyDescent="0.25">
      <c r="A16792" s="300" t="s">
        <v>16721</v>
      </c>
      <c r="B16792" s="301">
        <v>14.64</v>
      </c>
    </row>
    <row r="16793" spans="1:2" x14ac:dyDescent="0.25">
      <c r="A16793" s="300" t="s">
        <v>16722</v>
      </c>
      <c r="B16793" s="301">
        <v>19.54</v>
      </c>
    </row>
    <row r="16794" spans="1:2" x14ac:dyDescent="0.25">
      <c r="A16794" s="300" t="s">
        <v>16723</v>
      </c>
      <c r="B16794" s="301">
        <v>18.55</v>
      </c>
    </row>
    <row r="16795" spans="1:2" x14ac:dyDescent="0.25">
      <c r="A16795" s="300" t="s">
        <v>16724</v>
      </c>
      <c r="B16795" s="301">
        <v>24.84</v>
      </c>
    </row>
    <row r="16796" spans="1:2" x14ac:dyDescent="0.25">
      <c r="A16796" s="300" t="s">
        <v>16725</v>
      </c>
      <c r="B16796" s="301">
        <v>23.65</v>
      </c>
    </row>
    <row r="16797" spans="1:2" x14ac:dyDescent="0.25">
      <c r="A16797" s="300" t="s">
        <v>16726</v>
      </c>
      <c r="B16797" s="301">
        <v>40.17</v>
      </c>
    </row>
    <row r="16798" spans="1:2" x14ac:dyDescent="0.25">
      <c r="A16798" s="300" t="s">
        <v>16727</v>
      </c>
      <c r="B16798" s="301">
        <v>38.840000000000003</v>
      </c>
    </row>
    <row r="16799" spans="1:2" x14ac:dyDescent="0.25">
      <c r="A16799" s="300" t="s">
        <v>16728</v>
      </c>
      <c r="B16799" s="301">
        <v>49.57</v>
      </c>
    </row>
    <row r="16800" spans="1:2" x14ac:dyDescent="0.25">
      <c r="A16800" s="300" t="s">
        <v>16729</v>
      </c>
      <c r="B16800" s="301">
        <v>48.15</v>
      </c>
    </row>
    <row r="16801" spans="1:2" x14ac:dyDescent="0.25">
      <c r="A16801" s="300" t="s">
        <v>16730</v>
      </c>
      <c r="B16801" s="301">
        <v>64.02</v>
      </c>
    </row>
    <row r="16802" spans="1:2" x14ac:dyDescent="0.25">
      <c r="A16802" s="300" t="s">
        <v>16731</v>
      </c>
      <c r="B16802" s="301">
        <v>62.36</v>
      </c>
    </row>
    <row r="16803" spans="1:2" x14ac:dyDescent="0.25">
      <c r="A16803" s="300" t="s">
        <v>16732</v>
      </c>
      <c r="B16803" s="301">
        <v>10.91</v>
      </c>
    </row>
    <row r="16804" spans="1:2" x14ac:dyDescent="0.25">
      <c r="A16804" s="300" t="s">
        <v>16733</v>
      </c>
      <c r="B16804" s="301">
        <v>10.25</v>
      </c>
    </row>
    <row r="16805" spans="1:2" x14ac:dyDescent="0.25">
      <c r="A16805" s="300" t="s">
        <v>16734</v>
      </c>
      <c r="B16805" s="301">
        <v>13.1</v>
      </c>
    </row>
    <row r="16806" spans="1:2" x14ac:dyDescent="0.25">
      <c r="A16806" s="300" t="s">
        <v>16735</v>
      </c>
      <c r="B16806" s="301">
        <v>12.34</v>
      </c>
    </row>
    <row r="16807" spans="1:2" x14ac:dyDescent="0.25">
      <c r="A16807" s="300" t="s">
        <v>16736</v>
      </c>
      <c r="B16807" s="301">
        <v>16.41</v>
      </c>
    </row>
    <row r="16808" spans="1:2" x14ac:dyDescent="0.25">
      <c r="A16808" s="300" t="s">
        <v>16737</v>
      </c>
      <c r="B16808" s="301">
        <v>15.55</v>
      </c>
    </row>
    <row r="16809" spans="1:2" x14ac:dyDescent="0.25">
      <c r="A16809" s="300" t="s">
        <v>16738</v>
      </c>
      <c r="B16809" s="301">
        <v>20.75</v>
      </c>
    </row>
    <row r="16810" spans="1:2" x14ac:dyDescent="0.25">
      <c r="A16810" s="300" t="s">
        <v>16739</v>
      </c>
      <c r="B16810" s="301">
        <v>19.760000000000002</v>
      </c>
    </row>
    <row r="16811" spans="1:2" x14ac:dyDescent="0.25">
      <c r="A16811" s="300" t="s">
        <v>16740</v>
      </c>
      <c r="B16811" s="301">
        <v>26.43</v>
      </c>
    </row>
    <row r="16812" spans="1:2" x14ac:dyDescent="0.25">
      <c r="A16812" s="300" t="s">
        <v>16741</v>
      </c>
      <c r="B16812" s="301">
        <v>25.25</v>
      </c>
    </row>
    <row r="16813" spans="1:2" x14ac:dyDescent="0.25">
      <c r="A16813" s="300" t="s">
        <v>16742</v>
      </c>
      <c r="B16813" s="301">
        <v>43.19</v>
      </c>
    </row>
    <row r="16814" spans="1:2" x14ac:dyDescent="0.25">
      <c r="A16814" s="300" t="s">
        <v>16743</v>
      </c>
      <c r="B16814" s="301">
        <v>41.86</v>
      </c>
    </row>
    <row r="16815" spans="1:2" x14ac:dyDescent="0.25">
      <c r="A16815" s="300" t="s">
        <v>16744</v>
      </c>
      <c r="B16815" s="301">
        <v>53.47</v>
      </c>
    </row>
    <row r="16816" spans="1:2" x14ac:dyDescent="0.25">
      <c r="A16816" s="300" t="s">
        <v>16745</v>
      </c>
      <c r="B16816" s="301">
        <v>52.05</v>
      </c>
    </row>
    <row r="16817" spans="1:2" x14ac:dyDescent="0.25">
      <c r="A16817" s="300" t="s">
        <v>16746</v>
      </c>
      <c r="B16817" s="301">
        <v>69.180000000000007</v>
      </c>
    </row>
    <row r="16818" spans="1:2" x14ac:dyDescent="0.25">
      <c r="A16818" s="300" t="s">
        <v>16747</v>
      </c>
      <c r="B16818" s="301">
        <v>67.52</v>
      </c>
    </row>
    <row r="16819" spans="1:2" x14ac:dyDescent="0.25">
      <c r="A16819" s="300" t="s">
        <v>16748</v>
      </c>
      <c r="B16819" s="301">
        <v>13.83</v>
      </c>
    </row>
    <row r="16820" spans="1:2" x14ac:dyDescent="0.25">
      <c r="A16820" s="300" t="s">
        <v>16749</v>
      </c>
      <c r="B16820" s="301">
        <v>13.28</v>
      </c>
    </row>
    <row r="16821" spans="1:2" x14ac:dyDescent="0.25">
      <c r="A16821" s="300" t="s">
        <v>16750</v>
      </c>
      <c r="B16821" s="301">
        <v>15.8</v>
      </c>
    </row>
    <row r="16822" spans="1:2" x14ac:dyDescent="0.25">
      <c r="A16822" s="300" t="s">
        <v>16751</v>
      </c>
      <c r="B16822" s="301">
        <v>15.13</v>
      </c>
    </row>
    <row r="16823" spans="1:2" x14ac:dyDescent="0.25">
      <c r="A16823" s="300" t="s">
        <v>16752</v>
      </c>
      <c r="B16823" s="301">
        <v>24.25</v>
      </c>
    </row>
    <row r="16824" spans="1:2" x14ac:dyDescent="0.25">
      <c r="A16824" s="300" t="s">
        <v>16753</v>
      </c>
      <c r="B16824" s="301">
        <v>23.49</v>
      </c>
    </row>
    <row r="16825" spans="1:2" x14ac:dyDescent="0.25">
      <c r="A16825" s="300" t="s">
        <v>16754</v>
      </c>
      <c r="B16825" s="301">
        <v>29.89</v>
      </c>
    </row>
    <row r="16826" spans="1:2" x14ac:dyDescent="0.25">
      <c r="A16826" s="300" t="s">
        <v>16755</v>
      </c>
      <c r="B16826" s="301">
        <v>29.04</v>
      </c>
    </row>
    <row r="16827" spans="1:2" x14ac:dyDescent="0.25">
      <c r="A16827" s="300" t="s">
        <v>16756</v>
      </c>
      <c r="B16827" s="301">
        <v>37.25</v>
      </c>
    </row>
    <row r="16828" spans="1:2" x14ac:dyDescent="0.25">
      <c r="A16828" s="300" t="s">
        <v>16757</v>
      </c>
      <c r="B16828" s="301">
        <v>36.25</v>
      </c>
    </row>
    <row r="16829" spans="1:2" x14ac:dyDescent="0.25">
      <c r="A16829" s="300" t="s">
        <v>16758</v>
      </c>
      <c r="B16829" s="301">
        <v>43.17</v>
      </c>
    </row>
    <row r="16830" spans="1:2" x14ac:dyDescent="0.25">
      <c r="A16830" s="300" t="s">
        <v>16759</v>
      </c>
      <c r="B16830" s="301">
        <v>41.98</v>
      </c>
    </row>
    <row r="16831" spans="1:2" x14ac:dyDescent="0.25">
      <c r="A16831" s="300" t="s">
        <v>16760</v>
      </c>
      <c r="B16831" s="301">
        <v>67.319999999999993</v>
      </c>
    </row>
    <row r="16832" spans="1:2" x14ac:dyDescent="0.25">
      <c r="A16832" s="300" t="s">
        <v>16761</v>
      </c>
      <c r="B16832" s="301">
        <v>66.040000000000006</v>
      </c>
    </row>
    <row r="16833" spans="1:2" x14ac:dyDescent="0.25">
      <c r="A16833" s="300" t="s">
        <v>16762</v>
      </c>
      <c r="B16833" s="301">
        <v>75.819999999999993</v>
      </c>
    </row>
    <row r="16834" spans="1:2" x14ac:dyDescent="0.25">
      <c r="A16834" s="300" t="s">
        <v>16763</v>
      </c>
      <c r="B16834" s="301">
        <v>74.400000000000006</v>
      </c>
    </row>
    <row r="16835" spans="1:2" x14ac:dyDescent="0.25">
      <c r="A16835" s="300" t="s">
        <v>16764</v>
      </c>
      <c r="B16835" s="301">
        <v>14.8</v>
      </c>
    </row>
    <row r="16836" spans="1:2" x14ac:dyDescent="0.25">
      <c r="A16836" s="300" t="s">
        <v>16765</v>
      </c>
      <c r="B16836" s="301">
        <v>14.26</v>
      </c>
    </row>
    <row r="16837" spans="1:2" x14ac:dyDescent="0.25">
      <c r="A16837" s="300" t="s">
        <v>16766</v>
      </c>
      <c r="B16837" s="301">
        <v>16.88</v>
      </c>
    </row>
    <row r="16838" spans="1:2" x14ac:dyDescent="0.25">
      <c r="A16838" s="300" t="s">
        <v>16767</v>
      </c>
      <c r="B16838" s="301">
        <v>16.22</v>
      </c>
    </row>
    <row r="16839" spans="1:2" x14ac:dyDescent="0.25">
      <c r="A16839" s="300" t="s">
        <v>16768</v>
      </c>
      <c r="B16839" s="301">
        <v>26.1</v>
      </c>
    </row>
    <row r="16840" spans="1:2" x14ac:dyDescent="0.25">
      <c r="A16840" s="300" t="s">
        <v>16769</v>
      </c>
      <c r="B16840" s="301">
        <v>25.34</v>
      </c>
    </row>
    <row r="16841" spans="1:2" x14ac:dyDescent="0.25">
      <c r="A16841" s="300" t="s">
        <v>16770</v>
      </c>
      <c r="B16841" s="301">
        <v>32.24</v>
      </c>
    </row>
    <row r="16842" spans="1:2" x14ac:dyDescent="0.25">
      <c r="A16842" s="300" t="s">
        <v>16771</v>
      </c>
      <c r="B16842" s="301">
        <v>31.39</v>
      </c>
    </row>
    <row r="16843" spans="1:2" x14ac:dyDescent="0.25">
      <c r="A16843" s="300" t="s">
        <v>16772</v>
      </c>
      <c r="B16843" s="301">
        <v>40.229999999999997</v>
      </c>
    </row>
    <row r="16844" spans="1:2" x14ac:dyDescent="0.25">
      <c r="A16844" s="300" t="s">
        <v>16773</v>
      </c>
      <c r="B16844" s="301">
        <v>39.229999999999997</v>
      </c>
    </row>
    <row r="16845" spans="1:2" x14ac:dyDescent="0.25">
      <c r="A16845" s="300" t="s">
        <v>16774</v>
      </c>
      <c r="B16845" s="301">
        <v>46.6</v>
      </c>
    </row>
    <row r="16846" spans="1:2" x14ac:dyDescent="0.25">
      <c r="A16846" s="300" t="s">
        <v>16775</v>
      </c>
      <c r="B16846" s="301">
        <v>45.41</v>
      </c>
    </row>
    <row r="16847" spans="1:2" x14ac:dyDescent="0.25">
      <c r="A16847" s="300" t="s">
        <v>16776</v>
      </c>
      <c r="B16847" s="301">
        <v>73.099999999999994</v>
      </c>
    </row>
    <row r="16848" spans="1:2" x14ac:dyDescent="0.25">
      <c r="A16848" s="300" t="s">
        <v>16777</v>
      </c>
      <c r="B16848" s="301">
        <v>71.819999999999993</v>
      </c>
    </row>
    <row r="16849" spans="1:2" x14ac:dyDescent="0.25">
      <c r="A16849" s="300" t="s">
        <v>16778</v>
      </c>
      <c r="B16849" s="301">
        <v>82.34</v>
      </c>
    </row>
    <row r="16850" spans="1:2" x14ac:dyDescent="0.25">
      <c r="A16850" s="300" t="s">
        <v>16779</v>
      </c>
      <c r="B16850" s="301">
        <v>80.92</v>
      </c>
    </row>
    <row r="16851" spans="1:2" x14ac:dyDescent="0.25">
      <c r="A16851" s="300" t="s">
        <v>16780</v>
      </c>
      <c r="B16851" s="301">
        <v>10.08</v>
      </c>
    </row>
    <row r="16852" spans="1:2" x14ac:dyDescent="0.25">
      <c r="A16852" s="300" t="s">
        <v>16781</v>
      </c>
      <c r="B16852" s="301">
        <v>9.42</v>
      </c>
    </row>
    <row r="16853" spans="1:2" x14ac:dyDescent="0.25">
      <c r="A16853" s="300" t="s">
        <v>16782</v>
      </c>
      <c r="B16853" s="301">
        <v>14.42</v>
      </c>
    </row>
    <row r="16854" spans="1:2" x14ac:dyDescent="0.25">
      <c r="A16854" s="300" t="s">
        <v>16783</v>
      </c>
      <c r="B16854" s="301">
        <v>13.71</v>
      </c>
    </row>
    <row r="16855" spans="1:2" x14ac:dyDescent="0.25">
      <c r="A16855" s="300" t="s">
        <v>16784</v>
      </c>
      <c r="B16855" s="301">
        <v>21.18</v>
      </c>
    </row>
    <row r="16856" spans="1:2" x14ac:dyDescent="0.25">
      <c r="A16856" s="300" t="s">
        <v>16785</v>
      </c>
      <c r="B16856" s="301">
        <v>20.420000000000002</v>
      </c>
    </row>
    <row r="16857" spans="1:2" x14ac:dyDescent="0.25">
      <c r="A16857" s="300" t="s">
        <v>16786</v>
      </c>
      <c r="B16857" s="301">
        <v>8.44</v>
      </c>
    </row>
    <row r="16858" spans="1:2" x14ac:dyDescent="0.25">
      <c r="A16858" s="300" t="s">
        <v>16787</v>
      </c>
      <c r="B16858" s="301">
        <v>7.96</v>
      </c>
    </row>
    <row r="16859" spans="1:2" x14ac:dyDescent="0.25">
      <c r="A16859" s="300" t="s">
        <v>16788</v>
      </c>
      <c r="B16859" s="301">
        <v>11.47</v>
      </c>
    </row>
    <row r="16860" spans="1:2" x14ac:dyDescent="0.25">
      <c r="A16860" s="300" t="s">
        <v>16789</v>
      </c>
      <c r="B16860" s="301">
        <v>10.9</v>
      </c>
    </row>
    <row r="16861" spans="1:2" x14ac:dyDescent="0.25">
      <c r="A16861" s="300" t="s">
        <v>16790</v>
      </c>
      <c r="B16861" s="301">
        <v>18.66</v>
      </c>
    </row>
    <row r="16862" spans="1:2" x14ac:dyDescent="0.25">
      <c r="A16862" s="300" t="s">
        <v>16791</v>
      </c>
      <c r="B16862" s="301">
        <v>18</v>
      </c>
    </row>
    <row r="16863" spans="1:2" x14ac:dyDescent="0.25">
      <c r="A16863" s="300" t="s">
        <v>16792</v>
      </c>
      <c r="B16863" s="301">
        <v>31.81</v>
      </c>
    </row>
    <row r="16864" spans="1:2" x14ac:dyDescent="0.25">
      <c r="A16864" s="300" t="s">
        <v>16793</v>
      </c>
      <c r="B16864" s="301">
        <v>30.96</v>
      </c>
    </row>
    <row r="16865" spans="1:2" x14ac:dyDescent="0.25">
      <c r="A16865" s="300" t="s">
        <v>16794</v>
      </c>
      <c r="B16865" s="301">
        <v>42.05</v>
      </c>
    </row>
    <row r="16866" spans="1:2" x14ac:dyDescent="0.25">
      <c r="A16866" s="300" t="s">
        <v>16795</v>
      </c>
      <c r="B16866" s="301">
        <v>41</v>
      </c>
    </row>
    <row r="16867" spans="1:2" x14ac:dyDescent="0.25">
      <c r="A16867" s="300" t="s">
        <v>16796</v>
      </c>
      <c r="B16867" s="301">
        <v>66.42</v>
      </c>
    </row>
    <row r="16868" spans="1:2" x14ac:dyDescent="0.25">
      <c r="A16868" s="300" t="s">
        <v>16797</v>
      </c>
      <c r="B16868" s="301">
        <v>65.19</v>
      </c>
    </row>
    <row r="16869" spans="1:2" x14ac:dyDescent="0.25">
      <c r="A16869" s="300" t="s">
        <v>16798</v>
      </c>
      <c r="B16869" s="301">
        <v>103.16</v>
      </c>
    </row>
    <row r="16870" spans="1:2" x14ac:dyDescent="0.25">
      <c r="A16870" s="300" t="s">
        <v>16799</v>
      </c>
      <c r="B16870" s="301">
        <v>101.73</v>
      </c>
    </row>
    <row r="16871" spans="1:2" x14ac:dyDescent="0.25">
      <c r="A16871" s="300" t="s">
        <v>16800</v>
      </c>
      <c r="B16871" s="301">
        <v>119.27</v>
      </c>
    </row>
    <row r="16872" spans="1:2" x14ac:dyDescent="0.25">
      <c r="A16872" s="300" t="s">
        <v>16801</v>
      </c>
      <c r="B16872" s="301">
        <v>117.61</v>
      </c>
    </row>
    <row r="16873" spans="1:2" x14ac:dyDescent="0.25">
      <c r="A16873" s="300" t="s">
        <v>16802</v>
      </c>
      <c r="B16873" s="301">
        <v>8.92</v>
      </c>
    </row>
    <row r="16874" spans="1:2" x14ac:dyDescent="0.25">
      <c r="A16874" s="300" t="s">
        <v>16803</v>
      </c>
      <c r="B16874" s="301">
        <v>8.4499999999999993</v>
      </c>
    </row>
    <row r="16875" spans="1:2" x14ac:dyDescent="0.25">
      <c r="A16875" s="300" t="s">
        <v>16804</v>
      </c>
      <c r="B16875" s="301">
        <v>12.19</v>
      </c>
    </row>
    <row r="16876" spans="1:2" x14ac:dyDescent="0.25">
      <c r="A16876" s="300" t="s">
        <v>16805</v>
      </c>
      <c r="B16876" s="301">
        <v>11.63</v>
      </c>
    </row>
    <row r="16877" spans="1:2" x14ac:dyDescent="0.25">
      <c r="A16877" s="300" t="s">
        <v>16806</v>
      </c>
      <c r="B16877" s="301">
        <v>20.03</v>
      </c>
    </row>
    <row r="16878" spans="1:2" x14ac:dyDescent="0.25">
      <c r="A16878" s="300" t="s">
        <v>16807</v>
      </c>
      <c r="B16878" s="301">
        <v>19.36</v>
      </c>
    </row>
    <row r="16879" spans="1:2" x14ac:dyDescent="0.25">
      <c r="A16879" s="300" t="s">
        <v>16808</v>
      </c>
      <c r="B16879" s="301">
        <v>27.95</v>
      </c>
    </row>
    <row r="16880" spans="1:2" x14ac:dyDescent="0.25">
      <c r="A16880" s="300" t="s">
        <v>16809</v>
      </c>
      <c r="B16880" s="301">
        <v>27.19</v>
      </c>
    </row>
    <row r="16881" spans="1:2" x14ac:dyDescent="0.25">
      <c r="A16881" s="300" t="s">
        <v>16810</v>
      </c>
      <c r="B16881" s="301">
        <v>34.36</v>
      </c>
    </row>
    <row r="16882" spans="1:2" x14ac:dyDescent="0.25">
      <c r="A16882" s="300" t="s">
        <v>16811</v>
      </c>
      <c r="B16882" s="301">
        <v>33.5</v>
      </c>
    </row>
    <row r="16883" spans="1:2" x14ac:dyDescent="0.25">
      <c r="A16883" s="300" t="s">
        <v>16812</v>
      </c>
      <c r="B16883" s="301">
        <v>45.47</v>
      </c>
    </row>
    <row r="16884" spans="1:2" x14ac:dyDescent="0.25">
      <c r="A16884" s="300" t="s">
        <v>16813</v>
      </c>
      <c r="B16884" s="301">
        <v>44.43</v>
      </c>
    </row>
    <row r="16885" spans="1:2" x14ac:dyDescent="0.25">
      <c r="A16885" s="300" t="s">
        <v>16814</v>
      </c>
      <c r="B16885" s="301">
        <v>72.14</v>
      </c>
    </row>
    <row r="16886" spans="1:2" x14ac:dyDescent="0.25">
      <c r="A16886" s="300" t="s">
        <v>16815</v>
      </c>
      <c r="B16886" s="301">
        <v>70.91</v>
      </c>
    </row>
    <row r="16887" spans="1:2" x14ac:dyDescent="0.25">
      <c r="A16887" s="300" t="s">
        <v>16816</v>
      </c>
      <c r="B16887" s="301">
        <v>112.41</v>
      </c>
    </row>
    <row r="16888" spans="1:2" x14ac:dyDescent="0.25">
      <c r="A16888" s="300" t="s">
        <v>16817</v>
      </c>
      <c r="B16888" s="301">
        <v>110.99</v>
      </c>
    </row>
    <row r="16889" spans="1:2" x14ac:dyDescent="0.25">
      <c r="A16889" s="300" t="s">
        <v>16818</v>
      </c>
      <c r="B16889" s="301">
        <v>129.94999999999999</v>
      </c>
    </row>
    <row r="16890" spans="1:2" x14ac:dyDescent="0.25">
      <c r="A16890" s="300" t="s">
        <v>16819</v>
      </c>
      <c r="B16890" s="301">
        <v>128.30000000000001</v>
      </c>
    </row>
    <row r="16891" spans="1:2" x14ac:dyDescent="0.25">
      <c r="A16891" s="300" t="s">
        <v>16820</v>
      </c>
      <c r="B16891" s="301">
        <v>7.01</v>
      </c>
    </row>
    <row r="16892" spans="1:2" x14ac:dyDescent="0.25">
      <c r="A16892" s="300" t="s">
        <v>16821</v>
      </c>
      <c r="B16892" s="301">
        <v>6.35</v>
      </c>
    </row>
    <row r="16893" spans="1:2" x14ac:dyDescent="0.25">
      <c r="A16893" s="300" t="s">
        <v>16822</v>
      </c>
      <c r="B16893" s="301">
        <v>7.66</v>
      </c>
    </row>
    <row r="16894" spans="1:2" x14ac:dyDescent="0.25">
      <c r="A16894" s="300" t="s">
        <v>16823</v>
      </c>
      <c r="B16894" s="301">
        <v>6.95</v>
      </c>
    </row>
    <row r="16895" spans="1:2" x14ac:dyDescent="0.25">
      <c r="A16895" s="300" t="s">
        <v>16824</v>
      </c>
      <c r="B16895" s="301">
        <v>10.99</v>
      </c>
    </row>
    <row r="16896" spans="1:2" x14ac:dyDescent="0.25">
      <c r="A16896" s="300" t="s">
        <v>16825</v>
      </c>
      <c r="B16896" s="301">
        <v>10.23</v>
      </c>
    </row>
    <row r="16897" spans="1:2" x14ac:dyDescent="0.25">
      <c r="A16897" s="300" t="s">
        <v>16826</v>
      </c>
      <c r="B16897" s="301">
        <v>14.4</v>
      </c>
    </row>
    <row r="16898" spans="1:2" x14ac:dyDescent="0.25">
      <c r="A16898" s="300" t="s">
        <v>16827</v>
      </c>
      <c r="B16898" s="301">
        <v>13.55</v>
      </c>
    </row>
    <row r="16899" spans="1:2" x14ac:dyDescent="0.25">
      <c r="A16899" s="300" t="s">
        <v>16828</v>
      </c>
      <c r="B16899" s="301">
        <v>16.03</v>
      </c>
    </row>
    <row r="16900" spans="1:2" x14ac:dyDescent="0.25">
      <c r="A16900" s="300" t="s">
        <v>16829</v>
      </c>
      <c r="B16900" s="301">
        <v>14.98</v>
      </c>
    </row>
    <row r="16901" spans="1:2" x14ac:dyDescent="0.25">
      <c r="A16901" s="300" t="s">
        <v>16830</v>
      </c>
      <c r="B16901" s="301">
        <v>22.86</v>
      </c>
    </row>
    <row r="16902" spans="1:2" x14ac:dyDescent="0.25">
      <c r="A16902" s="300" t="s">
        <v>16831</v>
      </c>
      <c r="B16902" s="301">
        <v>21.63</v>
      </c>
    </row>
    <row r="16903" spans="1:2" x14ac:dyDescent="0.25">
      <c r="A16903" s="300" t="s">
        <v>16832</v>
      </c>
      <c r="B16903" s="301">
        <v>35.159999999999997</v>
      </c>
    </row>
    <row r="16904" spans="1:2" x14ac:dyDescent="0.25">
      <c r="A16904" s="300" t="s">
        <v>16833</v>
      </c>
      <c r="B16904" s="301">
        <v>33.74</v>
      </c>
    </row>
    <row r="16905" spans="1:2" x14ac:dyDescent="0.25">
      <c r="A16905" s="300" t="s">
        <v>16834</v>
      </c>
      <c r="B16905" s="301">
        <v>43.12</v>
      </c>
    </row>
    <row r="16906" spans="1:2" x14ac:dyDescent="0.25">
      <c r="A16906" s="300" t="s">
        <v>16835</v>
      </c>
      <c r="B16906" s="301">
        <v>41.47</v>
      </c>
    </row>
    <row r="16907" spans="1:2" x14ac:dyDescent="0.25">
      <c r="A16907" s="300" t="s">
        <v>16836</v>
      </c>
      <c r="B16907" s="301">
        <v>57.93</v>
      </c>
    </row>
    <row r="16908" spans="1:2" x14ac:dyDescent="0.25">
      <c r="A16908" s="300" t="s">
        <v>16837</v>
      </c>
      <c r="B16908" s="301">
        <v>56.03</v>
      </c>
    </row>
    <row r="16909" spans="1:2" x14ac:dyDescent="0.25">
      <c r="A16909" s="300" t="s">
        <v>16838</v>
      </c>
      <c r="B16909" s="301">
        <v>7.21</v>
      </c>
    </row>
    <row r="16910" spans="1:2" x14ac:dyDescent="0.25">
      <c r="A16910" s="300" t="s">
        <v>16839</v>
      </c>
      <c r="B16910" s="301">
        <v>6.55</v>
      </c>
    </row>
    <row r="16911" spans="1:2" x14ac:dyDescent="0.25">
      <c r="A16911" s="300" t="s">
        <v>16840</v>
      </c>
      <c r="B16911" s="301">
        <v>7.89</v>
      </c>
    </row>
    <row r="16912" spans="1:2" x14ac:dyDescent="0.25">
      <c r="A16912" s="300" t="s">
        <v>16841</v>
      </c>
      <c r="B16912" s="301">
        <v>7.18</v>
      </c>
    </row>
    <row r="16913" spans="1:2" x14ac:dyDescent="0.25">
      <c r="A16913" s="300" t="s">
        <v>16842</v>
      </c>
      <c r="B16913" s="301">
        <v>11.52</v>
      </c>
    </row>
    <row r="16914" spans="1:2" x14ac:dyDescent="0.25">
      <c r="A16914" s="300" t="s">
        <v>16843</v>
      </c>
      <c r="B16914" s="301">
        <v>10.77</v>
      </c>
    </row>
    <row r="16915" spans="1:2" x14ac:dyDescent="0.25">
      <c r="A16915" s="300" t="s">
        <v>16844</v>
      </c>
      <c r="B16915" s="301">
        <v>15.21</v>
      </c>
    </row>
    <row r="16916" spans="1:2" x14ac:dyDescent="0.25">
      <c r="A16916" s="300" t="s">
        <v>16845</v>
      </c>
      <c r="B16916" s="301">
        <v>14.35</v>
      </c>
    </row>
    <row r="16917" spans="1:2" x14ac:dyDescent="0.25">
      <c r="A16917" s="300" t="s">
        <v>16846</v>
      </c>
      <c r="B16917" s="301">
        <v>16.850000000000001</v>
      </c>
    </row>
    <row r="16918" spans="1:2" x14ac:dyDescent="0.25">
      <c r="A16918" s="300" t="s">
        <v>16847</v>
      </c>
      <c r="B16918" s="301">
        <v>15.81</v>
      </c>
    </row>
    <row r="16919" spans="1:2" x14ac:dyDescent="0.25">
      <c r="A16919" s="300" t="s">
        <v>16848</v>
      </c>
      <c r="B16919" s="301">
        <v>24.22</v>
      </c>
    </row>
    <row r="16920" spans="1:2" x14ac:dyDescent="0.25">
      <c r="A16920" s="300" t="s">
        <v>16849</v>
      </c>
      <c r="B16920" s="301">
        <v>22.99</v>
      </c>
    </row>
    <row r="16921" spans="1:2" x14ac:dyDescent="0.25">
      <c r="A16921" s="300" t="s">
        <v>16850</v>
      </c>
      <c r="B16921" s="301">
        <v>37.61</v>
      </c>
    </row>
    <row r="16922" spans="1:2" x14ac:dyDescent="0.25">
      <c r="A16922" s="300" t="s">
        <v>16851</v>
      </c>
      <c r="B16922" s="301">
        <v>36.19</v>
      </c>
    </row>
    <row r="16923" spans="1:2" x14ac:dyDescent="0.25">
      <c r="A16923" s="300" t="s">
        <v>16852</v>
      </c>
      <c r="B16923" s="301">
        <v>46.2</v>
      </c>
    </row>
    <row r="16924" spans="1:2" x14ac:dyDescent="0.25">
      <c r="A16924" s="300" t="s">
        <v>16853</v>
      </c>
      <c r="B16924" s="301">
        <v>44.54</v>
      </c>
    </row>
    <row r="16925" spans="1:2" x14ac:dyDescent="0.25">
      <c r="A16925" s="300" t="s">
        <v>16854</v>
      </c>
      <c r="B16925" s="301">
        <v>62.3</v>
      </c>
    </row>
    <row r="16926" spans="1:2" x14ac:dyDescent="0.25">
      <c r="A16926" s="300" t="s">
        <v>16855</v>
      </c>
      <c r="B16926" s="301">
        <v>60.41</v>
      </c>
    </row>
    <row r="16927" spans="1:2" x14ac:dyDescent="0.25">
      <c r="A16927" s="300" t="s">
        <v>16856</v>
      </c>
      <c r="B16927" s="301">
        <v>9.83</v>
      </c>
    </row>
    <row r="16928" spans="1:2" x14ac:dyDescent="0.25">
      <c r="A16928" s="300" t="s">
        <v>16857</v>
      </c>
      <c r="B16928" s="301">
        <v>8.98</v>
      </c>
    </row>
    <row r="16929" spans="1:2" x14ac:dyDescent="0.25">
      <c r="A16929" s="300" t="s">
        <v>16858</v>
      </c>
      <c r="B16929" s="301">
        <v>13.59</v>
      </c>
    </row>
    <row r="16930" spans="1:2" x14ac:dyDescent="0.25">
      <c r="A16930" s="300" t="s">
        <v>16859</v>
      </c>
      <c r="B16930" s="301">
        <v>12.55</v>
      </c>
    </row>
    <row r="16931" spans="1:2" x14ac:dyDescent="0.25">
      <c r="A16931" s="300" t="s">
        <v>16860</v>
      </c>
      <c r="B16931" s="301">
        <v>19.03</v>
      </c>
    </row>
    <row r="16932" spans="1:2" x14ac:dyDescent="0.25">
      <c r="A16932" s="300" t="s">
        <v>16861</v>
      </c>
      <c r="B16932" s="301">
        <v>17.61</v>
      </c>
    </row>
    <row r="16933" spans="1:2" x14ac:dyDescent="0.25">
      <c r="A16933" s="300" t="s">
        <v>16862</v>
      </c>
      <c r="B16933" s="301">
        <v>21.26</v>
      </c>
    </row>
    <row r="16934" spans="1:2" x14ac:dyDescent="0.25">
      <c r="A16934" s="300" t="s">
        <v>16863</v>
      </c>
      <c r="B16934" s="301">
        <v>19.600000000000001</v>
      </c>
    </row>
    <row r="16935" spans="1:2" x14ac:dyDescent="0.25">
      <c r="A16935" s="300" t="s">
        <v>16864</v>
      </c>
      <c r="B16935" s="301">
        <v>10.18</v>
      </c>
    </row>
    <row r="16936" spans="1:2" x14ac:dyDescent="0.25">
      <c r="A16936" s="300" t="s">
        <v>16865</v>
      </c>
      <c r="B16936" s="301">
        <v>9.33</v>
      </c>
    </row>
    <row r="16937" spans="1:2" x14ac:dyDescent="0.25">
      <c r="A16937" s="300" t="s">
        <v>58</v>
      </c>
      <c r="B16937" s="301">
        <v>14.17</v>
      </c>
    </row>
    <row r="16938" spans="1:2" x14ac:dyDescent="0.25">
      <c r="A16938" s="300" t="s">
        <v>16866</v>
      </c>
      <c r="B16938" s="301">
        <v>13.13</v>
      </c>
    </row>
    <row r="16939" spans="1:2" x14ac:dyDescent="0.25">
      <c r="A16939" s="300" t="s">
        <v>16867</v>
      </c>
      <c r="B16939" s="301">
        <v>19.87</v>
      </c>
    </row>
    <row r="16940" spans="1:2" x14ac:dyDescent="0.25">
      <c r="A16940" s="300" t="s">
        <v>16868</v>
      </c>
      <c r="B16940" s="301">
        <v>18.45</v>
      </c>
    </row>
    <row r="16941" spans="1:2" x14ac:dyDescent="0.25">
      <c r="A16941" s="300" t="s">
        <v>16869</v>
      </c>
      <c r="B16941" s="301">
        <v>22.14</v>
      </c>
    </row>
    <row r="16942" spans="1:2" x14ac:dyDescent="0.25">
      <c r="A16942" s="300" t="s">
        <v>16870</v>
      </c>
      <c r="B16942" s="301">
        <v>20.48</v>
      </c>
    </row>
    <row r="16943" spans="1:2" x14ac:dyDescent="0.25">
      <c r="A16943" s="300" t="s">
        <v>16871</v>
      </c>
      <c r="B16943" s="301">
        <v>43.24</v>
      </c>
    </row>
    <row r="16944" spans="1:2" x14ac:dyDescent="0.25">
      <c r="A16944" s="300" t="s">
        <v>16872</v>
      </c>
      <c r="B16944" s="301">
        <v>41.2</v>
      </c>
    </row>
    <row r="16945" spans="1:2" x14ac:dyDescent="0.25">
      <c r="A16945" s="300" t="s">
        <v>16873</v>
      </c>
      <c r="B16945" s="301">
        <v>4.75</v>
      </c>
    </row>
    <row r="16946" spans="1:2" x14ac:dyDescent="0.25">
      <c r="A16946" s="300" t="s">
        <v>16874</v>
      </c>
      <c r="B16946" s="301">
        <v>4.2699999999999996</v>
      </c>
    </row>
    <row r="16947" spans="1:2" x14ac:dyDescent="0.25">
      <c r="A16947" s="300" t="s">
        <v>16875</v>
      </c>
      <c r="B16947" s="301">
        <v>5.7</v>
      </c>
    </row>
    <row r="16948" spans="1:2" x14ac:dyDescent="0.25">
      <c r="A16948" s="300" t="s">
        <v>16876</v>
      </c>
      <c r="B16948" s="301">
        <v>5.13</v>
      </c>
    </row>
    <row r="16949" spans="1:2" x14ac:dyDescent="0.25">
      <c r="A16949" s="300" t="s">
        <v>16877</v>
      </c>
      <c r="B16949" s="301">
        <v>7.23</v>
      </c>
    </row>
    <row r="16950" spans="1:2" x14ac:dyDescent="0.25">
      <c r="A16950" s="300" t="s">
        <v>16878</v>
      </c>
      <c r="B16950" s="301">
        <v>6.56</v>
      </c>
    </row>
    <row r="16951" spans="1:2" x14ac:dyDescent="0.25">
      <c r="A16951" s="300" t="s">
        <v>16879</v>
      </c>
      <c r="B16951" s="301">
        <v>8.5500000000000007</v>
      </c>
    </row>
    <row r="16952" spans="1:2" x14ac:dyDescent="0.25">
      <c r="A16952" s="300" t="s">
        <v>16880</v>
      </c>
      <c r="B16952" s="301">
        <v>7.79</v>
      </c>
    </row>
    <row r="16953" spans="1:2" x14ac:dyDescent="0.25">
      <c r="A16953" s="300" t="s">
        <v>16881</v>
      </c>
      <c r="B16953" s="301">
        <v>10.02</v>
      </c>
    </row>
    <row r="16954" spans="1:2" x14ac:dyDescent="0.25">
      <c r="A16954" s="300" t="s">
        <v>16882</v>
      </c>
      <c r="B16954" s="301">
        <v>9.16</v>
      </c>
    </row>
    <row r="16955" spans="1:2" x14ac:dyDescent="0.25">
      <c r="A16955" s="300" t="s">
        <v>16883</v>
      </c>
      <c r="B16955" s="301">
        <v>12.72</v>
      </c>
    </row>
    <row r="16956" spans="1:2" x14ac:dyDescent="0.25">
      <c r="A16956" s="300" t="s">
        <v>16884</v>
      </c>
      <c r="B16956" s="301">
        <v>11.68</v>
      </c>
    </row>
    <row r="16957" spans="1:2" x14ac:dyDescent="0.25">
      <c r="A16957" s="300" t="s">
        <v>16885</v>
      </c>
      <c r="B16957" s="301">
        <v>16.940000000000001</v>
      </c>
    </row>
    <row r="16958" spans="1:2" x14ac:dyDescent="0.25">
      <c r="A16958" s="300" t="s">
        <v>16886</v>
      </c>
      <c r="B16958" s="301">
        <v>15.7</v>
      </c>
    </row>
    <row r="16959" spans="1:2" x14ac:dyDescent="0.25">
      <c r="A16959" s="300" t="s">
        <v>16887</v>
      </c>
      <c r="B16959" s="301">
        <v>23.59</v>
      </c>
    </row>
    <row r="16960" spans="1:2" x14ac:dyDescent="0.25">
      <c r="A16960" s="300" t="s">
        <v>16888</v>
      </c>
      <c r="B16960" s="301">
        <v>22.17</v>
      </c>
    </row>
    <row r="16961" spans="1:2" x14ac:dyDescent="0.25">
      <c r="A16961" s="300" t="s">
        <v>16889</v>
      </c>
      <c r="B16961" s="301">
        <v>25.51</v>
      </c>
    </row>
    <row r="16962" spans="1:2" x14ac:dyDescent="0.25">
      <c r="A16962" s="300" t="s">
        <v>16890</v>
      </c>
      <c r="B16962" s="301">
        <v>23.85</v>
      </c>
    </row>
    <row r="16963" spans="1:2" x14ac:dyDescent="0.25">
      <c r="A16963" s="300" t="s">
        <v>16891</v>
      </c>
      <c r="B16963" s="301">
        <v>4.87</v>
      </c>
    </row>
    <row r="16964" spans="1:2" x14ac:dyDescent="0.25">
      <c r="A16964" s="300" t="s">
        <v>16892</v>
      </c>
      <c r="B16964" s="301">
        <v>4.3899999999999997</v>
      </c>
    </row>
    <row r="16965" spans="1:2" x14ac:dyDescent="0.25">
      <c r="A16965" s="300" t="s">
        <v>16893</v>
      </c>
      <c r="B16965" s="301">
        <v>5.85</v>
      </c>
    </row>
    <row r="16966" spans="1:2" x14ac:dyDescent="0.25">
      <c r="A16966" s="300" t="s">
        <v>16894</v>
      </c>
      <c r="B16966" s="301">
        <v>5.28</v>
      </c>
    </row>
    <row r="16967" spans="1:2" x14ac:dyDescent="0.25">
      <c r="A16967" s="300" t="s">
        <v>16895</v>
      </c>
      <c r="B16967" s="301">
        <v>7.45</v>
      </c>
    </row>
    <row r="16968" spans="1:2" x14ac:dyDescent="0.25">
      <c r="A16968" s="300" t="s">
        <v>16896</v>
      </c>
      <c r="B16968" s="301">
        <v>6.79</v>
      </c>
    </row>
    <row r="16969" spans="1:2" x14ac:dyDescent="0.25">
      <c r="A16969" s="300" t="s">
        <v>16897</v>
      </c>
      <c r="B16969" s="301">
        <v>8.84</v>
      </c>
    </row>
    <row r="16970" spans="1:2" x14ac:dyDescent="0.25">
      <c r="A16970" s="300" t="s">
        <v>16898</v>
      </c>
      <c r="B16970" s="301">
        <v>8.08</v>
      </c>
    </row>
    <row r="16971" spans="1:2" x14ac:dyDescent="0.25">
      <c r="A16971" s="300" t="s">
        <v>16899</v>
      </c>
      <c r="B16971" s="301">
        <v>10.38</v>
      </c>
    </row>
    <row r="16972" spans="1:2" x14ac:dyDescent="0.25">
      <c r="A16972" s="300" t="s">
        <v>16900</v>
      </c>
      <c r="B16972" s="301">
        <v>9.5299999999999994</v>
      </c>
    </row>
    <row r="16973" spans="1:2" x14ac:dyDescent="0.25">
      <c r="A16973" s="300" t="s">
        <v>16901</v>
      </c>
      <c r="B16973" s="301">
        <v>13.22</v>
      </c>
    </row>
    <row r="16974" spans="1:2" x14ac:dyDescent="0.25">
      <c r="A16974" s="300" t="s">
        <v>16902</v>
      </c>
      <c r="B16974" s="301">
        <v>12.17</v>
      </c>
    </row>
    <row r="16975" spans="1:2" x14ac:dyDescent="0.25">
      <c r="A16975" s="300" t="s">
        <v>16903</v>
      </c>
      <c r="B16975" s="301">
        <v>17.71</v>
      </c>
    </row>
    <row r="16976" spans="1:2" x14ac:dyDescent="0.25">
      <c r="A16976" s="300" t="s">
        <v>16904</v>
      </c>
      <c r="B16976" s="301">
        <v>16.48</v>
      </c>
    </row>
    <row r="16977" spans="1:2" x14ac:dyDescent="0.25">
      <c r="A16977" s="300" t="s">
        <v>16905</v>
      </c>
      <c r="B16977" s="301">
        <v>24.88</v>
      </c>
    </row>
    <row r="16978" spans="1:2" x14ac:dyDescent="0.25">
      <c r="A16978" s="300" t="s">
        <v>16906</v>
      </c>
      <c r="B16978" s="301">
        <v>23.46</v>
      </c>
    </row>
    <row r="16979" spans="1:2" x14ac:dyDescent="0.25">
      <c r="A16979" s="300" t="s">
        <v>16907</v>
      </c>
      <c r="B16979" s="301">
        <v>26.82</v>
      </c>
    </row>
    <row r="16980" spans="1:2" x14ac:dyDescent="0.25">
      <c r="A16980" s="300" t="s">
        <v>16908</v>
      </c>
      <c r="B16980" s="301">
        <v>25.16</v>
      </c>
    </row>
    <row r="16981" spans="1:2" x14ac:dyDescent="0.25">
      <c r="A16981" s="300" t="s">
        <v>16909</v>
      </c>
      <c r="B16981" s="301">
        <v>2.92</v>
      </c>
    </row>
    <row r="16982" spans="1:2" x14ac:dyDescent="0.25">
      <c r="A16982" s="300" t="s">
        <v>16910</v>
      </c>
      <c r="B16982" s="301">
        <v>2.64</v>
      </c>
    </row>
    <row r="16983" spans="1:2" x14ac:dyDescent="0.25">
      <c r="A16983" s="300" t="s">
        <v>16911</v>
      </c>
      <c r="B16983" s="301">
        <v>3.75</v>
      </c>
    </row>
    <row r="16984" spans="1:2" x14ac:dyDescent="0.25">
      <c r="A16984" s="300" t="s">
        <v>16912</v>
      </c>
      <c r="B16984" s="301">
        <v>3.37</v>
      </c>
    </row>
    <row r="16985" spans="1:2" x14ac:dyDescent="0.25">
      <c r="A16985" s="300" t="s">
        <v>16913</v>
      </c>
      <c r="B16985" s="301">
        <v>4.66</v>
      </c>
    </row>
    <row r="16986" spans="1:2" x14ac:dyDescent="0.25">
      <c r="A16986" s="300" t="s">
        <v>16914</v>
      </c>
      <c r="B16986" s="301">
        <v>4.1900000000000004</v>
      </c>
    </row>
    <row r="16987" spans="1:2" x14ac:dyDescent="0.25">
      <c r="A16987" s="300" t="s">
        <v>16915</v>
      </c>
      <c r="B16987" s="301">
        <v>17.600000000000001</v>
      </c>
    </row>
    <row r="16988" spans="1:2" x14ac:dyDescent="0.25">
      <c r="A16988" s="300" t="s">
        <v>16916</v>
      </c>
      <c r="B16988" s="301">
        <v>16.89</v>
      </c>
    </row>
    <row r="16989" spans="1:2" x14ac:dyDescent="0.25">
      <c r="A16989" s="300" t="s">
        <v>16917</v>
      </c>
      <c r="B16989" s="301">
        <v>27.15</v>
      </c>
    </row>
    <row r="16990" spans="1:2" x14ac:dyDescent="0.25">
      <c r="A16990" s="300" t="s">
        <v>16918</v>
      </c>
      <c r="B16990" s="301">
        <v>26.3</v>
      </c>
    </row>
    <row r="16991" spans="1:2" x14ac:dyDescent="0.25">
      <c r="A16991" s="300" t="s">
        <v>16919</v>
      </c>
      <c r="B16991" s="301">
        <v>47.61</v>
      </c>
    </row>
    <row r="16992" spans="1:2" x14ac:dyDescent="0.25">
      <c r="A16992" s="300" t="s">
        <v>16920</v>
      </c>
      <c r="B16992" s="301">
        <v>46.76</v>
      </c>
    </row>
    <row r="16993" spans="1:2" x14ac:dyDescent="0.25">
      <c r="A16993" s="300" t="s">
        <v>16921</v>
      </c>
      <c r="B16993" s="301">
        <v>18.829999999999998</v>
      </c>
    </row>
    <row r="16994" spans="1:2" x14ac:dyDescent="0.25">
      <c r="A16994" s="300" t="s">
        <v>16922</v>
      </c>
      <c r="B16994" s="301">
        <v>18.12</v>
      </c>
    </row>
    <row r="16995" spans="1:2" x14ac:dyDescent="0.25">
      <c r="A16995" s="300" t="s">
        <v>16923</v>
      </c>
      <c r="B16995" s="301">
        <v>29.23</v>
      </c>
    </row>
    <row r="16996" spans="1:2" x14ac:dyDescent="0.25">
      <c r="A16996" s="300" t="s">
        <v>16924</v>
      </c>
      <c r="B16996" s="301">
        <v>28.38</v>
      </c>
    </row>
    <row r="16997" spans="1:2" x14ac:dyDescent="0.25">
      <c r="A16997" s="300" t="s">
        <v>16925</v>
      </c>
      <c r="B16997" s="301">
        <v>51.73</v>
      </c>
    </row>
    <row r="16998" spans="1:2" x14ac:dyDescent="0.25">
      <c r="A16998" s="300" t="s">
        <v>16926</v>
      </c>
      <c r="B16998" s="301">
        <v>50.88</v>
      </c>
    </row>
    <row r="16999" spans="1:2" x14ac:dyDescent="0.25">
      <c r="A16999" s="300" t="s">
        <v>16927</v>
      </c>
      <c r="B16999" s="301">
        <v>59.41</v>
      </c>
    </row>
    <row r="17000" spans="1:2" x14ac:dyDescent="0.25">
      <c r="A17000" s="300" t="s">
        <v>16928</v>
      </c>
      <c r="B17000" s="301">
        <v>58.55</v>
      </c>
    </row>
    <row r="17001" spans="1:2" x14ac:dyDescent="0.25">
      <c r="A17001" s="300" t="s">
        <v>16929</v>
      </c>
      <c r="B17001" s="301">
        <v>36.380000000000003</v>
      </c>
    </row>
    <row r="17002" spans="1:2" x14ac:dyDescent="0.25">
      <c r="A17002" s="300" t="s">
        <v>16930</v>
      </c>
      <c r="B17002" s="301">
        <v>34.380000000000003</v>
      </c>
    </row>
    <row r="17003" spans="1:2" x14ac:dyDescent="0.25">
      <c r="A17003" s="300" t="s">
        <v>16931</v>
      </c>
      <c r="B17003" s="301">
        <v>72.959999999999994</v>
      </c>
    </row>
    <row r="17004" spans="1:2" x14ac:dyDescent="0.25">
      <c r="A17004" s="300" t="s">
        <v>16932</v>
      </c>
      <c r="B17004" s="301">
        <v>68.94</v>
      </c>
    </row>
    <row r="17005" spans="1:2" x14ac:dyDescent="0.25">
      <c r="A17005" s="300" t="s">
        <v>16933</v>
      </c>
      <c r="B17005" s="301">
        <v>109.14</v>
      </c>
    </row>
    <row r="17006" spans="1:2" x14ac:dyDescent="0.25">
      <c r="A17006" s="300" t="s">
        <v>16934</v>
      </c>
      <c r="B17006" s="301">
        <v>103.15</v>
      </c>
    </row>
    <row r="17007" spans="1:2" x14ac:dyDescent="0.25">
      <c r="A17007" s="300" t="s">
        <v>16935</v>
      </c>
      <c r="B17007" s="301">
        <v>37.020000000000003</v>
      </c>
    </row>
    <row r="17008" spans="1:2" x14ac:dyDescent="0.25">
      <c r="A17008" s="300" t="s">
        <v>16936</v>
      </c>
      <c r="B17008" s="301">
        <v>36.26</v>
      </c>
    </row>
    <row r="17009" spans="1:2" x14ac:dyDescent="0.25">
      <c r="A17009" s="300" t="s">
        <v>16937</v>
      </c>
      <c r="B17009" s="301">
        <v>27.5</v>
      </c>
    </row>
    <row r="17010" spans="1:2" x14ac:dyDescent="0.25">
      <c r="A17010" s="300" t="s">
        <v>16938</v>
      </c>
      <c r="B17010" s="301">
        <v>26.74</v>
      </c>
    </row>
    <row r="17011" spans="1:2" x14ac:dyDescent="0.25">
      <c r="A17011" s="300" t="s">
        <v>16939</v>
      </c>
      <c r="B17011" s="301">
        <v>1.89</v>
      </c>
    </row>
    <row r="17012" spans="1:2" x14ac:dyDescent="0.25">
      <c r="A17012" s="300" t="s">
        <v>16940</v>
      </c>
      <c r="B17012" s="301">
        <v>1.75</v>
      </c>
    </row>
    <row r="17013" spans="1:2" x14ac:dyDescent="0.25">
      <c r="A17013" s="300" t="s">
        <v>16941</v>
      </c>
      <c r="B17013" s="301">
        <v>2.08</v>
      </c>
    </row>
    <row r="17014" spans="1:2" x14ac:dyDescent="0.25">
      <c r="A17014" s="300" t="s">
        <v>16942</v>
      </c>
      <c r="B17014" s="301">
        <v>1.94</v>
      </c>
    </row>
    <row r="17015" spans="1:2" x14ac:dyDescent="0.25">
      <c r="A17015" s="300" t="s">
        <v>16943</v>
      </c>
      <c r="B17015" s="301">
        <v>2.81</v>
      </c>
    </row>
    <row r="17016" spans="1:2" x14ac:dyDescent="0.25">
      <c r="A17016" s="300" t="s">
        <v>16944</v>
      </c>
      <c r="B17016" s="301">
        <v>2.67</v>
      </c>
    </row>
    <row r="17017" spans="1:2" x14ac:dyDescent="0.25">
      <c r="A17017" s="300" t="s">
        <v>16945</v>
      </c>
      <c r="B17017" s="301">
        <v>4.79</v>
      </c>
    </row>
    <row r="17018" spans="1:2" x14ac:dyDescent="0.25">
      <c r="A17018" s="300" t="s">
        <v>16946</v>
      </c>
      <c r="B17018" s="301">
        <v>4.5599999999999996</v>
      </c>
    </row>
    <row r="17019" spans="1:2" x14ac:dyDescent="0.25">
      <c r="A17019" s="300" t="s">
        <v>16947</v>
      </c>
      <c r="B17019" s="301">
        <v>5.39</v>
      </c>
    </row>
    <row r="17020" spans="1:2" x14ac:dyDescent="0.25">
      <c r="A17020" s="300" t="s">
        <v>16948</v>
      </c>
      <c r="B17020" s="301">
        <v>5.0999999999999996</v>
      </c>
    </row>
    <row r="17021" spans="1:2" x14ac:dyDescent="0.25">
      <c r="A17021" s="300" t="s">
        <v>16949</v>
      </c>
      <c r="B17021" s="301">
        <v>6.75</v>
      </c>
    </row>
    <row r="17022" spans="1:2" x14ac:dyDescent="0.25">
      <c r="A17022" s="300" t="s">
        <v>16950</v>
      </c>
      <c r="B17022" s="301">
        <v>6.42</v>
      </c>
    </row>
    <row r="17023" spans="1:2" x14ac:dyDescent="0.25">
      <c r="A17023" s="300" t="s">
        <v>16951</v>
      </c>
      <c r="B17023" s="301">
        <v>10.39</v>
      </c>
    </row>
    <row r="17024" spans="1:2" x14ac:dyDescent="0.25">
      <c r="A17024" s="300" t="s">
        <v>16952</v>
      </c>
      <c r="B17024" s="301">
        <v>10.01</v>
      </c>
    </row>
    <row r="17025" spans="1:2" x14ac:dyDescent="0.25">
      <c r="A17025" s="300" t="s">
        <v>16953</v>
      </c>
      <c r="B17025" s="301">
        <v>13.35</v>
      </c>
    </row>
    <row r="17026" spans="1:2" x14ac:dyDescent="0.25">
      <c r="A17026" s="300" t="s">
        <v>16954</v>
      </c>
      <c r="B17026" s="301">
        <v>12.93</v>
      </c>
    </row>
    <row r="17027" spans="1:2" x14ac:dyDescent="0.25">
      <c r="A17027" s="300" t="s">
        <v>16955</v>
      </c>
      <c r="B17027" s="301">
        <v>15.05</v>
      </c>
    </row>
    <row r="17028" spans="1:2" x14ac:dyDescent="0.25">
      <c r="A17028" s="300" t="s">
        <v>16956</v>
      </c>
      <c r="B17028" s="301">
        <v>14.53</v>
      </c>
    </row>
    <row r="17029" spans="1:2" x14ac:dyDescent="0.25">
      <c r="A17029" s="300" t="s">
        <v>16957</v>
      </c>
      <c r="B17029" s="301">
        <v>28.42</v>
      </c>
    </row>
    <row r="17030" spans="1:2" x14ac:dyDescent="0.25">
      <c r="A17030" s="300" t="s">
        <v>16958</v>
      </c>
      <c r="B17030" s="301">
        <v>27.8</v>
      </c>
    </row>
    <row r="17031" spans="1:2" x14ac:dyDescent="0.25">
      <c r="A17031" s="300" t="s">
        <v>16959</v>
      </c>
      <c r="B17031" s="301">
        <v>46.34</v>
      </c>
    </row>
    <row r="17032" spans="1:2" x14ac:dyDescent="0.25">
      <c r="A17032" s="300" t="s">
        <v>16960</v>
      </c>
      <c r="B17032" s="301">
        <v>45.63</v>
      </c>
    </row>
    <row r="17033" spans="1:2" x14ac:dyDescent="0.25">
      <c r="A17033" s="300" t="s">
        <v>16961</v>
      </c>
      <c r="B17033" s="301">
        <v>6.89</v>
      </c>
    </row>
    <row r="17034" spans="1:2" x14ac:dyDescent="0.25">
      <c r="A17034" s="300" t="s">
        <v>16962</v>
      </c>
      <c r="B17034" s="301">
        <v>6.89</v>
      </c>
    </row>
    <row r="17035" spans="1:2" x14ac:dyDescent="0.25">
      <c r="A17035" s="300" t="s">
        <v>16963</v>
      </c>
      <c r="B17035" s="301">
        <v>9.4499999999999993</v>
      </c>
    </row>
    <row r="17036" spans="1:2" x14ac:dyDescent="0.25">
      <c r="A17036" s="300" t="s">
        <v>16964</v>
      </c>
      <c r="B17036" s="301">
        <v>9.4499999999999993</v>
      </c>
    </row>
    <row r="17037" spans="1:2" x14ac:dyDescent="0.25">
      <c r="A17037" s="300" t="s">
        <v>16965</v>
      </c>
      <c r="B17037" s="301">
        <v>12.66</v>
      </c>
    </row>
    <row r="17038" spans="1:2" x14ac:dyDescent="0.25">
      <c r="A17038" s="300" t="s">
        <v>16966</v>
      </c>
      <c r="B17038" s="301">
        <v>12.66</v>
      </c>
    </row>
    <row r="17039" spans="1:2" x14ac:dyDescent="0.25">
      <c r="A17039" s="300" t="s">
        <v>16967</v>
      </c>
      <c r="B17039" s="301">
        <v>17.940000000000001</v>
      </c>
    </row>
    <row r="17040" spans="1:2" x14ac:dyDescent="0.25">
      <c r="A17040" s="300" t="s">
        <v>16968</v>
      </c>
      <c r="B17040" s="301">
        <v>17.940000000000001</v>
      </c>
    </row>
    <row r="17041" spans="1:2" x14ac:dyDescent="0.25">
      <c r="A17041" s="300" t="s">
        <v>16969</v>
      </c>
      <c r="B17041" s="301">
        <v>21.45</v>
      </c>
    </row>
    <row r="17042" spans="1:2" x14ac:dyDescent="0.25">
      <c r="A17042" s="300" t="s">
        <v>16970</v>
      </c>
      <c r="B17042" s="301">
        <v>21.45</v>
      </c>
    </row>
    <row r="17043" spans="1:2" x14ac:dyDescent="0.25">
      <c r="A17043" s="300" t="s">
        <v>16971</v>
      </c>
      <c r="B17043" s="301">
        <v>26.04</v>
      </c>
    </row>
    <row r="17044" spans="1:2" x14ac:dyDescent="0.25">
      <c r="A17044" s="300" t="s">
        <v>16972</v>
      </c>
      <c r="B17044" s="301">
        <v>26.04</v>
      </c>
    </row>
    <row r="17045" spans="1:2" x14ac:dyDescent="0.25">
      <c r="A17045" s="300" t="s">
        <v>16973</v>
      </c>
      <c r="B17045" s="301">
        <v>0.44</v>
      </c>
    </row>
    <row r="17046" spans="1:2" x14ac:dyDescent="0.25">
      <c r="A17046" s="300" t="s">
        <v>16974</v>
      </c>
      <c r="B17046" s="301">
        <v>0.44</v>
      </c>
    </row>
    <row r="17047" spans="1:2" x14ac:dyDescent="0.25">
      <c r="A17047" s="300" t="s">
        <v>16975</v>
      </c>
      <c r="B17047" s="301">
        <v>2.25</v>
      </c>
    </row>
    <row r="17048" spans="1:2" x14ac:dyDescent="0.25">
      <c r="A17048" s="300" t="s">
        <v>16976</v>
      </c>
      <c r="B17048" s="301">
        <v>2.25</v>
      </c>
    </row>
    <row r="17049" spans="1:2" x14ac:dyDescent="0.25">
      <c r="A17049" s="300" t="s">
        <v>16977</v>
      </c>
      <c r="B17049" s="301">
        <v>2.2799999999999998</v>
      </c>
    </row>
    <row r="17050" spans="1:2" x14ac:dyDescent="0.25">
      <c r="A17050" s="300" t="s">
        <v>16978</v>
      </c>
      <c r="B17050" s="301">
        <v>2.2799999999999998</v>
      </c>
    </row>
    <row r="17051" spans="1:2" x14ac:dyDescent="0.25">
      <c r="A17051" s="300" t="s">
        <v>16979</v>
      </c>
      <c r="B17051" s="301">
        <v>3.49</v>
      </c>
    </row>
    <row r="17052" spans="1:2" x14ac:dyDescent="0.25">
      <c r="A17052" s="300" t="s">
        <v>16980</v>
      </c>
      <c r="B17052" s="301">
        <v>3.49</v>
      </c>
    </row>
    <row r="17053" spans="1:2" x14ac:dyDescent="0.25">
      <c r="A17053" s="300" t="s">
        <v>16981</v>
      </c>
      <c r="B17053" s="301">
        <v>3.6</v>
      </c>
    </row>
    <row r="17054" spans="1:2" x14ac:dyDescent="0.25">
      <c r="A17054" s="300" t="s">
        <v>16982</v>
      </c>
      <c r="B17054" s="301">
        <v>3.6</v>
      </c>
    </row>
    <row r="17055" spans="1:2" x14ac:dyDescent="0.25">
      <c r="A17055" s="300" t="s">
        <v>16983</v>
      </c>
      <c r="B17055" s="301">
        <v>4.57</v>
      </c>
    </row>
    <row r="17056" spans="1:2" x14ac:dyDescent="0.25">
      <c r="A17056" s="300" t="s">
        <v>16984</v>
      </c>
      <c r="B17056" s="301">
        <v>4.57</v>
      </c>
    </row>
    <row r="17057" spans="1:2" x14ac:dyDescent="0.25">
      <c r="A17057" s="300" t="s">
        <v>16985</v>
      </c>
      <c r="B17057" s="301">
        <v>4.84</v>
      </c>
    </row>
    <row r="17058" spans="1:2" x14ac:dyDescent="0.25">
      <c r="A17058" s="300" t="s">
        <v>16986</v>
      </c>
      <c r="B17058" s="301">
        <v>4.84</v>
      </c>
    </row>
    <row r="17059" spans="1:2" x14ac:dyDescent="0.25">
      <c r="A17059" s="300" t="s">
        <v>16987</v>
      </c>
      <c r="B17059" s="301">
        <v>4.59</v>
      </c>
    </row>
    <row r="17060" spans="1:2" x14ac:dyDescent="0.25">
      <c r="A17060" s="300" t="s">
        <v>16988</v>
      </c>
      <c r="B17060" s="301">
        <v>4.59</v>
      </c>
    </row>
    <row r="17061" spans="1:2" x14ac:dyDescent="0.25">
      <c r="A17061" s="300" t="s">
        <v>16989</v>
      </c>
      <c r="B17061" s="301">
        <v>9.5</v>
      </c>
    </row>
    <row r="17062" spans="1:2" x14ac:dyDescent="0.25">
      <c r="A17062" s="300" t="s">
        <v>16990</v>
      </c>
      <c r="B17062" s="301">
        <v>9.5</v>
      </c>
    </row>
    <row r="17063" spans="1:2" x14ac:dyDescent="0.25">
      <c r="A17063" s="300" t="s">
        <v>16991</v>
      </c>
      <c r="B17063" s="301">
        <v>11.94</v>
      </c>
    </row>
    <row r="17064" spans="1:2" x14ac:dyDescent="0.25">
      <c r="A17064" s="300" t="s">
        <v>16992</v>
      </c>
      <c r="B17064" s="301">
        <v>11.94</v>
      </c>
    </row>
    <row r="17065" spans="1:2" x14ac:dyDescent="0.25">
      <c r="A17065" s="300" t="s">
        <v>16993</v>
      </c>
      <c r="B17065" s="301">
        <v>11.25</v>
      </c>
    </row>
    <row r="17066" spans="1:2" x14ac:dyDescent="0.25">
      <c r="A17066" s="300" t="s">
        <v>16994</v>
      </c>
      <c r="B17066" s="301">
        <v>11.25</v>
      </c>
    </row>
    <row r="17067" spans="1:2" x14ac:dyDescent="0.25">
      <c r="A17067" s="300" t="s">
        <v>16995</v>
      </c>
      <c r="B17067" s="301">
        <v>0.75</v>
      </c>
    </row>
    <row r="17068" spans="1:2" x14ac:dyDescent="0.25">
      <c r="A17068" s="300" t="s">
        <v>16996</v>
      </c>
      <c r="B17068" s="301">
        <v>0.75</v>
      </c>
    </row>
    <row r="17069" spans="1:2" x14ac:dyDescent="0.25">
      <c r="A17069" s="300" t="s">
        <v>16997</v>
      </c>
      <c r="B17069" s="301">
        <v>1.36</v>
      </c>
    </row>
    <row r="17070" spans="1:2" x14ac:dyDescent="0.25">
      <c r="A17070" s="300" t="s">
        <v>16998</v>
      </c>
      <c r="B17070" s="301">
        <v>1.36</v>
      </c>
    </row>
    <row r="17071" spans="1:2" x14ac:dyDescent="0.25">
      <c r="A17071" s="300" t="s">
        <v>16999</v>
      </c>
      <c r="B17071" s="301">
        <v>1.98</v>
      </c>
    </row>
    <row r="17072" spans="1:2" x14ac:dyDescent="0.25">
      <c r="A17072" s="300" t="s">
        <v>17000</v>
      </c>
      <c r="B17072" s="301">
        <v>1.98</v>
      </c>
    </row>
    <row r="17073" spans="1:2" x14ac:dyDescent="0.25">
      <c r="A17073" s="300" t="s">
        <v>17001</v>
      </c>
      <c r="B17073" s="301">
        <v>5.83</v>
      </c>
    </row>
    <row r="17074" spans="1:2" x14ac:dyDescent="0.25">
      <c r="A17074" s="300" t="s">
        <v>17002</v>
      </c>
      <c r="B17074" s="301">
        <v>5.83</v>
      </c>
    </row>
    <row r="17075" spans="1:2" x14ac:dyDescent="0.25">
      <c r="A17075" s="300" t="s">
        <v>17003</v>
      </c>
      <c r="B17075" s="301">
        <v>7.56</v>
      </c>
    </row>
    <row r="17076" spans="1:2" x14ac:dyDescent="0.25">
      <c r="A17076" s="300" t="s">
        <v>17004</v>
      </c>
      <c r="B17076" s="301">
        <v>7.56</v>
      </c>
    </row>
    <row r="17077" spans="1:2" x14ac:dyDescent="0.25">
      <c r="A17077" s="300" t="s">
        <v>17005</v>
      </c>
      <c r="B17077" s="301">
        <v>14.64</v>
      </c>
    </row>
    <row r="17078" spans="1:2" x14ac:dyDescent="0.25">
      <c r="A17078" s="300" t="s">
        <v>17006</v>
      </c>
      <c r="B17078" s="301">
        <v>14.64</v>
      </c>
    </row>
    <row r="17079" spans="1:2" x14ac:dyDescent="0.25">
      <c r="A17079" s="300" t="s">
        <v>17007</v>
      </c>
      <c r="B17079" s="301">
        <v>19.13</v>
      </c>
    </row>
    <row r="17080" spans="1:2" x14ac:dyDescent="0.25">
      <c r="A17080" s="300" t="s">
        <v>17008</v>
      </c>
      <c r="B17080" s="301">
        <v>19.13</v>
      </c>
    </row>
    <row r="17081" spans="1:2" x14ac:dyDescent="0.25">
      <c r="A17081" s="300" t="s">
        <v>17009</v>
      </c>
      <c r="B17081" s="301">
        <v>52.67</v>
      </c>
    </row>
    <row r="17082" spans="1:2" x14ac:dyDescent="0.25">
      <c r="A17082" s="300" t="s">
        <v>17010</v>
      </c>
      <c r="B17082" s="301">
        <v>52.67</v>
      </c>
    </row>
    <row r="17083" spans="1:2" x14ac:dyDescent="0.25">
      <c r="A17083" s="300" t="s">
        <v>17011</v>
      </c>
      <c r="B17083" s="301">
        <v>2.34</v>
      </c>
    </row>
    <row r="17084" spans="1:2" x14ac:dyDescent="0.25">
      <c r="A17084" s="300" t="s">
        <v>17012</v>
      </c>
      <c r="B17084" s="301">
        <v>2.34</v>
      </c>
    </row>
    <row r="17085" spans="1:2" x14ac:dyDescent="0.25">
      <c r="A17085" s="300" t="s">
        <v>17013</v>
      </c>
      <c r="B17085" s="301">
        <v>2.79</v>
      </c>
    </row>
    <row r="17086" spans="1:2" x14ac:dyDescent="0.25">
      <c r="A17086" s="300" t="s">
        <v>17014</v>
      </c>
      <c r="B17086" s="301">
        <v>2.79</v>
      </c>
    </row>
    <row r="17087" spans="1:2" x14ac:dyDescent="0.25">
      <c r="A17087" s="300" t="s">
        <v>17015</v>
      </c>
      <c r="B17087" s="301">
        <v>4.95</v>
      </c>
    </row>
    <row r="17088" spans="1:2" x14ac:dyDescent="0.25">
      <c r="A17088" s="300" t="s">
        <v>17016</v>
      </c>
      <c r="B17088" s="301">
        <v>4.95</v>
      </c>
    </row>
    <row r="17089" spans="1:2" x14ac:dyDescent="0.25">
      <c r="A17089" s="300" t="s">
        <v>17017</v>
      </c>
      <c r="B17089" s="301">
        <v>12.41</v>
      </c>
    </row>
    <row r="17090" spans="1:2" x14ac:dyDescent="0.25">
      <c r="A17090" s="300" t="s">
        <v>17018</v>
      </c>
      <c r="B17090" s="301">
        <v>12.41</v>
      </c>
    </row>
    <row r="17091" spans="1:2" x14ac:dyDescent="0.25">
      <c r="A17091" s="300" t="s">
        <v>17019</v>
      </c>
      <c r="B17091" s="301">
        <v>15.68</v>
      </c>
    </row>
    <row r="17092" spans="1:2" x14ac:dyDescent="0.25">
      <c r="A17092" s="300" t="s">
        <v>17020</v>
      </c>
      <c r="B17092" s="301">
        <v>15.68</v>
      </c>
    </row>
    <row r="17093" spans="1:2" x14ac:dyDescent="0.25">
      <c r="A17093" s="300" t="s">
        <v>17021</v>
      </c>
      <c r="B17093" s="301">
        <v>23.45</v>
      </c>
    </row>
    <row r="17094" spans="1:2" x14ac:dyDescent="0.25">
      <c r="A17094" s="300" t="s">
        <v>17022</v>
      </c>
      <c r="B17094" s="301">
        <v>23.45</v>
      </c>
    </row>
    <row r="17095" spans="1:2" x14ac:dyDescent="0.25">
      <c r="A17095" s="300" t="s">
        <v>17023</v>
      </c>
      <c r="B17095" s="301">
        <v>3.26</v>
      </c>
    </row>
    <row r="17096" spans="1:2" x14ac:dyDescent="0.25">
      <c r="A17096" s="300" t="s">
        <v>17024</v>
      </c>
      <c r="B17096" s="301">
        <v>3.26</v>
      </c>
    </row>
    <row r="17097" spans="1:2" x14ac:dyDescent="0.25">
      <c r="A17097" s="300" t="s">
        <v>17025</v>
      </c>
      <c r="B17097" s="301">
        <v>5.26</v>
      </c>
    </row>
    <row r="17098" spans="1:2" x14ac:dyDescent="0.25">
      <c r="A17098" s="300" t="s">
        <v>17026</v>
      </c>
      <c r="B17098" s="301">
        <v>5.26</v>
      </c>
    </row>
    <row r="17099" spans="1:2" x14ac:dyDescent="0.25">
      <c r="A17099" s="300" t="s">
        <v>17027</v>
      </c>
      <c r="B17099" s="301">
        <v>6.11</v>
      </c>
    </row>
    <row r="17100" spans="1:2" x14ac:dyDescent="0.25">
      <c r="A17100" s="300" t="s">
        <v>17028</v>
      </c>
      <c r="B17100" s="301">
        <v>6.11</v>
      </c>
    </row>
    <row r="17101" spans="1:2" x14ac:dyDescent="0.25">
      <c r="A17101" s="300" t="s">
        <v>17029</v>
      </c>
      <c r="B17101" s="301">
        <v>6.9</v>
      </c>
    </row>
    <row r="17102" spans="1:2" x14ac:dyDescent="0.25">
      <c r="A17102" s="300" t="s">
        <v>17030</v>
      </c>
      <c r="B17102" s="301">
        <v>6.9</v>
      </c>
    </row>
    <row r="17103" spans="1:2" x14ac:dyDescent="0.25">
      <c r="A17103" s="300" t="s">
        <v>17031</v>
      </c>
      <c r="B17103" s="301">
        <v>9.01</v>
      </c>
    </row>
    <row r="17104" spans="1:2" x14ac:dyDescent="0.25">
      <c r="A17104" s="300" t="s">
        <v>17032</v>
      </c>
      <c r="B17104" s="301">
        <v>9.01</v>
      </c>
    </row>
    <row r="17105" spans="1:2" x14ac:dyDescent="0.25">
      <c r="A17105" s="300" t="s">
        <v>17033</v>
      </c>
      <c r="B17105" s="301">
        <v>11.57</v>
      </c>
    </row>
    <row r="17106" spans="1:2" x14ac:dyDescent="0.25">
      <c r="A17106" s="300" t="s">
        <v>17034</v>
      </c>
      <c r="B17106" s="301">
        <v>11.57</v>
      </c>
    </row>
    <row r="17107" spans="1:2" x14ac:dyDescent="0.25">
      <c r="A17107" s="300" t="s">
        <v>17035</v>
      </c>
      <c r="B17107" s="301">
        <v>67.34</v>
      </c>
    </row>
    <row r="17108" spans="1:2" x14ac:dyDescent="0.25">
      <c r="A17108" s="300" t="s">
        <v>17036</v>
      </c>
      <c r="B17108" s="301">
        <v>67.34</v>
      </c>
    </row>
    <row r="17109" spans="1:2" x14ac:dyDescent="0.25">
      <c r="A17109" s="300" t="s">
        <v>17037</v>
      </c>
      <c r="B17109" s="301">
        <v>76.14</v>
      </c>
    </row>
    <row r="17110" spans="1:2" x14ac:dyDescent="0.25">
      <c r="A17110" s="300" t="s">
        <v>17038</v>
      </c>
      <c r="B17110" s="301">
        <v>76.14</v>
      </c>
    </row>
    <row r="17111" spans="1:2" x14ac:dyDescent="0.25">
      <c r="A17111" s="300" t="s">
        <v>17039</v>
      </c>
      <c r="B17111" s="301">
        <v>155.66</v>
      </c>
    </row>
    <row r="17112" spans="1:2" x14ac:dyDescent="0.25">
      <c r="A17112" s="300" t="s">
        <v>17040</v>
      </c>
      <c r="B17112" s="301">
        <v>155.66</v>
      </c>
    </row>
    <row r="17113" spans="1:2" x14ac:dyDescent="0.25">
      <c r="A17113" s="300" t="s">
        <v>17041</v>
      </c>
      <c r="B17113" s="301">
        <v>2.42</v>
      </c>
    </row>
    <row r="17114" spans="1:2" x14ac:dyDescent="0.25">
      <c r="A17114" s="300" t="s">
        <v>17042</v>
      </c>
      <c r="B17114" s="301">
        <v>2.42</v>
      </c>
    </row>
    <row r="17115" spans="1:2" x14ac:dyDescent="0.25">
      <c r="A17115" s="300" t="s">
        <v>17043</v>
      </c>
      <c r="B17115" s="301">
        <v>3.02</v>
      </c>
    </row>
    <row r="17116" spans="1:2" x14ac:dyDescent="0.25">
      <c r="A17116" s="300" t="s">
        <v>17044</v>
      </c>
      <c r="B17116" s="301">
        <v>3.02</v>
      </c>
    </row>
    <row r="17117" spans="1:2" x14ac:dyDescent="0.25">
      <c r="A17117" s="300" t="s">
        <v>17045</v>
      </c>
      <c r="B17117" s="301">
        <v>7.95</v>
      </c>
    </row>
    <row r="17118" spans="1:2" x14ac:dyDescent="0.25">
      <c r="A17118" s="300" t="s">
        <v>17046</v>
      </c>
      <c r="B17118" s="301">
        <v>7.95</v>
      </c>
    </row>
    <row r="17119" spans="1:2" x14ac:dyDescent="0.25">
      <c r="A17119" s="300" t="s">
        <v>17047</v>
      </c>
      <c r="B17119" s="301">
        <v>9.5500000000000007</v>
      </c>
    </row>
    <row r="17120" spans="1:2" x14ac:dyDescent="0.25">
      <c r="A17120" s="300" t="s">
        <v>17048</v>
      </c>
      <c r="B17120" s="301">
        <v>9.5500000000000007</v>
      </c>
    </row>
    <row r="17121" spans="1:2" x14ac:dyDescent="0.25">
      <c r="A17121" s="300" t="s">
        <v>17049</v>
      </c>
      <c r="B17121" s="301">
        <v>13.46</v>
      </c>
    </row>
    <row r="17122" spans="1:2" x14ac:dyDescent="0.25">
      <c r="A17122" s="300" t="s">
        <v>17050</v>
      </c>
      <c r="B17122" s="301">
        <v>13.46</v>
      </c>
    </row>
    <row r="17123" spans="1:2" x14ac:dyDescent="0.25">
      <c r="A17123" s="300" t="s">
        <v>17051</v>
      </c>
      <c r="B17123" s="301">
        <v>23.92</v>
      </c>
    </row>
    <row r="17124" spans="1:2" x14ac:dyDescent="0.25">
      <c r="A17124" s="300" t="s">
        <v>17052</v>
      </c>
      <c r="B17124" s="301">
        <v>23.92</v>
      </c>
    </row>
    <row r="17125" spans="1:2" x14ac:dyDescent="0.25">
      <c r="A17125" s="300" t="s">
        <v>17053</v>
      </c>
      <c r="B17125" s="301">
        <v>1.5</v>
      </c>
    </row>
    <row r="17126" spans="1:2" x14ac:dyDescent="0.25">
      <c r="A17126" s="300" t="s">
        <v>17054</v>
      </c>
      <c r="B17126" s="301">
        <v>1.5</v>
      </c>
    </row>
    <row r="17127" spans="1:2" x14ac:dyDescent="0.25">
      <c r="A17127" s="300" t="s">
        <v>17055</v>
      </c>
      <c r="B17127" s="301">
        <v>2.29</v>
      </c>
    </row>
    <row r="17128" spans="1:2" x14ac:dyDescent="0.25">
      <c r="A17128" s="300" t="s">
        <v>17056</v>
      </c>
      <c r="B17128" s="301">
        <v>2.29</v>
      </c>
    </row>
    <row r="17129" spans="1:2" x14ac:dyDescent="0.25">
      <c r="A17129" s="300" t="s">
        <v>17057</v>
      </c>
      <c r="B17129" s="301">
        <v>3.83</v>
      </c>
    </row>
    <row r="17130" spans="1:2" x14ac:dyDescent="0.25">
      <c r="A17130" s="300" t="s">
        <v>17058</v>
      </c>
      <c r="B17130" s="301">
        <v>3.83</v>
      </c>
    </row>
    <row r="17131" spans="1:2" x14ac:dyDescent="0.25">
      <c r="A17131" s="300" t="s">
        <v>17059</v>
      </c>
      <c r="B17131" s="301">
        <v>6.91</v>
      </c>
    </row>
    <row r="17132" spans="1:2" x14ac:dyDescent="0.25">
      <c r="A17132" s="300" t="s">
        <v>17060</v>
      </c>
      <c r="B17132" s="301">
        <v>6.91</v>
      </c>
    </row>
    <row r="17133" spans="1:2" x14ac:dyDescent="0.25">
      <c r="A17133" s="300" t="s">
        <v>17061</v>
      </c>
      <c r="B17133" s="301">
        <v>7.39</v>
      </c>
    </row>
    <row r="17134" spans="1:2" x14ac:dyDescent="0.25">
      <c r="A17134" s="300" t="s">
        <v>17062</v>
      </c>
      <c r="B17134" s="301">
        <v>7.39</v>
      </c>
    </row>
    <row r="17135" spans="1:2" x14ac:dyDescent="0.25">
      <c r="A17135" s="300" t="s">
        <v>17063</v>
      </c>
      <c r="B17135" s="301">
        <v>15.16</v>
      </c>
    </row>
    <row r="17136" spans="1:2" x14ac:dyDescent="0.25">
      <c r="A17136" s="300" t="s">
        <v>17064</v>
      </c>
      <c r="B17136" s="301">
        <v>15.16</v>
      </c>
    </row>
    <row r="17137" spans="1:2" x14ac:dyDescent="0.25">
      <c r="A17137" s="300" t="s">
        <v>17065</v>
      </c>
      <c r="B17137" s="301">
        <v>2.42</v>
      </c>
    </row>
    <row r="17138" spans="1:2" x14ac:dyDescent="0.25">
      <c r="A17138" s="300" t="s">
        <v>17066</v>
      </c>
      <c r="B17138" s="301">
        <v>2.42</v>
      </c>
    </row>
    <row r="17139" spans="1:2" x14ac:dyDescent="0.25">
      <c r="A17139" s="300" t="s">
        <v>17067</v>
      </c>
      <c r="B17139" s="301">
        <v>3.91</v>
      </c>
    </row>
    <row r="17140" spans="1:2" x14ac:dyDescent="0.25">
      <c r="A17140" s="300" t="s">
        <v>17068</v>
      </c>
      <c r="B17140" s="301">
        <v>3.91</v>
      </c>
    </row>
    <row r="17141" spans="1:2" x14ac:dyDescent="0.25">
      <c r="A17141" s="300" t="s">
        <v>17069</v>
      </c>
      <c r="B17141" s="301">
        <v>2.86</v>
      </c>
    </row>
    <row r="17142" spans="1:2" x14ac:dyDescent="0.25">
      <c r="A17142" s="300" t="s">
        <v>17070</v>
      </c>
      <c r="B17142" s="301">
        <v>2.86</v>
      </c>
    </row>
    <row r="17143" spans="1:2" x14ac:dyDescent="0.25">
      <c r="A17143" s="300" t="s">
        <v>17071</v>
      </c>
      <c r="B17143" s="301">
        <v>3.55</v>
      </c>
    </row>
    <row r="17144" spans="1:2" x14ac:dyDescent="0.25">
      <c r="A17144" s="300" t="s">
        <v>17072</v>
      </c>
      <c r="B17144" s="301">
        <v>3.55</v>
      </c>
    </row>
    <row r="17145" spans="1:2" x14ac:dyDescent="0.25">
      <c r="A17145" s="300" t="s">
        <v>17073</v>
      </c>
      <c r="B17145" s="301">
        <v>7.18</v>
      </c>
    </row>
    <row r="17146" spans="1:2" x14ac:dyDescent="0.25">
      <c r="A17146" s="300" t="s">
        <v>17074</v>
      </c>
      <c r="B17146" s="301">
        <v>7.18</v>
      </c>
    </row>
    <row r="17147" spans="1:2" x14ac:dyDescent="0.25">
      <c r="A17147" s="300" t="s">
        <v>17075</v>
      </c>
      <c r="B17147" s="301">
        <v>8.92</v>
      </c>
    </row>
    <row r="17148" spans="1:2" x14ac:dyDescent="0.25">
      <c r="A17148" s="300" t="s">
        <v>17076</v>
      </c>
      <c r="B17148" s="301">
        <v>8.92</v>
      </c>
    </row>
    <row r="17149" spans="1:2" x14ac:dyDescent="0.25">
      <c r="A17149" s="300" t="s">
        <v>17077</v>
      </c>
      <c r="B17149" s="301">
        <v>9.0500000000000007</v>
      </c>
    </row>
    <row r="17150" spans="1:2" x14ac:dyDescent="0.25">
      <c r="A17150" s="300" t="s">
        <v>17078</v>
      </c>
      <c r="B17150" s="301">
        <v>9.0500000000000007</v>
      </c>
    </row>
    <row r="17151" spans="1:2" x14ac:dyDescent="0.25">
      <c r="A17151" s="300" t="s">
        <v>17079</v>
      </c>
      <c r="B17151" s="301">
        <v>9.5</v>
      </c>
    </row>
    <row r="17152" spans="1:2" x14ac:dyDescent="0.25">
      <c r="A17152" s="300" t="s">
        <v>17080</v>
      </c>
      <c r="B17152" s="301">
        <v>9.5</v>
      </c>
    </row>
    <row r="17153" spans="1:2" x14ac:dyDescent="0.25">
      <c r="A17153" s="300" t="s">
        <v>17081</v>
      </c>
      <c r="B17153" s="301">
        <v>0.87</v>
      </c>
    </row>
    <row r="17154" spans="1:2" x14ac:dyDescent="0.25">
      <c r="A17154" s="300" t="s">
        <v>17082</v>
      </c>
      <c r="B17154" s="301">
        <v>0.87</v>
      </c>
    </row>
    <row r="17155" spans="1:2" x14ac:dyDescent="0.25">
      <c r="A17155" s="300" t="s">
        <v>17083</v>
      </c>
      <c r="B17155" s="301">
        <v>1.39</v>
      </c>
    </row>
    <row r="17156" spans="1:2" x14ac:dyDescent="0.25">
      <c r="A17156" s="300" t="s">
        <v>17084</v>
      </c>
      <c r="B17156" s="301">
        <v>1.39</v>
      </c>
    </row>
    <row r="17157" spans="1:2" x14ac:dyDescent="0.25">
      <c r="A17157" s="300" t="s">
        <v>17085</v>
      </c>
      <c r="B17157" s="301">
        <v>2.27</v>
      </c>
    </row>
    <row r="17158" spans="1:2" x14ac:dyDescent="0.25">
      <c r="A17158" s="300" t="s">
        <v>17086</v>
      </c>
      <c r="B17158" s="301">
        <v>2.27</v>
      </c>
    </row>
    <row r="17159" spans="1:2" x14ac:dyDescent="0.25">
      <c r="A17159" s="300" t="s">
        <v>17087</v>
      </c>
      <c r="B17159" s="301">
        <v>4.13</v>
      </c>
    </row>
    <row r="17160" spans="1:2" x14ac:dyDescent="0.25">
      <c r="A17160" s="300" t="s">
        <v>17088</v>
      </c>
      <c r="B17160" s="301">
        <v>4.13</v>
      </c>
    </row>
    <row r="17161" spans="1:2" x14ac:dyDescent="0.25">
      <c r="A17161" s="300" t="s">
        <v>17089</v>
      </c>
      <c r="B17161" s="301">
        <v>4.51</v>
      </c>
    </row>
    <row r="17162" spans="1:2" x14ac:dyDescent="0.25">
      <c r="A17162" s="300" t="s">
        <v>17090</v>
      </c>
      <c r="B17162" s="301">
        <v>4.51</v>
      </c>
    </row>
    <row r="17163" spans="1:2" x14ac:dyDescent="0.25">
      <c r="A17163" s="300" t="s">
        <v>17091</v>
      </c>
      <c r="B17163" s="301">
        <v>9.11</v>
      </c>
    </row>
    <row r="17164" spans="1:2" x14ac:dyDescent="0.25">
      <c r="A17164" s="300" t="s">
        <v>17092</v>
      </c>
      <c r="B17164" s="301">
        <v>9.11</v>
      </c>
    </row>
    <row r="17165" spans="1:2" x14ac:dyDescent="0.25">
      <c r="A17165" s="300" t="s">
        <v>17093</v>
      </c>
      <c r="B17165" s="301">
        <v>14.3</v>
      </c>
    </row>
    <row r="17166" spans="1:2" x14ac:dyDescent="0.25">
      <c r="A17166" s="300" t="s">
        <v>17094</v>
      </c>
      <c r="B17166" s="301">
        <v>14.3</v>
      </c>
    </row>
    <row r="17167" spans="1:2" x14ac:dyDescent="0.25">
      <c r="A17167" s="300" t="s">
        <v>17095</v>
      </c>
      <c r="B17167" s="301">
        <v>20.56</v>
      </c>
    </row>
    <row r="17168" spans="1:2" x14ac:dyDescent="0.25">
      <c r="A17168" s="300" t="s">
        <v>17096</v>
      </c>
      <c r="B17168" s="301">
        <v>20.56</v>
      </c>
    </row>
    <row r="17169" spans="1:2" x14ac:dyDescent="0.25">
      <c r="A17169" s="300" t="s">
        <v>17097</v>
      </c>
      <c r="B17169" s="301">
        <v>36.64</v>
      </c>
    </row>
    <row r="17170" spans="1:2" x14ac:dyDescent="0.25">
      <c r="A17170" s="300" t="s">
        <v>17098</v>
      </c>
      <c r="B17170" s="301">
        <v>36.64</v>
      </c>
    </row>
    <row r="17171" spans="1:2" x14ac:dyDescent="0.25">
      <c r="A17171" s="300" t="s">
        <v>17099</v>
      </c>
      <c r="B17171" s="301">
        <v>2.11</v>
      </c>
    </row>
    <row r="17172" spans="1:2" x14ac:dyDescent="0.25">
      <c r="A17172" s="300" t="s">
        <v>17100</v>
      </c>
      <c r="B17172" s="301">
        <v>2.11</v>
      </c>
    </row>
    <row r="17173" spans="1:2" x14ac:dyDescent="0.25">
      <c r="A17173" s="300" t="s">
        <v>17101</v>
      </c>
      <c r="B17173" s="301">
        <v>2.72</v>
      </c>
    </row>
    <row r="17174" spans="1:2" x14ac:dyDescent="0.25">
      <c r="A17174" s="300" t="s">
        <v>17102</v>
      </c>
      <c r="B17174" s="301">
        <v>2.72</v>
      </c>
    </row>
    <row r="17175" spans="1:2" x14ac:dyDescent="0.25">
      <c r="A17175" s="300" t="s">
        <v>17103</v>
      </c>
      <c r="B17175" s="301">
        <v>8.64</v>
      </c>
    </row>
    <row r="17176" spans="1:2" x14ac:dyDescent="0.25">
      <c r="A17176" s="300" t="s">
        <v>17104</v>
      </c>
      <c r="B17176" s="301">
        <v>8.64</v>
      </c>
    </row>
    <row r="17177" spans="1:2" x14ac:dyDescent="0.25">
      <c r="A17177" s="300" t="s">
        <v>17105</v>
      </c>
      <c r="B17177" s="301">
        <v>8.56</v>
      </c>
    </row>
    <row r="17178" spans="1:2" x14ac:dyDescent="0.25">
      <c r="A17178" s="300" t="s">
        <v>17106</v>
      </c>
      <c r="B17178" s="301">
        <v>8.56</v>
      </c>
    </row>
    <row r="17179" spans="1:2" x14ac:dyDescent="0.25">
      <c r="A17179" s="300" t="s">
        <v>17107</v>
      </c>
      <c r="B17179" s="301">
        <v>23.93</v>
      </c>
    </row>
    <row r="17180" spans="1:2" x14ac:dyDescent="0.25">
      <c r="A17180" s="300" t="s">
        <v>17108</v>
      </c>
      <c r="B17180" s="301">
        <v>23.93</v>
      </c>
    </row>
    <row r="17181" spans="1:2" x14ac:dyDescent="0.25">
      <c r="A17181" s="300" t="s">
        <v>17109</v>
      </c>
      <c r="B17181" s="301">
        <v>0.61</v>
      </c>
    </row>
    <row r="17182" spans="1:2" x14ac:dyDescent="0.25">
      <c r="A17182" s="300" t="s">
        <v>17110</v>
      </c>
      <c r="B17182" s="301">
        <v>0.61</v>
      </c>
    </row>
    <row r="17183" spans="1:2" x14ac:dyDescent="0.25">
      <c r="A17183" s="300" t="s">
        <v>17111</v>
      </c>
      <c r="B17183" s="301">
        <v>0.86</v>
      </c>
    </row>
    <row r="17184" spans="1:2" x14ac:dyDescent="0.25">
      <c r="A17184" s="300" t="s">
        <v>17112</v>
      </c>
      <c r="B17184" s="301">
        <v>0.86</v>
      </c>
    </row>
    <row r="17185" spans="1:2" x14ac:dyDescent="0.25">
      <c r="A17185" s="300" t="s">
        <v>17113</v>
      </c>
      <c r="B17185" s="301">
        <v>1.79</v>
      </c>
    </row>
    <row r="17186" spans="1:2" x14ac:dyDescent="0.25">
      <c r="A17186" s="300" t="s">
        <v>17114</v>
      </c>
      <c r="B17186" s="301">
        <v>1.79</v>
      </c>
    </row>
    <row r="17187" spans="1:2" x14ac:dyDescent="0.25">
      <c r="A17187" s="300" t="s">
        <v>17115</v>
      </c>
      <c r="B17187" s="301">
        <v>3.72</v>
      </c>
    </row>
    <row r="17188" spans="1:2" x14ac:dyDescent="0.25">
      <c r="A17188" s="300" t="s">
        <v>17116</v>
      </c>
      <c r="B17188" s="301">
        <v>3.72</v>
      </c>
    </row>
    <row r="17189" spans="1:2" x14ac:dyDescent="0.25">
      <c r="A17189" s="300" t="s">
        <v>17117</v>
      </c>
      <c r="B17189" s="301">
        <v>5.65</v>
      </c>
    </row>
    <row r="17190" spans="1:2" x14ac:dyDescent="0.25">
      <c r="A17190" s="300" t="s">
        <v>17118</v>
      </c>
      <c r="B17190" s="301">
        <v>5.65</v>
      </c>
    </row>
    <row r="17191" spans="1:2" x14ac:dyDescent="0.25">
      <c r="A17191" s="300" t="s">
        <v>17119</v>
      </c>
      <c r="B17191" s="301">
        <v>8.0299999999999994</v>
      </c>
    </row>
    <row r="17192" spans="1:2" x14ac:dyDescent="0.25">
      <c r="A17192" s="300" t="s">
        <v>17120</v>
      </c>
      <c r="B17192" s="301">
        <v>8.0299999999999994</v>
      </c>
    </row>
    <row r="17193" spans="1:2" x14ac:dyDescent="0.25">
      <c r="A17193" s="300" t="s">
        <v>17121</v>
      </c>
      <c r="B17193" s="301">
        <v>0.33</v>
      </c>
    </row>
    <row r="17194" spans="1:2" x14ac:dyDescent="0.25">
      <c r="A17194" s="300" t="s">
        <v>17122</v>
      </c>
      <c r="B17194" s="301">
        <v>0.33</v>
      </c>
    </row>
    <row r="17195" spans="1:2" x14ac:dyDescent="0.25">
      <c r="A17195" s="300" t="s">
        <v>17123</v>
      </c>
      <c r="B17195" s="301">
        <v>0.51</v>
      </c>
    </row>
    <row r="17196" spans="1:2" x14ac:dyDescent="0.25">
      <c r="A17196" s="300" t="s">
        <v>17124</v>
      </c>
      <c r="B17196" s="301">
        <v>0.51</v>
      </c>
    </row>
    <row r="17197" spans="1:2" x14ac:dyDescent="0.25">
      <c r="A17197" s="300" t="s">
        <v>17125</v>
      </c>
      <c r="B17197" s="301">
        <v>1.42</v>
      </c>
    </row>
    <row r="17198" spans="1:2" x14ac:dyDescent="0.25">
      <c r="A17198" s="300" t="s">
        <v>17126</v>
      </c>
      <c r="B17198" s="301">
        <v>1.42</v>
      </c>
    </row>
    <row r="17199" spans="1:2" x14ac:dyDescent="0.25">
      <c r="A17199" s="300" t="s">
        <v>17127</v>
      </c>
      <c r="B17199" s="301">
        <v>1.57</v>
      </c>
    </row>
    <row r="17200" spans="1:2" x14ac:dyDescent="0.25">
      <c r="A17200" s="300" t="s">
        <v>17128</v>
      </c>
      <c r="B17200" s="301">
        <v>1.57</v>
      </c>
    </row>
    <row r="17201" spans="1:2" x14ac:dyDescent="0.25">
      <c r="A17201" s="300" t="s">
        <v>17129</v>
      </c>
      <c r="B17201" s="301">
        <v>3.96</v>
      </c>
    </row>
    <row r="17202" spans="1:2" x14ac:dyDescent="0.25">
      <c r="A17202" s="300" t="s">
        <v>17130</v>
      </c>
      <c r="B17202" s="301">
        <v>3.96</v>
      </c>
    </row>
    <row r="17203" spans="1:2" x14ac:dyDescent="0.25">
      <c r="A17203" s="300" t="s">
        <v>17131</v>
      </c>
      <c r="B17203" s="301">
        <v>5.97</v>
      </c>
    </row>
    <row r="17204" spans="1:2" x14ac:dyDescent="0.25">
      <c r="A17204" s="300" t="s">
        <v>17132</v>
      </c>
      <c r="B17204" s="301">
        <v>5.97</v>
      </c>
    </row>
    <row r="17205" spans="1:2" x14ac:dyDescent="0.25">
      <c r="A17205" s="300" t="s">
        <v>17133</v>
      </c>
      <c r="B17205" s="301">
        <v>1.79</v>
      </c>
    </row>
    <row r="17206" spans="1:2" x14ac:dyDescent="0.25">
      <c r="A17206" s="300" t="s">
        <v>17134</v>
      </c>
      <c r="B17206" s="301">
        <v>1.79</v>
      </c>
    </row>
    <row r="17207" spans="1:2" x14ac:dyDescent="0.25">
      <c r="A17207" s="300" t="s">
        <v>17135</v>
      </c>
      <c r="B17207" s="301">
        <v>2.41</v>
      </c>
    </row>
    <row r="17208" spans="1:2" x14ac:dyDescent="0.25">
      <c r="A17208" s="300" t="s">
        <v>17136</v>
      </c>
      <c r="B17208" s="301">
        <v>2.41</v>
      </c>
    </row>
    <row r="17209" spans="1:2" x14ac:dyDescent="0.25">
      <c r="A17209" s="300" t="s">
        <v>17137</v>
      </c>
      <c r="B17209" s="301">
        <v>6.81</v>
      </c>
    </row>
    <row r="17210" spans="1:2" x14ac:dyDescent="0.25">
      <c r="A17210" s="300" t="s">
        <v>17138</v>
      </c>
      <c r="B17210" s="301">
        <v>6.81</v>
      </c>
    </row>
    <row r="17211" spans="1:2" x14ac:dyDescent="0.25">
      <c r="A17211" s="300" t="s">
        <v>17139</v>
      </c>
      <c r="B17211" s="301">
        <v>14.25</v>
      </c>
    </row>
    <row r="17212" spans="1:2" x14ac:dyDescent="0.25">
      <c r="A17212" s="300" t="s">
        <v>17140</v>
      </c>
      <c r="B17212" s="301">
        <v>14.25</v>
      </c>
    </row>
    <row r="17213" spans="1:2" x14ac:dyDescent="0.25">
      <c r="A17213" s="300" t="s">
        <v>17141</v>
      </c>
      <c r="B17213" s="301">
        <v>12.44</v>
      </c>
    </row>
    <row r="17214" spans="1:2" x14ac:dyDescent="0.25">
      <c r="A17214" s="300" t="s">
        <v>17142</v>
      </c>
      <c r="B17214" s="301">
        <v>12.44</v>
      </c>
    </row>
    <row r="17215" spans="1:2" x14ac:dyDescent="0.25">
      <c r="A17215" s="300" t="s">
        <v>17143</v>
      </c>
      <c r="B17215" s="301">
        <v>30.35</v>
      </c>
    </row>
    <row r="17216" spans="1:2" x14ac:dyDescent="0.25">
      <c r="A17216" s="300" t="s">
        <v>17144</v>
      </c>
      <c r="B17216" s="301">
        <v>30.35</v>
      </c>
    </row>
    <row r="17217" spans="1:2" x14ac:dyDescent="0.25">
      <c r="A17217" s="300" t="s">
        <v>17145</v>
      </c>
      <c r="B17217" s="301">
        <v>4.05</v>
      </c>
    </row>
    <row r="17218" spans="1:2" x14ac:dyDescent="0.25">
      <c r="A17218" s="300" t="s">
        <v>17146</v>
      </c>
      <c r="B17218" s="301">
        <v>4.05</v>
      </c>
    </row>
    <row r="17219" spans="1:2" x14ac:dyDescent="0.25">
      <c r="A17219" s="300" t="s">
        <v>17147</v>
      </c>
      <c r="B17219" s="301">
        <v>7.28</v>
      </c>
    </row>
    <row r="17220" spans="1:2" x14ac:dyDescent="0.25">
      <c r="A17220" s="300" t="s">
        <v>17148</v>
      </c>
      <c r="B17220" s="301">
        <v>7.28</v>
      </c>
    </row>
    <row r="17221" spans="1:2" x14ac:dyDescent="0.25">
      <c r="A17221" s="300" t="s">
        <v>17149</v>
      </c>
      <c r="B17221" s="301">
        <v>13.59</v>
      </c>
    </row>
    <row r="17222" spans="1:2" x14ac:dyDescent="0.25">
      <c r="A17222" s="300" t="s">
        <v>17150</v>
      </c>
      <c r="B17222" s="301">
        <v>13.59</v>
      </c>
    </row>
    <row r="17223" spans="1:2" x14ac:dyDescent="0.25">
      <c r="A17223" s="300" t="s">
        <v>17151</v>
      </c>
      <c r="B17223" s="301">
        <v>7.23</v>
      </c>
    </row>
    <row r="17224" spans="1:2" x14ac:dyDescent="0.25">
      <c r="A17224" s="300" t="s">
        <v>17152</v>
      </c>
      <c r="B17224" s="301">
        <v>7.23</v>
      </c>
    </row>
    <row r="17225" spans="1:2" x14ac:dyDescent="0.25">
      <c r="A17225" s="300" t="s">
        <v>17153</v>
      </c>
      <c r="B17225" s="301">
        <v>14.01</v>
      </c>
    </row>
    <row r="17226" spans="1:2" x14ac:dyDescent="0.25">
      <c r="A17226" s="300" t="s">
        <v>17154</v>
      </c>
      <c r="B17226" s="301">
        <v>14.01</v>
      </c>
    </row>
    <row r="17227" spans="1:2" x14ac:dyDescent="0.25">
      <c r="A17227" s="300" t="s">
        <v>17155</v>
      </c>
      <c r="B17227" s="301">
        <v>3.89</v>
      </c>
    </row>
    <row r="17228" spans="1:2" x14ac:dyDescent="0.25">
      <c r="A17228" s="300" t="s">
        <v>17156</v>
      </c>
      <c r="B17228" s="301">
        <v>3.89</v>
      </c>
    </row>
    <row r="17229" spans="1:2" x14ac:dyDescent="0.25">
      <c r="A17229" s="300" t="s">
        <v>17157</v>
      </c>
      <c r="B17229" s="301">
        <v>7</v>
      </c>
    </row>
    <row r="17230" spans="1:2" x14ac:dyDescent="0.25">
      <c r="A17230" s="300" t="s">
        <v>17158</v>
      </c>
      <c r="B17230" s="301">
        <v>7</v>
      </c>
    </row>
    <row r="17231" spans="1:2" x14ac:dyDescent="0.25">
      <c r="A17231" s="300" t="s">
        <v>17159</v>
      </c>
      <c r="B17231" s="301">
        <v>12.5</v>
      </c>
    </row>
    <row r="17232" spans="1:2" x14ac:dyDescent="0.25">
      <c r="A17232" s="300" t="s">
        <v>17160</v>
      </c>
      <c r="B17232" s="301">
        <v>12.5</v>
      </c>
    </row>
    <row r="17233" spans="1:2" x14ac:dyDescent="0.25">
      <c r="A17233" s="300" t="s">
        <v>17161</v>
      </c>
      <c r="B17233" s="301">
        <v>14.63</v>
      </c>
    </row>
    <row r="17234" spans="1:2" x14ac:dyDescent="0.25">
      <c r="A17234" s="300" t="s">
        <v>17162</v>
      </c>
      <c r="B17234" s="301">
        <v>14.63</v>
      </c>
    </row>
    <row r="17235" spans="1:2" x14ac:dyDescent="0.25">
      <c r="A17235" s="300" t="s">
        <v>17163</v>
      </c>
      <c r="B17235" s="301">
        <v>23.45</v>
      </c>
    </row>
    <row r="17236" spans="1:2" x14ac:dyDescent="0.25">
      <c r="A17236" s="300" t="s">
        <v>17164</v>
      </c>
      <c r="B17236" s="301">
        <v>23.45</v>
      </c>
    </row>
    <row r="17237" spans="1:2" x14ac:dyDescent="0.25">
      <c r="A17237" s="300" t="s">
        <v>17165</v>
      </c>
      <c r="B17237" s="301">
        <v>53.4</v>
      </c>
    </row>
    <row r="17238" spans="1:2" x14ac:dyDescent="0.25">
      <c r="A17238" s="300" t="s">
        <v>17166</v>
      </c>
      <c r="B17238" s="301">
        <v>53.4</v>
      </c>
    </row>
    <row r="17239" spans="1:2" x14ac:dyDescent="0.25">
      <c r="A17239" s="300" t="s">
        <v>17167</v>
      </c>
      <c r="B17239" s="301">
        <v>97.93</v>
      </c>
    </row>
    <row r="17240" spans="1:2" x14ac:dyDescent="0.25">
      <c r="A17240" s="300" t="s">
        <v>17168</v>
      </c>
      <c r="B17240" s="301">
        <v>97.93</v>
      </c>
    </row>
    <row r="17241" spans="1:2" x14ac:dyDescent="0.25">
      <c r="A17241" s="300" t="s">
        <v>17169</v>
      </c>
      <c r="B17241" s="301">
        <v>137.6</v>
      </c>
    </row>
    <row r="17242" spans="1:2" x14ac:dyDescent="0.25">
      <c r="A17242" s="300" t="s">
        <v>17170</v>
      </c>
      <c r="B17242" s="301">
        <v>137.6</v>
      </c>
    </row>
    <row r="17243" spans="1:2" x14ac:dyDescent="0.25">
      <c r="A17243" s="300" t="s">
        <v>17171</v>
      </c>
      <c r="B17243" s="301">
        <v>286.86</v>
      </c>
    </row>
    <row r="17244" spans="1:2" x14ac:dyDescent="0.25">
      <c r="A17244" s="300" t="s">
        <v>17172</v>
      </c>
      <c r="B17244" s="301">
        <v>286.86</v>
      </c>
    </row>
    <row r="17245" spans="1:2" x14ac:dyDescent="0.25">
      <c r="A17245" s="300" t="s">
        <v>17173</v>
      </c>
      <c r="B17245" s="301">
        <v>7.65</v>
      </c>
    </row>
    <row r="17246" spans="1:2" x14ac:dyDescent="0.25">
      <c r="A17246" s="300" t="s">
        <v>17174</v>
      </c>
      <c r="B17246" s="301">
        <v>7.65</v>
      </c>
    </row>
    <row r="17247" spans="1:2" x14ac:dyDescent="0.25">
      <c r="A17247" s="300" t="s">
        <v>17175</v>
      </c>
      <c r="B17247" s="301">
        <v>11.69</v>
      </c>
    </row>
    <row r="17248" spans="1:2" x14ac:dyDescent="0.25">
      <c r="A17248" s="300" t="s">
        <v>17176</v>
      </c>
      <c r="B17248" s="301">
        <v>11.69</v>
      </c>
    </row>
    <row r="17249" spans="1:2" x14ac:dyDescent="0.25">
      <c r="A17249" s="300" t="s">
        <v>17177</v>
      </c>
      <c r="B17249" s="301">
        <v>12.07</v>
      </c>
    </row>
    <row r="17250" spans="1:2" x14ac:dyDescent="0.25">
      <c r="A17250" s="300" t="s">
        <v>17178</v>
      </c>
      <c r="B17250" s="301">
        <v>12.07</v>
      </c>
    </row>
    <row r="17251" spans="1:2" x14ac:dyDescent="0.25">
      <c r="A17251" s="300" t="s">
        <v>17179</v>
      </c>
      <c r="B17251" s="301">
        <v>0.45</v>
      </c>
    </row>
    <row r="17252" spans="1:2" x14ac:dyDescent="0.25">
      <c r="A17252" s="300" t="s">
        <v>17180</v>
      </c>
      <c r="B17252" s="301">
        <v>0.45</v>
      </c>
    </row>
    <row r="17253" spans="1:2" x14ac:dyDescent="0.25">
      <c r="A17253" s="300" t="s">
        <v>17181</v>
      </c>
      <c r="B17253" s="301">
        <v>0.5</v>
      </c>
    </row>
    <row r="17254" spans="1:2" x14ac:dyDescent="0.25">
      <c r="A17254" s="300" t="s">
        <v>17182</v>
      </c>
      <c r="B17254" s="301">
        <v>0.5</v>
      </c>
    </row>
    <row r="17255" spans="1:2" x14ac:dyDescent="0.25">
      <c r="A17255" s="300" t="s">
        <v>17183</v>
      </c>
      <c r="B17255" s="301">
        <v>1.1100000000000001</v>
      </c>
    </row>
    <row r="17256" spans="1:2" x14ac:dyDescent="0.25">
      <c r="A17256" s="300" t="s">
        <v>17184</v>
      </c>
      <c r="B17256" s="301">
        <v>1.1100000000000001</v>
      </c>
    </row>
    <row r="17257" spans="1:2" x14ac:dyDescent="0.25">
      <c r="A17257" s="300" t="s">
        <v>17185</v>
      </c>
      <c r="B17257" s="301">
        <v>2.19</v>
      </c>
    </row>
    <row r="17258" spans="1:2" x14ac:dyDescent="0.25">
      <c r="A17258" s="300" t="s">
        <v>17186</v>
      </c>
      <c r="B17258" s="301">
        <v>2.19</v>
      </c>
    </row>
    <row r="17259" spans="1:2" x14ac:dyDescent="0.25">
      <c r="A17259" s="300" t="s">
        <v>17187</v>
      </c>
      <c r="B17259" s="301">
        <v>4.43</v>
      </c>
    </row>
    <row r="17260" spans="1:2" x14ac:dyDescent="0.25">
      <c r="A17260" s="300" t="s">
        <v>17188</v>
      </c>
      <c r="B17260" s="301">
        <v>4.43</v>
      </c>
    </row>
    <row r="17261" spans="1:2" x14ac:dyDescent="0.25">
      <c r="A17261" s="300" t="s">
        <v>17189</v>
      </c>
      <c r="B17261" s="301">
        <v>5.07</v>
      </c>
    </row>
    <row r="17262" spans="1:2" x14ac:dyDescent="0.25">
      <c r="A17262" s="300" t="s">
        <v>17190</v>
      </c>
      <c r="B17262" s="301">
        <v>5.07</v>
      </c>
    </row>
    <row r="17263" spans="1:2" x14ac:dyDescent="0.25">
      <c r="A17263" s="300" t="s">
        <v>17191</v>
      </c>
      <c r="B17263" s="301">
        <v>2.62</v>
      </c>
    </row>
    <row r="17264" spans="1:2" x14ac:dyDescent="0.25">
      <c r="A17264" s="300" t="s">
        <v>17192</v>
      </c>
      <c r="B17264" s="301">
        <v>2.62</v>
      </c>
    </row>
    <row r="17265" spans="1:2" x14ac:dyDescent="0.25">
      <c r="A17265" s="300" t="s">
        <v>17193</v>
      </c>
      <c r="B17265" s="301">
        <v>7.24</v>
      </c>
    </row>
    <row r="17266" spans="1:2" x14ac:dyDescent="0.25">
      <c r="A17266" s="300" t="s">
        <v>17194</v>
      </c>
      <c r="B17266" s="301">
        <v>7.24</v>
      </c>
    </row>
    <row r="17267" spans="1:2" x14ac:dyDescent="0.25">
      <c r="A17267" s="300" t="s">
        <v>17195</v>
      </c>
      <c r="B17267" s="301">
        <v>11.02</v>
      </c>
    </row>
    <row r="17268" spans="1:2" x14ac:dyDescent="0.25">
      <c r="A17268" s="300" t="s">
        <v>17196</v>
      </c>
      <c r="B17268" s="301">
        <v>11.02</v>
      </c>
    </row>
    <row r="17269" spans="1:2" x14ac:dyDescent="0.25">
      <c r="A17269" s="300" t="s">
        <v>17197</v>
      </c>
      <c r="B17269" s="301">
        <v>18.11</v>
      </c>
    </row>
    <row r="17270" spans="1:2" x14ac:dyDescent="0.25">
      <c r="A17270" s="300" t="s">
        <v>17198</v>
      </c>
      <c r="B17270" s="301">
        <v>18.11</v>
      </c>
    </row>
    <row r="17271" spans="1:2" x14ac:dyDescent="0.25">
      <c r="A17271" s="300" t="s">
        <v>17199</v>
      </c>
      <c r="B17271" s="301">
        <v>28.82</v>
      </c>
    </row>
    <row r="17272" spans="1:2" x14ac:dyDescent="0.25">
      <c r="A17272" s="300" t="s">
        <v>17200</v>
      </c>
      <c r="B17272" s="301">
        <v>28.82</v>
      </c>
    </row>
    <row r="17273" spans="1:2" x14ac:dyDescent="0.25">
      <c r="A17273" s="300" t="s">
        <v>17201</v>
      </c>
      <c r="B17273" s="301">
        <v>5.56</v>
      </c>
    </row>
    <row r="17274" spans="1:2" x14ac:dyDescent="0.25">
      <c r="A17274" s="300" t="s">
        <v>17202</v>
      </c>
      <c r="B17274" s="301">
        <v>5.56</v>
      </c>
    </row>
    <row r="17275" spans="1:2" x14ac:dyDescent="0.25">
      <c r="A17275" s="300" t="s">
        <v>17203</v>
      </c>
      <c r="B17275" s="301">
        <v>9.07</v>
      </c>
    </row>
    <row r="17276" spans="1:2" x14ac:dyDescent="0.25">
      <c r="A17276" s="300" t="s">
        <v>17204</v>
      </c>
      <c r="B17276" s="301">
        <v>9.07</v>
      </c>
    </row>
    <row r="17277" spans="1:2" x14ac:dyDescent="0.25">
      <c r="A17277" s="300" t="s">
        <v>17205</v>
      </c>
      <c r="B17277" s="301">
        <v>10.210000000000001</v>
      </c>
    </row>
    <row r="17278" spans="1:2" x14ac:dyDescent="0.25">
      <c r="A17278" s="300" t="s">
        <v>17206</v>
      </c>
      <c r="B17278" s="301">
        <v>10.210000000000001</v>
      </c>
    </row>
    <row r="17279" spans="1:2" x14ac:dyDescent="0.25">
      <c r="A17279" s="300" t="s">
        <v>17207</v>
      </c>
      <c r="B17279" s="301">
        <v>11.18</v>
      </c>
    </row>
    <row r="17280" spans="1:2" x14ac:dyDescent="0.25">
      <c r="A17280" s="300" t="s">
        <v>17208</v>
      </c>
      <c r="B17280" s="301">
        <v>11.18</v>
      </c>
    </row>
    <row r="17281" spans="1:2" x14ac:dyDescent="0.25">
      <c r="A17281" s="300" t="s">
        <v>17209</v>
      </c>
      <c r="B17281" s="301">
        <v>18.170000000000002</v>
      </c>
    </row>
    <row r="17282" spans="1:2" x14ac:dyDescent="0.25">
      <c r="A17282" s="300" t="s">
        <v>17210</v>
      </c>
      <c r="B17282" s="301">
        <v>18.170000000000002</v>
      </c>
    </row>
    <row r="17283" spans="1:2" x14ac:dyDescent="0.25">
      <c r="A17283" s="300" t="s">
        <v>17211</v>
      </c>
      <c r="B17283" s="301">
        <v>110.42</v>
      </c>
    </row>
    <row r="17284" spans="1:2" x14ac:dyDescent="0.25">
      <c r="A17284" s="300" t="s">
        <v>17212</v>
      </c>
      <c r="B17284" s="301">
        <v>110.42</v>
      </c>
    </row>
    <row r="17285" spans="1:2" x14ac:dyDescent="0.25">
      <c r="A17285" s="300" t="s">
        <v>17213</v>
      </c>
      <c r="B17285" s="301">
        <v>154.16</v>
      </c>
    </row>
    <row r="17286" spans="1:2" x14ac:dyDescent="0.25">
      <c r="A17286" s="300" t="s">
        <v>17214</v>
      </c>
      <c r="B17286" s="301">
        <v>154.16</v>
      </c>
    </row>
    <row r="17287" spans="1:2" x14ac:dyDescent="0.25">
      <c r="A17287" s="300" t="s">
        <v>17215</v>
      </c>
      <c r="B17287" s="301">
        <v>208.58</v>
      </c>
    </row>
    <row r="17288" spans="1:2" x14ac:dyDescent="0.25">
      <c r="A17288" s="300" t="s">
        <v>17216</v>
      </c>
      <c r="B17288" s="301">
        <v>208.58</v>
      </c>
    </row>
    <row r="17289" spans="1:2" x14ac:dyDescent="0.25">
      <c r="A17289" s="300" t="s">
        <v>17217</v>
      </c>
      <c r="B17289" s="301">
        <v>10.94</v>
      </c>
    </row>
    <row r="17290" spans="1:2" x14ac:dyDescent="0.25">
      <c r="A17290" s="300" t="s">
        <v>17218</v>
      </c>
      <c r="B17290" s="301">
        <v>10.94</v>
      </c>
    </row>
    <row r="17291" spans="1:2" x14ac:dyDescent="0.25">
      <c r="A17291" s="300" t="s">
        <v>17219</v>
      </c>
      <c r="B17291" s="301">
        <v>12.42</v>
      </c>
    </row>
    <row r="17292" spans="1:2" x14ac:dyDescent="0.25">
      <c r="A17292" s="300" t="s">
        <v>17220</v>
      </c>
      <c r="B17292" s="301">
        <v>12.42</v>
      </c>
    </row>
    <row r="17293" spans="1:2" x14ac:dyDescent="0.25">
      <c r="A17293" s="300" t="s">
        <v>17221</v>
      </c>
      <c r="B17293" s="301">
        <v>17.73</v>
      </c>
    </row>
    <row r="17294" spans="1:2" x14ac:dyDescent="0.25">
      <c r="A17294" s="300" t="s">
        <v>17222</v>
      </c>
      <c r="B17294" s="301">
        <v>17.73</v>
      </c>
    </row>
    <row r="17295" spans="1:2" x14ac:dyDescent="0.25">
      <c r="A17295" s="300" t="s">
        <v>17223</v>
      </c>
      <c r="B17295" s="301">
        <v>21.04</v>
      </c>
    </row>
    <row r="17296" spans="1:2" x14ac:dyDescent="0.25">
      <c r="A17296" s="300" t="s">
        <v>17224</v>
      </c>
      <c r="B17296" s="301">
        <v>21.04</v>
      </c>
    </row>
    <row r="17297" spans="1:2" x14ac:dyDescent="0.25">
      <c r="A17297" s="300" t="s">
        <v>17225</v>
      </c>
      <c r="B17297" s="301">
        <v>31.81</v>
      </c>
    </row>
    <row r="17298" spans="1:2" x14ac:dyDescent="0.25">
      <c r="A17298" s="300" t="s">
        <v>17226</v>
      </c>
      <c r="B17298" s="301">
        <v>31.81</v>
      </c>
    </row>
    <row r="17299" spans="1:2" x14ac:dyDescent="0.25">
      <c r="A17299" s="300" t="s">
        <v>17227</v>
      </c>
      <c r="B17299" s="301">
        <v>139.72999999999999</v>
      </c>
    </row>
    <row r="17300" spans="1:2" x14ac:dyDescent="0.25">
      <c r="A17300" s="300" t="s">
        <v>17228</v>
      </c>
      <c r="B17300" s="301">
        <v>139.72999999999999</v>
      </c>
    </row>
    <row r="17301" spans="1:2" x14ac:dyDescent="0.25">
      <c r="A17301" s="300" t="s">
        <v>17229</v>
      </c>
      <c r="B17301" s="301">
        <v>163.6</v>
      </c>
    </row>
    <row r="17302" spans="1:2" x14ac:dyDescent="0.25">
      <c r="A17302" s="300" t="s">
        <v>17230</v>
      </c>
      <c r="B17302" s="301">
        <v>163.6</v>
      </c>
    </row>
    <row r="17303" spans="1:2" x14ac:dyDescent="0.25">
      <c r="A17303" s="300" t="s">
        <v>17231</v>
      </c>
      <c r="B17303" s="301">
        <v>234.2</v>
      </c>
    </row>
    <row r="17304" spans="1:2" x14ac:dyDescent="0.25">
      <c r="A17304" s="300" t="s">
        <v>17232</v>
      </c>
      <c r="B17304" s="301">
        <v>234.2</v>
      </c>
    </row>
    <row r="17305" spans="1:2" x14ac:dyDescent="0.25">
      <c r="A17305" s="300" t="s">
        <v>17233</v>
      </c>
      <c r="B17305" s="301">
        <v>6.12</v>
      </c>
    </row>
    <row r="17306" spans="1:2" x14ac:dyDescent="0.25">
      <c r="A17306" s="300" t="s">
        <v>17234</v>
      </c>
      <c r="B17306" s="301">
        <v>6.12</v>
      </c>
    </row>
    <row r="17307" spans="1:2" x14ac:dyDescent="0.25">
      <c r="A17307" s="300" t="s">
        <v>17235</v>
      </c>
      <c r="B17307" s="301">
        <v>7.51</v>
      </c>
    </row>
    <row r="17308" spans="1:2" x14ac:dyDescent="0.25">
      <c r="A17308" s="300" t="s">
        <v>17236</v>
      </c>
      <c r="B17308" s="301">
        <v>7.51</v>
      </c>
    </row>
    <row r="17309" spans="1:2" x14ac:dyDescent="0.25">
      <c r="A17309" s="300" t="s">
        <v>17237</v>
      </c>
      <c r="B17309" s="301">
        <v>12.34</v>
      </c>
    </row>
    <row r="17310" spans="1:2" x14ac:dyDescent="0.25">
      <c r="A17310" s="300" t="s">
        <v>17238</v>
      </c>
      <c r="B17310" s="301">
        <v>12.34</v>
      </c>
    </row>
    <row r="17311" spans="1:2" x14ac:dyDescent="0.25">
      <c r="A17311" s="300" t="s">
        <v>17239</v>
      </c>
      <c r="B17311" s="301">
        <v>18.79</v>
      </c>
    </row>
    <row r="17312" spans="1:2" x14ac:dyDescent="0.25">
      <c r="A17312" s="300" t="s">
        <v>17240</v>
      </c>
      <c r="B17312" s="301">
        <v>18.79</v>
      </c>
    </row>
    <row r="17313" spans="1:2" x14ac:dyDescent="0.25">
      <c r="A17313" s="300" t="s">
        <v>17241</v>
      </c>
      <c r="B17313" s="301">
        <v>19.11</v>
      </c>
    </row>
    <row r="17314" spans="1:2" x14ac:dyDescent="0.25">
      <c r="A17314" s="300" t="s">
        <v>17242</v>
      </c>
      <c r="B17314" s="301">
        <v>19.11</v>
      </c>
    </row>
    <row r="17315" spans="1:2" x14ac:dyDescent="0.25">
      <c r="A17315" s="300" t="s">
        <v>17243</v>
      </c>
      <c r="B17315" s="301">
        <v>30.98</v>
      </c>
    </row>
    <row r="17316" spans="1:2" x14ac:dyDescent="0.25">
      <c r="A17316" s="300" t="s">
        <v>17244</v>
      </c>
      <c r="B17316" s="301">
        <v>30.98</v>
      </c>
    </row>
    <row r="17317" spans="1:2" x14ac:dyDescent="0.25">
      <c r="A17317" s="300" t="s">
        <v>17245</v>
      </c>
      <c r="B17317" s="301">
        <v>0.3</v>
      </c>
    </row>
    <row r="17318" spans="1:2" x14ac:dyDescent="0.25">
      <c r="A17318" s="300" t="s">
        <v>17246</v>
      </c>
      <c r="B17318" s="301">
        <v>0.3</v>
      </c>
    </row>
    <row r="17319" spans="1:2" x14ac:dyDescent="0.25">
      <c r="A17319" s="300" t="s">
        <v>17247</v>
      </c>
      <c r="B17319" s="301">
        <v>0.54</v>
      </c>
    </row>
    <row r="17320" spans="1:2" x14ac:dyDescent="0.25">
      <c r="A17320" s="300" t="s">
        <v>17248</v>
      </c>
      <c r="B17320" s="301">
        <v>0.54</v>
      </c>
    </row>
    <row r="17321" spans="1:2" x14ac:dyDescent="0.25">
      <c r="A17321" s="300" t="s">
        <v>17249</v>
      </c>
      <c r="B17321" s="301">
        <v>1.2</v>
      </c>
    </row>
    <row r="17322" spans="1:2" x14ac:dyDescent="0.25">
      <c r="A17322" s="300" t="s">
        <v>17250</v>
      </c>
      <c r="B17322" s="301">
        <v>1.2</v>
      </c>
    </row>
    <row r="17323" spans="1:2" x14ac:dyDescent="0.25">
      <c r="A17323" s="300" t="s">
        <v>17251</v>
      </c>
      <c r="B17323" s="301">
        <v>2.0299999999999998</v>
      </c>
    </row>
    <row r="17324" spans="1:2" x14ac:dyDescent="0.25">
      <c r="A17324" s="300" t="s">
        <v>17252</v>
      </c>
      <c r="B17324" s="301">
        <v>2.0299999999999998</v>
      </c>
    </row>
    <row r="17325" spans="1:2" x14ac:dyDescent="0.25">
      <c r="A17325" s="300" t="s">
        <v>17253</v>
      </c>
      <c r="B17325" s="301">
        <v>3.42</v>
      </c>
    </row>
    <row r="17326" spans="1:2" x14ac:dyDescent="0.25">
      <c r="A17326" s="300" t="s">
        <v>17254</v>
      </c>
      <c r="B17326" s="301">
        <v>3.42</v>
      </c>
    </row>
    <row r="17327" spans="1:2" x14ac:dyDescent="0.25">
      <c r="A17327" s="300" t="s">
        <v>17255</v>
      </c>
      <c r="B17327" s="301">
        <v>3.42</v>
      </c>
    </row>
    <row r="17328" spans="1:2" x14ac:dyDescent="0.25">
      <c r="A17328" s="300" t="s">
        <v>17256</v>
      </c>
      <c r="B17328" s="301">
        <v>3.42</v>
      </c>
    </row>
    <row r="17329" spans="1:2" x14ac:dyDescent="0.25">
      <c r="A17329" s="300" t="s">
        <v>17257</v>
      </c>
      <c r="B17329" s="301">
        <v>8.24</v>
      </c>
    </row>
    <row r="17330" spans="1:2" x14ac:dyDescent="0.25">
      <c r="A17330" s="300" t="s">
        <v>17258</v>
      </c>
      <c r="B17330" s="301">
        <v>8.24</v>
      </c>
    </row>
    <row r="17331" spans="1:2" x14ac:dyDescent="0.25">
      <c r="A17331" s="300" t="s">
        <v>17259</v>
      </c>
      <c r="B17331" s="301">
        <v>47.18</v>
      </c>
    </row>
    <row r="17332" spans="1:2" x14ac:dyDescent="0.25">
      <c r="A17332" s="300" t="s">
        <v>17260</v>
      </c>
      <c r="B17332" s="301">
        <v>47.18</v>
      </c>
    </row>
    <row r="17333" spans="1:2" x14ac:dyDescent="0.25">
      <c r="A17333" s="300" t="s">
        <v>17261</v>
      </c>
      <c r="B17333" s="301">
        <v>1.48</v>
      </c>
    </row>
    <row r="17334" spans="1:2" x14ac:dyDescent="0.25">
      <c r="A17334" s="300" t="s">
        <v>17262</v>
      </c>
      <c r="B17334" s="301">
        <v>1.48</v>
      </c>
    </row>
    <row r="17335" spans="1:2" x14ac:dyDescent="0.25">
      <c r="A17335" s="300" t="s">
        <v>17263</v>
      </c>
      <c r="B17335" s="301">
        <v>2.17</v>
      </c>
    </row>
    <row r="17336" spans="1:2" x14ac:dyDescent="0.25">
      <c r="A17336" s="300" t="s">
        <v>17264</v>
      </c>
      <c r="B17336" s="301">
        <v>2.17</v>
      </c>
    </row>
    <row r="17337" spans="1:2" x14ac:dyDescent="0.25">
      <c r="A17337" s="300" t="s">
        <v>17265</v>
      </c>
      <c r="B17337" s="301">
        <v>2.2599999999999998</v>
      </c>
    </row>
    <row r="17338" spans="1:2" x14ac:dyDescent="0.25">
      <c r="A17338" s="300" t="s">
        <v>17266</v>
      </c>
      <c r="B17338" s="301">
        <v>2.2599999999999998</v>
      </c>
    </row>
    <row r="17339" spans="1:2" x14ac:dyDescent="0.25">
      <c r="A17339" s="300" t="s">
        <v>17267</v>
      </c>
      <c r="B17339" s="301">
        <v>2.67</v>
      </c>
    </row>
    <row r="17340" spans="1:2" x14ac:dyDescent="0.25">
      <c r="A17340" s="300" t="s">
        <v>17268</v>
      </c>
      <c r="B17340" s="301">
        <v>2.67</v>
      </c>
    </row>
    <row r="17341" spans="1:2" x14ac:dyDescent="0.25">
      <c r="A17341" s="300" t="s">
        <v>17269</v>
      </c>
      <c r="B17341" s="301">
        <v>2.52</v>
      </c>
    </row>
    <row r="17342" spans="1:2" x14ac:dyDescent="0.25">
      <c r="A17342" s="300" t="s">
        <v>17270</v>
      </c>
      <c r="B17342" s="301">
        <v>2.52</v>
      </c>
    </row>
    <row r="17343" spans="1:2" x14ac:dyDescent="0.25">
      <c r="A17343" s="300" t="s">
        <v>17271</v>
      </c>
      <c r="B17343" s="301">
        <v>3.19</v>
      </c>
    </row>
    <row r="17344" spans="1:2" x14ac:dyDescent="0.25">
      <c r="A17344" s="300" t="s">
        <v>17272</v>
      </c>
      <c r="B17344" s="301">
        <v>3.19</v>
      </c>
    </row>
    <row r="17345" spans="1:2" x14ac:dyDescent="0.25">
      <c r="A17345" s="300" t="s">
        <v>17273</v>
      </c>
      <c r="B17345" s="301">
        <v>5.57</v>
      </c>
    </row>
    <row r="17346" spans="1:2" x14ac:dyDescent="0.25">
      <c r="A17346" s="300" t="s">
        <v>17274</v>
      </c>
      <c r="B17346" s="301">
        <v>5.57</v>
      </c>
    </row>
    <row r="17347" spans="1:2" x14ac:dyDescent="0.25">
      <c r="A17347" s="300" t="s">
        <v>17275</v>
      </c>
      <c r="B17347" s="301">
        <v>6.59</v>
      </c>
    </row>
    <row r="17348" spans="1:2" x14ac:dyDescent="0.25">
      <c r="A17348" s="300" t="s">
        <v>17276</v>
      </c>
      <c r="B17348" s="301">
        <v>6.59</v>
      </c>
    </row>
    <row r="17349" spans="1:2" x14ac:dyDescent="0.25">
      <c r="A17349" s="300" t="s">
        <v>17277</v>
      </c>
      <c r="B17349" s="301">
        <v>7.43</v>
      </c>
    </row>
    <row r="17350" spans="1:2" x14ac:dyDescent="0.25">
      <c r="A17350" s="300" t="s">
        <v>17278</v>
      </c>
      <c r="B17350" s="301">
        <v>7.43</v>
      </c>
    </row>
    <row r="17351" spans="1:2" x14ac:dyDescent="0.25">
      <c r="A17351" s="300" t="s">
        <v>17279</v>
      </c>
      <c r="B17351" s="301">
        <v>8.7899999999999991</v>
      </c>
    </row>
    <row r="17352" spans="1:2" x14ac:dyDescent="0.25">
      <c r="A17352" s="300" t="s">
        <v>17280</v>
      </c>
      <c r="B17352" s="301">
        <v>8.7899999999999991</v>
      </c>
    </row>
    <row r="17353" spans="1:2" x14ac:dyDescent="0.25">
      <c r="A17353" s="300" t="s">
        <v>17281</v>
      </c>
      <c r="B17353" s="301">
        <v>10.1</v>
      </c>
    </row>
    <row r="17354" spans="1:2" x14ac:dyDescent="0.25">
      <c r="A17354" s="300" t="s">
        <v>17282</v>
      </c>
      <c r="B17354" s="301">
        <v>10.1</v>
      </c>
    </row>
    <row r="17355" spans="1:2" x14ac:dyDescent="0.25">
      <c r="A17355" s="300" t="s">
        <v>17283</v>
      </c>
      <c r="B17355" s="301">
        <v>11.87</v>
      </c>
    </row>
    <row r="17356" spans="1:2" x14ac:dyDescent="0.25">
      <c r="A17356" s="300" t="s">
        <v>17284</v>
      </c>
      <c r="B17356" s="301">
        <v>11.87</v>
      </c>
    </row>
    <row r="17357" spans="1:2" x14ac:dyDescent="0.25">
      <c r="A17357" s="300" t="s">
        <v>17285</v>
      </c>
      <c r="B17357" s="301">
        <v>34.56</v>
      </c>
    </row>
    <row r="17358" spans="1:2" x14ac:dyDescent="0.25">
      <c r="A17358" s="300" t="s">
        <v>17286</v>
      </c>
      <c r="B17358" s="301">
        <v>34.56</v>
      </c>
    </row>
    <row r="17359" spans="1:2" x14ac:dyDescent="0.25">
      <c r="A17359" s="300" t="s">
        <v>17287</v>
      </c>
      <c r="B17359" s="301">
        <v>23.26</v>
      </c>
    </row>
    <row r="17360" spans="1:2" x14ac:dyDescent="0.25">
      <c r="A17360" s="300" t="s">
        <v>17288</v>
      </c>
      <c r="B17360" s="301">
        <v>23.26</v>
      </c>
    </row>
    <row r="17361" spans="1:2" x14ac:dyDescent="0.25">
      <c r="A17361" s="300" t="s">
        <v>17289</v>
      </c>
      <c r="B17361" s="301">
        <v>0.84</v>
      </c>
    </row>
    <row r="17362" spans="1:2" x14ac:dyDescent="0.25">
      <c r="A17362" s="300" t="s">
        <v>17290</v>
      </c>
      <c r="B17362" s="301">
        <v>0.84</v>
      </c>
    </row>
    <row r="17363" spans="1:2" x14ac:dyDescent="0.25">
      <c r="A17363" s="300" t="s">
        <v>17291</v>
      </c>
      <c r="B17363" s="301">
        <v>0.77</v>
      </c>
    </row>
    <row r="17364" spans="1:2" x14ac:dyDescent="0.25">
      <c r="A17364" s="300" t="s">
        <v>17292</v>
      </c>
      <c r="B17364" s="301">
        <v>0.77</v>
      </c>
    </row>
    <row r="17365" spans="1:2" x14ac:dyDescent="0.25">
      <c r="A17365" s="300" t="s">
        <v>17293</v>
      </c>
      <c r="B17365" s="301">
        <v>1.33</v>
      </c>
    </row>
    <row r="17366" spans="1:2" x14ac:dyDescent="0.25">
      <c r="A17366" s="300" t="s">
        <v>17294</v>
      </c>
      <c r="B17366" s="301">
        <v>1.33</v>
      </c>
    </row>
    <row r="17367" spans="1:2" x14ac:dyDescent="0.25">
      <c r="A17367" s="300" t="s">
        <v>17295</v>
      </c>
      <c r="B17367" s="301">
        <v>2.48</v>
      </c>
    </row>
    <row r="17368" spans="1:2" x14ac:dyDescent="0.25">
      <c r="A17368" s="300" t="s">
        <v>17296</v>
      </c>
      <c r="B17368" s="301">
        <v>2.48</v>
      </c>
    </row>
    <row r="17369" spans="1:2" x14ac:dyDescent="0.25">
      <c r="A17369" s="300" t="s">
        <v>17297</v>
      </c>
      <c r="B17369" s="301">
        <v>4.76</v>
      </c>
    </row>
    <row r="17370" spans="1:2" x14ac:dyDescent="0.25">
      <c r="A17370" s="300" t="s">
        <v>17298</v>
      </c>
      <c r="B17370" s="301">
        <v>4.76</v>
      </c>
    </row>
    <row r="17371" spans="1:2" x14ac:dyDescent="0.25">
      <c r="A17371" s="300" t="s">
        <v>17299</v>
      </c>
      <c r="B17371" s="301">
        <v>7.11</v>
      </c>
    </row>
    <row r="17372" spans="1:2" x14ac:dyDescent="0.25">
      <c r="A17372" s="300" t="s">
        <v>17300</v>
      </c>
      <c r="B17372" s="301">
        <v>7.11</v>
      </c>
    </row>
    <row r="17373" spans="1:2" x14ac:dyDescent="0.25">
      <c r="A17373" s="300" t="s">
        <v>17301</v>
      </c>
      <c r="B17373" s="301">
        <v>12.78</v>
      </c>
    </row>
    <row r="17374" spans="1:2" x14ac:dyDescent="0.25">
      <c r="A17374" s="300" t="s">
        <v>17302</v>
      </c>
      <c r="B17374" s="301">
        <v>12.78</v>
      </c>
    </row>
    <row r="17375" spans="1:2" x14ac:dyDescent="0.25">
      <c r="A17375" s="300" t="s">
        <v>17303</v>
      </c>
      <c r="B17375" s="301">
        <v>31.44</v>
      </c>
    </row>
    <row r="17376" spans="1:2" x14ac:dyDescent="0.25">
      <c r="A17376" s="300" t="s">
        <v>17304</v>
      </c>
      <c r="B17376" s="301">
        <v>31.44</v>
      </c>
    </row>
    <row r="17377" spans="1:2" x14ac:dyDescent="0.25">
      <c r="A17377" s="300" t="s">
        <v>17305</v>
      </c>
      <c r="B17377" s="301">
        <v>48.23</v>
      </c>
    </row>
    <row r="17378" spans="1:2" x14ac:dyDescent="0.25">
      <c r="A17378" s="300" t="s">
        <v>17306</v>
      </c>
      <c r="B17378" s="301">
        <v>48.23</v>
      </c>
    </row>
    <row r="17379" spans="1:2" x14ac:dyDescent="0.25">
      <c r="A17379" s="300" t="s">
        <v>17307</v>
      </c>
      <c r="B17379" s="301">
        <v>1.1299999999999999</v>
      </c>
    </row>
    <row r="17380" spans="1:2" x14ac:dyDescent="0.25">
      <c r="A17380" s="300" t="s">
        <v>17308</v>
      </c>
      <c r="B17380" s="301">
        <v>1.1299999999999999</v>
      </c>
    </row>
    <row r="17381" spans="1:2" x14ac:dyDescent="0.25">
      <c r="A17381" s="300" t="s">
        <v>17309</v>
      </c>
      <c r="B17381" s="301">
        <v>1.44</v>
      </c>
    </row>
    <row r="17382" spans="1:2" x14ac:dyDescent="0.25">
      <c r="A17382" s="300" t="s">
        <v>17310</v>
      </c>
      <c r="B17382" s="301">
        <v>1.44</v>
      </c>
    </row>
    <row r="17383" spans="1:2" x14ac:dyDescent="0.25">
      <c r="A17383" s="300" t="s">
        <v>17311</v>
      </c>
      <c r="B17383" s="301">
        <v>1.82</v>
      </c>
    </row>
    <row r="17384" spans="1:2" x14ac:dyDescent="0.25">
      <c r="A17384" s="300" t="s">
        <v>17312</v>
      </c>
      <c r="B17384" s="301">
        <v>1.82</v>
      </c>
    </row>
    <row r="17385" spans="1:2" x14ac:dyDescent="0.25">
      <c r="A17385" s="300" t="s">
        <v>17313</v>
      </c>
      <c r="B17385" s="301">
        <v>3.58</v>
      </c>
    </row>
    <row r="17386" spans="1:2" x14ac:dyDescent="0.25">
      <c r="A17386" s="300" t="s">
        <v>17314</v>
      </c>
      <c r="B17386" s="301">
        <v>3.58</v>
      </c>
    </row>
    <row r="17387" spans="1:2" x14ac:dyDescent="0.25">
      <c r="A17387" s="300" t="s">
        <v>17315</v>
      </c>
      <c r="B17387" s="301">
        <v>6.6</v>
      </c>
    </row>
    <row r="17388" spans="1:2" x14ac:dyDescent="0.25">
      <c r="A17388" s="300" t="s">
        <v>17316</v>
      </c>
      <c r="B17388" s="301">
        <v>6.6</v>
      </c>
    </row>
    <row r="17389" spans="1:2" x14ac:dyDescent="0.25">
      <c r="A17389" s="300" t="s">
        <v>17317</v>
      </c>
      <c r="B17389" s="301">
        <v>11.07</v>
      </c>
    </row>
    <row r="17390" spans="1:2" x14ac:dyDescent="0.25">
      <c r="A17390" s="300" t="s">
        <v>17318</v>
      </c>
      <c r="B17390" s="301">
        <v>11.07</v>
      </c>
    </row>
    <row r="17391" spans="1:2" x14ac:dyDescent="0.25">
      <c r="A17391" s="300" t="s">
        <v>17319</v>
      </c>
      <c r="B17391" s="301">
        <v>19.940000000000001</v>
      </c>
    </row>
    <row r="17392" spans="1:2" x14ac:dyDescent="0.25">
      <c r="A17392" s="300" t="s">
        <v>17320</v>
      </c>
      <c r="B17392" s="301">
        <v>19.940000000000001</v>
      </c>
    </row>
    <row r="17393" spans="1:2" x14ac:dyDescent="0.25">
      <c r="A17393" s="300" t="s">
        <v>17321</v>
      </c>
      <c r="B17393" s="301">
        <v>31.92</v>
      </c>
    </row>
    <row r="17394" spans="1:2" x14ac:dyDescent="0.25">
      <c r="A17394" s="300" t="s">
        <v>17322</v>
      </c>
      <c r="B17394" s="301">
        <v>31.92</v>
      </c>
    </row>
    <row r="17395" spans="1:2" x14ac:dyDescent="0.25">
      <c r="A17395" s="300" t="s">
        <v>17323</v>
      </c>
      <c r="B17395" s="301">
        <v>75.02</v>
      </c>
    </row>
    <row r="17396" spans="1:2" x14ac:dyDescent="0.25">
      <c r="A17396" s="300" t="s">
        <v>17324</v>
      </c>
      <c r="B17396" s="301">
        <v>75.02</v>
      </c>
    </row>
    <row r="17397" spans="1:2" x14ac:dyDescent="0.25">
      <c r="A17397" s="300" t="s">
        <v>17325</v>
      </c>
      <c r="B17397" s="301">
        <v>1.5</v>
      </c>
    </row>
    <row r="17398" spans="1:2" x14ac:dyDescent="0.25">
      <c r="A17398" s="300" t="s">
        <v>17326</v>
      </c>
      <c r="B17398" s="301">
        <v>1.5</v>
      </c>
    </row>
    <row r="17399" spans="1:2" x14ac:dyDescent="0.25">
      <c r="A17399" s="300" t="s">
        <v>17327</v>
      </c>
      <c r="B17399" s="301">
        <v>1.65</v>
      </c>
    </row>
    <row r="17400" spans="1:2" x14ac:dyDescent="0.25">
      <c r="A17400" s="300" t="s">
        <v>17328</v>
      </c>
      <c r="B17400" s="301">
        <v>1.65</v>
      </c>
    </row>
    <row r="17401" spans="1:2" x14ac:dyDescent="0.25">
      <c r="A17401" s="300" t="s">
        <v>17329</v>
      </c>
      <c r="B17401" s="301">
        <v>4.21</v>
      </c>
    </row>
    <row r="17402" spans="1:2" x14ac:dyDescent="0.25">
      <c r="A17402" s="300" t="s">
        <v>17330</v>
      </c>
      <c r="B17402" s="301">
        <v>4.21</v>
      </c>
    </row>
    <row r="17403" spans="1:2" x14ac:dyDescent="0.25">
      <c r="A17403" s="300" t="s">
        <v>17331</v>
      </c>
      <c r="B17403" s="301">
        <v>7.55</v>
      </c>
    </row>
    <row r="17404" spans="1:2" x14ac:dyDescent="0.25">
      <c r="A17404" s="300" t="s">
        <v>17332</v>
      </c>
      <c r="B17404" s="301">
        <v>7.55</v>
      </c>
    </row>
    <row r="17405" spans="1:2" x14ac:dyDescent="0.25">
      <c r="A17405" s="300" t="s">
        <v>17333</v>
      </c>
      <c r="B17405" s="301">
        <v>8.19</v>
      </c>
    </row>
    <row r="17406" spans="1:2" x14ac:dyDescent="0.25">
      <c r="A17406" s="300" t="s">
        <v>17334</v>
      </c>
      <c r="B17406" s="301">
        <v>8.19</v>
      </c>
    </row>
    <row r="17407" spans="1:2" x14ac:dyDescent="0.25">
      <c r="A17407" s="300" t="s">
        <v>17335</v>
      </c>
      <c r="B17407" s="301">
        <v>20.97</v>
      </c>
    </row>
    <row r="17408" spans="1:2" x14ac:dyDescent="0.25">
      <c r="A17408" s="300" t="s">
        <v>17336</v>
      </c>
      <c r="B17408" s="301">
        <v>20.97</v>
      </c>
    </row>
    <row r="17409" spans="1:2" x14ac:dyDescent="0.25">
      <c r="A17409" s="300" t="s">
        <v>17337</v>
      </c>
      <c r="B17409" s="301">
        <v>27.81</v>
      </c>
    </row>
    <row r="17410" spans="1:2" x14ac:dyDescent="0.25">
      <c r="A17410" s="300" t="s">
        <v>17338</v>
      </c>
      <c r="B17410" s="301">
        <v>27.81</v>
      </c>
    </row>
    <row r="17411" spans="1:2" x14ac:dyDescent="0.25">
      <c r="A17411" s="300" t="s">
        <v>17339</v>
      </c>
      <c r="B17411" s="301">
        <v>43.83</v>
      </c>
    </row>
    <row r="17412" spans="1:2" x14ac:dyDescent="0.25">
      <c r="A17412" s="300" t="s">
        <v>17340</v>
      </c>
      <c r="B17412" s="301">
        <v>43.83</v>
      </c>
    </row>
    <row r="17413" spans="1:2" x14ac:dyDescent="0.25">
      <c r="A17413" s="300" t="s">
        <v>17341</v>
      </c>
      <c r="B17413" s="301">
        <v>95.14</v>
      </c>
    </row>
    <row r="17414" spans="1:2" x14ac:dyDescent="0.25">
      <c r="A17414" s="300" t="s">
        <v>17342</v>
      </c>
      <c r="B17414" s="301">
        <v>95.14</v>
      </c>
    </row>
    <row r="17415" spans="1:2" x14ac:dyDescent="0.25">
      <c r="A17415" s="300" t="s">
        <v>17343</v>
      </c>
      <c r="B17415" s="301">
        <v>0.51</v>
      </c>
    </row>
    <row r="17416" spans="1:2" x14ac:dyDescent="0.25">
      <c r="A17416" s="300" t="s">
        <v>17344</v>
      </c>
      <c r="B17416" s="301">
        <v>0.51</v>
      </c>
    </row>
    <row r="17417" spans="1:2" x14ac:dyDescent="0.25">
      <c r="A17417" s="300" t="s">
        <v>17345</v>
      </c>
      <c r="B17417" s="301">
        <v>0.87</v>
      </c>
    </row>
    <row r="17418" spans="1:2" x14ac:dyDescent="0.25">
      <c r="A17418" s="300" t="s">
        <v>17346</v>
      </c>
      <c r="B17418" s="301">
        <v>0.87</v>
      </c>
    </row>
    <row r="17419" spans="1:2" x14ac:dyDescent="0.25">
      <c r="A17419" s="300" t="s">
        <v>17347</v>
      </c>
      <c r="B17419" s="301">
        <v>2.68</v>
      </c>
    </row>
    <row r="17420" spans="1:2" x14ac:dyDescent="0.25">
      <c r="A17420" s="300" t="s">
        <v>17348</v>
      </c>
      <c r="B17420" s="301">
        <v>2.68</v>
      </c>
    </row>
    <row r="17421" spans="1:2" x14ac:dyDescent="0.25">
      <c r="A17421" s="300" t="s">
        <v>17349</v>
      </c>
      <c r="B17421" s="301">
        <v>3.72</v>
      </c>
    </row>
    <row r="17422" spans="1:2" x14ac:dyDescent="0.25">
      <c r="A17422" s="300" t="s">
        <v>17350</v>
      </c>
      <c r="B17422" s="301">
        <v>3.72</v>
      </c>
    </row>
    <row r="17423" spans="1:2" x14ac:dyDescent="0.25">
      <c r="A17423" s="300" t="s">
        <v>17351</v>
      </c>
      <c r="B17423" s="301">
        <v>4.3600000000000003</v>
      </c>
    </row>
    <row r="17424" spans="1:2" x14ac:dyDescent="0.25">
      <c r="A17424" s="300" t="s">
        <v>17352</v>
      </c>
      <c r="B17424" s="301">
        <v>4.3600000000000003</v>
      </c>
    </row>
    <row r="17425" spans="1:2" x14ac:dyDescent="0.25">
      <c r="A17425" s="300" t="s">
        <v>17353</v>
      </c>
      <c r="B17425" s="301">
        <v>17.18</v>
      </c>
    </row>
    <row r="17426" spans="1:2" x14ac:dyDescent="0.25">
      <c r="A17426" s="300" t="s">
        <v>17354</v>
      </c>
      <c r="B17426" s="301">
        <v>17.18</v>
      </c>
    </row>
    <row r="17427" spans="1:2" x14ac:dyDescent="0.25">
      <c r="A17427" s="300" t="s">
        <v>17355</v>
      </c>
      <c r="B17427" s="301">
        <v>37.94</v>
      </c>
    </row>
    <row r="17428" spans="1:2" x14ac:dyDescent="0.25">
      <c r="A17428" s="300" t="s">
        <v>17356</v>
      </c>
      <c r="B17428" s="301">
        <v>37.94</v>
      </c>
    </row>
    <row r="17429" spans="1:2" x14ac:dyDescent="0.25">
      <c r="A17429" s="300" t="s">
        <v>17357</v>
      </c>
      <c r="B17429" s="301">
        <v>46.59</v>
      </c>
    </row>
    <row r="17430" spans="1:2" x14ac:dyDescent="0.25">
      <c r="A17430" s="300" t="s">
        <v>17358</v>
      </c>
      <c r="B17430" s="301">
        <v>46.59</v>
      </c>
    </row>
    <row r="17431" spans="1:2" x14ac:dyDescent="0.25">
      <c r="A17431" s="300" t="s">
        <v>17359</v>
      </c>
      <c r="B17431" s="301">
        <v>149.30000000000001</v>
      </c>
    </row>
    <row r="17432" spans="1:2" x14ac:dyDescent="0.25">
      <c r="A17432" s="300" t="s">
        <v>17360</v>
      </c>
      <c r="B17432" s="301">
        <v>149.30000000000001</v>
      </c>
    </row>
    <row r="17433" spans="1:2" x14ac:dyDescent="0.25">
      <c r="A17433" s="300" t="s">
        <v>17361</v>
      </c>
      <c r="B17433" s="301">
        <v>0.31</v>
      </c>
    </row>
    <row r="17434" spans="1:2" x14ac:dyDescent="0.25">
      <c r="A17434" s="300" t="s">
        <v>17362</v>
      </c>
      <c r="B17434" s="301">
        <v>0.31</v>
      </c>
    </row>
    <row r="17435" spans="1:2" x14ac:dyDescent="0.25">
      <c r="A17435" s="300" t="s">
        <v>17363</v>
      </c>
      <c r="B17435" s="301">
        <v>0.47</v>
      </c>
    </row>
    <row r="17436" spans="1:2" x14ac:dyDescent="0.25">
      <c r="A17436" s="300" t="s">
        <v>17364</v>
      </c>
      <c r="B17436" s="301">
        <v>0.47</v>
      </c>
    </row>
    <row r="17437" spans="1:2" x14ac:dyDescent="0.25">
      <c r="A17437" s="300" t="s">
        <v>17365</v>
      </c>
      <c r="B17437" s="301">
        <v>1.27</v>
      </c>
    </row>
    <row r="17438" spans="1:2" x14ac:dyDescent="0.25">
      <c r="A17438" s="300" t="s">
        <v>17366</v>
      </c>
      <c r="B17438" s="301">
        <v>1.27</v>
      </c>
    </row>
    <row r="17439" spans="1:2" x14ac:dyDescent="0.25">
      <c r="A17439" s="300" t="s">
        <v>17367</v>
      </c>
      <c r="B17439" s="301">
        <v>2.78</v>
      </c>
    </row>
    <row r="17440" spans="1:2" x14ac:dyDescent="0.25">
      <c r="A17440" s="300" t="s">
        <v>17368</v>
      </c>
      <c r="B17440" s="301">
        <v>2.78</v>
      </c>
    </row>
    <row r="17441" spans="1:2" x14ac:dyDescent="0.25">
      <c r="A17441" s="300" t="s">
        <v>17369</v>
      </c>
      <c r="B17441" s="301">
        <v>3.24</v>
      </c>
    </row>
    <row r="17442" spans="1:2" x14ac:dyDescent="0.25">
      <c r="A17442" s="300" t="s">
        <v>17370</v>
      </c>
      <c r="B17442" s="301">
        <v>3.24</v>
      </c>
    </row>
    <row r="17443" spans="1:2" x14ac:dyDescent="0.25">
      <c r="A17443" s="300" t="s">
        <v>17371</v>
      </c>
      <c r="B17443" s="301">
        <v>9.4700000000000006</v>
      </c>
    </row>
    <row r="17444" spans="1:2" x14ac:dyDescent="0.25">
      <c r="A17444" s="300" t="s">
        <v>17372</v>
      </c>
      <c r="B17444" s="301">
        <v>9.4700000000000006</v>
      </c>
    </row>
    <row r="17445" spans="1:2" x14ac:dyDescent="0.25">
      <c r="A17445" s="300" t="s">
        <v>17373</v>
      </c>
      <c r="B17445" s="301">
        <v>12.35</v>
      </c>
    </row>
    <row r="17446" spans="1:2" x14ac:dyDescent="0.25">
      <c r="A17446" s="300" t="s">
        <v>17374</v>
      </c>
      <c r="B17446" s="301">
        <v>12.35</v>
      </c>
    </row>
    <row r="17447" spans="1:2" x14ac:dyDescent="0.25">
      <c r="A17447" s="300" t="s">
        <v>17375</v>
      </c>
      <c r="B17447" s="301">
        <v>22.39</v>
      </c>
    </row>
    <row r="17448" spans="1:2" x14ac:dyDescent="0.25">
      <c r="A17448" s="300" t="s">
        <v>17376</v>
      </c>
      <c r="B17448" s="301">
        <v>22.39</v>
      </c>
    </row>
    <row r="17449" spans="1:2" x14ac:dyDescent="0.25">
      <c r="A17449" s="300" t="s">
        <v>17377</v>
      </c>
      <c r="B17449" s="301">
        <v>44.23</v>
      </c>
    </row>
    <row r="17450" spans="1:2" x14ac:dyDescent="0.25">
      <c r="A17450" s="300" t="s">
        <v>17378</v>
      </c>
      <c r="B17450" s="301">
        <v>44.23</v>
      </c>
    </row>
    <row r="17451" spans="1:2" x14ac:dyDescent="0.25">
      <c r="A17451" s="300" t="s">
        <v>17379</v>
      </c>
      <c r="B17451" s="301">
        <v>1.76</v>
      </c>
    </row>
    <row r="17452" spans="1:2" x14ac:dyDescent="0.25">
      <c r="A17452" s="300" t="s">
        <v>17380</v>
      </c>
      <c r="B17452" s="301">
        <v>1.76</v>
      </c>
    </row>
    <row r="17453" spans="1:2" x14ac:dyDescent="0.25">
      <c r="A17453" s="300" t="s">
        <v>17381</v>
      </c>
      <c r="B17453" s="301">
        <v>2.44</v>
      </c>
    </row>
    <row r="17454" spans="1:2" x14ac:dyDescent="0.25">
      <c r="A17454" s="300" t="s">
        <v>17382</v>
      </c>
      <c r="B17454" s="301">
        <v>2.44</v>
      </c>
    </row>
    <row r="17455" spans="1:2" x14ac:dyDescent="0.25">
      <c r="A17455" s="300" t="s">
        <v>17383</v>
      </c>
      <c r="B17455" s="301">
        <v>0.42</v>
      </c>
    </row>
    <row r="17456" spans="1:2" x14ac:dyDescent="0.25">
      <c r="A17456" s="300" t="s">
        <v>17384</v>
      </c>
      <c r="B17456" s="301">
        <v>0.42</v>
      </c>
    </row>
    <row r="17457" spans="1:2" x14ac:dyDescent="0.25">
      <c r="A17457" s="300" t="s">
        <v>17385</v>
      </c>
      <c r="B17457" s="301">
        <v>0.52</v>
      </c>
    </row>
    <row r="17458" spans="1:2" x14ac:dyDescent="0.25">
      <c r="A17458" s="300" t="s">
        <v>17386</v>
      </c>
      <c r="B17458" s="301">
        <v>0.52</v>
      </c>
    </row>
    <row r="17459" spans="1:2" x14ac:dyDescent="0.25">
      <c r="A17459" s="300" t="s">
        <v>17387</v>
      </c>
      <c r="B17459" s="301">
        <v>1.22</v>
      </c>
    </row>
    <row r="17460" spans="1:2" x14ac:dyDescent="0.25">
      <c r="A17460" s="300" t="s">
        <v>17388</v>
      </c>
      <c r="B17460" s="301">
        <v>1.22</v>
      </c>
    </row>
    <row r="17461" spans="1:2" x14ac:dyDescent="0.25">
      <c r="A17461" s="300" t="s">
        <v>17389</v>
      </c>
      <c r="B17461" s="301">
        <v>2.4700000000000002</v>
      </c>
    </row>
    <row r="17462" spans="1:2" x14ac:dyDescent="0.25">
      <c r="A17462" s="300" t="s">
        <v>17390</v>
      </c>
      <c r="B17462" s="301">
        <v>2.4700000000000002</v>
      </c>
    </row>
    <row r="17463" spans="1:2" x14ac:dyDescent="0.25">
      <c r="A17463" s="300" t="s">
        <v>17391</v>
      </c>
      <c r="B17463" s="301">
        <v>2.71</v>
      </c>
    </row>
    <row r="17464" spans="1:2" x14ac:dyDescent="0.25">
      <c r="A17464" s="300" t="s">
        <v>17392</v>
      </c>
      <c r="B17464" s="301">
        <v>2.71</v>
      </c>
    </row>
    <row r="17465" spans="1:2" x14ac:dyDescent="0.25">
      <c r="A17465" s="300" t="s">
        <v>17393</v>
      </c>
      <c r="B17465" s="301">
        <v>8.61</v>
      </c>
    </row>
    <row r="17466" spans="1:2" x14ac:dyDescent="0.25">
      <c r="A17466" s="300" t="s">
        <v>17394</v>
      </c>
      <c r="B17466" s="301">
        <v>8.61</v>
      </c>
    </row>
    <row r="17467" spans="1:2" x14ac:dyDescent="0.25">
      <c r="A17467" s="300" t="s">
        <v>17395</v>
      </c>
      <c r="B17467" s="301">
        <v>12.6</v>
      </c>
    </row>
    <row r="17468" spans="1:2" x14ac:dyDescent="0.25">
      <c r="A17468" s="300" t="s">
        <v>17396</v>
      </c>
      <c r="B17468" s="301">
        <v>12.6</v>
      </c>
    </row>
    <row r="17469" spans="1:2" x14ac:dyDescent="0.25">
      <c r="A17469" s="300" t="s">
        <v>17397</v>
      </c>
      <c r="B17469" s="301">
        <v>28.89</v>
      </c>
    </row>
    <row r="17470" spans="1:2" x14ac:dyDescent="0.25">
      <c r="A17470" s="300" t="s">
        <v>17398</v>
      </c>
      <c r="B17470" s="301">
        <v>28.89</v>
      </c>
    </row>
    <row r="17471" spans="1:2" x14ac:dyDescent="0.25">
      <c r="A17471" s="300" t="s">
        <v>17399</v>
      </c>
      <c r="B17471" s="301">
        <v>50.12</v>
      </c>
    </row>
    <row r="17472" spans="1:2" x14ac:dyDescent="0.25">
      <c r="A17472" s="300" t="s">
        <v>17400</v>
      </c>
      <c r="B17472" s="301">
        <v>50.12</v>
      </c>
    </row>
    <row r="17473" spans="1:2" x14ac:dyDescent="0.25">
      <c r="A17473" s="300" t="s">
        <v>17401</v>
      </c>
      <c r="B17473" s="301">
        <v>0.91</v>
      </c>
    </row>
    <row r="17474" spans="1:2" x14ac:dyDescent="0.25">
      <c r="A17474" s="300" t="s">
        <v>17402</v>
      </c>
      <c r="B17474" s="301">
        <v>0.91</v>
      </c>
    </row>
    <row r="17475" spans="1:2" x14ac:dyDescent="0.25">
      <c r="A17475" s="300" t="s">
        <v>17403</v>
      </c>
      <c r="B17475" s="301">
        <v>2.2799999999999998</v>
      </c>
    </row>
    <row r="17476" spans="1:2" x14ac:dyDescent="0.25">
      <c r="A17476" s="300" t="s">
        <v>17404</v>
      </c>
      <c r="B17476" s="301">
        <v>2.2799999999999998</v>
      </c>
    </row>
    <row r="17477" spans="1:2" x14ac:dyDescent="0.25">
      <c r="A17477" s="300" t="s">
        <v>17405</v>
      </c>
      <c r="B17477" s="301">
        <v>2.67</v>
      </c>
    </row>
    <row r="17478" spans="1:2" x14ac:dyDescent="0.25">
      <c r="A17478" s="300" t="s">
        <v>17406</v>
      </c>
      <c r="B17478" s="301">
        <v>2.67</v>
      </c>
    </row>
    <row r="17479" spans="1:2" x14ac:dyDescent="0.25">
      <c r="A17479" s="300" t="s">
        <v>17407</v>
      </c>
      <c r="B17479" s="301">
        <v>6.87</v>
      </c>
    </row>
    <row r="17480" spans="1:2" x14ac:dyDescent="0.25">
      <c r="A17480" s="300" t="s">
        <v>17408</v>
      </c>
      <c r="B17480" s="301">
        <v>6.87</v>
      </c>
    </row>
    <row r="17481" spans="1:2" x14ac:dyDescent="0.25">
      <c r="A17481" s="300" t="s">
        <v>17409</v>
      </c>
      <c r="B17481" s="301">
        <v>5.98</v>
      </c>
    </row>
    <row r="17482" spans="1:2" x14ac:dyDescent="0.25">
      <c r="A17482" s="300" t="s">
        <v>17410</v>
      </c>
      <c r="B17482" s="301">
        <v>5.98</v>
      </c>
    </row>
    <row r="17483" spans="1:2" x14ac:dyDescent="0.25">
      <c r="A17483" s="300" t="s">
        <v>17411</v>
      </c>
      <c r="B17483" s="301">
        <v>7.42</v>
      </c>
    </row>
    <row r="17484" spans="1:2" x14ac:dyDescent="0.25">
      <c r="A17484" s="300" t="s">
        <v>17412</v>
      </c>
      <c r="B17484" s="301">
        <v>7.42</v>
      </c>
    </row>
    <row r="17485" spans="1:2" x14ac:dyDescent="0.25">
      <c r="A17485" s="300" t="s">
        <v>17413</v>
      </c>
      <c r="B17485" s="301">
        <v>20.02</v>
      </c>
    </row>
    <row r="17486" spans="1:2" x14ac:dyDescent="0.25">
      <c r="A17486" s="300" t="s">
        <v>17414</v>
      </c>
      <c r="B17486" s="301">
        <v>20.02</v>
      </c>
    </row>
    <row r="17487" spans="1:2" x14ac:dyDescent="0.25">
      <c r="A17487" s="300" t="s">
        <v>17415</v>
      </c>
      <c r="B17487" s="301">
        <v>0.55000000000000004</v>
      </c>
    </row>
    <row r="17488" spans="1:2" x14ac:dyDescent="0.25">
      <c r="A17488" s="300" t="s">
        <v>17416</v>
      </c>
      <c r="B17488" s="301">
        <v>0.55000000000000004</v>
      </c>
    </row>
    <row r="17489" spans="1:2" x14ac:dyDescent="0.25">
      <c r="A17489" s="300" t="s">
        <v>17417</v>
      </c>
      <c r="B17489" s="301">
        <v>0.74</v>
      </c>
    </row>
    <row r="17490" spans="1:2" x14ac:dyDescent="0.25">
      <c r="A17490" s="300" t="s">
        <v>17418</v>
      </c>
      <c r="B17490" s="301">
        <v>0.74</v>
      </c>
    </row>
    <row r="17491" spans="1:2" x14ac:dyDescent="0.25">
      <c r="A17491" s="300" t="s">
        <v>17419</v>
      </c>
      <c r="B17491" s="301">
        <v>2.37</v>
      </c>
    </row>
    <row r="17492" spans="1:2" x14ac:dyDescent="0.25">
      <c r="A17492" s="300" t="s">
        <v>17420</v>
      </c>
      <c r="B17492" s="301">
        <v>2.37</v>
      </c>
    </row>
    <row r="17493" spans="1:2" x14ac:dyDescent="0.25">
      <c r="A17493" s="300" t="s">
        <v>17421</v>
      </c>
      <c r="B17493" s="301">
        <v>5.76</v>
      </c>
    </row>
    <row r="17494" spans="1:2" x14ac:dyDescent="0.25">
      <c r="A17494" s="300" t="s">
        <v>17422</v>
      </c>
      <c r="B17494" s="301">
        <v>5.76</v>
      </c>
    </row>
    <row r="17495" spans="1:2" x14ac:dyDescent="0.25">
      <c r="A17495" s="300" t="s">
        <v>17423</v>
      </c>
      <c r="B17495" s="301">
        <v>6.11</v>
      </c>
    </row>
    <row r="17496" spans="1:2" x14ac:dyDescent="0.25">
      <c r="A17496" s="300" t="s">
        <v>17424</v>
      </c>
      <c r="B17496" s="301">
        <v>6.11</v>
      </c>
    </row>
    <row r="17497" spans="1:2" x14ac:dyDescent="0.25">
      <c r="A17497" s="300" t="s">
        <v>17425</v>
      </c>
      <c r="B17497" s="301">
        <v>19.32</v>
      </c>
    </row>
    <row r="17498" spans="1:2" x14ac:dyDescent="0.25">
      <c r="A17498" s="300" t="s">
        <v>17426</v>
      </c>
      <c r="B17498" s="301">
        <v>19.32</v>
      </c>
    </row>
    <row r="17499" spans="1:2" x14ac:dyDescent="0.25">
      <c r="A17499" s="300" t="s">
        <v>17427</v>
      </c>
      <c r="B17499" s="301">
        <v>35.619999999999997</v>
      </c>
    </row>
    <row r="17500" spans="1:2" x14ac:dyDescent="0.25">
      <c r="A17500" s="300" t="s">
        <v>17428</v>
      </c>
      <c r="B17500" s="301">
        <v>35.619999999999997</v>
      </c>
    </row>
    <row r="17501" spans="1:2" x14ac:dyDescent="0.25">
      <c r="A17501" s="300" t="s">
        <v>17429</v>
      </c>
      <c r="B17501" s="301">
        <v>60.4</v>
      </c>
    </row>
    <row r="17502" spans="1:2" x14ac:dyDescent="0.25">
      <c r="A17502" s="300" t="s">
        <v>17430</v>
      </c>
      <c r="B17502" s="301">
        <v>60.4</v>
      </c>
    </row>
    <row r="17503" spans="1:2" x14ac:dyDescent="0.25">
      <c r="A17503" s="300" t="s">
        <v>17431</v>
      </c>
      <c r="B17503" s="301">
        <v>112.68</v>
      </c>
    </row>
    <row r="17504" spans="1:2" x14ac:dyDescent="0.25">
      <c r="A17504" s="300" t="s">
        <v>17432</v>
      </c>
      <c r="B17504" s="301">
        <v>112.68</v>
      </c>
    </row>
    <row r="17505" spans="1:2" x14ac:dyDescent="0.25">
      <c r="A17505" s="300" t="s">
        <v>17433</v>
      </c>
      <c r="B17505" s="301">
        <v>2.38</v>
      </c>
    </row>
    <row r="17506" spans="1:2" x14ac:dyDescent="0.25">
      <c r="A17506" s="300" t="s">
        <v>17434</v>
      </c>
      <c r="B17506" s="301">
        <v>2.38</v>
      </c>
    </row>
    <row r="17507" spans="1:2" x14ac:dyDescent="0.25">
      <c r="A17507" s="300" t="s">
        <v>17435</v>
      </c>
      <c r="B17507" s="301">
        <v>4.5599999999999996</v>
      </c>
    </row>
    <row r="17508" spans="1:2" x14ac:dyDescent="0.25">
      <c r="A17508" s="300" t="s">
        <v>17436</v>
      </c>
      <c r="B17508" s="301">
        <v>4.5599999999999996</v>
      </c>
    </row>
    <row r="17509" spans="1:2" x14ac:dyDescent="0.25">
      <c r="A17509" s="300" t="s">
        <v>17437</v>
      </c>
      <c r="B17509" s="301">
        <v>6.15</v>
      </c>
    </row>
    <row r="17510" spans="1:2" x14ac:dyDescent="0.25">
      <c r="A17510" s="300" t="s">
        <v>17438</v>
      </c>
      <c r="B17510" s="301">
        <v>6.15</v>
      </c>
    </row>
    <row r="17511" spans="1:2" x14ac:dyDescent="0.25">
      <c r="A17511" s="300" t="s">
        <v>17439</v>
      </c>
      <c r="B17511" s="301">
        <v>6.3</v>
      </c>
    </row>
    <row r="17512" spans="1:2" x14ac:dyDescent="0.25">
      <c r="A17512" s="300" t="s">
        <v>17440</v>
      </c>
      <c r="B17512" s="301">
        <v>6.3</v>
      </c>
    </row>
    <row r="17513" spans="1:2" x14ac:dyDescent="0.25">
      <c r="A17513" s="300" t="s">
        <v>17441</v>
      </c>
      <c r="B17513" s="301">
        <v>5.12</v>
      </c>
    </row>
    <row r="17514" spans="1:2" x14ac:dyDescent="0.25">
      <c r="A17514" s="300" t="s">
        <v>17442</v>
      </c>
      <c r="B17514" s="301">
        <v>5.12</v>
      </c>
    </row>
    <row r="17515" spans="1:2" x14ac:dyDescent="0.25">
      <c r="A17515" s="300" t="s">
        <v>17443</v>
      </c>
      <c r="B17515" s="301">
        <v>8.7200000000000006</v>
      </c>
    </row>
    <row r="17516" spans="1:2" x14ac:dyDescent="0.25">
      <c r="A17516" s="300" t="s">
        <v>17444</v>
      </c>
      <c r="B17516" s="301">
        <v>8.7200000000000006</v>
      </c>
    </row>
    <row r="17517" spans="1:2" x14ac:dyDescent="0.25">
      <c r="A17517" s="300" t="s">
        <v>17445</v>
      </c>
      <c r="B17517" s="301">
        <v>11.16</v>
      </c>
    </row>
    <row r="17518" spans="1:2" x14ac:dyDescent="0.25">
      <c r="A17518" s="300" t="s">
        <v>17446</v>
      </c>
      <c r="B17518" s="301">
        <v>11.16</v>
      </c>
    </row>
    <row r="17519" spans="1:2" x14ac:dyDescent="0.25">
      <c r="A17519" s="300" t="s">
        <v>17447</v>
      </c>
      <c r="B17519" s="301">
        <v>30.53</v>
      </c>
    </row>
    <row r="17520" spans="1:2" x14ac:dyDescent="0.25">
      <c r="A17520" s="300" t="s">
        <v>17448</v>
      </c>
      <c r="B17520" s="301">
        <v>30.53</v>
      </c>
    </row>
    <row r="17521" spans="1:2" x14ac:dyDescent="0.25">
      <c r="A17521" s="300" t="s">
        <v>17449</v>
      </c>
      <c r="B17521" s="301">
        <v>46.58</v>
      </c>
    </row>
    <row r="17522" spans="1:2" x14ac:dyDescent="0.25">
      <c r="A17522" s="300" t="s">
        <v>17450</v>
      </c>
      <c r="B17522" s="301">
        <v>46.58</v>
      </c>
    </row>
    <row r="17523" spans="1:2" x14ac:dyDescent="0.25">
      <c r="A17523" s="300" t="s">
        <v>17451</v>
      </c>
      <c r="B17523" s="301">
        <v>90.54</v>
      </c>
    </row>
    <row r="17524" spans="1:2" x14ac:dyDescent="0.25">
      <c r="A17524" s="300" t="s">
        <v>17452</v>
      </c>
      <c r="B17524" s="301">
        <v>90.54</v>
      </c>
    </row>
    <row r="17525" spans="1:2" x14ac:dyDescent="0.25">
      <c r="A17525" s="300" t="s">
        <v>17453</v>
      </c>
      <c r="B17525" s="301">
        <v>3.83</v>
      </c>
    </row>
    <row r="17526" spans="1:2" x14ac:dyDescent="0.25">
      <c r="A17526" s="300" t="s">
        <v>17454</v>
      </c>
      <c r="B17526" s="301">
        <v>3.83</v>
      </c>
    </row>
    <row r="17527" spans="1:2" x14ac:dyDescent="0.25">
      <c r="A17527" s="300" t="s">
        <v>17455</v>
      </c>
      <c r="B17527" s="301">
        <v>12.62</v>
      </c>
    </row>
    <row r="17528" spans="1:2" x14ac:dyDescent="0.25">
      <c r="A17528" s="300" t="s">
        <v>17456</v>
      </c>
      <c r="B17528" s="301">
        <v>12.62</v>
      </c>
    </row>
    <row r="17529" spans="1:2" x14ac:dyDescent="0.25">
      <c r="A17529" s="300" t="s">
        <v>17457</v>
      </c>
      <c r="B17529" s="301">
        <v>4.62</v>
      </c>
    </row>
    <row r="17530" spans="1:2" x14ac:dyDescent="0.25">
      <c r="A17530" s="300" t="s">
        <v>17458</v>
      </c>
      <c r="B17530" s="301">
        <v>4.62</v>
      </c>
    </row>
    <row r="17531" spans="1:2" x14ac:dyDescent="0.25">
      <c r="A17531" s="300" t="s">
        <v>17459</v>
      </c>
      <c r="B17531" s="301">
        <v>5.63</v>
      </c>
    </row>
    <row r="17532" spans="1:2" x14ac:dyDescent="0.25">
      <c r="A17532" s="300" t="s">
        <v>17460</v>
      </c>
      <c r="B17532" s="301">
        <v>5.63</v>
      </c>
    </row>
    <row r="17533" spans="1:2" x14ac:dyDescent="0.25">
      <c r="A17533" s="300" t="s">
        <v>17461</v>
      </c>
      <c r="B17533" s="301">
        <v>9.0299999999999994</v>
      </c>
    </row>
    <row r="17534" spans="1:2" x14ac:dyDescent="0.25">
      <c r="A17534" s="300" t="s">
        <v>17462</v>
      </c>
      <c r="B17534" s="301">
        <v>9.0299999999999994</v>
      </c>
    </row>
    <row r="17535" spans="1:2" x14ac:dyDescent="0.25">
      <c r="A17535" s="300" t="s">
        <v>17463</v>
      </c>
      <c r="B17535" s="301">
        <v>17.52</v>
      </c>
    </row>
    <row r="17536" spans="1:2" x14ac:dyDescent="0.25">
      <c r="A17536" s="300" t="s">
        <v>17464</v>
      </c>
      <c r="B17536" s="301">
        <v>17.52</v>
      </c>
    </row>
    <row r="17537" spans="1:2" x14ac:dyDescent="0.25">
      <c r="A17537" s="300" t="s">
        <v>17465</v>
      </c>
      <c r="B17537" s="301">
        <v>17.86</v>
      </c>
    </row>
    <row r="17538" spans="1:2" x14ac:dyDescent="0.25">
      <c r="A17538" s="300" t="s">
        <v>17466</v>
      </c>
      <c r="B17538" s="301">
        <v>17.86</v>
      </c>
    </row>
    <row r="17539" spans="1:2" x14ac:dyDescent="0.25">
      <c r="A17539" s="300" t="s">
        <v>17467</v>
      </c>
      <c r="B17539" s="301">
        <v>47.92</v>
      </c>
    </row>
    <row r="17540" spans="1:2" x14ac:dyDescent="0.25">
      <c r="A17540" s="300" t="s">
        <v>17468</v>
      </c>
      <c r="B17540" s="301">
        <v>47.92</v>
      </c>
    </row>
    <row r="17541" spans="1:2" x14ac:dyDescent="0.25">
      <c r="A17541" s="300" t="s">
        <v>17469</v>
      </c>
      <c r="B17541" s="301">
        <v>89.92</v>
      </c>
    </row>
    <row r="17542" spans="1:2" x14ac:dyDescent="0.25">
      <c r="A17542" s="300" t="s">
        <v>17470</v>
      </c>
      <c r="B17542" s="301">
        <v>89.92</v>
      </c>
    </row>
    <row r="17543" spans="1:2" x14ac:dyDescent="0.25">
      <c r="A17543" s="300" t="s">
        <v>17471</v>
      </c>
      <c r="B17543" s="301">
        <v>141.72</v>
      </c>
    </row>
    <row r="17544" spans="1:2" x14ac:dyDescent="0.25">
      <c r="A17544" s="300" t="s">
        <v>17472</v>
      </c>
      <c r="B17544" s="301">
        <v>141.72</v>
      </c>
    </row>
    <row r="17545" spans="1:2" x14ac:dyDescent="0.25">
      <c r="A17545" s="300" t="s">
        <v>17473</v>
      </c>
      <c r="B17545" s="301">
        <v>281.37</v>
      </c>
    </row>
    <row r="17546" spans="1:2" x14ac:dyDescent="0.25">
      <c r="A17546" s="300" t="s">
        <v>17474</v>
      </c>
      <c r="B17546" s="301">
        <v>281.37</v>
      </c>
    </row>
    <row r="17547" spans="1:2" x14ac:dyDescent="0.25">
      <c r="A17547" s="300" t="s">
        <v>17475</v>
      </c>
      <c r="B17547" s="301">
        <v>1.23</v>
      </c>
    </row>
    <row r="17548" spans="1:2" x14ac:dyDescent="0.25">
      <c r="A17548" s="300" t="s">
        <v>17476</v>
      </c>
      <c r="B17548" s="301">
        <v>1.23</v>
      </c>
    </row>
    <row r="17549" spans="1:2" x14ac:dyDescent="0.25">
      <c r="A17549" s="300" t="s">
        <v>17477</v>
      </c>
      <c r="B17549" s="301">
        <v>1.37</v>
      </c>
    </row>
    <row r="17550" spans="1:2" x14ac:dyDescent="0.25">
      <c r="A17550" s="300" t="s">
        <v>17478</v>
      </c>
      <c r="B17550" s="301">
        <v>1.37</v>
      </c>
    </row>
    <row r="17551" spans="1:2" x14ac:dyDescent="0.25">
      <c r="A17551" s="300" t="s">
        <v>17479</v>
      </c>
      <c r="B17551" s="301">
        <v>2.2599999999999998</v>
      </c>
    </row>
    <row r="17552" spans="1:2" x14ac:dyDescent="0.25">
      <c r="A17552" s="300" t="s">
        <v>17480</v>
      </c>
      <c r="B17552" s="301">
        <v>2.2599999999999998</v>
      </c>
    </row>
    <row r="17553" spans="1:2" x14ac:dyDescent="0.25">
      <c r="A17553" s="300" t="s">
        <v>17481</v>
      </c>
      <c r="B17553" s="301">
        <v>7.02</v>
      </c>
    </row>
    <row r="17554" spans="1:2" x14ac:dyDescent="0.25">
      <c r="A17554" s="300" t="s">
        <v>17482</v>
      </c>
      <c r="B17554" s="301">
        <v>7.02</v>
      </c>
    </row>
    <row r="17555" spans="1:2" x14ac:dyDescent="0.25">
      <c r="A17555" s="300" t="s">
        <v>17483</v>
      </c>
      <c r="B17555" s="301">
        <v>0.86</v>
      </c>
    </row>
    <row r="17556" spans="1:2" x14ac:dyDescent="0.25">
      <c r="A17556" s="300" t="s">
        <v>17484</v>
      </c>
      <c r="B17556" s="301">
        <v>0.86</v>
      </c>
    </row>
    <row r="17557" spans="1:2" x14ac:dyDescent="0.25">
      <c r="A17557" s="300" t="s">
        <v>17485</v>
      </c>
      <c r="B17557" s="301">
        <v>1.02</v>
      </c>
    </row>
    <row r="17558" spans="1:2" x14ac:dyDescent="0.25">
      <c r="A17558" s="300" t="s">
        <v>17486</v>
      </c>
      <c r="B17558" s="301">
        <v>1.02</v>
      </c>
    </row>
    <row r="17559" spans="1:2" x14ac:dyDescent="0.25">
      <c r="A17559" s="300" t="s">
        <v>17487</v>
      </c>
      <c r="B17559" s="301">
        <v>1.1499999999999999</v>
      </c>
    </row>
    <row r="17560" spans="1:2" x14ac:dyDescent="0.25">
      <c r="A17560" s="300" t="s">
        <v>17488</v>
      </c>
      <c r="B17560" s="301">
        <v>1.1499999999999999</v>
      </c>
    </row>
    <row r="17561" spans="1:2" x14ac:dyDescent="0.25">
      <c r="A17561" s="300" t="s">
        <v>17489</v>
      </c>
      <c r="B17561" s="301">
        <v>3.21</v>
      </c>
    </row>
    <row r="17562" spans="1:2" x14ac:dyDescent="0.25">
      <c r="A17562" s="300" t="s">
        <v>17490</v>
      </c>
      <c r="B17562" s="301">
        <v>3.21</v>
      </c>
    </row>
    <row r="17563" spans="1:2" x14ac:dyDescent="0.25">
      <c r="A17563" s="300" t="s">
        <v>17491</v>
      </c>
      <c r="B17563" s="301">
        <v>7.29</v>
      </c>
    </row>
    <row r="17564" spans="1:2" x14ac:dyDescent="0.25">
      <c r="A17564" s="300" t="s">
        <v>17492</v>
      </c>
      <c r="B17564" s="301">
        <v>7.29</v>
      </c>
    </row>
    <row r="17565" spans="1:2" x14ac:dyDescent="0.25">
      <c r="A17565" s="300" t="s">
        <v>17493</v>
      </c>
      <c r="B17565" s="301">
        <v>12.58</v>
      </c>
    </row>
    <row r="17566" spans="1:2" x14ac:dyDescent="0.25">
      <c r="A17566" s="300" t="s">
        <v>17494</v>
      </c>
      <c r="B17566" s="301">
        <v>12.58</v>
      </c>
    </row>
    <row r="17567" spans="1:2" x14ac:dyDescent="0.25">
      <c r="A17567" s="300" t="s">
        <v>17495</v>
      </c>
      <c r="B17567" s="301">
        <v>1.89</v>
      </c>
    </row>
    <row r="17568" spans="1:2" x14ac:dyDescent="0.25">
      <c r="A17568" s="300" t="s">
        <v>17496</v>
      </c>
      <c r="B17568" s="301">
        <v>1.89</v>
      </c>
    </row>
    <row r="17569" spans="1:2" x14ac:dyDescent="0.25">
      <c r="A17569" s="300" t="s">
        <v>17497</v>
      </c>
      <c r="B17569" s="301">
        <v>2.95</v>
      </c>
    </row>
    <row r="17570" spans="1:2" x14ac:dyDescent="0.25">
      <c r="A17570" s="300" t="s">
        <v>17498</v>
      </c>
      <c r="B17570" s="301">
        <v>2.95</v>
      </c>
    </row>
    <row r="17571" spans="1:2" x14ac:dyDescent="0.25">
      <c r="A17571" s="300" t="s">
        <v>17499</v>
      </c>
      <c r="B17571" s="301">
        <v>3.01</v>
      </c>
    </row>
    <row r="17572" spans="1:2" x14ac:dyDescent="0.25">
      <c r="A17572" s="300" t="s">
        <v>17500</v>
      </c>
      <c r="B17572" s="301">
        <v>3.01</v>
      </c>
    </row>
    <row r="17573" spans="1:2" x14ac:dyDescent="0.25">
      <c r="A17573" s="300" t="s">
        <v>17501</v>
      </c>
      <c r="B17573" s="301">
        <v>6.51</v>
      </c>
    </row>
    <row r="17574" spans="1:2" x14ac:dyDescent="0.25">
      <c r="A17574" s="300" t="s">
        <v>17502</v>
      </c>
      <c r="B17574" s="301">
        <v>6.51</v>
      </c>
    </row>
    <row r="17575" spans="1:2" x14ac:dyDescent="0.25">
      <c r="A17575" s="300" t="s">
        <v>17503</v>
      </c>
      <c r="B17575" s="301">
        <v>3.49</v>
      </c>
    </row>
    <row r="17576" spans="1:2" x14ac:dyDescent="0.25">
      <c r="A17576" s="300" t="s">
        <v>17504</v>
      </c>
      <c r="B17576" s="301">
        <v>3.49</v>
      </c>
    </row>
    <row r="17577" spans="1:2" x14ac:dyDescent="0.25">
      <c r="A17577" s="300" t="s">
        <v>17505</v>
      </c>
      <c r="B17577" s="301">
        <v>3.56</v>
      </c>
    </row>
    <row r="17578" spans="1:2" x14ac:dyDescent="0.25">
      <c r="A17578" s="300" t="s">
        <v>17506</v>
      </c>
      <c r="B17578" s="301">
        <v>3.56</v>
      </c>
    </row>
    <row r="17579" spans="1:2" x14ac:dyDescent="0.25">
      <c r="A17579" s="300" t="s">
        <v>17507</v>
      </c>
      <c r="B17579" s="301">
        <v>4.41</v>
      </c>
    </row>
    <row r="17580" spans="1:2" x14ac:dyDescent="0.25">
      <c r="A17580" s="300" t="s">
        <v>17508</v>
      </c>
      <c r="B17580" s="301">
        <v>4.41</v>
      </c>
    </row>
    <row r="17581" spans="1:2" x14ac:dyDescent="0.25">
      <c r="A17581" s="300" t="s">
        <v>17509</v>
      </c>
      <c r="B17581" s="301">
        <v>6.92</v>
      </c>
    </row>
    <row r="17582" spans="1:2" x14ac:dyDescent="0.25">
      <c r="A17582" s="300" t="s">
        <v>17510</v>
      </c>
      <c r="B17582" s="301">
        <v>6.92</v>
      </c>
    </row>
    <row r="17583" spans="1:2" x14ac:dyDescent="0.25">
      <c r="A17583" s="300" t="s">
        <v>17511</v>
      </c>
      <c r="B17583" s="301">
        <v>3.07</v>
      </c>
    </row>
    <row r="17584" spans="1:2" x14ac:dyDescent="0.25">
      <c r="A17584" s="300" t="s">
        <v>17512</v>
      </c>
      <c r="B17584" s="301">
        <v>3.07</v>
      </c>
    </row>
    <row r="17585" spans="1:2" x14ac:dyDescent="0.25">
      <c r="A17585" s="300" t="s">
        <v>17513</v>
      </c>
      <c r="B17585" s="301">
        <v>3.26</v>
      </c>
    </row>
    <row r="17586" spans="1:2" x14ac:dyDescent="0.25">
      <c r="A17586" s="300" t="s">
        <v>17514</v>
      </c>
      <c r="B17586" s="301">
        <v>3.26</v>
      </c>
    </row>
    <row r="17587" spans="1:2" x14ac:dyDescent="0.25">
      <c r="A17587" s="300" t="s">
        <v>17515</v>
      </c>
      <c r="B17587" s="301">
        <v>3.07</v>
      </c>
    </row>
    <row r="17588" spans="1:2" x14ac:dyDescent="0.25">
      <c r="A17588" s="300" t="s">
        <v>17516</v>
      </c>
      <c r="B17588" s="301">
        <v>3.07</v>
      </c>
    </row>
    <row r="17589" spans="1:2" x14ac:dyDescent="0.25">
      <c r="A17589" s="300" t="s">
        <v>17517</v>
      </c>
      <c r="B17589" s="301">
        <v>5.67</v>
      </c>
    </row>
    <row r="17590" spans="1:2" x14ac:dyDescent="0.25">
      <c r="A17590" s="300" t="s">
        <v>17518</v>
      </c>
      <c r="B17590" s="301">
        <v>5.67</v>
      </c>
    </row>
    <row r="17591" spans="1:2" x14ac:dyDescent="0.25">
      <c r="A17591" s="300" t="s">
        <v>17519</v>
      </c>
      <c r="B17591" s="301">
        <v>5.75</v>
      </c>
    </row>
    <row r="17592" spans="1:2" x14ac:dyDescent="0.25">
      <c r="A17592" s="300" t="s">
        <v>17520</v>
      </c>
      <c r="B17592" s="301">
        <v>5.75</v>
      </c>
    </row>
    <row r="17593" spans="1:2" x14ac:dyDescent="0.25">
      <c r="A17593" s="300" t="s">
        <v>17521</v>
      </c>
      <c r="B17593" s="301">
        <v>6.41</v>
      </c>
    </row>
    <row r="17594" spans="1:2" x14ac:dyDescent="0.25">
      <c r="A17594" s="300" t="s">
        <v>17522</v>
      </c>
      <c r="B17594" s="301">
        <v>6.41</v>
      </c>
    </row>
    <row r="17595" spans="1:2" x14ac:dyDescent="0.25">
      <c r="A17595" s="300" t="s">
        <v>17523</v>
      </c>
      <c r="B17595" s="301">
        <v>12.34</v>
      </c>
    </row>
    <row r="17596" spans="1:2" x14ac:dyDescent="0.25">
      <c r="A17596" s="300" t="s">
        <v>17524</v>
      </c>
      <c r="B17596" s="301">
        <v>12.34</v>
      </c>
    </row>
    <row r="17597" spans="1:2" x14ac:dyDescent="0.25">
      <c r="A17597" s="300" t="s">
        <v>17525</v>
      </c>
      <c r="B17597" s="301">
        <v>18.25</v>
      </c>
    </row>
    <row r="17598" spans="1:2" x14ac:dyDescent="0.25">
      <c r="A17598" s="300" t="s">
        <v>17526</v>
      </c>
      <c r="B17598" s="301">
        <v>17.59</v>
      </c>
    </row>
    <row r="17599" spans="1:2" x14ac:dyDescent="0.25">
      <c r="A17599" s="300" t="s">
        <v>17527</v>
      </c>
      <c r="B17599" s="301">
        <v>27.95</v>
      </c>
    </row>
    <row r="17600" spans="1:2" x14ac:dyDescent="0.25">
      <c r="A17600" s="300" t="s">
        <v>17528</v>
      </c>
      <c r="B17600" s="301">
        <v>27.22</v>
      </c>
    </row>
    <row r="17601" spans="1:2" x14ac:dyDescent="0.25">
      <c r="A17601" s="300" t="s">
        <v>17529</v>
      </c>
      <c r="B17601" s="301">
        <v>33.96</v>
      </c>
    </row>
    <row r="17602" spans="1:2" x14ac:dyDescent="0.25">
      <c r="A17602" s="300" t="s">
        <v>17530</v>
      </c>
      <c r="B17602" s="301">
        <v>33.18</v>
      </c>
    </row>
    <row r="17603" spans="1:2" x14ac:dyDescent="0.25">
      <c r="A17603" s="300" t="s">
        <v>17531</v>
      </c>
      <c r="B17603" s="301">
        <v>51.04</v>
      </c>
    </row>
    <row r="17604" spans="1:2" x14ac:dyDescent="0.25">
      <c r="A17604" s="300" t="s">
        <v>17532</v>
      </c>
      <c r="B17604" s="301">
        <v>50.21</v>
      </c>
    </row>
    <row r="17605" spans="1:2" x14ac:dyDescent="0.25">
      <c r="A17605" s="300" t="s">
        <v>17533</v>
      </c>
      <c r="B17605" s="301">
        <v>71.92</v>
      </c>
    </row>
    <row r="17606" spans="1:2" x14ac:dyDescent="0.25">
      <c r="A17606" s="300" t="s">
        <v>17534</v>
      </c>
      <c r="B17606" s="301">
        <v>70.98</v>
      </c>
    </row>
    <row r="17607" spans="1:2" x14ac:dyDescent="0.25">
      <c r="A17607" s="300" t="s">
        <v>17535</v>
      </c>
      <c r="B17607" s="301">
        <v>96.72</v>
      </c>
    </row>
    <row r="17608" spans="1:2" x14ac:dyDescent="0.25">
      <c r="A17608" s="300" t="s">
        <v>17536</v>
      </c>
      <c r="B17608" s="301">
        <v>95.57</v>
      </c>
    </row>
    <row r="17609" spans="1:2" x14ac:dyDescent="0.25">
      <c r="A17609" s="300" t="s">
        <v>17537</v>
      </c>
      <c r="B17609" s="301">
        <v>132.91999999999999</v>
      </c>
    </row>
    <row r="17610" spans="1:2" x14ac:dyDescent="0.25">
      <c r="A17610" s="300" t="s">
        <v>17538</v>
      </c>
      <c r="B17610" s="301">
        <v>131.57</v>
      </c>
    </row>
    <row r="17611" spans="1:2" x14ac:dyDescent="0.25">
      <c r="A17611" s="300" t="s">
        <v>17539</v>
      </c>
      <c r="B17611" s="301">
        <v>185.62</v>
      </c>
    </row>
    <row r="17612" spans="1:2" x14ac:dyDescent="0.25">
      <c r="A17612" s="300" t="s">
        <v>17540</v>
      </c>
      <c r="B17612" s="301">
        <v>184.05</v>
      </c>
    </row>
    <row r="17613" spans="1:2" x14ac:dyDescent="0.25">
      <c r="A17613" s="300" t="s">
        <v>17541</v>
      </c>
      <c r="B17613" s="301">
        <v>224.83</v>
      </c>
    </row>
    <row r="17614" spans="1:2" x14ac:dyDescent="0.25">
      <c r="A17614" s="300" t="s">
        <v>17542</v>
      </c>
      <c r="B17614" s="301">
        <v>222.75</v>
      </c>
    </row>
    <row r="17615" spans="1:2" x14ac:dyDescent="0.25">
      <c r="A17615" s="300" t="s">
        <v>17543</v>
      </c>
      <c r="B17615" s="301">
        <v>29.2</v>
      </c>
    </row>
    <row r="17616" spans="1:2" x14ac:dyDescent="0.25">
      <c r="A17616" s="300" t="s">
        <v>17544</v>
      </c>
      <c r="B17616" s="301">
        <v>28.55</v>
      </c>
    </row>
    <row r="17617" spans="1:2" x14ac:dyDescent="0.25">
      <c r="A17617" s="300" t="s">
        <v>17545</v>
      </c>
      <c r="B17617" s="301">
        <v>45.35</v>
      </c>
    </row>
    <row r="17618" spans="1:2" x14ac:dyDescent="0.25">
      <c r="A17618" s="300" t="s">
        <v>17546</v>
      </c>
      <c r="B17618" s="301">
        <v>44.62</v>
      </c>
    </row>
    <row r="17619" spans="1:2" x14ac:dyDescent="0.25">
      <c r="A17619" s="300" t="s">
        <v>17547</v>
      </c>
      <c r="B17619" s="301">
        <v>67.69</v>
      </c>
    </row>
    <row r="17620" spans="1:2" x14ac:dyDescent="0.25">
      <c r="A17620" s="300" t="s">
        <v>17548</v>
      </c>
      <c r="B17620" s="301">
        <v>66.900000000000006</v>
      </c>
    </row>
    <row r="17621" spans="1:2" x14ac:dyDescent="0.25">
      <c r="A17621" s="300" t="s">
        <v>17549</v>
      </c>
      <c r="B17621" s="301">
        <v>103.51</v>
      </c>
    </row>
    <row r="17622" spans="1:2" x14ac:dyDescent="0.25">
      <c r="A17622" s="300" t="s">
        <v>17550</v>
      </c>
      <c r="B17622" s="301">
        <v>102.57</v>
      </c>
    </row>
    <row r="17623" spans="1:2" x14ac:dyDescent="0.25">
      <c r="A17623" s="300" t="s">
        <v>17551</v>
      </c>
      <c r="B17623" s="301">
        <v>7</v>
      </c>
    </row>
    <row r="17624" spans="1:2" x14ac:dyDescent="0.25">
      <c r="A17624" s="300" t="s">
        <v>17552</v>
      </c>
      <c r="B17624" s="301">
        <v>6.17</v>
      </c>
    </row>
    <row r="17625" spans="1:2" x14ac:dyDescent="0.25">
      <c r="A17625" s="300" t="s">
        <v>17553</v>
      </c>
      <c r="B17625" s="301">
        <v>8.66</v>
      </c>
    </row>
    <row r="17626" spans="1:2" x14ac:dyDescent="0.25">
      <c r="A17626" s="300" t="s">
        <v>17554</v>
      </c>
      <c r="B17626" s="301">
        <v>7.61</v>
      </c>
    </row>
    <row r="17627" spans="1:2" x14ac:dyDescent="0.25">
      <c r="A17627" s="300" t="s">
        <v>17555</v>
      </c>
      <c r="B17627" s="301">
        <v>10.52</v>
      </c>
    </row>
    <row r="17628" spans="1:2" x14ac:dyDescent="0.25">
      <c r="A17628" s="300" t="s">
        <v>17556</v>
      </c>
      <c r="B17628" s="301">
        <v>9.26</v>
      </c>
    </row>
    <row r="17629" spans="1:2" x14ac:dyDescent="0.25">
      <c r="A17629" s="300" t="s">
        <v>17557</v>
      </c>
      <c r="B17629" s="301">
        <v>13.37</v>
      </c>
    </row>
    <row r="17630" spans="1:2" x14ac:dyDescent="0.25">
      <c r="A17630" s="300" t="s">
        <v>17558</v>
      </c>
      <c r="B17630" s="301">
        <v>11.91</v>
      </c>
    </row>
    <row r="17631" spans="1:2" x14ac:dyDescent="0.25">
      <c r="A17631" s="300" t="s">
        <v>17559</v>
      </c>
      <c r="B17631" s="301">
        <v>15.32</v>
      </c>
    </row>
    <row r="17632" spans="1:2" x14ac:dyDescent="0.25">
      <c r="A17632" s="300" t="s">
        <v>17560</v>
      </c>
      <c r="B17632" s="301">
        <v>13.65</v>
      </c>
    </row>
    <row r="17633" spans="1:2" x14ac:dyDescent="0.25">
      <c r="A17633" s="300" t="s">
        <v>17561</v>
      </c>
      <c r="B17633" s="301">
        <v>24.33</v>
      </c>
    </row>
    <row r="17634" spans="1:2" x14ac:dyDescent="0.25">
      <c r="A17634" s="300" t="s">
        <v>17562</v>
      </c>
      <c r="B17634" s="301">
        <v>21.71</v>
      </c>
    </row>
    <row r="17635" spans="1:2" x14ac:dyDescent="0.25">
      <c r="A17635" s="300" t="s">
        <v>17563</v>
      </c>
      <c r="B17635" s="301">
        <v>30.92</v>
      </c>
    </row>
    <row r="17636" spans="1:2" x14ac:dyDescent="0.25">
      <c r="A17636" s="300" t="s">
        <v>17564</v>
      </c>
      <c r="B17636" s="301">
        <v>27.52</v>
      </c>
    </row>
    <row r="17637" spans="1:2" x14ac:dyDescent="0.25">
      <c r="A17637" s="300" t="s">
        <v>17565</v>
      </c>
      <c r="B17637" s="301">
        <v>46.43</v>
      </c>
    </row>
    <row r="17638" spans="1:2" x14ac:dyDescent="0.25">
      <c r="A17638" s="300" t="s">
        <v>17566</v>
      </c>
      <c r="B17638" s="301">
        <v>41.15</v>
      </c>
    </row>
    <row r="17639" spans="1:2" x14ac:dyDescent="0.25">
      <c r="A17639" s="300" t="s">
        <v>17567</v>
      </c>
      <c r="B17639" s="301">
        <v>72.62</v>
      </c>
    </row>
    <row r="17640" spans="1:2" x14ac:dyDescent="0.25">
      <c r="A17640" s="300" t="s">
        <v>17568</v>
      </c>
      <c r="B17640" s="301">
        <v>65.11</v>
      </c>
    </row>
    <row r="17641" spans="1:2" x14ac:dyDescent="0.25">
      <c r="A17641" s="300" t="s">
        <v>17569</v>
      </c>
      <c r="B17641" s="301">
        <v>10.64</v>
      </c>
    </row>
    <row r="17642" spans="1:2" x14ac:dyDescent="0.25">
      <c r="A17642" s="300" t="s">
        <v>17570</v>
      </c>
      <c r="B17642" s="301">
        <v>9.2200000000000006</v>
      </c>
    </row>
    <row r="17643" spans="1:2" x14ac:dyDescent="0.25">
      <c r="A17643" s="300" t="s">
        <v>17571</v>
      </c>
      <c r="B17643" s="301">
        <v>12.41</v>
      </c>
    </row>
    <row r="17644" spans="1:2" x14ac:dyDescent="0.25">
      <c r="A17644" s="300" t="s">
        <v>17572</v>
      </c>
      <c r="B17644" s="301">
        <v>10.75</v>
      </c>
    </row>
    <row r="17645" spans="1:2" x14ac:dyDescent="0.25">
      <c r="A17645" s="300" t="s">
        <v>17573</v>
      </c>
      <c r="B17645" s="301">
        <v>15.07</v>
      </c>
    </row>
    <row r="17646" spans="1:2" x14ac:dyDescent="0.25">
      <c r="A17646" s="300" t="s">
        <v>17574</v>
      </c>
      <c r="B17646" s="301">
        <v>13.06</v>
      </c>
    </row>
    <row r="17647" spans="1:2" x14ac:dyDescent="0.25">
      <c r="A17647" s="300" t="s">
        <v>17575</v>
      </c>
      <c r="B17647" s="301">
        <v>16.84</v>
      </c>
    </row>
    <row r="17648" spans="1:2" x14ac:dyDescent="0.25">
      <c r="A17648" s="300" t="s">
        <v>17576</v>
      </c>
      <c r="B17648" s="301">
        <v>14.59</v>
      </c>
    </row>
    <row r="17649" spans="1:2" x14ac:dyDescent="0.25">
      <c r="A17649" s="300" t="s">
        <v>17577</v>
      </c>
      <c r="B17649" s="301">
        <v>23.05</v>
      </c>
    </row>
    <row r="17650" spans="1:2" x14ac:dyDescent="0.25">
      <c r="A17650" s="300" t="s">
        <v>17578</v>
      </c>
      <c r="B17650" s="301">
        <v>19.97</v>
      </c>
    </row>
    <row r="17651" spans="1:2" x14ac:dyDescent="0.25">
      <c r="A17651" s="300" t="s">
        <v>17579</v>
      </c>
      <c r="B17651" s="301">
        <v>28.37</v>
      </c>
    </row>
    <row r="17652" spans="1:2" x14ac:dyDescent="0.25">
      <c r="A17652" s="300" t="s">
        <v>17580</v>
      </c>
      <c r="B17652" s="301">
        <v>24.58</v>
      </c>
    </row>
    <row r="17653" spans="1:2" x14ac:dyDescent="0.25">
      <c r="A17653" s="300" t="s">
        <v>17581</v>
      </c>
      <c r="B17653" s="301">
        <v>42.56</v>
      </c>
    </row>
    <row r="17654" spans="1:2" x14ac:dyDescent="0.25">
      <c r="A17654" s="300" t="s">
        <v>17582</v>
      </c>
      <c r="B17654" s="301">
        <v>36.880000000000003</v>
      </c>
    </row>
    <row r="17655" spans="1:2" x14ac:dyDescent="0.25">
      <c r="A17655" s="300" t="s">
        <v>17583</v>
      </c>
      <c r="B17655" s="301">
        <v>53.2</v>
      </c>
    </row>
    <row r="17656" spans="1:2" x14ac:dyDescent="0.25">
      <c r="A17656" s="300" t="s">
        <v>17584</v>
      </c>
      <c r="B17656" s="301">
        <v>46.1</v>
      </c>
    </row>
    <row r="17657" spans="1:2" x14ac:dyDescent="0.25">
      <c r="A17657" s="300" t="s">
        <v>17585</v>
      </c>
      <c r="B17657" s="301">
        <v>67.39</v>
      </c>
    </row>
    <row r="17658" spans="1:2" x14ac:dyDescent="0.25">
      <c r="A17658" s="300" t="s">
        <v>17586</v>
      </c>
      <c r="B17658" s="301">
        <v>58.39</v>
      </c>
    </row>
    <row r="17659" spans="1:2" x14ac:dyDescent="0.25">
      <c r="A17659" s="300" t="s">
        <v>17587</v>
      </c>
      <c r="B17659" s="301">
        <v>12.41</v>
      </c>
    </row>
    <row r="17660" spans="1:2" x14ac:dyDescent="0.25">
      <c r="A17660" s="300" t="s">
        <v>17588</v>
      </c>
      <c r="B17660" s="301">
        <v>10.75</v>
      </c>
    </row>
    <row r="17661" spans="1:2" x14ac:dyDescent="0.25">
      <c r="A17661" s="300" t="s">
        <v>17589</v>
      </c>
      <c r="B17661" s="301">
        <v>14.18</v>
      </c>
    </row>
    <row r="17662" spans="1:2" x14ac:dyDescent="0.25">
      <c r="A17662" s="300" t="s">
        <v>17590</v>
      </c>
      <c r="B17662" s="301">
        <v>12.29</v>
      </c>
    </row>
    <row r="17663" spans="1:2" x14ac:dyDescent="0.25">
      <c r="A17663" s="300" t="s">
        <v>17591</v>
      </c>
      <c r="B17663" s="301">
        <v>19.510000000000002</v>
      </c>
    </row>
    <row r="17664" spans="1:2" x14ac:dyDescent="0.25">
      <c r="A17664" s="300" t="s">
        <v>17592</v>
      </c>
      <c r="B17664" s="301">
        <v>16.899999999999999</v>
      </c>
    </row>
    <row r="17665" spans="1:2" x14ac:dyDescent="0.25">
      <c r="A17665" s="300" t="s">
        <v>17593</v>
      </c>
      <c r="B17665" s="301">
        <v>19.86</v>
      </c>
    </row>
    <row r="17666" spans="1:2" x14ac:dyDescent="0.25">
      <c r="A17666" s="300" t="s">
        <v>17594</v>
      </c>
      <c r="B17666" s="301">
        <v>17.21</v>
      </c>
    </row>
    <row r="17667" spans="1:2" x14ac:dyDescent="0.25">
      <c r="A17667" s="300" t="s">
        <v>17595</v>
      </c>
      <c r="B17667" s="301">
        <v>24.83</v>
      </c>
    </row>
    <row r="17668" spans="1:2" x14ac:dyDescent="0.25">
      <c r="A17668" s="300" t="s">
        <v>17596</v>
      </c>
      <c r="B17668" s="301">
        <v>21.51</v>
      </c>
    </row>
    <row r="17669" spans="1:2" x14ac:dyDescent="0.25">
      <c r="A17669" s="300" t="s">
        <v>17597</v>
      </c>
      <c r="B17669" s="301">
        <v>39.020000000000003</v>
      </c>
    </row>
    <row r="17670" spans="1:2" x14ac:dyDescent="0.25">
      <c r="A17670" s="300" t="s">
        <v>17598</v>
      </c>
      <c r="B17670" s="301">
        <v>33.799999999999997</v>
      </c>
    </row>
    <row r="17671" spans="1:2" x14ac:dyDescent="0.25">
      <c r="A17671" s="300" t="s">
        <v>17599</v>
      </c>
      <c r="B17671" s="301">
        <v>70.94</v>
      </c>
    </row>
    <row r="17672" spans="1:2" x14ac:dyDescent="0.25">
      <c r="A17672" s="300" t="s">
        <v>17600</v>
      </c>
      <c r="B17672" s="301">
        <v>61.47</v>
      </c>
    </row>
    <row r="17673" spans="1:2" x14ac:dyDescent="0.25">
      <c r="A17673" s="300" t="s">
        <v>17601</v>
      </c>
      <c r="B17673" s="301">
        <v>81.58</v>
      </c>
    </row>
    <row r="17674" spans="1:2" x14ac:dyDescent="0.25">
      <c r="A17674" s="300" t="s">
        <v>17602</v>
      </c>
      <c r="B17674" s="301">
        <v>70.69</v>
      </c>
    </row>
    <row r="17675" spans="1:2" x14ac:dyDescent="0.25">
      <c r="A17675" s="300" t="s">
        <v>17603</v>
      </c>
      <c r="B17675" s="301">
        <v>102.87</v>
      </c>
    </row>
    <row r="17676" spans="1:2" x14ac:dyDescent="0.25">
      <c r="A17676" s="300" t="s">
        <v>17604</v>
      </c>
      <c r="B17676" s="301">
        <v>89.13</v>
      </c>
    </row>
    <row r="17677" spans="1:2" x14ac:dyDescent="0.25">
      <c r="A17677" s="300" t="s">
        <v>17605</v>
      </c>
      <c r="B17677" s="301">
        <v>4.43</v>
      </c>
    </row>
    <row r="17678" spans="1:2" x14ac:dyDescent="0.25">
      <c r="A17678" s="300" t="s">
        <v>17606</v>
      </c>
      <c r="B17678" s="301">
        <v>3.84</v>
      </c>
    </row>
    <row r="17679" spans="1:2" x14ac:dyDescent="0.25">
      <c r="A17679" s="300" t="s">
        <v>17607</v>
      </c>
      <c r="B17679" s="301">
        <v>5.32</v>
      </c>
    </row>
    <row r="17680" spans="1:2" x14ac:dyDescent="0.25">
      <c r="A17680" s="300" t="s">
        <v>17608</v>
      </c>
      <c r="B17680" s="301">
        <v>4.6100000000000003</v>
      </c>
    </row>
    <row r="17681" spans="1:2" x14ac:dyDescent="0.25">
      <c r="A17681" s="300" t="s">
        <v>17609</v>
      </c>
      <c r="B17681" s="301">
        <v>6.56</v>
      </c>
    </row>
    <row r="17682" spans="1:2" x14ac:dyDescent="0.25">
      <c r="A17682" s="300" t="s">
        <v>17610</v>
      </c>
      <c r="B17682" s="301">
        <v>5.68</v>
      </c>
    </row>
    <row r="17683" spans="1:2" x14ac:dyDescent="0.25">
      <c r="A17683" s="300" t="s">
        <v>17611</v>
      </c>
      <c r="B17683" s="301">
        <v>7.8</v>
      </c>
    </row>
    <row r="17684" spans="1:2" x14ac:dyDescent="0.25">
      <c r="A17684" s="300" t="s">
        <v>17612</v>
      </c>
      <c r="B17684" s="301">
        <v>6.76</v>
      </c>
    </row>
    <row r="17685" spans="1:2" x14ac:dyDescent="0.25">
      <c r="A17685" s="300" t="s">
        <v>17613</v>
      </c>
      <c r="B17685" s="301">
        <v>8.86</v>
      </c>
    </row>
    <row r="17686" spans="1:2" x14ac:dyDescent="0.25">
      <c r="A17686" s="300" t="s">
        <v>17614</v>
      </c>
      <c r="B17686" s="301">
        <v>7.68</v>
      </c>
    </row>
    <row r="17687" spans="1:2" x14ac:dyDescent="0.25">
      <c r="A17687" s="300" t="s">
        <v>17615</v>
      </c>
      <c r="B17687" s="301">
        <v>14.18</v>
      </c>
    </row>
    <row r="17688" spans="1:2" x14ac:dyDescent="0.25">
      <c r="A17688" s="300" t="s">
        <v>17616</v>
      </c>
      <c r="B17688" s="301">
        <v>12.29</v>
      </c>
    </row>
    <row r="17689" spans="1:2" x14ac:dyDescent="0.25">
      <c r="A17689" s="300" t="s">
        <v>17617</v>
      </c>
      <c r="B17689" s="301">
        <v>17.73</v>
      </c>
    </row>
    <row r="17690" spans="1:2" x14ac:dyDescent="0.25">
      <c r="A17690" s="300" t="s">
        <v>17618</v>
      </c>
      <c r="B17690" s="301">
        <v>15.36</v>
      </c>
    </row>
    <row r="17691" spans="1:2" x14ac:dyDescent="0.25">
      <c r="A17691" s="300" t="s">
        <v>17619</v>
      </c>
      <c r="B17691" s="301">
        <v>26.6</v>
      </c>
    </row>
    <row r="17692" spans="1:2" x14ac:dyDescent="0.25">
      <c r="A17692" s="300" t="s">
        <v>17620</v>
      </c>
      <c r="B17692" s="301">
        <v>23.05</v>
      </c>
    </row>
    <row r="17693" spans="1:2" x14ac:dyDescent="0.25">
      <c r="A17693" s="300" t="s">
        <v>17621</v>
      </c>
      <c r="B17693" s="301">
        <v>35.47</v>
      </c>
    </row>
    <row r="17694" spans="1:2" x14ac:dyDescent="0.25">
      <c r="A17694" s="300" t="s">
        <v>17622</v>
      </c>
      <c r="B17694" s="301">
        <v>30.73</v>
      </c>
    </row>
    <row r="17695" spans="1:2" x14ac:dyDescent="0.25">
      <c r="A17695" s="300" t="s">
        <v>17623</v>
      </c>
      <c r="B17695" s="301">
        <v>3.1</v>
      </c>
    </row>
    <row r="17696" spans="1:2" x14ac:dyDescent="0.25">
      <c r="A17696" s="300" t="s">
        <v>17624</v>
      </c>
      <c r="B17696" s="301">
        <v>2.68</v>
      </c>
    </row>
    <row r="17697" spans="1:2" x14ac:dyDescent="0.25">
      <c r="A17697" s="300" t="s">
        <v>17625</v>
      </c>
      <c r="B17697" s="301">
        <v>3.72</v>
      </c>
    </row>
    <row r="17698" spans="1:2" x14ac:dyDescent="0.25">
      <c r="A17698" s="300" t="s">
        <v>17626</v>
      </c>
      <c r="B17698" s="301">
        <v>3.22</v>
      </c>
    </row>
    <row r="17699" spans="1:2" x14ac:dyDescent="0.25">
      <c r="A17699" s="300" t="s">
        <v>17627</v>
      </c>
      <c r="B17699" s="301">
        <v>4.6100000000000003</v>
      </c>
    </row>
    <row r="17700" spans="1:2" x14ac:dyDescent="0.25">
      <c r="A17700" s="300" t="s">
        <v>17628</v>
      </c>
      <c r="B17700" s="301">
        <v>3.99</v>
      </c>
    </row>
    <row r="17701" spans="1:2" x14ac:dyDescent="0.25">
      <c r="A17701" s="300" t="s">
        <v>17629</v>
      </c>
      <c r="B17701" s="301">
        <v>5.32</v>
      </c>
    </row>
    <row r="17702" spans="1:2" x14ac:dyDescent="0.25">
      <c r="A17702" s="300" t="s">
        <v>17630</v>
      </c>
      <c r="B17702" s="301">
        <v>4.6100000000000003</v>
      </c>
    </row>
    <row r="17703" spans="1:2" x14ac:dyDescent="0.25">
      <c r="A17703" s="300" t="s">
        <v>17631</v>
      </c>
      <c r="B17703" s="301">
        <v>6.2</v>
      </c>
    </row>
    <row r="17704" spans="1:2" x14ac:dyDescent="0.25">
      <c r="A17704" s="300" t="s">
        <v>17632</v>
      </c>
      <c r="B17704" s="301">
        <v>5.37</v>
      </c>
    </row>
    <row r="17705" spans="1:2" x14ac:dyDescent="0.25">
      <c r="A17705" s="300" t="s">
        <v>17633</v>
      </c>
      <c r="B17705" s="301">
        <v>9.93</v>
      </c>
    </row>
    <row r="17706" spans="1:2" x14ac:dyDescent="0.25">
      <c r="A17706" s="300" t="s">
        <v>17634</v>
      </c>
      <c r="B17706" s="301">
        <v>8.6</v>
      </c>
    </row>
    <row r="17707" spans="1:2" x14ac:dyDescent="0.25">
      <c r="A17707" s="300" t="s">
        <v>17635</v>
      </c>
      <c r="B17707" s="301">
        <v>12.41</v>
      </c>
    </row>
    <row r="17708" spans="1:2" x14ac:dyDescent="0.25">
      <c r="A17708" s="300" t="s">
        <v>17636</v>
      </c>
      <c r="B17708" s="301">
        <v>10.75</v>
      </c>
    </row>
    <row r="17709" spans="1:2" x14ac:dyDescent="0.25">
      <c r="A17709" s="300" t="s">
        <v>17637</v>
      </c>
      <c r="B17709" s="301">
        <v>19.510000000000002</v>
      </c>
    </row>
    <row r="17710" spans="1:2" x14ac:dyDescent="0.25">
      <c r="A17710" s="300" t="s">
        <v>17638</v>
      </c>
      <c r="B17710" s="301">
        <v>16.899999999999999</v>
      </c>
    </row>
    <row r="17711" spans="1:2" x14ac:dyDescent="0.25">
      <c r="A17711" s="300" t="s">
        <v>17639</v>
      </c>
      <c r="B17711" s="301">
        <v>24.83</v>
      </c>
    </row>
    <row r="17712" spans="1:2" x14ac:dyDescent="0.25">
      <c r="A17712" s="300" t="s">
        <v>17640</v>
      </c>
      <c r="B17712" s="301">
        <v>21.51</v>
      </c>
    </row>
    <row r="17713" spans="1:2" x14ac:dyDescent="0.25">
      <c r="A17713" s="300" t="s">
        <v>17641</v>
      </c>
      <c r="B17713" s="301">
        <v>1.41</v>
      </c>
    </row>
    <row r="17714" spans="1:2" x14ac:dyDescent="0.25">
      <c r="A17714" s="300" t="s">
        <v>17642</v>
      </c>
      <c r="B17714" s="301">
        <v>1.22</v>
      </c>
    </row>
    <row r="17715" spans="1:2" x14ac:dyDescent="0.25">
      <c r="A17715" s="300" t="s">
        <v>17643</v>
      </c>
      <c r="B17715" s="301">
        <v>1.77</v>
      </c>
    </row>
    <row r="17716" spans="1:2" x14ac:dyDescent="0.25">
      <c r="A17716" s="300" t="s">
        <v>17644</v>
      </c>
      <c r="B17716" s="301">
        <v>1.53</v>
      </c>
    </row>
    <row r="17717" spans="1:2" x14ac:dyDescent="0.25">
      <c r="A17717" s="300" t="s">
        <v>17645</v>
      </c>
      <c r="B17717" s="301">
        <v>2.12</v>
      </c>
    </row>
    <row r="17718" spans="1:2" x14ac:dyDescent="0.25">
      <c r="A17718" s="300" t="s">
        <v>17646</v>
      </c>
      <c r="B17718" s="301">
        <v>1.84</v>
      </c>
    </row>
    <row r="17719" spans="1:2" x14ac:dyDescent="0.25">
      <c r="A17719" s="300" t="s">
        <v>17647</v>
      </c>
      <c r="B17719" s="301">
        <v>2.48</v>
      </c>
    </row>
    <row r="17720" spans="1:2" x14ac:dyDescent="0.25">
      <c r="A17720" s="300" t="s">
        <v>17648</v>
      </c>
      <c r="B17720" s="301">
        <v>2.15</v>
      </c>
    </row>
    <row r="17721" spans="1:2" x14ac:dyDescent="0.25">
      <c r="A17721" s="300" t="s">
        <v>17649</v>
      </c>
      <c r="B17721" s="301">
        <v>5.67</v>
      </c>
    </row>
    <row r="17722" spans="1:2" x14ac:dyDescent="0.25">
      <c r="A17722" s="300" t="s">
        <v>17650</v>
      </c>
      <c r="B17722" s="301">
        <v>4.91</v>
      </c>
    </row>
    <row r="17723" spans="1:2" x14ac:dyDescent="0.25">
      <c r="A17723" s="300" t="s">
        <v>17651</v>
      </c>
      <c r="B17723" s="301">
        <v>7.09</v>
      </c>
    </row>
    <row r="17724" spans="1:2" x14ac:dyDescent="0.25">
      <c r="A17724" s="300" t="s">
        <v>17652</v>
      </c>
      <c r="B17724" s="301">
        <v>6.14</v>
      </c>
    </row>
    <row r="17725" spans="1:2" x14ac:dyDescent="0.25">
      <c r="A17725" s="300" t="s">
        <v>17653</v>
      </c>
      <c r="B17725" s="301">
        <v>10.64</v>
      </c>
    </row>
    <row r="17726" spans="1:2" x14ac:dyDescent="0.25">
      <c r="A17726" s="300" t="s">
        <v>17654</v>
      </c>
      <c r="B17726" s="301">
        <v>9.2200000000000006</v>
      </c>
    </row>
    <row r="17727" spans="1:2" x14ac:dyDescent="0.25">
      <c r="A17727" s="300" t="s">
        <v>17655</v>
      </c>
      <c r="B17727" s="301">
        <v>14.18</v>
      </c>
    </row>
    <row r="17728" spans="1:2" x14ac:dyDescent="0.25">
      <c r="A17728" s="300" t="s">
        <v>17656</v>
      </c>
      <c r="B17728" s="301">
        <v>12.29</v>
      </c>
    </row>
    <row r="17729" spans="1:2" x14ac:dyDescent="0.25">
      <c r="A17729" s="300" t="s">
        <v>17657</v>
      </c>
      <c r="B17729" s="301">
        <v>17.73</v>
      </c>
    </row>
    <row r="17730" spans="1:2" x14ac:dyDescent="0.25">
      <c r="A17730" s="300" t="s">
        <v>17658</v>
      </c>
      <c r="B17730" s="301">
        <v>15.36</v>
      </c>
    </row>
    <row r="17731" spans="1:2" x14ac:dyDescent="0.25">
      <c r="A17731" s="300" t="s">
        <v>17659</v>
      </c>
      <c r="B17731" s="301">
        <v>21.28</v>
      </c>
    </row>
    <row r="17732" spans="1:2" x14ac:dyDescent="0.25">
      <c r="A17732" s="300" t="s">
        <v>17660</v>
      </c>
      <c r="B17732" s="301">
        <v>18.440000000000001</v>
      </c>
    </row>
    <row r="17733" spans="1:2" x14ac:dyDescent="0.25">
      <c r="A17733" s="300" t="s">
        <v>17661</v>
      </c>
      <c r="B17733" s="301">
        <v>24.83</v>
      </c>
    </row>
    <row r="17734" spans="1:2" x14ac:dyDescent="0.25">
      <c r="A17734" s="300" t="s">
        <v>17662</v>
      </c>
      <c r="B17734" s="301">
        <v>21.51</v>
      </c>
    </row>
    <row r="17735" spans="1:2" x14ac:dyDescent="0.25">
      <c r="A17735" s="300" t="s">
        <v>17663</v>
      </c>
      <c r="B17735" s="301">
        <v>28.37</v>
      </c>
    </row>
    <row r="17736" spans="1:2" x14ac:dyDescent="0.25">
      <c r="A17736" s="300" t="s">
        <v>17664</v>
      </c>
      <c r="B17736" s="301">
        <v>24.58</v>
      </c>
    </row>
    <row r="17737" spans="1:2" x14ac:dyDescent="0.25">
      <c r="A17737" s="300" t="s">
        <v>17665</v>
      </c>
      <c r="B17737" s="301">
        <v>31.92</v>
      </c>
    </row>
    <row r="17738" spans="1:2" x14ac:dyDescent="0.25">
      <c r="A17738" s="300" t="s">
        <v>17666</v>
      </c>
      <c r="B17738" s="301">
        <v>27.66</v>
      </c>
    </row>
    <row r="17739" spans="1:2" x14ac:dyDescent="0.25">
      <c r="A17739" s="300" t="s">
        <v>17667</v>
      </c>
      <c r="B17739" s="301">
        <v>6.31</v>
      </c>
    </row>
    <row r="17740" spans="1:2" x14ac:dyDescent="0.25">
      <c r="A17740" s="300" t="s">
        <v>17668</v>
      </c>
      <c r="B17740" s="301">
        <v>5.5</v>
      </c>
    </row>
    <row r="17741" spans="1:2" x14ac:dyDescent="0.25">
      <c r="A17741" s="300" t="s">
        <v>17669</v>
      </c>
      <c r="B17741" s="301">
        <v>7.29</v>
      </c>
    </row>
    <row r="17742" spans="1:2" x14ac:dyDescent="0.25">
      <c r="A17742" s="300" t="s">
        <v>17670</v>
      </c>
      <c r="B17742" s="301">
        <v>6.38</v>
      </c>
    </row>
    <row r="17743" spans="1:2" x14ac:dyDescent="0.25">
      <c r="A17743" s="300" t="s">
        <v>17671</v>
      </c>
      <c r="B17743" s="301">
        <v>9.15</v>
      </c>
    </row>
    <row r="17744" spans="1:2" x14ac:dyDescent="0.25">
      <c r="A17744" s="300" t="s">
        <v>17672</v>
      </c>
      <c r="B17744" s="301">
        <v>8.01</v>
      </c>
    </row>
    <row r="17745" spans="1:2" x14ac:dyDescent="0.25">
      <c r="A17745" s="300" t="s">
        <v>17673</v>
      </c>
      <c r="B17745" s="301">
        <v>13.76</v>
      </c>
    </row>
    <row r="17746" spans="1:2" x14ac:dyDescent="0.25">
      <c r="A17746" s="300" t="s">
        <v>17674</v>
      </c>
      <c r="B17746" s="301">
        <v>12.05</v>
      </c>
    </row>
    <row r="17747" spans="1:2" x14ac:dyDescent="0.25">
      <c r="A17747" s="300" t="s">
        <v>17675</v>
      </c>
      <c r="B17747" s="301">
        <v>18.77</v>
      </c>
    </row>
    <row r="17748" spans="1:2" x14ac:dyDescent="0.25">
      <c r="A17748" s="300" t="s">
        <v>17676</v>
      </c>
      <c r="B17748" s="301">
        <v>16.489999999999998</v>
      </c>
    </row>
    <row r="17749" spans="1:2" x14ac:dyDescent="0.25">
      <c r="A17749" s="300" t="s">
        <v>17677</v>
      </c>
      <c r="B17749" s="301">
        <v>23.66</v>
      </c>
    </row>
    <row r="17750" spans="1:2" x14ac:dyDescent="0.25">
      <c r="A17750" s="300" t="s">
        <v>17678</v>
      </c>
      <c r="B17750" s="301">
        <v>20.82</v>
      </c>
    </row>
    <row r="17751" spans="1:2" x14ac:dyDescent="0.25">
      <c r="A17751" s="300" t="s">
        <v>17679</v>
      </c>
      <c r="B17751" s="301">
        <v>29.57</v>
      </c>
    </row>
    <row r="17752" spans="1:2" x14ac:dyDescent="0.25">
      <c r="A17752" s="300" t="s">
        <v>17680</v>
      </c>
      <c r="B17752" s="301">
        <v>26.02</v>
      </c>
    </row>
    <row r="17753" spans="1:2" x14ac:dyDescent="0.25">
      <c r="A17753" s="300" t="s">
        <v>17681</v>
      </c>
      <c r="B17753" s="301">
        <v>33.35</v>
      </c>
    </row>
    <row r="17754" spans="1:2" x14ac:dyDescent="0.25">
      <c r="A17754" s="300" t="s">
        <v>17682</v>
      </c>
      <c r="B17754" s="301">
        <v>29.37</v>
      </c>
    </row>
    <row r="17755" spans="1:2" x14ac:dyDescent="0.25">
      <c r="A17755" s="300" t="s">
        <v>17683</v>
      </c>
      <c r="B17755" s="301">
        <v>42.76</v>
      </c>
    </row>
    <row r="17756" spans="1:2" x14ac:dyDescent="0.25">
      <c r="A17756" s="300" t="s">
        <v>17684</v>
      </c>
      <c r="B17756" s="301">
        <v>37.64</v>
      </c>
    </row>
    <row r="17757" spans="1:2" x14ac:dyDescent="0.25">
      <c r="A17757" s="300" t="s">
        <v>17685</v>
      </c>
      <c r="B17757" s="301">
        <v>11.37</v>
      </c>
    </row>
    <row r="17758" spans="1:2" x14ac:dyDescent="0.25">
      <c r="A17758" s="300" t="s">
        <v>17686</v>
      </c>
      <c r="B17758" s="301">
        <v>9.8800000000000008</v>
      </c>
    </row>
    <row r="17759" spans="1:2" x14ac:dyDescent="0.25">
      <c r="A17759" s="300" t="s">
        <v>17687</v>
      </c>
      <c r="B17759" s="301">
        <v>55.79</v>
      </c>
    </row>
    <row r="17760" spans="1:2" x14ac:dyDescent="0.25">
      <c r="A17760" s="300" t="s">
        <v>17688</v>
      </c>
      <c r="B17760" s="301">
        <v>48.37</v>
      </c>
    </row>
    <row r="17761" spans="1:2" x14ac:dyDescent="0.25">
      <c r="A17761" s="300" t="s">
        <v>17689</v>
      </c>
      <c r="B17761" s="301">
        <v>18.309999999999999</v>
      </c>
    </row>
    <row r="17762" spans="1:2" x14ac:dyDescent="0.25">
      <c r="A17762" s="300" t="s">
        <v>17690</v>
      </c>
      <c r="B17762" s="301">
        <v>15.94</v>
      </c>
    </row>
    <row r="17763" spans="1:2" x14ac:dyDescent="0.25">
      <c r="A17763" s="300" t="s">
        <v>17691</v>
      </c>
      <c r="B17763" s="301">
        <v>88.84</v>
      </c>
    </row>
    <row r="17764" spans="1:2" x14ac:dyDescent="0.25">
      <c r="A17764" s="300" t="s">
        <v>17692</v>
      </c>
      <c r="B17764" s="301">
        <v>77.06</v>
      </c>
    </row>
    <row r="17765" spans="1:2" x14ac:dyDescent="0.25">
      <c r="A17765" s="300" t="s">
        <v>17693</v>
      </c>
      <c r="B17765" s="301">
        <v>26.56</v>
      </c>
    </row>
    <row r="17766" spans="1:2" x14ac:dyDescent="0.25">
      <c r="A17766" s="300" t="s">
        <v>17694</v>
      </c>
      <c r="B17766" s="301">
        <v>23.16</v>
      </c>
    </row>
    <row r="17767" spans="1:2" x14ac:dyDescent="0.25">
      <c r="A17767" s="300" t="s">
        <v>17695</v>
      </c>
      <c r="B17767" s="301">
        <v>127.31</v>
      </c>
    </row>
    <row r="17768" spans="1:2" x14ac:dyDescent="0.25">
      <c r="A17768" s="300" t="s">
        <v>17696</v>
      </c>
      <c r="B17768" s="301">
        <v>110.47</v>
      </c>
    </row>
    <row r="17769" spans="1:2" x14ac:dyDescent="0.25">
      <c r="A17769" s="300" t="s">
        <v>17697</v>
      </c>
      <c r="B17769" s="301">
        <v>15.34</v>
      </c>
    </row>
    <row r="17770" spans="1:2" x14ac:dyDescent="0.25">
      <c r="A17770" s="300" t="s">
        <v>17698</v>
      </c>
      <c r="B17770" s="301">
        <v>13.38</v>
      </c>
    </row>
    <row r="17771" spans="1:2" x14ac:dyDescent="0.25">
      <c r="A17771" s="300" t="s">
        <v>17699</v>
      </c>
      <c r="B17771" s="301">
        <v>16.93</v>
      </c>
    </row>
    <row r="17772" spans="1:2" x14ac:dyDescent="0.25">
      <c r="A17772" s="300" t="s">
        <v>17700</v>
      </c>
      <c r="B17772" s="301">
        <v>14.76</v>
      </c>
    </row>
    <row r="17773" spans="1:2" x14ac:dyDescent="0.25">
      <c r="A17773" s="300" t="s">
        <v>17701</v>
      </c>
      <c r="B17773" s="301">
        <v>20.66</v>
      </c>
    </row>
    <row r="17774" spans="1:2" x14ac:dyDescent="0.25">
      <c r="A17774" s="300" t="s">
        <v>17702</v>
      </c>
      <c r="B17774" s="301">
        <v>18.04</v>
      </c>
    </row>
    <row r="17775" spans="1:2" x14ac:dyDescent="0.25">
      <c r="A17775" s="300" t="s">
        <v>17703</v>
      </c>
      <c r="B17775" s="301">
        <v>24.31</v>
      </c>
    </row>
    <row r="17776" spans="1:2" x14ac:dyDescent="0.25">
      <c r="A17776" s="300" t="s">
        <v>17704</v>
      </c>
      <c r="B17776" s="301">
        <v>21.24</v>
      </c>
    </row>
    <row r="17777" spans="1:2" x14ac:dyDescent="0.25">
      <c r="A17777" s="300" t="s">
        <v>17705</v>
      </c>
      <c r="B17777" s="301">
        <v>32.11</v>
      </c>
    </row>
    <row r="17778" spans="1:2" x14ac:dyDescent="0.25">
      <c r="A17778" s="300" t="s">
        <v>17706</v>
      </c>
      <c r="B17778" s="301">
        <v>28.03</v>
      </c>
    </row>
    <row r="17779" spans="1:2" x14ac:dyDescent="0.25">
      <c r="A17779" s="300" t="s">
        <v>17707</v>
      </c>
      <c r="B17779" s="301">
        <v>55.85</v>
      </c>
    </row>
    <row r="17780" spans="1:2" x14ac:dyDescent="0.25">
      <c r="A17780" s="300" t="s">
        <v>17708</v>
      </c>
      <c r="B17780" s="301">
        <v>48.84</v>
      </c>
    </row>
    <row r="17781" spans="1:2" x14ac:dyDescent="0.25">
      <c r="A17781" s="300" t="s">
        <v>17709</v>
      </c>
      <c r="B17781" s="301">
        <v>91.98</v>
      </c>
    </row>
    <row r="17782" spans="1:2" x14ac:dyDescent="0.25">
      <c r="A17782" s="300" t="s">
        <v>17710</v>
      </c>
      <c r="B17782" s="301">
        <v>80.31</v>
      </c>
    </row>
    <row r="17783" spans="1:2" x14ac:dyDescent="0.25">
      <c r="A17783" s="300" t="s">
        <v>17711</v>
      </c>
      <c r="B17783" s="301">
        <v>104.03</v>
      </c>
    </row>
    <row r="17784" spans="1:2" x14ac:dyDescent="0.25">
      <c r="A17784" s="300" t="s">
        <v>17712</v>
      </c>
      <c r="B17784" s="301">
        <v>91.08</v>
      </c>
    </row>
    <row r="17785" spans="1:2" x14ac:dyDescent="0.25">
      <c r="A17785" s="300" t="s">
        <v>17713</v>
      </c>
      <c r="B17785" s="301">
        <v>128.09</v>
      </c>
    </row>
    <row r="17786" spans="1:2" x14ac:dyDescent="0.25">
      <c r="A17786" s="300" t="s">
        <v>17714</v>
      </c>
      <c r="B17786" s="301">
        <v>112.4</v>
      </c>
    </row>
    <row r="17787" spans="1:2" x14ac:dyDescent="0.25">
      <c r="A17787" s="300" t="s">
        <v>17715</v>
      </c>
      <c r="B17787" s="301">
        <v>25.43</v>
      </c>
    </row>
    <row r="17788" spans="1:2" x14ac:dyDescent="0.25">
      <c r="A17788" s="300" t="s">
        <v>17716</v>
      </c>
      <c r="B17788" s="301">
        <v>24.72</v>
      </c>
    </row>
    <row r="17789" spans="1:2" x14ac:dyDescent="0.25">
      <c r="A17789" s="300" t="s">
        <v>17717</v>
      </c>
      <c r="B17789" s="301">
        <v>32.36</v>
      </c>
    </row>
    <row r="17790" spans="1:2" x14ac:dyDescent="0.25">
      <c r="A17790" s="300" t="s">
        <v>17718</v>
      </c>
      <c r="B17790" s="301">
        <v>31.56</v>
      </c>
    </row>
    <row r="17791" spans="1:2" x14ac:dyDescent="0.25">
      <c r="A17791" s="300" t="s">
        <v>17719</v>
      </c>
      <c r="B17791" s="301">
        <v>37.35</v>
      </c>
    </row>
    <row r="17792" spans="1:2" x14ac:dyDescent="0.25">
      <c r="A17792" s="300" t="s">
        <v>17720</v>
      </c>
      <c r="B17792" s="301">
        <v>36.409999999999997</v>
      </c>
    </row>
    <row r="17793" spans="1:2" x14ac:dyDescent="0.25">
      <c r="A17793" s="300" t="s">
        <v>17721</v>
      </c>
      <c r="B17793" s="301">
        <v>40.92</v>
      </c>
    </row>
    <row r="17794" spans="1:2" x14ac:dyDescent="0.25">
      <c r="A17794" s="300" t="s">
        <v>17722</v>
      </c>
      <c r="B17794" s="301">
        <v>39.869999999999997</v>
      </c>
    </row>
    <row r="17795" spans="1:2" x14ac:dyDescent="0.25">
      <c r="A17795" s="300" t="s">
        <v>17723</v>
      </c>
      <c r="B17795" s="301">
        <v>43.77</v>
      </c>
    </row>
    <row r="17796" spans="1:2" x14ac:dyDescent="0.25">
      <c r="A17796" s="300" t="s">
        <v>17724</v>
      </c>
      <c r="B17796" s="301">
        <v>42.68</v>
      </c>
    </row>
    <row r="17797" spans="1:2" x14ac:dyDescent="0.25">
      <c r="A17797" s="300" t="s">
        <v>17725</v>
      </c>
      <c r="B17797" s="301">
        <v>72.27</v>
      </c>
    </row>
    <row r="17798" spans="1:2" x14ac:dyDescent="0.25">
      <c r="A17798" s="300" t="s">
        <v>17726</v>
      </c>
      <c r="B17798" s="301">
        <v>71.09</v>
      </c>
    </row>
    <row r="17799" spans="1:2" x14ac:dyDescent="0.25">
      <c r="A17799" s="300" t="s">
        <v>17727</v>
      </c>
      <c r="B17799" s="301">
        <v>84.06</v>
      </c>
    </row>
    <row r="17800" spans="1:2" x14ac:dyDescent="0.25">
      <c r="A17800" s="300" t="s">
        <v>17728</v>
      </c>
      <c r="B17800" s="301">
        <v>82.73</v>
      </c>
    </row>
    <row r="17801" spans="1:2" x14ac:dyDescent="0.25">
      <c r="A17801" s="300" t="s">
        <v>17729</v>
      </c>
      <c r="B17801" s="301">
        <v>87.81</v>
      </c>
    </row>
    <row r="17802" spans="1:2" x14ac:dyDescent="0.25">
      <c r="A17802" s="300" t="s">
        <v>17730</v>
      </c>
      <c r="B17802" s="301">
        <v>86.39</v>
      </c>
    </row>
    <row r="17803" spans="1:2" x14ac:dyDescent="0.25">
      <c r="A17803" s="300" t="s">
        <v>17731</v>
      </c>
      <c r="B17803" s="301">
        <v>108.8</v>
      </c>
    </row>
    <row r="17804" spans="1:2" x14ac:dyDescent="0.25">
      <c r="A17804" s="300" t="s">
        <v>17732</v>
      </c>
      <c r="B17804" s="301">
        <v>107.15</v>
      </c>
    </row>
    <row r="17805" spans="1:2" x14ac:dyDescent="0.25">
      <c r="A17805" s="300" t="s">
        <v>17733</v>
      </c>
      <c r="B17805" s="301">
        <v>22.58</v>
      </c>
    </row>
    <row r="17806" spans="1:2" x14ac:dyDescent="0.25">
      <c r="A17806" s="300" t="s">
        <v>17734</v>
      </c>
      <c r="B17806" s="301">
        <v>22.58</v>
      </c>
    </row>
    <row r="17807" spans="1:2" x14ac:dyDescent="0.25">
      <c r="A17807" s="300" t="s">
        <v>17735</v>
      </c>
      <c r="B17807" s="301">
        <v>23.71</v>
      </c>
    </row>
    <row r="17808" spans="1:2" x14ac:dyDescent="0.25">
      <c r="A17808" s="300" t="s">
        <v>17736</v>
      </c>
      <c r="B17808" s="301">
        <v>23.71</v>
      </c>
    </row>
    <row r="17809" spans="1:2" x14ac:dyDescent="0.25">
      <c r="A17809" s="300" t="s">
        <v>17737</v>
      </c>
      <c r="B17809" s="301">
        <v>27.75</v>
      </c>
    </row>
    <row r="17810" spans="1:2" x14ac:dyDescent="0.25">
      <c r="A17810" s="300" t="s">
        <v>17738</v>
      </c>
      <c r="B17810" s="301">
        <v>27.75</v>
      </c>
    </row>
    <row r="17811" spans="1:2" x14ac:dyDescent="0.25">
      <c r="A17811" s="300" t="s">
        <v>17739</v>
      </c>
      <c r="B17811" s="301">
        <v>17.899999999999999</v>
      </c>
    </row>
    <row r="17812" spans="1:2" x14ac:dyDescent="0.25">
      <c r="A17812" s="300" t="s">
        <v>17740</v>
      </c>
      <c r="B17812" s="301">
        <v>17.899999999999999</v>
      </c>
    </row>
    <row r="17813" spans="1:2" x14ac:dyDescent="0.25">
      <c r="A17813" s="300" t="s">
        <v>17741</v>
      </c>
      <c r="B17813" s="301">
        <v>20.57</v>
      </c>
    </row>
    <row r="17814" spans="1:2" x14ac:dyDescent="0.25">
      <c r="A17814" s="300" t="s">
        <v>17742</v>
      </c>
      <c r="B17814" s="301">
        <v>20.57</v>
      </c>
    </row>
    <row r="17815" spans="1:2" x14ac:dyDescent="0.25">
      <c r="A17815" s="300" t="s">
        <v>17743</v>
      </c>
      <c r="B17815" s="301">
        <v>21.71</v>
      </c>
    </row>
    <row r="17816" spans="1:2" x14ac:dyDescent="0.25">
      <c r="A17816" s="300" t="s">
        <v>17744</v>
      </c>
      <c r="B17816" s="301">
        <v>21.71</v>
      </c>
    </row>
    <row r="17817" spans="1:2" x14ac:dyDescent="0.25">
      <c r="A17817" s="300" t="s">
        <v>17745</v>
      </c>
      <c r="B17817" s="301">
        <v>1392.91</v>
      </c>
    </row>
    <row r="17818" spans="1:2" x14ac:dyDescent="0.25">
      <c r="A17818" s="300" t="s">
        <v>17746</v>
      </c>
      <c r="B17818" s="301">
        <v>1277.9000000000001</v>
      </c>
    </row>
    <row r="17819" spans="1:2" x14ac:dyDescent="0.25">
      <c r="A17819" s="300" t="s">
        <v>17747</v>
      </c>
      <c r="B17819" s="301">
        <v>1551.46</v>
      </c>
    </row>
    <row r="17820" spans="1:2" x14ac:dyDescent="0.25">
      <c r="A17820" s="300" t="s">
        <v>17748</v>
      </c>
      <c r="B17820" s="301">
        <v>1436.48</v>
      </c>
    </row>
    <row r="17821" spans="1:2" x14ac:dyDescent="0.25">
      <c r="A17821" s="300" t="s">
        <v>17749</v>
      </c>
      <c r="B17821" s="301">
        <v>2015.01</v>
      </c>
    </row>
    <row r="17822" spans="1:2" x14ac:dyDescent="0.25">
      <c r="A17822" s="300" t="s">
        <v>17750</v>
      </c>
      <c r="B17822" s="301">
        <v>1827.6</v>
      </c>
    </row>
    <row r="17823" spans="1:2" x14ac:dyDescent="0.25">
      <c r="A17823" s="300" t="s">
        <v>17751</v>
      </c>
      <c r="B17823" s="301">
        <v>2191.12</v>
      </c>
    </row>
    <row r="17824" spans="1:2" x14ac:dyDescent="0.25">
      <c r="A17824" s="300" t="s">
        <v>17752</v>
      </c>
      <c r="B17824" s="301">
        <v>2003.71</v>
      </c>
    </row>
    <row r="17825" spans="1:2" x14ac:dyDescent="0.25">
      <c r="A17825" s="300" t="s">
        <v>17753</v>
      </c>
      <c r="B17825" s="301">
        <v>2925.57</v>
      </c>
    </row>
    <row r="17826" spans="1:2" x14ac:dyDescent="0.25">
      <c r="A17826" s="300" t="s">
        <v>17754</v>
      </c>
      <c r="B17826" s="301">
        <v>2661.18</v>
      </c>
    </row>
    <row r="17827" spans="1:2" x14ac:dyDescent="0.25">
      <c r="A17827" s="300" t="s">
        <v>17755</v>
      </c>
      <c r="B17827" s="301">
        <v>3056.62</v>
      </c>
    </row>
    <row r="17828" spans="1:2" x14ac:dyDescent="0.25">
      <c r="A17828" s="300" t="s">
        <v>17756</v>
      </c>
      <c r="B17828" s="301">
        <v>2795.21</v>
      </c>
    </row>
    <row r="17829" spans="1:2" x14ac:dyDescent="0.25">
      <c r="A17829" s="300" t="s">
        <v>17757</v>
      </c>
      <c r="B17829" s="301">
        <v>3549.21</v>
      </c>
    </row>
    <row r="17830" spans="1:2" x14ac:dyDescent="0.25">
      <c r="A17830" s="300" t="s">
        <v>17758</v>
      </c>
      <c r="B17830" s="301">
        <v>3269.82</v>
      </c>
    </row>
    <row r="17831" spans="1:2" x14ac:dyDescent="0.25">
      <c r="A17831" s="300" t="s">
        <v>17759</v>
      </c>
      <c r="B17831" s="301">
        <v>4325.8999999999996</v>
      </c>
    </row>
    <row r="17832" spans="1:2" x14ac:dyDescent="0.25">
      <c r="A17832" s="300" t="s">
        <v>17760</v>
      </c>
      <c r="B17832" s="301">
        <v>3964.01</v>
      </c>
    </row>
    <row r="17833" spans="1:2" x14ac:dyDescent="0.25">
      <c r="A17833" s="300" t="s">
        <v>17761</v>
      </c>
      <c r="B17833" s="301">
        <v>78.5</v>
      </c>
    </row>
    <row r="17834" spans="1:2" x14ac:dyDescent="0.25">
      <c r="A17834" s="300" t="s">
        <v>17762</v>
      </c>
      <c r="B17834" s="301">
        <v>78.5</v>
      </c>
    </row>
    <row r="17835" spans="1:2" x14ac:dyDescent="0.25">
      <c r="A17835" s="300" t="s">
        <v>17763</v>
      </c>
      <c r="B17835" s="301">
        <v>116.39</v>
      </c>
    </row>
    <row r="17836" spans="1:2" x14ac:dyDescent="0.25">
      <c r="A17836" s="300" t="s">
        <v>17764</v>
      </c>
      <c r="B17836" s="301">
        <v>116.39</v>
      </c>
    </row>
    <row r="17837" spans="1:2" x14ac:dyDescent="0.25">
      <c r="A17837" s="300" t="s">
        <v>17765</v>
      </c>
      <c r="B17837" s="301">
        <v>152.02000000000001</v>
      </c>
    </row>
    <row r="17838" spans="1:2" x14ac:dyDescent="0.25">
      <c r="A17838" s="300" t="s">
        <v>17766</v>
      </c>
      <c r="B17838" s="301">
        <v>152.02000000000001</v>
      </c>
    </row>
    <row r="17839" spans="1:2" x14ac:dyDescent="0.25">
      <c r="A17839" s="300" t="s">
        <v>17767</v>
      </c>
      <c r="B17839" s="301">
        <v>269.75</v>
      </c>
    </row>
    <row r="17840" spans="1:2" x14ac:dyDescent="0.25">
      <c r="A17840" s="300" t="s">
        <v>17768</v>
      </c>
      <c r="B17840" s="301">
        <v>269.75</v>
      </c>
    </row>
    <row r="17841" spans="1:2" x14ac:dyDescent="0.25">
      <c r="A17841" s="300" t="s">
        <v>17769</v>
      </c>
      <c r="B17841" s="301">
        <v>72.16</v>
      </c>
    </row>
    <row r="17842" spans="1:2" x14ac:dyDescent="0.25">
      <c r="A17842" s="300" t="s">
        <v>17770</v>
      </c>
      <c r="B17842" s="301">
        <v>72.16</v>
      </c>
    </row>
    <row r="17843" spans="1:2" x14ac:dyDescent="0.25">
      <c r="A17843" s="300" t="s">
        <v>17771</v>
      </c>
      <c r="B17843" s="301">
        <v>108.55</v>
      </c>
    </row>
    <row r="17844" spans="1:2" x14ac:dyDescent="0.25">
      <c r="A17844" s="300" t="s">
        <v>17772</v>
      </c>
      <c r="B17844" s="301">
        <v>108.55</v>
      </c>
    </row>
    <row r="17845" spans="1:2" x14ac:dyDescent="0.25">
      <c r="A17845" s="300" t="s">
        <v>17773</v>
      </c>
      <c r="B17845" s="301">
        <v>37.950000000000003</v>
      </c>
    </row>
    <row r="17846" spans="1:2" x14ac:dyDescent="0.25">
      <c r="A17846" s="300" t="s">
        <v>17774</v>
      </c>
      <c r="B17846" s="301">
        <v>37.950000000000003</v>
      </c>
    </row>
    <row r="17847" spans="1:2" x14ac:dyDescent="0.25">
      <c r="A17847" s="300" t="s">
        <v>17775</v>
      </c>
      <c r="B17847" s="301">
        <v>44.89</v>
      </c>
    </row>
    <row r="17848" spans="1:2" x14ac:dyDescent="0.25">
      <c r="A17848" s="300" t="s">
        <v>17776</v>
      </c>
      <c r="B17848" s="301">
        <v>44.89</v>
      </c>
    </row>
    <row r="17849" spans="1:2" x14ac:dyDescent="0.25">
      <c r="A17849" s="300" t="s">
        <v>17777</v>
      </c>
      <c r="B17849" s="301">
        <v>41.78</v>
      </c>
    </row>
    <row r="17850" spans="1:2" x14ac:dyDescent="0.25">
      <c r="A17850" s="300" t="s">
        <v>17778</v>
      </c>
      <c r="B17850" s="301">
        <v>41.78</v>
      </c>
    </row>
    <row r="17851" spans="1:2" x14ac:dyDescent="0.25">
      <c r="A17851" s="300" t="s">
        <v>17779</v>
      </c>
      <c r="B17851" s="301">
        <v>44.16</v>
      </c>
    </row>
    <row r="17852" spans="1:2" x14ac:dyDescent="0.25">
      <c r="A17852" s="300" t="s">
        <v>17780</v>
      </c>
      <c r="B17852" s="301">
        <v>44.16</v>
      </c>
    </row>
    <row r="17853" spans="1:2" x14ac:dyDescent="0.25">
      <c r="A17853" s="300" t="s">
        <v>17781</v>
      </c>
      <c r="B17853" s="301">
        <v>169.18</v>
      </c>
    </row>
    <row r="17854" spans="1:2" x14ac:dyDescent="0.25">
      <c r="A17854" s="300" t="s">
        <v>17782</v>
      </c>
      <c r="B17854" s="301">
        <v>169.18</v>
      </c>
    </row>
    <row r="17855" spans="1:2" x14ac:dyDescent="0.25">
      <c r="A17855" s="300" t="s">
        <v>17783</v>
      </c>
      <c r="B17855" s="301">
        <v>173.98</v>
      </c>
    </row>
    <row r="17856" spans="1:2" x14ac:dyDescent="0.25">
      <c r="A17856" s="300" t="s">
        <v>17784</v>
      </c>
      <c r="B17856" s="301">
        <v>173.98</v>
      </c>
    </row>
    <row r="17857" spans="1:2" x14ac:dyDescent="0.25">
      <c r="A17857" s="300" t="s">
        <v>17785</v>
      </c>
      <c r="B17857" s="301">
        <v>180.48</v>
      </c>
    </row>
    <row r="17858" spans="1:2" x14ac:dyDescent="0.25">
      <c r="A17858" s="300" t="s">
        <v>17786</v>
      </c>
      <c r="B17858" s="301">
        <v>180.48</v>
      </c>
    </row>
    <row r="17859" spans="1:2" x14ac:dyDescent="0.25">
      <c r="A17859" s="300" t="s">
        <v>17787</v>
      </c>
      <c r="B17859" s="301">
        <v>191.48</v>
      </c>
    </row>
    <row r="17860" spans="1:2" x14ac:dyDescent="0.25">
      <c r="A17860" s="300" t="s">
        <v>17788</v>
      </c>
      <c r="B17860" s="301">
        <v>191.48</v>
      </c>
    </row>
    <row r="17861" spans="1:2" x14ac:dyDescent="0.25">
      <c r="A17861" s="300" t="s">
        <v>17789</v>
      </c>
      <c r="B17861" s="301">
        <v>196.48</v>
      </c>
    </row>
    <row r="17862" spans="1:2" x14ac:dyDescent="0.25">
      <c r="A17862" s="300" t="s">
        <v>17790</v>
      </c>
      <c r="B17862" s="301">
        <v>196.48</v>
      </c>
    </row>
    <row r="17863" spans="1:2" x14ac:dyDescent="0.25">
      <c r="A17863" s="300" t="s">
        <v>17791</v>
      </c>
      <c r="B17863" s="301">
        <v>173.98</v>
      </c>
    </row>
    <row r="17864" spans="1:2" x14ac:dyDescent="0.25">
      <c r="A17864" s="300" t="s">
        <v>17792</v>
      </c>
      <c r="B17864" s="301">
        <v>173.98</v>
      </c>
    </row>
    <row r="17865" spans="1:2" x14ac:dyDescent="0.25">
      <c r="A17865" s="300" t="s">
        <v>17793</v>
      </c>
      <c r="B17865" s="301">
        <v>49.21</v>
      </c>
    </row>
    <row r="17866" spans="1:2" x14ac:dyDescent="0.25">
      <c r="A17866" s="300" t="s">
        <v>17794</v>
      </c>
      <c r="B17866" s="301">
        <v>49.21</v>
      </c>
    </row>
    <row r="17867" spans="1:2" x14ac:dyDescent="0.25">
      <c r="A17867" s="300" t="s">
        <v>17795</v>
      </c>
      <c r="B17867" s="301">
        <v>51.59</v>
      </c>
    </row>
    <row r="17868" spans="1:2" x14ac:dyDescent="0.25">
      <c r="A17868" s="300" t="s">
        <v>17796</v>
      </c>
      <c r="B17868" s="301">
        <v>51.59</v>
      </c>
    </row>
    <row r="17869" spans="1:2" x14ac:dyDescent="0.25">
      <c r="A17869" s="300" t="s">
        <v>17797</v>
      </c>
      <c r="B17869" s="301">
        <v>176.61</v>
      </c>
    </row>
    <row r="17870" spans="1:2" x14ac:dyDescent="0.25">
      <c r="A17870" s="300" t="s">
        <v>17798</v>
      </c>
      <c r="B17870" s="301">
        <v>176.61</v>
      </c>
    </row>
    <row r="17871" spans="1:2" x14ac:dyDescent="0.25">
      <c r="A17871" s="300" t="s">
        <v>17799</v>
      </c>
      <c r="B17871" s="301">
        <v>181.41</v>
      </c>
    </row>
    <row r="17872" spans="1:2" x14ac:dyDescent="0.25">
      <c r="A17872" s="300" t="s">
        <v>17800</v>
      </c>
      <c r="B17872" s="301">
        <v>181.41</v>
      </c>
    </row>
    <row r="17873" spans="1:2" x14ac:dyDescent="0.25">
      <c r="A17873" s="300" t="s">
        <v>17801</v>
      </c>
      <c r="B17873" s="301">
        <v>187.91</v>
      </c>
    </row>
    <row r="17874" spans="1:2" x14ac:dyDescent="0.25">
      <c r="A17874" s="300" t="s">
        <v>17802</v>
      </c>
      <c r="B17874" s="301">
        <v>187.91</v>
      </c>
    </row>
    <row r="17875" spans="1:2" x14ac:dyDescent="0.25">
      <c r="A17875" s="300" t="s">
        <v>17803</v>
      </c>
      <c r="B17875" s="301">
        <v>198.91</v>
      </c>
    </row>
    <row r="17876" spans="1:2" x14ac:dyDescent="0.25">
      <c r="A17876" s="300" t="s">
        <v>17804</v>
      </c>
      <c r="B17876" s="301">
        <v>198.91</v>
      </c>
    </row>
    <row r="17877" spans="1:2" x14ac:dyDescent="0.25">
      <c r="A17877" s="300" t="s">
        <v>17805</v>
      </c>
      <c r="B17877" s="301">
        <v>203.91</v>
      </c>
    </row>
    <row r="17878" spans="1:2" x14ac:dyDescent="0.25">
      <c r="A17878" s="300" t="s">
        <v>17806</v>
      </c>
      <c r="B17878" s="301">
        <v>203.91</v>
      </c>
    </row>
    <row r="17879" spans="1:2" x14ac:dyDescent="0.25">
      <c r="A17879" s="300" t="s">
        <v>17807</v>
      </c>
      <c r="B17879" s="301">
        <v>166.91</v>
      </c>
    </row>
    <row r="17880" spans="1:2" x14ac:dyDescent="0.25">
      <c r="A17880" s="300" t="s">
        <v>17808</v>
      </c>
      <c r="B17880" s="301">
        <v>166.91</v>
      </c>
    </row>
    <row r="17881" spans="1:2" x14ac:dyDescent="0.25">
      <c r="A17881" s="300" t="s">
        <v>17809</v>
      </c>
      <c r="B17881" s="301">
        <v>79.34</v>
      </c>
    </row>
    <row r="17882" spans="1:2" x14ac:dyDescent="0.25">
      <c r="A17882" s="300" t="s">
        <v>17810</v>
      </c>
      <c r="B17882" s="301">
        <v>79.34</v>
      </c>
    </row>
    <row r="17883" spans="1:2" x14ac:dyDescent="0.25">
      <c r="A17883" s="300" t="s">
        <v>17811</v>
      </c>
      <c r="B17883" s="301">
        <v>81.72</v>
      </c>
    </row>
    <row r="17884" spans="1:2" x14ac:dyDescent="0.25">
      <c r="A17884" s="300" t="s">
        <v>17812</v>
      </c>
      <c r="B17884" s="301">
        <v>81.72</v>
      </c>
    </row>
    <row r="17885" spans="1:2" x14ac:dyDescent="0.25">
      <c r="A17885" s="300" t="s">
        <v>17813</v>
      </c>
      <c r="B17885" s="301">
        <v>241.54</v>
      </c>
    </row>
    <row r="17886" spans="1:2" x14ac:dyDescent="0.25">
      <c r="A17886" s="300" t="s">
        <v>17814</v>
      </c>
      <c r="B17886" s="301">
        <v>241.54</v>
      </c>
    </row>
    <row r="17887" spans="1:2" x14ac:dyDescent="0.25">
      <c r="A17887" s="300" t="s">
        <v>17815</v>
      </c>
      <c r="B17887" s="301">
        <v>246.34</v>
      </c>
    </row>
    <row r="17888" spans="1:2" x14ac:dyDescent="0.25">
      <c r="A17888" s="300" t="s">
        <v>17816</v>
      </c>
      <c r="B17888" s="301">
        <v>246.34</v>
      </c>
    </row>
    <row r="17889" spans="1:2" x14ac:dyDescent="0.25">
      <c r="A17889" s="300" t="s">
        <v>17817</v>
      </c>
      <c r="B17889" s="301">
        <v>252.84</v>
      </c>
    </row>
    <row r="17890" spans="1:2" x14ac:dyDescent="0.25">
      <c r="A17890" s="300" t="s">
        <v>17818</v>
      </c>
      <c r="B17890" s="301">
        <v>252.84</v>
      </c>
    </row>
    <row r="17891" spans="1:2" x14ac:dyDescent="0.25">
      <c r="A17891" s="300" t="s">
        <v>17819</v>
      </c>
      <c r="B17891" s="301">
        <v>263.83999999999997</v>
      </c>
    </row>
    <row r="17892" spans="1:2" x14ac:dyDescent="0.25">
      <c r="A17892" s="300" t="s">
        <v>17820</v>
      </c>
      <c r="B17892" s="301">
        <v>263.83999999999997</v>
      </c>
    </row>
    <row r="17893" spans="1:2" x14ac:dyDescent="0.25">
      <c r="A17893" s="300" t="s">
        <v>17821</v>
      </c>
      <c r="B17893" s="301">
        <v>268.83999999999997</v>
      </c>
    </row>
    <row r="17894" spans="1:2" x14ac:dyDescent="0.25">
      <c r="A17894" s="300" t="s">
        <v>17822</v>
      </c>
      <c r="B17894" s="301">
        <v>268.83999999999997</v>
      </c>
    </row>
    <row r="17895" spans="1:2" x14ac:dyDescent="0.25">
      <c r="A17895" s="300" t="s">
        <v>17823</v>
      </c>
      <c r="B17895" s="301">
        <v>231.84</v>
      </c>
    </row>
    <row r="17896" spans="1:2" x14ac:dyDescent="0.25">
      <c r="A17896" s="300" t="s">
        <v>17824</v>
      </c>
      <c r="B17896" s="301">
        <v>231.84</v>
      </c>
    </row>
    <row r="17897" spans="1:2" x14ac:dyDescent="0.25">
      <c r="A17897" s="300" t="s">
        <v>17825</v>
      </c>
      <c r="B17897" s="301">
        <v>446.17</v>
      </c>
    </row>
    <row r="17898" spans="1:2" x14ac:dyDescent="0.25">
      <c r="A17898" s="300" t="s">
        <v>17826</v>
      </c>
      <c r="B17898" s="301">
        <v>446.17</v>
      </c>
    </row>
    <row r="17899" spans="1:2" x14ac:dyDescent="0.25">
      <c r="A17899" s="300" t="s">
        <v>17827</v>
      </c>
      <c r="B17899" s="301">
        <v>446.37</v>
      </c>
    </row>
    <row r="17900" spans="1:2" x14ac:dyDescent="0.25">
      <c r="A17900" s="300" t="s">
        <v>17828</v>
      </c>
      <c r="B17900" s="301">
        <v>446.37</v>
      </c>
    </row>
    <row r="17901" spans="1:2" x14ac:dyDescent="0.25">
      <c r="A17901" s="300" t="s">
        <v>17829</v>
      </c>
      <c r="B17901" s="301">
        <v>451.17</v>
      </c>
    </row>
    <row r="17902" spans="1:2" x14ac:dyDescent="0.25">
      <c r="A17902" s="300" t="s">
        <v>17830</v>
      </c>
      <c r="B17902" s="301">
        <v>451.17</v>
      </c>
    </row>
    <row r="17903" spans="1:2" x14ac:dyDescent="0.25">
      <c r="A17903" s="300" t="s">
        <v>17831</v>
      </c>
      <c r="B17903" s="301">
        <v>457.67</v>
      </c>
    </row>
    <row r="17904" spans="1:2" x14ac:dyDescent="0.25">
      <c r="A17904" s="300" t="s">
        <v>17832</v>
      </c>
      <c r="B17904" s="301">
        <v>457.67</v>
      </c>
    </row>
    <row r="17905" spans="1:2" x14ac:dyDescent="0.25">
      <c r="A17905" s="300" t="s">
        <v>17833</v>
      </c>
      <c r="B17905" s="301">
        <v>468.67</v>
      </c>
    </row>
    <row r="17906" spans="1:2" x14ac:dyDescent="0.25">
      <c r="A17906" s="300" t="s">
        <v>17834</v>
      </c>
      <c r="B17906" s="301">
        <v>468.67</v>
      </c>
    </row>
    <row r="17907" spans="1:2" x14ac:dyDescent="0.25">
      <c r="A17907" s="300" t="s">
        <v>17835</v>
      </c>
      <c r="B17907" s="301">
        <v>473.67</v>
      </c>
    </row>
    <row r="17908" spans="1:2" x14ac:dyDescent="0.25">
      <c r="A17908" s="300" t="s">
        <v>17836</v>
      </c>
      <c r="B17908" s="301">
        <v>473.67</v>
      </c>
    </row>
    <row r="17909" spans="1:2" x14ac:dyDescent="0.25">
      <c r="A17909" s="300" t="s">
        <v>17837</v>
      </c>
      <c r="B17909" s="301">
        <v>436.67</v>
      </c>
    </row>
    <row r="17910" spans="1:2" x14ac:dyDescent="0.25">
      <c r="A17910" s="300" t="s">
        <v>17838</v>
      </c>
      <c r="B17910" s="301">
        <v>436.67</v>
      </c>
    </row>
    <row r="17911" spans="1:2" x14ac:dyDescent="0.25">
      <c r="A17911" s="300" t="s">
        <v>17839</v>
      </c>
      <c r="B17911" s="301">
        <v>1039.17</v>
      </c>
    </row>
    <row r="17912" spans="1:2" x14ac:dyDescent="0.25">
      <c r="A17912" s="300" t="s">
        <v>17840</v>
      </c>
      <c r="B17912" s="301">
        <v>1039.17</v>
      </c>
    </row>
    <row r="17913" spans="1:2" x14ac:dyDescent="0.25">
      <c r="A17913" s="300" t="s">
        <v>17841</v>
      </c>
      <c r="B17913" s="301">
        <v>1067.67</v>
      </c>
    </row>
    <row r="17914" spans="1:2" x14ac:dyDescent="0.25">
      <c r="A17914" s="300" t="s">
        <v>17842</v>
      </c>
      <c r="B17914" s="301">
        <v>1067.67</v>
      </c>
    </row>
    <row r="17915" spans="1:2" x14ac:dyDescent="0.25">
      <c r="A17915" s="300" t="s">
        <v>17843</v>
      </c>
      <c r="B17915" s="301">
        <v>1697.23</v>
      </c>
    </row>
    <row r="17916" spans="1:2" x14ac:dyDescent="0.25">
      <c r="A17916" s="300" t="s">
        <v>17844</v>
      </c>
      <c r="B17916" s="301">
        <v>1697.23</v>
      </c>
    </row>
    <row r="17917" spans="1:2" x14ac:dyDescent="0.25">
      <c r="A17917" s="300" t="s">
        <v>17845</v>
      </c>
      <c r="B17917" s="301">
        <v>1893.35</v>
      </c>
    </row>
    <row r="17918" spans="1:2" x14ac:dyDescent="0.25">
      <c r="A17918" s="300" t="s">
        <v>17846</v>
      </c>
      <c r="B17918" s="301">
        <v>1893.35</v>
      </c>
    </row>
    <row r="17919" spans="1:2" x14ac:dyDescent="0.25">
      <c r="A17919" s="300" t="s">
        <v>17847</v>
      </c>
      <c r="B17919" s="301">
        <v>2509.69</v>
      </c>
    </row>
    <row r="17920" spans="1:2" x14ac:dyDescent="0.25">
      <c r="A17920" s="300" t="s">
        <v>17848</v>
      </c>
      <c r="B17920" s="301">
        <v>2509.69</v>
      </c>
    </row>
    <row r="17921" spans="1:2" x14ac:dyDescent="0.25">
      <c r="A17921" s="300" t="s">
        <v>17849</v>
      </c>
      <c r="B17921" s="301">
        <v>2537.4499999999998</v>
      </c>
    </row>
    <row r="17922" spans="1:2" x14ac:dyDescent="0.25">
      <c r="A17922" s="300" t="s">
        <v>17850</v>
      </c>
      <c r="B17922" s="301">
        <v>2537.4499999999998</v>
      </c>
    </row>
    <row r="17923" spans="1:2" x14ac:dyDescent="0.25">
      <c r="A17923" s="300" t="s">
        <v>17851</v>
      </c>
      <c r="B17923" s="301">
        <v>3909.98</v>
      </c>
    </row>
    <row r="17924" spans="1:2" x14ac:dyDescent="0.25">
      <c r="A17924" s="300" t="s">
        <v>17852</v>
      </c>
      <c r="B17924" s="301">
        <v>3909.98</v>
      </c>
    </row>
    <row r="17925" spans="1:2" x14ac:dyDescent="0.25">
      <c r="A17925" s="300" t="s">
        <v>17853</v>
      </c>
      <c r="B17925" s="301">
        <v>975.83</v>
      </c>
    </row>
    <row r="17926" spans="1:2" x14ac:dyDescent="0.25">
      <c r="A17926" s="300" t="s">
        <v>17854</v>
      </c>
      <c r="B17926" s="301">
        <v>975.83</v>
      </c>
    </row>
    <row r="17927" spans="1:2" x14ac:dyDescent="0.25">
      <c r="A17927" s="300" t="s">
        <v>17855</v>
      </c>
      <c r="B17927" s="301">
        <v>1116.92</v>
      </c>
    </row>
    <row r="17928" spans="1:2" x14ac:dyDescent="0.25">
      <c r="A17928" s="300" t="s">
        <v>17856</v>
      </c>
      <c r="B17928" s="301">
        <v>1116.92</v>
      </c>
    </row>
    <row r="17929" spans="1:2" x14ac:dyDescent="0.25">
      <c r="A17929" s="300" t="s">
        <v>17857</v>
      </c>
      <c r="B17929" s="301">
        <v>1145.42</v>
      </c>
    </row>
    <row r="17930" spans="1:2" x14ac:dyDescent="0.25">
      <c r="A17930" s="300" t="s">
        <v>17858</v>
      </c>
      <c r="B17930" s="301">
        <v>1145.42</v>
      </c>
    </row>
    <row r="17931" spans="1:2" x14ac:dyDescent="0.25">
      <c r="A17931" s="300" t="s">
        <v>17859</v>
      </c>
      <c r="B17931" s="301">
        <v>1817.08</v>
      </c>
    </row>
    <row r="17932" spans="1:2" x14ac:dyDescent="0.25">
      <c r="A17932" s="300" t="s">
        <v>17860</v>
      </c>
      <c r="B17932" s="301">
        <v>1817.08</v>
      </c>
    </row>
    <row r="17933" spans="1:2" x14ac:dyDescent="0.25">
      <c r="A17933" s="300" t="s">
        <v>17861</v>
      </c>
      <c r="B17933" s="301">
        <v>2001.77</v>
      </c>
    </row>
    <row r="17934" spans="1:2" x14ac:dyDescent="0.25">
      <c r="A17934" s="300" t="s">
        <v>17862</v>
      </c>
      <c r="B17934" s="301">
        <v>2001.77</v>
      </c>
    </row>
    <row r="17935" spans="1:2" x14ac:dyDescent="0.25">
      <c r="A17935" s="300" t="s">
        <v>17863</v>
      </c>
      <c r="B17935" s="301">
        <v>2772.02</v>
      </c>
    </row>
    <row r="17936" spans="1:2" x14ac:dyDescent="0.25">
      <c r="A17936" s="300" t="s">
        <v>17864</v>
      </c>
      <c r="B17936" s="301">
        <v>2772.02</v>
      </c>
    </row>
    <row r="17937" spans="1:2" x14ac:dyDescent="0.25">
      <c r="A17937" s="300" t="s">
        <v>17865</v>
      </c>
      <c r="B17937" s="301">
        <v>2646.45</v>
      </c>
    </row>
    <row r="17938" spans="1:2" x14ac:dyDescent="0.25">
      <c r="A17938" s="300" t="s">
        <v>17866</v>
      </c>
      <c r="B17938" s="301">
        <v>2646.45</v>
      </c>
    </row>
    <row r="17939" spans="1:2" x14ac:dyDescent="0.25">
      <c r="A17939" s="300" t="s">
        <v>17867</v>
      </c>
      <c r="B17939" s="301">
        <v>4030.32</v>
      </c>
    </row>
    <row r="17940" spans="1:2" x14ac:dyDescent="0.25">
      <c r="A17940" s="300" t="s">
        <v>17868</v>
      </c>
      <c r="B17940" s="301">
        <v>4030.32</v>
      </c>
    </row>
    <row r="17941" spans="1:2" x14ac:dyDescent="0.25">
      <c r="A17941" s="300" t="s">
        <v>17869</v>
      </c>
      <c r="B17941" s="301">
        <v>1076.3699999999999</v>
      </c>
    </row>
    <row r="17942" spans="1:2" x14ac:dyDescent="0.25">
      <c r="A17942" s="300" t="s">
        <v>17870</v>
      </c>
      <c r="B17942" s="301">
        <v>1076.3699999999999</v>
      </c>
    </row>
    <row r="17943" spans="1:2" x14ac:dyDescent="0.25">
      <c r="A17943" s="300" t="s">
        <v>17871</v>
      </c>
      <c r="B17943" s="301">
        <v>132.08000000000001</v>
      </c>
    </row>
    <row r="17944" spans="1:2" x14ac:dyDescent="0.25">
      <c r="A17944" s="300" t="s">
        <v>17872</v>
      </c>
      <c r="B17944" s="301">
        <v>125.45</v>
      </c>
    </row>
    <row r="17945" spans="1:2" x14ac:dyDescent="0.25">
      <c r="A17945" s="300" t="s">
        <v>17873</v>
      </c>
      <c r="B17945" s="301">
        <v>178.97</v>
      </c>
    </row>
    <row r="17946" spans="1:2" x14ac:dyDescent="0.25">
      <c r="A17946" s="300" t="s">
        <v>17874</v>
      </c>
      <c r="B17946" s="301">
        <v>171.39</v>
      </c>
    </row>
    <row r="17947" spans="1:2" x14ac:dyDescent="0.25">
      <c r="A17947" s="300" t="s">
        <v>17875</v>
      </c>
      <c r="B17947" s="301">
        <v>223.47</v>
      </c>
    </row>
    <row r="17948" spans="1:2" x14ac:dyDescent="0.25">
      <c r="A17948" s="300" t="s">
        <v>17876</v>
      </c>
      <c r="B17948" s="301">
        <v>214.94</v>
      </c>
    </row>
    <row r="17949" spans="1:2" x14ac:dyDescent="0.25">
      <c r="A17949" s="300" t="s">
        <v>17877</v>
      </c>
      <c r="B17949" s="301">
        <v>69.41</v>
      </c>
    </row>
    <row r="17950" spans="1:2" x14ac:dyDescent="0.25">
      <c r="A17950" s="300" t="s">
        <v>17878</v>
      </c>
      <c r="B17950" s="301">
        <v>67.040000000000006</v>
      </c>
    </row>
    <row r="17951" spans="1:2" x14ac:dyDescent="0.25">
      <c r="A17951" s="300" t="s">
        <v>17879</v>
      </c>
      <c r="B17951" s="301">
        <v>75.45</v>
      </c>
    </row>
    <row r="17952" spans="1:2" x14ac:dyDescent="0.25">
      <c r="A17952" s="300" t="s">
        <v>17880</v>
      </c>
      <c r="B17952" s="301">
        <v>72.61</v>
      </c>
    </row>
    <row r="17953" spans="1:2" x14ac:dyDescent="0.25">
      <c r="A17953" s="300" t="s">
        <v>17881</v>
      </c>
      <c r="B17953" s="301">
        <v>213.82</v>
      </c>
    </row>
    <row r="17954" spans="1:2" x14ac:dyDescent="0.25">
      <c r="A17954" s="300" t="s">
        <v>17882</v>
      </c>
      <c r="B17954" s="301">
        <v>210.03</v>
      </c>
    </row>
    <row r="17955" spans="1:2" x14ac:dyDescent="0.25">
      <c r="A17955" s="300" t="s">
        <v>17883</v>
      </c>
      <c r="B17955" s="301">
        <v>222.41</v>
      </c>
    </row>
    <row r="17956" spans="1:2" x14ac:dyDescent="0.25">
      <c r="A17956" s="300" t="s">
        <v>17884</v>
      </c>
      <c r="B17956" s="301">
        <v>218.14</v>
      </c>
    </row>
    <row r="17957" spans="1:2" x14ac:dyDescent="0.25">
      <c r="A17957" s="300" t="s">
        <v>17885</v>
      </c>
      <c r="B17957" s="301">
        <v>101.04</v>
      </c>
    </row>
    <row r="17958" spans="1:2" x14ac:dyDescent="0.25">
      <c r="A17958" s="300" t="s">
        <v>17886</v>
      </c>
      <c r="B17958" s="301">
        <v>98.67</v>
      </c>
    </row>
    <row r="17959" spans="1:2" x14ac:dyDescent="0.25">
      <c r="A17959" s="300" t="s">
        <v>17887</v>
      </c>
      <c r="B17959" s="301">
        <v>107.08</v>
      </c>
    </row>
    <row r="17960" spans="1:2" x14ac:dyDescent="0.25">
      <c r="A17960" s="300" t="s">
        <v>17888</v>
      </c>
      <c r="B17960" s="301">
        <v>104.24</v>
      </c>
    </row>
    <row r="17961" spans="1:2" x14ac:dyDescent="0.25">
      <c r="A17961" s="300" t="s">
        <v>17889</v>
      </c>
      <c r="B17961" s="301">
        <v>274.89999999999998</v>
      </c>
    </row>
    <row r="17962" spans="1:2" x14ac:dyDescent="0.25">
      <c r="A17962" s="300" t="s">
        <v>17890</v>
      </c>
      <c r="B17962" s="301">
        <v>272.06</v>
      </c>
    </row>
    <row r="17963" spans="1:2" x14ac:dyDescent="0.25">
      <c r="A17963" s="300" t="s">
        <v>17891</v>
      </c>
      <c r="B17963" s="301">
        <v>287.04000000000002</v>
      </c>
    </row>
    <row r="17964" spans="1:2" x14ac:dyDescent="0.25">
      <c r="A17964" s="300" t="s">
        <v>17892</v>
      </c>
      <c r="B17964" s="301">
        <v>283.25</v>
      </c>
    </row>
    <row r="17965" spans="1:2" x14ac:dyDescent="0.25">
      <c r="A17965" s="300" t="s">
        <v>17893</v>
      </c>
      <c r="B17965" s="301">
        <v>500.4</v>
      </c>
    </row>
    <row r="17966" spans="1:2" x14ac:dyDescent="0.25">
      <c r="A17966" s="300" t="s">
        <v>17894</v>
      </c>
      <c r="B17966" s="301">
        <v>496.14</v>
      </c>
    </row>
    <row r="17967" spans="1:2" x14ac:dyDescent="0.25">
      <c r="A17967" s="300" t="s">
        <v>17895</v>
      </c>
      <c r="B17967" s="301">
        <v>504.16</v>
      </c>
    </row>
    <row r="17968" spans="1:2" x14ac:dyDescent="0.25">
      <c r="A17968" s="300" t="s">
        <v>17896</v>
      </c>
      <c r="B17968" s="301">
        <v>499.42</v>
      </c>
    </row>
    <row r="17969" spans="1:2" x14ac:dyDescent="0.25">
      <c r="A17969" s="300" t="s">
        <v>17897</v>
      </c>
      <c r="B17969" s="301">
        <v>512.74</v>
      </c>
    </row>
    <row r="17970" spans="1:2" x14ac:dyDescent="0.25">
      <c r="A17970" s="300" t="s">
        <v>17898</v>
      </c>
      <c r="B17970" s="301">
        <v>507.53</v>
      </c>
    </row>
    <row r="17971" spans="1:2" x14ac:dyDescent="0.25">
      <c r="A17971" s="300" t="s">
        <v>17899</v>
      </c>
      <c r="B17971" s="301">
        <v>35.47</v>
      </c>
    </row>
    <row r="17972" spans="1:2" x14ac:dyDescent="0.25">
      <c r="A17972" s="300" t="s">
        <v>17900</v>
      </c>
      <c r="B17972" s="301">
        <v>30.73</v>
      </c>
    </row>
    <row r="17973" spans="1:2" x14ac:dyDescent="0.25">
      <c r="A17973" s="300" t="s">
        <v>17901</v>
      </c>
      <c r="B17973" s="301">
        <v>37.950000000000003</v>
      </c>
    </row>
    <row r="17974" spans="1:2" x14ac:dyDescent="0.25">
      <c r="A17974" s="300" t="s">
        <v>17902</v>
      </c>
      <c r="B17974" s="301">
        <v>32.880000000000003</v>
      </c>
    </row>
    <row r="17975" spans="1:2" x14ac:dyDescent="0.25">
      <c r="A17975" s="300" t="s">
        <v>17903</v>
      </c>
      <c r="B17975" s="301">
        <v>46.46</v>
      </c>
    </row>
    <row r="17976" spans="1:2" x14ac:dyDescent="0.25">
      <c r="A17976" s="300" t="s">
        <v>17904</v>
      </c>
      <c r="B17976" s="301">
        <v>40.26</v>
      </c>
    </row>
    <row r="17977" spans="1:2" x14ac:dyDescent="0.25">
      <c r="A17977" s="300" t="s">
        <v>17905</v>
      </c>
      <c r="B17977" s="301">
        <v>63.85</v>
      </c>
    </row>
    <row r="17978" spans="1:2" x14ac:dyDescent="0.25">
      <c r="A17978" s="300" t="s">
        <v>17906</v>
      </c>
      <c r="B17978" s="301">
        <v>55.32</v>
      </c>
    </row>
    <row r="17979" spans="1:2" x14ac:dyDescent="0.25">
      <c r="A17979" s="300" t="s">
        <v>17907</v>
      </c>
      <c r="B17979" s="301">
        <v>97.55</v>
      </c>
    </row>
    <row r="17980" spans="1:2" x14ac:dyDescent="0.25">
      <c r="A17980" s="300" t="s">
        <v>17908</v>
      </c>
      <c r="B17980" s="301">
        <v>84.52</v>
      </c>
    </row>
    <row r="17981" spans="1:2" x14ac:dyDescent="0.25">
      <c r="A17981" s="300" t="s">
        <v>17909</v>
      </c>
      <c r="B17981" s="301">
        <v>131.96</v>
      </c>
    </row>
    <row r="17982" spans="1:2" x14ac:dyDescent="0.25">
      <c r="A17982" s="300" t="s">
        <v>17910</v>
      </c>
      <c r="B17982" s="301">
        <v>114.33</v>
      </c>
    </row>
    <row r="17983" spans="1:2" x14ac:dyDescent="0.25">
      <c r="A17983" s="300" t="s">
        <v>17911</v>
      </c>
      <c r="B17983" s="301">
        <v>14.18</v>
      </c>
    </row>
    <row r="17984" spans="1:2" x14ac:dyDescent="0.25">
      <c r="A17984" s="300" t="s">
        <v>17912</v>
      </c>
      <c r="B17984" s="301">
        <v>12.29</v>
      </c>
    </row>
    <row r="17985" spans="1:2" x14ac:dyDescent="0.25">
      <c r="A17985" s="300" t="s">
        <v>17913</v>
      </c>
      <c r="B17985" s="301">
        <v>17.02</v>
      </c>
    </row>
    <row r="17986" spans="1:2" x14ac:dyDescent="0.25">
      <c r="A17986" s="300" t="s">
        <v>17914</v>
      </c>
      <c r="B17986" s="301">
        <v>14.75</v>
      </c>
    </row>
    <row r="17987" spans="1:2" x14ac:dyDescent="0.25">
      <c r="A17987" s="300" t="s">
        <v>17915</v>
      </c>
      <c r="B17987" s="301">
        <v>11.35</v>
      </c>
    </row>
    <row r="17988" spans="1:2" x14ac:dyDescent="0.25">
      <c r="A17988" s="300" t="s">
        <v>17916</v>
      </c>
      <c r="B17988" s="301">
        <v>9.83</v>
      </c>
    </row>
    <row r="17989" spans="1:2" x14ac:dyDescent="0.25">
      <c r="A17989" s="300" t="s">
        <v>17917</v>
      </c>
      <c r="B17989" s="301">
        <v>18.440000000000001</v>
      </c>
    </row>
    <row r="17990" spans="1:2" x14ac:dyDescent="0.25">
      <c r="A17990" s="300" t="s">
        <v>17918</v>
      </c>
      <c r="B17990" s="301">
        <v>15.98</v>
      </c>
    </row>
    <row r="17991" spans="1:2" x14ac:dyDescent="0.25">
      <c r="A17991" s="300" t="s">
        <v>17919</v>
      </c>
      <c r="B17991" s="301">
        <v>12.77</v>
      </c>
    </row>
    <row r="17992" spans="1:2" x14ac:dyDescent="0.25">
      <c r="A17992" s="300" t="s">
        <v>17920</v>
      </c>
      <c r="B17992" s="301">
        <v>11.06</v>
      </c>
    </row>
    <row r="17993" spans="1:2" x14ac:dyDescent="0.25">
      <c r="A17993" s="300" t="s">
        <v>17921</v>
      </c>
      <c r="B17993" s="301">
        <v>19.86</v>
      </c>
    </row>
    <row r="17994" spans="1:2" x14ac:dyDescent="0.25">
      <c r="A17994" s="300" t="s">
        <v>17922</v>
      </c>
      <c r="B17994" s="301">
        <v>17.21</v>
      </c>
    </row>
    <row r="17995" spans="1:2" x14ac:dyDescent="0.25">
      <c r="A17995" s="300" t="s">
        <v>17923</v>
      </c>
      <c r="B17995" s="301">
        <v>14.54</v>
      </c>
    </row>
    <row r="17996" spans="1:2" x14ac:dyDescent="0.25">
      <c r="A17996" s="300" t="s">
        <v>17924</v>
      </c>
      <c r="B17996" s="301">
        <v>12.6</v>
      </c>
    </row>
    <row r="17997" spans="1:2" x14ac:dyDescent="0.25">
      <c r="A17997" s="300" t="s">
        <v>17925</v>
      </c>
      <c r="B17997" s="301">
        <v>21.63</v>
      </c>
    </row>
    <row r="17998" spans="1:2" x14ac:dyDescent="0.25">
      <c r="A17998" s="300" t="s">
        <v>17926</v>
      </c>
      <c r="B17998" s="301">
        <v>18.739999999999998</v>
      </c>
    </row>
    <row r="17999" spans="1:2" x14ac:dyDescent="0.25">
      <c r="A17999" s="300" t="s">
        <v>17927</v>
      </c>
      <c r="B17999" s="301">
        <v>51.43</v>
      </c>
    </row>
    <row r="18000" spans="1:2" x14ac:dyDescent="0.25">
      <c r="A18000" s="300" t="s">
        <v>17928</v>
      </c>
      <c r="B18000" s="301">
        <v>44.56</v>
      </c>
    </row>
    <row r="18001" spans="1:2" x14ac:dyDescent="0.25">
      <c r="A18001" s="300" t="s">
        <v>17929</v>
      </c>
      <c r="B18001" s="301">
        <v>36.18</v>
      </c>
    </row>
    <row r="18002" spans="1:2" x14ac:dyDescent="0.25">
      <c r="A18002" s="300" t="s">
        <v>17930</v>
      </c>
      <c r="B18002" s="301">
        <v>31.34</v>
      </c>
    </row>
    <row r="18003" spans="1:2" x14ac:dyDescent="0.25">
      <c r="A18003" s="300" t="s">
        <v>17931</v>
      </c>
      <c r="B18003" s="301">
        <v>36.18</v>
      </c>
    </row>
    <row r="18004" spans="1:2" x14ac:dyDescent="0.25">
      <c r="A18004" s="300" t="s">
        <v>17932</v>
      </c>
      <c r="B18004" s="301">
        <v>31.34</v>
      </c>
    </row>
    <row r="18005" spans="1:2" x14ac:dyDescent="0.25">
      <c r="A18005" s="300" t="s">
        <v>17933</v>
      </c>
      <c r="B18005" s="301">
        <v>24.12</v>
      </c>
    </row>
    <row r="18006" spans="1:2" x14ac:dyDescent="0.25">
      <c r="A18006" s="300" t="s">
        <v>17934</v>
      </c>
      <c r="B18006" s="301">
        <v>20.89</v>
      </c>
    </row>
    <row r="18007" spans="1:2" x14ac:dyDescent="0.25">
      <c r="A18007" s="300" t="s">
        <v>17935</v>
      </c>
      <c r="B18007" s="301">
        <v>227.42</v>
      </c>
    </row>
    <row r="18008" spans="1:2" x14ac:dyDescent="0.25">
      <c r="A18008" s="300" t="s">
        <v>17936</v>
      </c>
      <c r="B18008" s="301">
        <v>201.25</v>
      </c>
    </row>
    <row r="18009" spans="1:2" x14ac:dyDescent="0.25">
      <c r="A18009" s="300" t="s">
        <v>17937</v>
      </c>
      <c r="B18009" s="301">
        <v>228.35</v>
      </c>
    </row>
    <row r="18010" spans="1:2" x14ac:dyDescent="0.25">
      <c r="A18010" s="300" t="s">
        <v>17938</v>
      </c>
      <c r="B18010" s="301">
        <v>202.06</v>
      </c>
    </row>
    <row r="18011" spans="1:2" x14ac:dyDescent="0.25">
      <c r="A18011" s="300" t="s">
        <v>17939</v>
      </c>
      <c r="B18011" s="301">
        <v>229.66</v>
      </c>
    </row>
    <row r="18012" spans="1:2" x14ac:dyDescent="0.25">
      <c r="A18012" s="300" t="s">
        <v>17940</v>
      </c>
      <c r="B18012" s="301">
        <v>203.19</v>
      </c>
    </row>
    <row r="18013" spans="1:2" x14ac:dyDescent="0.25">
      <c r="A18013" s="300" t="s">
        <v>17941</v>
      </c>
      <c r="B18013" s="301">
        <v>1229.1099999999999</v>
      </c>
    </row>
    <row r="18014" spans="1:2" x14ac:dyDescent="0.25">
      <c r="A18014" s="300" t="s">
        <v>17942</v>
      </c>
      <c r="B18014" s="301">
        <v>1120.07</v>
      </c>
    </row>
    <row r="18015" spans="1:2" x14ac:dyDescent="0.25">
      <c r="A18015" s="300" t="s">
        <v>17943</v>
      </c>
      <c r="B18015" s="301">
        <v>1589.79</v>
      </c>
    </row>
    <row r="18016" spans="1:2" x14ac:dyDescent="0.25">
      <c r="A18016" s="300" t="s">
        <v>17944</v>
      </c>
      <c r="B18016" s="301">
        <v>1448.7</v>
      </c>
    </row>
    <row r="18017" spans="1:2" x14ac:dyDescent="0.25">
      <c r="A18017" s="300" t="s">
        <v>17945</v>
      </c>
      <c r="B18017" s="301">
        <v>1751.91</v>
      </c>
    </row>
    <row r="18018" spans="1:2" x14ac:dyDescent="0.25">
      <c r="A18018" s="300" t="s">
        <v>17946</v>
      </c>
      <c r="B18018" s="301">
        <v>1620.16</v>
      </c>
    </row>
    <row r="18019" spans="1:2" x14ac:dyDescent="0.25">
      <c r="A18019" s="300" t="s">
        <v>17947</v>
      </c>
      <c r="B18019" s="301">
        <v>2474.41</v>
      </c>
    </row>
    <row r="18020" spans="1:2" x14ac:dyDescent="0.25">
      <c r="A18020" s="300" t="s">
        <v>17948</v>
      </c>
      <c r="B18020" s="301">
        <v>2288.67</v>
      </c>
    </row>
    <row r="18021" spans="1:2" x14ac:dyDescent="0.25">
      <c r="A18021" s="300" t="s">
        <v>17949</v>
      </c>
      <c r="B18021" s="301">
        <v>356.21</v>
      </c>
    </row>
    <row r="18022" spans="1:2" x14ac:dyDescent="0.25">
      <c r="A18022" s="300" t="s">
        <v>17950</v>
      </c>
      <c r="B18022" s="301">
        <v>336.64</v>
      </c>
    </row>
    <row r="18023" spans="1:2" x14ac:dyDescent="0.25">
      <c r="A18023" s="300" t="s">
        <v>17951</v>
      </c>
      <c r="B18023" s="301">
        <v>202.56</v>
      </c>
    </row>
    <row r="18024" spans="1:2" x14ac:dyDescent="0.25">
      <c r="A18024" s="300" t="s">
        <v>17952</v>
      </c>
      <c r="B18024" s="301">
        <v>192.54</v>
      </c>
    </row>
    <row r="18025" spans="1:2" x14ac:dyDescent="0.25">
      <c r="A18025" s="300" t="s">
        <v>17953</v>
      </c>
      <c r="B18025" s="301">
        <v>447.15</v>
      </c>
    </row>
    <row r="18026" spans="1:2" x14ac:dyDescent="0.25">
      <c r="A18026" s="300" t="s">
        <v>17954</v>
      </c>
      <c r="B18026" s="301">
        <v>420.78</v>
      </c>
    </row>
    <row r="18027" spans="1:2" x14ac:dyDescent="0.25">
      <c r="A18027" s="300" t="s">
        <v>17955</v>
      </c>
      <c r="B18027" s="301">
        <v>999.4</v>
      </c>
    </row>
    <row r="18028" spans="1:2" x14ac:dyDescent="0.25">
      <c r="A18028" s="300" t="s">
        <v>17956</v>
      </c>
      <c r="B18028" s="301">
        <v>926.01</v>
      </c>
    </row>
    <row r="18029" spans="1:2" x14ac:dyDescent="0.25">
      <c r="A18029" s="300" t="s">
        <v>17957</v>
      </c>
      <c r="B18029" s="301">
        <v>1249.04</v>
      </c>
    </row>
    <row r="18030" spans="1:2" x14ac:dyDescent="0.25">
      <c r="A18030" s="300" t="s">
        <v>17958</v>
      </c>
      <c r="B18030" s="301">
        <v>1164.19</v>
      </c>
    </row>
    <row r="18031" spans="1:2" x14ac:dyDescent="0.25">
      <c r="A18031" s="300" t="s">
        <v>17959</v>
      </c>
      <c r="B18031" s="301">
        <v>61.61</v>
      </c>
    </row>
    <row r="18032" spans="1:2" x14ac:dyDescent="0.25">
      <c r="A18032" s="300" t="s">
        <v>17960</v>
      </c>
      <c r="B18032" s="301">
        <v>56.87</v>
      </c>
    </row>
    <row r="18033" spans="1:2" x14ac:dyDescent="0.25">
      <c r="A18033" s="300" t="s">
        <v>17961</v>
      </c>
      <c r="B18033" s="301">
        <v>101.88</v>
      </c>
    </row>
    <row r="18034" spans="1:2" x14ac:dyDescent="0.25">
      <c r="A18034" s="300" t="s">
        <v>17962</v>
      </c>
      <c r="B18034" s="301">
        <v>96.2</v>
      </c>
    </row>
    <row r="18035" spans="1:2" x14ac:dyDescent="0.25">
      <c r="A18035" s="300" t="s">
        <v>17963</v>
      </c>
      <c r="B18035" s="301">
        <v>905.77</v>
      </c>
    </row>
    <row r="18036" spans="1:2" x14ac:dyDescent="0.25">
      <c r="A18036" s="300" t="s">
        <v>17964</v>
      </c>
      <c r="B18036" s="301">
        <v>815.12</v>
      </c>
    </row>
    <row r="18037" spans="1:2" x14ac:dyDescent="0.25">
      <c r="A18037" s="300" t="s">
        <v>17965</v>
      </c>
      <c r="B18037" s="301">
        <v>1009.99</v>
      </c>
    </row>
    <row r="18038" spans="1:2" x14ac:dyDescent="0.25">
      <c r="A18038" s="300" t="s">
        <v>17966</v>
      </c>
      <c r="B18038" s="301">
        <v>913.57</v>
      </c>
    </row>
    <row r="18039" spans="1:2" x14ac:dyDescent="0.25">
      <c r="A18039" s="300" t="s">
        <v>17967</v>
      </c>
      <c r="B18039" s="301">
        <v>1225.01</v>
      </c>
    </row>
    <row r="18040" spans="1:2" x14ac:dyDescent="0.25">
      <c r="A18040" s="300" t="s">
        <v>17968</v>
      </c>
      <c r="B18040" s="301">
        <v>1120.45</v>
      </c>
    </row>
    <row r="18041" spans="1:2" x14ac:dyDescent="0.25">
      <c r="A18041" s="300" t="s">
        <v>38</v>
      </c>
      <c r="B18041" s="301">
        <v>80.010000000000005</v>
      </c>
    </row>
    <row r="18042" spans="1:2" x14ac:dyDescent="0.25">
      <c r="A18042" s="300" t="s">
        <v>17969</v>
      </c>
      <c r="B18042" s="301">
        <v>74.319999999999993</v>
      </c>
    </row>
    <row r="18043" spans="1:2" x14ac:dyDescent="0.25">
      <c r="A18043" s="300" t="s">
        <v>17970</v>
      </c>
      <c r="B18043" s="301">
        <v>87.88</v>
      </c>
    </row>
    <row r="18044" spans="1:2" x14ac:dyDescent="0.25">
      <c r="A18044" s="300" t="s">
        <v>17971</v>
      </c>
      <c r="B18044" s="301">
        <v>81.05</v>
      </c>
    </row>
    <row r="18045" spans="1:2" x14ac:dyDescent="0.25">
      <c r="A18045" s="300" t="s">
        <v>17972</v>
      </c>
      <c r="B18045" s="301">
        <v>80.72</v>
      </c>
    </row>
    <row r="18046" spans="1:2" x14ac:dyDescent="0.25">
      <c r="A18046" s="300" t="s">
        <v>17973</v>
      </c>
      <c r="B18046" s="301">
        <v>74.8</v>
      </c>
    </row>
    <row r="18047" spans="1:2" x14ac:dyDescent="0.25">
      <c r="A18047" s="300" t="s">
        <v>17974</v>
      </c>
      <c r="B18047" s="301">
        <v>94.67</v>
      </c>
    </row>
    <row r="18048" spans="1:2" x14ac:dyDescent="0.25">
      <c r="A18048" s="300" t="s">
        <v>17975</v>
      </c>
      <c r="B18048" s="301">
        <v>87.85</v>
      </c>
    </row>
    <row r="18049" spans="1:2" x14ac:dyDescent="0.25">
      <c r="A18049" s="300" t="s">
        <v>41</v>
      </c>
      <c r="B18049" s="301">
        <v>25.3</v>
      </c>
    </row>
    <row r="18050" spans="1:2" x14ac:dyDescent="0.25">
      <c r="A18050" s="300" t="s">
        <v>17976</v>
      </c>
      <c r="B18050" s="301">
        <v>24.12</v>
      </c>
    </row>
    <row r="18051" spans="1:2" x14ac:dyDescent="0.25">
      <c r="A18051" s="300" t="s">
        <v>17977</v>
      </c>
      <c r="B18051" s="301">
        <v>31.16</v>
      </c>
    </row>
    <row r="18052" spans="1:2" x14ac:dyDescent="0.25">
      <c r="A18052" s="300" t="s">
        <v>17978</v>
      </c>
      <c r="B18052" s="301">
        <v>29.74</v>
      </c>
    </row>
    <row r="18053" spans="1:2" x14ac:dyDescent="0.25">
      <c r="A18053" s="300" t="s">
        <v>17979</v>
      </c>
      <c r="B18053" s="301">
        <v>956.27</v>
      </c>
    </row>
    <row r="18054" spans="1:2" x14ac:dyDescent="0.25">
      <c r="A18054" s="300" t="s">
        <v>17980</v>
      </c>
      <c r="B18054" s="301">
        <v>866.42</v>
      </c>
    </row>
    <row r="18055" spans="1:2" x14ac:dyDescent="0.25">
      <c r="A18055" s="300" t="s">
        <v>17981</v>
      </c>
      <c r="B18055" s="301">
        <v>1259.97</v>
      </c>
    </row>
    <row r="18056" spans="1:2" x14ac:dyDescent="0.25">
      <c r="A18056" s="300" t="s">
        <v>17982</v>
      </c>
      <c r="B18056" s="301">
        <v>1152.1400000000001</v>
      </c>
    </row>
    <row r="18057" spans="1:2" x14ac:dyDescent="0.25">
      <c r="A18057" s="300" t="s">
        <v>17983</v>
      </c>
      <c r="B18057" s="301">
        <v>1140.75</v>
      </c>
    </row>
    <row r="18058" spans="1:2" x14ac:dyDescent="0.25">
      <c r="A18058" s="300" t="s">
        <v>17984</v>
      </c>
      <c r="B18058" s="301">
        <v>1035.9100000000001</v>
      </c>
    </row>
    <row r="18059" spans="1:2" x14ac:dyDescent="0.25">
      <c r="A18059" s="300" t="s">
        <v>17985</v>
      </c>
      <c r="B18059" s="301">
        <v>1360.36</v>
      </c>
    </row>
    <row r="18060" spans="1:2" x14ac:dyDescent="0.25">
      <c r="A18060" s="300" t="s">
        <v>17986</v>
      </c>
      <c r="B18060" s="301">
        <v>1234.56</v>
      </c>
    </row>
    <row r="18061" spans="1:2" x14ac:dyDescent="0.25">
      <c r="A18061" s="300" t="s">
        <v>17987</v>
      </c>
      <c r="B18061" s="301">
        <v>1385.85</v>
      </c>
    </row>
    <row r="18062" spans="1:2" x14ac:dyDescent="0.25">
      <c r="A18062" s="300" t="s">
        <v>17988</v>
      </c>
      <c r="B18062" s="301">
        <v>1266.04</v>
      </c>
    </row>
    <row r="18063" spans="1:2" x14ac:dyDescent="0.25">
      <c r="A18063" s="300" t="s">
        <v>17989</v>
      </c>
      <c r="B18063" s="301">
        <v>1651.83</v>
      </c>
    </row>
    <row r="18064" spans="1:2" x14ac:dyDescent="0.25">
      <c r="A18064" s="300" t="s">
        <v>17990</v>
      </c>
      <c r="B18064" s="301">
        <v>1508.06</v>
      </c>
    </row>
    <row r="18065" spans="1:2" x14ac:dyDescent="0.25">
      <c r="A18065" s="300" t="s">
        <v>17991</v>
      </c>
      <c r="B18065" s="301">
        <v>1597.24</v>
      </c>
    </row>
    <row r="18066" spans="1:2" x14ac:dyDescent="0.25">
      <c r="A18066" s="300" t="s">
        <v>17992</v>
      </c>
      <c r="B18066" s="301">
        <v>1462.45</v>
      </c>
    </row>
    <row r="18067" spans="1:2" x14ac:dyDescent="0.25">
      <c r="A18067" s="300" t="s">
        <v>17993</v>
      </c>
      <c r="B18067" s="301">
        <v>1904.51</v>
      </c>
    </row>
    <row r="18068" spans="1:2" x14ac:dyDescent="0.25">
      <c r="A18068" s="300" t="s">
        <v>17994</v>
      </c>
      <c r="B18068" s="301">
        <v>1742.77</v>
      </c>
    </row>
    <row r="18069" spans="1:2" x14ac:dyDescent="0.25">
      <c r="A18069" s="300" t="s">
        <v>17995</v>
      </c>
      <c r="B18069" s="301">
        <v>2027.62</v>
      </c>
    </row>
    <row r="18070" spans="1:2" x14ac:dyDescent="0.25">
      <c r="A18070" s="300" t="s">
        <v>17996</v>
      </c>
      <c r="B18070" s="301">
        <v>1877.86</v>
      </c>
    </row>
    <row r="18071" spans="1:2" x14ac:dyDescent="0.25">
      <c r="A18071" s="300" t="s">
        <v>17997</v>
      </c>
      <c r="B18071" s="301">
        <v>2419.9899999999998</v>
      </c>
    </row>
    <row r="18072" spans="1:2" x14ac:dyDescent="0.25">
      <c r="A18072" s="300" t="s">
        <v>17998</v>
      </c>
      <c r="B18072" s="301">
        <v>2240.2800000000002</v>
      </c>
    </row>
    <row r="18073" spans="1:2" x14ac:dyDescent="0.25">
      <c r="A18073" s="300" t="s">
        <v>17999</v>
      </c>
      <c r="B18073" s="301">
        <v>2272.4499999999998</v>
      </c>
    </row>
    <row r="18074" spans="1:2" x14ac:dyDescent="0.25">
      <c r="A18074" s="300" t="s">
        <v>18000</v>
      </c>
      <c r="B18074" s="301">
        <v>2107.71</v>
      </c>
    </row>
    <row r="18075" spans="1:2" x14ac:dyDescent="0.25">
      <c r="A18075" s="300" t="s">
        <v>18001</v>
      </c>
      <c r="B18075" s="301">
        <v>2711.97</v>
      </c>
    </row>
    <row r="18076" spans="1:2" x14ac:dyDescent="0.25">
      <c r="A18076" s="300" t="s">
        <v>18002</v>
      </c>
      <c r="B18076" s="301">
        <v>2514.2800000000002</v>
      </c>
    </row>
    <row r="18077" spans="1:2" x14ac:dyDescent="0.25">
      <c r="A18077" s="300" t="s">
        <v>18003</v>
      </c>
      <c r="B18077" s="301">
        <v>2507.06</v>
      </c>
    </row>
    <row r="18078" spans="1:2" x14ac:dyDescent="0.25">
      <c r="A18078" s="300" t="s">
        <v>18004</v>
      </c>
      <c r="B18078" s="301">
        <v>2327.35</v>
      </c>
    </row>
    <row r="18079" spans="1:2" x14ac:dyDescent="0.25">
      <c r="A18079" s="300" t="s">
        <v>18005</v>
      </c>
      <c r="B18079" s="301">
        <v>2992.52</v>
      </c>
    </row>
    <row r="18080" spans="1:2" x14ac:dyDescent="0.25">
      <c r="A18080" s="300" t="s">
        <v>18006</v>
      </c>
      <c r="B18080" s="301">
        <v>2776.86</v>
      </c>
    </row>
    <row r="18081" spans="1:2" x14ac:dyDescent="0.25">
      <c r="A18081" s="300" t="s">
        <v>18007</v>
      </c>
      <c r="B18081" s="301">
        <v>2911.39</v>
      </c>
    </row>
    <row r="18082" spans="1:2" x14ac:dyDescent="0.25">
      <c r="A18082" s="300" t="s">
        <v>18008</v>
      </c>
      <c r="B18082" s="301">
        <v>2712.95</v>
      </c>
    </row>
    <row r="18083" spans="1:2" x14ac:dyDescent="0.25">
      <c r="A18083" s="300" t="s">
        <v>18009</v>
      </c>
      <c r="B18083" s="301">
        <v>3475.89</v>
      </c>
    </row>
    <row r="18084" spans="1:2" x14ac:dyDescent="0.25">
      <c r="A18084" s="300" t="s">
        <v>18010</v>
      </c>
      <c r="B18084" s="301">
        <v>3237.77</v>
      </c>
    </row>
    <row r="18085" spans="1:2" x14ac:dyDescent="0.25">
      <c r="A18085" s="300" t="s">
        <v>18011</v>
      </c>
      <c r="B18085" s="301">
        <v>3214.54</v>
      </c>
    </row>
    <row r="18086" spans="1:2" x14ac:dyDescent="0.25">
      <c r="A18086" s="300" t="s">
        <v>18012</v>
      </c>
      <c r="B18086" s="301">
        <v>2993.64</v>
      </c>
    </row>
    <row r="18087" spans="1:2" x14ac:dyDescent="0.25">
      <c r="A18087" s="300" t="s">
        <v>18013</v>
      </c>
      <c r="B18087" s="301">
        <v>3838.69</v>
      </c>
    </row>
    <row r="18088" spans="1:2" x14ac:dyDescent="0.25">
      <c r="A18088" s="300" t="s">
        <v>18014</v>
      </c>
      <c r="B18088" s="301">
        <v>3573.61</v>
      </c>
    </row>
    <row r="18089" spans="1:2" x14ac:dyDescent="0.25">
      <c r="A18089" s="300" t="s">
        <v>18015</v>
      </c>
      <c r="B18089" s="301">
        <v>3730.07</v>
      </c>
    </row>
    <row r="18090" spans="1:2" x14ac:dyDescent="0.25">
      <c r="A18090" s="300" t="s">
        <v>18016</v>
      </c>
      <c r="B18090" s="301">
        <v>3467.98</v>
      </c>
    </row>
    <row r="18091" spans="1:2" x14ac:dyDescent="0.25">
      <c r="A18091" s="300" t="s">
        <v>18017</v>
      </c>
      <c r="B18091" s="301">
        <v>4455.51</v>
      </c>
    </row>
    <row r="18092" spans="1:2" x14ac:dyDescent="0.25">
      <c r="A18092" s="300" t="s">
        <v>18018</v>
      </c>
      <c r="B18092" s="301">
        <v>4141.01</v>
      </c>
    </row>
    <row r="18093" spans="1:2" x14ac:dyDescent="0.25">
      <c r="A18093" s="300" t="s">
        <v>18019</v>
      </c>
      <c r="B18093" s="301">
        <v>30.9</v>
      </c>
    </row>
    <row r="18094" spans="1:2" x14ac:dyDescent="0.25">
      <c r="A18094" s="300" t="s">
        <v>18020</v>
      </c>
      <c r="B18094" s="301">
        <v>29.01</v>
      </c>
    </row>
    <row r="18095" spans="1:2" x14ac:dyDescent="0.25">
      <c r="A18095" s="300" t="s">
        <v>18021</v>
      </c>
      <c r="B18095" s="301">
        <v>25.77</v>
      </c>
    </row>
    <row r="18096" spans="1:2" x14ac:dyDescent="0.25">
      <c r="A18096" s="300" t="s">
        <v>18022</v>
      </c>
      <c r="B18096" s="301">
        <v>24.35</v>
      </c>
    </row>
    <row r="18097" spans="1:2" x14ac:dyDescent="0.25">
      <c r="A18097" s="300" t="s">
        <v>18023</v>
      </c>
      <c r="B18097" s="301">
        <v>18.78</v>
      </c>
    </row>
    <row r="18098" spans="1:2" x14ac:dyDescent="0.25">
      <c r="A18098" s="300" t="s">
        <v>18024</v>
      </c>
      <c r="B18098" s="301">
        <v>17.829999999999998</v>
      </c>
    </row>
    <row r="18099" spans="1:2" x14ac:dyDescent="0.25">
      <c r="A18099" s="300" t="s">
        <v>18025</v>
      </c>
      <c r="B18099" s="301">
        <v>22.53</v>
      </c>
    </row>
    <row r="18100" spans="1:2" x14ac:dyDescent="0.25">
      <c r="A18100" s="300" t="s">
        <v>18026</v>
      </c>
      <c r="B18100" s="301">
        <v>21.39</v>
      </c>
    </row>
    <row r="18101" spans="1:2" x14ac:dyDescent="0.25">
      <c r="A18101" s="300" t="s">
        <v>18027</v>
      </c>
      <c r="B18101" s="301">
        <v>30.25</v>
      </c>
    </row>
    <row r="18102" spans="1:2" x14ac:dyDescent="0.25">
      <c r="A18102" s="300" t="s">
        <v>18028</v>
      </c>
      <c r="B18102" s="301">
        <v>29.06</v>
      </c>
    </row>
    <row r="18103" spans="1:2" x14ac:dyDescent="0.25">
      <c r="A18103" s="300" t="s">
        <v>18029</v>
      </c>
      <c r="B18103" s="301">
        <v>36.29</v>
      </c>
    </row>
    <row r="18104" spans="1:2" x14ac:dyDescent="0.25">
      <c r="A18104" s="300" t="s">
        <v>18030</v>
      </c>
      <c r="B18104" s="301">
        <v>34.869999999999997</v>
      </c>
    </row>
    <row r="18105" spans="1:2" x14ac:dyDescent="0.25">
      <c r="A18105" s="300" t="s">
        <v>18031</v>
      </c>
      <c r="B18105" s="301">
        <v>38.18</v>
      </c>
    </row>
    <row r="18106" spans="1:2" x14ac:dyDescent="0.25">
      <c r="A18106" s="300" t="s">
        <v>18032</v>
      </c>
      <c r="B18106" s="301">
        <v>36.76</v>
      </c>
    </row>
    <row r="18107" spans="1:2" x14ac:dyDescent="0.25">
      <c r="A18107" s="300" t="s">
        <v>18033</v>
      </c>
      <c r="B18107" s="301">
        <v>45.81</v>
      </c>
    </row>
    <row r="18108" spans="1:2" x14ac:dyDescent="0.25">
      <c r="A18108" s="300" t="s">
        <v>18034</v>
      </c>
      <c r="B18108" s="301">
        <v>44.1</v>
      </c>
    </row>
    <row r="18109" spans="1:2" x14ac:dyDescent="0.25">
      <c r="A18109" s="300" t="s">
        <v>18035</v>
      </c>
      <c r="B18109" s="301">
        <v>53.21</v>
      </c>
    </row>
    <row r="18110" spans="1:2" x14ac:dyDescent="0.25">
      <c r="A18110" s="300" t="s">
        <v>18036</v>
      </c>
      <c r="B18110" s="301">
        <v>51.55</v>
      </c>
    </row>
    <row r="18111" spans="1:2" x14ac:dyDescent="0.25">
      <c r="A18111" s="300" t="s">
        <v>18037</v>
      </c>
      <c r="B18111" s="301">
        <v>63.84</v>
      </c>
    </row>
    <row r="18112" spans="1:2" x14ac:dyDescent="0.25">
      <c r="A18112" s="300" t="s">
        <v>18038</v>
      </c>
      <c r="B18112" s="301">
        <v>61.85</v>
      </c>
    </row>
    <row r="18113" spans="1:2" x14ac:dyDescent="0.25">
      <c r="A18113" s="300" t="s">
        <v>18039</v>
      </c>
      <c r="B18113" s="301">
        <v>72.44</v>
      </c>
    </row>
    <row r="18114" spans="1:2" x14ac:dyDescent="0.25">
      <c r="A18114" s="300" t="s">
        <v>18040</v>
      </c>
      <c r="B18114" s="301">
        <v>70.540000000000006</v>
      </c>
    </row>
    <row r="18115" spans="1:2" x14ac:dyDescent="0.25">
      <c r="A18115" s="300" t="s">
        <v>18041</v>
      </c>
      <c r="B18115" s="301">
        <v>86.92</v>
      </c>
    </row>
    <row r="18116" spans="1:2" x14ac:dyDescent="0.25">
      <c r="A18116" s="300" t="s">
        <v>18042</v>
      </c>
      <c r="B18116" s="301">
        <v>84.64</v>
      </c>
    </row>
    <row r="18117" spans="1:2" x14ac:dyDescent="0.25">
      <c r="A18117" s="300" t="s">
        <v>18043</v>
      </c>
      <c r="B18117" s="301">
        <v>13.61</v>
      </c>
    </row>
    <row r="18118" spans="1:2" x14ac:dyDescent="0.25">
      <c r="A18118" s="300" t="s">
        <v>18044</v>
      </c>
      <c r="B18118" s="301">
        <v>12.76</v>
      </c>
    </row>
    <row r="18119" spans="1:2" x14ac:dyDescent="0.25">
      <c r="A18119" s="300" t="s">
        <v>18045</v>
      </c>
      <c r="B18119" s="301">
        <v>16.11</v>
      </c>
    </row>
    <row r="18120" spans="1:2" x14ac:dyDescent="0.25">
      <c r="A18120" s="300" t="s">
        <v>18046</v>
      </c>
      <c r="B18120" s="301">
        <v>15.11</v>
      </c>
    </row>
    <row r="18121" spans="1:2" x14ac:dyDescent="0.25">
      <c r="A18121" s="300" t="s">
        <v>18047</v>
      </c>
      <c r="B18121" s="301">
        <v>16.68</v>
      </c>
    </row>
    <row r="18122" spans="1:2" x14ac:dyDescent="0.25">
      <c r="A18122" s="300" t="s">
        <v>18048</v>
      </c>
      <c r="B18122" s="301">
        <v>15.74</v>
      </c>
    </row>
    <row r="18123" spans="1:2" x14ac:dyDescent="0.25">
      <c r="A18123" s="300" t="s">
        <v>18049</v>
      </c>
      <c r="B18123" s="301">
        <v>20</v>
      </c>
    </row>
    <row r="18124" spans="1:2" x14ac:dyDescent="0.25">
      <c r="A18124" s="300" t="s">
        <v>18050</v>
      </c>
      <c r="B18124" s="301">
        <v>18.87</v>
      </c>
    </row>
    <row r="18125" spans="1:2" x14ac:dyDescent="0.25">
      <c r="A18125" s="300" t="s">
        <v>18051</v>
      </c>
      <c r="B18125" s="301">
        <v>5.94</v>
      </c>
    </row>
    <row r="18126" spans="1:2" x14ac:dyDescent="0.25">
      <c r="A18126" s="300" t="s">
        <v>18052</v>
      </c>
      <c r="B18126" s="301">
        <v>5.46</v>
      </c>
    </row>
    <row r="18127" spans="1:2" x14ac:dyDescent="0.25">
      <c r="A18127" s="300" t="s">
        <v>18053</v>
      </c>
      <c r="B18127" s="301">
        <v>7.11</v>
      </c>
    </row>
    <row r="18128" spans="1:2" x14ac:dyDescent="0.25">
      <c r="A18128" s="300" t="s">
        <v>18054</v>
      </c>
      <c r="B18128" s="301">
        <v>6.54</v>
      </c>
    </row>
    <row r="18129" spans="1:2" x14ac:dyDescent="0.25">
      <c r="A18129" s="300" t="s">
        <v>18055</v>
      </c>
      <c r="B18129" s="301">
        <v>75.61</v>
      </c>
    </row>
    <row r="18130" spans="1:2" x14ac:dyDescent="0.25">
      <c r="A18130" s="300" t="s">
        <v>18056</v>
      </c>
      <c r="B18130" s="301">
        <v>70.42</v>
      </c>
    </row>
    <row r="18131" spans="1:2" x14ac:dyDescent="0.25">
      <c r="A18131" s="300" t="s">
        <v>39</v>
      </c>
      <c r="B18131" s="301">
        <v>117.41</v>
      </c>
    </row>
    <row r="18132" spans="1:2" x14ac:dyDescent="0.25">
      <c r="A18132" s="300" t="s">
        <v>18057</v>
      </c>
      <c r="B18132" s="301">
        <v>106.74</v>
      </c>
    </row>
    <row r="18133" spans="1:2" x14ac:dyDescent="0.25">
      <c r="A18133" s="300" t="s">
        <v>18058</v>
      </c>
      <c r="B18133" s="301">
        <v>57.21</v>
      </c>
    </row>
    <row r="18134" spans="1:2" x14ac:dyDescent="0.25">
      <c r="A18134" s="300" t="s">
        <v>18059</v>
      </c>
      <c r="B18134" s="301">
        <v>52.02</v>
      </c>
    </row>
    <row r="18135" spans="1:2" x14ac:dyDescent="0.25">
      <c r="A18135" s="300" t="s">
        <v>18060</v>
      </c>
      <c r="B18135" s="301">
        <v>24.44</v>
      </c>
    </row>
    <row r="18136" spans="1:2" x14ac:dyDescent="0.25">
      <c r="A18136" s="300" t="s">
        <v>18061</v>
      </c>
      <c r="B18136" s="301">
        <v>21.97</v>
      </c>
    </row>
    <row r="18137" spans="1:2" x14ac:dyDescent="0.25">
      <c r="A18137" s="300" t="s">
        <v>18062</v>
      </c>
      <c r="B18137" s="301">
        <v>45.74</v>
      </c>
    </row>
    <row r="18138" spans="1:2" x14ac:dyDescent="0.25">
      <c r="A18138" s="300" t="s">
        <v>18063</v>
      </c>
      <c r="B18138" s="301">
        <v>40.93</v>
      </c>
    </row>
    <row r="18139" spans="1:2" x14ac:dyDescent="0.25">
      <c r="A18139" s="300" t="s">
        <v>18064</v>
      </c>
      <c r="B18139" s="301">
        <v>38.29</v>
      </c>
    </row>
    <row r="18140" spans="1:2" x14ac:dyDescent="0.25">
      <c r="A18140" s="300" t="s">
        <v>18065</v>
      </c>
      <c r="B18140" s="301">
        <v>33.479999999999997</v>
      </c>
    </row>
    <row r="18141" spans="1:2" x14ac:dyDescent="0.25">
      <c r="A18141" s="300" t="s">
        <v>18066</v>
      </c>
      <c r="B18141" s="301">
        <v>16.899999999999999</v>
      </c>
    </row>
    <row r="18142" spans="1:2" x14ac:dyDescent="0.25">
      <c r="A18142" s="300" t="s">
        <v>18067</v>
      </c>
      <c r="B18142" s="301">
        <v>14.8</v>
      </c>
    </row>
    <row r="18143" spans="1:2" x14ac:dyDescent="0.25">
      <c r="A18143" s="300" t="s">
        <v>18068</v>
      </c>
      <c r="B18143" s="301">
        <v>41.49</v>
      </c>
    </row>
    <row r="18144" spans="1:2" x14ac:dyDescent="0.25">
      <c r="A18144" s="300" t="s">
        <v>18069</v>
      </c>
      <c r="B18144" s="301">
        <v>38.57</v>
      </c>
    </row>
    <row r="18145" spans="1:2" x14ac:dyDescent="0.25">
      <c r="A18145" s="300" t="s">
        <v>18070</v>
      </c>
      <c r="B18145" s="301">
        <v>79.11</v>
      </c>
    </row>
    <row r="18146" spans="1:2" x14ac:dyDescent="0.25">
      <c r="A18146" s="300" t="s">
        <v>18071</v>
      </c>
      <c r="B18146" s="301">
        <v>71.69</v>
      </c>
    </row>
    <row r="18147" spans="1:2" x14ac:dyDescent="0.25">
      <c r="A18147" s="300" t="s">
        <v>42</v>
      </c>
      <c r="B18147" s="301">
        <v>33.17</v>
      </c>
    </row>
    <row r="18148" spans="1:2" x14ac:dyDescent="0.25">
      <c r="A18148" s="300" t="s">
        <v>18072</v>
      </c>
      <c r="B18148" s="301">
        <v>31.74</v>
      </c>
    </row>
    <row r="18149" spans="1:2" x14ac:dyDescent="0.25">
      <c r="A18149" s="300" t="s">
        <v>18073</v>
      </c>
      <c r="B18149" s="301">
        <v>46.43</v>
      </c>
    </row>
    <row r="18150" spans="1:2" x14ac:dyDescent="0.25">
      <c r="A18150" s="300" t="s">
        <v>18074</v>
      </c>
      <c r="B18150" s="301">
        <v>45.01</v>
      </c>
    </row>
    <row r="18151" spans="1:2" x14ac:dyDescent="0.25">
      <c r="A18151" s="300" t="s">
        <v>18075</v>
      </c>
      <c r="B18151" s="301">
        <v>99.01</v>
      </c>
    </row>
    <row r="18152" spans="1:2" x14ac:dyDescent="0.25">
      <c r="A18152" s="300" t="s">
        <v>18076</v>
      </c>
      <c r="B18152" s="301">
        <v>94.97</v>
      </c>
    </row>
    <row r="18153" spans="1:2" x14ac:dyDescent="0.25">
      <c r="A18153" s="300" t="s">
        <v>18077</v>
      </c>
      <c r="B18153" s="301">
        <v>80.56</v>
      </c>
    </row>
    <row r="18154" spans="1:2" x14ac:dyDescent="0.25">
      <c r="A18154" s="300" t="s">
        <v>18078</v>
      </c>
      <c r="B18154" s="301">
        <v>79.14</v>
      </c>
    </row>
    <row r="18155" spans="1:2" x14ac:dyDescent="0.25">
      <c r="A18155" s="300" t="s">
        <v>18079</v>
      </c>
      <c r="B18155" s="301">
        <v>53.49</v>
      </c>
    </row>
    <row r="18156" spans="1:2" x14ac:dyDescent="0.25">
      <c r="A18156" s="300" t="s">
        <v>18080</v>
      </c>
      <c r="B18156" s="301">
        <v>52.45</v>
      </c>
    </row>
    <row r="18157" spans="1:2" x14ac:dyDescent="0.25">
      <c r="A18157" s="300" t="s">
        <v>18081</v>
      </c>
      <c r="B18157" s="301">
        <v>42.27</v>
      </c>
    </row>
    <row r="18158" spans="1:2" x14ac:dyDescent="0.25">
      <c r="A18158" s="300" t="s">
        <v>18082</v>
      </c>
      <c r="B18158" s="301">
        <v>41.32</v>
      </c>
    </row>
    <row r="18159" spans="1:2" x14ac:dyDescent="0.25">
      <c r="A18159" s="300" t="s">
        <v>18083</v>
      </c>
      <c r="B18159" s="301">
        <v>38.81</v>
      </c>
    </row>
    <row r="18160" spans="1:2" x14ac:dyDescent="0.25">
      <c r="A18160" s="300" t="s">
        <v>18084</v>
      </c>
      <c r="B18160" s="301">
        <v>38.06</v>
      </c>
    </row>
    <row r="18161" spans="1:2" x14ac:dyDescent="0.25">
      <c r="A18161" s="300" t="s">
        <v>18085</v>
      </c>
      <c r="B18161" s="301">
        <v>29.58</v>
      </c>
    </row>
    <row r="18162" spans="1:2" x14ac:dyDescent="0.25">
      <c r="A18162" s="300" t="s">
        <v>18086</v>
      </c>
      <c r="B18162" s="301">
        <v>28.63</v>
      </c>
    </row>
    <row r="18163" spans="1:2" x14ac:dyDescent="0.25">
      <c r="A18163" s="300" t="s">
        <v>18087</v>
      </c>
      <c r="B18163" s="301">
        <v>23.66</v>
      </c>
    </row>
    <row r="18164" spans="1:2" x14ac:dyDescent="0.25">
      <c r="A18164" s="300" t="s">
        <v>18088</v>
      </c>
      <c r="B18164" s="301">
        <v>22.91</v>
      </c>
    </row>
    <row r="18165" spans="1:2" x14ac:dyDescent="0.25">
      <c r="A18165" s="300" t="s">
        <v>36</v>
      </c>
      <c r="B18165" s="301">
        <v>51.85</v>
      </c>
    </row>
    <row r="18166" spans="1:2" x14ac:dyDescent="0.25">
      <c r="A18166" s="300" t="s">
        <v>18089</v>
      </c>
      <c r="B18166" s="301">
        <v>49.76</v>
      </c>
    </row>
    <row r="18167" spans="1:2" x14ac:dyDescent="0.25">
      <c r="A18167" s="300" t="s">
        <v>18090</v>
      </c>
      <c r="B18167" s="301">
        <v>29.85</v>
      </c>
    </row>
    <row r="18168" spans="1:2" x14ac:dyDescent="0.25">
      <c r="A18168" s="300" t="s">
        <v>18091</v>
      </c>
      <c r="B18168" s="301">
        <v>28.95</v>
      </c>
    </row>
    <row r="18169" spans="1:2" x14ac:dyDescent="0.25">
      <c r="A18169" s="300" t="s">
        <v>35</v>
      </c>
      <c r="B18169" s="301">
        <v>49.78</v>
      </c>
    </row>
    <row r="18170" spans="1:2" x14ac:dyDescent="0.25">
      <c r="A18170" s="300" t="s">
        <v>18092</v>
      </c>
      <c r="B18170" s="301">
        <v>48.6</v>
      </c>
    </row>
    <row r="18171" spans="1:2" x14ac:dyDescent="0.25">
      <c r="A18171" s="300" t="s">
        <v>18093</v>
      </c>
      <c r="B18171" s="301">
        <v>44.73</v>
      </c>
    </row>
    <row r="18172" spans="1:2" x14ac:dyDescent="0.25">
      <c r="A18172" s="300" t="s">
        <v>18094</v>
      </c>
      <c r="B18172" s="301">
        <v>43.31</v>
      </c>
    </row>
    <row r="18173" spans="1:2" x14ac:dyDescent="0.25">
      <c r="A18173" s="300" t="s">
        <v>18095</v>
      </c>
      <c r="B18173" s="301">
        <v>57.16</v>
      </c>
    </row>
    <row r="18174" spans="1:2" x14ac:dyDescent="0.25">
      <c r="A18174" s="300" t="s">
        <v>18096</v>
      </c>
      <c r="B18174" s="301">
        <v>55.74</v>
      </c>
    </row>
    <row r="18175" spans="1:2" x14ac:dyDescent="0.25">
      <c r="A18175" s="300" t="s">
        <v>18097</v>
      </c>
      <c r="B18175" s="301">
        <v>44.14</v>
      </c>
    </row>
    <row r="18176" spans="1:2" x14ac:dyDescent="0.25">
      <c r="A18176" s="300" t="s">
        <v>18098</v>
      </c>
      <c r="B18176" s="301">
        <v>42.92</v>
      </c>
    </row>
    <row r="18177" spans="1:2" x14ac:dyDescent="0.25">
      <c r="A18177" s="300" t="s">
        <v>18099</v>
      </c>
      <c r="B18177" s="301">
        <v>43.38</v>
      </c>
    </row>
    <row r="18178" spans="1:2" x14ac:dyDescent="0.25">
      <c r="A18178" s="300" t="s">
        <v>18100</v>
      </c>
      <c r="B18178" s="301">
        <v>41.96</v>
      </c>
    </row>
    <row r="18179" spans="1:2" x14ac:dyDescent="0.25">
      <c r="A18179" s="300" t="s">
        <v>18101</v>
      </c>
      <c r="B18179" s="301">
        <v>54.36</v>
      </c>
    </row>
    <row r="18180" spans="1:2" x14ac:dyDescent="0.25">
      <c r="A18180" s="300" t="s">
        <v>18102</v>
      </c>
      <c r="B18180" s="301">
        <v>52.94</v>
      </c>
    </row>
    <row r="18181" spans="1:2" x14ac:dyDescent="0.25">
      <c r="A18181" s="300" t="s">
        <v>18103</v>
      </c>
      <c r="B18181" s="301">
        <v>45.45</v>
      </c>
    </row>
    <row r="18182" spans="1:2" x14ac:dyDescent="0.25">
      <c r="A18182" s="300" t="s">
        <v>18104</v>
      </c>
      <c r="B18182" s="301">
        <v>44.23</v>
      </c>
    </row>
    <row r="18183" spans="1:2" x14ac:dyDescent="0.25">
      <c r="A18183" s="300" t="s">
        <v>18105</v>
      </c>
      <c r="B18183" s="301">
        <v>33.81</v>
      </c>
    </row>
    <row r="18184" spans="1:2" x14ac:dyDescent="0.25">
      <c r="A18184" s="300" t="s">
        <v>18106</v>
      </c>
      <c r="B18184" s="301">
        <v>32.68</v>
      </c>
    </row>
    <row r="18185" spans="1:2" x14ac:dyDescent="0.25">
      <c r="A18185" s="300" t="s">
        <v>18107</v>
      </c>
      <c r="B18185" s="301">
        <v>67.98</v>
      </c>
    </row>
    <row r="18186" spans="1:2" x14ac:dyDescent="0.25">
      <c r="A18186" s="300" t="s">
        <v>18108</v>
      </c>
      <c r="B18186" s="301">
        <v>61.74</v>
      </c>
    </row>
    <row r="18187" spans="1:2" x14ac:dyDescent="0.25">
      <c r="A18187" s="300" t="s">
        <v>18109</v>
      </c>
      <c r="B18187" s="301">
        <v>89.27</v>
      </c>
    </row>
    <row r="18188" spans="1:2" x14ac:dyDescent="0.25">
      <c r="A18188" s="300" t="s">
        <v>18110</v>
      </c>
      <c r="B18188" s="301">
        <v>83.04</v>
      </c>
    </row>
    <row r="18189" spans="1:2" x14ac:dyDescent="0.25">
      <c r="A18189" s="300" t="s">
        <v>18111</v>
      </c>
      <c r="B18189" s="301">
        <v>54.66</v>
      </c>
    </row>
    <row r="18190" spans="1:2" x14ac:dyDescent="0.25">
      <c r="A18190" s="300" t="s">
        <v>18112</v>
      </c>
      <c r="B18190" s="301">
        <v>48.43</v>
      </c>
    </row>
    <row r="18191" spans="1:2" x14ac:dyDescent="0.25">
      <c r="A18191" s="300" t="s">
        <v>18113</v>
      </c>
      <c r="B18191" s="301">
        <v>69.69</v>
      </c>
    </row>
    <row r="18192" spans="1:2" x14ac:dyDescent="0.25">
      <c r="A18192" s="300" t="s">
        <v>18114</v>
      </c>
      <c r="B18192" s="301">
        <v>63.36</v>
      </c>
    </row>
    <row r="18193" spans="1:2" x14ac:dyDescent="0.25">
      <c r="A18193" s="300" t="s">
        <v>18115</v>
      </c>
      <c r="B18193" s="301">
        <v>50.45</v>
      </c>
    </row>
    <row r="18194" spans="1:2" x14ac:dyDescent="0.25">
      <c r="A18194" s="300" t="s">
        <v>18116</v>
      </c>
      <c r="B18194" s="301">
        <v>44.83</v>
      </c>
    </row>
    <row r="18195" spans="1:2" x14ac:dyDescent="0.25">
      <c r="A18195" s="300" t="s">
        <v>18117</v>
      </c>
      <c r="B18195" s="301">
        <v>33.92</v>
      </c>
    </row>
    <row r="18196" spans="1:2" x14ac:dyDescent="0.25">
      <c r="A18196" s="300" t="s">
        <v>18118</v>
      </c>
      <c r="B18196" s="301">
        <v>32.5</v>
      </c>
    </row>
    <row r="18197" spans="1:2" x14ac:dyDescent="0.25">
      <c r="A18197" s="300" t="s">
        <v>18119</v>
      </c>
      <c r="B18197" s="301">
        <v>32.82</v>
      </c>
    </row>
    <row r="18198" spans="1:2" x14ac:dyDescent="0.25">
      <c r="A18198" s="300" t="s">
        <v>18120</v>
      </c>
      <c r="B18198" s="301">
        <v>31.4</v>
      </c>
    </row>
    <row r="18199" spans="1:2" x14ac:dyDescent="0.25">
      <c r="A18199" s="300" t="s">
        <v>18121</v>
      </c>
      <c r="B18199" s="301">
        <v>71.88</v>
      </c>
    </row>
    <row r="18200" spans="1:2" x14ac:dyDescent="0.25">
      <c r="A18200" s="300" t="s">
        <v>18122</v>
      </c>
      <c r="B18200" s="301">
        <v>65.55</v>
      </c>
    </row>
    <row r="18201" spans="1:2" x14ac:dyDescent="0.25">
      <c r="A18201" s="300" t="s">
        <v>18123</v>
      </c>
      <c r="B18201" s="301">
        <v>72.17</v>
      </c>
    </row>
    <row r="18202" spans="1:2" x14ac:dyDescent="0.25">
      <c r="A18202" s="300" t="s">
        <v>18124</v>
      </c>
      <c r="B18202" s="301">
        <v>65.84</v>
      </c>
    </row>
    <row r="18203" spans="1:2" x14ac:dyDescent="0.25">
      <c r="A18203" s="300" t="s">
        <v>18125</v>
      </c>
      <c r="B18203" s="301">
        <v>38.68</v>
      </c>
    </row>
    <row r="18204" spans="1:2" x14ac:dyDescent="0.25">
      <c r="A18204" s="300" t="s">
        <v>18126</v>
      </c>
      <c r="B18204" s="301">
        <v>37.25</v>
      </c>
    </row>
    <row r="18205" spans="1:2" x14ac:dyDescent="0.25">
      <c r="A18205" s="300" t="s">
        <v>18127</v>
      </c>
      <c r="B18205" s="301">
        <v>35.69</v>
      </c>
    </row>
    <row r="18206" spans="1:2" x14ac:dyDescent="0.25">
      <c r="A18206" s="300" t="s">
        <v>18128</v>
      </c>
      <c r="B18206" s="301">
        <v>34.270000000000003</v>
      </c>
    </row>
    <row r="18207" spans="1:2" x14ac:dyDescent="0.25">
      <c r="A18207" s="300" t="s">
        <v>18129</v>
      </c>
      <c r="B18207" s="301">
        <v>80.47</v>
      </c>
    </row>
    <row r="18208" spans="1:2" x14ac:dyDescent="0.25">
      <c r="A18208" s="300" t="s">
        <v>18130</v>
      </c>
      <c r="B18208" s="301">
        <v>75.73</v>
      </c>
    </row>
    <row r="18209" spans="1:2" x14ac:dyDescent="0.25">
      <c r="A18209" s="300" t="s">
        <v>18131</v>
      </c>
      <c r="B18209" s="301">
        <v>73.209999999999994</v>
      </c>
    </row>
    <row r="18210" spans="1:2" x14ac:dyDescent="0.25">
      <c r="A18210" s="300" t="s">
        <v>18132</v>
      </c>
      <c r="B18210" s="301">
        <v>68.47</v>
      </c>
    </row>
    <row r="18211" spans="1:2" x14ac:dyDescent="0.25">
      <c r="A18211" s="300" t="s">
        <v>18133</v>
      </c>
      <c r="B18211" s="301">
        <v>104.27</v>
      </c>
    </row>
    <row r="18212" spans="1:2" x14ac:dyDescent="0.25">
      <c r="A18212" s="300" t="s">
        <v>18134</v>
      </c>
      <c r="B18212" s="301">
        <v>103.69</v>
      </c>
    </row>
    <row r="18213" spans="1:2" x14ac:dyDescent="0.25">
      <c r="A18213" s="300" t="s">
        <v>18135</v>
      </c>
      <c r="B18213" s="301">
        <v>123</v>
      </c>
    </row>
    <row r="18214" spans="1:2" x14ac:dyDescent="0.25">
      <c r="A18214" s="300" t="s">
        <v>18136</v>
      </c>
      <c r="B18214" s="301">
        <v>120.64</v>
      </c>
    </row>
    <row r="18215" spans="1:2" x14ac:dyDescent="0.25">
      <c r="A18215" s="300" t="s">
        <v>88</v>
      </c>
      <c r="B18215" s="301">
        <v>39.72</v>
      </c>
    </row>
    <row r="18216" spans="1:2" x14ac:dyDescent="0.25">
      <c r="A18216" s="300" t="s">
        <v>18137</v>
      </c>
      <c r="B18216" s="301">
        <v>38.53</v>
      </c>
    </row>
    <row r="18217" spans="1:2" x14ac:dyDescent="0.25">
      <c r="A18217" s="300" t="s">
        <v>18138</v>
      </c>
      <c r="B18217" s="301">
        <v>122.42</v>
      </c>
    </row>
    <row r="18218" spans="1:2" x14ac:dyDescent="0.25">
      <c r="A18218" s="300" t="s">
        <v>18139</v>
      </c>
      <c r="B18218" s="301">
        <v>120.94</v>
      </c>
    </row>
    <row r="18219" spans="1:2" x14ac:dyDescent="0.25">
      <c r="A18219" s="300" t="s">
        <v>18140</v>
      </c>
      <c r="B18219" s="301">
        <v>177.76</v>
      </c>
    </row>
    <row r="18220" spans="1:2" x14ac:dyDescent="0.25">
      <c r="A18220" s="300" t="s">
        <v>18141</v>
      </c>
      <c r="B18220" s="301">
        <v>176.28</v>
      </c>
    </row>
    <row r="18221" spans="1:2" x14ac:dyDescent="0.25">
      <c r="A18221" s="300" t="s">
        <v>18142</v>
      </c>
      <c r="B18221" s="301">
        <v>131.76</v>
      </c>
    </row>
    <row r="18222" spans="1:2" x14ac:dyDescent="0.25">
      <c r="A18222" s="300" t="s">
        <v>18143</v>
      </c>
      <c r="B18222" s="301">
        <v>129.54</v>
      </c>
    </row>
    <row r="18223" spans="1:2" x14ac:dyDescent="0.25">
      <c r="A18223" s="300" t="s">
        <v>18144</v>
      </c>
      <c r="B18223" s="301">
        <v>204.29</v>
      </c>
    </row>
    <row r="18224" spans="1:2" x14ac:dyDescent="0.25">
      <c r="A18224" s="300" t="s">
        <v>18145</v>
      </c>
      <c r="B18224" s="301">
        <v>202.07</v>
      </c>
    </row>
    <row r="18225" spans="1:2" x14ac:dyDescent="0.25">
      <c r="A18225" s="300" t="s">
        <v>18146</v>
      </c>
      <c r="B18225" s="301">
        <v>269.62</v>
      </c>
    </row>
    <row r="18226" spans="1:2" x14ac:dyDescent="0.25">
      <c r="A18226" s="300" t="s">
        <v>18147</v>
      </c>
      <c r="B18226" s="301">
        <v>266.66000000000003</v>
      </c>
    </row>
    <row r="18227" spans="1:2" x14ac:dyDescent="0.25">
      <c r="A18227" s="300" t="s">
        <v>18148</v>
      </c>
      <c r="B18227" s="301">
        <v>337.09</v>
      </c>
    </row>
    <row r="18228" spans="1:2" x14ac:dyDescent="0.25">
      <c r="A18228" s="300" t="s">
        <v>18149</v>
      </c>
      <c r="B18228" s="301">
        <v>334.13</v>
      </c>
    </row>
    <row r="18229" spans="1:2" x14ac:dyDescent="0.25">
      <c r="A18229" s="300" t="s">
        <v>18150</v>
      </c>
      <c r="B18229" s="301">
        <v>315.08999999999997</v>
      </c>
    </row>
    <row r="18230" spans="1:2" x14ac:dyDescent="0.25">
      <c r="A18230" s="300" t="s">
        <v>18151</v>
      </c>
      <c r="B18230" s="301">
        <v>311.64</v>
      </c>
    </row>
    <row r="18231" spans="1:2" x14ac:dyDescent="0.25">
      <c r="A18231" s="300" t="s">
        <v>18152</v>
      </c>
      <c r="B18231" s="301">
        <v>402.91</v>
      </c>
    </row>
    <row r="18232" spans="1:2" x14ac:dyDescent="0.25">
      <c r="A18232" s="300" t="s">
        <v>18153</v>
      </c>
      <c r="B18232" s="301">
        <v>399.46</v>
      </c>
    </row>
    <row r="18233" spans="1:2" x14ac:dyDescent="0.25">
      <c r="A18233" s="300" t="s">
        <v>18154</v>
      </c>
      <c r="B18233" s="301">
        <v>41.12</v>
      </c>
    </row>
    <row r="18234" spans="1:2" x14ac:dyDescent="0.25">
      <c r="A18234" s="300" t="s">
        <v>18155</v>
      </c>
      <c r="B18234" s="301">
        <v>39.700000000000003</v>
      </c>
    </row>
    <row r="18235" spans="1:2" x14ac:dyDescent="0.25">
      <c r="A18235" s="300" t="s">
        <v>18156</v>
      </c>
      <c r="B18235" s="301">
        <v>47.18</v>
      </c>
    </row>
    <row r="18236" spans="1:2" x14ac:dyDescent="0.25">
      <c r="A18236" s="300" t="s">
        <v>18157</v>
      </c>
      <c r="B18236" s="301">
        <v>45.76</v>
      </c>
    </row>
    <row r="18237" spans="1:2" x14ac:dyDescent="0.25">
      <c r="A18237" s="300" t="s">
        <v>18158</v>
      </c>
      <c r="B18237" s="301">
        <v>58.1</v>
      </c>
    </row>
    <row r="18238" spans="1:2" x14ac:dyDescent="0.25">
      <c r="A18238" s="300" t="s">
        <v>18159</v>
      </c>
      <c r="B18238" s="301">
        <v>52.42</v>
      </c>
    </row>
    <row r="18239" spans="1:2" x14ac:dyDescent="0.25">
      <c r="A18239" s="300" t="s">
        <v>18160</v>
      </c>
      <c r="B18239" s="301">
        <v>79.92</v>
      </c>
    </row>
    <row r="18240" spans="1:2" x14ac:dyDescent="0.25">
      <c r="A18240" s="300" t="s">
        <v>18161</v>
      </c>
      <c r="B18240" s="301">
        <v>72.53</v>
      </c>
    </row>
    <row r="18241" spans="1:2" x14ac:dyDescent="0.25">
      <c r="A18241" s="300" t="s">
        <v>18162</v>
      </c>
      <c r="B18241" s="301">
        <v>100.24</v>
      </c>
    </row>
    <row r="18242" spans="1:2" x14ac:dyDescent="0.25">
      <c r="A18242" s="300" t="s">
        <v>18163</v>
      </c>
      <c r="B18242" s="301">
        <v>91.36</v>
      </c>
    </row>
    <row r="18243" spans="1:2" x14ac:dyDescent="0.25">
      <c r="A18243" s="300" t="s">
        <v>18164</v>
      </c>
      <c r="B18243" s="301">
        <v>52.42</v>
      </c>
    </row>
    <row r="18244" spans="1:2" x14ac:dyDescent="0.25">
      <c r="A18244" s="300" t="s">
        <v>18165</v>
      </c>
      <c r="B18244" s="301">
        <v>46.73</v>
      </c>
    </row>
    <row r="18245" spans="1:2" x14ac:dyDescent="0.25">
      <c r="A18245" s="300" t="s">
        <v>18166</v>
      </c>
      <c r="B18245" s="301">
        <v>59.91</v>
      </c>
    </row>
    <row r="18246" spans="1:2" x14ac:dyDescent="0.25">
      <c r="A18246" s="300" t="s">
        <v>18167</v>
      </c>
      <c r="B18246" s="301">
        <v>58.49</v>
      </c>
    </row>
    <row r="18247" spans="1:2" x14ac:dyDescent="0.25">
      <c r="A18247" s="300" t="s">
        <v>18168</v>
      </c>
      <c r="B18247" s="301">
        <v>53.51</v>
      </c>
    </row>
    <row r="18248" spans="1:2" x14ac:dyDescent="0.25">
      <c r="A18248" s="300" t="s">
        <v>18169</v>
      </c>
      <c r="B18248" s="301">
        <v>52.76</v>
      </c>
    </row>
    <row r="18249" spans="1:2" x14ac:dyDescent="0.25">
      <c r="A18249" s="300" t="s">
        <v>18170</v>
      </c>
      <c r="B18249" s="301">
        <v>123.7</v>
      </c>
    </row>
    <row r="18250" spans="1:2" x14ac:dyDescent="0.25">
      <c r="A18250" s="300" t="s">
        <v>18171</v>
      </c>
      <c r="B18250" s="301">
        <v>117.46</v>
      </c>
    </row>
    <row r="18251" spans="1:2" x14ac:dyDescent="0.25">
      <c r="A18251" s="300" t="s">
        <v>18172</v>
      </c>
      <c r="B18251" s="301">
        <v>175.07</v>
      </c>
    </row>
    <row r="18252" spans="1:2" x14ac:dyDescent="0.25">
      <c r="A18252" s="300" t="s">
        <v>18173</v>
      </c>
      <c r="B18252" s="301">
        <v>168.83</v>
      </c>
    </row>
    <row r="18253" spans="1:2" x14ac:dyDescent="0.25">
      <c r="A18253" s="300" t="s">
        <v>18174</v>
      </c>
      <c r="B18253" s="301">
        <v>303.14999999999998</v>
      </c>
    </row>
    <row r="18254" spans="1:2" x14ac:dyDescent="0.25">
      <c r="A18254" s="300" t="s">
        <v>18175</v>
      </c>
      <c r="B18254" s="301">
        <v>296.91000000000003</v>
      </c>
    </row>
    <row r="18255" spans="1:2" x14ac:dyDescent="0.25">
      <c r="A18255" s="300" t="s">
        <v>18176</v>
      </c>
      <c r="B18255" s="301">
        <v>308.07</v>
      </c>
    </row>
    <row r="18256" spans="1:2" x14ac:dyDescent="0.25">
      <c r="A18256" s="300" t="s">
        <v>18177</v>
      </c>
      <c r="B18256" s="301">
        <v>308.07</v>
      </c>
    </row>
    <row r="18257" spans="1:2" x14ac:dyDescent="0.25">
      <c r="A18257" s="300" t="s">
        <v>18178</v>
      </c>
      <c r="B18257" s="301">
        <v>385.43</v>
      </c>
    </row>
    <row r="18258" spans="1:2" x14ac:dyDescent="0.25">
      <c r="A18258" s="300" t="s">
        <v>18179</v>
      </c>
      <c r="B18258" s="301">
        <v>385.43</v>
      </c>
    </row>
    <row r="18259" spans="1:2" x14ac:dyDescent="0.25">
      <c r="A18259" s="300" t="s">
        <v>18180</v>
      </c>
      <c r="B18259" s="301">
        <v>337.08</v>
      </c>
    </row>
    <row r="18260" spans="1:2" x14ac:dyDescent="0.25">
      <c r="A18260" s="300" t="s">
        <v>18181</v>
      </c>
      <c r="B18260" s="301">
        <v>337.08</v>
      </c>
    </row>
    <row r="18261" spans="1:2" x14ac:dyDescent="0.25">
      <c r="A18261" s="300" t="s">
        <v>18182</v>
      </c>
      <c r="B18261" s="301">
        <v>284.3</v>
      </c>
    </row>
    <row r="18262" spans="1:2" x14ac:dyDescent="0.25">
      <c r="A18262" s="300" t="s">
        <v>18183</v>
      </c>
      <c r="B18262" s="301">
        <v>272.68</v>
      </c>
    </row>
    <row r="18263" spans="1:2" x14ac:dyDescent="0.25">
      <c r="A18263" s="300" t="s">
        <v>18184</v>
      </c>
      <c r="B18263" s="301">
        <v>12217.59</v>
      </c>
    </row>
    <row r="18264" spans="1:2" x14ac:dyDescent="0.25">
      <c r="A18264" s="300" t="s">
        <v>18185</v>
      </c>
      <c r="B18264" s="301">
        <v>11523.44</v>
      </c>
    </row>
    <row r="18265" spans="1:2" x14ac:dyDescent="0.25">
      <c r="A18265" s="300" t="s">
        <v>18186</v>
      </c>
      <c r="B18265" s="301">
        <v>325.48</v>
      </c>
    </row>
    <row r="18266" spans="1:2" x14ac:dyDescent="0.25">
      <c r="A18266" s="300" t="s">
        <v>18187</v>
      </c>
      <c r="B18266" s="301">
        <v>322.64</v>
      </c>
    </row>
    <row r="18267" spans="1:2" x14ac:dyDescent="0.25">
      <c r="A18267" s="300" t="s">
        <v>18188</v>
      </c>
      <c r="B18267" s="301">
        <v>75.930000000000007</v>
      </c>
    </row>
    <row r="18268" spans="1:2" x14ac:dyDescent="0.25">
      <c r="A18268" s="300" t="s">
        <v>18189</v>
      </c>
      <c r="B18268" s="301">
        <v>74.22</v>
      </c>
    </row>
    <row r="18269" spans="1:2" x14ac:dyDescent="0.25">
      <c r="A18269" s="300" t="s">
        <v>18190</v>
      </c>
      <c r="B18269" s="301">
        <v>82.91</v>
      </c>
    </row>
    <row r="18270" spans="1:2" x14ac:dyDescent="0.25">
      <c r="A18270" s="300" t="s">
        <v>18191</v>
      </c>
      <c r="B18270" s="301">
        <v>81.2</v>
      </c>
    </row>
    <row r="18271" spans="1:2" x14ac:dyDescent="0.25">
      <c r="A18271" s="300" t="s">
        <v>18192</v>
      </c>
      <c r="B18271" s="301">
        <v>311.74</v>
      </c>
    </row>
    <row r="18272" spans="1:2" x14ac:dyDescent="0.25">
      <c r="A18272" s="300" t="s">
        <v>18193</v>
      </c>
      <c r="B18272" s="301">
        <v>293.55</v>
      </c>
    </row>
    <row r="18273" spans="1:2" x14ac:dyDescent="0.25">
      <c r="A18273" s="300" t="s">
        <v>18194</v>
      </c>
      <c r="B18273" s="301">
        <v>48.99</v>
      </c>
    </row>
    <row r="18274" spans="1:2" x14ac:dyDescent="0.25">
      <c r="A18274" s="300" t="s">
        <v>18195</v>
      </c>
      <c r="B18274" s="301">
        <v>42.44</v>
      </c>
    </row>
    <row r="18275" spans="1:2" x14ac:dyDescent="0.25">
      <c r="A18275" s="300" t="s">
        <v>37</v>
      </c>
      <c r="B18275" s="301">
        <v>102.3</v>
      </c>
    </row>
    <row r="18276" spans="1:2" x14ac:dyDescent="0.25">
      <c r="A18276" s="300" t="s">
        <v>18196</v>
      </c>
      <c r="B18276" s="301">
        <v>88.64</v>
      </c>
    </row>
    <row r="18277" spans="1:2" x14ac:dyDescent="0.25">
      <c r="A18277" s="300" t="s">
        <v>40</v>
      </c>
      <c r="B18277" s="301">
        <v>20.82</v>
      </c>
    </row>
    <row r="18278" spans="1:2" x14ac:dyDescent="0.25">
      <c r="A18278" s="300" t="s">
        <v>18197</v>
      </c>
      <c r="B18278" s="301">
        <v>18.04</v>
      </c>
    </row>
    <row r="18279" spans="1:2" x14ac:dyDescent="0.25">
      <c r="A18279" s="300" t="s">
        <v>18198</v>
      </c>
      <c r="B18279" s="301">
        <v>17.73</v>
      </c>
    </row>
    <row r="18280" spans="1:2" x14ac:dyDescent="0.25">
      <c r="A18280" s="300" t="s">
        <v>18199</v>
      </c>
      <c r="B18280" s="301">
        <v>15.36</v>
      </c>
    </row>
    <row r="18281" spans="1:2" x14ac:dyDescent="0.25">
      <c r="A18281" s="300" t="s">
        <v>18200</v>
      </c>
      <c r="B18281" s="301">
        <v>18.649999999999999</v>
      </c>
    </row>
    <row r="18282" spans="1:2" x14ac:dyDescent="0.25">
      <c r="A18282" s="300" t="s">
        <v>18201</v>
      </c>
      <c r="B18282" s="301">
        <v>16.16</v>
      </c>
    </row>
    <row r="18283" spans="1:2" x14ac:dyDescent="0.25">
      <c r="A18283" s="300" t="s">
        <v>18202</v>
      </c>
      <c r="B18283" s="301">
        <v>15.96</v>
      </c>
    </row>
    <row r="18284" spans="1:2" x14ac:dyDescent="0.25">
      <c r="A18284" s="300" t="s">
        <v>18203</v>
      </c>
      <c r="B18284" s="301">
        <v>13.83</v>
      </c>
    </row>
    <row r="18285" spans="1:2" x14ac:dyDescent="0.25">
      <c r="A18285" s="300" t="s">
        <v>18204</v>
      </c>
      <c r="B18285" s="301">
        <v>14.18</v>
      </c>
    </row>
    <row r="18286" spans="1:2" x14ac:dyDescent="0.25">
      <c r="A18286" s="300" t="s">
        <v>18205</v>
      </c>
      <c r="B18286" s="301">
        <v>12.29</v>
      </c>
    </row>
    <row r="18287" spans="1:2" x14ac:dyDescent="0.25">
      <c r="A18287" s="300" t="s">
        <v>18206</v>
      </c>
      <c r="B18287" s="301">
        <v>19.22</v>
      </c>
    </row>
    <row r="18288" spans="1:2" x14ac:dyDescent="0.25">
      <c r="A18288" s="300" t="s">
        <v>18207</v>
      </c>
      <c r="B18288" s="301">
        <v>16.649999999999999</v>
      </c>
    </row>
    <row r="18289" spans="1:2" x14ac:dyDescent="0.25">
      <c r="A18289" s="300" t="s">
        <v>18208</v>
      </c>
      <c r="B18289" s="301">
        <v>63.85</v>
      </c>
    </row>
    <row r="18290" spans="1:2" x14ac:dyDescent="0.25">
      <c r="A18290" s="300" t="s">
        <v>18209</v>
      </c>
      <c r="B18290" s="301">
        <v>55.32</v>
      </c>
    </row>
    <row r="18291" spans="1:2" x14ac:dyDescent="0.25">
      <c r="A18291" s="300" t="s">
        <v>49</v>
      </c>
      <c r="B18291" s="301">
        <v>29</v>
      </c>
    </row>
    <row r="18292" spans="1:2" x14ac:dyDescent="0.25">
      <c r="A18292" s="300" t="s">
        <v>18210</v>
      </c>
      <c r="B18292" s="301">
        <v>28.05</v>
      </c>
    </row>
    <row r="18293" spans="1:2" x14ac:dyDescent="0.25">
      <c r="A18293" s="300" t="s">
        <v>18211</v>
      </c>
      <c r="B18293" s="301">
        <v>34.65</v>
      </c>
    </row>
    <row r="18294" spans="1:2" x14ac:dyDescent="0.25">
      <c r="A18294" s="300" t="s">
        <v>18212</v>
      </c>
      <c r="B18294" s="301">
        <v>33.659999999999997</v>
      </c>
    </row>
    <row r="18295" spans="1:2" x14ac:dyDescent="0.25">
      <c r="A18295" s="300" t="s">
        <v>18213</v>
      </c>
      <c r="B18295" s="301">
        <v>24.08</v>
      </c>
    </row>
    <row r="18296" spans="1:2" x14ac:dyDescent="0.25">
      <c r="A18296" s="300" t="s">
        <v>18214</v>
      </c>
      <c r="B18296" s="301">
        <v>23.09</v>
      </c>
    </row>
    <row r="18297" spans="1:2" x14ac:dyDescent="0.25">
      <c r="A18297" s="300" t="s">
        <v>18215</v>
      </c>
      <c r="B18297" s="301">
        <v>69.599999999999994</v>
      </c>
    </row>
    <row r="18298" spans="1:2" x14ac:dyDescent="0.25">
      <c r="A18298" s="300" t="s">
        <v>18216</v>
      </c>
      <c r="B18298" s="301">
        <v>65.81</v>
      </c>
    </row>
    <row r="18299" spans="1:2" x14ac:dyDescent="0.25">
      <c r="A18299" s="300" t="s">
        <v>18217</v>
      </c>
      <c r="B18299" s="301">
        <v>75.790000000000006</v>
      </c>
    </row>
    <row r="18300" spans="1:2" x14ac:dyDescent="0.25">
      <c r="A18300" s="300" t="s">
        <v>18218</v>
      </c>
      <c r="B18300" s="301">
        <v>72</v>
      </c>
    </row>
    <row r="18301" spans="1:2" x14ac:dyDescent="0.25">
      <c r="A18301" s="300" t="s">
        <v>18219</v>
      </c>
      <c r="B18301" s="301">
        <v>90.65</v>
      </c>
    </row>
    <row r="18302" spans="1:2" x14ac:dyDescent="0.25">
      <c r="A18302" s="300" t="s">
        <v>18220</v>
      </c>
      <c r="B18302" s="301">
        <v>86.86</v>
      </c>
    </row>
    <row r="18303" spans="1:2" x14ac:dyDescent="0.25">
      <c r="A18303" s="300" t="s">
        <v>18221</v>
      </c>
      <c r="B18303" s="301">
        <v>115.21</v>
      </c>
    </row>
    <row r="18304" spans="1:2" x14ac:dyDescent="0.25">
      <c r="A18304" s="300" t="s">
        <v>18222</v>
      </c>
      <c r="B18304" s="301">
        <v>110.29</v>
      </c>
    </row>
    <row r="18305" spans="1:2" x14ac:dyDescent="0.25">
      <c r="A18305" s="300" t="s">
        <v>18223</v>
      </c>
      <c r="B18305" s="301">
        <v>59.22</v>
      </c>
    </row>
    <row r="18306" spans="1:2" x14ac:dyDescent="0.25">
      <c r="A18306" s="300" t="s">
        <v>18224</v>
      </c>
      <c r="B18306" s="301">
        <v>55.43</v>
      </c>
    </row>
    <row r="18307" spans="1:2" x14ac:dyDescent="0.25">
      <c r="A18307" s="300" t="s">
        <v>18225</v>
      </c>
      <c r="B18307" s="301">
        <v>157.30000000000001</v>
      </c>
    </row>
    <row r="18308" spans="1:2" x14ac:dyDescent="0.25">
      <c r="A18308" s="300" t="s">
        <v>18226</v>
      </c>
      <c r="B18308" s="301">
        <v>152.38</v>
      </c>
    </row>
    <row r="18309" spans="1:2" x14ac:dyDescent="0.25">
      <c r="A18309" s="300" t="s">
        <v>18227</v>
      </c>
      <c r="B18309" s="301">
        <v>63.65</v>
      </c>
    </row>
    <row r="18310" spans="1:2" x14ac:dyDescent="0.25">
      <c r="A18310" s="300" t="s">
        <v>18228</v>
      </c>
      <c r="B18310" s="301">
        <v>59.86</v>
      </c>
    </row>
    <row r="18311" spans="1:2" x14ac:dyDescent="0.25">
      <c r="A18311" s="300" t="s">
        <v>18229</v>
      </c>
      <c r="B18311" s="301">
        <v>103.32</v>
      </c>
    </row>
    <row r="18312" spans="1:2" x14ac:dyDescent="0.25">
      <c r="A18312" s="300" t="s">
        <v>18230</v>
      </c>
      <c r="B18312" s="301">
        <v>98.39</v>
      </c>
    </row>
    <row r="18313" spans="1:2" x14ac:dyDescent="0.25">
      <c r="A18313" s="300" t="s">
        <v>18231</v>
      </c>
      <c r="B18313" s="301">
        <v>10.31</v>
      </c>
    </row>
    <row r="18314" spans="1:2" x14ac:dyDescent="0.25">
      <c r="A18314" s="300" t="s">
        <v>18232</v>
      </c>
      <c r="B18314" s="301">
        <v>9.91</v>
      </c>
    </row>
    <row r="18315" spans="1:2" x14ac:dyDescent="0.25">
      <c r="A18315" s="300" t="s">
        <v>18233</v>
      </c>
      <c r="B18315" s="301">
        <v>114.83</v>
      </c>
    </row>
    <row r="18316" spans="1:2" x14ac:dyDescent="0.25">
      <c r="A18316" s="300" t="s">
        <v>18234</v>
      </c>
      <c r="B18316" s="301">
        <v>109.15</v>
      </c>
    </row>
    <row r="18317" spans="1:2" x14ac:dyDescent="0.25">
      <c r="A18317" s="300" t="s">
        <v>18235</v>
      </c>
      <c r="B18317" s="301">
        <v>130.78</v>
      </c>
    </row>
    <row r="18318" spans="1:2" x14ac:dyDescent="0.25">
      <c r="A18318" s="300" t="s">
        <v>18236</v>
      </c>
      <c r="B18318" s="301">
        <v>126.52</v>
      </c>
    </row>
    <row r="18319" spans="1:2" x14ac:dyDescent="0.25">
      <c r="A18319" s="300" t="s">
        <v>18237</v>
      </c>
      <c r="B18319" s="301">
        <v>67.91</v>
      </c>
    </row>
    <row r="18320" spans="1:2" x14ac:dyDescent="0.25">
      <c r="A18320" s="300" t="s">
        <v>18238</v>
      </c>
      <c r="B18320" s="301">
        <v>61.75</v>
      </c>
    </row>
    <row r="18321" spans="1:2" x14ac:dyDescent="0.25">
      <c r="A18321" s="300" t="s">
        <v>18239</v>
      </c>
      <c r="B18321" s="301">
        <v>110.5</v>
      </c>
    </row>
    <row r="18322" spans="1:2" x14ac:dyDescent="0.25">
      <c r="A18322" s="300" t="s">
        <v>18240</v>
      </c>
      <c r="B18322" s="301">
        <v>105.29</v>
      </c>
    </row>
    <row r="18323" spans="1:2" x14ac:dyDescent="0.25">
      <c r="A18323" s="300" t="s">
        <v>18241</v>
      </c>
      <c r="B18323" s="301">
        <v>92.38</v>
      </c>
    </row>
    <row r="18324" spans="1:2" x14ac:dyDescent="0.25">
      <c r="A18324" s="300" t="s">
        <v>18242</v>
      </c>
      <c r="B18324" s="301">
        <v>87.17</v>
      </c>
    </row>
    <row r="18325" spans="1:2" x14ac:dyDescent="0.25">
      <c r="A18325" s="300" t="s">
        <v>18243</v>
      </c>
      <c r="B18325" s="301">
        <v>76.83</v>
      </c>
    </row>
    <row r="18326" spans="1:2" x14ac:dyDescent="0.25">
      <c r="A18326" s="300" t="s">
        <v>18244</v>
      </c>
      <c r="B18326" s="301">
        <v>71.150000000000006</v>
      </c>
    </row>
    <row r="18327" spans="1:2" x14ac:dyDescent="0.25">
      <c r="A18327" s="300" t="s">
        <v>10</v>
      </c>
      <c r="B18327" s="301">
        <v>49.68</v>
      </c>
    </row>
    <row r="18328" spans="1:2" x14ac:dyDescent="0.25">
      <c r="A18328" s="300" t="s">
        <v>18245</v>
      </c>
      <c r="B18328" s="301">
        <v>45.41</v>
      </c>
    </row>
    <row r="18329" spans="1:2" x14ac:dyDescent="0.25">
      <c r="A18329" s="300" t="s">
        <v>18246</v>
      </c>
      <c r="B18329" s="301">
        <v>65.09</v>
      </c>
    </row>
    <row r="18330" spans="1:2" x14ac:dyDescent="0.25">
      <c r="A18330" s="300" t="s">
        <v>18247</v>
      </c>
      <c r="B18330" s="301">
        <v>60.83</v>
      </c>
    </row>
    <row r="18331" spans="1:2" x14ac:dyDescent="0.25">
      <c r="A18331" s="300" t="s">
        <v>18248</v>
      </c>
      <c r="B18331" s="301">
        <v>87.5</v>
      </c>
    </row>
    <row r="18332" spans="1:2" x14ac:dyDescent="0.25">
      <c r="A18332" s="300" t="s">
        <v>18249</v>
      </c>
      <c r="B18332" s="301">
        <v>81.819999999999993</v>
      </c>
    </row>
    <row r="18333" spans="1:2" x14ac:dyDescent="0.25">
      <c r="A18333" s="300" t="s">
        <v>18250</v>
      </c>
      <c r="B18333" s="301">
        <v>124.29</v>
      </c>
    </row>
    <row r="18334" spans="1:2" x14ac:dyDescent="0.25">
      <c r="A18334" s="300" t="s">
        <v>18251</v>
      </c>
      <c r="B18334" s="301">
        <v>118.37</v>
      </c>
    </row>
    <row r="18335" spans="1:2" x14ac:dyDescent="0.25">
      <c r="A18335" s="300" t="s">
        <v>18252</v>
      </c>
      <c r="B18335" s="301">
        <v>61.52</v>
      </c>
    </row>
    <row r="18336" spans="1:2" x14ac:dyDescent="0.25">
      <c r="A18336" s="300" t="s">
        <v>18253</v>
      </c>
      <c r="B18336" s="301">
        <v>57.25</v>
      </c>
    </row>
    <row r="18337" spans="1:2" x14ac:dyDescent="0.25">
      <c r="A18337" s="300" t="s">
        <v>18254</v>
      </c>
      <c r="B18337" s="301">
        <v>62.98</v>
      </c>
    </row>
    <row r="18338" spans="1:2" x14ac:dyDescent="0.25">
      <c r="A18338" s="300" t="s">
        <v>18255</v>
      </c>
      <c r="B18338" s="301">
        <v>58.71</v>
      </c>
    </row>
    <row r="18339" spans="1:2" x14ac:dyDescent="0.25">
      <c r="A18339" s="300" t="s">
        <v>18256</v>
      </c>
      <c r="B18339" s="301">
        <v>58.46</v>
      </c>
    </row>
    <row r="18340" spans="1:2" x14ac:dyDescent="0.25">
      <c r="A18340" s="300" t="s">
        <v>18257</v>
      </c>
      <c r="B18340" s="301">
        <v>54.19</v>
      </c>
    </row>
    <row r="18341" spans="1:2" x14ac:dyDescent="0.25">
      <c r="A18341" s="300" t="s">
        <v>18258</v>
      </c>
      <c r="B18341" s="301">
        <v>59.7</v>
      </c>
    </row>
    <row r="18342" spans="1:2" x14ac:dyDescent="0.25">
      <c r="A18342" s="300" t="s">
        <v>18259</v>
      </c>
      <c r="B18342" s="301">
        <v>55.44</v>
      </c>
    </row>
    <row r="18343" spans="1:2" x14ac:dyDescent="0.25">
      <c r="A18343" s="300" t="s">
        <v>18260</v>
      </c>
      <c r="B18343" s="301">
        <v>77.34</v>
      </c>
    </row>
    <row r="18344" spans="1:2" x14ac:dyDescent="0.25">
      <c r="A18344" s="300" t="s">
        <v>18261</v>
      </c>
      <c r="B18344" s="301">
        <v>73.08</v>
      </c>
    </row>
    <row r="18345" spans="1:2" x14ac:dyDescent="0.25">
      <c r="A18345" s="300" t="s">
        <v>18262</v>
      </c>
      <c r="B18345" s="301">
        <v>121.54</v>
      </c>
    </row>
    <row r="18346" spans="1:2" x14ac:dyDescent="0.25">
      <c r="A18346" s="300" t="s">
        <v>18263</v>
      </c>
      <c r="B18346" s="301">
        <v>116.32</v>
      </c>
    </row>
    <row r="18347" spans="1:2" x14ac:dyDescent="0.25">
      <c r="A18347" s="300" t="s">
        <v>18264</v>
      </c>
      <c r="B18347" s="301">
        <v>138.49</v>
      </c>
    </row>
    <row r="18348" spans="1:2" x14ac:dyDescent="0.25">
      <c r="A18348" s="300" t="s">
        <v>18265</v>
      </c>
      <c r="B18348" s="301">
        <v>132.56</v>
      </c>
    </row>
    <row r="18349" spans="1:2" x14ac:dyDescent="0.25">
      <c r="A18349" s="300" t="s">
        <v>18266</v>
      </c>
      <c r="B18349" s="301">
        <v>66.86</v>
      </c>
    </row>
    <row r="18350" spans="1:2" x14ac:dyDescent="0.25">
      <c r="A18350" s="300" t="s">
        <v>18267</v>
      </c>
      <c r="B18350" s="301">
        <v>60.91</v>
      </c>
    </row>
    <row r="18351" spans="1:2" x14ac:dyDescent="0.25">
      <c r="A18351" s="300" t="s">
        <v>18268</v>
      </c>
      <c r="B18351" s="301">
        <v>79.88</v>
      </c>
    </row>
    <row r="18352" spans="1:2" x14ac:dyDescent="0.25">
      <c r="A18352" s="300" t="s">
        <v>18269</v>
      </c>
      <c r="B18352" s="301">
        <v>73.84</v>
      </c>
    </row>
    <row r="18353" spans="1:2" x14ac:dyDescent="0.25">
      <c r="A18353" s="300" t="s">
        <v>18270</v>
      </c>
      <c r="B18353" s="301">
        <v>80.760000000000005</v>
      </c>
    </row>
    <row r="18354" spans="1:2" x14ac:dyDescent="0.25">
      <c r="A18354" s="300" t="s">
        <v>18271</v>
      </c>
      <c r="B18354" s="301">
        <v>75.19</v>
      </c>
    </row>
    <row r="18355" spans="1:2" x14ac:dyDescent="0.25">
      <c r="A18355" s="300" t="s">
        <v>18272</v>
      </c>
      <c r="B18355" s="301">
        <v>69.25</v>
      </c>
    </row>
    <row r="18356" spans="1:2" x14ac:dyDescent="0.25">
      <c r="A18356" s="300" t="s">
        <v>18273</v>
      </c>
      <c r="B18356" s="301">
        <v>63.68</v>
      </c>
    </row>
    <row r="18357" spans="1:2" x14ac:dyDescent="0.25">
      <c r="A18357" s="300" t="s">
        <v>23490</v>
      </c>
      <c r="B18357" s="301">
        <v>63.39</v>
      </c>
    </row>
    <row r="18358" spans="1:2" x14ac:dyDescent="0.25">
      <c r="A18358" s="300" t="s">
        <v>23491</v>
      </c>
      <c r="B18358" s="301">
        <v>56.46</v>
      </c>
    </row>
    <row r="18359" spans="1:2" x14ac:dyDescent="0.25">
      <c r="A18359" s="300" t="s">
        <v>18274</v>
      </c>
      <c r="B18359" s="301">
        <v>84.16</v>
      </c>
    </row>
    <row r="18360" spans="1:2" x14ac:dyDescent="0.25">
      <c r="A18360" s="300" t="s">
        <v>18275</v>
      </c>
      <c r="B18360" s="301">
        <v>78.59</v>
      </c>
    </row>
    <row r="18361" spans="1:2" x14ac:dyDescent="0.25">
      <c r="A18361" s="300" t="s">
        <v>18276</v>
      </c>
      <c r="B18361" s="301">
        <v>69.12</v>
      </c>
    </row>
    <row r="18362" spans="1:2" x14ac:dyDescent="0.25">
      <c r="A18362" s="300" t="s">
        <v>18277</v>
      </c>
      <c r="B18362" s="301">
        <v>63.55</v>
      </c>
    </row>
    <row r="18363" spans="1:2" x14ac:dyDescent="0.25">
      <c r="A18363" s="300" t="s">
        <v>18278</v>
      </c>
      <c r="B18363" s="301">
        <v>59.01</v>
      </c>
    </row>
    <row r="18364" spans="1:2" x14ac:dyDescent="0.25">
      <c r="A18364" s="300" t="s">
        <v>18279</v>
      </c>
      <c r="B18364" s="301">
        <v>52.73</v>
      </c>
    </row>
    <row r="18365" spans="1:2" x14ac:dyDescent="0.25">
      <c r="A18365" s="300" t="s">
        <v>18280</v>
      </c>
      <c r="B18365" s="301">
        <v>59.01</v>
      </c>
    </row>
    <row r="18366" spans="1:2" x14ac:dyDescent="0.25">
      <c r="A18366" s="300" t="s">
        <v>18281</v>
      </c>
      <c r="B18366" s="301">
        <v>52.73</v>
      </c>
    </row>
    <row r="18367" spans="1:2" x14ac:dyDescent="0.25">
      <c r="A18367" s="300" t="s">
        <v>18282</v>
      </c>
      <c r="B18367" s="301">
        <v>141.11000000000001</v>
      </c>
    </row>
    <row r="18368" spans="1:2" x14ac:dyDescent="0.25">
      <c r="A18368" s="300" t="s">
        <v>18283</v>
      </c>
      <c r="B18368" s="301">
        <v>135.54</v>
      </c>
    </row>
    <row r="18369" spans="1:2" x14ac:dyDescent="0.25">
      <c r="A18369" s="300" t="s">
        <v>18284</v>
      </c>
      <c r="B18369" s="301">
        <v>122.56</v>
      </c>
    </row>
    <row r="18370" spans="1:2" x14ac:dyDescent="0.25">
      <c r="A18370" s="300" t="s">
        <v>18285</v>
      </c>
      <c r="B18370" s="301">
        <v>118.96</v>
      </c>
    </row>
    <row r="18371" spans="1:2" x14ac:dyDescent="0.25">
      <c r="A18371" s="300" t="s">
        <v>18286</v>
      </c>
      <c r="B18371" s="301">
        <v>34.53</v>
      </c>
    </row>
    <row r="18372" spans="1:2" x14ac:dyDescent="0.25">
      <c r="A18372" s="300" t="s">
        <v>18287</v>
      </c>
      <c r="B18372" s="301">
        <v>34.130000000000003</v>
      </c>
    </row>
    <row r="18373" spans="1:2" x14ac:dyDescent="0.25">
      <c r="A18373" s="300" t="s">
        <v>18288</v>
      </c>
      <c r="B18373" s="301">
        <v>144.09</v>
      </c>
    </row>
    <row r="18374" spans="1:2" x14ac:dyDescent="0.25">
      <c r="A18374" s="300" t="s">
        <v>18289</v>
      </c>
      <c r="B18374" s="301">
        <v>138.12</v>
      </c>
    </row>
    <row r="18375" spans="1:2" x14ac:dyDescent="0.25">
      <c r="A18375" s="300" t="s">
        <v>18290</v>
      </c>
      <c r="B18375" s="301">
        <v>18.87</v>
      </c>
    </row>
    <row r="18376" spans="1:2" x14ac:dyDescent="0.25">
      <c r="A18376" s="300" t="s">
        <v>18291</v>
      </c>
      <c r="B18376" s="301">
        <v>18.12</v>
      </c>
    </row>
    <row r="18377" spans="1:2" x14ac:dyDescent="0.25">
      <c r="A18377" s="300" t="s">
        <v>18292</v>
      </c>
      <c r="B18377" s="301">
        <v>10.199999999999999</v>
      </c>
    </row>
    <row r="18378" spans="1:2" x14ac:dyDescent="0.25">
      <c r="A18378" s="300" t="s">
        <v>18293</v>
      </c>
      <c r="B18378" s="301">
        <v>9.7200000000000006</v>
      </c>
    </row>
    <row r="18379" spans="1:2" x14ac:dyDescent="0.25">
      <c r="A18379" s="300" t="s">
        <v>18294</v>
      </c>
      <c r="B18379" s="301">
        <v>4.45</v>
      </c>
    </row>
    <row r="18380" spans="1:2" x14ac:dyDescent="0.25">
      <c r="A18380" s="300" t="s">
        <v>18295</v>
      </c>
      <c r="B18380" s="301">
        <v>4.1500000000000004</v>
      </c>
    </row>
    <row r="18381" spans="1:2" x14ac:dyDescent="0.25">
      <c r="A18381" s="300" t="s">
        <v>18296</v>
      </c>
      <c r="B18381" s="301">
        <v>31.9</v>
      </c>
    </row>
    <row r="18382" spans="1:2" x14ac:dyDescent="0.25">
      <c r="A18382" s="300" t="s">
        <v>18297</v>
      </c>
      <c r="B18382" s="301">
        <v>30.97</v>
      </c>
    </row>
    <row r="18383" spans="1:2" x14ac:dyDescent="0.25">
      <c r="A18383" s="300" t="s">
        <v>18298</v>
      </c>
      <c r="B18383" s="301">
        <v>101.86</v>
      </c>
    </row>
    <row r="18384" spans="1:2" x14ac:dyDescent="0.25">
      <c r="A18384" s="300" t="s">
        <v>18299</v>
      </c>
      <c r="B18384" s="301">
        <v>97.87</v>
      </c>
    </row>
    <row r="18385" spans="1:2" x14ac:dyDescent="0.25">
      <c r="A18385" s="300" t="s">
        <v>18300</v>
      </c>
      <c r="B18385" s="301">
        <v>69.010000000000005</v>
      </c>
    </row>
    <row r="18386" spans="1:2" x14ac:dyDescent="0.25">
      <c r="A18386" s="300" t="s">
        <v>18301</v>
      </c>
      <c r="B18386" s="301">
        <v>65.56</v>
      </c>
    </row>
    <row r="18387" spans="1:2" x14ac:dyDescent="0.25">
      <c r="A18387" s="300" t="s">
        <v>18302</v>
      </c>
      <c r="B18387" s="301">
        <v>64.930000000000007</v>
      </c>
    </row>
    <row r="18388" spans="1:2" x14ac:dyDescent="0.25">
      <c r="A18388" s="300" t="s">
        <v>18303</v>
      </c>
      <c r="B18388" s="301">
        <v>60.75</v>
      </c>
    </row>
    <row r="18389" spans="1:2" x14ac:dyDescent="0.25">
      <c r="A18389" s="300" t="s">
        <v>18304</v>
      </c>
      <c r="B18389" s="301">
        <v>76.739999999999995</v>
      </c>
    </row>
    <row r="18390" spans="1:2" x14ac:dyDescent="0.25">
      <c r="A18390" s="300" t="s">
        <v>18305</v>
      </c>
      <c r="B18390" s="301">
        <v>70.58</v>
      </c>
    </row>
    <row r="18391" spans="1:2" x14ac:dyDescent="0.25">
      <c r="A18391" s="300" t="s">
        <v>18306</v>
      </c>
      <c r="B18391" s="301">
        <v>142.6</v>
      </c>
    </row>
    <row r="18392" spans="1:2" x14ac:dyDescent="0.25">
      <c r="A18392" s="300" t="s">
        <v>18307</v>
      </c>
      <c r="B18392" s="301">
        <v>136.83000000000001</v>
      </c>
    </row>
    <row r="18393" spans="1:2" x14ac:dyDescent="0.25">
      <c r="A18393" s="300" t="s">
        <v>18308</v>
      </c>
      <c r="B18393" s="301">
        <v>25.06</v>
      </c>
    </row>
    <row r="18394" spans="1:2" x14ac:dyDescent="0.25">
      <c r="A18394" s="300" t="s">
        <v>18309</v>
      </c>
      <c r="B18394" s="301">
        <v>24.16</v>
      </c>
    </row>
    <row r="18395" spans="1:2" x14ac:dyDescent="0.25">
      <c r="A18395" s="300" t="s">
        <v>18310</v>
      </c>
      <c r="B18395" s="301">
        <v>83.05</v>
      </c>
    </row>
    <row r="18396" spans="1:2" x14ac:dyDescent="0.25">
      <c r="A18396" s="300" t="s">
        <v>18311</v>
      </c>
      <c r="B18396" s="301">
        <v>76.89</v>
      </c>
    </row>
    <row r="18397" spans="1:2" x14ac:dyDescent="0.25">
      <c r="A18397" s="300" t="s">
        <v>18312</v>
      </c>
      <c r="B18397" s="301">
        <v>16.36</v>
      </c>
    </row>
    <row r="18398" spans="1:2" x14ac:dyDescent="0.25">
      <c r="A18398" s="300" t="s">
        <v>18313</v>
      </c>
      <c r="B18398" s="301">
        <v>14.94</v>
      </c>
    </row>
    <row r="18399" spans="1:2" x14ac:dyDescent="0.25">
      <c r="A18399" s="300" t="s">
        <v>18314</v>
      </c>
      <c r="B18399" s="301">
        <v>30.54</v>
      </c>
    </row>
    <row r="18400" spans="1:2" x14ac:dyDescent="0.25">
      <c r="A18400" s="300" t="s">
        <v>18315</v>
      </c>
      <c r="B18400" s="301">
        <v>29.12</v>
      </c>
    </row>
    <row r="18401" spans="1:2" x14ac:dyDescent="0.25">
      <c r="A18401" s="300" t="s">
        <v>18316</v>
      </c>
      <c r="B18401" s="301">
        <v>78.11</v>
      </c>
    </row>
    <row r="18402" spans="1:2" x14ac:dyDescent="0.25">
      <c r="A18402" s="300" t="s">
        <v>18317</v>
      </c>
      <c r="B18402" s="301">
        <v>75.81</v>
      </c>
    </row>
    <row r="18403" spans="1:2" x14ac:dyDescent="0.25">
      <c r="A18403" s="300" t="s">
        <v>18318</v>
      </c>
      <c r="B18403" s="301">
        <v>93.1</v>
      </c>
    </row>
    <row r="18404" spans="1:2" x14ac:dyDescent="0.25">
      <c r="A18404" s="300" t="s">
        <v>18319</v>
      </c>
      <c r="B18404" s="301">
        <v>90.43</v>
      </c>
    </row>
    <row r="18405" spans="1:2" x14ac:dyDescent="0.25">
      <c r="A18405" s="300" t="s">
        <v>18320</v>
      </c>
      <c r="B18405" s="301">
        <v>144.65</v>
      </c>
    </row>
    <row r="18406" spans="1:2" x14ac:dyDescent="0.25">
      <c r="A18406" s="300" t="s">
        <v>18321</v>
      </c>
      <c r="B18406" s="301">
        <v>141.61000000000001</v>
      </c>
    </row>
    <row r="18407" spans="1:2" x14ac:dyDescent="0.25">
      <c r="A18407" s="300" t="s">
        <v>18322</v>
      </c>
      <c r="B18407" s="301">
        <v>176.89</v>
      </c>
    </row>
    <row r="18408" spans="1:2" x14ac:dyDescent="0.25">
      <c r="A18408" s="300" t="s">
        <v>18323</v>
      </c>
      <c r="B18408" s="301">
        <v>173.61</v>
      </c>
    </row>
    <row r="18409" spans="1:2" x14ac:dyDescent="0.25">
      <c r="A18409" s="300" t="s">
        <v>18324</v>
      </c>
      <c r="B18409" s="301">
        <v>33.700000000000003</v>
      </c>
    </row>
    <row r="18410" spans="1:2" x14ac:dyDescent="0.25">
      <c r="A18410" s="300" t="s">
        <v>18325</v>
      </c>
      <c r="B18410" s="301">
        <v>32.46</v>
      </c>
    </row>
    <row r="18411" spans="1:2" x14ac:dyDescent="0.25">
      <c r="A18411" s="300" t="s">
        <v>18326</v>
      </c>
      <c r="B18411" s="301">
        <v>80.77</v>
      </c>
    </row>
    <row r="18412" spans="1:2" x14ac:dyDescent="0.25">
      <c r="A18412" s="300" t="s">
        <v>18327</v>
      </c>
      <c r="B18412" s="301">
        <v>78.48</v>
      </c>
    </row>
    <row r="18413" spans="1:2" x14ac:dyDescent="0.25">
      <c r="A18413" s="300" t="s">
        <v>18328</v>
      </c>
      <c r="B18413" s="301">
        <v>96.17</v>
      </c>
    </row>
    <row r="18414" spans="1:2" x14ac:dyDescent="0.25">
      <c r="A18414" s="300" t="s">
        <v>18329</v>
      </c>
      <c r="B18414" s="301">
        <v>93.5</v>
      </c>
    </row>
    <row r="18415" spans="1:2" x14ac:dyDescent="0.25">
      <c r="A18415" s="300" t="s">
        <v>18330</v>
      </c>
      <c r="B18415" s="301">
        <v>149.16</v>
      </c>
    </row>
    <row r="18416" spans="1:2" x14ac:dyDescent="0.25">
      <c r="A18416" s="300" t="s">
        <v>18331</v>
      </c>
      <c r="B18416" s="301">
        <v>146.12</v>
      </c>
    </row>
    <row r="18417" spans="1:2" x14ac:dyDescent="0.25">
      <c r="A18417" s="300" t="s">
        <v>18332</v>
      </c>
      <c r="B18417" s="301">
        <v>183.04</v>
      </c>
    </row>
    <row r="18418" spans="1:2" x14ac:dyDescent="0.25">
      <c r="A18418" s="300" t="s">
        <v>18333</v>
      </c>
      <c r="B18418" s="301">
        <v>179.76</v>
      </c>
    </row>
    <row r="18419" spans="1:2" x14ac:dyDescent="0.25">
      <c r="A18419" s="300" t="s">
        <v>18334</v>
      </c>
      <c r="B18419" s="301">
        <v>99.93</v>
      </c>
    </row>
    <row r="18420" spans="1:2" x14ac:dyDescent="0.25">
      <c r="A18420" s="300" t="s">
        <v>18335</v>
      </c>
      <c r="B18420" s="301">
        <v>97.17</v>
      </c>
    </row>
    <row r="18421" spans="1:2" x14ac:dyDescent="0.25">
      <c r="A18421" s="300" t="s">
        <v>18336</v>
      </c>
      <c r="B18421" s="301">
        <v>118.58</v>
      </c>
    </row>
    <row r="18422" spans="1:2" x14ac:dyDescent="0.25">
      <c r="A18422" s="300" t="s">
        <v>18337</v>
      </c>
      <c r="B18422" s="301">
        <v>115.44</v>
      </c>
    </row>
    <row r="18423" spans="1:2" x14ac:dyDescent="0.25">
      <c r="A18423" s="300" t="s">
        <v>18338</v>
      </c>
      <c r="B18423" s="301">
        <v>184.76</v>
      </c>
    </row>
    <row r="18424" spans="1:2" x14ac:dyDescent="0.25">
      <c r="A18424" s="300" t="s">
        <v>18339</v>
      </c>
      <c r="B18424" s="301">
        <v>181.25</v>
      </c>
    </row>
    <row r="18425" spans="1:2" x14ac:dyDescent="0.25">
      <c r="A18425" s="300" t="s">
        <v>18340</v>
      </c>
      <c r="B18425" s="301">
        <v>226.15</v>
      </c>
    </row>
    <row r="18426" spans="1:2" x14ac:dyDescent="0.25">
      <c r="A18426" s="300" t="s">
        <v>18341</v>
      </c>
      <c r="B18426" s="301">
        <v>222.39</v>
      </c>
    </row>
    <row r="18427" spans="1:2" x14ac:dyDescent="0.25">
      <c r="A18427" s="300" t="s">
        <v>18342</v>
      </c>
      <c r="B18427" s="301">
        <v>44.56</v>
      </c>
    </row>
    <row r="18428" spans="1:2" x14ac:dyDescent="0.25">
      <c r="A18428" s="300" t="s">
        <v>18343</v>
      </c>
      <c r="B18428" s="301">
        <v>42.84</v>
      </c>
    </row>
    <row r="18429" spans="1:2" x14ac:dyDescent="0.25">
      <c r="A18429" s="300" t="s">
        <v>18344</v>
      </c>
      <c r="B18429" s="301">
        <v>102.6</v>
      </c>
    </row>
    <row r="18430" spans="1:2" x14ac:dyDescent="0.25">
      <c r="A18430" s="300" t="s">
        <v>18345</v>
      </c>
      <c r="B18430" s="301">
        <v>99.83</v>
      </c>
    </row>
    <row r="18431" spans="1:2" x14ac:dyDescent="0.25">
      <c r="A18431" s="300" t="s">
        <v>18346</v>
      </c>
      <c r="B18431" s="301">
        <v>121.66</v>
      </c>
    </row>
    <row r="18432" spans="1:2" x14ac:dyDescent="0.25">
      <c r="A18432" s="300" t="s">
        <v>18347</v>
      </c>
      <c r="B18432" s="301">
        <v>118.51</v>
      </c>
    </row>
    <row r="18433" spans="1:2" x14ac:dyDescent="0.25">
      <c r="A18433" s="300" t="s">
        <v>18348</v>
      </c>
      <c r="B18433" s="301">
        <v>189.27</v>
      </c>
    </row>
    <row r="18434" spans="1:2" x14ac:dyDescent="0.25">
      <c r="A18434" s="300" t="s">
        <v>18349</v>
      </c>
      <c r="B18434" s="301">
        <v>185.76</v>
      </c>
    </row>
    <row r="18435" spans="1:2" x14ac:dyDescent="0.25">
      <c r="A18435" s="300" t="s">
        <v>18350</v>
      </c>
      <c r="B18435" s="301">
        <v>232.3</v>
      </c>
    </row>
    <row r="18436" spans="1:2" x14ac:dyDescent="0.25">
      <c r="A18436" s="300" t="s">
        <v>18351</v>
      </c>
      <c r="B18436" s="301">
        <v>228.54</v>
      </c>
    </row>
    <row r="18437" spans="1:2" x14ac:dyDescent="0.25">
      <c r="A18437" s="300" t="s">
        <v>18352</v>
      </c>
      <c r="B18437" s="301">
        <v>7.9</v>
      </c>
    </row>
    <row r="18438" spans="1:2" x14ac:dyDescent="0.25">
      <c r="A18438" s="300" t="s">
        <v>18353</v>
      </c>
      <c r="B18438" s="301">
        <v>6.88</v>
      </c>
    </row>
    <row r="18439" spans="1:2" x14ac:dyDescent="0.25">
      <c r="A18439" s="300" t="s">
        <v>18354</v>
      </c>
      <c r="B18439" s="301">
        <v>10.5</v>
      </c>
    </row>
    <row r="18440" spans="1:2" x14ac:dyDescent="0.25">
      <c r="A18440" s="300" t="s">
        <v>18355</v>
      </c>
      <c r="B18440" s="301">
        <v>9.14</v>
      </c>
    </row>
    <row r="18441" spans="1:2" x14ac:dyDescent="0.25">
      <c r="A18441" s="300" t="s">
        <v>18356</v>
      </c>
      <c r="B18441" s="301">
        <v>8.75</v>
      </c>
    </row>
    <row r="18442" spans="1:2" x14ac:dyDescent="0.25">
      <c r="A18442" s="300" t="s">
        <v>18357</v>
      </c>
      <c r="B18442" s="301">
        <v>7.73</v>
      </c>
    </row>
    <row r="18443" spans="1:2" x14ac:dyDescent="0.25">
      <c r="A18443" s="300" t="s">
        <v>18358</v>
      </c>
      <c r="B18443" s="301">
        <v>11.35</v>
      </c>
    </row>
    <row r="18444" spans="1:2" x14ac:dyDescent="0.25">
      <c r="A18444" s="300" t="s">
        <v>18359</v>
      </c>
      <c r="B18444" s="301">
        <v>9.99</v>
      </c>
    </row>
    <row r="18445" spans="1:2" x14ac:dyDescent="0.25">
      <c r="A18445" s="300" t="s">
        <v>18360</v>
      </c>
      <c r="B18445" s="301">
        <v>11.98</v>
      </c>
    </row>
    <row r="18446" spans="1:2" x14ac:dyDescent="0.25">
      <c r="A18446" s="300" t="s">
        <v>18361</v>
      </c>
      <c r="B18446" s="301">
        <v>10.45</v>
      </c>
    </row>
    <row r="18447" spans="1:2" x14ac:dyDescent="0.25">
      <c r="A18447" s="300" t="s">
        <v>18362</v>
      </c>
      <c r="B18447" s="301">
        <v>3.32</v>
      </c>
    </row>
    <row r="18448" spans="1:2" x14ac:dyDescent="0.25">
      <c r="A18448" s="300" t="s">
        <v>18363</v>
      </c>
      <c r="B18448" s="301">
        <v>2.93</v>
      </c>
    </row>
    <row r="18449" spans="1:2" x14ac:dyDescent="0.25">
      <c r="A18449" s="300" t="s">
        <v>18364</v>
      </c>
      <c r="B18449" s="301">
        <v>13.64</v>
      </c>
    </row>
    <row r="18450" spans="1:2" x14ac:dyDescent="0.25">
      <c r="A18450" s="300" t="s">
        <v>18365</v>
      </c>
      <c r="B18450" s="301">
        <v>12.51</v>
      </c>
    </row>
    <row r="18451" spans="1:2" x14ac:dyDescent="0.25">
      <c r="A18451" s="300" t="s">
        <v>18366</v>
      </c>
      <c r="B18451" s="301">
        <v>48.3</v>
      </c>
    </row>
    <row r="18452" spans="1:2" x14ac:dyDescent="0.25">
      <c r="A18452" s="300" t="s">
        <v>18367</v>
      </c>
      <c r="B18452" s="301">
        <v>47.03</v>
      </c>
    </row>
    <row r="18453" spans="1:2" x14ac:dyDescent="0.25">
      <c r="A18453" s="300" t="s">
        <v>18368</v>
      </c>
      <c r="B18453" s="301">
        <v>89.67</v>
      </c>
    </row>
    <row r="18454" spans="1:2" x14ac:dyDescent="0.25">
      <c r="A18454" s="300" t="s">
        <v>18369</v>
      </c>
      <c r="B18454" s="301">
        <v>88.02</v>
      </c>
    </row>
    <row r="18455" spans="1:2" x14ac:dyDescent="0.25">
      <c r="A18455" s="300" t="s">
        <v>18370</v>
      </c>
      <c r="B18455" s="301">
        <v>20.05</v>
      </c>
    </row>
    <row r="18456" spans="1:2" x14ac:dyDescent="0.25">
      <c r="A18456" s="300" t="s">
        <v>18371</v>
      </c>
      <c r="B18456" s="301">
        <v>18.77</v>
      </c>
    </row>
    <row r="18457" spans="1:2" x14ac:dyDescent="0.25">
      <c r="A18457" s="300" t="s">
        <v>18372</v>
      </c>
      <c r="B18457" s="301">
        <v>27.25</v>
      </c>
    </row>
    <row r="18458" spans="1:2" x14ac:dyDescent="0.25">
      <c r="A18458" s="300" t="s">
        <v>18373</v>
      </c>
      <c r="B18458" s="301">
        <v>25.34</v>
      </c>
    </row>
    <row r="18459" spans="1:2" x14ac:dyDescent="0.25">
      <c r="A18459" s="300" t="s">
        <v>18374</v>
      </c>
      <c r="B18459" s="301">
        <v>39.409999999999997</v>
      </c>
    </row>
    <row r="18460" spans="1:2" x14ac:dyDescent="0.25">
      <c r="A18460" s="300" t="s">
        <v>18375</v>
      </c>
      <c r="B18460" s="301">
        <v>35.85</v>
      </c>
    </row>
    <row r="18461" spans="1:2" x14ac:dyDescent="0.25">
      <c r="A18461" s="300" t="s">
        <v>18376</v>
      </c>
      <c r="B18461" s="301">
        <v>8</v>
      </c>
    </row>
    <row r="18462" spans="1:2" x14ac:dyDescent="0.25">
      <c r="A18462" s="300" t="s">
        <v>18377</v>
      </c>
      <c r="B18462" s="301">
        <v>8</v>
      </c>
    </row>
    <row r="18463" spans="1:2" x14ac:dyDescent="0.25">
      <c r="A18463" s="300" t="s">
        <v>18378</v>
      </c>
      <c r="B18463" s="301">
        <v>8</v>
      </c>
    </row>
    <row r="18464" spans="1:2" x14ac:dyDescent="0.25">
      <c r="A18464" s="300" t="s">
        <v>18379</v>
      </c>
      <c r="B18464" s="301">
        <v>8</v>
      </c>
    </row>
    <row r="18465" spans="1:2" x14ac:dyDescent="0.25">
      <c r="A18465" s="300" t="s">
        <v>18380</v>
      </c>
      <c r="B18465" s="301">
        <v>19.68</v>
      </c>
    </row>
    <row r="18466" spans="1:2" x14ac:dyDescent="0.25">
      <c r="A18466" s="300" t="s">
        <v>18381</v>
      </c>
      <c r="B18466" s="301">
        <v>17.440000000000001</v>
      </c>
    </row>
    <row r="18467" spans="1:2" x14ac:dyDescent="0.25">
      <c r="A18467" s="300" t="s">
        <v>18382</v>
      </c>
      <c r="B18467" s="301">
        <v>6.55</v>
      </c>
    </row>
    <row r="18468" spans="1:2" x14ac:dyDescent="0.25">
      <c r="A18468" s="300" t="s">
        <v>18383</v>
      </c>
      <c r="B18468" s="301">
        <v>6.08</v>
      </c>
    </row>
    <row r="18469" spans="1:2" x14ac:dyDescent="0.25">
      <c r="A18469" s="300" t="s">
        <v>18384</v>
      </c>
      <c r="B18469" s="301">
        <v>29.78</v>
      </c>
    </row>
    <row r="18470" spans="1:2" x14ac:dyDescent="0.25">
      <c r="A18470" s="300" t="s">
        <v>18385</v>
      </c>
      <c r="B18470" s="301">
        <v>26.78</v>
      </c>
    </row>
    <row r="18471" spans="1:2" x14ac:dyDescent="0.25">
      <c r="A18471" s="300" t="s">
        <v>18386</v>
      </c>
      <c r="B18471" s="301">
        <v>20.73</v>
      </c>
    </row>
    <row r="18472" spans="1:2" x14ac:dyDescent="0.25">
      <c r="A18472" s="300" t="s">
        <v>18387</v>
      </c>
      <c r="B18472" s="301">
        <v>18.66</v>
      </c>
    </row>
    <row r="18473" spans="1:2" x14ac:dyDescent="0.25">
      <c r="A18473" s="300" t="s">
        <v>18388</v>
      </c>
      <c r="B18473" s="301">
        <v>10.32</v>
      </c>
    </row>
    <row r="18474" spans="1:2" x14ac:dyDescent="0.25">
      <c r="A18474" s="300" t="s">
        <v>18389</v>
      </c>
      <c r="B18474" s="301">
        <v>9.3800000000000008</v>
      </c>
    </row>
    <row r="18475" spans="1:2" x14ac:dyDescent="0.25">
      <c r="A18475" s="300" t="s">
        <v>18390</v>
      </c>
      <c r="B18475" s="301">
        <v>2.33</v>
      </c>
    </row>
    <row r="18476" spans="1:2" x14ac:dyDescent="0.25">
      <c r="A18476" s="300" t="s">
        <v>18391</v>
      </c>
      <c r="B18476" s="301">
        <v>2.14</v>
      </c>
    </row>
    <row r="18477" spans="1:2" x14ac:dyDescent="0.25">
      <c r="A18477" s="300" t="s">
        <v>18392</v>
      </c>
      <c r="B18477" s="301">
        <v>29.63</v>
      </c>
    </row>
    <row r="18478" spans="1:2" x14ac:dyDescent="0.25">
      <c r="A18478" s="300" t="s">
        <v>18393</v>
      </c>
      <c r="B18478" s="301">
        <v>26.64</v>
      </c>
    </row>
    <row r="18479" spans="1:2" x14ac:dyDescent="0.25">
      <c r="A18479" s="300" t="s">
        <v>18394</v>
      </c>
      <c r="B18479" s="301">
        <v>11.62</v>
      </c>
    </row>
    <row r="18480" spans="1:2" x14ac:dyDescent="0.25">
      <c r="A18480" s="300" t="s">
        <v>18395</v>
      </c>
      <c r="B18480" s="301">
        <v>10.46</v>
      </c>
    </row>
    <row r="18481" spans="1:2" x14ac:dyDescent="0.25">
      <c r="A18481" s="300" t="s">
        <v>18396</v>
      </c>
      <c r="B18481" s="301">
        <v>12.74</v>
      </c>
    </row>
    <row r="18482" spans="1:2" x14ac:dyDescent="0.25">
      <c r="A18482" s="300" t="s">
        <v>18397</v>
      </c>
      <c r="B18482" s="301">
        <v>11.43</v>
      </c>
    </row>
    <row r="18483" spans="1:2" x14ac:dyDescent="0.25">
      <c r="A18483" s="300" t="s">
        <v>18398</v>
      </c>
      <c r="B18483" s="301">
        <v>16.43</v>
      </c>
    </row>
    <row r="18484" spans="1:2" x14ac:dyDescent="0.25">
      <c r="A18484" s="300" t="s">
        <v>18399</v>
      </c>
      <c r="B18484" s="301">
        <v>14.74</v>
      </c>
    </row>
    <row r="18485" spans="1:2" x14ac:dyDescent="0.25">
      <c r="A18485" s="300" t="s">
        <v>18400</v>
      </c>
      <c r="B18485" s="301">
        <v>9.25</v>
      </c>
    </row>
    <row r="18486" spans="1:2" x14ac:dyDescent="0.25">
      <c r="A18486" s="300" t="s">
        <v>18401</v>
      </c>
      <c r="B18486" s="301">
        <v>8.5</v>
      </c>
    </row>
    <row r="18487" spans="1:2" x14ac:dyDescent="0.25">
      <c r="A18487" s="300" t="s">
        <v>18402</v>
      </c>
      <c r="B18487" s="301">
        <v>21.48</v>
      </c>
    </row>
    <row r="18488" spans="1:2" x14ac:dyDescent="0.25">
      <c r="A18488" s="300" t="s">
        <v>18403</v>
      </c>
      <c r="B18488" s="301">
        <v>20.5</v>
      </c>
    </row>
    <row r="18489" spans="1:2" x14ac:dyDescent="0.25">
      <c r="A18489" s="300" t="s">
        <v>83</v>
      </c>
      <c r="B18489" s="301">
        <v>35.29</v>
      </c>
    </row>
    <row r="18490" spans="1:2" x14ac:dyDescent="0.25">
      <c r="A18490" s="300" t="s">
        <v>18404</v>
      </c>
      <c r="B18490" s="301">
        <v>32.299999999999997</v>
      </c>
    </row>
    <row r="18491" spans="1:2" x14ac:dyDescent="0.25">
      <c r="A18491" s="300" t="s">
        <v>18405</v>
      </c>
      <c r="B18491" s="301">
        <v>23.19</v>
      </c>
    </row>
    <row r="18492" spans="1:2" x14ac:dyDescent="0.25">
      <c r="A18492" s="300" t="s">
        <v>18406</v>
      </c>
      <c r="B18492" s="301">
        <v>21.22</v>
      </c>
    </row>
    <row r="18493" spans="1:2" x14ac:dyDescent="0.25">
      <c r="A18493" s="300" t="s">
        <v>18407</v>
      </c>
      <c r="B18493" s="301">
        <v>6.66</v>
      </c>
    </row>
    <row r="18494" spans="1:2" x14ac:dyDescent="0.25">
      <c r="A18494" s="300" t="s">
        <v>18408</v>
      </c>
      <c r="B18494" s="301">
        <v>6.18</v>
      </c>
    </row>
    <row r="18495" spans="1:2" x14ac:dyDescent="0.25">
      <c r="A18495" s="300" t="s">
        <v>18409</v>
      </c>
      <c r="B18495" s="301">
        <v>14.24</v>
      </c>
    </row>
    <row r="18496" spans="1:2" x14ac:dyDescent="0.25">
      <c r="A18496" s="300" t="s">
        <v>18410</v>
      </c>
      <c r="B18496" s="301">
        <v>13.02</v>
      </c>
    </row>
    <row r="18497" spans="1:2" x14ac:dyDescent="0.25">
      <c r="A18497" s="300" t="s">
        <v>18411</v>
      </c>
      <c r="B18497" s="301">
        <v>6.55</v>
      </c>
    </row>
    <row r="18498" spans="1:2" x14ac:dyDescent="0.25">
      <c r="A18498" s="300" t="s">
        <v>18412</v>
      </c>
      <c r="B18498" s="301">
        <v>6.08</v>
      </c>
    </row>
    <row r="18499" spans="1:2" x14ac:dyDescent="0.25">
      <c r="A18499" s="300" t="s">
        <v>18413</v>
      </c>
      <c r="B18499" s="301">
        <v>11.61</v>
      </c>
    </row>
    <row r="18500" spans="1:2" x14ac:dyDescent="0.25">
      <c r="A18500" s="300" t="s">
        <v>18414</v>
      </c>
      <c r="B18500" s="301">
        <v>10.49</v>
      </c>
    </row>
    <row r="18501" spans="1:2" x14ac:dyDescent="0.25">
      <c r="A18501" s="300" t="s">
        <v>18415</v>
      </c>
      <c r="B18501" s="301">
        <v>15.61</v>
      </c>
    </row>
    <row r="18502" spans="1:2" x14ac:dyDescent="0.25">
      <c r="A18502" s="300" t="s">
        <v>18416</v>
      </c>
      <c r="B18502" s="301">
        <v>14.18</v>
      </c>
    </row>
    <row r="18503" spans="1:2" x14ac:dyDescent="0.25">
      <c r="A18503" s="300" t="s">
        <v>18417</v>
      </c>
      <c r="B18503" s="301">
        <v>13.71</v>
      </c>
    </row>
    <row r="18504" spans="1:2" x14ac:dyDescent="0.25">
      <c r="A18504" s="300" t="s">
        <v>18418</v>
      </c>
      <c r="B18504" s="301">
        <v>12.35</v>
      </c>
    </row>
    <row r="18505" spans="1:2" x14ac:dyDescent="0.25">
      <c r="A18505" s="300" t="s">
        <v>18419</v>
      </c>
      <c r="B18505" s="301">
        <v>10.79</v>
      </c>
    </row>
    <row r="18506" spans="1:2" x14ac:dyDescent="0.25">
      <c r="A18506" s="300" t="s">
        <v>18420</v>
      </c>
      <c r="B18506" s="301">
        <v>9.67</v>
      </c>
    </row>
    <row r="18507" spans="1:2" x14ac:dyDescent="0.25">
      <c r="A18507" s="300" t="s">
        <v>18421</v>
      </c>
      <c r="B18507" s="301">
        <v>35.880000000000003</v>
      </c>
    </row>
    <row r="18508" spans="1:2" x14ac:dyDescent="0.25">
      <c r="A18508" s="300" t="s">
        <v>18422</v>
      </c>
      <c r="B18508" s="301">
        <v>32.78</v>
      </c>
    </row>
    <row r="18509" spans="1:2" x14ac:dyDescent="0.25">
      <c r="A18509" s="300" t="s">
        <v>84</v>
      </c>
      <c r="B18509" s="301">
        <v>13.71</v>
      </c>
    </row>
    <row r="18510" spans="1:2" x14ac:dyDescent="0.25">
      <c r="A18510" s="300" t="s">
        <v>18423</v>
      </c>
      <c r="B18510" s="301">
        <v>12.4</v>
      </c>
    </row>
    <row r="18511" spans="1:2" x14ac:dyDescent="0.25">
      <c r="A18511" s="300" t="s">
        <v>86</v>
      </c>
      <c r="B18511" s="301">
        <v>16.079999999999998</v>
      </c>
    </row>
    <row r="18512" spans="1:2" x14ac:dyDescent="0.25">
      <c r="A18512" s="300" t="s">
        <v>18424</v>
      </c>
      <c r="B18512" s="301">
        <v>14.36</v>
      </c>
    </row>
    <row r="18513" spans="1:2" x14ac:dyDescent="0.25">
      <c r="A18513" s="300" t="s">
        <v>18425</v>
      </c>
      <c r="B18513" s="301">
        <v>15.4</v>
      </c>
    </row>
    <row r="18514" spans="1:2" x14ac:dyDescent="0.25">
      <c r="A18514" s="300" t="s">
        <v>18426</v>
      </c>
      <c r="B18514" s="301">
        <v>13.48</v>
      </c>
    </row>
    <row r="18515" spans="1:2" x14ac:dyDescent="0.25">
      <c r="A18515" s="300" t="s">
        <v>18427</v>
      </c>
      <c r="B18515" s="301">
        <v>4.59</v>
      </c>
    </row>
    <row r="18516" spans="1:2" x14ac:dyDescent="0.25">
      <c r="A18516" s="300" t="s">
        <v>18428</v>
      </c>
      <c r="B18516" s="301">
        <v>4.0199999999999996</v>
      </c>
    </row>
    <row r="18517" spans="1:2" x14ac:dyDescent="0.25">
      <c r="A18517" s="300" t="s">
        <v>18429</v>
      </c>
      <c r="B18517" s="301">
        <v>10.039999999999999</v>
      </c>
    </row>
    <row r="18518" spans="1:2" x14ac:dyDescent="0.25">
      <c r="A18518" s="300" t="s">
        <v>18430</v>
      </c>
      <c r="B18518" s="301">
        <v>8.84</v>
      </c>
    </row>
    <row r="18519" spans="1:2" x14ac:dyDescent="0.25">
      <c r="A18519" s="300" t="s">
        <v>18431</v>
      </c>
      <c r="B18519" s="301">
        <v>10.050000000000001</v>
      </c>
    </row>
    <row r="18520" spans="1:2" x14ac:dyDescent="0.25">
      <c r="A18520" s="300" t="s">
        <v>18432</v>
      </c>
      <c r="B18520" s="301">
        <v>8.85</v>
      </c>
    </row>
    <row r="18521" spans="1:2" x14ac:dyDescent="0.25">
      <c r="A18521" s="300" t="s">
        <v>18433</v>
      </c>
      <c r="B18521" s="301">
        <v>7.22</v>
      </c>
    </row>
    <row r="18522" spans="1:2" x14ac:dyDescent="0.25">
      <c r="A18522" s="300" t="s">
        <v>18434</v>
      </c>
      <c r="B18522" s="301">
        <v>6.33</v>
      </c>
    </row>
    <row r="18523" spans="1:2" x14ac:dyDescent="0.25">
      <c r="A18523" s="300" t="s">
        <v>18435</v>
      </c>
      <c r="B18523" s="301">
        <v>28.71</v>
      </c>
    </row>
    <row r="18524" spans="1:2" x14ac:dyDescent="0.25">
      <c r="A18524" s="300" t="s">
        <v>18436</v>
      </c>
      <c r="B18524" s="301">
        <v>25.46</v>
      </c>
    </row>
    <row r="18525" spans="1:2" x14ac:dyDescent="0.25">
      <c r="A18525" s="300" t="s">
        <v>18437</v>
      </c>
      <c r="B18525" s="301">
        <v>16.43</v>
      </c>
    </row>
    <row r="18526" spans="1:2" x14ac:dyDescent="0.25">
      <c r="A18526" s="300" t="s">
        <v>18438</v>
      </c>
      <c r="B18526" s="301">
        <v>15</v>
      </c>
    </row>
    <row r="18527" spans="1:2" x14ac:dyDescent="0.25">
      <c r="A18527" s="300" t="s">
        <v>85</v>
      </c>
      <c r="B18527" s="301">
        <v>13.71</v>
      </c>
    </row>
    <row r="18528" spans="1:2" x14ac:dyDescent="0.25">
      <c r="A18528" s="300" t="s">
        <v>18439</v>
      </c>
      <c r="B18528" s="301">
        <v>12.49</v>
      </c>
    </row>
    <row r="18529" spans="1:2" x14ac:dyDescent="0.25">
      <c r="A18529" s="300" t="s">
        <v>18440</v>
      </c>
      <c r="B18529" s="301">
        <v>16.04</v>
      </c>
    </row>
    <row r="18530" spans="1:2" x14ac:dyDescent="0.25">
      <c r="A18530" s="300" t="s">
        <v>18441</v>
      </c>
      <c r="B18530" s="301">
        <v>14.62</v>
      </c>
    </row>
    <row r="18531" spans="1:2" x14ac:dyDescent="0.25">
      <c r="A18531" s="300" t="s">
        <v>18442</v>
      </c>
      <c r="B18531" s="301">
        <v>13.37</v>
      </c>
    </row>
    <row r="18532" spans="1:2" x14ac:dyDescent="0.25">
      <c r="A18532" s="300" t="s">
        <v>18443</v>
      </c>
      <c r="B18532" s="301">
        <v>12.14</v>
      </c>
    </row>
    <row r="18533" spans="1:2" x14ac:dyDescent="0.25">
      <c r="A18533" s="300" t="s">
        <v>18444</v>
      </c>
      <c r="B18533" s="301">
        <v>16.649999999999999</v>
      </c>
    </row>
    <row r="18534" spans="1:2" x14ac:dyDescent="0.25">
      <c r="A18534" s="300" t="s">
        <v>18445</v>
      </c>
      <c r="B18534" s="301">
        <v>15.72</v>
      </c>
    </row>
    <row r="18535" spans="1:2" x14ac:dyDescent="0.25">
      <c r="A18535" s="300" t="s">
        <v>18446</v>
      </c>
      <c r="B18535" s="301">
        <v>16.21</v>
      </c>
    </row>
    <row r="18536" spans="1:2" x14ac:dyDescent="0.25">
      <c r="A18536" s="300" t="s">
        <v>18447</v>
      </c>
      <c r="B18536" s="301">
        <v>14.79</v>
      </c>
    </row>
    <row r="18537" spans="1:2" x14ac:dyDescent="0.25">
      <c r="A18537" s="300" t="s">
        <v>18448</v>
      </c>
      <c r="B18537" s="301">
        <v>13.3</v>
      </c>
    </row>
    <row r="18538" spans="1:2" x14ac:dyDescent="0.25">
      <c r="A18538" s="300" t="s">
        <v>18449</v>
      </c>
      <c r="B18538" s="301">
        <v>12.08</v>
      </c>
    </row>
    <row r="18539" spans="1:2" x14ac:dyDescent="0.25">
      <c r="A18539" s="300" t="s">
        <v>18450</v>
      </c>
      <c r="B18539" s="301">
        <v>3.95</v>
      </c>
    </row>
    <row r="18540" spans="1:2" x14ac:dyDescent="0.25">
      <c r="A18540" s="300" t="s">
        <v>18451</v>
      </c>
      <c r="B18540" s="301">
        <v>3.53</v>
      </c>
    </row>
    <row r="18541" spans="1:2" x14ac:dyDescent="0.25">
      <c r="A18541" s="300" t="s">
        <v>18452</v>
      </c>
      <c r="B18541" s="301">
        <v>14.72</v>
      </c>
    </row>
    <row r="18542" spans="1:2" x14ac:dyDescent="0.25">
      <c r="A18542" s="300" t="s">
        <v>18453</v>
      </c>
      <c r="B18542" s="301">
        <v>13.69</v>
      </c>
    </row>
    <row r="18543" spans="1:2" x14ac:dyDescent="0.25">
      <c r="A18543" s="300" t="s">
        <v>18454</v>
      </c>
      <c r="B18543" s="301">
        <v>47.38</v>
      </c>
    </row>
    <row r="18544" spans="1:2" x14ac:dyDescent="0.25">
      <c r="A18544" s="300" t="s">
        <v>18455</v>
      </c>
      <c r="B18544" s="301">
        <v>43.82</v>
      </c>
    </row>
    <row r="18545" spans="1:2" x14ac:dyDescent="0.25">
      <c r="A18545" s="300" t="s">
        <v>18456</v>
      </c>
      <c r="B18545" s="301">
        <v>21.53</v>
      </c>
    </row>
    <row r="18546" spans="1:2" x14ac:dyDescent="0.25">
      <c r="A18546" s="300" t="s">
        <v>18457</v>
      </c>
      <c r="B18546" s="301">
        <v>18.98</v>
      </c>
    </row>
    <row r="18547" spans="1:2" x14ac:dyDescent="0.25">
      <c r="A18547" s="300" t="s">
        <v>18458</v>
      </c>
      <c r="B18547" s="301">
        <v>7.8</v>
      </c>
    </row>
    <row r="18548" spans="1:2" x14ac:dyDescent="0.25">
      <c r="A18548" s="300" t="s">
        <v>18459</v>
      </c>
      <c r="B18548" s="301">
        <v>6.85</v>
      </c>
    </row>
    <row r="18549" spans="1:2" x14ac:dyDescent="0.25">
      <c r="A18549" s="300" t="s">
        <v>18460</v>
      </c>
      <c r="B18549" s="301">
        <v>8.83</v>
      </c>
    </row>
    <row r="18550" spans="1:2" x14ac:dyDescent="0.25">
      <c r="A18550" s="300" t="s">
        <v>18461</v>
      </c>
      <c r="B18550" s="301">
        <v>7.86</v>
      </c>
    </row>
    <row r="18551" spans="1:2" x14ac:dyDescent="0.25">
      <c r="A18551" s="300" t="s">
        <v>18462</v>
      </c>
      <c r="B18551" s="301">
        <v>23.48</v>
      </c>
    </row>
    <row r="18552" spans="1:2" x14ac:dyDescent="0.25">
      <c r="A18552" s="300" t="s">
        <v>18463</v>
      </c>
      <c r="B18552" s="301">
        <v>21.05</v>
      </c>
    </row>
    <row r="18553" spans="1:2" x14ac:dyDescent="0.25">
      <c r="A18553" s="300" t="s">
        <v>18464</v>
      </c>
      <c r="B18553" s="301">
        <v>4.9400000000000004</v>
      </c>
    </row>
    <row r="18554" spans="1:2" x14ac:dyDescent="0.25">
      <c r="A18554" s="300" t="s">
        <v>18465</v>
      </c>
      <c r="B18554" s="301">
        <v>4.38</v>
      </c>
    </row>
    <row r="18555" spans="1:2" x14ac:dyDescent="0.25">
      <c r="A18555" s="300" t="s">
        <v>18466</v>
      </c>
      <c r="B18555" s="301">
        <v>8</v>
      </c>
    </row>
    <row r="18556" spans="1:2" x14ac:dyDescent="0.25">
      <c r="A18556" s="300" t="s">
        <v>18467</v>
      </c>
      <c r="B18556" s="301">
        <v>7.21</v>
      </c>
    </row>
    <row r="18557" spans="1:2" x14ac:dyDescent="0.25">
      <c r="A18557" s="300" t="s">
        <v>18468</v>
      </c>
      <c r="B18557" s="301">
        <v>13.61</v>
      </c>
    </row>
    <row r="18558" spans="1:2" x14ac:dyDescent="0.25">
      <c r="A18558" s="300" t="s">
        <v>18469</v>
      </c>
      <c r="B18558" s="301">
        <v>12.75</v>
      </c>
    </row>
    <row r="18559" spans="1:2" x14ac:dyDescent="0.25">
      <c r="A18559" s="300" t="s">
        <v>18470</v>
      </c>
      <c r="B18559" s="301">
        <v>29.03</v>
      </c>
    </row>
    <row r="18560" spans="1:2" x14ac:dyDescent="0.25">
      <c r="A18560" s="300" t="s">
        <v>18471</v>
      </c>
      <c r="B18560" s="301">
        <v>25.93</v>
      </c>
    </row>
    <row r="18561" spans="1:2" x14ac:dyDescent="0.25">
      <c r="A18561" s="300" t="s">
        <v>18472</v>
      </c>
      <c r="B18561" s="301">
        <v>12.62</v>
      </c>
    </row>
    <row r="18562" spans="1:2" x14ac:dyDescent="0.25">
      <c r="A18562" s="300" t="s">
        <v>18473</v>
      </c>
      <c r="B18562" s="301">
        <v>11.31</v>
      </c>
    </row>
    <row r="18563" spans="1:2" x14ac:dyDescent="0.25">
      <c r="A18563" s="300" t="s">
        <v>18474</v>
      </c>
      <c r="B18563" s="301">
        <v>4.7699999999999996</v>
      </c>
    </row>
    <row r="18564" spans="1:2" x14ac:dyDescent="0.25">
      <c r="A18564" s="300" t="s">
        <v>18475</v>
      </c>
      <c r="B18564" s="301">
        <v>4.21</v>
      </c>
    </row>
    <row r="18565" spans="1:2" x14ac:dyDescent="0.25">
      <c r="A18565" s="300" t="s">
        <v>18476</v>
      </c>
      <c r="B18565" s="301">
        <v>11.18</v>
      </c>
    </row>
    <row r="18566" spans="1:2" x14ac:dyDescent="0.25">
      <c r="A18566" s="300" t="s">
        <v>18477</v>
      </c>
      <c r="B18566" s="301">
        <v>9.9499999999999993</v>
      </c>
    </row>
    <row r="18567" spans="1:2" x14ac:dyDescent="0.25">
      <c r="A18567" s="300" t="s">
        <v>63</v>
      </c>
      <c r="B18567" s="301">
        <v>13.71</v>
      </c>
    </row>
    <row r="18568" spans="1:2" x14ac:dyDescent="0.25">
      <c r="A18568" s="300" t="s">
        <v>18478</v>
      </c>
      <c r="B18568" s="301">
        <v>12.4</v>
      </c>
    </row>
    <row r="18569" spans="1:2" x14ac:dyDescent="0.25">
      <c r="A18569" s="300" t="s">
        <v>18479</v>
      </c>
      <c r="B18569" s="301">
        <v>27.43</v>
      </c>
    </row>
    <row r="18570" spans="1:2" x14ac:dyDescent="0.25">
      <c r="A18570" s="300" t="s">
        <v>18480</v>
      </c>
      <c r="B18570" s="301">
        <v>24.81</v>
      </c>
    </row>
    <row r="18571" spans="1:2" x14ac:dyDescent="0.25">
      <c r="A18571" s="300" t="s">
        <v>18481</v>
      </c>
      <c r="B18571" s="301">
        <v>21.94</v>
      </c>
    </row>
    <row r="18572" spans="1:2" x14ac:dyDescent="0.25">
      <c r="A18572" s="300" t="s">
        <v>18482</v>
      </c>
      <c r="B18572" s="301">
        <v>19.77</v>
      </c>
    </row>
    <row r="18573" spans="1:2" x14ac:dyDescent="0.25">
      <c r="A18573" s="300" t="s">
        <v>18483</v>
      </c>
      <c r="B18573" s="301">
        <v>26.43</v>
      </c>
    </row>
    <row r="18574" spans="1:2" x14ac:dyDescent="0.25">
      <c r="A18574" s="300" t="s">
        <v>18484</v>
      </c>
      <c r="B18574" s="301">
        <v>23.81</v>
      </c>
    </row>
    <row r="18575" spans="1:2" x14ac:dyDescent="0.25">
      <c r="A18575" s="300" t="s">
        <v>18485</v>
      </c>
      <c r="B18575" s="301">
        <v>35.35</v>
      </c>
    </row>
    <row r="18576" spans="1:2" x14ac:dyDescent="0.25">
      <c r="A18576" s="300" t="s">
        <v>18486</v>
      </c>
      <c r="B18576" s="301">
        <v>31.79</v>
      </c>
    </row>
    <row r="18577" spans="1:2" x14ac:dyDescent="0.25">
      <c r="A18577" s="300" t="s">
        <v>18487</v>
      </c>
      <c r="B18577" s="301">
        <v>5.04</v>
      </c>
    </row>
    <row r="18578" spans="1:2" x14ac:dyDescent="0.25">
      <c r="A18578" s="300" t="s">
        <v>18488</v>
      </c>
      <c r="B18578" s="301">
        <v>4.4800000000000004</v>
      </c>
    </row>
    <row r="18579" spans="1:2" x14ac:dyDescent="0.25">
      <c r="A18579" s="300" t="s">
        <v>18489</v>
      </c>
      <c r="B18579" s="301">
        <v>10.68</v>
      </c>
    </row>
    <row r="18580" spans="1:2" x14ac:dyDescent="0.25">
      <c r="A18580" s="300" t="s">
        <v>18490</v>
      </c>
      <c r="B18580" s="301">
        <v>9.6300000000000008</v>
      </c>
    </row>
    <row r="18581" spans="1:2" x14ac:dyDescent="0.25">
      <c r="A18581" s="300" t="s">
        <v>18491</v>
      </c>
      <c r="B18581" s="301">
        <v>25.25</v>
      </c>
    </row>
    <row r="18582" spans="1:2" x14ac:dyDescent="0.25">
      <c r="A18582" s="300" t="s">
        <v>18492</v>
      </c>
      <c r="B18582" s="301">
        <v>22.69</v>
      </c>
    </row>
    <row r="18583" spans="1:2" x14ac:dyDescent="0.25">
      <c r="A18583" s="300" t="s">
        <v>18493</v>
      </c>
      <c r="B18583" s="301">
        <v>28.03</v>
      </c>
    </row>
    <row r="18584" spans="1:2" x14ac:dyDescent="0.25">
      <c r="A18584" s="300" t="s">
        <v>18494</v>
      </c>
      <c r="B18584" s="301">
        <v>25.47</v>
      </c>
    </row>
    <row r="18585" spans="1:2" x14ac:dyDescent="0.25">
      <c r="A18585" s="300" t="s">
        <v>18495</v>
      </c>
      <c r="B18585" s="301">
        <v>23.23</v>
      </c>
    </row>
    <row r="18586" spans="1:2" x14ac:dyDescent="0.25">
      <c r="A18586" s="300" t="s">
        <v>18496</v>
      </c>
      <c r="B18586" s="301">
        <v>21.49</v>
      </c>
    </row>
    <row r="18587" spans="1:2" x14ac:dyDescent="0.25">
      <c r="A18587" s="300" t="s">
        <v>18497</v>
      </c>
      <c r="B18587" s="301">
        <v>45.58</v>
      </c>
    </row>
    <row r="18588" spans="1:2" x14ac:dyDescent="0.25">
      <c r="A18588" s="300" t="s">
        <v>18498</v>
      </c>
      <c r="B18588" s="301">
        <v>43.14</v>
      </c>
    </row>
    <row r="18589" spans="1:2" x14ac:dyDescent="0.25">
      <c r="A18589" s="300" t="s">
        <v>18499</v>
      </c>
      <c r="B18589" s="301">
        <v>12.63</v>
      </c>
    </row>
    <row r="18590" spans="1:2" x14ac:dyDescent="0.25">
      <c r="A18590" s="300" t="s">
        <v>18500</v>
      </c>
      <c r="B18590" s="301">
        <v>11.32</v>
      </c>
    </row>
    <row r="18591" spans="1:2" x14ac:dyDescent="0.25">
      <c r="A18591" s="300" t="s">
        <v>18501</v>
      </c>
      <c r="B18591" s="301">
        <v>25.27</v>
      </c>
    </row>
    <row r="18592" spans="1:2" x14ac:dyDescent="0.25">
      <c r="A18592" s="300" t="s">
        <v>18502</v>
      </c>
      <c r="B18592" s="301">
        <v>22.65</v>
      </c>
    </row>
    <row r="18593" spans="1:2" x14ac:dyDescent="0.25">
      <c r="A18593" s="300" t="s">
        <v>18503</v>
      </c>
      <c r="B18593" s="301">
        <v>20.86</v>
      </c>
    </row>
    <row r="18594" spans="1:2" x14ac:dyDescent="0.25">
      <c r="A18594" s="300" t="s">
        <v>18504</v>
      </c>
      <c r="B18594" s="301">
        <v>18.690000000000001</v>
      </c>
    </row>
    <row r="18595" spans="1:2" x14ac:dyDescent="0.25">
      <c r="A18595" s="300" t="s">
        <v>18505</v>
      </c>
      <c r="B18595" s="301">
        <v>25.35</v>
      </c>
    </row>
    <row r="18596" spans="1:2" x14ac:dyDescent="0.25">
      <c r="A18596" s="300" t="s">
        <v>18506</v>
      </c>
      <c r="B18596" s="301">
        <v>22.73</v>
      </c>
    </row>
    <row r="18597" spans="1:2" x14ac:dyDescent="0.25">
      <c r="A18597" s="300" t="s">
        <v>18507</v>
      </c>
      <c r="B18597" s="301">
        <v>34.270000000000003</v>
      </c>
    </row>
    <row r="18598" spans="1:2" x14ac:dyDescent="0.25">
      <c r="A18598" s="300" t="s">
        <v>18508</v>
      </c>
      <c r="B18598" s="301">
        <v>30.71</v>
      </c>
    </row>
    <row r="18599" spans="1:2" x14ac:dyDescent="0.25">
      <c r="A18599" s="300" t="s">
        <v>18509</v>
      </c>
      <c r="B18599" s="301">
        <v>4.72</v>
      </c>
    </row>
    <row r="18600" spans="1:2" x14ac:dyDescent="0.25">
      <c r="A18600" s="300" t="s">
        <v>18510</v>
      </c>
      <c r="B18600" s="301">
        <v>4.16</v>
      </c>
    </row>
    <row r="18601" spans="1:2" x14ac:dyDescent="0.25">
      <c r="A18601" s="300" t="s">
        <v>18511</v>
      </c>
      <c r="B18601" s="301">
        <v>35.03</v>
      </c>
    </row>
    <row r="18602" spans="1:2" x14ac:dyDescent="0.25">
      <c r="A18602" s="300" t="s">
        <v>18512</v>
      </c>
      <c r="B18602" s="301">
        <v>31.47</v>
      </c>
    </row>
    <row r="18603" spans="1:2" x14ac:dyDescent="0.25">
      <c r="A18603" s="300" t="s">
        <v>18513</v>
      </c>
      <c r="B18603" s="301">
        <v>11.78</v>
      </c>
    </row>
    <row r="18604" spans="1:2" x14ac:dyDescent="0.25">
      <c r="A18604" s="300" t="s">
        <v>18514</v>
      </c>
      <c r="B18604" s="301">
        <v>10.66</v>
      </c>
    </row>
    <row r="18605" spans="1:2" x14ac:dyDescent="0.25">
      <c r="A18605" s="300" t="s">
        <v>18515</v>
      </c>
      <c r="B18605" s="301">
        <v>5.05</v>
      </c>
    </row>
    <row r="18606" spans="1:2" x14ac:dyDescent="0.25">
      <c r="A18606" s="300" t="s">
        <v>18516</v>
      </c>
      <c r="B18606" s="301">
        <v>4.49</v>
      </c>
    </row>
    <row r="18607" spans="1:2" x14ac:dyDescent="0.25">
      <c r="A18607" s="300" t="s">
        <v>18517</v>
      </c>
      <c r="B18607" s="301">
        <v>67.010000000000005</v>
      </c>
    </row>
    <row r="18608" spans="1:2" x14ac:dyDescent="0.25">
      <c r="A18608" s="300" t="s">
        <v>18518</v>
      </c>
      <c r="B18608" s="301">
        <v>58.31</v>
      </c>
    </row>
    <row r="18609" spans="1:2" x14ac:dyDescent="0.25">
      <c r="A18609" s="300" t="s">
        <v>18519</v>
      </c>
      <c r="B18609" s="301">
        <v>62.19</v>
      </c>
    </row>
    <row r="18610" spans="1:2" x14ac:dyDescent="0.25">
      <c r="A18610" s="300" t="s">
        <v>18520</v>
      </c>
      <c r="B18610" s="301">
        <v>54.51</v>
      </c>
    </row>
    <row r="18611" spans="1:2" x14ac:dyDescent="0.25">
      <c r="A18611" s="300" t="s">
        <v>18521</v>
      </c>
      <c r="B18611" s="301">
        <v>9.18</v>
      </c>
    </row>
    <row r="18612" spans="1:2" x14ac:dyDescent="0.25">
      <c r="A18612" s="300" t="s">
        <v>18522</v>
      </c>
      <c r="B18612" s="301">
        <v>8.24</v>
      </c>
    </row>
    <row r="18613" spans="1:2" x14ac:dyDescent="0.25">
      <c r="A18613" s="300" t="s">
        <v>18523</v>
      </c>
      <c r="B18613" s="301">
        <v>9.61</v>
      </c>
    </row>
    <row r="18614" spans="1:2" x14ac:dyDescent="0.25">
      <c r="A18614" s="300" t="s">
        <v>18524</v>
      </c>
      <c r="B18614" s="301">
        <v>8.41</v>
      </c>
    </row>
    <row r="18615" spans="1:2" x14ac:dyDescent="0.25">
      <c r="A18615" s="300" t="s">
        <v>18525</v>
      </c>
      <c r="B18615" s="301">
        <v>2.58</v>
      </c>
    </row>
    <row r="18616" spans="1:2" x14ac:dyDescent="0.25">
      <c r="A18616" s="300" t="s">
        <v>18526</v>
      </c>
      <c r="B18616" s="301">
        <v>2.25</v>
      </c>
    </row>
    <row r="18617" spans="1:2" x14ac:dyDescent="0.25">
      <c r="A18617" s="300" t="s">
        <v>18527</v>
      </c>
      <c r="B18617" s="301">
        <v>12.29</v>
      </c>
    </row>
    <row r="18618" spans="1:2" x14ac:dyDescent="0.25">
      <c r="A18618" s="300" t="s">
        <v>18528</v>
      </c>
      <c r="B18618" s="301">
        <v>11.16</v>
      </c>
    </row>
    <row r="18619" spans="1:2" x14ac:dyDescent="0.25">
      <c r="A18619" s="300" t="s">
        <v>18529</v>
      </c>
      <c r="B18619" s="301">
        <v>16.41</v>
      </c>
    </row>
    <row r="18620" spans="1:2" x14ac:dyDescent="0.25">
      <c r="A18620" s="300" t="s">
        <v>18530</v>
      </c>
      <c r="B18620" s="301">
        <v>14.69</v>
      </c>
    </row>
    <row r="18621" spans="1:2" x14ac:dyDescent="0.25">
      <c r="A18621" s="300" t="s">
        <v>18531</v>
      </c>
      <c r="B18621" s="301">
        <v>10.68</v>
      </c>
    </row>
    <row r="18622" spans="1:2" x14ac:dyDescent="0.25">
      <c r="A18622" s="300" t="s">
        <v>18532</v>
      </c>
      <c r="B18622" s="301">
        <v>9.5500000000000007</v>
      </c>
    </row>
    <row r="18623" spans="1:2" x14ac:dyDescent="0.25">
      <c r="A18623" s="300" t="s">
        <v>18533</v>
      </c>
      <c r="B18623" s="301">
        <v>32.82</v>
      </c>
    </row>
    <row r="18624" spans="1:2" x14ac:dyDescent="0.25">
      <c r="A18624" s="300" t="s">
        <v>18534</v>
      </c>
      <c r="B18624" s="301">
        <v>29.39</v>
      </c>
    </row>
    <row r="18625" spans="1:2" x14ac:dyDescent="0.25">
      <c r="A18625" s="300" t="s">
        <v>18535</v>
      </c>
      <c r="B18625" s="301">
        <v>33.57</v>
      </c>
    </row>
    <row r="18626" spans="1:2" x14ac:dyDescent="0.25">
      <c r="A18626" s="300" t="s">
        <v>18536</v>
      </c>
      <c r="B18626" s="301">
        <v>30.01</v>
      </c>
    </row>
    <row r="18627" spans="1:2" x14ac:dyDescent="0.25">
      <c r="A18627" s="300" t="s">
        <v>18537</v>
      </c>
      <c r="B18627" s="301">
        <v>21.04</v>
      </c>
    </row>
    <row r="18628" spans="1:2" x14ac:dyDescent="0.25">
      <c r="A18628" s="300" t="s">
        <v>18538</v>
      </c>
      <c r="B18628" s="301">
        <v>19.73</v>
      </c>
    </row>
    <row r="18629" spans="1:2" x14ac:dyDescent="0.25">
      <c r="A18629" s="300" t="s">
        <v>18539</v>
      </c>
      <c r="B18629" s="301">
        <v>17.03</v>
      </c>
    </row>
    <row r="18630" spans="1:2" x14ac:dyDescent="0.25">
      <c r="A18630" s="300" t="s">
        <v>18540</v>
      </c>
      <c r="B18630" s="301">
        <v>15.48</v>
      </c>
    </row>
    <row r="18631" spans="1:2" x14ac:dyDescent="0.25">
      <c r="A18631" s="300" t="s">
        <v>18541</v>
      </c>
      <c r="B18631" s="301">
        <v>21.53</v>
      </c>
    </row>
    <row r="18632" spans="1:2" x14ac:dyDescent="0.25">
      <c r="A18632" s="300" t="s">
        <v>18542</v>
      </c>
      <c r="B18632" s="301">
        <v>19.739999999999998</v>
      </c>
    </row>
    <row r="18633" spans="1:2" x14ac:dyDescent="0.25">
      <c r="A18633" s="300" t="s">
        <v>18543</v>
      </c>
      <c r="B18633" s="301">
        <v>8.36</v>
      </c>
    </row>
    <row r="18634" spans="1:2" x14ac:dyDescent="0.25">
      <c r="A18634" s="300" t="s">
        <v>18544</v>
      </c>
      <c r="B18634" s="301">
        <v>7.43</v>
      </c>
    </row>
    <row r="18635" spans="1:2" x14ac:dyDescent="0.25">
      <c r="A18635" s="300" t="s">
        <v>18545</v>
      </c>
      <c r="B18635" s="301">
        <v>4.66</v>
      </c>
    </row>
    <row r="18636" spans="1:2" x14ac:dyDescent="0.25">
      <c r="A18636" s="300" t="s">
        <v>18546</v>
      </c>
      <c r="B18636" s="301">
        <v>4.26</v>
      </c>
    </row>
    <row r="18637" spans="1:2" x14ac:dyDescent="0.25">
      <c r="A18637" s="300" t="s">
        <v>18547</v>
      </c>
      <c r="B18637" s="301">
        <v>2.82</v>
      </c>
    </row>
    <row r="18638" spans="1:2" x14ac:dyDescent="0.25">
      <c r="A18638" s="300" t="s">
        <v>18548</v>
      </c>
      <c r="B18638" s="301">
        <v>2.52</v>
      </c>
    </row>
    <row r="18639" spans="1:2" x14ac:dyDescent="0.25">
      <c r="A18639" s="300" t="s">
        <v>18549</v>
      </c>
      <c r="B18639" s="301">
        <v>2.65</v>
      </c>
    </row>
    <row r="18640" spans="1:2" x14ac:dyDescent="0.25">
      <c r="A18640" s="300" t="s">
        <v>18550</v>
      </c>
      <c r="B18640" s="301">
        <v>2.35</v>
      </c>
    </row>
    <row r="18641" spans="1:2" x14ac:dyDescent="0.25">
      <c r="A18641" s="300" t="s">
        <v>18551</v>
      </c>
      <c r="B18641" s="301">
        <v>4.91</v>
      </c>
    </row>
    <row r="18642" spans="1:2" x14ac:dyDescent="0.25">
      <c r="A18642" s="300" t="s">
        <v>18552</v>
      </c>
      <c r="B18642" s="301">
        <v>4.3099999999999996</v>
      </c>
    </row>
    <row r="18643" spans="1:2" x14ac:dyDescent="0.25">
      <c r="A18643" s="300" t="s">
        <v>18553</v>
      </c>
      <c r="B18643" s="301">
        <v>6.4</v>
      </c>
    </row>
    <row r="18644" spans="1:2" x14ac:dyDescent="0.25">
      <c r="A18644" s="300" t="s">
        <v>18554</v>
      </c>
      <c r="B18644" s="301">
        <v>5.6</v>
      </c>
    </row>
    <row r="18645" spans="1:2" x14ac:dyDescent="0.25">
      <c r="A18645" s="300" t="s">
        <v>18555</v>
      </c>
      <c r="B18645" s="301">
        <v>27.02</v>
      </c>
    </row>
    <row r="18646" spans="1:2" x14ac:dyDescent="0.25">
      <c r="A18646" s="300" t="s">
        <v>18556</v>
      </c>
      <c r="B18646" s="301">
        <v>26.42</v>
      </c>
    </row>
    <row r="18647" spans="1:2" x14ac:dyDescent="0.25">
      <c r="A18647" s="300" t="s">
        <v>18557</v>
      </c>
      <c r="B18647" s="301">
        <v>42.33</v>
      </c>
    </row>
    <row r="18648" spans="1:2" x14ac:dyDescent="0.25">
      <c r="A18648" s="300" t="s">
        <v>18558</v>
      </c>
      <c r="B18648" s="301">
        <v>41.54</v>
      </c>
    </row>
    <row r="18649" spans="1:2" x14ac:dyDescent="0.25">
      <c r="A18649" s="300" t="s">
        <v>18559</v>
      </c>
      <c r="B18649" s="301">
        <v>6.36</v>
      </c>
    </row>
    <row r="18650" spans="1:2" x14ac:dyDescent="0.25">
      <c r="A18650" s="300" t="s">
        <v>18560</v>
      </c>
      <c r="B18650" s="301">
        <v>6.03</v>
      </c>
    </row>
    <row r="18651" spans="1:2" x14ac:dyDescent="0.25">
      <c r="A18651" s="300" t="s">
        <v>18561</v>
      </c>
      <c r="B18651" s="301">
        <v>59.79</v>
      </c>
    </row>
    <row r="18652" spans="1:2" x14ac:dyDescent="0.25">
      <c r="A18652" s="300" t="s">
        <v>18562</v>
      </c>
      <c r="B18652" s="301">
        <v>53.11</v>
      </c>
    </row>
    <row r="18653" spans="1:2" x14ac:dyDescent="0.25">
      <c r="A18653" s="300" t="s">
        <v>18563</v>
      </c>
      <c r="B18653" s="301">
        <v>53.97</v>
      </c>
    </row>
    <row r="18654" spans="1:2" x14ac:dyDescent="0.25">
      <c r="A18654" s="300" t="s">
        <v>18564</v>
      </c>
      <c r="B18654" s="301">
        <v>47.29</v>
      </c>
    </row>
    <row r="18655" spans="1:2" x14ac:dyDescent="0.25">
      <c r="A18655" s="300" t="s">
        <v>18565</v>
      </c>
      <c r="B18655" s="301">
        <v>30.03</v>
      </c>
    </row>
    <row r="18656" spans="1:2" x14ac:dyDescent="0.25">
      <c r="A18656" s="300" t="s">
        <v>18566</v>
      </c>
      <c r="B18656" s="301">
        <v>26.37</v>
      </c>
    </row>
    <row r="18657" spans="1:2" x14ac:dyDescent="0.25">
      <c r="A18657" s="300" t="s">
        <v>51</v>
      </c>
      <c r="B18657" s="301">
        <v>11.26</v>
      </c>
    </row>
    <row r="18658" spans="1:2" x14ac:dyDescent="0.25">
      <c r="A18658" s="300" t="s">
        <v>18567</v>
      </c>
      <c r="B18658" s="301">
        <v>10.14</v>
      </c>
    </row>
    <row r="18659" spans="1:2" x14ac:dyDescent="0.25">
      <c r="A18659" s="300" t="s">
        <v>18568</v>
      </c>
      <c r="B18659" s="301">
        <v>20.68</v>
      </c>
    </row>
    <row r="18660" spans="1:2" x14ac:dyDescent="0.25">
      <c r="A18660" s="300" t="s">
        <v>18569</v>
      </c>
      <c r="B18660" s="301">
        <v>18.12</v>
      </c>
    </row>
    <row r="18661" spans="1:2" x14ac:dyDescent="0.25">
      <c r="A18661" s="300" t="s">
        <v>18570</v>
      </c>
      <c r="B18661" s="301">
        <v>30.3</v>
      </c>
    </row>
    <row r="18662" spans="1:2" x14ac:dyDescent="0.25">
      <c r="A18662" s="300" t="s">
        <v>18571</v>
      </c>
      <c r="B18662" s="301">
        <v>26.75</v>
      </c>
    </row>
    <row r="18663" spans="1:2" x14ac:dyDescent="0.25">
      <c r="A18663" s="300" t="s">
        <v>18572</v>
      </c>
      <c r="B18663" s="301">
        <v>196.26</v>
      </c>
    </row>
    <row r="18664" spans="1:2" x14ac:dyDescent="0.25">
      <c r="A18664" s="300" t="s">
        <v>18573</v>
      </c>
      <c r="B18664" s="301">
        <v>196.26</v>
      </c>
    </row>
    <row r="18665" spans="1:2" x14ac:dyDescent="0.25">
      <c r="A18665" s="300" t="s">
        <v>18574</v>
      </c>
      <c r="B18665" s="301">
        <v>202.04</v>
      </c>
    </row>
    <row r="18666" spans="1:2" x14ac:dyDescent="0.25">
      <c r="A18666" s="300" t="s">
        <v>18575</v>
      </c>
      <c r="B18666" s="301">
        <v>202.04</v>
      </c>
    </row>
    <row r="18667" spans="1:2" x14ac:dyDescent="0.25">
      <c r="A18667" s="300" t="s">
        <v>18576</v>
      </c>
      <c r="B18667" s="301">
        <v>104.57</v>
      </c>
    </row>
    <row r="18668" spans="1:2" x14ac:dyDescent="0.25">
      <c r="A18668" s="300" t="s">
        <v>18577</v>
      </c>
      <c r="B18668" s="301">
        <v>104.57</v>
      </c>
    </row>
    <row r="18669" spans="1:2" x14ac:dyDescent="0.25">
      <c r="A18669" s="300" t="s">
        <v>18578</v>
      </c>
      <c r="B18669" s="301">
        <v>450.55</v>
      </c>
    </row>
    <row r="18670" spans="1:2" x14ac:dyDescent="0.25">
      <c r="A18670" s="300" t="s">
        <v>18579</v>
      </c>
      <c r="B18670" s="301">
        <v>450.55</v>
      </c>
    </row>
    <row r="18671" spans="1:2" x14ac:dyDescent="0.25">
      <c r="A18671" s="300" t="s">
        <v>18580</v>
      </c>
      <c r="B18671" s="301">
        <v>762.33</v>
      </c>
    </row>
    <row r="18672" spans="1:2" x14ac:dyDescent="0.25">
      <c r="A18672" s="300" t="s">
        <v>18581</v>
      </c>
      <c r="B18672" s="301">
        <v>762.33</v>
      </c>
    </row>
    <row r="18673" spans="1:2" x14ac:dyDescent="0.25">
      <c r="A18673" s="300" t="s">
        <v>18582</v>
      </c>
      <c r="B18673" s="301">
        <v>770.26</v>
      </c>
    </row>
    <row r="18674" spans="1:2" x14ac:dyDescent="0.25">
      <c r="A18674" s="300" t="s">
        <v>18583</v>
      </c>
      <c r="B18674" s="301">
        <v>770.26</v>
      </c>
    </row>
    <row r="18675" spans="1:2" x14ac:dyDescent="0.25">
      <c r="A18675" s="300" t="s">
        <v>18584</v>
      </c>
      <c r="B18675" s="301">
        <v>111.63</v>
      </c>
    </row>
    <row r="18676" spans="1:2" x14ac:dyDescent="0.25">
      <c r="A18676" s="300" t="s">
        <v>18585</v>
      </c>
      <c r="B18676" s="301">
        <v>111.63</v>
      </c>
    </row>
    <row r="18677" spans="1:2" x14ac:dyDescent="0.25">
      <c r="A18677" s="300" t="s">
        <v>18586</v>
      </c>
      <c r="B18677" s="301">
        <v>265.76</v>
      </c>
    </row>
    <row r="18678" spans="1:2" x14ac:dyDescent="0.25">
      <c r="A18678" s="300" t="s">
        <v>18587</v>
      </c>
      <c r="B18678" s="301">
        <v>265.76</v>
      </c>
    </row>
    <row r="18679" spans="1:2" x14ac:dyDescent="0.25">
      <c r="A18679" s="300" t="s">
        <v>18588</v>
      </c>
      <c r="B18679" s="301">
        <v>266.93</v>
      </c>
    </row>
    <row r="18680" spans="1:2" x14ac:dyDescent="0.25">
      <c r="A18680" s="300" t="s">
        <v>18589</v>
      </c>
      <c r="B18680" s="301">
        <v>266.93</v>
      </c>
    </row>
    <row r="18681" spans="1:2" x14ac:dyDescent="0.25">
      <c r="A18681" s="300" t="s">
        <v>18590</v>
      </c>
      <c r="B18681" s="301">
        <v>176.08</v>
      </c>
    </row>
    <row r="18682" spans="1:2" x14ac:dyDescent="0.25">
      <c r="A18682" s="300" t="s">
        <v>18591</v>
      </c>
      <c r="B18682" s="301">
        <v>176.08</v>
      </c>
    </row>
    <row r="18683" spans="1:2" x14ac:dyDescent="0.25">
      <c r="A18683" s="300" t="s">
        <v>18592</v>
      </c>
      <c r="B18683" s="301">
        <v>223.57</v>
      </c>
    </row>
    <row r="18684" spans="1:2" x14ac:dyDescent="0.25">
      <c r="A18684" s="300" t="s">
        <v>18593</v>
      </c>
      <c r="B18684" s="301">
        <v>223.57</v>
      </c>
    </row>
    <row r="18685" spans="1:2" x14ac:dyDescent="0.25">
      <c r="A18685" s="300" t="s">
        <v>18594</v>
      </c>
      <c r="B18685" s="301">
        <v>83.54</v>
      </c>
    </row>
    <row r="18686" spans="1:2" x14ac:dyDescent="0.25">
      <c r="A18686" s="300" t="s">
        <v>18595</v>
      </c>
      <c r="B18686" s="301">
        <v>83.54</v>
      </c>
    </row>
    <row r="18687" spans="1:2" x14ac:dyDescent="0.25">
      <c r="A18687" s="300" t="s">
        <v>18596</v>
      </c>
      <c r="B18687" s="301">
        <v>220.13</v>
      </c>
    </row>
    <row r="18688" spans="1:2" x14ac:dyDescent="0.25">
      <c r="A18688" s="300" t="s">
        <v>18597</v>
      </c>
      <c r="B18688" s="301">
        <v>220.13</v>
      </c>
    </row>
    <row r="18689" spans="1:2" x14ac:dyDescent="0.25">
      <c r="A18689" s="300" t="s">
        <v>102</v>
      </c>
      <c r="B18689" s="301">
        <v>394.71</v>
      </c>
    </row>
    <row r="18690" spans="1:2" x14ac:dyDescent="0.25">
      <c r="A18690" s="300" t="s">
        <v>18598</v>
      </c>
      <c r="B18690" s="301">
        <v>394.71</v>
      </c>
    </row>
    <row r="18691" spans="1:2" x14ac:dyDescent="0.25">
      <c r="A18691" s="300" t="s">
        <v>18599</v>
      </c>
      <c r="B18691" s="301">
        <v>443.56</v>
      </c>
    </row>
    <row r="18692" spans="1:2" x14ac:dyDescent="0.25">
      <c r="A18692" s="300" t="s">
        <v>18600</v>
      </c>
      <c r="B18692" s="301">
        <v>443.56</v>
      </c>
    </row>
    <row r="18693" spans="1:2" x14ac:dyDescent="0.25">
      <c r="A18693" s="300" t="s">
        <v>18601</v>
      </c>
      <c r="B18693" s="301">
        <v>280.10000000000002</v>
      </c>
    </row>
    <row r="18694" spans="1:2" x14ac:dyDescent="0.25">
      <c r="A18694" s="300" t="s">
        <v>18602</v>
      </c>
      <c r="B18694" s="301">
        <v>280.10000000000002</v>
      </c>
    </row>
    <row r="18695" spans="1:2" x14ac:dyDescent="0.25">
      <c r="A18695" s="300" t="s">
        <v>68</v>
      </c>
      <c r="B18695" s="301">
        <v>245.34</v>
      </c>
    </row>
    <row r="18696" spans="1:2" x14ac:dyDescent="0.25">
      <c r="A18696" s="300" t="s">
        <v>18603</v>
      </c>
      <c r="B18696" s="301">
        <v>245.34</v>
      </c>
    </row>
    <row r="18697" spans="1:2" x14ac:dyDescent="0.25">
      <c r="A18697" s="300" t="s">
        <v>18604</v>
      </c>
      <c r="B18697" s="301">
        <v>215.03</v>
      </c>
    </row>
    <row r="18698" spans="1:2" x14ac:dyDescent="0.25">
      <c r="A18698" s="300" t="s">
        <v>18605</v>
      </c>
      <c r="B18698" s="301">
        <v>215.03</v>
      </c>
    </row>
    <row r="18699" spans="1:2" x14ac:dyDescent="0.25">
      <c r="A18699" s="300" t="s">
        <v>18606</v>
      </c>
      <c r="B18699" s="301">
        <v>348.29</v>
      </c>
    </row>
    <row r="18700" spans="1:2" x14ac:dyDescent="0.25">
      <c r="A18700" s="300" t="s">
        <v>18607</v>
      </c>
      <c r="B18700" s="301">
        <v>348.29</v>
      </c>
    </row>
    <row r="18701" spans="1:2" x14ac:dyDescent="0.25">
      <c r="A18701" s="300" t="s">
        <v>65</v>
      </c>
      <c r="B18701" s="301">
        <v>139.38</v>
      </c>
    </row>
    <row r="18702" spans="1:2" x14ac:dyDescent="0.25">
      <c r="A18702" s="300" t="s">
        <v>18608</v>
      </c>
      <c r="B18702" s="301">
        <v>139.38</v>
      </c>
    </row>
    <row r="18703" spans="1:2" x14ac:dyDescent="0.25">
      <c r="A18703" s="300" t="s">
        <v>18609</v>
      </c>
      <c r="B18703" s="301">
        <v>328.79</v>
      </c>
    </row>
    <row r="18704" spans="1:2" x14ac:dyDescent="0.25">
      <c r="A18704" s="300" t="s">
        <v>18610</v>
      </c>
      <c r="B18704" s="301">
        <v>328.79</v>
      </c>
    </row>
    <row r="18705" spans="1:2" x14ac:dyDescent="0.25">
      <c r="A18705" s="300" t="s">
        <v>67</v>
      </c>
      <c r="B18705" s="301">
        <v>422.64</v>
      </c>
    </row>
    <row r="18706" spans="1:2" x14ac:dyDescent="0.25">
      <c r="A18706" s="300" t="s">
        <v>18611</v>
      </c>
      <c r="B18706" s="301">
        <v>422.64</v>
      </c>
    </row>
    <row r="18707" spans="1:2" x14ac:dyDescent="0.25">
      <c r="A18707" s="300" t="s">
        <v>18612</v>
      </c>
      <c r="B18707" s="301">
        <v>136.4</v>
      </c>
    </row>
    <row r="18708" spans="1:2" x14ac:dyDescent="0.25">
      <c r="A18708" s="300" t="s">
        <v>18613</v>
      </c>
      <c r="B18708" s="301">
        <v>136.4</v>
      </c>
    </row>
    <row r="18709" spans="1:2" x14ac:dyDescent="0.25">
      <c r="A18709" s="300" t="s">
        <v>18614</v>
      </c>
      <c r="B18709" s="301">
        <v>130.5</v>
      </c>
    </row>
    <row r="18710" spans="1:2" x14ac:dyDescent="0.25">
      <c r="A18710" s="300" t="s">
        <v>18615</v>
      </c>
      <c r="B18710" s="301">
        <v>130.5</v>
      </c>
    </row>
    <row r="18711" spans="1:2" x14ac:dyDescent="0.25">
      <c r="A18711" s="300" t="s">
        <v>18616</v>
      </c>
      <c r="B18711" s="301">
        <v>1029.9000000000001</v>
      </c>
    </row>
    <row r="18712" spans="1:2" x14ac:dyDescent="0.25">
      <c r="A18712" s="300" t="s">
        <v>18617</v>
      </c>
      <c r="B18712" s="301">
        <v>1029.9000000000001</v>
      </c>
    </row>
    <row r="18713" spans="1:2" x14ac:dyDescent="0.25">
      <c r="A18713" s="300" t="s">
        <v>18618</v>
      </c>
      <c r="B18713" s="301">
        <v>77.33</v>
      </c>
    </row>
    <row r="18714" spans="1:2" x14ac:dyDescent="0.25">
      <c r="A18714" s="300" t="s">
        <v>18619</v>
      </c>
      <c r="B18714" s="301">
        <v>77.33</v>
      </c>
    </row>
    <row r="18715" spans="1:2" x14ac:dyDescent="0.25">
      <c r="A18715" s="300" t="s">
        <v>18620</v>
      </c>
      <c r="B18715" s="301">
        <v>252.54</v>
      </c>
    </row>
    <row r="18716" spans="1:2" x14ac:dyDescent="0.25">
      <c r="A18716" s="300" t="s">
        <v>18621</v>
      </c>
      <c r="B18716" s="301">
        <v>252.54</v>
      </c>
    </row>
    <row r="18717" spans="1:2" x14ac:dyDescent="0.25">
      <c r="A18717" s="300" t="s">
        <v>18622</v>
      </c>
      <c r="B18717" s="301">
        <v>416.14</v>
      </c>
    </row>
    <row r="18718" spans="1:2" x14ac:dyDescent="0.25">
      <c r="A18718" s="300" t="s">
        <v>18623</v>
      </c>
      <c r="B18718" s="301">
        <v>416.14</v>
      </c>
    </row>
    <row r="18719" spans="1:2" x14ac:dyDescent="0.25">
      <c r="A18719" s="300" t="s">
        <v>18624</v>
      </c>
      <c r="B18719" s="301">
        <v>771.42</v>
      </c>
    </row>
    <row r="18720" spans="1:2" x14ac:dyDescent="0.25">
      <c r="A18720" s="300" t="s">
        <v>18625</v>
      </c>
      <c r="B18720" s="301">
        <v>771.42</v>
      </c>
    </row>
    <row r="18721" spans="1:2" x14ac:dyDescent="0.25">
      <c r="A18721" s="300" t="s">
        <v>18626</v>
      </c>
      <c r="B18721" s="301">
        <v>31.36</v>
      </c>
    </row>
    <row r="18722" spans="1:2" x14ac:dyDescent="0.25">
      <c r="A18722" s="300" t="s">
        <v>18627</v>
      </c>
      <c r="B18722" s="301">
        <v>29.89</v>
      </c>
    </row>
    <row r="18723" spans="1:2" x14ac:dyDescent="0.25">
      <c r="A18723" s="300" t="s">
        <v>18628</v>
      </c>
      <c r="B18723" s="301">
        <v>36.71</v>
      </c>
    </row>
    <row r="18724" spans="1:2" x14ac:dyDescent="0.25">
      <c r="A18724" s="300" t="s">
        <v>18629</v>
      </c>
      <c r="B18724" s="301">
        <v>35.24</v>
      </c>
    </row>
    <row r="18725" spans="1:2" x14ac:dyDescent="0.25">
      <c r="A18725" s="300" t="s">
        <v>18630</v>
      </c>
      <c r="B18725" s="301">
        <v>29.5</v>
      </c>
    </row>
    <row r="18726" spans="1:2" x14ac:dyDescent="0.25">
      <c r="A18726" s="300" t="s">
        <v>18631</v>
      </c>
      <c r="B18726" s="301">
        <v>28.03</v>
      </c>
    </row>
    <row r="18727" spans="1:2" x14ac:dyDescent="0.25">
      <c r="A18727" s="300" t="s">
        <v>18632</v>
      </c>
      <c r="B18727" s="301">
        <v>67.260000000000005</v>
      </c>
    </row>
    <row r="18728" spans="1:2" x14ac:dyDescent="0.25">
      <c r="A18728" s="300" t="s">
        <v>18633</v>
      </c>
      <c r="B18728" s="301">
        <v>67.2</v>
      </c>
    </row>
    <row r="18729" spans="1:2" x14ac:dyDescent="0.25">
      <c r="A18729" s="300" t="s">
        <v>18634</v>
      </c>
      <c r="B18729" s="301">
        <v>12.9</v>
      </c>
    </row>
    <row r="18730" spans="1:2" x14ac:dyDescent="0.25">
      <c r="A18730" s="300" t="s">
        <v>18635</v>
      </c>
      <c r="B18730" s="301">
        <v>12.84</v>
      </c>
    </row>
    <row r="18731" spans="1:2" x14ac:dyDescent="0.25">
      <c r="A18731" s="300" t="s">
        <v>18636</v>
      </c>
      <c r="B18731" s="301">
        <v>32.26</v>
      </c>
    </row>
    <row r="18732" spans="1:2" x14ac:dyDescent="0.25">
      <c r="A18732" s="300" t="s">
        <v>18637</v>
      </c>
      <c r="B18732" s="301">
        <v>32.200000000000003</v>
      </c>
    </row>
    <row r="18733" spans="1:2" x14ac:dyDescent="0.25">
      <c r="A18733" s="300" t="s">
        <v>18638</v>
      </c>
      <c r="B18733" s="301">
        <v>107.43</v>
      </c>
    </row>
    <row r="18734" spans="1:2" x14ac:dyDescent="0.25">
      <c r="A18734" s="300" t="s">
        <v>18639</v>
      </c>
      <c r="B18734" s="301">
        <v>107.09</v>
      </c>
    </row>
    <row r="18735" spans="1:2" x14ac:dyDescent="0.25">
      <c r="A18735" s="300" t="s">
        <v>18640</v>
      </c>
      <c r="B18735" s="301">
        <v>55.62</v>
      </c>
    </row>
    <row r="18736" spans="1:2" x14ac:dyDescent="0.25">
      <c r="A18736" s="300" t="s">
        <v>18641</v>
      </c>
      <c r="B18736" s="301">
        <v>54.2</v>
      </c>
    </row>
    <row r="18737" spans="1:2" x14ac:dyDescent="0.25">
      <c r="A18737" s="300" t="s">
        <v>18642</v>
      </c>
      <c r="B18737" s="301">
        <v>1164.6600000000001</v>
      </c>
    </row>
    <row r="18738" spans="1:2" x14ac:dyDescent="0.25">
      <c r="A18738" s="300" t="s">
        <v>18643</v>
      </c>
      <c r="B18738" s="301">
        <v>1163.19</v>
      </c>
    </row>
    <row r="18739" spans="1:2" x14ac:dyDescent="0.25">
      <c r="A18739" s="300" t="s">
        <v>18644</v>
      </c>
      <c r="B18739" s="301">
        <v>69.900000000000006</v>
      </c>
    </row>
    <row r="18740" spans="1:2" x14ac:dyDescent="0.25">
      <c r="A18740" s="300" t="s">
        <v>18645</v>
      </c>
      <c r="B18740" s="301">
        <v>69.900000000000006</v>
      </c>
    </row>
    <row r="18741" spans="1:2" x14ac:dyDescent="0.25">
      <c r="A18741" s="300" t="s">
        <v>18646</v>
      </c>
      <c r="B18741" s="301">
        <v>73.38</v>
      </c>
    </row>
    <row r="18742" spans="1:2" x14ac:dyDescent="0.25">
      <c r="A18742" s="300" t="s">
        <v>18647</v>
      </c>
      <c r="B18742" s="301">
        <v>73.38</v>
      </c>
    </row>
    <row r="18743" spans="1:2" x14ac:dyDescent="0.25">
      <c r="A18743" s="300" t="s">
        <v>15</v>
      </c>
      <c r="B18743" s="301">
        <v>130.63</v>
      </c>
    </row>
    <row r="18744" spans="1:2" x14ac:dyDescent="0.25">
      <c r="A18744" s="300" t="s">
        <v>18648</v>
      </c>
      <c r="B18744" s="301">
        <v>130.63</v>
      </c>
    </row>
    <row r="18745" spans="1:2" x14ac:dyDescent="0.25">
      <c r="A18745" s="300" t="s">
        <v>18649</v>
      </c>
      <c r="B18745" s="301">
        <v>73.38</v>
      </c>
    </row>
    <row r="18746" spans="1:2" x14ac:dyDescent="0.25">
      <c r="A18746" s="300" t="s">
        <v>18650</v>
      </c>
      <c r="B18746" s="301">
        <v>73.38</v>
      </c>
    </row>
    <row r="18747" spans="1:2" x14ac:dyDescent="0.25">
      <c r="A18747" s="300" t="s">
        <v>18651</v>
      </c>
      <c r="B18747" s="301">
        <v>97.86</v>
      </c>
    </row>
    <row r="18748" spans="1:2" x14ac:dyDescent="0.25">
      <c r="A18748" s="300" t="s">
        <v>18652</v>
      </c>
      <c r="B18748" s="301">
        <v>97.86</v>
      </c>
    </row>
    <row r="18749" spans="1:2" x14ac:dyDescent="0.25">
      <c r="A18749" s="300" t="s">
        <v>18653</v>
      </c>
      <c r="B18749" s="301">
        <v>203.16</v>
      </c>
    </row>
    <row r="18750" spans="1:2" x14ac:dyDescent="0.25">
      <c r="A18750" s="300" t="s">
        <v>18654</v>
      </c>
      <c r="B18750" s="301">
        <v>203.16</v>
      </c>
    </row>
    <row r="18751" spans="1:2" x14ac:dyDescent="0.25">
      <c r="A18751" s="300" t="s">
        <v>18655</v>
      </c>
      <c r="B18751" s="301">
        <v>139.4</v>
      </c>
    </row>
    <row r="18752" spans="1:2" x14ac:dyDescent="0.25">
      <c r="A18752" s="300" t="s">
        <v>18656</v>
      </c>
      <c r="B18752" s="301">
        <v>139.4</v>
      </c>
    </row>
    <row r="18753" spans="1:2" x14ac:dyDescent="0.25">
      <c r="A18753" s="300" t="s">
        <v>18657</v>
      </c>
      <c r="B18753" s="301">
        <v>138.27000000000001</v>
      </c>
    </row>
    <row r="18754" spans="1:2" x14ac:dyDescent="0.25">
      <c r="A18754" s="300" t="s">
        <v>18658</v>
      </c>
      <c r="B18754" s="301">
        <v>138.27000000000001</v>
      </c>
    </row>
    <row r="18755" spans="1:2" x14ac:dyDescent="0.25">
      <c r="A18755" s="300" t="s">
        <v>18659</v>
      </c>
      <c r="B18755" s="301">
        <v>49.72</v>
      </c>
    </row>
    <row r="18756" spans="1:2" x14ac:dyDescent="0.25">
      <c r="A18756" s="300" t="s">
        <v>18660</v>
      </c>
      <c r="B18756" s="301">
        <v>49.72</v>
      </c>
    </row>
    <row r="18757" spans="1:2" x14ac:dyDescent="0.25">
      <c r="A18757" s="300" t="s">
        <v>18661</v>
      </c>
      <c r="B18757" s="301">
        <v>94.91</v>
      </c>
    </row>
    <row r="18758" spans="1:2" x14ac:dyDescent="0.25">
      <c r="A18758" s="300" t="s">
        <v>18662</v>
      </c>
      <c r="B18758" s="301">
        <v>94.91</v>
      </c>
    </row>
    <row r="18759" spans="1:2" x14ac:dyDescent="0.25">
      <c r="A18759" s="300" t="s">
        <v>18663</v>
      </c>
      <c r="B18759" s="301">
        <v>263.25</v>
      </c>
    </row>
    <row r="18760" spans="1:2" x14ac:dyDescent="0.25">
      <c r="A18760" s="300" t="s">
        <v>18664</v>
      </c>
      <c r="B18760" s="301">
        <v>263.25</v>
      </c>
    </row>
    <row r="18761" spans="1:2" x14ac:dyDescent="0.25">
      <c r="A18761" s="300" t="s">
        <v>18665</v>
      </c>
      <c r="B18761" s="301">
        <v>314.79000000000002</v>
      </c>
    </row>
    <row r="18762" spans="1:2" x14ac:dyDescent="0.25">
      <c r="A18762" s="300" t="s">
        <v>18666</v>
      </c>
      <c r="B18762" s="301">
        <v>314.79000000000002</v>
      </c>
    </row>
    <row r="18763" spans="1:2" x14ac:dyDescent="0.25">
      <c r="A18763" s="300" t="s">
        <v>18667</v>
      </c>
      <c r="B18763" s="301">
        <v>211.64</v>
      </c>
    </row>
    <row r="18764" spans="1:2" x14ac:dyDescent="0.25">
      <c r="A18764" s="300" t="s">
        <v>18668</v>
      </c>
      <c r="B18764" s="301">
        <v>211.64</v>
      </c>
    </row>
    <row r="18765" spans="1:2" x14ac:dyDescent="0.25">
      <c r="A18765" s="300" t="s">
        <v>18669</v>
      </c>
      <c r="B18765" s="301">
        <v>29.53</v>
      </c>
    </row>
    <row r="18766" spans="1:2" x14ac:dyDescent="0.25">
      <c r="A18766" s="300" t="s">
        <v>18670</v>
      </c>
      <c r="B18766" s="301">
        <v>28.06</v>
      </c>
    </row>
    <row r="18767" spans="1:2" x14ac:dyDescent="0.25">
      <c r="A18767" s="300" t="s">
        <v>18671</v>
      </c>
      <c r="B18767" s="301">
        <v>39.9</v>
      </c>
    </row>
    <row r="18768" spans="1:2" x14ac:dyDescent="0.25">
      <c r="A18768" s="300" t="s">
        <v>18672</v>
      </c>
      <c r="B18768" s="301">
        <v>38.43</v>
      </c>
    </row>
    <row r="18769" spans="1:2" x14ac:dyDescent="0.25">
      <c r="A18769" s="300" t="s">
        <v>18673</v>
      </c>
      <c r="B18769" s="301">
        <v>29.96</v>
      </c>
    </row>
    <row r="18770" spans="1:2" x14ac:dyDescent="0.25">
      <c r="A18770" s="300" t="s">
        <v>18674</v>
      </c>
      <c r="B18770" s="301">
        <v>28.49</v>
      </c>
    </row>
    <row r="18771" spans="1:2" x14ac:dyDescent="0.25">
      <c r="A18771" s="300" t="s">
        <v>18675</v>
      </c>
      <c r="B18771" s="301">
        <v>26.71</v>
      </c>
    </row>
    <row r="18772" spans="1:2" x14ac:dyDescent="0.25">
      <c r="A18772" s="300" t="s">
        <v>18676</v>
      </c>
      <c r="B18772" s="301">
        <v>25.24</v>
      </c>
    </row>
    <row r="18773" spans="1:2" x14ac:dyDescent="0.25">
      <c r="A18773" s="300" t="s">
        <v>18677</v>
      </c>
      <c r="B18773" s="301">
        <v>23</v>
      </c>
    </row>
    <row r="18774" spans="1:2" x14ac:dyDescent="0.25">
      <c r="A18774" s="300" t="s">
        <v>18678</v>
      </c>
      <c r="B18774" s="301">
        <v>21.53</v>
      </c>
    </row>
    <row r="18775" spans="1:2" x14ac:dyDescent="0.25">
      <c r="A18775" s="300" t="s">
        <v>18679</v>
      </c>
      <c r="B18775" s="301">
        <v>58.68</v>
      </c>
    </row>
    <row r="18776" spans="1:2" x14ac:dyDescent="0.25">
      <c r="A18776" s="300" t="s">
        <v>18680</v>
      </c>
      <c r="B18776" s="301">
        <v>55.73</v>
      </c>
    </row>
    <row r="18777" spans="1:2" x14ac:dyDescent="0.25">
      <c r="A18777" s="300" t="s">
        <v>18681</v>
      </c>
      <c r="B18777" s="301">
        <v>55.97</v>
      </c>
    </row>
    <row r="18778" spans="1:2" x14ac:dyDescent="0.25">
      <c r="A18778" s="300" t="s">
        <v>18682</v>
      </c>
      <c r="B18778" s="301">
        <v>55.97</v>
      </c>
    </row>
    <row r="18779" spans="1:2" x14ac:dyDescent="0.25">
      <c r="A18779" s="300" t="s">
        <v>18683</v>
      </c>
      <c r="B18779" s="301">
        <v>91.22</v>
      </c>
    </row>
    <row r="18780" spans="1:2" x14ac:dyDescent="0.25">
      <c r="A18780" s="300" t="s">
        <v>18684</v>
      </c>
      <c r="B18780" s="301">
        <v>91.22</v>
      </c>
    </row>
    <row r="18781" spans="1:2" x14ac:dyDescent="0.25">
      <c r="A18781" s="300" t="s">
        <v>18685</v>
      </c>
      <c r="B18781" s="301">
        <v>11.5</v>
      </c>
    </row>
    <row r="18782" spans="1:2" x14ac:dyDescent="0.25">
      <c r="A18782" s="300" t="s">
        <v>18686</v>
      </c>
      <c r="B18782" s="301">
        <v>11.5</v>
      </c>
    </row>
    <row r="18783" spans="1:2" x14ac:dyDescent="0.25">
      <c r="A18783" s="300" t="s">
        <v>18687</v>
      </c>
      <c r="B18783" s="301">
        <v>5.5</v>
      </c>
    </row>
    <row r="18784" spans="1:2" x14ac:dyDescent="0.25">
      <c r="A18784" s="300" t="s">
        <v>18688</v>
      </c>
      <c r="B18784" s="301">
        <v>5.5</v>
      </c>
    </row>
    <row r="18785" spans="1:2" x14ac:dyDescent="0.25">
      <c r="A18785" s="300" t="s">
        <v>18689</v>
      </c>
      <c r="B18785" s="301">
        <v>170.48</v>
      </c>
    </row>
    <row r="18786" spans="1:2" x14ac:dyDescent="0.25">
      <c r="A18786" s="300" t="s">
        <v>18690</v>
      </c>
      <c r="B18786" s="301">
        <v>170.48</v>
      </c>
    </row>
    <row r="18787" spans="1:2" x14ac:dyDescent="0.25">
      <c r="A18787" s="300" t="s">
        <v>66</v>
      </c>
      <c r="B18787" s="301">
        <v>40.340000000000003</v>
      </c>
    </row>
    <row r="18788" spans="1:2" x14ac:dyDescent="0.25">
      <c r="A18788" s="300" t="s">
        <v>18691</v>
      </c>
      <c r="B18788" s="301">
        <v>40.340000000000003</v>
      </c>
    </row>
    <row r="18789" spans="1:2" x14ac:dyDescent="0.25">
      <c r="A18789" s="300" t="s">
        <v>18692</v>
      </c>
      <c r="B18789" s="301">
        <v>39.9</v>
      </c>
    </row>
    <row r="18790" spans="1:2" x14ac:dyDescent="0.25">
      <c r="A18790" s="300" t="s">
        <v>18693</v>
      </c>
      <c r="B18790" s="301">
        <v>39.9</v>
      </c>
    </row>
    <row r="18791" spans="1:2" x14ac:dyDescent="0.25">
      <c r="A18791" s="300" t="s">
        <v>18694</v>
      </c>
      <c r="B18791" s="301">
        <v>79.72</v>
      </c>
    </row>
    <row r="18792" spans="1:2" x14ac:dyDescent="0.25">
      <c r="A18792" s="300" t="s">
        <v>18695</v>
      </c>
      <c r="B18792" s="301">
        <v>79.72</v>
      </c>
    </row>
    <row r="18793" spans="1:2" x14ac:dyDescent="0.25">
      <c r="A18793" s="300" t="s">
        <v>18696</v>
      </c>
      <c r="B18793" s="301">
        <v>138.72</v>
      </c>
    </row>
    <row r="18794" spans="1:2" x14ac:dyDescent="0.25">
      <c r="A18794" s="300" t="s">
        <v>18697</v>
      </c>
      <c r="B18794" s="301">
        <v>138.72</v>
      </c>
    </row>
    <row r="18795" spans="1:2" x14ac:dyDescent="0.25">
      <c r="A18795" s="300" t="s">
        <v>18698</v>
      </c>
      <c r="B18795" s="301">
        <v>29.25</v>
      </c>
    </row>
    <row r="18796" spans="1:2" x14ac:dyDescent="0.25">
      <c r="A18796" s="300" t="s">
        <v>18699</v>
      </c>
      <c r="B18796" s="301">
        <v>29.25</v>
      </c>
    </row>
    <row r="18797" spans="1:2" x14ac:dyDescent="0.25">
      <c r="A18797" s="300" t="s">
        <v>18700</v>
      </c>
      <c r="B18797" s="301">
        <v>207.72</v>
      </c>
    </row>
    <row r="18798" spans="1:2" x14ac:dyDescent="0.25">
      <c r="A18798" s="300" t="s">
        <v>18701</v>
      </c>
      <c r="B18798" s="301">
        <v>207.72</v>
      </c>
    </row>
    <row r="18799" spans="1:2" x14ac:dyDescent="0.25">
      <c r="A18799" s="300" t="s">
        <v>18702</v>
      </c>
      <c r="B18799" s="301">
        <v>77.58</v>
      </c>
    </row>
    <row r="18800" spans="1:2" x14ac:dyDescent="0.25">
      <c r="A18800" s="300" t="s">
        <v>18703</v>
      </c>
      <c r="B18800" s="301">
        <v>77.58</v>
      </c>
    </row>
    <row r="18801" spans="1:2" x14ac:dyDescent="0.25">
      <c r="A18801" s="300" t="s">
        <v>18704</v>
      </c>
      <c r="B18801" s="301">
        <v>208.95</v>
      </c>
    </row>
    <row r="18802" spans="1:2" x14ac:dyDescent="0.25">
      <c r="A18802" s="300" t="s">
        <v>18705</v>
      </c>
      <c r="B18802" s="301">
        <v>208.95</v>
      </c>
    </row>
    <row r="18803" spans="1:2" x14ac:dyDescent="0.25">
      <c r="A18803" s="300" t="s">
        <v>18706</v>
      </c>
      <c r="B18803" s="301">
        <v>9.9</v>
      </c>
    </row>
    <row r="18804" spans="1:2" x14ac:dyDescent="0.25">
      <c r="A18804" s="300" t="s">
        <v>18707</v>
      </c>
      <c r="B18804" s="301">
        <v>9.9</v>
      </c>
    </row>
    <row r="18805" spans="1:2" x14ac:dyDescent="0.25">
      <c r="A18805" s="300" t="s">
        <v>18708</v>
      </c>
      <c r="B18805" s="301">
        <v>4.5</v>
      </c>
    </row>
    <row r="18806" spans="1:2" x14ac:dyDescent="0.25">
      <c r="A18806" s="300" t="s">
        <v>18709</v>
      </c>
      <c r="B18806" s="301">
        <v>4.5</v>
      </c>
    </row>
    <row r="18807" spans="1:2" x14ac:dyDescent="0.25">
      <c r="A18807" s="300" t="s">
        <v>18710</v>
      </c>
      <c r="B18807" s="301">
        <v>28.17</v>
      </c>
    </row>
    <row r="18808" spans="1:2" x14ac:dyDescent="0.25">
      <c r="A18808" s="300" t="s">
        <v>18711</v>
      </c>
      <c r="B18808" s="301">
        <v>28.17</v>
      </c>
    </row>
    <row r="18809" spans="1:2" x14ac:dyDescent="0.25">
      <c r="A18809" s="300" t="s">
        <v>18712</v>
      </c>
      <c r="B18809" s="301">
        <v>84.56</v>
      </c>
    </row>
    <row r="18810" spans="1:2" x14ac:dyDescent="0.25">
      <c r="A18810" s="300" t="s">
        <v>18713</v>
      </c>
      <c r="B18810" s="301">
        <v>84.56</v>
      </c>
    </row>
    <row r="18811" spans="1:2" x14ac:dyDescent="0.25">
      <c r="A18811" s="300" t="s">
        <v>18714</v>
      </c>
      <c r="B18811" s="301">
        <v>59.28</v>
      </c>
    </row>
    <row r="18812" spans="1:2" x14ac:dyDescent="0.25">
      <c r="A18812" s="300" t="s">
        <v>18715</v>
      </c>
      <c r="B18812" s="301">
        <v>59.28</v>
      </c>
    </row>
    <row r="18813" spans="1:2" x14ac:dyDescent="0.25">
      <c r="A18813" s="300" t="s">
        <v>18716</v>
      </c>
      <c r="B18813" s="301">
        <v>57.3</v>
      </c>
    </row>
    <row r="18814" spans="1:2" x14ac:dyDescent="0.25">
      <c r="A18814" s="300" t="s">
        <v>18717</v>
      </c>
      <c r="B18814" s="301">
        <v>57.3</v>
      </c>
    </row>
    <row r="18815" spans="1:2" x14ac:dyDescent="0.25">
      <c r="A18815" s="300" t="s">
        <v>18718</v>
      </c>
      <c r="B18815" s="301">
        <v>125.88</v>
      </c>
    </row>
    <row r="18816" spans="1:2" x14ac:dyDescent="0.25">
      <c r="A18816" s="300" t="s">
        <v>18719</v>
      </c>
      <c r="B18816" s="301">
        <v>125.88</v>
      </c>
    </row>
    <row r="18817" spans="1:2" x14ac:dyDescent="0.25">
      <c r="A18817" s="300" t="s">
        <v>18720</v>
      </c>
      <c r="B18817" s="301">
        <v>231.73</v>
      </c>
    </row>
    <row r="18818" spans="1:2" x14ac:dyDescent="0.25">
      <c r="A18818" s="300" t="s">
        <v>18721</v>
      </c>
      <c r="B18818" s="301">
        <v>231.73</v>
      </c>
    </row>
    <row r="18819" spans="1:2" x14ac:dyDescent="0.25">
      <c r="A18819" s="300" t="s">
        <v>18722</v>
      </c>
      <c r="B18819" s="301">
        <v>130.34</v>
      </c>
    </row>
    <row r="18820" spans="1:2" x14ac:dyDescent="0.25">
      <c r="A18820" s="300" t="s">
        <v>18723</v>
      </c>
      <c r="B18820" s="301">
        <v>130.34</v>
      </c>
    </row>
    <row r="18821" spans="1:2" x14ac:dyDescent="0.25">
      <c r="A18821" s="300" t="s">
        <v>18724</v>
      </c>
      <c r="B18821" s="301">
        <v>24.24</v>
      </c>
    </row>
    <row r="18822" spans="1:2" x14ac:dyDescent="0.25">
      <c r="A18822" s="300" t="s">
        <v>18725</v>
      </c>
      <c r="B18822" s="301">
        <v>24.24</v>
      </c>
    </row>
    <row r="18823" spans="1:2" x14ac:dyDescent="0.25">
      <c r="A18823" s="300" t="s">
        <v>18726</v>
      </c>
      <c r="B18823" s="301">
        <v>21.41</v>
      </c>
    </row>
    <row r="18824" spans="1:2" x14ac:dyDescent="0.25">
      <c r="A18824" s="300" t="s">
        <v>18727</v>
      </c>
      <c r="B18824" s="301">
        <v>21.41</v>
      </c>
    </row>
    <row r="18825" spans="1:2" x14ac:dyDescent="0.25">
      <c r="A18825" s="300" t="s">
        <v>18728</v>
      </c>
      <c r="B18825" s="301">
        <v>18.309999999999999</v>
      </c>
    </row>
    <row r="18826" spans="1:2" x14ac:dyDescent="0.25">
      <c r="A18826" s="300" t="s">
        <v>18729</v>
      </c>
      <c r="B18826" s="301">
        <v>18.309999999999999</v>
      </c>
    </row>
    <row r="18827" spans="1:2" x14ac:dyDescent="0.25">
      <c r="A18827" s="300" t="s">
        <v>18730</v>
      </c>
      <c r="B18827" s="301">
        <v>505.93</v>
      </c>
    </row>
    <row r="18828" spans="1:2" x14ac:dyDescent="0.25">
      <c r="A18828" s="300" t="s">
        <v>18731</v>
      </c>
      <c r="B18828" s="301">
        <v>505.93</v>
      </c>
    </row>
    <row r="18829" spans="1:2" x14ac:dyDescent="0.25">
      <c r="A18829" s="300" t="s">
        <v>18732</v>
      </c>
      <c r="B18829" s="301">
        <v>31.63</v>
      </c>
    </row>
    <row r="18830" spans="1:2" x14ac:dyDescent="0.25">
      <c r="A18830" s="300" t="s">
        <v>18733</v>
      </c>
      <c r="B18830" s="301">
        <v>31.63</v>
      </c>
    </row>
    <row r="18831" spans="1:2" x14ac:dyDescent="0.25">
      <c r="A18831" s="300" t="s">
        <v>18734</v>
      </c>
      <c r="B18831" s="301">
        <v>322.20999999999998</v>
      </c>
    </row>
    <row r="18832" spans="1:2" x14ac:dyDescent="0.25">
      <c r="A18832" s="300" t="s">
        <v>18735</v>
      </c>
      <c r="B18832" s="301">
        <v>322.20999999999998</v>
      </c>
    </row>
    <row r="18833" spans="1:2" x14ac:dyDescent="0.25">
      <c r="A18833" s="300" t="s">
        <v>18736</v>
      </c>
      <c r="B18833" s="301">
        <v>303.36</v>
      </c>
    </row>
    <row r="18834" spans="1:2" x14ac:dyDescent="0.25">
      <c r="A18834" s="300" t="s">
        <v>18737</v>
      </c>
      <c r="B18834" s="301">
        <v>303.36</v>
      </c>
    </row>
    <row r="18835" spans="1:2" x14ac:dyDescent="0.25">
      <c r="A18835" s="300" t="s">
        <v>16</v>
      </c>
      <c r="B18835" s="301">
        <v>69</v>
      </c>
    </row>
    <row r="18836" spans="1:2" x14ac:dyDescent="0.25">
      <c r="A18836" s="300" t="s">
        <v>18738</v>
      </c>
      <c r="B18836" s="301">
        <v>69</v>
      </c>
    </row>
    <row r="18837" spans="1:2" x14ac:dyDescent="0.25">
      <c r="A18837" s="300" t="s">
        <v>18739</v>
      </c>
      <c r="B18837" s="301">
        <v>83.2</v>
      </c>
    </row>
    <row r="18838" spans="1:2" x14ac:dyDescent="0.25">
      <c r="A18838" s="300" t="s">
        <v>18740</v>
      </c>
      <c r="B18838" s="301">
        <v>83.2</v>
      </c>
    </row>
    <row r="18839" spans="1:2" x14ac:dyDescent="0.25">
      <c r="A18839" s="300" t="s">
        <v>18741</v>
      </c>
      <c r="B18839" s="301">
        <v>384.18</v>
      </c>
    </row>
    <row r="18840" spans="1:2" x14ac:dyDescent="0.25">
      <c r="A18840" s="300" t="s">
        <v>18742</v>
      </c>
      <c r="B18840" s="301">
        <v>384.18</v>
      </c>
    </row>
    <row r="18841" spans="1:2" x14ac:dyDescent="0.25">
      <c r="A18841" s="300" t="s">
        <v>18743</v>
      </c>
      <c r="B18841" s="301">
        <v>367.4</v>
      </c>
    </row>
    <row r="18842" spans="1:2" x14ac:dyDescent="0.25">
      <c r="A18842" s="300" t="s">
        <v>18744</v>
      </c>
      <c r="B18842" s="301">
        <v>367.4</v>
      </c>
    </row>
    <row r="18843" spans="1:2" x14ac:dyDescent="0.25">
      <c r="A18843" s="300" t="s">
        <v>18745</v>
      </c>
      <c r="B18843" s="301">
        <v>16.48</v>
      </c>
    </row>
    <row r="18844" spans="1:2" x14ac:dyDescent="0.25">
      <c r="A18844" s="300" t="s">
        <v>18746</v>
      </c>
      <c r="B18844" s="301">
        <v>15.06</v>
      </c>
    </row>
    <row r="18845" spans="1:2" x14ac:dyDescent="0.25">
      <c r="A18845" s="300" t="s">
        <v>18747</v>
      </c>
      <c r="B18845" s="301">
        <v>18.68</v>
      </c>
    </row>
    <row r="18846" spans="1:2" x14ac:dyDescent="0.25">
      <c r="A18846" s="300" t="s">
        <v>18748</v>
      </c>
      <c r="B18846" s="301">
        <v>17.260000000000002</v>
      </c>
    </row>
    <row r="18847" spans="1:2" x14ac:dyDescent="0.25">
      <c r="A18847" s="300" t="s">
        <v>18749</v>
      </c>
      <c r="B18847" s="301">
        <v>39.43</v>
      </c>
    </row>
    <row r="18848" spans="1:2" x14ac:dyDescent="0.25">
      <c r="A18848" s="300" t="s">
        <v>18750</v>
      </c>
      <c r="B18848" s="301">
        <v>37.06</v>
      </c>
    </row>
    <row r="18849" spans="1:2" x14ac:dyDescent="0.25">
      <c r="A18849" s="300" t="s">
        <v>18751</v>
      </c>
      <c r="B18849" s="301">
        <v>65.39</v>
      </c>
    </row>
    <row r="18850" spans="1:2" x14ac:dyDescent="0.25">
      <c r="A18850" s="300" t="s">
        <v>18752</v>
      </c>
      <c r="B18850" s="301">
        <v>63.02</v>
      </c>
    </row>
    <row r="18851" spans="1:2" x14ac:dyDescent="0.25">
      <c r="A18851" s="300" t="s">
        <v>18753</v>
      </c>
      <c r="B18851" s="301">
        <v>96.28</v>
      </c>
    </row>
    <row r="18852" spans="1:2" x14ac:dyDescent="0.25">
      <c r="A18852" s="300" t="s">
        <v>18754</v>
      </c>
      <c r="B18852" s="301">
        <v>93.91</v>
      </c>
    </row>
    <row r="18853" spans="1:2" x14ac:dyDescent="0.25">
      <c r="A18853" s="300" t="s">
        <v>18755</v>
      </c>
      <c r="B18853" s="301">
        <v>142</v>
      </c>
    </row>
    <row r="18854" spans="1:2" x14ac:dyDescent="0.25">
      <c r="A18854" s="300" t="s">
        <v>18756</v>
      </c>
      <c r="B18854" s="301">
        <v>139.16</v>
      </c>
    </row>
    <row r="18855" spans="1:2" x14ac:dyDescent="0.25">
      <c r="A18855" s="300" t="s">
        <v>18757</v>
      </c>
      <c r="B18855" s="301">
        <v>190.03</v>
      </c>
    </row>
    <row r="18856" spans="1:2" x14ac:dyDescent="0.25">
      <c r="A18856" s="300" t="s">
        <v>18758</v>
      </c>
      <c r="B18856" s="301">
        <v>187.19</v>
      </c>
    </row>
    <row r="18857" spans="1:2" x14ac:dyDescent="0.25">
      <c r="A18857" s="300" t="s">
        <v>18759</v>
      </c>
      <c r="B18857" s="301">
        <v>29.77</v>
      </c>
    </row>
    <row r="18858" spans="1:2" x14ac:dyDescent="0.25">
      <c r="A18858" s="300" t="s">
        <v>18760</v>
      </c>
      <c r="B18858" s="301">
        <v>29.77</v>
      </c>
    </row>
    <row r="18859" spans="1:2" x14ac:dyDescent="0.25">
      <c r="A18859" s="300" t="s">
        <v>18761</v>
      </c>
      <c r="B18859" s="301">
        <v>15.75</v>
      </c>
    </row>
    <row r="18860" spans="1:2" x14ac:dyDescent="0.25">
      <c r="A18860" s="300" t="s">
        <v>18762</v>
      </c>
      <c r="B18860" s="301">
        <v>15.75</v>
      </c>
    </row>
    <row r="18861" spans="1:2" x14ac:dyDescent="0.25">
      <c r="A18861" s="300" t="s">
        <v>18763</v>
      </c>
      <c r="B18861" s="301">
        <v>13.45</v>
      </c>
    </row>
    <row r="18862" spans="1:2" x14ac:dyDescent="0.25">
      <c r="A18862" s="300" t="s">
        <v>18764</v>
      </c>
      <c r="B18862" s="301">
        <v>13.45</v>
      </c>
    </row>
    <row r="18863" spans="1:2" x14ac:dyDescent="0.25">
      <c r="A18863" s="300" t="s">
        <v>18765</v>
      </c>
      <c r="B18863" s="301">
        <v>23.54</v>
      </c>
    </row>
    <row r="18864" spans="1:2" x14ac:dyDescent="0.25">
      <c r="A18864" s="300" t="s">
        <v>18766</v>
      </c>
      <c r="B18864" s="301">
        <v>23.54</v>
      </c>
    </row>
    <row r="18865" spans="1:2" x14ac:dyDescent="0.25">
      <c r="A18865" s="300" t="s">
        <v>18767</v>
      </c>
      <c r="B18865" s="301">
        <v>32.69</v>
      </c>
    </row>
    <row r="18866" spans="1:2" x14ac:dyDescent="0.25">
      <c r="A18866" s="300" t="s">
        <v>18768</v>
      </c>
      <c r="B18866" s="301">
        <v>32.69</v>
      </c>
    </row>
    <row r="18867" spans="1:2" x14ac:dyDescent="0.25">
      <c r="A18867" s="300" t="s">
        <v>18769</v>
      </c>
      <c r="B18867" s="301">
        <v>30</v>
      </c>
    </row>
    <row r="18868" spans="1:2" x14ac:dyDescent="0.25">
      <c r="A18868" s="300" t="s">
        <v>18770</v>
      </c>
      <c r="B18868" s="301">
        <v>30</v>
      </c>
    </row>
    <row r="18869" spans="1:2" x14ac:dyDescent="0.25">
      <c r="A18869" s="300" t="s">
        <v>18771</v>
      </c>
      <c r="B18869" s="301">
        <v>2.13</v>
      </c>
    </row>
    <row r="18870" spans="1:2" x14ac:dyDescent="0.25">
      <c r="A18870" s="300" t="s">
        <v>18772</v>
      </c>
      <c r="B18870" s="301">
        <v>2.13</v>
      </c>
    </row>
    <row r="18871" spans="1:2" x14ac:dyDescent="0.25">
      <c r="A18871" s="300" t="s">
        <v>18773</v>
      </c>
      <c r="B18871" s="301">
        <v>0.84</v>
      </c>
    </row>
    <row r="18872" spans="1:2" x14ac:dyDescent="0.25">
      <c r="A18872" s="300" t="s">
        <v>18774</v>
      </c>
      <c r="B18872" s="301">
        <v>0.84</v>
      </c>
    </row>
    <row r="18873" spans="1:2" x14ac:dyDescent="0.25">
      <c r="A18873" s="300" t="s">
        <v>18775</v>
      </c>
      <c r="B18873" s="301">
        <v>70.599999999999994</v>
      </c>
    </row>
    <row r="18874" spans="1:2" x14ac:dyDescent="0.25">
      <c r="A18874" s="300" t="s">
        <v>18776</v>
      </c>
      <c r="B18874" s="301">
        <v>70.599999999999994</v>
      </c>
    </row>
    <row r="18875" spans="1:2" x14ac:dyDescent="0.25">
      <c r="A18875" s="300" t="s">
        <v>18777</v>
      </c>
      <c r="B18875" s="301">
        <v>70.599999999999994</v>
      </c>
    </row>
    <row r="18876" spans="1:2" x14ac:dyDescent="0.25">
      <c r="A18876" s="300" t="s">
        <v>18778</v>
      </c>
      <c r="B18876" s="301">
        <v>70.599999999999994</v>
      </c>
    </row>
    <row r="18877" spans="1:2" x14ac:dyDescent="0.25">
      <c r="A18877" s="300" t="s">
        <v>18779</v>
      </c>
      <c r="B18877" s="301">
        <v>61.57</v>
      </c>
    </row>
    <row r="18878" spans="1:2" x14ac:dyDescent="0.25">
      <c r="A18878" s="300" t="s">
        <v>18780</v>
      </c>
      <c r="B18878" s="301">
        <v>61.57</v>
      </c>
    </row>
    <row r="18879" spans="1:2" x14ac:dyDescent="0.25">
      <c r="A18879" s="300" t="s">
        <v>18781</v>
      </c>
      <c r="B18879" s="301">
        <v>86.65</v>
      </c>
    </row>
    <row r="18880" spans="1:2" x14ac:dyDescent="0.25">
      <c r="A18880" s="300" t="s">
        <v>18782</v>
      </c>
      <c r="B18880" s="301">
        <v>86.65</v>
      </c>
    </row>
    <row r="18881" spans="1:2" x14ac:dyDescent="0.25">
      <c r="A18881" s="300" t="s">
        <v>18783</v>
      </c>
      <c r="B18881" s="301">
        <v>6</v>
      </c>
    </row>
    <row r="18882" spans="1:2" x14ac:dyDescent="0.25">
      <c r="A18882" s="300" t="s">
        <v>18784</v>
      </c>
      <c r="B18882" s="301">
        <v>6</v>
      </c>
    </row>
    <row r="18883" spans="1:2" x14ac:dyDescent="0.25">
      <c r="A18883" s="300" t="s">
        <v>18785</v>
      </c>
      <c r="B18883" s="301">
        <v>9.86</v>
      </c>
    </row>
    <row r="18884" spans="1:2" x14ac:dyDescent="0.25">
      <c r="A18884" s="300" t="s">
        <v>18786</v>
      </c>
      <c r="B18884" s="301">
        <v>9.86</v>
      </c>
    </row>
    <row r="18885" spans="1:2" x14ac:dyDescent="0.25">
      <c r="A18885" s="300" t="s">
        <v>18787</v>
      </c>
      <c r="B18885" s="301">
        <v>4.5999999999999996</v>
      </c>
    </row>
    <row r="18886" spans="1:2" x14ac:dyDescent="0.25">
      <c r="A18886" s="300" t="s">
        <v>18788</v>
      </c>
      <c r="B18886" s="301">
        <v>4.5999999999999996</v>
      </c>
    </row>
    <row r="18887" spans="1:2" x14ac:dyDescent="0.25">
      <c r="A18887" s="300" t="s">
        <v>18789</v>
      </c>
      <c r="B18887" s="301">
        <v>11.13</v>
      </c>
    </row>
    <row r="18888" spans="1:2" x14ac:dyDescent="0.25">
      <c r="A18888" s="300" t="s">
        <v>18790</v>
      </c>
      <c r="B18888" s="301">
        <v>11.13</v>
      </c>
    </row>
    <row r="18889" spans="1:2" x14ac:dyDescent="0.25">
      <c r="A18889" s="300" t="s">
        <v>18791</v>
      </c>
      <c r="B18889" s="301">
        <v>9.9499999999999993</v>
      </c>
    </row>
    <row r="18890" spans="1:2" x14ac:dyDescent="0.25">
      <c r="A18890" s="300" t="s">
        <v>18792</v>
      </c>
      <c r="B18890" s="301">
        <v>9.9499999999999993</v>
      </c>
    </row>
    <row r="18891" spans="1:2" x14ac:dyDescent="0.25">
      <c r="A18891" s="300" t="s">
        <v>18793</v>
      </c>
      <c r="B18891" s="301">
        <v>3.84</v>
      </c>
    </row>
    <row r="18892" spans="1:2" x14ac:dyDescent="0.25">
      <c r="A18892" s="300" t="s">
        <v>18794</v>
      </c>
      <c r="B18892" s="301">
        <v>3.84</v>
      </c>
    </row>
    <row r="18893" spans="1:2" x14ac:dyDescent="0.25">
      <c r="A18893" s="300" t="s">
        <v>18795</v>
      </c>
      <c r="B18893" s="301">
        <v>2.02</v>
      </c>
    </row>
    <row r="18894" spans="1:2" x14ac:dyDescent="0.25">
      <c r="A18894" s="300" t="s">
        <v>18796</v>
      </c>
      <c r="B18894" s="301">
        <v>2.02</v>
      </c>
    </row>
    <row r="18895" spans="1:2" x14ac:dyDescent="0.25">
      <c r="A18895" s="300" t="s">
        <v>18797</v>
      </c>
      <c r="B18895" s="301">
        <v>26.45</v>
      </c>
    </row>
    <row r="18896" spans="1:2" x14ac:dyDescent="0.25">
      <c r="A18896" s="300" t="s">
        <v>18798</v>
      </c>
      <c r="B18896" s="301">
        <v>26.45</v>
      </c>
    </row>
    <row r="18897" spans="1:2" x14ac:dyDescent="0.25">
      <c r="A18897" s="300" t="s">
        <v>18799</v>
      </c>
      <c r="B18897" s="301">
        <v>7.52</v>
      </c>
    </row>
    <row r="18898" spans="1:2" x14ac:dyDescent="0.25">
      <c r="A18898" s="300" t="s">
        <v>18800</v>
      </c>
      <c r="B18898" s="301">
        <v>7.52</v>
      </c>
    </row>
    <row r="18899" spans="1:2" x14ac:dyDescent="0.25">
      <c r="A18899" s="300" t="s">
        <v>18801</v>
      </c>
      <c r="B18899" s="301">
        <v>1.26</v>
      </c>
    </row>
    <row r="18900" spans="1:2" x14ac:dyDescent="0.25">
      <c r="A18900" s="300" t="s">
        <v>18802</v>
      </c>
      <c r="B18900" s="301">
        <v>1.26</v>
      </c>
    </row>
    <row r="18901" spans="1:2" x14ac:dyDescent="0.25">
      <c r="A18901" s="300" t="s">
        <v>18803</v>
      </c>
      <c r="B18901" s="301">
        <v>143.84</v>
      </c>
    </row>
    <row r="18902" spans="1:2" x14ac:dyDescent="0.25">
      <c r="A18902" s="300" t="s">
        <v>18804</v>
      </c>
      <c r="B18902" s="301">
        <v>143.84</v>
      </c>
    </row>
    <row r="18903" spans="1:2" x14ac:dyDescent="0.25">
      <c r="A18903" s="300" t="s">
        <v>18805</v>
      </c>
      <c r="B18903" s="301">
        <v>250.9</v>
      </c>
    </row>
    <row r="18904" spans="1:2" x14ac:dyDescent="0.25">
      <c r="A18904" s="300" t="s">
        <v>18806</v>
      </c>
      <c r="B18904" s="301">
        <v>250.9</v>
      </c>
    </row>
    <row r="18905" spans="1:2" x14ac:dyDescent="0.25">
      <c r="A18905" s="300" t="s">
        <v>18807</v>
      </c>
      <c r="B18905" s="301">
        <v>23.75</v>
      </c>
    </row>
    <row r="18906" spans="1:2" x14ac:dyDescent="0.25">
      <c r="A18906" s="300" t="s">
        <v>18808</v>
      </c>
      <c r="B18906" s="301">
        <v>23.75</v>
      </c>
    </row>
    <row r="18907" spans="1:2" x14ac:dyDescent="0.25">
      <c r="A18907" s="300" t="s">
        <v>18809</v>
      </c>
      <c r="B18907" s="301">
        <v>25.74</v>
      </c>
    </row>
    <row r="18908" spans="1:2" x14ac:dyDescent="0.25">
      <c r="A18908" s="300" t="s">
        <v>18810</v>
      </c>
      <c r="B18908" s="301">
        <v>25.74</v>
      </c>
    </row>
    <row r="18909" spans="1:2" x14ac:dyDescent="0.25">
      <c r="A18909" s="300" t="s">
        <v>18811</v>
      </c>
      <c r="B18909" s="301">
        <v>316.73</v>
      </c>
    </row>
    <row r="18910" spans="1:2" x14ac:dyDescent="0.25">
      <c r="A18910" s="300" t="s">
        <v>18812</v>
      </c>
      <c r="B18910" s="301">
        <v>314.36</v>
      </c>
    </row>
    <row r="18911" spans="1:2" x14ac:dyDescent="0.25">
      <c r="A18911" s="300" t="s">
        <v>18813</v>
      </c>
      <c r="B18911" s="301">
        <v>11.75</v>
      </c>
    </row>
    <row r="18912" spans="1:2" x14ac:dyDescent="0.25">
      <c r="A18912" s="300" t="s">
        <v>18814</v>
      </c>
      <c r="B18912" s="301">
        <v>11.75</v>
      </c>
    </row>
    <row r="18913" spans="1:2" x14ac:dyDescent="0.25">
      <c r="A18913" s="300" t="s">
        <v>18815</v>
      </c>
      <c r="B18913" s="301">
        <v>453.19</v>
      </c>
    </row>
    <row r="18914" spans="1:2" x14ac:dyDescent="0.25">
      <c r="A18914" s="300" t="s">
        <v>18816</v>
      </c>
      <c r="B18914" s="301">
        <v>453.19</v>
      </c>
    </row>
    <row r="18915" spans="1:2" x14ac:dyDescent="0.25">
      <c r="A18915" s="300" t="s">
        <v>18817</v>
      </c>
      <c r="B18915" s="301">
        <v>2070</v>
      </c>
    </row>
    <row r="18916" spans="1:2" x14ac:dyDescent="0.25">
      <c r="A18916" s="300" t="s">
        <v>18818</v>
      </c>
      <c r="B18916" s="301">
        <v>2070</v>
      </c>
    </row>
    <row r="18917" spans="1:2" x14ac:dyDescent="0.25">
      <c r="A18917" s="300" t="s">
        <v>18819</v>
      </c>
      <c r="B18917" s="301">
        <v>2175.8000000000002</v>
      </c>
    </row>
    <row r="18918" spans="1:2" x14ac:dyDescent="0.25">
      <c r="A18918" s="300" t="s">
        <v>18820</v>
      </c>
      <c r="B18918" s="301">
        <v>2175.8000000000002</v>
      </c>
    </row>
    <row r="18919" spans="1:2" x14ac:dyDescent="0.25">
      <c r="A18919" s="300" t="s">
        <v>18821</v>
      </c>
      <c r="B18919" s="301">
        <v>3910.5</v>
      </c>
    </row>
    <row r="18920" spans="1:2" x14ac:dyDescent="0.25">
      <c r="A18920" s="300" t="s">
        <v>18822</v>
      </c>
      <c r="B18920" s="301">
        <v>3910.5</v>
      </c>
    </row>
    <row r="18921" spans="1:2" x14ac:dyDescent="0.25">
      <c r="A18921" s="300" t="s">
        <v>18823</v>
      </c>
      <c r="B18921" s="301">
        <v>3245</v>
      </c>
    </row>
    <row r="18922" spans="1:2" x14ac:dyDescent="0.25">
      <c r="A18922" s="300" t="s">
        <v>18824</v>
      </c>
      <c r="B18922" s="301">
        <v>3245</v>
      </c>
    </row>
    <row r="18923" spans="1:2" x14ac:dyDescent="0.25">
      <c r="A18923" s="300" t="s">
        <v>18825</v>
      </c>
      <c r="B18923" s="301">
        <v>4680</v>
      </c>
    </row>
    <row r="18924" spans="1:2" x14ac:dyDescent="0.25">
      <c r="A18924" s="300" t="s">
        <v>18826</v>
      </c>
      <c r="B18924" s="301">
        <v>4680</v>
      </c>
    </row>
    <row r="18925" spans="1:2" x14ac:dyDescent="0.25">
      <c r="A18925" s="300" t="s">
        <v>18827</v>
      </c>
      <c r="B18925" s="301">
        <v>3971</v>
      </c>
    </row>
    <row r="18926" spans="1:2" x14ac:dyDescent="0.25">
      <c r="A18926" s="300" t="s">
        <v>18828</v>
      </c>
      <c r="B18926" s="301">
        <v>3971</v>
      </c>
    </row>
    <row r="18927" spans="1:2" x14ac:dyDescent="0.25">
      <c r="A18927" s="300" t="s">
        <v>18829</v>
      </c>
      <c r="B18927" s="301">
        <v>5280</v>
      </c>
    </row>
    <row r="18928" spans="1:2" x14ac:dyDescent="0.25">
      <c r="A18928" s="300" t="s">
        <v>18830</v>
      </c>
      <c r="B18928" s="301">
        <v>5280</v>
      </c>
    </row>
    <row r="18929" spans="1:2" x14ac:dyDescent="0.25">
      <c r="A18929" s="300" t="s">
        <v>18831</v>
      </c>
      <c r="B18929" s="301">
        <v>4801.5</v>
      </c>
    </row>
    <row r="18930" spans="1:2" x14ac:dyDescent="0.25">
      <c r="A18930" s="300" t="s">
        <v>18832</v>
      </c>
      <c r="B18930" s="301">
        <v>4801.5</v>
      </c>
    </row>
    <row r="18931" spans="1:2" x14ac:dyDescent="0.25">
      <c r="A18931" s="300" t="s">
        <v>18833</v>
      </c>
      <c r="B18931" s="301">
        <v>6352.5</v>
      </c>
    </row>
    <row r="18932" spans="1:2" x14ac:dyDescent="0.25">
      <c r="A18932" s="300" t="s">
        <v>18834</v>
      </c>
      <c r="B18932" s="301">
        <v>6352.5</v>
      </c>
    </row>
    <row r="18933" spans="1:2" x14ac:dyDescent="0.25">
      <c r="A18933" s="300" t="s">
        <v>18835</v>
      </c>
      <c r="B18933" s="301">
        <v>6352.5</v>
      </c>
    </row>
    <row r="18934" spans="1:2" x14ac:dyDescent="0.25">
      <c r="A18934" s="300" t="s">
        <v>18836</v>
      </c>
      <c r="B18934" s="301">
        <v>6352.5</v>
      </c>
    </row>
    <row r="18935" spans="1:2" x14ac:dyDescent="0.25">
      <c r="A18935" s="300" t="s">
        <v>18837</v>
      </c>
      <c r="B18935" s="301">
        <v>8010.2</v>
      </c>
    </row>
    <row r="18936" spans="1:2" x14ac:dyDescent="0.25">
      <c r="A18936" s="300" t="s">
        <v>18838</v>
      </c>
      <c r="B18936" s="301">
        <v>8010.2</v>
      </c>
    </row>
    <row r="18937" spans="1:2" x14ac:dyDescent="0.25">
      <c r="A18937" s="300" t="s">
        <v>18839</v>
      </c>
      <c r="B18937" s="301">
        <v>8010.2</v>
      </c>
    </row>
    <row r="18938" spans="1:2" x14ac:dyDescent="0.25">
      <c r="A18938" s="300" t="s">
        <v>18840</v>
      </c>
      <c r="B18938" s="301">
        <v>8010.2</v>
      </c>
    </row>
    <row r="18939" spans="1:2" x14ac:dyDescent="0.25">
      <c r="A18939" s="300" t="s">
        <v>18841</v>
      </c>
      <c r="B18939" s="301">
        <v>9353.2999999999993</v>
      </c>
    </row>
    <row r="18940" spans="1:2" x14ac:dyDescent="0.25">
      <c r="A18940" s="300" t="s">
        <v>18842</v>
      </c>
      <c r="B18940" s="301">
        <v>9353.2999999999993</v>
      </c>
    </row>
    <row r="18941" spans="1:2" x14ac:dyDescent="0.25">
      <c r="A18941" s="300" t="s">
        <v>18843</v>
      </c>
      <c r="B18941" s="301">
        <v>9353.2999999999993</v>
      </c>
    </row>
    <row r="18942" spans="1:2" x14ac:dyDescent="0.25">
      <c r="A18942" s="300" t="s">
        <v>18844</v>
      </c>
      <c r="B18942" s="301">
        <v>9353.2999999999993</v>
      </c>
    </row>
    <row r="18943" spans="1:2" x14ac:dyDescent="0.25">
      <c r="A18943" s="300" t="s">
        <v>18845</v>
      </c>
      <c r="B18943" s="301">
        <v>477.8</v>
      </c>
    </row>
    <row r="18944" spans="1:2" x14ac:dyDescent="0.25">
      <c r="A18944" s="300" t="s">
        <v>18846</v>
      </c>
      <c r="B18944" s="301">
        <v>477.8</v>
      </c>
    </row>
    <row r="18945" spans="1:2" x14ac:dyDescent="0.25">
      <c r="A18945" s="300" t="s">
        <v>18847</v>
      </c>
      <c r="B18945" s="301">
        <v>924.84</v>
      </c>
    </row>
    <row r="18946" spans="1:2" x14ac:dyDescent="0.25">
      <c r="A18946" s="300" t="s">
        <v>18848</v>
      </c>
      <c r="B18946" s="301">
        <v>924.84</v>
      </c>
    </row>
    <row r="18947" spans="1:2" x14ac:dyDescent="0.25">
      <c r="A18947" s="300" t="s">
        <v>18849</v>
      </c>
      <c r="B18947" s="301">
        <v>1164.31</v>
      </c>
    </row>
    <row r="18948" spans="1:2" x14ac:dyDescent="0.25">
      <c r="A18948" s="300" t="s">
        <v>18850</v>
      </c>
      <c r="B18948" s="301">
        <v>1164.31</v>
      </c>
    </row>
    <row r="18949" spans="1:2" x14ac:dyDescent="0.25">
      <c r="A18949" s="300" t="s">
        <v>18851</v>
      </c>
      <c r="B18949" s="301">
        <v>2224.6999999999998</v>
      </c>
    </row>
    <row r="18950" spans="1:2" x14ac:dyDescent="0.25">
      <c r="A18950" s="300" t="s">
        <v>18852</v>
      </c>
      <c r="B18950" s="301">
        <v>2224.6999999999998</v>
      </c>
    </row>
    <row r="18951" spans="1:2" x14ac:dyDescent="0.25">
      <c r="A18951" s="300" t="s">
        <v>18853</v>
      </c>
      <c r="B18951" s="301">
        <v>1009</v>
      </c>
    </row>
    <row r="18952" spans="1:2" x14ac:dyDescent="0.25">
      <c r="A18952" s="300" t="s">
        <v>18854</v>
      </c>
      <c r="B18952" s="301">
        <v>1009</v>
      </c>
    </row>
    <row r="18953" spans="1:2" x14ac:dyDescent="0.25">
      <c r="A18953" s="300" t="s">
        <v>18855</v>
      </c>
      <c r="B18953" s="301">
        <v>1540.5</v>
      </c>
    </row>
    <row r="18954" spans="1:2" x14ac:dyDescent="0.25">
      <c r="A18954" s="300" t="s">
        <v>18856</v>
      </c>
      <c r="B18954" s="301">
        <v>1540.5</v>
      </c>
    </row>
    <row r="18955" spans="1:2" x14ac:dyDescent="0.25">
      <c r="A18955" s="300" t="s">
        <v>18857</v>
      </c>
      <c r="B18955" s="301">
        <v>3022</v>
      </c>
    </row>
    <row r="18956" spans="1:2" x14ac:dyDescent="0.25">
      <c r="A18956" s="300" t="s">
        <v>18858</v>
      </c>
      <c r="B18956" s="301">
        <v>3022</v>
      </c>
    </row>
    <row r="18957" spans="1:2" x14ac:dyDescent="0.25">
      <c r="A18957" s="300" t="s">
        <v>18859</v>
      </c>
      <c r="B18957" s="301">
        <v>4688.25</v>
      </c>
    </row>
    <row r="18958" spans="1:2" x14ac:dyDescent="0.25">
      <c r="A18958" s="300" t="s">
        <v>18860</v>
      </c>
      <c r="B18958" s="301">
        <v>4688.25</v>
      </c>
    </row>
    <row r="18959" spans="1:2" x14ac:dyDescent="0.25">
      <c r="A18959" s="300" t="s">
        <v>18861</v>
      </c>
      <c r="B18959" s="301">
        <v>5593.5</v>
      </c>
    </row>
    <row r="18960" spans="1:2" x14ac:dyDescent="0.25">
      <c r="A18960" s="300" t="s">
        <v>18862</v>
      </c>
      <c r="B18960" s="301">
        <v>5593.5</v>
      </c>
    </row>
    <row r="18961" spans="1:2" x14ac:dyDescent="0.25">
      <c r="A18961" s="300" t="s">
        <v>18863</v>
      </c>
      <c r="B18961" s="301">
        <v>359.47</v>
      </c>
    </row>
    <row r="18962" spans="1:2" x14ac:dyDescent="0.25">
      <c r="A18962" s="300" t="s">
        <v>18864</v>
      </c>
      <c r="B18962" s="301">
        <v>359.47</v>
      </c>
    </row>
    <row r="18963" spans="1:2" x14ac:dyDescent="0.25">
      <c r="A18963" s="300" t="s">
        <v>18865</v>
      </c>
      <c r="B18963" s="301">
        <v>541</v>
      </c>
    </row>
    <row r="18964" spans="1:2" x14ac:dyDescent="0.25">
      <c r="A18964" s="300" t="s">
        <v>18866</v>
      </c>
      <c r="B18964" s="301">
        <v>541</v>
      </c>
    </row>
    <row r="18965" spans="1:2" x14ac:dyDescent="0.25">
      <c r="A18965" s="300" t="s">
        <v>18867</v>
      </c>
      <c r="B18965" s="301">
        <v>1498.1</v>
      </c>
    </row>
    <row r="18966" spans="1:2" x14ac:dyDescent="0.25">
      <c r="A18966" s="300" t="s">
        <v>18868</v>
      </c>
      <c r="B18966" s="301">
        <v>1498.1</v>
      </c>
    </row>
    <row r="18967" spans="1:2" x14ac:dyDescent="0.25">
      <c r="A18967" s="300" t="s">
        <v>18869</v>
      </c>
      <c r="B18967" s="301">
        <v>771.47</v>
      </c>
    </row>
    <row r="18968" spans="1:2" x14ac:dyDescent="0.25">
      <c r="A18968" s="300" t="s">
        <v>18870</v>
      </c>
      <c r="B18968" s="301">
        <v>771.47</v>
      </c>
    </row>
    <row r="18969" spans="1:2" x14ac:dyDescent="0.25">
      <c r="A18969" s="300" t="s">
        <v>18871</v>
      </c>
      <c r="B18969" s="301">
        <v>560</v>
      </c>
    </row>
    <row r="18970" spans="1:2" x14ac:dyDescent="0.25">
      <c r="A18970" s="300" t="s">
        <v>18872</v>
      </c>
      <c r="B18970" s="301">
        <v>560</v>
      </c>
    </row>
    <row r="18971" spans="1:2" x14ac:dyDescent="0.25">
      <c r="A18971" s="300" t="s">
        <v>18873</v>
      </c>
      <c r="B18971" s="301">
        <v>392.8</v>
      </c>
    </row>
    <row r="18972" spans="1:2" x14ac:dyDescent="0.25">
      <c r="A18972" s="300" t="s">
        <v>18874</v>
      </c>
      <c r="B18972" s="301">
        <v>392.8</v>
      </c>
    </row>
    <row r="18973" spans="1:2" x14ac:dyDescent="0.25">
      <c r="A18973" s="300" t="s">
        <v>18875</v>
      </c>
      <c r="B18973" s="301">
        <v>5218.34</v>
      </c>
    </row>
    <row r="18974" spans="1:2" x14ac:dyDescent="0.25">
      <c r="A18974" s="300" t="s">
        <v>18876</v>
      </c>
      <c r="B18974" s="301">
        <v>5204.13</v>
      </c>
    </row>
    <row r="18975" spans="1:2" x14ac:dyDescent="0.25">
      <c r="A18975" s="300" t="s">
        <v>18877</v>
      </c>
      <c r="B18975" s="301">
        <v>4314.78</v>
      </c>
    </row>
    <row r="18976" spans="1:2" x14ac:dyDescent="0.25">
      <c r="A18976" s="300" t="s">
        <v>18878</v>
      </c>
      <c r="B18976" s="301">
        <v>4303.6499999999996</v>
      </c>
    </row>
    <row r="18977" spans="1:2" x14ac:dyDescent="0.25">
      <c r="A18977" s="300" t="s">
        <v>18879</v>
      </c>
      <c r="B18977" s="301">
        <v>3508.54</v>
      </c>
    </row>
    <row r="18978" spans="1:2" x14ac:dyDescent="0.25">
      <c r="A18978" s="300" t="s">
        <v>18880</v>
      </c>
      <c r="B18978" s="301">
        <v>3500.53</v>
      </c>
    </row>
    <row r="18979" spans="1:2" x14ac:dyDescent="0.25">
      <c r="A18979" s="300" t="s">
        <v>18881</v>
      </c>
      <c r="B18979" s="301">
        <v>357.57</v>
      </c>
    </row>
    <row r="18980" spans="1:2" x14ac:dyDescent="0.25">
      <c r="A18980" s="300" t="s">
        <v>18882</v>
      </c>
      <c r="B18980" s="301">
        <v>354.4</v>
      </c>
    </row>
    <row r="18981" spans="1:2" x14ac:dyDescent="0.25">
      <c r="A18981" s="300" t="s">
        <v>18883</v>
      </c>
      <c r="B18981" s="301">
        <v>311.42</v>
      </c>
    </row>
    <row r="18982" spans="1:2" x14ac:dyDescent="0.25">
      <c r="A18982" s="300" t="s">
        <v>18884</v>
      </c>
      <c r="B18982" s="301">
        <v>308.25</v>
      </c>
    </row>
    <row r="18983" spans="1:2" x14ac:dyDescent="0.25">
      <c r="A18983" s="300" t="s">
        <v>18885</v>
      </c>
      <c r="B18983" s="301">
        <v>382.19</v>
      </c>
    </row>
    <row r="18984" spans="1:2" x14ac:dyDescent="0.25">
      <c r="A18984" s="300" t="s">
        <v>18886</v>
      </c>
      <c r="B18984" s="301">
        <v>377.45</v>
      </c>
    </row>
    <row r="18985" spans="1:2" x14ac:dyDescent="0.25">
      <c r="A18985" s="300" t="s">
        <v>18887</v>
      </c>
      <c r="B18985" s="301">
        <v>417.14</v>
      </c>
    </row>
    <row r="18986" spans="1:2" x14ac:dyDescent="0.25">
      <c r="A18986" s="300" t="s">
        <v>18888</v>
      </c>
      <c r="B18986" s="301">
        <v>411.46</v>
      </c>
    </row>
    <row r="18987" spans="1:2" x14ac:dyDescent="0.25">
      <c r="A18987" s="300" t="s">
        <v>18889</v>
      </c>
      <c r="B18987" s="301">
        <v>483.36</v>
      </c>
    </row>
    <row r="18988" spans="1:2" x14ac:dyDescent="0.25">
      <c r="A18988" s="300" t="s">
        <v>18890</v>
      </c>
      <c r="B18988" s="301">
        <v>477.2</v>
      </c>
    </row>
    <row r="18989" spans="1:2" x14ac:dyDescent="0.25">
      <c r="A18989" s="300" t="s">
        <v>18891</v>
      </c>
      <c r="B18989" s="301">
        <v>1776.58</v>
      </c>
    </row>
    <row r="18990" spans="1:2" x14ac:dyDescent="0.25">
      <c r="A18990" s="300" t="s">
        <v>18892</v>
      </c>
      <c r="B18990" s="301">
        <v>1767.1</v>
      </c>
    </row>
    <row r="18991" spans="1:2" x14ac:dyDescent="0.25">
      <c r="A18991" s="300" t="s">
        <v>18893</v>
      </c>
      <c r="B18991" s="301">
        <v>5732.41</v>
      </c>
    </row>
    <row r="18992" spans="1:2" x14ac:dyDescent="0.25">
      <c r="A18992" s="300" t="s">
        <v>18894</v>
      </c>
      <c r="B18992" s="301">
        <v>5718.2</v>
      </c>
    </row>
    <row r="18993" spans="1:2" x14ac:dyDescent="0.25">
      <c r="A18993" s="300" t="s">
        <v>18895</v>
      </c>
      <c r="B18993" s="301">
        <v>406.04</v>
      </c>
    </row>
    <row r="18994" spans="1:2" x14ac:dyDescent="0.25">
      <c r="A18994" s="300" t="s">
        <v>18896</v>
      </c>
      <c r="B18994" s="301">
        <v>403.67</v>
      </c>
    </row>
    <row r="18995" spans="1:2" x14ac:dyDescent="0.25">
      <c r="A18995" s="300" t="s">
        <v>18897</v>
      </c>
      <c r="B18995" s="301">
        <v>1014.02</v>
      </c>
    </row>
    <row r="18996" spans="1:2" x14ac:dyDescent="0.25">
      <c r="A18996" s="300" t="s">
        <v>18898</v>
      </c>
      <c r="B18996" s="301">
        <v>1014.02</v>
      </c>
    </row>
    <row r="18997" spans="1:2" x14ac:dyDescent="0.25">
      <c r="A18997" s="300" t="s">
        <v>18899</v>
      </c>
      <c r="B18997" s="301">
        <v>1061.44</v>
      </c>
    </row>
    <row r="18998" spans="1:2" x14ac:dyDescent="0.25">
      <c r="A18998" s="300" t="s">
        <v>18900</v>
      </c>
      <c r="B18998" s="301">
        <v>1056.7</v>
      </c>
    </row>
    <row r="18999" spans="1:2" x14ac:dyDescent="0.25">
      <c r="A18999" s="300" t="s">
        <v>18901</v>
      </c>
      <c r="B18999" s="301">
        <v>2091.4499999999998</v>
      </c>
    </row>
    <row r="19000" spans="1:2" x14ac:dyDescent="0.25">
      <c r="A19000" s="300" t="s">
        <v>18902</v>
      </c>
      <c r="B19000" s="301">
        <v>2076.3200000000002</v>
      </c>
    </row>
    <row r="19001" spans="1:2" x14ac:dyDescent="0.25">
      <c r="A19001" s="300" t="s">
        <v>18903</v>
      </c>
      <c r="B19001" s="301">
        <v>2191.8200000000002</v>
      </c>
    </row>
    <row r="19002" spans="1:2" x14ac:dyDescent="0.25">
      <c r="A19002" s="300" t="s">
        <v>18904</v>
      </c>
      <c r="B19002" s="301">
        <v>2176.69</v>
      </c>
    </row>
    <row r="19003" spans="1:2" x14ac:dyDescent="0.25">
      <c r="A19003" s="300" t="s">
        <v>18905</v>
      </c>
      <c r="B19003" s="301">
        <v>623.03</v>
      </c>
    </row>
    <row r="19004" spans="1:2" x14ac:dyDescent="0.25">
      <c r="A19004" s="300" t="s">
        <v>18906</v>
      </c>
      <c r="B19004" s="301">
        <v>619.72</v>
      </c>
    </row>
    <row r="19005" spans="1:2" x14ac:dyDescent="0.25">
      <c r="A19005" s="300" t="s">
        <v>18907</v>
      </c>
      <c r="B19005" s="301">
        <v>1377.86</v>
      </c>
    </row>
    <row r="19006" spans="1:2" x14ac:dyDescent="0.25">
      <c r="A19006" s="300" t="s">
        <v>18908</v>
      </c>
      <c r="B19006" s="301">
        <v>1373.12</v>
      </c>
    </row>
    <row r="19007" spans="1:2" x14ac:dyDescent="0.25">
      <c r="A19007" s="300" t="s">
        <v>18909</v>
      </c>
      <c r="B19007" s="301">
        <v>806.54</v>
      </c>
    </row>
    <row r="19008" spans="1:2" x14ac:dyDescent="0.25">
      <c r="A19008" s="300" t="s">
        <v>18910</v>
      </c>
      <c r="B19008" s="301">
        <v>796.34</v>
      </c>
    </row>
    <row r="19009" spans="1:2" x14ac:dyDescent="0.25">
      <c r="A19009" s="300" t="s">
        <v>18911</v>
      </c>
      <c r="B19009" s="301">
        <v>877.33</v>
      </c>
    </row>
    <row r="19010" spans="1:2" x14ac:dyDescent="0.25">
      <c r="A19010" s="300" t="s">
        <v>18912</v>
      </c>
      <c r="B19010" s="301">
        <v>877.33</v>
      </c>
    </row>
    <row r="19011" spans="1:2" x14ac:dyDescent="0.25">
      <c r="A19011" s="300" t="s">
        <v>18913</v>
      </c>
      <c r="B19011" s="301">
        <v>812.36</v>
      </c>
    </row>
    <row r="19012" spans="1:2" x14ac:dyDescent="0.25">
      <c r="A19012" s="300" t="s">
        <v>18914</v>
      </c>
      <c r="B19012" s="301">
        <v>812.36</v>
      </c>
    </row>
    <row r="19013" spans="1:2" x14ac:dyDescent="0.25">
      <c r="A19013" s="300" t="s">
        <v>18915</v>
      </c>
      <c r="B19013" s="301">
        <v>733.08</v>
      </c>
    </row>
    <row r="19014" spans="1:2" x14ac:dyDescent="0.25">
      <c r="A19014" s="300" t="s">
        <v>18916</v>
      </c>
      <c r="B19014" s="301">
        <v>733.08</v>
      </c>
    </row>
    <row r="19015" spans="1:2" x14ac:dyDescent="0.25">
      <c r="A19015" s="300" t="s">
        <v>18917</v>
      </c>
      <c r="B19015" s="301">
        <v>976.1</v>
      </c>
    </row>
    <row r="19016" spans="1:2" x14ac:dyDescent="0.25">
      <c r="A19016" s="300" t="s">
        <v>18918</v>
      </c>
      <c r="B19016" s="301">
        <v>969</v>
      </c>
    </row>
    <row r="19017" spans="1:2" x14ac:dyDescent="0.25">
      <c r="A19017" s="300" t="s">
        <v>18919</v>
      </c>
      <c r="B19017" s="301">
        <v>2276.2199999999998</v>
      </c>
    </row>
    <row r="19018" spans="1:2" x14ac:dyDescent="0.25">
      <c r="A19018" s="300" t="s">
        <v>18920</v>
      </c>
      <c r="B19018" s="301">
        <v>2256.3200000000002</v>
      </c>
    </row>
    <row r="19019" spans="1:2" x14ac:dyDescent="0.25">
      <c r="A19019" s="300" t="s">
        <v>18921</v>
      </c>
      <c r="B19019" s="301">
        <v>945.41</v>
      </c>
    </row>
    <row r="19020" spans="1:2" x14ac:dyDescent="0.25">
      <c r="A19020" s="300" t="s">
        <v>18922</v>
      </c>
      <c r="B19020" s="301">
        <v>943.04</v>
      </c>
    </row>
    <row r="19021" spans="1:2" x14ac:dyDescent="0.25">
      <c r="A19021" s="300" t="s">
        <v>18</v>
      </c>
      <c r="B19021" s="301">
        <v>301.12</v>
      </c>
    </row>
    <row r="19022" spans="1:2" x14ac:dyDescent="0.25">
      <c r="A19022" s="300" t="s">
        <v>18923</v>
      </c>
      <c r="B19022" s="301">
        <v>296.38</v>
      </c>
    </row>
    <row r="19023" spans="1:2" x14ac:dyDescent="0.25">
      <c r="A19023" s="300" t="s">
        <v>70</v>
      </c>
      <c r="B19023" s="301">
        <v>107.13</v>
      </c>
    </row>
    <row r="19024" spans="1:2" x14ac:dyDescent="0.25">
      <c r="A19024" s="300" t="s">
        <v>18924</v>
      </c>
      <c r="B19024" s="301">
        <v>102.39</v>
      </c>
    </row>
    <row r="19025" spans="1:2" x14ac:dyDescent="0.25">
      <c r="A19025" s="300" t="s">
        <v>69</v>
      </c>
      <c r="B19025" s="301">
        <v>129.97</v>
      </c>
    </row>
    <row r="19026" spans="1:2" x14ac:dyDescent="0.25">
      <c r="A19026" s="300" t="s">
        <v>18925</v>
      </c>
      <c r="B19026" s="301">
        <v>125.23</v>
      </c>
    </row>
    <row r="19027" spans="1:2" x14ac:dyDescent="0.25">
      <c r="A19027" s="300" t="s">
        <v>18926</v>
      </c>
      <c r="B19027" s="301">
        <v>120.42</v>
      </c>
    </row>
    <row r="19028" spans="1:2" x14ac:dyDescent="0.25">
      <c r="A19028" s="300" t="s">
        <v>18927</v>
      </c>
      <c r="B19028" s="301">
        <v>115.68</v>
      </c>
    </row>
    <row r="19029" spans="1:2" x14ac:dyDescent="0.25">
      <c r="A19029" s="300" t="s">
        <v>18928</v>
      </c>
      <c r="B19029" s="301">
        <v>127.4</v>
      </c>
    </row>
    <row r="19030" spans="1:2" x14ac:dyDescent="0.25">
      <c r="A19030" s="300" t="s">
        <v>18929</v>
      </c>
      <c r="B19030" s="301">
        <v>122.66</v>
      </c>
    </row>
    <row r="19031" spans="1:2" x14ac:dyDescent="0.25">
      <c r="A19031" s="300" t="s">
        <v>71</v>
      </c>
      <c r="B19031" s="301">
        <v>224.47</v>
      </c>
    </row>
    <row r="19032" spans="1:2" x14ac:dyDescent="0.25">
      <c r="A19032" s="300" t="s">
        <v>18930</v>
      </c>
      <c r="B19032" s="301">
        <v>219.73</v>
      </c>
    </row>
    <row r="19033" spans="1:2" x14ac:dyDescent="0.25">
      <c r="A19033" s="300" t="s">
        <v>18931</v>
      </c>
      <c r="B19033" s="301">
        <v>248.36</v>
      </c>
    </row>
    <row r="19034" spans="1:2" x14ac:dyDescent="0.25">
      <c r="A19034" s="300" t="s">
        <v>18932</v>
      </c>
      <c r="B19034" s="301">
        <v>243.62</v>
      </c>
    </row>
    <row r="19035" spans="1:2" x14ac:dyDescent="0.25">
      <c r="A19035" s="300" t="s">
        <v>18933</v>
      </c>
      <c r="B19035" s="301">
        <v>301.02</v>
      </c>
    </row>
    <row r="19036" spans="1:2" x14ac:dyDescent="0.25">
      <c r="A19036" s="300" t="s">
        <v>18934</v>
      </c>
      <c r="B19036" s="301">
        <v>296.27999999999997</v>
      </c>
    </row>
    <row r="19037" spans="1:2" x14ac:dyDescent="0.25">
      <c r="A19037" s="300" t="s">
        <v>18935</v>
      </c>
      <c r="B19037" s="301">
        <v>90.96</v>
      </c>
    </row>
    <row r="19038" spans="1:2" x14ac:dyDescent="0.25">
      <c r="A19038" s="300" t="s">
        <v>18936</v>
      </c>
      <c r="B19038" s="301">
        <v>88.5</v>
      </c>
    </row>
    <row r="19039" spans="1:2" x14ac:dyDescent="0.25">
      <c r="A19039" s="300" t="s">
        <v>18937</v>
      </c>
      <c r="B19039" s="301">
        <v>335.98</v>
      </c>
    </row>
    <row r="19040" spans="1:2" x14ac:dyDescent="0.25">
      <c r="A19040" s="300" t="s">
        <v>18938</v>
      </c>
      <c r="B19040" s="301">
        <v>331.24</v>
      </c>
    </row>
    <row r="19041" spans="1:2" x14ac:dyDescent="0.25">
      <c r="A19041" s="300" t="s">
        <v>18939</v>
      </c>
      <c r="B19041" s="301">
        <v>249.67</v>
      </c>
    </row>
    <row r="19042" spans="1:2" x14ac:dyDescent="0.25">
      <c r="A19042" s="300" t="s">
        <v>18940</v>
      </c>
      <c r="B19042" s="301">
        <v>244.93</v>
      </c>
    </row>
    <row r="19043" spans="1:2" x14ac:dyDescent="0.25">
      <c r="A19043" s="300" t="s">
        <v>101</v>
      </c>
      <c r="B19043" s="301">
        <v>535.65</v>
      </c>
    </row>
    <row r="19044" spans="1:2" x14ac:dyDescent="0.25">
      <c r="A19044" s="300" t="s">
        <v>18941</v>
      </c>
      <c r="B19044" s="301">
        <v>530.91</v>
      </c>
    </row>
    <row r="19045" spans="1:2" x14ac:dyDescent="0.25">
      <c r="A19045" s="300" t="s">
        <v>18942</v>
      </c>
      <c r="B19045" s="301">
        <v>103.9</v>
      </c>
    </row>
    <row r="19046" spans="1:2" x14ac:dyDescent="0.25">
      <c r="A19046" s="300" t="s">
        <v>18943</v>
      </c>
      <c r="B19046" s="301">
        <v>103.9</v>
      </c>
    </row>
    <row r="19047" spans="1:2" x14ac:dyDescent="0.25">
      <c r="A19047" s="300" t="s">
        <v>18944</v>
      </c>
      <c r="B19047" s="301">
        <v>170</v>
      </c>
    </row>
    <row r="19048" spans="1:2" x14ac:dyDescent="0.25">
      <c r="A19048" s="300" t="s">
        <v>18945</v>
      </c>
      <c r="B19048" s="301">
        <v>170</v>
      </c>
    </row>
    <row r="19049" spans="1:2" x14ac:dyDescent="0.25">
      <c r="A19049" s="300" t="s">
        <v>18946</v>
      </c>
      <c r="B19049" s="301">
        <v>278.89999999999998</v>
      </c>
    </row>
    <row r="19050" spans="1:2" x14ac:dyDescent="0.25">
      <c r="A19050" s="300" t="s">
        <v>18947</v>
      </c>
      <c r="B19050" s="301">
        <v>278.89999999999998</v>
      </c>
    </row>
    <row r="19051" spans="1:2" x14ac:dyDescent="0.25">
      <c r="A19051" s="300" t="s">
        <v>18948</v>
      </c>
      <c r="B19051" s="301">
        <v>353.44</v>
      </c>
    </row>
    <row r="19052" spans="1:2" x14ac:dyDescent="0.25">
      <c r="A19052" s="300" t="s">
        <v>18949</v>
      </c>
      <c r="B19052" s="301">
        <v>353.44</v>
      </c>
    </row>
    <row r="19053" spans="1:2" x14ac:dyDescent="0.25">
      <c r="A19053" s="300" t="s">
        <v>18950</v>
      </c>
      <c r="B19053" s="301">
        <v>589.07000000000005</v>
      </c>
    </row>
    <row r="19054" spans="1:2" x14ac:dyDescent="0.25">
      <c r="A19054" s="300" t="s">
        <v>18951</v>
      </c>
      <c r="B19054" s="301">
        <v>589.07000000000005</v>
      </c>
    </row>
    <row r="19055" spans="1:2" x14ac:dyDescent="0.25">
      <c r="A19055" s="300" t="s">
        <v>18952</v>
      </c>
      <c r="B19055" s="301">
        <v>114.91</v>
      </c>
    </row>
    <row r="19056" spans="1:2" x14ac:dyDescent="0.25">
      <c r="A19056" s="300" t="s">
        <v>18953</v>
      </c>
      <c r="B19056" s="301">
        <v>114.91</v>
      </c>
    </row>
    <row r="19057" spans="1:2" x14ac:dyDescent="0.25">
      <c r="A19057" s="300" t="s">
        <v>18954</v>
      </c>
      <c r="B19057" s="301">
        <v>682.5</v>
      </c>
    </row>
    <row r="19058" spans="1:2" x14ac:dyDescent="0.25">
      <c r="A19058" s="300" t="s">
        <v>18955</v>
      </c>
      <c r="B19058" s="301">
        <v>682.5</v>
      </c>
    </row>
    <row r="19059" spans="1:2" x14ac:dyDescent="0.25">
      <c r="A19059" s="300" t="s">
        <v>18956</v>
      </c>
      <c r="B19059" s="301">
        <v>777.29</v>
      </c>
    </row>
    <row r="19060" spans="1:2" x14ac:dyDescent="0.25">
      <c r="A19060" s="300" t="s">
        <v>18957</v>
      </c>
      <c r="B19060" s="301">
        <v>777.29</v>
      </c>
    </row>
    <row r="19061" spans="1:2" x14ac:dyDescent="0.25">
      <c r="A19061" s="300" t="s">
        <v>18958</v>
      </c>
      <c r="B19061" s="301">
        <v>3716.58</v>
      </c>
    </row>
    <row r="19062" spans="1:2" x14ac:dyDescent="0.25">
      <c r="A19062" s="300" t="s">
        <v>18959</v>
      </c>
      <c r="B19062" s="301">
        <v>3716.58</v>
      </c>
    </row>
    <row r="19063" spans="1:2" x14ac:dyDescent="0.25">
      <c r="A19063" s="300" t="s">
        <v>18960</v>
      </c>
      <c r="B19063" s="301">
        <v>93.27</v>
      </c>
    </row>
    <row r="19064" spans="1:2" x14ac:dyDescent="0.25">
      <c r="A19064" s="300" t="s">
        <v>18961</v>
      </c>
      <c r="B19064" s="301">
        <v>93.27</v>
      </c>
    </row>
    <row r="19065" spans="1:2" x14ac:dyDescent="0.25">
      <c r="A19065" s="300" t="s">
        <v>18962</v>
      </c>
      <c r="B19065" s="301">
        <v>618.53</v>
      </c>
    </row>
    <row r="19066" spans="1:2" x14ac:dyDescent="0.25">
      <c r="A19066" s="300" t="s">
        <v>18963</v>
      </c>
      <c r="B19066" s="301">
        <v>618.53</v>
      </c>
    </row>
    <row r="19067" spans="1:2" x14ac:dyDescent="0.25">
      <c r="A19067" s="300" t="s">
        <v>18964</v>
      </c>
      <c r="B19067" s="301">
        <v>1484.46</v>
      </c>
    </row>
    <row r="19068" spans="1:2" x14ac:dyDescent="0.25">
      <c r="A19068" s="300" t="s">
        <v>18965</v>
      </c>
      <c r="B19068" s="301">
        <v>1484.46</v>
      </c>
    </row>
    <row r="19069" spans="1:2" x14ac:dyDescent="0.25">
      <c r="A19069" s="300" t="s">
        <v>18966</v>
      </c>
      <c r="B19069" s="301">
        <v>183.46</v>
      </c>
    </row>
    <row r="19070" spans="1:2" x14ac:dyDescent="0.25">
      <c r="A19070" s="300" t="s">
        <v>18967</v>
      </c>
      <c r="B19070" s="301">
        <v>182.8</v>
      </c>
    </row>
    <row r="19071" spans="1:2" x14ac:dyDescent="0.25">
      <c r="A19071" s="300" t="s">
        <v>18968</v>
      </c>
      <c r="B19071" s="301">
        <v>1027.92</v>
      </c>
    </row>
    <row r="19072" spans="1:2" x14ac:dyDescent="0.25">
      <c r="A19072" s="300" t="s">
        <v>18969</v>
      </c>
      <c r="B19072" s="301">
        <v>1027.92</v>
      </c>
    </row>
    <row r="19073" spans="1:2" x14ac:dyDescent="0.25">
      <c r="A19073" s="300" t="s">
        <v>18970</v>
      </c>
      <c r="B19073" s="301">
        <v>1600</v>
      </c>
    </row>
    <row r="19074" spans="1:2" x14ac:dyDescent="0.25">
      <c r="A19074" s="300" t="s">
        <v>18971</v>
      </c>
      <c r="B19074" s="301">
        <v>1600</v>
      </c>
    </row>
    <row r="19075" spans="1:2" x14ac:dyDescent="0.25">
      <c r="A19075" s="300" t="s">
        <v>18972</v>
      </c>
      <c r="B19075" s="301">
        <v>1898.51</v>
      </c>
    </row>
    <row r="19076" spans="1:2" x14ac:dyDescent="0.25">
      <c r="A19076" s="300" t="s">
        <v>18973</v>
      </c>
      <c r="B19076" s="301">
        <v>1898.51</v>
      </c>
    </row>
    <row r="19077" spans="1:2" x14ac:dyDescent="0.25">
      <c r="A19077" s="300" t="s">
        <v>18974</v>
      </c>
      <c r="B19077" s="301">
        <v>4558.18</v>
      </c>
    </row>
    <row r="19078" spans="1:2" x14ac:dyDescent="0.25">
      <c r="A19078" s="300" t="s">
        <v>18975</v>
      </c>
      <c r="B19078" s="301">
        <v>4558.18</v>
      </c>
    </row>
    <row r="19079" spans="1:2" x14ac:dyDescent="0.25">
      <c r="A19079" s="300" t="s">
        <v>18976</v>
      </c>
      <c r="B19079" s="301">
        <v>657</v>
      </c>
    </row>
    <row r="19080" spans="1:2" x14ac:dyDescent="0.25">
      <c r="A19080" s="300" t="s">
        <v>18977</v>
      </c>
      <c r="B19080" s="301">
        <v>657</v>
      </c>
    </row>
    <row r="19081" spans="1:2" x14ac:dyDescent="0.25">
      <c r="A19081" s="300" t="s">
        <v>18978</v>
      </c>
      <c r="B19081" s="301">
        <v>769</v>
      </c>
    </row>
    <row r="19082" spans="1:2" x14ac:dyDescent="0.25">
      <c r="A19082" s="300" t="s">
        <v>18979</v>
      </c>
      <c r="B19082" s="301">
        <v>769</v>
      </c>
    </row>
    <row r="19083" spans="1:2" x14ac:dyDescent="0.25">
      <c r="A19083" s="300" t="s">
        <v>18980</v>
      </c>
      <c r="B19083" s="301">
        <v>402.71</v>
      </c>
    </row>
    <row r="19084" spans="1:2" x14ac:dyDescent="0.25">
      <c r="A19084" s="300" t="s">
        <v>18981</v>
      </c>
      <c r="B19084" s="301">
        <v>402.71</v>
      </c>
    </row>
    <row r="19085" spans="1:2" x14ac:dyDescent="0.25">
      <c r="A19085" s="300" t="s">
        <v>18982</v>
      </c>
      <c r="B19085" s="301">
        <v>1306.9100000000001</v>
      </c>
    </row>
    <row r="19086" spans="1:2" x14ac:dyDescent="0.25">
      <c r="A19086" s="300" t="s">
        <v>18983</v>
      </c>
      <c r="B19086" s="301">
        <v>1306.9100000000001</v>
      </c>
    </row>
    <row r="19087" spans="1:2" x14ac:dyDescent="0.25">
      <c r="A19087" s="300" t="s">
        <v>18984</v>
      </c>
      <c r="B19087" s="301">
        <v>752.46</v>
      </c>
    </row>
    <row r="19088" spans="1:2" x14ac:dyDescent="0.25">
      <c r="A19088" s="300" t="s">
        <v>18985</v>
      </c>
      <c r="B19088" s="301">
        <v>752.46</v>
      </c>
    </row>
    <row r="19089" spans="1:2" x14ac:dyDescent="0.25">
      <c r="A19089" s="300" t="s">
        <v>18986</v>
      </c>
      <c r="B19089" s="301">
        <v>796.95</v>
      </c>
    </row>
    <row r="19090" spans="1:2" x14ac:dyDescent="0.25">
      <c r="A19090" s="300" t="s">
        <v>18987</v>
      </c>
      <c r="B19090" s="301">
        <v>796.95</v>
      </c>
    </row>
    <row r="19091" spans="1:2" x14ac:dyDescent="0.25">
      <c r="A19091" s="300" t="s">
        <v>18988</v>
      </c>
      <c r="B19091" s="301">
        <v>2547.4</v>
      </c>
    </row>
    <row r="19092" spans="1:2" x14ac:dyDescent="0.25">
      <c r="A19092" s="300" t="s">
        <v>18989</v>
      </c>
      <c r="B19092" s="301">
        <v>2547.4</v>
      </c>
    </row>
    <row r="19093" spans="1:2" x14ac:dyDescent="0.25">
      <c r="A19093" s="300" t="s">
        <v>18990</v>
      </c>
      <c r="B19093" s="301">
        <v>20.28</v>
      </c>
    </row>
    <row r="19094" spans="1:2" x14ac:dyDescent="0.25">
      <c r="A19094" s="300" t="s">
        <v>18991</v>
      </c>
      <c r="B19094" s="301">
        <v>20.28</v>
      </c>
    </row>
    <row r="19095" spans="1:2" x14ac:dyDescent="0.25">
      <c r="A19095" s="300" t="s">
        <v>18992</v>
      </c>
      <c r="B19095" s="301">
        <v>458.35</v>
      </c>
    </row>
    <row r="19096" spans="1:2" x14ac:dyDescent="0.25">
      <c r="A19096" s="300" t="s">
        <v>18993</v>
      </c>
      <c r="B19096" s="301">
        <v>458.35</v>
      </c>
    </row>
    <row r="19097" spans="1:2" x14ac:dyDescent="0.25">
      <c r="A19097" s="300" t="s">
        <v>18994</v>
      </c>
      <c r="B19097" s="301">
        <v>130.72999999999999</v>
      </c>
    </row>
    <row r="19098" spans="1:2" x14ac:dyDescent="0.25">
      <c r="A19098" s="300" t="s">
        <v>18995</v>
      </c>
      <c r="B19098" s="301">
        <v>130.72999999999999</v>
      </c>
    </row>
    <row r="19099" spans="1:2" x14ac:dyDescent="0.25">
      <c r="A19099" s="300" t="s">
        <v>18996</v>
      </c>
      <c r="B19099" s="301">
        <v>166.95</v>
      </c>
    </row>
    <row r="19100" spans="1:2" x14ac:dyDescent="0.25">
      <c r="A19100" s="300" t="s">
        <v>18997</v>
      </c>
      <c r="B19100" s="301">
        <v>166.95</v>
      </c>
    </row>
    <row r="19101" spans="1:2" x14ac:dyDescent="0.25">
      <c r="A19101" s="300" t="s">
        <v>18998</v>
      </c>
      <c r="B19101" s="301">
        <v>234.78</v>
      </c>
    </row>
    <row r="19102" spans="1:2" x14ac:dyDescent="0.25">
      <c r="A19102" s="300" t="s">
        <v>18999</v>
      </c>
      <c r="B19102" s="301">
        <v>234.78</v>
      </c>
    </row>
    <row r="19103" spans="1:2" x14ac:dyDescent="0.25">
      <c r="A19103" s="300" t="s">
        <v>19000</v>
      </c>
      <c r="B19103" s="301">
        <v>580.45000000000005</v>
      </c>
    </row>
    <row r="19104" spans="1:2" x14ac:dyDescent="0.25">
      <c r="A19104" s="300" t="s">
        <v>19001</v>
      </c>
      <c r="B19104" s="301">
        <v>580.45000000000005</v>
      </c>
    </row>
    <row r="19105" spans="1:2" x14ac:dyDescent="0.25">
      <c r="A19105" s="300" t="s">
        <v>19002</v>
      </c>
      <c r="B19105" s="301">
        <v>771.37</v>
      </c>
    </row>
    <row r="19106" spans="1:2" x14ac:dyDescent="0.25">
      <c r="A19106" s="300" t="s">
        <v>19003</v>
      </c>
      <c r="B19106" s="301">
        <v>771.37</v>
      </c>
    </row>
    <row r="19107" spans="1:2" x14ac:dyDescent="0.25">
      <c r="A19107" s="300" t="s">
        <v>19004</v>
      </c>
      <c r="B19107" s="301">
        <v>1475.98</v>
      </c>
    </row>
    <row r="19108" spans="1:2" x14ac:dyDescent="0.25">
      <c r="A19108" s="300" t="s">
        <v>19005</v>
      </c>
      <c r="B19108" s="301">
        <v>1475.98</v>
      </c>
    </row>
    <row r="19109" spans="1:2" x14ac:dyDescent="0.25">
      <c r="A19109" s="300" t="s">
        <v>19006</v>
      </c>
      <c r="B19109" s="301">
        <v>1260</v>
      </c>
    </row>
    <row r="19110" spans="1:2" x14ac:dyDescent="0.25">
      <c r="A19110" s="300" t="s">
        <v>19007</v>
      </c>
      <c r="B19110" s="301">
        <v>1260</v>
      </c>
    </row>
    <row r="19111" spans="1:2" x14ac:dyDescent="0.25">
      <c r="A19111" s="300" t="s">
        <v>23861</v>
      </c>
      <c r="B19111" s="301">
        <v>1844.38</v>
      </c>
    </row>
    <row r="19112" spans="1:2" x14ac:dyDescent="0.25">
      <c r="A19112" s="300" t="s">
        <v>23862</v>
      </c>
      <c r="B19112" s="301">
        <v>1844.38</v>
      </c>
    </row>
    <row r="19113" spans="1:2" x14ac:dyDescent="0.25">
      <c r="A19113" s="300" t="s">
        <v>19008</v>
      </c>
      <c r="B19113" s="301">
        <v>4410</v>
      </c>
    </row>
    <row r="19114" spans="1:2" x14ac:dyDescent="0.25">
      <c r="A19114" s="300" t="s">
        <v>19009</v>
      </c>
      <c r="B19114" s="301">
        <v>4410</v>
      </c>
    </row>
    <row r="19115" spans="1:2" x14ac:dyDescent="0.25">
      <c r="A19115" s="300" t="s">
        <v>19010</v>
      </c>
      <c r="B19115" s="301">
        <v>8379</v>
      </c>
    </row>
    <row r="19116" spans="1:2" x14ac:dyDescent="0.25">
      <c r="A19116" s="300" t="s">
        <v>19011</v>
      </c>
      <c r="B19116" s="301">
        <v>8379</v>
      </c>
    </row>
    <row r="19117" spans="1:2" x14ac:dyDescent="0.25">
      <c r="A19117" s="300" t="s">
        <v>19012</v>
      </c>
      <c r="B19117" s="301">
        <v>13230</v>
      </c>
    </row>
    <row r="19118" spans="1:2" x14ac:dyDescent="0.25">
      <c r="A19118" s="300" t="s">
        <v>19013</v>
      </c>
      <c r="B19118" s="301">
        <v>13230</v>
      </c>
    </row>
    <row r="19119" spans="1:2" x14ac:dyDescent="0.25">
      <c r="A19119" s="300" t="s">
        <v>19014</v>
      </c>
      <c r="B19119" s="301">
        <v>45938</v>
      </c>
    </row>
    <row r="19120" spans="1:2" x14ac:dyDescent="0.25">
      <c r="A19120" s="300" t="s">
        <v>19015</v>
      </c>
      <c r="B19120" s="301">
        <v>45938</v>
      </c>
    </row>
    <row r="19121" spans="1:2" x14ac:dyDescent="0.25">
      <c r="A19121" s="300" t="s">
        <v>19016</v>
      </c>
      <c r="B19121" s="301">
        <v>80276.899999999994</v>
      </c>
    </row>
    <row r="19122" spans="1:2" x14ac:dyDescent="0.25">
      <c r="A19122" s="300" t="s">
        <v>19017</v>
      </c>
      <c r="B19122" s="301">
        <v>80276.899999999994</v>
      </c>
    </row>
    <row r="19123" spans="1:2" x14ac:dyDescent="0.25">
      <c r="A19123" s="300" t="s">
        <v>19018</v>
      </c>
      <c r="B19123" s="301">
        <v>339.99</v>
      </c>
    </row>
    <row r="19124" spans="1:2" x14ac:dyDescent="0.25">
      <c r="A19124" s="300" t="s">
        <v>19019</v>
      </c>
      <c r="B19124" s="301">
        <v>315.01</v>
      </c>
    </row>
    <row r="19125" spans="1:2" x14ac:dyDescent="0.25">
      <c r="A19125" s="300" t="s">
        <v>19020</v>
      </c>
      <c r="B19125" s="301">
        <v>376.29</v>
      </c>
    </row>
    <row r="19126" spans="1:2" x14ac:dyDescent="0.25">
      <c r="A19126" s="300" t="s">
        <v>19021</v>
      </c>
      <c r="B19126" s="301">
        <v>349.84</v>
      </c>
    </row>
    <row r="19127" spans="1:2" x14ac:dyDescent="0.25">
      <c r="A19127" s="300" t="s">
        <v>19022</v>
      </c>
      <c r="B19127" s="301">
        <v>8552.7000000000007</v>
      </c>
    </row>
    <row r="19128" spans="1:2" x14ac:dyDescent="0.25">
      <c r="A19128" s="300" t="s">
        <v>19023</v>
      </c>
      <c r="B19128" s="301">
        <v>7792.63</v>
      </c>
    </row>
    <row r="19129" spans="1:2" x14ac:dyDescent="0.25">
      <c r="A19129" s="300" t="s">
        <v>19024</v>
      </c>
      <c r="B19129" s="301">
        <v>193.06</v>
      </c>
    </row>
    <row r="19130" spans="1:2" x14ac:dyDescent="0.25">
      <c r="A19130" s="300" t="s">
        <v>19025</v>
      </c>
      <c r="B19130" s="301">
        <v>178.24</v>
      </c>
    </row>
    <row r="19131" spans="1:2" x14ac:dyDescent="0.25">
      <c r="A19131" s="300" t="s">
        <v>19026</v>
      </c>
      <c r="B19131" s="301">
        <v>294.12</v>
      </c>
    </row>
    <row r="19132" spans="1:2" x14ac:dyDescent="0.25">
      <c r="A19132" s="300" t="s">
        <v>19027</v>
      </c>
      <c r="B19132" s="301">
        <v>273.01</v>
      </c>
    </row>
    <row r="19133" spans="1:2" x14ac:dyDescent="0.25">
      <c r="A19133" s="300" t="s">
        <v>19028</v>
      </c>
      <c r="B19133" s="301">
        <v>720.15</v>
      </c>
    </row>
    <row r="19134" spans="1:2" x14ac:dyDescent="0.25">
      <c r="A19134" s="300" t="s">
        <v>19029</v>
      </c>
      <c r="B19134" s="301">
        <v>670.56</v>
      </c>
    </row>
    <row r="19135" spans="1:2" x14ac:dyDescent="0.25">
      <c r="A19135" s="300" t="s">
        <v>19030</v>
      </c>
      <c r="B19135" s="301">
        <v>655.33000000000004</v>
      </c>
    </row>
    <row r="19136" spans="1:2" x14ac:dyDescent="0.25">
      <c r="A19136" s="300" t="s">
        <v>19031</v>
      </c>
      <c r="B19136" s="301">
        <v>599.38</v>
      </c>
    </row>
    <row r="19137" spans="1:2" x14ac:dyDescent="0.25">
      <c r="A19137" s="300" t="s">
        <v>19032</v>
      </c>
      <c r="B19137" s="301">
        <v>381.77</v>
      </c>
    </row>
    <row r="19138" spans="1:2" x14ac:dyDescent="0.25">
      <c r="A19138" s="300" t="s">
        <v>19033</v>
      </c>
      <c r="B19138" s="301">
        <v>361.71</v>
      </c>
    </row>
    <row r="19139" spans="1:2" x14ac:dyDescent="0.25">
      <c r="A19139" s="300" t="s">
        <v>19034</v>
      </c>
      <c r="B19139" s="301">
        <v>298.86</v>
      </c>
    </row>
    <row r="19140" spans="1:2" x14ac:dyDescent="0.25">
      <c r="A19140" s="300" t="s">
        <v>19035</v>
      </c>
      <c r="B19140" s="301">
        <v>279.22000000000003</v>
      </c>
    </row>
    <row r="19141" spans="1:2" x14ac:dyDescent="0.25">
      <c r="A19141" s="300" t="s">
        <v>19036</v>
      </c>
      <c r="B19141" s="301">
        <v>164.62</v>
      </c>
    </row>
    <row r="19142" spans="1:2" x14ac:dyDescent="0.25">
      <c r="A19142" s="300" t="s">
        <v>19037</v>
      </c>
      <c r="B19142" s="301">
        <v>152.28</v>
      </c>
    </row>
    <row r="19143" spans="1:2" x14ac:dyDescent="0.25">
      <c r="A19143" s="300" t="s">
        <v>19038</v>
      </c>
      <c r="B19143" s="301">
        <v>254.25</v>
      </c>
    </row>
    <row r="19144" spans="1:2" x14ac:dyDescent="0.25">
      <c r="A19144" s="300" t="s">
        <v>19039</v>
      </c>
      <c r="B19144" s="301">
        <v>235.27</v>
      </c>
    </row>
    <row r="19145" spans="1:2" x14ac:dyDescent="0.25">
      <c r="A19145" s="300" t="s">
        <v>19040</v>
      </c>
      <c r="B19145" s="301">
        <v>817.54</v>
      </c>
    </row>
    <row r="19146" spans="1:2" x14ac:dyDescent="0.25">
      <c r="A19146" s="300" t="s">
        <v>19041</v>
      </c>
      <c r="B19146" s="301">
        <v>745.84</v>
      </c>
    </row>
    <row r="19147" spans="1:2" x14ac:dyDescent="0.25">
      <c r="A19147" s="300" t="s">
        <v>19042</v>
      </c>
      <c r="B19147" s="301">
        <v>712.58</v>
      </c>
    </row>
    <row r="19148" spans="1:2" x14ac:dyDescent="0.25">
      <c r="A19148" s="300" t="s">
        <v>19043</v>
      </c>
      <c r="B19148" s="301">
        <v>649.49</v>
      </c>
    </row>
    <row r="19149" spans="1:2" x14ac:dyDescent="0.25">
      <c r="A19149" s="300" t="s">
        <v>19044</v>
      </c>
      <c r="B19149" s="301">
        <v>489.95</v>
      </c>
    </row>
    <row r="19150" spans="1:2" x14ac:dyDescent="0.25">
      <c r="A19150" s="300" t="s">
        <v>19045</v>
      </c>
      <c r="B19150" s="301">
        <v>445.68</v>
      </c>
    </row>
    <row r="19151" spans="1:2" x14ac:dyDescent="0.25">
      <c r="A19151" s="300" t="s">
        <v>19046</v>
      </c>
      <c r="B19151" s="301">
        <v>4356.43</v>
      </c>
    </row>
    <row r="19152" spans="1:2" x14ac:dyDescent="0.25">
      <c r="A19152" s="300" t="s">
        <v>19047</v>
      </c>
      <c r="B19152" s="301">
        <v>4140.38</v>
      </c>
    </row>
    <row r="19153" spans="1:2" x14ac:dyDescent="0.25">
      <c r="A19153" s="300" t="s">
        <v>19048</v>
      </c>
      <c r="B19153" s="301">
        <v>771.47</v>
      </c>
    </row>
    <row r="19154" spans="1:2" x14ac:dyDescent="0.25">
      <c r="A19154" s="300" t="s">
        <v>19049</v>
      </c>
      <c r="B19154" s="301">
        <v>771.47</v>
      </c>
    </row>
    <row r="19155" spans="1:2" x14ac:dyDescent="0.25">
      <c r="A19155" s="300" t="s">
        <v>19050</v>
      </c>
      <c r="B19155" s="301">
        <v>646.84</v>
      </c>
    </row>
    <row r="19156" spans="1:2" x14ac:dyDescent="0.25">
      <c r="A19156" s="300" t="s">
        <v>19051</v>
      </c>
      <c r="B19156" s="301">
        <v>646.84</v>
      </c>
    </row>
    <row r="19157" spans="1:2" x14ac:dyDescent="0.25">
      <c r="A19157" s="300" t="s">
        <v>23863</v>
      </c>
      <c r="B19157" s="301">
        <v>2060</v>
      </c>
    </row>
    <row r="19158" spans="1:2" x14ac:dyDescent="0.25">
      <c r="A19158" s="300" t="s">
        <v>23864</v>
      </c>
      <c r="B19158" s="301">
        <v>2060</v>
      </c>
    </row>
    <row r="19159" spans="1:2" x14ac:dyDescent="0.25">
      <c r="A19159" s="300" t="s">
        <v>19052</v>
      </c>
      <c r="B19159" s="301">
        <v>215.27</v>
      </c>
    </row>
    <row r="19160" spans="1:2" x14ac:dyDescent="0.25">
      <c r="A19160" s="300" t="s">
        <v>19053</v>
      </c>
      <c r="B19160" s="301">
        <v>215.27</v>
      </c>
    </row>
    <row r="19161" spans="1:2" x14ac:dyDescent="0.25">
      <c r="A19161" s="300" t="s">
        <v>19054</v>
      </c>
      <c r="B19161" s="301">
        <v>88275</v>
      </c>
    </row>
    <row r="19162" spans="1:2" x14ac:dyDescent="0.25">
      <c r="A19162" s="300" t="s">
        <v>19055</v>
      </c>
      <c r="B19162" s="301">
        <v>88275</v>
      </c>
    </row>
    <row r="19163" spans="1:2" x14ac:dyDescent="0.25">
      <c r="A19163" s="300" t="s">
        <v>19056</v>
      </c>
      <c r="B19163" s="301">
        <v>143400</v>
      </c>
    </row>
    <row r="19164" spans="1:2" x14ac:dyDescent="0.25">
      <c r="A19164" s="300" t="s">
        <v>19057</v>
      </c>
      <c r="B19164" s="301">
        <v>143400</v>
      </c>
    </row>
    <row r="19165" spans="1:2" x14ac:dyDescent="0.25">
      <c r="A19165" s="300" t="s">
        <v>19058</v>
      </c>
      <c r="B19165" s="301">
        <v>208000</v>
      </c>
    </row>
    <row r="19166" spans="1:2" x14ac:dyDescent="0.25">
      <c r="A19166" s="300" t="s">
        <v>19059</v>
      </c>
      <c r="B19166" s="301">
        <v>208000</v>
      </c>
    </row>
    <row r="19167" spans="1:2" x14ac:dyDescent="0.25">
      <c r="A19167" s="300" t="s">
        <v>19060</v>
      </c>
      <c r="B19167" s="301">
        <v>281690</v>
      </c>
    </row>
    <row r="19168" spans="1:2" x14ac:dyDescent="0.25">
      <c r="A19168" s="300" t="s">
        <v>19061</v>
      </c>
      <c r="B19168" s="301">
        <v>281690</v>
      </c>
    </row>
    <row r="19169" spans="1:2" x14ac:dyDescent="0.25">
      <c r="A19169" s="300" t="s">
        <v>19062</v>
      </c>
      <c r="B19169" s="301">
        <v>346560</v>
      </c>
    </row>
    <row r="19170" spans="1:2" x14ac:dyDescent="0.25">
      <c r="A19170" s="300" t="s">
        <v>19063</v>
      </c>
      <c r="B19170" s="301">
        <v>346560</v>
      </c>
    </row>
    <row r="19171" spans="1:2" x14ac:dyDescent="0.25">
      <c r="A19171" s="300" t="s">
        <v>19064</v>
      </c>
      <c r="B19171" s="301">
        <v>414800</v>
      </c>
    </row>
    <row r="19172" spans="1:2" x14ac:dyDescent="0.25">
      <c r="A19172" s="300" t="s">
        <v>19065</v>
      </c>
      <c r="B19172" s="301">
        <v>414800</v>
      </c>
    </row>
    <row r="19173" spans="1:2" x14ac:dyDescent="0.25">
      <c r="A19173" s="300" t="s">
        <v>19066</v>
      </c>
      <c r="B19173" s="301">
        <v>494840</v>
      </c>
    </row>
    <row r="19174" spans="1:2" x14ac:dyDescent="0.25">
      <c r="A19174" s="300" t="s">
        <v>19067</v>
      </c>
      <c r="B19174" s="301">
        <v>494840</v>
      </c>
    </row>
    <row r="19175" spans="1:2" x14ac:dyDescent="0.25">
      <c r="A19175" s="300" t="s">
        <v>19068</v>
      </c>
      <c r="B19175" s="301">
        <v>549120</v>
      </c>
    </row>
    <row r="19176" spans="1:2" x14ac:dyDescent="0.25">
      <c r="A19176" s="300" t="s">
        <v>19069</v>
      </c>
      <c r="B19176" s="301">
        <v>549120</v>
      </c>
    </row>
    <row r="19177" spans="1:2" x14ac:dyDescent="0.25">
      <c r="A19177" s="300" t="s">
        <v>19070</v>
      </c>
      <c r="B19177" s="301">
        <v>621600</v>
      </c>
    </row>
    <row r="19178" spans="1:2" x14ac:dyDescent="0.25">
      <c r="A19178" s="300" t="s">
        <v>19071</v>
      </c>
      <c r="B19178" s="301">
        <v>621600</v>
      </c>
    </row>
    <row r="19179" spans="1:2" x14ac:dyDescent="0.25">
      <c r="A19179" s="300" t="s">
        <v>19072</v>
      </c>
      <c r="B19179" s="301">
        <v>658600</v>
      </c>
    </row>
    <row r="19180" spans="1:2" x14ac:dyDescent="0.25">
      <c r="A19180" s="300" t="s">
        <v>19073</v>
      </c>
      <c r="B19180" s="301">
        <v>658600</v>
      </c>
    </row>
    <row r="19181" spans="1:2" x14ac:dyDescent="0.25">
      <c r="A19181" s="300" t="s">
        <v>19074</v>
      </c>
      <c r="B19181" s="301">
        <v>5032.6499999999996</v>
      </c>
    </row>
    <row r="19182" spans="1:2" x14ac:dyDescent="0.25">
      <c r="A19182" s="300" t="s">
        <v>19075</v>
      </c>
      <c r="B19182" s="301">
        <v>5032.6499999999996</v>
      </c>
    </row>
    <row r="19183" spans="1:2" x14ac:dyDescent="0.25">
      <c r="A19183" s="300" t="s">
        <v>19076</v>
      </c>
      <c r="B19183" s="301">
        <v>3465</v>
      </c>
    </row>
    <row r="19184" spans="1:2" x14ac:dyDescent="0.25">
      <c r="A19184" s="300" t="s">
        <v>19077</v>
      </c>
      <c r="B19184" s="301">
        <v>3465</v>
      </c>
    </row>
    <row r="19185" spans="1:2" x14ac:dyDescent="0.25">
      <c r="A19185" s="300" t="s">
        <v>19078</v>
      </c>
      <c r="B19185" s="301">
        <v>2053.87</v>
      </c>
    </row>
    <row r="19186" spans="1:2" x14ac:dyDescent="0.25">
      <c r="A19186" s="300" t="s">
        <v>19079</v>
      </c>
      <c r="B19186" s="301">
        <v>2053.87</v>
      </c>
    </row>
    <row r="19187" spans="1:2" x14ac:dyDescent="0.25">
      <c r="A19187" s="300" t="s">
        <v>19080</v>
      </c>
      <c r="B19187" s="301">
        <v>1324.67</v>
      </c>
    </row>
    <row r="19188" spans="1:2" x14ac:dyDescent="0.25">
      <c r="A19188" s="300" t="s">
        <v>19081</v>
      </c>
      <c r="B19188" s="301">
        <v>1324.67</v>
      </c>
    </row>
    <row r="19189" spans="1:2" x14ac:dyDescent="0.25">
      <c r="A19189" s="300" t="s">
        <v>19082</v>
      </c>
      <c r="B19189" s="301">
        <v>1205.0999999999999</v>
      </c>
    </row>
    <row r="19190" spans="1:2" x14ac:dyDescent="0.25">
      <c r="A19190" s="300" t="s">
        <v>19083</v>
      </c>
      <c r="B19190" s="301">
        <v>1205.0999999999999</v>
      </c>
    </row>
    <row r="19191" spans="1:2" x14ac:dyDescent="0.25">
      <c r="A19191" s="300" t="s">
        <v>19084</v>
      </c>
      <c r="B19191" s="301">
        <v>926.07</v>
      </c>
    </row>
    <row r="19192" spans="1:2" x14ac:dyDescent="0.25">
      <c r="A19192" s="300" t="s">
        <v>19085</v>
      </c>
      <c r="B19192" s="301">
        <v>926.07</v>
      </c>
    </row>
    <row r="19193" spans="1:2" x14ac:dyDescent="0.25">
      <c r="A19193" s="300" t="s">
        <v>19086</v>
      </c>
      <c r="B19193" s="301">
        <v>1388.15</v>
      </c>
    </row>
    <row r="19194" spans="1:2" x14ac:dyDescent="0.25">
      <c r="A19194" s="300" t="s">
        <v>19087</v>
      </c>
      <c r="B19194" s="301">
        <v>1388.15</v>
      </c>
    </row>
    <row r="19195" spans="1:2" x14ac:dyDescent="0.25">
      <c r="A19195" s="300" t="s">
        <v>19088</v>
      </c>
      <c r="B19195" s="301">
        <v>1770.57</v>
      </c>
    </row>
    <row r="19196" spans="1:2" x14ac:dyDescent="0.25">
      <c r="A19196" s="300" t="s">
        <v>19089</v>
      </c>
      <c r="B19196" s="301">
        <v>1770.57</v>
      </c>
    </row>
    <row r="19197" spans="1:2" x14ac:dyDescent="0.25">
      <c r="A19197" s="300" t="s">
        <v>19090</v>
      </c>
      <c r="B19197" s="301">
        <v>70.16</v>
      </c>
    </row>
    <row r="19198" spans="1:2" x14ac:dyDescent="0.25">
      <c r="A19198" s="300" t="s">
        <v>19091</v>
      </c>
      <c r="B19198" s="301">
        <v>67.790000000000006</v>
      </c>
    </row>
    <row r="19199" spans="1:2" x14ac:dyDescent="0.25">
      <c r="A19199" s="300" t="s">
        <v>19092</v>
      </c>
      <c r="B19199" s="301">
        <v>31.89</v>
      </c>
    </row>
    <row r="19200" spans="1:2" x14ac:dyDescent="0.25">
      <c r="A19200" s="300" t="s">
        <v>19093</v>
      </c>
      <c r="B19200" s="301">
        <v>29.52</v>
      </c>
    </row>
    <row r="19201" spans="1:2" x14ac:dyDescent="0.25">
      <c r="A19201" s="300" t="s">
        <v>19094</v>
      </c>
      <c r="B19201" s="301">
        <v>444.62</v>
      </c>
    </row>
    <row r="19202" spans="1:2" x14ac:dyDescent="0.25">
      <c r="A19202" s="300" t="s">
        <v>19095</v>
      </c>
      <c r="B19202" s="301">
        <v>442.25</v>
      </c>
    </row>
    <row r="19203" spans="1:2" x14ac:dyDescent="0.25">
      <c r="A19203" s="300" t="s">
        <v>19096</v>
      </c>
      <c r="B19203" s="301">
        <v>450.09</v>
      </c>
    </row>
    <row r="19204" spans="1:2" x14ac:dyDescent="0.25">
      <c r="A19204" s="300" t="s">
        <v>19097</v>
      </c>
      <c r="B19204" s="301">
        <v>447.72</v>
      </c>
    </row>
    <row r="19205" spans="1:2" x14ac:dyDescent="0.25">
      <c r="A19205" s="300" t="s">
        <v>19098</v>
      </c>
      <c r="B19205" s="301">
        <v>446.32</v>
      </c>
    </row>
    <row r="19206" spans="1:2" x14ac:dyDescent="0.25">
      <c r="A19206" s="300" t="s">
        <v>19099</v>
      </c>
      <c r="B19206" s="301">
        <v>443.95</v>
      </c>
    </row>
    <row r="19207" spans="1:2" x14ac:dyDescent="0.25">
      <c r="A19207" s="300" t="s">
        <v>19100</v>
      </c>
      <c r="B19207" s="301">
        <v>66.87</v>
      </c>
    </row>
    <row r="19208" spans="1:2" x14ac:dyDescent="0.25">
      <c r="A19208" s="300" t="s">
        <v>19101</v>
      </c>
      <c r="B19208" s="301">
        <v>61.65</v>
      </c>
    </row>
    <row r="19209" spans="1:2" x14ac:dyDescent="0.25">
      <c r="A19209" s="300" t="s">
        <v>19102</v>
      </c>
      <c r="B19209" s="301">
        <v>265.19</v>
      </c>
    </row>
    <row r="19210" spans="1:2" x14ac:dyDescent="0.25">
      <c r="A19210" s="300" t="s">
        <v>19103</v>
      </c>
      <c r="B19210" s="301">
        <v>261.36</v>
      </c>
    </row>
    <row r="19211" spans="1:2" x14ac:dyDescent="0.25">
      <c r="A19211" s="300" t="s">
        <v>19104</v>
      </c>
      <c r="B19211" s="301">
        <v>218.35</v>
      </c>
    </row>
    <row r="19212" spans="1:2" x14ac:dyDescent="0.25">
      <c r="A19212" s="300" t="s">
        <v>19105</v>
      </c>
      <c r="B19212" s="301">
        <v>208.88</v>
      </c>
    </row>
    <row r="19213" spans="1:2" x14ac:dyDescent="0.25">
      <c r="A19213" s="300" t="s">
        <v>19106</v>
      </c>
      <c r="B19213" s="301">
        <v>128.87</v>
      </c>
    </row>
    <row r="19214" spans="1:2" x14ac:dyDescent="0.25">
      <c r="A19214" s="300" t="s">
        <v>19107</v>
      </c>
      <c r="B19214" s="301">
        <v>119.4</v>
      </c>
    </row>
    <row r="19215" spans="1:2" x14ac:dyDescent="0.25">
      <c r="A19215" s="300" t="s">
        <v>19108</v>
      </c>
      <c r="B19215" s="301">
        <v>131.36000000000001</v>
      </c>
    </row>
    <row r="19216" spans="1:2" x14ac:dyDescent="0.25">
      <c r="A19216" s="300" t="s">
        <v>19109</v>
      </c>
      <c r="B19216" s="301">
        <v>127.53</v>
      </c>
    </row>
    <row r="19217" spans="1:2" x14ac:dyDescent="0.25">
      <c r="A19217" s="300" t="s">
        <v>19110</v>
      </c>
      <c r="B19217" s="301">
        <v>648.33000000000004</v>
      </c>
    </row>
    <row r="19218" spans="1:2" x14ac:dyDescent="0.25">
      <c r="A19218" s="300" t="s">
        <v>19111</v>
      </c>
      <c r="B19218" s="301">
        <v>644.5</v>
      </c>
    </row>
    <row r="19219" spans="1:2" x14ac:dyDescent="0.25">
      <c r="A19219" s="300" t="s">
        <v>19112</v>
      </c>
      <c r="B19219" s="301">
        <v>150.77000000000001</v>
      </c>
    </row>
    <row r="19220" spans="1:2" x14ac:dyDescent="0.25">
      <c r="A19220" s="300" t="s">
        <v>19113</v>
      </c>
      <c r="B19220" s="301">
        <v>148.4</v>
      </c>
    </row>
    <row r="19221" spans="1:2" x14ac:dyDescent="0.25">
      <c r="A19221" s="300" t="s">
        <v>19114</v>
      </c>
      <c r="B19221" s="301">
        <v>196.56</v>
      </c>
    </row>
    <row r="19222" spans="1:2" x14ac:dyDescent="0.25">
      <c r="A19222" s="300" t="s">
        <v>19115</v>
      </c>
      <c r="B19222" s="301">
        <v>194.19</v>
      </c>
    </row>
    <row r="19223" spans="1:2" x14ac:dyDescent="0.25">
      <c r="A19223" s="300" t="s">
        <v>19116</v>
      </c>
      <c r="B19223" s="301">
        <v>705.43</v>
      </c>
    </row>
    <row r="19224" spans="1:2" x14ac:dyDescent="0.25">
      <c r="A19224" s="300" t="s">
        <v>19117</v>
      </c>
      <c r="B19224" s="301">
        <v>703.06</v>
      </c>
    </row>
    <row r="19225" spans="1:2" x14ac:dyDescent="0.25">
      <c r="A19225" s="300" t="s">
        <v>19118</v>
      </c>
      <c r="B19225" s="301">
        <v>766.56</v>
      </c>
    </row>
    <row r="19226" spans="1:2" x14ac:dyDescent="0.25">
      <c r="A19226" s="300" t="s">
        <v>19119</v>
      </c>
      <c r="B19226" s="301">
        <v>764.19</v>
      </c>
    </row>
    <row r="19227" spans="1:2" x14ac:dyDescent="0.25">
      <c r="A19227" s="300" t="s">
        <v>19120</v>
      </c>
      <c r="B19227" s="301">
        <v>168.52</v>
      </c>
    </row>
    <row r="19228" spans="1:2" x14ac:dyDescent="0.25">
      <c r="A19228" s="300" t="s">
        <v>19121</v>
      </c>
      <c r="B19228" s="301">
        <v>163.78</v>
      </c>
    </row>
    <row r="19229" spans="1:2" x14ac:dyDescent="0.25">
      <c r="A19229" s="300" t="s">
        <v>19122</v>
      </c>
      <c r="B19229" s="301">
        <v>132</v>
      </c>
    </row>
    <row r="19230" spans="1:2" x14ac:dyDescent="0.25">
      <c r="A19230" s="300" t="s">
        <v>19123</v>
      </c>
      <c r="B19230" s="301">
        <v>127.26</v>
      </c>
    </row>
    <row r="19231" spans="1:2" x14ac:dyDescent="0.25">
      <c r="A19231" s="300" t="s">
        <v>19124</v>
      </c>
      <c r="B19231" s="301">
        <v>142.58000000000001</v>
      </c>
    </row>
    <row r="19232" spans="1:2" x14ac:dyDescent="0.25">
      <c r="A19232" s="300" t="s">
        <v>19125</v>
      </c>
      <c r="B19232" s="301">
        <v>140.21</v>
      </c>
    </row>
    <row r="19233" spans="1:2" x14ac:dyDescent="0.25">
      <c r="A19233" s="300" t="s">
        <v>19126</v>
      </c>
      <c r="B19233" s="301">
        <v>340.07</v>
      </c>
    </row>
    <row r="19234" spans="1:2" x14ac:dyDescent="0.25">
      <c r="A19234" s="300" t="s">
        <v>19127</v>
      </c>
      <c r="B19234" s="301">
        <v>333.06</v>
      </c>
    </row>
    <row r="19235" spans="1:2" x14ac:dyDescent="0.25">
      <c r="A19235" s="300" t="s">
        <v>19128</v>
      </c>
      <c r="B19235" s="301">
        <v>265.39</v>
      </c>
    </row>
    <row r="19236" spans="1:2" x14ac:dyDescent="0.25">
      <c r="A19236" s="300" t="s">
        <v>19129</v>
      </c>
      <c r="B19236" s="301">
        <v>258.35000000000002</v>
      </c>
    </row>
    <row r="19237" spans="1:2" x14ac:dyDescent="0.25">
      <c r="A19237" s="300" t="s">
        <v>19130</v>
      </c>
      <c r="B19237" s="301">
        <v>77.06</v>
      </c>
    </row>
    <row r="19238" spans="1:2" x14ac:dyDescent="0.25">
      <c r="A19238" s="300" t="s">
        <v>19131</v>
      </c>
      <c r="B19238" s="301">
        <v>71.61</v>
      </c>
    </row>
    <row r="19239" spans="1:2" x14ac:dyDescent="0.25">
      <c r="A19239" s="300" t="s">
        <v>19132</v>
      </c>
      <c r="B19239" s="301">
        <v>79.930000000000007</v>
      </c>
    </row>
    <row r="19240" spans="1:2" x14ac:dyDescent="0.25">
      <c r="A19240" s="300" t="s">
        <v>19133</v>
      </c>
      <c r="B19240" s="301">
        <v>74.48</v>
      </c>
    </row>
    <row r="19241" spans="1:2" x14ac:dyDescent="0.25">
      <c r="A19241" s="300" t="s">
        <v>19134</v>
      </c>
      <c r="B19241" s="301">
        <v>76.63</v>
      </c>
    </row>
    <row r="19242" spans="1:2" x14ac:dyDescent="0.25">
      <c r="A19242" s="300" t="s">
        <v>19135</v>
      </c>
      <c r="B19242" s="301">
        <v>71.180000000000007</v>
      </c>
    </row>
    <row r="19243" spans="1:2" x14ac:dyDescent="0.25">
      <c r="A19243" s="300" t="s">
        <v>19136</v>
      </c>
      <c r="B19243" s="301">
        <v>92.46</v>
      </c>
    </row>
    <row r="19244" spans="1:2" x14ac:dyDescent="0.25">
      <c r="A19244" s="300" t="s">
        <v>19137</v>
      </c>
      <c r="B19244" s="301">
        <v>87.01</v>
      </c>
    </row>
    <row r="19245" spans="1:2" x14ac:dyDescent="0.25">
      <c r="A19245" s="300" t="s">
        <v>19138</v>
      </c>
      <c r="B19245" s="301">
        <v>94.58</v>
      </c>
    </row>
    <row r="19246" spans="1:2" x14ac:dyDescent="0.25">
      <c r="A19246" s="300" t="s">
        <v>19139</v>
      </c>
      <c r="B19246" s="301">
        <v>89.13</v>
      </c>
    </row>
    <row r="19247" spans="1:2" x14ac:dyDescent="0.25">
      <c r="A19247" s="300" t="s">
        <v>19140</v>
      </c>
      <c r="B19247" s="301">
        <v>86.39</v>
      </c>
    </row>
    <row r="19248" spans="1:2" x14ac:dyDescent="0.25">
      <c r="A19248" s="300" t="s">
        <v>19141</v>
      </c>
      <c r="B19248" s="301">
        <v>80.94</v>
      </c>
    </row>
    <row r="19249" spans="1:2" x14ac:dyDescent="0.25">
      <c r="A19249" s="300" t="s">
        <v>19142</v>
      </c>
      <c r="B19249" s="301">
        <v>94.9</v>
      </c>
    </row>
    <row r="19250" spans="1:2" x14ac:dyDescent="0.25">
      <c r="A19250" s="300" t="s">
        <v>19143</v>
      </c>
      <c r="B19250" s="301">
        <v>89.16</v>
      </c>
    </row>
    <row r="19251" spans="1:2" x14ac:dyDescent="0.25">
      <c r="A19251" s="300" t="s">
        <v>19144</v>
      </c>
      <c r="B19251" s="301">
        <v>100.67</v>
      </c>
    </row>
    <row r="19252" spans="1:2" x14ac:dyDescent="0.25">
      <c r="A19252" s="300" t="s">
        <v>19145</v>
      </c>
      <c r="B19252" s="301">
        <v>94.93</v>
      </c>
    </row>
    <row r="19253" spans="1:2" x14ac:dyDescent="0.25">
      <c r="A19253" s="300" t="s">
        <v>60</v>
      </c>
      <c r="B19253" s="301">
        <v>94.07</v>
      </c>
    </row>
    <row r="19254" spans="1:2" x14ac:dyDescent="0.25">
      <c r="A19254" s="300" t="s">
        <v>19146</v>
      </c>
      <c r="B19254" s="301">
        <v>88.33</v>
      </c>
    </row>
    <row r="19255" spans="1:2" x14ac:dyDescent="0.25">
      <c r="A19255" s="300" t="s">
        <v>19147</v>
      </c>
      <c r="B19255" s="301">
        <v>111.8</v>
      </c>
    </row>
    <row r="19256" spans="1:2" x14ac:dyDescent="0.25">
      <c r="A19256" s="300" t="s">
        <v>19148</v>
      </c>
      <c r="B19256" s="301">
        <v>106.06</v>
      </c>
    </row>
    <row r="19257" spans="1:2" x14ac:dyDescent="0.25">
      <c r="A19257" s="300" t="s">
        <v>19149</v>
      </c>
      <c r="B19257" s="301">
        <v>125.95</v>
      </c>
    </row>
    <row r="19258" spans="1:2" x14ac:dyDescent="0.25">
      <c r="A19258" s="300" t="s">
        <v>19150</v>
      </c>
      <c r="B19258" s="301">
        <v>120.21</v>
      </c>
    </row>
    <row r="19259" spans="1:2" x14ac:dyDescent="0.25">
      <c r="A19259" s="300" t="s">
        <v>61</v>
      </c>
      <c r="B19259" s="301">
        <v>109.44</v>
      </c>
    </row>
    <row r="19260" spans="1:2" x14ac:dyDescent="0.25">
      <c r="A19260" s="300" t="s">
        <v>19151</v>
      </c>
      <c r="B19260" s="301">
        <v>103.7</v>
      </c>
    </row>
    <row r="19261" spans="1:2" x14ac:dyDescent="0.25">
      <c r="A19261" s="300" t="s">
        <v>19152</v>
      </c>
      <c r="B19261" s="301">
        <v>122.19</v>
      </c>
    </row>
    <row r="19262" spans="1:2" x14ac:dyDescent="0.25">
      <c r="A19262" s="300" t="s">
        <v>19153</v>
      </c>
      <c r="B19262" s="301">
        <v>116.22</v>
      </c>
    </row>
    <row r="19263" spans="1:2" x14ac:dyDescent="0.25">
      <c r="A19263" s="300" t="s">
        <v>19154</v>
      </c>
      <c r="B19263" s="301">
        <v>130.83000000000001</v>
      </c>
    </row>
    <row r="19264" spans="1:2" x14ac:dyDescent="0.25">
      <c r="A19264" s="300" t="s">
        <v>19155</v>
      </c>
      <c r="B19264" s="301">
        <v>124.86</v>
      </c>
    </row>
    <row r="19265" spans="1:2" x14ac:dyDescent="0.25">
      <c r="A19265" s="300" t="s">
        <v>19156</v>
      </c>
      <c r="B19265" s="301">
        <v>120.93</v>
      </c>
    </row>
    <row r="19266" spans="1:2" x14ac:dyDescent="0.25">
      <c r="A19266" s="300" t="s">
        <v>19157</v>
      </c>
      <c r="B19266" s="301">
        <v>114.96</v>
      </c>
    </row>
    <row r="19267" spans="1:2" x14ac:dyDescent="0.25">
      <c r="A19267" s="300" t="s">
        <v>19158</v>
      </c>
      <c r="B19267" s="301">
        <v>147.72999999999999</v>
      </c>
    </row>
    <row r="19268" spans="1:2" x14ac:dyDescent="0.25">
      <c r="A19268" s="300" t="s">
        <v>19159</v>
      </c>
      <c r="B19268" s="301">
        <v>141.76</v>
      </c>
    </row>
    <row r="19269" spans="1:2" x14ac:dyDescent="0.25">
      <c r="A19269" s="300" t="s">
        <v>19160</v>
      </c>
      <c r="B19269" s="301">
        <v>164</v>
      </c>
    </row>
    <row r="19270" spans="1:2" x14ac:dyDescent="0.25">
      <c r="A19270" s="300" t="s">
        <v>19161</v>
      </c>
      <c r="B19270" s="301">
        <v>158.03</v>
      </c>
    </row>
    <row r="19271" spans="1:2" x14ac:dyDescent="0.25">
      <c r="A19271" s="300" t="s">
        <v>19162</v>
      </c>
      <c r="B19271" s="301">
        <v>139.30000000000001</v>
      </c>
    </row>
    <row r="19272" spans="1:2" x14ac:dyDescent="0.25">
      <c r="A19272" s="300" t="s">
        <v>19163</v>
      </c>
      <c r="B19272" s="301">
        <v>133.33000000000001</v>
      </c>
    </row>
    <row r="19273" spans="1:2" x14ac:dyDescent="0.25">
      <c r="A19273" s="300" t="s">
        <v>19164</v>
      </c>
      <c r="B19273" s="301">
        <v>140.56</v>
      </c>
    </row>
    <row r="19274" spans="1:2" x14ac:dyDescent="0.25">
      <c r="A19274" s="300" t="s">
        <v>19165</v>
      </c>
      <c r="B19274" s="301">
        <v>134.31</v>
      </c>
    </row>
    <row r="19275" spans="1:2" x14ac:dyDescent="0.25">
      <c r="A19275" s="300" t="s">
        <v>19166</v>
      </c>
      <c r="B19275" s="301">
        <v>152.1</v>
      </c>
    </row>
    <row r="19276" spans="1:2" x14ac:dyDescent="0.25">
      <c r="A19276" s="300" t="s">
        <v>19167</v>
      </c>
      <c r="B19276" s="301">
        <v>145.85</v>
      </c>
    </row>
    <row r="19277" spans="1:2" x14ac:dyDescent="0.25">
      <c r="A19277" s="300" t="s">
        <v>19168</v>
      </c>
      <c r="B19277" s="301">
        <v>138.9</v>
      </c>
    </row>
    <row r="19278" spans="1:2" x14ac:dyDescent="0.25">
      <c r="A19278" s="300" t="s">
        <v>19169</v>
      </c>
      <c r="B19278" s="301">
        <v>132.65</v>
      </c>
    </row>
    <row r="19279" spans="1:2" x14ac:dyDescent="0.25">
      <c r="A19279" s="300" t="s">
        <v>19170</v>
      </c>
      <c r="B19279" s="301">
        <v>165.97</v>
      </c>
    </row>
    <row r="19280" spans="1:2" x14ac:dyDescent="0.25">
      <c r="A19280" s="300" t="s">
        <v>19171</v>
      </c>
      <c r="B19280" s="301">
        <v>159.72</v>
      </c>
    </row>
    <row r="19281" spans="1:2" x14ac:dyDescent="0.25">
      <c r="A19281" s="300" t="s">
        <v>19172</v>
      </c>
      <c r="B19281" s="301">
        <v>194.27</v>
      </c>
    </row>
    <row r="19282" spans="1:2" x14ac:dyDescent="0.25">
      <c r="A19282" s="300" t="s">
        <v>19173</v>
      </c>
      <c r="B19282" s="301">
        <v>188.02</v>
      </c>
    </row>
    <row r="19283" spans="1:2" x14ac:dyDescent="0.25">
      <c r="A19283" s="300" t="s">
        <v>19174</v>
      </c>
      <c r="B19283" s="301">
        <v>161.25</v>
      </c>
    </row>
    <row r="19284" spans="1:2" x14ac:dyDescent="0.25">
      <c r="A19284" s="300" t="s">
        <v>19175</v>
      </c>
      <c r="B19284" s="301">
        <v>155</v>
      </c>
    </row>
    <row r="19285" spans="1:2" x14ac:dyDescent="0.25">
      <c r="A19285" s="300" t="s">
        <v>19176</v>
      </c>
      <c r="B19285" s="301">
        <v>141.82</v>
      </c>
    </row>
    <row r="19286" spans="1:2" x14ac:dyDescent="0.25">
      <c r="A19286" s="300" t="s">
        <v>19177</v>
      </c>
      <c r="B19286" s="301">
        <v>136.37</v>
      </c>
    </row>
    <row r="19287" spans="1:2" x14ac:dyDescent="0.25">
      <c r="A19287" s="300" t="s">
        <v>19178</v>
      </c>
      <c r="B19287" s="301">
        <v>152.04</v>
      </c>
    </row>
    <row r="19288" spans="1:2" x14ac:dyDescent="0.25">
      <c r="A19288" s="300" t="s">
        <v>19179</v>
      </c>
      <c r="B19288" s="301">
        <v>146.59</v>
      </c>
    </row>
    <row r="19289" spans="1:2" x14ac:dyDescent="0.25">
      <c r="A19289" s="300" t="s">
        <v>19180</v>
      </c>
      <c r="B19289" s="301">
        <v>128.55000000000001</v>
      </c>
    </row>
    <row r="19290" spans="1:2" x14ac:dyDescent="0.25">
      <c r="A19290" s="300" t="s">
        <v>19181</v>
      </c>
      <c r="B19290" s="301">
        <v>123.1</v>
      </c>
    </row>
    <row r="19291" spans="1:2" x14ac:dyDescent="0.25">
      <c r="A19291" s="300" t="s">
        <v>19182</v>
      </c>
      <c r="B19291" s="301">
        <v>145.13</v>
      </c>
    </row>
    <row r="19292" spans="1:2" x14ac:dyDescent="0.25">
      <c r="A19292" s="300" t="s">
        <v>19183</v>
      </c>
      <c r="B19292" s="301">
        <v>139.68</v>
      </c>
    </row>
    <row r="19293" spans="1:2" x14ac:dyDescent="0.25">
      <c r="A19293" s="300" t="s">
        <v>19184</v>
      </c>
      <c r="B19293" s="301">
        <v>160.41999999999999</v>
      </c>
    </row>
    <row r="19294" spans="1:2" x14ac:dyDescent="0.25">
      <c r="A19294" s="300" t="s">
        <v>19185</v>
      </c>
      <c r="B19294" s="301">
        <v>154.97</v>
      </c>
    </row>
    <row r="19295" spans="1:2" x14ac:dyDescent="0.25">
      <c r="A19295" s="300" t="s">
        <v>19186</v>
      </c>
      <c r="B19295" s="301">
        <v>186.6</v>
      </c>
    </row>
    <row r="19296" spans="1:2" x14ac:dyDescent="0.25">
      <c r="A19296" s="300" t="s">
        <v>19187</v>
      </c>
      <c r="B19296" s="301">
        <v>181.15</v>
      </c>
    </row>
    <row r="19297" spans="1:2" x14ac:dyDescent="0.25">
      <c r="A19297" s="300" t="s">
        <v>19188</v>
      </c>
      <c r="B19297" s="301">
        <v>141.69</v>
      </c>
    </row>
    <row r="19298" spans="1:2" x14ac:dyDescent="0.25">
      <c r="A19298" s="300" t="s">
        <v>19189</v>
      </c>
      <c r="B19298" s="301">
        <v>136.47</v>
      </c>
    </row>
    <row r="19299" spans="1:2" x14ac:dyDescent="0.25">
      <c r="A19299" s="300" t="s">
        <v>19190</v>
      </c>
      <c r="B19299" s="301">
        <v>182.98</v>
      </c>
    </row>
    <row r="19300" spans="1:2" x14ac:dyDescent="0.25">
      <c r="A19300" s="300" t="s">
        <v>19191</v>
      </c>
      <c r="B19300" s="301">
        <v>177.76</v>
      </c>
    </row>
    <row r="19301" spans="1:2" x14ac:dyDescent="0.25">
      <c r="A19301" s="300" t="s">
        <v>19192</v>
      </c>
      <c r="B19301" s="301">
        <v>131.4</v>
      </c>
    </row>
    <row r="19302" spans="1:2" x14ac:dyDescent="0.25">
      <c r="A19302" s="300" t="s">
        <v>19193</v>
      </c>
      <c r="B19302" s="301">
        <v>126.18</v>
      </c>
    </row>
    <row r="19303" spans="1:2" x14ac:dyDescent="0.25">
      <c r="A19303" s="300" t="s">
        <v>19194</v>
      </c>
      <c r="B19303" s="301">
        <v>170.04</v>
      </c>
    </row>
    <row r="19304" spans="1:2" x14ac:dyDescent="0.25">
      <c r="A19304" s="300" t="s">
        <v>19195</v>
      </c>
      <c r="B19304" s="301">
        <v>164.82</v>
      </c>
    </row>
    <row r="19305" spans="1:2" x14ac:dyDescent="0.25">
      <c r="A19305" s="300" t="s">
        <v>19196</v>
      </c>
      <c r="B19305" s="301">
        <v>166</v>
      </c>
    </row>
    <row r="19306" spans="1:2" x14ac:dyDescent="0.25">
      <c r="A19306" s="300" t="s">
        <v>19197</v>
      </c>
      <c r="B19306" s="301">
        <v>160.78</v>
      </c>
    </row>
    <row r="19307" spans="1:2" x14ac:dyDescent="0.25">
      <c r="A19307" s="300" t="s">
        <v>19198</v>
      </c>
      <c r="B19307" s="301">
        <v>211.08</v>
      </c>
    </row>
    <row r="19308" spans="1:2" x14ac:dyDescent="0.25">
      <c r="A19308" s="300" t="s">
        <v>19199</v>
      </c>
      <c r="B19308" s="301">
        <v>205.86</v>
      </c>
    </row>
    <row r="19309" spans="1:2" x14ac:dyDescent="0.25">
      <c r="A19309" s="300" t="s">
        <v>19200</v>
      </c>
      <c r="B19309" s="301">
        <v>94.19</v>
      </c>
    </row>
    <row r="19310" spans="1:2" x14ac:dyDescent="0.25">
      <c r="A19310" s="300" t="s">
        <v>19201</v>
      </c>
      <c r="B19310" s="301">
        <v>82.82</v>
      </c>
    </row>
    <row r="19311" spans="1:2" x14ac:dyDescent="0.25">
      <c r="A19311" s="300" t="s">
        <v>19202</v>
      </c>
      <c r="B19311" s="301">
        <v>47.62</v>
      </c>
    </row>
    <row r="19312" spans="1:2" x14ac:dyDescent="0.25">
      <c r="A19312" s="300" t="s">
        <v>19203</v>
      </c>
      <c r="B19312" s="301">
        <v>42.88</v>
      </c>
    </row>
    <row r="19313" spans="1:2" x14ac:dyDescent="0.25">
      <c r="A19313" s="300" t="s">
        <v>19204</v>
      </c>
      <c r="B19313" s="301">
        <v>133.68</v>
      </c>
    </row>
    <row r="19314" spans="1:2" x14ac:dyDescent="0.25">
      <c r="A19314" s="300" t="s">
        <v>19205</v>
      </c>
      <c r="B19314" s="301">
        <v>124.21</v>
      </c>
    </row>
    <row r="19315" spans="1:2" x14ac:dyDescent="0.25">
      <c r="A19315" s="300" t="s">
        <v>19206</v>
      </c>
      <c r="B19315" s="301">
        <v>220.11</v>
      </c>
    </row>
    <row r="19316" spans="1:2" x14ac:dyDescent="0.25">
      <c r="A19316" s="300" t="s">
        <v>19207</v>
      </c>
      <c r="B19316" s="301">
        <v>208.74</v>
      </c>
    </row>
    <row r="19317" spans="1:2" x14ac:dyDescent="0.25">
      <c r="A19317" s="300" t="s">
        <v>19208</v>
      </c>
      <c r="B19317" s="301">
        <v>81.569999999999993</v>
      </c>
    </row>
    <row r="19318" spans="1:2" x14ac:dyDescent="0.25">
      <c r="A19318" s="300" t="s">
        <v>19209</v>
      </c>
      <c r="B19318" s="301">
        <v>72.099999999999994</v>
      </c>
    </row>
    <row r="19319" spans="1:2" x14ac:dyDescent="0.25">
      <c r="A19319" s="300" t="s">
        <v>19210</v>
      </c>
      <c r="B19319" s="301">
        <v>42.23</v>
      </c>
    </row>
    <row r="19320" spans="1:2" x14ac:dyDescent="0.25">
      <c r="A19320" s="300" t="s">
        <v>19211</v>
      </c>
      <c r="B19320" s="301">
        <v>39.86</v>
      </c>
    </row>
    <row r="19321" spans="1:2" x14ac:dyDescent="0.25">
      <c r="A19321" s="300" t="s">
        <v>19212</v>
      </c>
      <c r="B19321" s="301">
        <v>44.68</v>
      </c>
    </row>
    <row r="19322" spans="1:2" x14ac:dyDescent="0.25">
      <c r="A19322" s="300" t="s">
        <v>19213</v>
      </c>
      <c r="B19322" s="301">
        <v>42.31</v>
      </c>
    </row>
    <row r="19323" spans="1:2" x14ac:dyDescent="0.25">
      <c r="A19323" s="300" t="s">
        <v>19214</v>
      </c>
      <c r="B19323" s="301">
        <v>37.630000000000003</v>
      </c>
    </row>
    <row r="19324" spans="1:2" x14ac:dyDescent="0.25">
      <c r="A19324" s="300" t="s">
        <v>19215</v>
      </c>
      <c r="B19324" s="301">
        <v>35.26</v>
      </c>
    </row>
    <row r="19325" spans="1:2" x14ac:dyDescent="0.25">
      <c r="A19325" s="300" t="s">
        <v>19216</v>
      </c>
      <c r="B19325" s="301">
        <v>42.63</v>
      </c>
    </row>
    <row r="19326" spans="1:2" x14ac:dyDescent="0.25">
      <c r="A19326" s="300" t="s">
        <v>19217</v>
      </c>
      <c r="B19326" s="301">
        <v>40.26</v>
      </c>
    </row>
    <row r="19327" spans="1:2" x14ac:dyDescent="0.25">
      <c r="A19327" s="300" t="s">
        <v>19218</v>
      </c>
      <c r="B19327" s="301">
        <v>27.67</v>
      </c>
    </row>
    <row r="19328" spans="1:2" x14ac:dyDescent="0.25">
      <c r="A19328" s="300" t="s">
        <v>19219</v>
      </c>
      <c r="B19328" s="301">
        <v>25.3</v>
      </c>
    </row>
    <row r="19329" spans="1:2" x14ac:dyDescent="0.25">
      <c r="A19329" s="300" t="s">
        <v>23865</v>
      </c>
      <c r="B19329" s="301">
        <v>71.599999999999994</v>
      </c>
    </row>
    <row r="19330" spans="1:2" x14ac:dyDescent="0.25">
      <c r="A19330" s="300" t="s">
        <v>23866</v>
      </c>
      <c r="B19330" s="301">
        <v>66.150000000000006</v>
      </c>
    </row>
    <row r="19331" spans="1:2" x14ac:dyDescent="0.25">
      <c r="A19331" s="300" t="s">
        <v>23867</v>
      </c>
      <c r="B19331" s="301">
        <v>85.93</v>
      </c>
    </row>
    <row r="19332" spans="1:2" x14ac:dyDescent="0.25">
      <c r="A19332" s="300" t="s">
        <v>23868</v>
      </c>
      <c r="B19332" s="301">
        <v>80.48</v>
      </c>
    </row>
    <row r="19333" spans="1:2" x14ac:dyDescent="0.25">
      <c r="A19333" s="300" t="s">
        <v>23869</v>
      </c>
      <c r="B19333" s="301">
        <v>94.22</v>
      </c>
    </row>
    <row r="19334" spans="1:2" x14ac:dyDescent="0.25">
      <c r="A19334" s="300" t="s">
        <v>23870</v>
      </c>
      <c r="B19334" s="301">
        <v>88.48</v>
      </c>
    </row>
    <row r="19335" spans="1:2" x14ac:dyDescent="0.25">
      <c r="A19335" s="300" t="s">
        <v>23871</v>
      </c>
      <c r="B19335" s="301">
        <v>119.95</v>
      </c>
    </row>
    <row r="19336" spans="1:2" x14ac:dyDescent="0.25">
      <c r="A19336" s="300" t="s">
        <v>23872</v>
      </c>
      <c r="B19336" s="301">
        <v>114.21</v>
      </c>
    </row>
    <row r="19337" spans="1:2" x14ac:dyDescent="0.25">
      <c r="A19337" s="300" t="s">
        <v>23873</v>
      </c>
      <c r="B19337" s="301">
        <v>116.05</v>
      </c>
    </row>
    <row r="19338" spans="1:2" x14ac:dyDescent="0.25">
      <c r="A19338" s="300" t="s">
        <v>23874</v>
      </c>
      <c r="B19338" s="301">
        <v>110.08</v>
      </c>
    </row>
    <row r="19339" spans="1:2" x14ac:dyDescent="0.25">
      <c r="A19339" s="300" t="s">
        <v>23875</v>
      </c>
      <c r="B19339" s="301">
        <v>149.35</v>
      </c>
    </row>
    <row r="19340" spans="1:2" x14ac:dyDescent="0.25">
      <c r="A19340" s="300" t="s">
        <v>23876</v>
      </c>
      <c r="B19340" s="301">
        <v>143.38</v>
      </c>
    </row>
    <row r="19341" spans="1:2" x14ac:dyDescent="0.25">
      <c r="A19341" s="300" t="s">
        <v>23877</v>
      </c>
      <c r="B19341" s="301">
        <v>139.19999999999999</v>
      </c>
    </row>
    <row r="19342" spans="1:2" x14ac:dyDescent="0.25">
      <c r="A19342" s="300" t="s">
        <v>23878</v>
      </c>
      <c r="B19342" s="301">
        <v>132.94999999999999</v>
      </c>
    </row>
    <row r="19343" spans="1:2" x14ac:dyDescent="0.25">
      <c r="A19343" s="300" t="s">
        <v>23879</v>
      </c>
      <c r="B19343" s="301">
        <v>182.27</v>
      </c>
    </row>
    <row r="19344" spans="1:2" x14ac:dyDescent="0.25">
      <c r="A19344" s="300" t="s">
        <v>23880</v>
      </c>
      <c r="B19344" s="301">
        <v>176.02</v>
      </c>
    </row>
    <row r="19345" spans="1:2" x14ac:dyDescent="0.25">
      <c r="A19345" s="300" t="s">
        <v>23881</v>
      </c>
      <c r="B19345" s="301">
        <v>141.13999999999999</v>
      </c>
    </row>
    <row r="19346" spans="1:2" x14ac:dyDescent="0.25">
      <c r="A19346" s="300" t="s">
        <v>23882</v>
      </c>
      <c r="B19346" s="301">
        <v>135.69</v>
      </c>
    </row>
    <row r="19347" spans="1:2" x14ac:dyDescent="0.25">
      <c r="A19347" s="300" t="s">
        <v>23883</v>
      </c>
      <c r="B19347" s="301">
        <v>127.87</v>
      </c>
    </row>
    <row r="19348" spans="1:2" x14ac:dyDescent="0.25">
      <c r="A19348" s="300" t="s">
        <v>23884</v>
      </c>
      <c r="B19348" s="301">
        <v>122.42</v>
      </c>
    </row>
    <row r="19349" spans="1:2" x14ac:dyDescent="0.25">
      <c r="A19349" s="300" t="s">
        <v>23885</v>
      </c>
      <c r="B19349" s="301">
        <v>144.44999999999999</v>
      </c>
    </row>
    <row r="19350" spans="1:2" x14ac:dyDescent="0.25">
      <c r="A19350" s="300" t="s">
        <v>23886</v>
      </c>
      <c r="B19350" s="301">
        <v>139</v>
      </c>
    </row>
    <row r="19351" spans="1:2" x14ac:dyDescent="0.25">
      <c r="A19351" s="300" t="s">
        <v>23887</v>
      </c>
      <c r="B19351" s="301">
        <v>160.19</v>
      </c>
    </row>
    <row r="19352" spans="1:2" x14ac:dyDescent="0.25">
      <c r="A19352" s="300" t="s">
        <v>23888</v>
      </c>
      <c r="B19352" s="301">
        <v>154.74</v>
      </c>
    </row>
    <row r="19353" spans="1:2" x14ac:dyDescent="0.25">
      <c r="A19353" s="300" t="s">
        <v>23889</v>
      </c>
      <c r="B19353" s="301">
        <v>168.57</v>
      </c>
    </row>
    <row r="19354" spans="1:2" x14ac:dyDescent="0.25">
      <c r="A19354" s="300" t="s">
        <v>23890</v>
      </c>
      <c r="B19354" s="301">
        <v>163.12</v>
      </c>
    </row>
    <row r="19355" spans="1:2" x14ac:dyDescent="0.25">
      <c r="A19355" s="300" t="s">
        <v>23891</v>
      </c>
      <c r="B19355" s="301">
        <v>194.75</v>
      </c>
    </row>
    <row r="19356" spans="1:2" x14ac:dyDescent="0.25">
      <c r="A19356" s="300" t="s">
        <v>23892</v>
      </c>
      <c r="B19356" s="301">
        <v>189.3</v>
      </c>
    </row>
    <row r="19357" spans="1:2" x14ac:dyDescent="0.25">
      <c r="A19357" s="300" t="s">
        <v>23893</v>
      </c>
      <c r="B19357" s="301">
        <v>141.01</v>
      </c>
    </row>
    <row r="19358" spans="1:2" x14ac:dyDescent="0.25">
      <c r="A19358" s="300" t="s">
        <v>23894</v>
      </c>
      <c r="B19358" s="301">
        <v>135.79</v>
      </c>
    </row>
    <row r="19359" spans="1:2" x14ac:dyDescent="0.25">
      <c r="A19359" s="300" t="s">
        <v>23895</v>
      </c>
      <c r="B19359" s="301">
        <v>130.72</v>
      </c>
    </row>
    <row r="19360" spans="1:2" x14ac:dyDescent="0.25">
      <c r="A19360" s="300" t="s">
        <v>23896</v>
      </c>
      <c r="B19360" s="301">
        <v>125.5</v>
      </c>
    </row>
    <row r="19361" spans="1:2" x14ac:dyDescent="0.25">
      <c r="A19361" s="300" t="s">
        <v>23897</v>
      </c>
      <c r="B19361" s="301">
        <v>169.36</v>
      </c>
    </row>
    <row r="19362" spans="1:2" x14ac:dyDescent="0.25">
      <c r="A19362" s="300" t="s">
        <v>23898</v>
      </c>
      <c r="B19362" s="301">
        <v>164.14</v>
      </c>
    </row>
    <row r="19363" spans="1:2" x14ac:dyDescent="0.25">
      <c r="A19363" s="300" t="s">
        <v>23899</v>
      </c>
      <c r="B19363" s="301">
        <v>191.13</v>
      </c>
    </row>
    <row r="19364" spans="1:2" x14ac:dyDescent="0.25">
      <c r="A19364" s="300" t="s">
        <v>23900</v>
      </c>
      <c r="B19364" s="301">
        <v>185.91</v>
      </c>
    </row>
    <row r="19365" spans="1:2" x14ac:dyDescent="0.25">
      <c r="A19365" s="300" t="s">
        <v>23901</v>
      </c>
      <c r="B19365" s="301">
        <v>174.15</v>
      </c>
    </row>
    <row r="19366" spans="1:2" x14ac:dyDescent="0.25">
      <c r="A19366" s="300" t="s">
        <v>23902</v>
      </c>
      <c r="B19366" s="301">
        <v>168.93</v>
      </c>
    </row>
    <row r="19367" spans="1:2" x14ac:dyDescent="0.25">
      <c r="A19367" s="300" t="s">
        <v>23903</v>
      </c>
      <c r="B19367" s="301">
        <v>219.23</v>
      </c>
    </row>
    <row r="19368" spans="1:2" x14ac:dyDescent="0.25">
      <c r="A19368" s="300" t="s">
        <v>23904</v>
      </c>
      <c r="B19368" s="301">
        <v>214.01</v>
      </c>
    </row>
    <row r="19369" spans="1:2" x14ac:dyDescent="0.25">
      <c r="A19369" s="300" t="s">
        <v>19220</v>
      </c>
      <c r="B19369" s="301">
        <v>3805.62</v>
      </c>
    </row>
    <row r="19370" spans="1:2" x14ac:dyDescent="0.25">
      <c r="A19370" s="300" t="s">
        <v>19221</v>
      </c>
      <c r="B19370" s="301">
        <v>3800.89</v>
      </c>
    </row>
    <row r="19371" spans="1:2" x14ac:dyDescent="0.25">
      <c r="A19371" s="300" t="s">
        <v>19222</v>
      </c>
      <c r="B19371" s="301">
        <v>5039.54</v>
      </c>
    </row>
    <row r="19372" spans="1:2" x14ac:dyDescent="0.25">
      <c r="A19372" s="300" t="s">
        <v>19223</v>
      </c>
      <c r="B19372" s="301">
        <v>5032.43</v>
      </c>
    </row>
    <row r="19373" spans="1:2" x14ac:dyDescent="0.25">
      <c r="A19373" s="300" t="s">
        <v>19224</v>
      </c>
      <c r="B19373" s="301">
        <v>6030.22</v>
      </c>
    </row>
    <row r="19374" spans="1:2" x14ac:dyDescent="0.25">
      <c r="A19374" s="300" t="s">
        <v>19225</v>
      </c>
      <c r="B19374" s="301">
        <v>6020.74</v>
      </c>
    </row>
    <row r="19375" spans="1:2" x14ac:dyDescent="0.25">
      <c r="A19375" s="300" t="s">
        <v>19226</v>
      </c>
      <c r="B19375" s="301">
        <v>7872.23</v>
      </c>
    </row>
    <row r="19376" spans="1:2" x14ac:dyDescent="0.25">
      <c r="A19376" s="300" t="s">
        <v>19227</v>
      </c>
      <c r="B19376" s="301">
        <v>7860.38</v>
      </c>
    </row>
    <row r="19377" spans="1:2" x14ac:dyDescent="0.25">
      <c r="A19377" s="300" t="s">
        <v>19228</v>
      </c>
      <c r="B19377" s="301">
        <v>9227.76</v>
      </c>
    </row>
    <row r="19378" spans="1:2" x14ac:dyDescent="0.25">
      <c r="A19378" s="300" t="s">
        <v>19229</v>
      </c>
      <c r="B19378" s="301">
        <v>9213.5499999999993</v>
      </c>
    </row>
    <row r="19379" spans="1:2" x14ac:dyDescent="0.25">
      <c r="A19379" s="300" t="s">
        <v>19230</v>
      </c>
      <c r="B19379" s="301">
        <v>12894.03</v>
      </c>
    </row>
    <row r="19380" spans="1:2" x14ac:dyDescent="0.25">
      <c r="A19380" s="300" t="s">
        <v>19231</v>
      </c>
      <c r="B19380" s="301">
        <v>12877.45</v>
      </c>
    </row>
    <row r="19381" spans="1:2" x14ac:dyDescent="0.25">
      <c r="A19381" s="300" t="s">
        <v>19232</v>
      </c>
      <c r="B19381" s="301">
        <v>16560.310000000001</v>
      </c>
    </row>
    <row r="19382" spans="1:2" x14ac:dyDescent="0.25">
      <c r="A19382" s="300" t="s">
        <v>19233</v>
      </c>
      <c r="B19382" s="301">
        <v>16541.36</v>
      </c>
    </row>
    <row r="19383" spans="1:2" x14ac:dyDescent="0.25">
      <c r="A19383" s="300" t="s">
        <v>19234</v>
      </c>
      <c r="B19383" s="301">
        <v>23875.119999999999</v>
      </c>
    </row>
    <row r="19384" spans="1:2" x14ac:dyDescent="0.25">
      <c r="A19384" s="300" t="s">
        <v>19235</v>
      </c>
      <c r="B19384" s="301">
        <v>23853.8</v>
      </c>
    </row>
    <row r="19385" spans="1:2" x14ac:dyDescent="0.25">
      <c r="A19385" s="300" t="s">
        <v>19236</v>
      </c>
      <c r="B19385" s="301">
        <v>32574.06</v>
      </c>
    </row>
    <row r="19386" spans="1:2" x14ac:dyDescent="0.25">
      <c r="A19386" s="300" t="s">
        <v>19237</v>
      </c>
      <c r="B19386" s="301">
        <v>32550.37</v>
      </c>
    </row>
    <row r="19387" spans="1:2" x14ac:dyDescent="0.25">
      <c r="A19387" s="300" t="s">
        <v>19238</v>
      </c>
      <c r="B19387" s="301">
        <v>45072.11</v>
      </c>
    </row>
    <row r="19388" spans="1:2" x14ac:dyDescent="0.25">
      <c r="A19388" s="300" t="s">
        <v>19239</v>
      </c>
      <c r="B19388" s="301">
        <v>45046.05</v>
      </c>
    </row>
    <row r="19389" spans="1:2" x14ac:dyDescent="0.25">
      <c r="A19389" s="300" t="s">
        <v>19240</v>
      </c>
      <c r="B19389" s="301">
        <v>33072.26</v>
      </c>
    </row>
    <row r="19390" spans="1:2" x14ac:dyDescent="0.25">
      <c r="A19390" s="300" t="s">
        <v>19241</v>
      </c>
      <c r="B19390" s="301">
        <v>33062.78</v>
      </c>
    </row>
    <row r="19391" spans="1:2" x14ac:dyDescent="0.25">
      <c r="A19391" s="300" t="s">
        <v>19242</v>
      </c>
      <c r="B19391" s="301">
        <v>38702.370000000003</v>
      </c>
    </row>
    <row r="19392" spans="1:2" x14ac:dyDescent="0.25">
      <c r="A19392" s="300" t="s">
        <v>19243</v>
      </c>
      <c r="B19392" s="301">
        <v>38690.53</v>
      </c>
    </row>
    <row r="19393" spans="1:2" x14ac:dyDescent="0.25">
      <c r="A19393" s="300" t="s">
        <v>19244</v>
      </c>
      <c r="B19393" s="301">
        <v>40118.71</v>
      </c>
    </row>
    <row r="19394" spans="1:2" x14ac:dyDescent="0.25">
      <c r="A19394" s="300" t="s">
        <v>19245</v>
      </c>
      <c r="B19394" s="301">
        <v>40104.5</v>
      </c>
    </row>
    <row r="19395" spans="1:2" x14ac:dyDescent="0.25">
      <c r="A19395" s="300" t="s">
        <v>19246</v>
      </c>
      <c r="B19395" s="301">
        <v>55591.56</v>
      </c>
    </row>
    <row r="19396" spans="1:2" x14ac:dyDescent="0.25">
      <c r="A19396" s="300" t="s">
        <v>19247</v>
      </c>
      <c r="B19396" s="301">
        <v>55572.6</v>
      </c>
    </row>
    <row r="19397" spans="1:2" x14ac:dyDescent="0.25">
      <c r="A19397" s="300" t="s">
        <v>19248</v>
      </c>
      <c r="B19397" s="301">
        <v>64009.04</v>
      </c>
    </row>
    <row r="19398" spans="1:2" x14ac:dyDescent="0.25">
      <c r="A19398" s="300" t="s">
        <v>19249</v>
      </c>
      <c r="B19398" s="301">
        <v>63987.72</v>
      </c>
    </row>
    <row r="19399" spans="1:2" x14ac:dyDescent="0.25">
      <c r="A19399" s="300" t="s">
        <v>19250</v>
      </c>
      <c r="B19399" s="301">
        <v>73087.31</v>
      </c>
    </row>
    <row r="19400" spans="1:2" x14ac:dyDescent="0.25">
      <c r="A19400" s="300" t="s">
        <v>19251</v>
      </c>
      <c r="B19400" s="301">
        <v>73063.62</v>
      </c>
    </row>
    <row r="19401" spans="1:2" x14ac:dyDescent="0.25">
      <c r="A19401" s="300" t="s">
        <v>19252</v>
      </c>
      <c r="B19401" s="301">
        <v>107170.23</v>
      </c>
    </row>
    <row r="19402" spans="1:2" x14ac:dyDescent="0.25">
      <c r="A19402" s="300" t="s">
        <v>19253</v>
      </c>
      <c r="B19402" s="301">
        <v>107144.17</v>
      </c>
    </row>
    <row r="19403" spans="1:2" x14ac:dyDescent="0.25">
      <c r="A19403" s="300" t="s">
        <v>19254</v>
      </c>
      <c r="B19403" s="301">
        <v>10668.35</v>
      </c>
    </row>
    <row r="19404" spans="1:2" x14ac:dyDescent="0.25">
      <c r="A19404" s="300" t="s">
        <v>19255</v>
      </c>
      <c r="B19404" s="301">
        <v>10663.61</v>
      </c>
    </row>
    <row r="19405" spans="1:2" x14ac:dyDescent="0.25">
      <c r="A19405" s="300" t="s">
        <v>19256</v>
      </c>
      <c r="B19405" s="301">
        <v>14647.36</v>
      </c>
    </row>
    <row r="19406" spans="1:2" x14ac:dyDescent="0.25">
      <c r="A19406" s="300" t="s">
        <v>19257</v>
      </c>
      <c r="B19406" s="301">
        <v>14640.25</v>
      </c>
    </row>
    <row r="19407" spans="1:2" x14ac:dyDescent="0.25">
      <c r="A19407" s="300" t="s">
        <v>19258</v>
      </c>
      <c r="B19407" s="301">
        <v>15823.36</v>
      </c>
    </row>
    <row r="19408" spans="1:2" x14ac:dyDescent="0.25">
      <c r="A19408" s="300" t="s">
        <v>19259</v>
      </c>
      <c r="B19408" s="301">
        <v>15813.88</v>
      </c>
    </row>
    <row r="19409" spans="1:2" x14ac:dyDescent="0.25">
      <c r="A19409" s="300" t="s">
        <v>19260</v>
      </c>
      <c r="B19409" s="301">
        <v>19895.03</v>
      </c>
    </row>
    <row r="19410" spans="1:2" x14ac:dyDescent="0.25">
      <c r="A19410" s="300" t="s">
        <v>19261</v>
      </c>
      <c r="B19410" s="301">
        <v>19883.18</v>
      </c>
    </row>
    <row r="19411" spans="1:2" x14ac:dyDescent="0.25">
      <c r="A19411" s="300" t="s">
        <v>19262</v>
      </c>
      <c r="B19411" s="301">
        <v>23040.080000000002</v>
      </c>
    </row>
    <row r="19412" spans="1:2" x14ac:dyDescent="0.25">
      <c r="A19412" s="300" t="s">
        <v>19263</v>
      </c>
      <c r="B19412" s="301">
        <v>23025.87</v>
      </c>
    </row>
    <row r="19413" spans="1:2" x14ac:dyDescent="0.25">
      <c r="A19413" s="300" t="s">
        <v>19264</v>
      </c>
      <c r="B19413" s="301">
        <v>26648.44</v>
      </c>
    </row>
    <row r="19414" spans="1:2" x14ac:dyDescent="0.25">
      <c r="A19414" s="300" t="s">
        <v>19265</v>
      </c>
      <c r="B19414" s="301">
        <v>26631.86</v>
      </c>
    </row>
    <row r="19415" spans="1:2" x14ac:dyDescent="0.25">
      <c r="A19415" s="300" t="s">
        <v>19266</v>
      </c>
      <c r="B19415" s="301">
        <v>28839.09</v>
      </c>
    </row>
    <row r="19416" spans="1:2" x14ac:dyDescent="0.25">
      <c r="A19416" s="300" t="s">
        <v>19267</v>
      </c>
      <c r="B19416" s="301">
        <v>28820.13</v>
      </c>
    </row>
    <row r="19417" spans="1:2" x14ac:dyDescent="0.25">
      <c r="A19417" s="300" t="s">
        <v>19268</v>
      </c>
      <c r="B19417" s="301">
        <v>38669.65</v>
      </c>
    </row>
    <row r="19418" spans="1:2" x14ac:dyDescent="0.25">
      <c r="A19418" s="300" t="s">
        <v>19269</v>
      </c>
      <c r="B19418" s="301">
        <v>38648.33</v>
      </c>
    </row>
    <row r="19419" spans="1:2" x14ac:dyDescent="0.25">
      <c r="A19419" s="300" t="s">
        <v>19270</v>
      </c>
      <c r="B19419" s="301">
        <v>48361.23</v>
      </c>
    </row>
    <row r="19420" spans="1:2" x14ac:dyDescent="0.25">
      <c r="A19420" s="300" t="s">
        <v>19271</v>
      </c>
      <c r="B19420" s="301">
        <v>48337.54</v>
      </c>
    </row>
    <row r="19421" spans="1:2" x14ac:dyDescent="0.25">
      <c r="A19421" s="300" t="s">
        <v>19272</v>
      </c>
      <c r="B19421" s="301">
        <v>66396.95</v>
      </c>
    </row>
    <row r="19422" spans="1:2" x14ac:dyDescent="0.25">
      <c r="A19422" s="300" t="s">
        <v>19273</v>
      </c>
      <c r="B19422" s="301">
        <v>66370.89</v>
      </c>
    </row>
    <row r="19423" spans="1:2" x14ac:dyDescent="0.25">
      <c r="A19423" s="300" t="s">
        <v>19274</v>
      </c>
      <c r="B19423" s="301">
        <v>57224.99</v>
      </c>
    </row>
    <row r="19424" spans="1:2" x14ac:dyDescent="0.25">
      <c r="A19424" s="300" t="s">
        <v>19275</v>
      </c>
      <c r="B19424" s="301">
        <v>57224.99</v>
      </c>
    </row>
    <row r="19425" spans="1:2" x14ac:dyDescent="0.25">
      <c r="A19425" s="300" t="s">
        <v>19276</v>
      </c>
      <c r="B19425" s="301">
        <v>51554.99</v>
      </c>
    </row>
    <row r="19426" spans="1:2" x14ac:dyDescent="0.25">
      <c r="A19426" s="300" t="s">
        <v>19277</v>
      </c>
      <c r="B19426" s="301">
        <v>51554.99</v>
      </c>
    </row>
    <row r="19427" spans="1:2" x14ac:dyDescent="0.25">
      <c r="A19427" s="300" t="s">
        <v>19278</v>
      </c>
      <c r="B19427" s="301">
        <v>54148.5</v>
      </c>
    </row>
    <row r="19428" spans="1:2" x14ac:dyDescent="0.25">
      <c r="A19428" s="300" t="s">
        <v>19279</v>
      </c>
      <c r="B19428" s="301">
        <v>54148.5</v>
      </c>
    </row>
    <row r="19429" spans="1:2" x14ac:dyDescent="0.25">
      <c r="A19429" s="300" t="s">
        <v>19280</v>
      </c>
      <c r="B19429" s="301">
        <v>50641.49</v>
      </c>
    </row>
    <row r="19430" spans="1:2" x14ac:dyDescent="0.25">
      <c r="A19430" s="300" t="s">
        <v>19281</v>
      </c>
      <c r="B19430" s="301">
        <v>50641.49</v>
      </c>
    </row>
    <row r="19431" spans="1:2" x14ac:dyDescent="0.25">
      <c r="A19431" s="300" t="s">
        <v>19282</v>
      </c>
      <c r="B19431" s="301">
        <v>67751.240000000005</v>
      </c>
    </row>
    <row r="19432" spans="1:2" x14ac:dyDescent="0.25">
      <c r="A19432" s="300" t="s">
        <v>19283</v>
      </c>
      <c r="B19432" s="301">
        <v>67751.240000000005</v>
      </c>
    </row>
    <row r="19433" spans="1:2" x14ac:dyDescent="0.25">
      <c r="A19433" s="300" t="s">
        <v>19284</v>
      </c>
      <c r="B19433" s="301">
        <v>60138.75</v>
      </c>
    </row>
    <row r="19434" spans="1:2" x14ac:dyDescent="0.25">
      <c r="A19434" s="300" t="s">
        <v>19285</v>
      </c>
      <c r="B19434" s="301">
        <v>60138.75</v>
      </c>
    </row>
    <row r="19435" spans="1:2" x14ac:dyDescent="0.25">
      <c r="A19435" s="300" t="s">
        <v>19286</v>
      </c>
      <c r="B19435" s="301">
        <v>63419.99</v>
      </c>
    </row>
    <row r="19436" spans="1:2" x14ac:dyDescent="0.25">
      <c r="A19436" s="300" t="s">
        <v>19287</v>
      </c>
      <c r="B19436" s="301">
        <v>63419.99</v>
      </c>
    </row>
    <row r="19437" spans="1:2" x14ac:dyDescent="0.25">
      <c r="A19437" s="300" t="s">
        <v>19288</v>
      </c>
      <c r="B19437" s="301">
        <v>62643</v>
      </c>
    </row>
    <row r="19438" spans="1:2" x14ac:dyDescent="0.25">
      <c r="A19438" s="300" t="s">
        <v>19289</v>
      </c>
      <c r="B19438" s="301">
        <v>62643</v>
      </c>
    </row>
    <row r="19439" spans="1:2" x14ac:dyDescent="0.25">
      <c r="A19439" s="300" t="s">
        <v>19290</v>
      </c>
      <c r="B19439" s="301">
        <v>76985.990000000005</v>
      </c>
    </row>
    <row r="19440" spans="1:2" x14ac:dyDescent="0.25">
      <c r="A19440" s="300" t="s">
        <v>19291</v>
      </c>
      <c r="B19440" s="301">
        <v>76985.990000000005</v>
      </c>
    </row>
    <row r="19441" spans="1:2" x14ac:dyDescent="0.25">
      <c r="A19441" s="300" t="s">
        <v>19292</v>
      </c>
      <c r="B19441" s="301">
        <v>66044.990000000005</v>
      </c>
    </row>
    <row r="19442" spans="1:2" x14ac:dyDescent="0.25">
      <c r="A19442" s="300" t="s">
        <v>19293</v>
      </c>
      <c r="B19442" s="301">
        <v>66044.990000000005</v>
      </c>
    </row>
    <row r="19443" spans="1:2" x14ac:dyDescent="0.25">
      <c r="A19443" s="300" t="s">
        <v>19294</v>
      </c>
      <c r="B19443" s="301">
        <v>70402.490000000005</v>
      </c>
    </row>
    <row r="19444" spans="1:2" x14ac:dyDescent="0.25">
      <c r="A19444" s="300" t="s">
        <v>19295</v>
      </c>
      <c r="B19444" s="301">
        <v>70402.490000000005</v>
      </c>
    </row>
    <row r="19445" spans="1:2" x14ac:dyDescent="0.25">
      <c r="A19445" s="300" t="s">
        <v>19296</v>
      </c>
      <c r="B19445" s="301">
        <v>64732.5</v>
      </c>
    </row>
    <row r="19446" spans="1:2" x14ac:dyDescent="0.25">
      <c r="A19446" s="300" t="s">
        <v>19297</v>
      </c>
      <c r="B19446" s="301">
        <v>64732.5</v>
      </c>
    </row>
    <row r="19447" spans="1:2" x14ac:dyDescent="0.25">
      <c r="A19447" s="300" t="s">
        <v>19298</v>
      </c>
      <c r="B19447" s="301">
        <v>89932.5</v>
      </c>
    </row>
    <row r="19448" spans="1:2" x14ac:dyDescent="0.25">
      <c r="A19448" s="300" t="s">
        <v>19299</v>
      </c>
      <c r="B19448" s="301">
        <v>89932.5</v>
      </c>
    </row>
    <row r="19449" spans="1:2" x14ac:dyDescent="0.25">
      <c r="A19449" s="300" t="s">
        <v>19300</v>
      </c>
      <c r="B19449" s="301">
        <v>74812.490000000005</v>
      </c>
    </row>
    <row r="19450" spans="1:2" x14ac:dyDescent="0.25">
      <c r="A19450" s="300" t="s">
        <v>19301</v>
      </c>
      <c r="B19450" s="301">
        <v>74812.490000000005</v>
      </c>
    </row>
    <row r="19451" spans="1:2" x14ac:dyDescent="0.25">
      <c r="A19451" s="300" t="s">
        <v>19302</v>
      </c>
      <c r="B19451" s="301">
        <v>79337.990000000005</v>
      </c>
    </row>
    <row r="19452" spans="1:2" x14ac:dyDescent="0.25">
      <c r="A19452" s="300" t="s">
        <v>19303</v>
      </c>
      <c r="B19452" s="301">
        <v>79337.990000000005</v>
      </c>
    </row>
    <row r="19453" spans="1:2" x14ac:dyDescent="0.25">
      <c r="A19453" s="300" t="s">
        <v>19304</v>
      </c>
      <c r="B19453" s="301">
        <v>72765</v>
      </c>
    </row>
    <row r="19454" spans="1:2" x14ac:dyDescent="0.25">
      <c r="A19454" s="300" t="s">
        <v>19305</v>
      </c>
      <c r="B19454" s="301">
        <v>72765</v>
      </c>
    </row>
    <row r="19455" spans="1:2" x14ac:dyDescent="0.25">
      <c r="A19455" s="300" t="s">
        <v>19306</v>
      </c>
      <c r="B19455" s="301">
        <v>151158</v>
      </c>
    </row>
    <row r="19456" spans="1:2" x14ac:dyDescent="0.25">
      <c r="A19456" s="300" t="s">
        <v>19307</v>
      </c>
      <c r="B19456" s="301">
        <v>151158</v>
      </c>
    </row>
    <row r="19457" spans="1:2" x14ac:dyDescent="0.25">
      <c r="A19457" s="300" t="s">
        <v>19308</v>
      </c>
      <c r="B19457" s="301">
        <v>133476</v>
      </c>
    </row>
    <row r="19458" spans="1:2" x14ac:dyDescent="0.25">
      <c r="A19458" s="300" t="s">
        <v>19309</v>
      </c>
      <c r="B19458" s="301">
        <v>133476</v>
      </c>
    </row>
    <row r="19459" spans="1:2" x14ac:dyDescent="0.25">
      <c r="A19459" s="300" t="s">
        <v>19310</v>
      </c>
      <c r="B19459" s="301">
        <v>142274.99</v>
      </c>
    </row>
    <row r="19460" spans="1:2" x14ac:dyDescent="0.25">
      <c r="A19460" s="300" t="s">
        <v>19311</v>
      </c>
      <c r="B19460" s="301">
        <v>142274.99</v>
      </c>
    </row>
    <row r="19461" spans="1:2" x14ac:dyDescent="0.25">
      <c r="A19461" s="300" t="s">
        <v>19312</v>
      </c>
      <c r="B19461" s="301">
        <v>131249.99</v>
      </c>
    </row>
    <row r="19462" spans="1:2" x14ac:dyDescent="0.25">
      <c r="A19462" s="300" t="s">
        <v>19313</v>
      </c>
      <c r="B19462" s="301">
        <v>131249.99</v>
      </c>
    </row>
    <row r="19463" spans="1:2" x14ac:dyDescent="0.25">
      <c r="A19463" s="300" t="s">
        <v>19314</v>
      </c>
      <c r="B19463" s="301">
        <v>197189.99</v>
      </c>
    </row>
    <row r="19464" spans="1:2" x14ac:dyDescent="0.25">
      <c r="A19464" s="300" t="s">
        <v>19315</v>
      </c>
      <c r="B19464" s="301">
        <v>197189.99</v>
      </c>
    </row>
    <row r="19465" spans="1:2" x14ac:dyDescent="0.25">
      <c r="A19465" s="300" t="s">
        <v>19316</v>
      </c>
      <c r="B19465" s="301">
        <v>178000.19</v>
      </c>
    </row>
    <row r="19466" spans="1:2" x14ac:dyDescent="0.25">
      <c r="A19466" s="300" t="s">
        <v>19317</v>
      </c>
      <c r="B19466" s="301">
        <v>178000.19</v>
      </c>
    </row>
    <row r="19467" spans="1:2" x14ac:dyDescent="0.25">
      <c r="A19467" s="300" t="s">
        <v>19318</v>
      </c>
      <c r="B19467" s="301">
        <v>197189.99</v>
      </c>
    </row>
    <row r="19468" spans="1:2" x14ac:dyDescent="0.25">
      <c r="A19468" s="300" t="s">
        <v>19319</v>
      </c>
      <c r="B19468" s="301">
        <v>197189.99</v>
      </c>
    </row>
    <row r="19469" spans="1:2" x14ac:dyDescent="0.25">
      <c r="A19469" s="300" t="s">
        <v>19320</v>
      </c>
      <c r="B19469" s="301">
        <v>178000.19</v>
      </c>
    </row>
    <row r="19470" spans="1:2" x14ac:dyDescent="0.25">
      <c r="A19470" s="300" t="s">
        <v>19321</v>
      </c>
      <c r="B19470" s="301">
        <v>178000.19</v>
      </c>
    </row>
    <row r="19471" spans="1:2" x14ac:dyDescent="0.25">
      <c r="A19471" s="300" t="s">
        <v>19322</v>
      </c>
      <c r="B19471" s="301">
        <v>242096.4</v>
      </c>
    </row>
    <row r="19472" spans="1:2" x14ac:dyDescent="0.25">
      <c r="A19472" s="300" t="s">
        <v>19323</v>
      </c>
      <c r="B19472" s="301">
        <v>242096.4</v>
      </c>
    </row>
    <row r="19473" spans="1:2" x14ac:dyDescent="0.25">
      <c r="A19473" s="300" t="s">
        <v>19324</v>
      </c>
      <c r="B19473" s="301">
        <v>217072.8</v>
      </c>
    </row>
    <row r="19474" spans="1:2" x14ac:dyDescent="0.25">
      <c r="A19474" s="300" t="s">
        <v>19325</v>
      </c>
      <c r="B19474" s="301">
        <v>217072.8</v>
      </c>
    </row>
    <row r="19475" spans="1:2" x14ac:dyDescent="0.25">
      <c r="A19475" s="300" t="s">
        <v>19326</v>
      </c>
      <c r="B19475" s="301">
        <v>241290</v>
      </c>
    </row>
    <row r="19476" spans="1:2" x14ac:dyDescent="0.25">
      <c r="A19476" s="300" t="s">
        <v>19327</v>
      </c>
      <c r="B19476" s="301">
        <v>241290</v>
      </c>
    </row>
    <row r="19477" spans="1:2" x14ac:dyDescent="0.25">
      <c r="A19477" s="300" t="s">
        <v>19328</v>
      </c>
      <c r="B19477" s="301">
        <v>217072.8</v>
      </c>
    </row>
    <row r="19478" spans="1:2" x14ac:dyDescent="0.25">
      <c r="A19478" s="300" t="s">
        <v>19329</v>
      </c>
      <c r="B19478" s="301">
        <v>217072.8</v>
      </c>
    </row>
    <row r="19479" spans="1:2" x14ac:dyDescent="0.25">
      <c r="A19479" s="300" t="s">
        <v>19330</v>
      </c>
      <c r="B19479" s="301">
        <v>337805.99</v>
      </c>
    </row>
    <row r="19480" spans="1:2" x14ac:dyDescent="0.25">
      <c r="A19480" s="300" t="s">
        <v>19331</v>
      </c>
      <c r="B19480" s="301">
        <v>337805.99</v>
      </c>
    </row>
    <row r="19481" spans="1:2" x14ac:dyDescent="0.25">
      <c r="A19481" s="300" t="s">
        <v>19332</v>
      </c>
      <c r="B19481" s="301">
        <v>283411.78999999998</v>
      </c>
    </row>
    <row r="19482" spans="1:2" x14ac:dyDescent="0.25">
      <c r="A19482" s="300" t="s">
        <v>19333</v>
      </c>
      <c r="B19482" s="301">
        <v>283411.78999999998</v>
      </c>
    </row>
    <row r="19483" spans="1:2" x14ac:dyDescent="0.25">
      <c r="A19483" s="300" t="s">
        <v>19334</v>
      </c>
      <c r="B19483" s="301">
        <v>326453.39</v>
      </c>
    </row>
    <row r="19484" spans="1:2" x14ac:dyDescent="0.25">
      <c r="A19484" s="300" t="s">
        <v>19335</v>
      </c>
      <c r="B19484" s="301">
        <v>326453.39</v>
      </c>
    </row>
    <row r="19485" spans="1:2" x14ac:dyDescent="0.25">
      <c r="A19485" s="300" t="s">
        <v>19336</v>
      </c>
      <c r="B19485" s="301">
        <v>283411.78999999998</v>
      </c>
    </row>
    <row r="19486" spans="1:2" x14ac:dyDescent="0.25">
      <c r="A19486" s="300" t="s">
        <v>19337</v>
      </c>
      <c r="B19486" s="301">
        <v>283411.78999999998</v>
      </c>
    </row>
    <row r="19487" spans="1:2" x14ac:dyDescent="0.25">
      <c r="A19487" s="300" t="s">
        <v>19338</v>
      </c>
      <c r="B19487" s="301">
        <v>361249.99</v>
      </c>
    </row>
    <row r="19488" spans="1:2" x14ac:dyDescent="0.25">
      <c r="A19488" s="300" t="s">
        <v>19339</v>
      </c>
      <c r="B19488" s="301">
        <v>361249.99</v>
      </c>
    </row>
    <row r="19489" spans="1:2" x14ac:dyDescent="0.25">
      <c r="A19489" s="300" t="s">
        <v>19340</v>
      </c>
      <c r="B19489" s="301">
        <v>318360</v>
      </c>
    </row>
    <row r="19490" spans="1:2" x14ac:dyDescent="0.25">
      <c r="A19490" s="300" t="s">
        <v>19341</v>
      </c>
      <c r="B19490" s="301">
        <v>318360</v>
      </c>
    </row>
    <row r="19491" spans="1:2" x14ac:dyDescent="0.25">
      <c r="A19491" s="300" t="s">
        <v>19342</v>
      </c>
      <c r="B19491" s="301">
        <v>335674.5</v>
      </c>
    </row>
    <row r="19492" spans="1:2" x14ac:dyDescent="0.25">
      <c r="A19492" s="300" t="s">
        <v>19343</v>
      </c>
      <c r="B19492" s="301">
        <v>335674.5</v>
      </c>
    </row>
    <row r="19493" spans="1:2" x14ac:dyDescent="0.25">
      <c r="A19493" s="300" t="s">
        <v>19344</v>
      </c>
      <c r="B19493" s="301">
        <v>308122.49</v>
      </c>
    </row>
    <row r="19494" spans="1:2" x14ac:dyDescent="0.25">
      <c r="A19494" s="300" t="s">
        <v>19345</v>
      </c>
      <c r="B19494" s="301">
        <v>308122.49</v>
      </c>
    </row>
    <row r="19495" spans="1:2" x14ac:dyDescent="0.25">
      <c r="A19495" s="300" t="s">
        <v>19346</v>
      </c>
      <c r="B19495" s="301">
        <v>505750</v>
      </c>
    </row>
    <row r="19496" spans="1:2" x14ac:dyDescent="0.25">
      <c r="A19496" s="300" t="s">
        <v>19347</v>
      </c>
      <c r="B19496" s="301">
        <v>505750</v>
      </c>
    </row>
    <row r="19497" spans="1:2" x14ac:dyDescent="0.25">
      <c r="A19497" s="300" t="s">
        <v>19348</v>
      </c>
      <c r="B19497" s="301">
        <v>467499.99</v>
      </c>
    </row>
    <row r="19498" spans="1:2" x14ac:dyDescent="0.25">
      <c r="A19498" s="300" t="s">
        <v>19349</v>
      </c>
      <c r="B19498" s="301">
        <v>467499.99</v>
      </c>
    </row>
    <row r="19499" spans="1:2" x14ac:dyDescent="0.25">
      <c r="A19499" s="300" t="s">
        <v>19350</v>
      </c>
      <c r="B19499" s="301">
        <v>505750</v>
      </c>
    </row>
    <row r="19500" spans="1:2" x14ac:dyDescent="0.25">
      <c r="A19500" s="300" t="s">
        <v>19351</v>
      </c>
      <c r="B19500" s="301">
        <v>505750</v>
      </c>
    </row>
    <row r="19501" spans="1:2" x14ac:dyDescent="0.25">
      <c r="A19501" s="300" t="s">
        <v>19352</v>
      </c>
      <c r="B19501" s="301">
        <v>467499.99</v>
      </c>
    </row>
    <row r="19502" spans="1:2" x14ac:dyDescent="0.25">
      <c r="A19502" s="300" t="s">
        <v>19353</v>
      </c>
      <c r="B19502" s="301">
        <v>467499.99</v>
      </c>
    </row>
    <row r="19503" spans="1:2" x14ac:dyDescent="0.25">
      <c r="A19503" s="300" t="s">
        <v>19354</v>
      </c>
      <c r="B19503" s="301">
        <v>798.5</v>
      </c>
    </row>
    <row r="19504" spans="1:2" x14ac:dyDescent="0.25">
      <c r="A19504" s="300" t="s">
        <v>19355</v>
      </c>
      <c r="B19504" s="301">
        <v>763.81</v>
      </c>
    </row>
    <row r="19505" spans="1:2" x14ac:dyDescent="0.25">
      <c r="A19505" s="300" t="s">
        <v>19356</v>
      </c>
      <c r="B19505" s="301">
        <v>867.85</v>
      </c>
    </row>
    <row r="19506" spans="1:2" x14ac:dyDescent="0.25">
      <c r="A19506" s="300" t="s">
        <v>19357</v>
      </c>
      <c r="B19506" s="301">
        <v>833.16</v>
      </c>
    </row>
    <row r="19507" spans="1:2" x14ac:dyDescent="0.25">
      <c r="A19507" s="300" t="s">
        <v>19358</v>
      </c>
      <c r="B19507" s="301">
        <v>893.09</v>
      </c>
    </row>
    <row r="19508" spans="1:2" x14ac:dyDescent="0.25">
      <c r="A19508" s="300" t="s">
        <v>19359</v>
      </c>
      <c r="B19508" s="301">
        <v>857.02</v>
      </c>
    </row>
    <row r="19509" spans="1:2" x14ac:dyDescent="0.25">
      <c r="A19509" s="300" t="s">
        <v>19360</v>
      </c>
      <c r="B19509" s="301">
        <v>985.24</v>
      </c>
    </row>
    <row r="19510" spans="1:2" x14ac:dyDescent="0.25">
      <c r="A19510" s="300" t="s">
        <v>19361</v>
      </c>
      <c r="B19510" s="301">
        <v>947.8</v>
      </c>
    </row>
    <row r="19511" spans="1:2" x14ac:dyDescent="0.25">
      <c r="A19511" s="300" t="s">
        <v>19362</v>
      </c>
      <c r="B19511" s="301">
        <v>1262.1600000000001</v>
      </c>
    </row>
    <row r="19512" spans="1:2" x14ac:dyDescent="0.25">
      <c r="A19512" s="300" t="s">
        <v>19363</v>
      </c>
      <c r="B19512" s="301">
        <v>1223.3499999999999</v>
      </c>
    </row>
    <row r="19513" spans="1:2" x14ac:dyDescent="0.25">
      <c r="A19513" s="300" t="s">
        <v>19364</v>
      </c>
      <c r="B19513" s="301">
        <v>1343.21</v>
      </c>
    </row>
    <row r="19514" spans="1:2" x14ac:dyDescent="0.25">
      <c r="A19514" s="300" t="s">
        <v>19365</v>
      </c>
      <c r="B19514" s="301">
        <v>1300.6500000000001</v>
      </c>
    </row>
    <row r="19515" spans="1:2" x14ac:dyDescent="0.25">
      <c r="A19515" s="300" t="s">
        <v>19366</v>
      </c>
      <c r="B19515" s="301">
        <v>1526.83</v>
      </c>
    </row>
    <row r="19516" spans="1:2" x14ac:dyDescent="0.25">
      <c r="A19516" s="300" t="s">
        <v>19367</v>
      </c>
      <c r="B19516" s="301">
        <v>1481.52</v>
      </c>
    </row>
    <row r="19517" spans="1:2" x14ac:dyDescent="0.25">
      <c r="A19517" s="300" t="s">
        <v>19368</v>
      </c>
      <c r="B19517" s="301">
        <v>2917.3</v>
      </c>
    </row>
    <row r="19518" spans="1:2" x14ac:dyDescent="0.25">
      <c r="A19518" s="300" t="s">
        <v>19369</v>
      </c>
      <c r="B19518" s="301">
        <v>2868.25</v>
      </c>
    </row>
    <row r="19519" spans="1:2" x14ac:dyDescent="0.25">
      <c r="A19519" s="300" t="s">
        <v>19370</v>
      </c>
      <c r="B19519" s="301">
        <v>3790.41</v>
      </c>
    </row>
    <row r="19520" spans="1:2" x14ac:dyDescent="0.25">
      <c r="A19520" s="300" t="s">
        <v>19371</v>
      </c>
      <c r="B19520" s="301">
        <v>3736.24</v>
      </c>
    </row>
    <row r="19521" spans="1:2" x14ac:dyDescent="0.25">
      <c r="A19521" s="300" t="s">
        <v>19372</v>
      </c>
      <c r="B19521" s="301">
        <v>4780.43</v>
      </c>
    </row>
    <row r="19522" spans="1:2" x14ac:dyDescent="0.25">
      <c r="A19522" s="300" t="s">
        <v>19373</v>
      </c>
      <c r="B19522" s="301">
        <v>4721.5200000000004</v>
      </c>
    </row>
    <row r="19523" spans="1:2" x14ac:dyDescent="0.25">
      <c r="A19523" s="300" t="s">
        <v>19374</v>
      </c>
      <c r="B19523" s="301">
        <v>2028.65</v>
      </c>
    </row>
    <row r="19524" spans="1:2" x14ac:dyDescent="0.25">
      <c r="A19524" s="300" t="s">
        <v>19375</v>
      </c>
      <c r="B19524" s="301">
        <v>2004.96</v>
      </c>
    </row>
    <row r="19525" spans="1:2" x14ac:dyDescent="0.25">
      <c r="A19525" s="300" t="s">
        <v>19376</v>
      </c>
      <c r="B19525" s="301">
        <v>2196.9899999999998</v>
      </c>
    </row>
    <row r="19526" spans="1:2" x14ac:dyDescent="0.25">
      <c r="A19526" s="300" t="s">
        <v>19377</v>
      </c>
      <c r="B19526" s="301">
        <v>2171.9299999999998</v>
      </c>
    </row>
    <row r="19527" spans="1:2" x14ac:dyDescent="0.25">
      <c r="A19527" s="300" t="s">
        <v>19378</v>
      </c>
      <c r="B19527" s="301">
        <v>2792.31</v>
      </c>
    </row>
    <row r="19528" spans="1:2" x14ac:dyDescent="0.25">
      <c r="A19528" s="300" t="s">
        <v>19379</v>
      </c>
      <c r="B19528" s="301">
        <v>2764.87</v>
      </c>
    </row>
    <row r="19529" spans="1:2" x14ac:dyDescent="0.25">
      <c r="A19529" s="300" t="s">
        <v>19380</v>
      </c>
      <c r="B19529" s="301">
        <v>2904.98</v>
      </c>
    </row>
    <row r="19530" spans="1:2" x14ac:dyDescent="0.25">
      <c r="A19530" s="300" t="s">
        <v>19381</v>
      </c>
      <c r="B19530" s="301">
        <v>2872.43</v>
      </c>
    </row>
    <row r="19531" spans="1:2" x14ac:dyDescent="0.25">
      <c r="A19531" s="300" t="s">
        <v>19382</v>
      </c>
      <c r="B19531" s="301">
        <v>4048.36</v>
      </c>
    </row>
    <row r="19532" spans="1:2" x14ac:dyDescent="0.25">
      <c r="A19532" s="300" t="s">
        <v>19383</v>
      </c>
      <c r="B19532" s="301">
        <v>4015.81</v>
      </c>
    </row>
    <row r="19533" spans="1:2" x14ac:dyDescent="0.25">
      <c r="A19533" s="300" t="s">
        <v>19384</v>
      </c>
      <c r="B19533" s="301">
        <v>3701.4</v>
      </c>
    </row>
    <row r="19534" spans="1:2" x14ac:dyDescent="0.25">
      <c r="A19534" s="300" t="s">
        <v>19385</v>
      </c>
      <c r="B19534" s="301">
        <v>3677.71</v>
      </c>
    </row>
    <row r="19535" spans="1:2" x14ac:dyDescent="0.25">
      <c r="A19535" s="300" t="s">
        <v>19386</v>
      </c>
      <c r="B19535" s="301">
        <v>4053.93</v>
      </c>
    </row>
    <row r="19536" spans="1:2" x14ac:dyDescent="0.25">
      <c r="A19536" s="300" t="s">
        <v>19387</v>
      </c>
      <c r="B19536" s="301">
        <v>4030.24</v>
      </c>
    </row>
    <row r="19537" spans="1:2" x14ac:dyDescent="0.25">
      <c r="A19537" s="300" t="s">
        <v>19388</v>
      </c>
      <c r="B19537" s="301">
        <v>3705.69</v>
      </c>
    </row>
    <row r="19538" spans="1:2" x14ac:dyDescent="0.25">
      <c r="A19538" s="300" t="s">
        <v>19389</v>
      </c>
      <c r="B19538" s="301">
        <v>3677.26</v>
      </c>
    </row>
    <row r="19539" spans="1:2" x14ac:dyDescent="0.25">
      <c r="A19539" s="300" t="s">
        <v>19390</v>
      </c>
      <c r="B19539" s="301">
        <v>946.25</v>
      </c>
    </row>
    <row r="19540" spans="1:2" x14ac:dyDescent="0.25">
      <c r="A19540" s="300" t="s">
        <v>19391</v>
      </c>
      <c r="B19540" s="301">
        <v>911.56</v>
      </c>
    </row>
    <row r="19541" spans="1:2" x14ac:dyDescent="0.25">
      <c r="A19541" s="300" t="s">
        <v>19392</v>
      </c>
      <c r="B19541" s="301">
        <v>971.06</v>
      </c>
    </row>
    <row r="19542" spans="1:2" x14ac:dyDescent="0.25">
      <c r="A19542" s="300" t="s">
        <v>19393</v>
      </c>
      <c r="B19542" s="301">
        <v>936.37</v>
      </c>
    </row>
    <row r="19543" spans="1:2" x14ac:dyDescent="0.25">
      <c r="A19543" s="300" t="s">
        <v>19394</v>
      </c>
      <c r="B19543" s="301">
        <v>1288.78</v>
      </c>
    </row>
    <row r="19544" spans="1:2" x14ac:dyDescent="0.25">
      <c r="A19544" s="300" t="s">
        <v>19395</v>
      </c>
      <c r="B19544" s="301">
        <v>1251.3399999999999</v>
      </c>
    </row>
    <row r="19545" spans="1:2" x14ac:dyDescent="0.25">
      <c r="A19545" s="300" t="s">
        <v>19396</v>
      </c>
      <c r="B19545" s="301">
        <v>953.88</v>
      </c>
    </row>
    <row r="19546" spans="1:2" x14ac:dyDescent="0.25">
      <c r="A19546" s="300" t="s">
        <v>19397</v>
      </c>
      <c r="B19546" s="301">
        <v>953.88</v>
      </c>
    </row>
    <row r="19547" spans="1:2" x14ac:dyDescent="0.25">
      <c r="A19547" s="300" t="s">
        <v>19398</v>
      </c>
      <c r="B19547" s="301">
        <v>1124.3</v>
      </c>
    </row>
    <row r="19548" spans="1:2" x14ac:dyDescent="0.25">
      <c r="A19548" s="300" t="s">
        <v>19399</v>
      </c>
      <c r="B19548" s="301">
        <v>1124.3</v>
      </c>
    </row>
    <row r="19549" spans="1:2" x14ac:dyDescent="0.25">
      <c r="A19549" s="300" t="s">
        <v>19400</v>
      </c>
      <c r="B19549" s="301">
        <v>1624.93</v>
      </c>
    </row>
    <row r="19550" spans="1:2" x14ac:dyDescent="0.25">
      <c r="A19550" s="300" t="s">
        <v>19401</v>
      </c>
      <c r="B19550" s="301">
        <v>1624.93</v>
      </c>
    </row>
    <row r="19551" spans="1:2" x14ac:dyDescent="0.25">
      <c r="A19551" s="300" t="s">
        <v>19402</v>
      </c>
      <c r="B19551" s="301">
        <v>4273.1099999999997</v>
      </c>
    </row>
    <row r="19552" spans="1:2" x14ac:dyDescent="0.25">
      <c r="A19552" s="300" t="s">
        <v>19403</v>
      </c>
      <c r="B19552" s="301">
        <v>4273.1099999999997</v>
      </c>
    </row>
    <row r="19553" spans="1:2" x14ac:dyDescent="0.25">
      <c r="A19553" s="300" t="s">
        <v>19404</v>
      </c>
      <c r="B19553" s="301">
        <v>2473.9499999999998</v>
      </c>
    </row>
    <row r="19554" spans="1:2" x14ac:dyDescent="0.25">
      <c r="A19554" s="300" t="s">
        <v>19405</v>
      </c>
      <c r="B19554" s="301">
        <v>2473.9499999999998</v>
      </c>
    </row>
    <row r="19555" spans="1:2" x14ac:dyDescent="0.25">
      <c r="A19555" s="300" t="s">
        <v>19406</v>
      </c>
      <c r="B19555" s="301">
        <v>5319.13</v>
      </c>
    </row>
    <row r="19556" spans="1:2" x14ac:dyDescent="0.25">
      <c r="A19556" s="300" t="s">
        <v>19407</v>
      </c>
      <c r="B19556" s="301">
        <v>5319.13</v>
      </c>
    </row>
    <row r="19557" spans="1:2" x14ac:dyDescent="0.25">
      <c r="A19557" s="300" t="s">
        <v>19408</v>
      </c>
      <c r="B19557" s="301">
        <v>3071.3</v>
      </c>
    </row>
    <row r="19558" spans="1:2" x14ac:dyDescent="0.25">
      <c r="A19558" s="300" t="s">
        <v>19409</v>
      </c>
      <c r="B19558" s="301">
        <v>3071.3</v>
      </c>
    </row>
    <row r="19559" spans="1:2" x14ac:dyDescent="0.25">
      <c r="A19559" s="300" t="s">
        <v>19410</v>
      </c>
      <c r="B19559" s="301">
        <v>4489.88</v>
      </c>
    </row>
    <row r="19560" spans="1:2" x14ac:dyDescent="0.25">
      <c r="A19560" s="300" t="s">
        <v>19411</v>
      </c>
      <c r="B19560" s="301">
        <v>4489.88</v>
      </c>
    </row>
    <row r="19561" spans="1:2" x14ac:dyDescent="0.25">
      <c r="A19561" s="300" t="s">
        <v>19412</v>
      </c>
      <c r="B19561" s="301">
        <v>6275.73</v>
      </c>
    </row>
    <row r="19562" spans="1:2" x14ac:dyDescent="0.25">
      <c r="A19562" s="300" t="s">
        <v>19413</v>
      </c>
      <c r="B19562" s="301">
        <v>6275.73</v>
      </c>
    </row>
    <row r="19563" spans="1:2" x14ac:dyDescent="0.25">
      <c r="A19563" s="300" t="s">
        <v>19414</v>
      </c>
      <c r="B19563" s="301">
        <v>6600</v>
      </c>
    </row>
    <row r="19564" spans="1:2" x14ac:dyDescent="0.25">
      <c r="A19564" s="300" t="s">
        <v>19415</v>
      </c>
      <c r="B19564" s="301">
        <v>6600</v>
      </c>
    </row>
    <row r="19565" spans="1:2" x14ac:dyDescent="0.25">
      <c r="A19565" s="300" t="s">
        <v>19416</v>
      </c>
      <c r="B19565" s="301">
        <v>5992.36</v>
      </c>
    </row>
    <row r="19566" spans="1:2" x14ac:dyDescent="0.25">
      <c r="A19566" s="300" t="s">
        <v>19417</v>
      </c>
      <c r="B19566" s="301">
        <v>5992.36</v>
      </c>
    </row>
    <row r="19567" spans="1:2" x14ac:dyDescent="0.25">
      <c r="A19567" s="300" t="s">
        <v>19418</v>
      </c>
      <c r="B19567" s="301">
        <v>5902.2</v>
      </c>
    </row>
    <row r="19568" spans="1:2" x14ac:dyDescent="0.25">
      <c r="A19568" s="300" t="s">
        <v>19419</v>
      </c>
      <c r="B19568" s="301">
        <v>5902.2</v>
      </c>
    </row>
    <row r="19569" spans="1:2" x14ac:dyDescent="0.25">
      <c r="A19569" s="300" t="s">
        <v>19420</v>
      </c>
      <c r="B19569" s="301">
        <v>5883.11</v>
      </c>
    </row>
    <row r="19570" spans="1:2" x14ac:dyDescent="0.25">
      <c r="A19570" s="300" t="s">
        <v>19421</v>
      </c>
      <c r="B19570" s="301">
        <v>5883.11</v>
      </c>
    </row>
    <row r="19571" spans="1:2" x14ac:dyDescent="0.25">
      <c r="A19571" s="300" t="s">
        <v>19422</v>
      </c>
      <c r="B19571" s="301">
        <v>5858.57</v>
      </c>
    </row>
    <row r="19572" spans="1:2" x14ac:dyDescent="0.25">
      <c r="A19572" s="300" t="s">
        <v>19423</v>
      </c>
      <c r="B19572" s="301">
        <v>5858.57</v>
      </c>
    </row>
    <row r="19573" spans="1:2" x14ac:dyDescent="0.25">
      <c r="A19573" s="300" t="s">
        <v>19424</v>
      </c>
      <c r="B19573" s="301">
        <v>4859.5</v>
      </c>
    </row>
    <row r="19574" spans="1:2" x14ac:dyDescent="0.25">
      <c r="A19574" s="300" t="s">
        <v>19425</v>
      </c>
      <c r="B19574" s="301">
        <v>4859.5</v>
      </c>
    </row>
    <row r="19575" spans="1:2" x14ac:dyDescent="0.25">
      <c r="A19575" s="300" t="s">
        <v>19426</v>
      </c>
      <c r="B19575" s="301">
        <v>5543.04</v>
      </c>
    </row>
    <row r="19576" spans="1:2" x14ac:dyDescent="0.25">
      <c r="A19576" s="300" t="s">
        <v>19427</v>
      </c>
      <c r="B19576" s="301">
        <v>5543.04</v>
      </c>
    </row>
    <row r="19577" spans="1:2" x14ac:dyDescent="0.25">
      <c r="A19577" s="300" t="s">
        <v>19428</v>
      </c>
      <c r="B19577" s="301">
        <v>4793.8900000000003</v>
      </c>
    </row>
    <row r="19578" spans="1:2" x14ac:dyDescent="0.25">
      <c r="A19578" s="300" t="s">
        <v>19429</v>
      </c>
      <c r="B19578" s="301">
        <v>4793.8900000000003</v>
      </c>
    </row>
    <row r="19579" spans="1:2" x14ac:dyDescent="0.25">
      <c r="A19579" s="300" t="s">
        <v>19430</v>
      </c>
      <c r="B19579" s="301">
        <v>4721.76</v>
      </c>
    </row>
    <row r="19580" spans="1:2" x14ac:dyDescent="0.25">
      <c r="A19580" s="300" t="s">
        <v>19431</v>
      </c>
      <c r="B19580" s="301">
        <v>4721.76</v>
      </c>
    </row>
    <row r="19581" spans="1:2" x14ac:dyDescent="0.25">
      <c r="A19581" s="300" t="s">
        <v>19432</v>
      </c>
      <c r="B19581" s="301">
        <v>4704.6899999999996</v>
      </c>
    </row>
    <row r="19582" spans="1:2" x14ac:dyDescent="0.25">
      <c r="A19582" s="300" t="s">
        <v>19433</v>
      </c>
      <c r="B19582" s="301">
        <v>4704.6899999999996</v>
      </c>
    </row>
    <row r="19583" spans="1:2" x14ac:dyDescent="0.25">
      <c r="A19583" s="300" t="s">
        <v>19434</v>
      </c>
      <c r="B19583" s="301">
        <v>4686.8500000000004</v>
      </c>
    </row>
    <row r="19584" spans="1:2" x14ac:dyDescent="0.25">
      <c r="A19584" s="300" t="s">
        <v>19435</v>
      </c>
      <c r="B19584" s="301">
        <v>4686.8500000000004</v>
      </c>
    </row>
    <row r="19585" spans="1:2" x14ac:dyDescent="0.25">
      <c r="A19585" s="300" t="s">
        <v>19436</v>
      </c>
      <c r="B19585" s="301">
        <v>3887.6</v>
      </c>
    </row>
    <row r="19586" spans="1:2" x14ac:dyDescent="0.25">
      <c r="A19586" s="300" t="s">
        <v>19437</v>
      </c>
      <c r="B19586" s="301">
        <v>3887.6</v>
      </c>
    </row>
    <row r="19587" spans="1:2" x14ac:dyDescent="0.25">
      <c r="A19587" s="300" t="s">
        <v>19438</v>
      </c>
      <c r="B19587" s="301">
        <v>4434.43</v>
      </c>
    </row>
    <row r="19588" spans="1:2" x14ac:dyDescent="0.25">
      <c r="A19588" s="300" t="s">
        <v>19439</v>
      </c>
      <c r="B19588" s="301">
        <v>4434.43</v>
      </c>
    </row>
    <row r="19589" spans="1:2" x14ac:dyDescent="0.25">
      <c r="A19589" s="300" t="s">
        <v>19440</v>
      </c>
      <c r="B19589" s="301">
        <v>18209.580000000002</v>
      </c>
    </row>
    <row r="19590" spans="1:2" x14ac:dyDescent="0.25">
      <c r="A19590" s="300" t="s">
        <v>19441</v>
      </c>
      <c r="B19590" s="301">
        <v>18209.580000000002</v>
      </c>
    </row>
    <row r="19591" spans="1:2" x14ac:dyDescent="0.25">
      <c r="A19591" s="300" t="s">
        <v>19442</v>
      </c>
      <c r="B19591" s="301">
        <v>11799.13</v>
      </c>
    </row>
    <row r="19592" spans="1:2" x14ac:dyDescent="0.25">
      <c r="A19592" s="300" t="s">
        <v>19443</v>
      </c>
      <c r="B19592" s="301">
        <v>11799.13</v>
      </c>
    </row>
    <row r="19593" spans="1:2" x14ac:dyDescent="0.25">
      <c r="A19593" s="300" t="s">
        <v>19444</v>
      </c>
      <c r="B19593" s="301">
        <v>10592.78</v>
      </c>
    </row>
    <row r="19594" spans="1:2" x14ac:dyDescent="0.25">
      <c r="A19594" s="300" t="s">
        <v>19445</v>
      </c>
      <c r="B19594" s="301">
        <v>10592.78</v>
      </c>
    </row>
    <row r="19595" spans="1:2" x14ac:dyDescent="0.25">
      <c r="A19595" s="300" t="s">
        <v>19446</v>
      </c>
      <c r="B19595" s="301">
        <v>11817.6</v>
      </c>
    </row>
    <row r="19596" spans="1:2" x14ac:dyDescent="0.25">
      <c r="A19596" s="300" t="s">
        <v>19447</v>
      </c>
      <c r="B19596" s="301">
        <v>11817.6</v>
      </c>
    </row>
    <row r="19597" spans="1:2" x14ac:dyDescent="0.25">
      <c r="A19597" s="300" t="s">
        <v>19448</v>
      </c>
      <c r="B19597" s="301">
        <v>10399.36</v>
      </c>
    </row>
    <row r="19598" spans="1:2" x14ac:dyDescent="0.25">
      <c r="A19598" s="300" t="s">
        <v>19449</v>
      </c>
      <c r="B19598" s="301">
        <v>10399.36</v>
      </c>
    </row>
    <row r="19599" spans="1:2" x14ac:dyDescent="0.25">
      <c r="A19599" s="300" t="s">
        <v>19450</v>
      </c>
      <c r="B19599" s="301">
        <v>9383.42</v>
      </c>
    </row>
    <row r="19600" spans="1:2" x14ac:dyDescent="0.25">
      <c r="A19600" s="300" t="s">
        <v>19451</v>
      </c>
      <c r="B19600" s="301">
        <v>9383.42</v>
      </c>
    </row>
    <row r="19601" spans="1:2" x14ac:dyDescent="0.25">
      <c r="A19601" s="300" t="s">
        <v>19452</v>
      </c>
      <c r="B19601" s="301">
        <v>13112.05</v>
      </c>
    </row>
    <row r="19602" spans="1:2" x14ac:dyDescent="0.25">
      <c r="A19602" s="300" t="s">
        <v>19453</v>
      </c>
      <c r="B19602" s="301">
        <v>13112.05</v>
      </c>
    </row>
    <row r="19603" spans="1:2" x14ac:dyDescent="0.25">
      <c r="A19603" s="300" t="s">
        <v>19454</v>
      </c>
      <c r="B19603" s="301">
        <v>12139.65</v>
      </c>
    </row>
    <row r="19604" spans="1:2" x14ac:dyDescent="0.25">
      <c r="A19604" s="300" t="s">
        <v>19455</v>
      </c>
      <c r="B19604" s="301">
        <v>12139.65</v>
      </c>
    </row>
    <row r="19605" spans="1:2" x14ac:dyDescent="0.25">
      <c r="A19605" s="300" t="s">
        <v>19456</v>
      </c>
      <c r="B19605" s="301">
        <v>26188.74</v>
      </c>
    </row>
    <row r="19606" spans="1:2" x14ac:dyDescent="0.25">
      <c r="A19606" s="300" t="s">
        <v>19457</v>
      </c>
      <c r="B19606" s="301">
        <v>26188.74</v>
      </c>
    </row>
    <row r="19607" spans="1:2" x14ac:dyDescent="0.25">
      <c r="A19607" s="300" t="s">
        <v>19458</v>
      </c>
      <c r="B19607" s="301">
        <v>16969.330000000002</v>
      </c>
    </row>
    <row r="19608" spans="1:2" x14ac:dyDescent="0.25">
      <c r="A19608" s="300" t="s">
        <v>19459</v>
      </c>
      <c r="B19608" s="301">
        <v>16969.330000000002</v>
      </c>
    </row>
    <row r="19609" spans="1:2" x14ac:dyDescent="0.25">
      <c r="A19609" s="300" t="s">
        <v>19460</v>
      </c>
      <c r="B19609" s="301">
        <v>15242.67</v>
      </c>
    </row>
    <row r="19610" spans="1:2" x14ac:dyDescent="0.25">
      <c r="A19610" s="300" t="s">
        <v>19461</v>
      </c>
      <c r="B19610" s="301">
        <v>15242.67</v>
      </c>
    </row>
    <row r="19611" spans="1:2" x14ac:dyDescent="0.25">
      <c r="A19611" s="300" t="s">
        <v>19462</v>
      </c>
      <c r="B19611" s="301">
        <v>16950.87</v>
      </c>
    </row>
    <row r="19612" spans="1:2" x14ac:dyDescent="0.25">
      <c r="A19612" s="300" t="s">
        <v>19463</v>
      </c>
      <c r="B19612" s="301">
        <v>16950.87</v>
      </c>
    </row>
    <row r="19613" spans="1:2" x14ac:dyDescent="0.25">
      <c r="A19613" s="300" t="s">
        <v>19464</v>
      </c>
      <c r="B19613" s="301">
        <v>15945.69</v>
      </c>
    </row>
    <row r="19614" spans="1:2" x14ac:dyDescent="0.25">
      <c r="A19614" s="300" t="s">
        <v>19465</v>
      </c>
      <c r="B19614" s="301">
        <v>15945.69</v>
      </c>
    </row>
    <row r="19615" spans="1:2" x14ac:dyDescent="0.25">
      <c r="A19615" s="300" t="s">
        <v>19466</v>
      </c>
      <c r="B19615" s="301">
        <v>14144.46</v>
      </c>
    </row>
    <row r="19616" spans="1:2" x14ac:dyDescent="0.25">
      <c r="A19616" s="300" t="s">
        <v>19467</v>
      </c>
      <c r="B19616" s="301">
        <v>14144.46</v>
      </c>
    </row>
    <row r="19617" spans="1:2" x14ac:dyDescent="0.25">
      <c r="A19617" s="300" t="s">
        <v>19468</v>
      </c>
      <c r="B19617" s="301">
        <v>18772.45</v>
      </c>
    </row>
    <row r="19618" spans="1:2" x14ac:dyDescent="0.25">
      <c r="A19618" s="300" t="s">
        <v>19469</v>
      </c>
      <c r="B19618" s="301">
        <v>18772.45</v>
      </c>
    </row>
    <row r="19619" spans="1:2" x14ac:dyDescent="0.25">
      <c r="A19619" s="300" t="s">
        <v>19470</v>
      </c>
      <c r="B19619" s="301">
        <v>18013.68</v>
      </c>
    </row>
    <row r="19620" spans="1:2" x14ac:dyDescent="0.25">
      <c r="A19620" s="300" t="s">
        <v>19471</v>
      </c>
      <c r="B19620" s="301">
        <v>18013.68</v>
      </c>
    </row>
    <row r="19621" spans="1:2" x14ac:dyDescent="0.25">
      <c r="A19621" s="300" t="s">
        <v>19472</v>
      </c>
      <c r="B19621" s="301">
        <v>13181.3</v>
      </c>
    </row>
    <row r="19622" spans="1:2" x14ac:dyDescent="0.25">
      <c r="A19622" s="300" t="s">
        <v>19473</v>
      </c>
      <c r="B19622" s="301">
        <v>13181.3</v>
      </c>
    </row>
    <row r="19623" spans="1:2" x14ac:dyDescent="0.25">
      <c r="A19623" s="300" t="s">
        <v>19474</v>
      </c>
      <c r="B19623" s="301">
        <v>1574.87</v>
      </c>
    </row>
    <row r="19624" spans="1:2" x14ac:dyDescent="0.25">
      <c r="A19624" s="300" t="s">
        <v>19475</v>
      </c>
      <c r="B19624" s="301">
        <v>1574.87</v>
      </c>
    </row>
    <row r="19625" spans="1:2" x14ac:dyDescent="0.25">
      <c r="A19625" s="300" t="s">
        <v>19476</v>
      </c>
      <c r="B19625" s="301">
        <v>1990</v>
      </c>
    </row>
    <row r="19626" spans="1:2" x14ac:dyDescent="0.25">
      <c r="A19626" s="300" t="s">
        <v>19477</v>
      </c>
      <c r="B19626" s="301">
        <v>1990</v>
      </c>
    </row>
    <row r="19627" spans="1:2" x14ac:dyDescent="0.25">
      <c r="A19627" s="300" t="s">
        <v>19478</v>
      </c>
      <c r="B19627" s="301">
        <v>4193.82</v>
      </c>
    </row>
    <row r="19628" spans="1:2" x14ac:dyDescent="0.25">
      <c r="A19628" s="300" t="s">
        <v>19479</v>
      </c>
      <c r="B19628" s="301">
        <v>4193.82</v>
      </c>
    </row>
    <row r="19629" spans="1:2" x14ac:dyDescent="0.25">
      <c r="A19629" s="300" t="s">
        <v>19480</v>
      </c>
      <c r="B19629" s="301">
        <v>4851.29</v>
      </c>
    </row>
    <row r="19630" spans="1:2" x14ac:dyDescent="0.25">
      <c r="A19630" s="300" t="s">
        <v>19481</v>
      </c>
      <c r="B19630" s="301">
        <v>4851.29</v>
      </c>
    </row>
    <row r="19631" spans="1:2" x14ac:dyDescent="0.25">
      <c r="A19631" s="300" t="s">
        <v>19482</v>
      </c>
      <c r="B19631" s="301">
        <v>110.13</v>
      </c>
    </row>
    <row r="19632" spans="1:2" x14ac:dyDescent="0.25">
      <c r="A19632" s="300" t="s">
        <v>19483</v>
      </c>
      <c r="B19632" s="301">
        <v>107.76</v>
      </c>
    </row>
    <row r="19633" spans="1:2" x14ac:dyDescent="0.25">
      <c r="A19633" s="300" t="s">
        <v>19484</v>
      </c>
      <c r="B19633" s="301">
        <v>1130.1300000000001</v>
      </c>
    </row>
    <row r="19634" spans="1:2" x14ac:dyDescent="0.25">
      <c r="A19634" s="300" t="s">
        <v>19485</v>
      </c>
      <c r="B19634" s="301">
        <v>1127.76</v>
      </c>
    </row>
    <row r="19635" spans="1:2" x14ac:dyDescent="0.25">
      <c r="A19635" s="300" t="s">
        <v>19486</v>
      </c>
      <c r="B19635" s="301">
        <v>374.63</v>
      </c>
    </row>
    <row r="19636" spans="1:2" x14ac:dyDescent="0.25">
      <c r="A19636" s="300" t="s">
        <v>19487</v>
      </c>
      <c r="B19636" s="301">
        <v>372.26</v>
      </c>
    </row>
    <row r="19637" spans="1:2" x14ac:dyDescent="0.25">
      <c r="A19637" s="300" t="s">
        <v>19488</v>
      </c>
      <c r="B19637" s="301">
        <v>367.73</v>
      </c>
    </row>
    <row r="19638" spans="1:2" x14ac:dyDescent="0.25">
      <c r="A19638" s="300" t="s">
        <v>19489</v>
      </c>
      <c r="B19638" s="301">
        <v>365.36</v>
      </c>
    </row>
    <row r="19639" spans="1:2" x14ac:dyDescent="0.25">
      <c r="A19639" s="300" t="s">
        <v>19490</v>
      </c>
      <c r="B19639" s="301">
        <v>110.13</v>
      </c>
    </row>
    <row r="19640" spans="1:2" x14ac:dyDescent="0.25">
      <c r="A19640" s="300" t="s">
        <v>19491</v>
      </c>
      <c r="B19640" s="301">
        <v>107.76</v>
      </c>
    </row>
    <row r="19641" spans="1:2" x14ac:dyDescent="0.25">
      <c r="A19641" s="300" t="s">
        <v>19492</v>
      </c>
      <c r="B19641" s="301">
        <v>133.22999999999999</v>
      </c>
    </row>
    <row r="19642" spans="1:2" x14ac:dyDescent="0.25">
      <c r="A19642" s="300" t="s">
        <v>19493</v>
      </c>
      <c r="B19642" s="301">
        <v>130.86000000000001</v>
      </c>
    </row>
    <row r="19643" spans="1:2" x14ac:dyDescent="0.25">
      <c r="A19643" s="300" t="s">
        <v>19494</v>
      </c>
      <c r="B19643" s="301">
        <v>200</v>
      </c>
    </row>
    <row r="19644" spans="1:2" x14ac:dyDescent="0.25">
      <c r="A19644" s="300" t="s">
        <v>19495</v>
      </c>
      <c r="B19644" s="301">
        <v>200</v>
      </c>
    </row>
    <row r="19645" spans="1:2" x14ac:dyDescent="0.25">
      <c r="A19645" s="300" t="s">
        <v>19496</v>
      </c>
      <c r="B19645" s="301">
        <v>600</v>
      </c>
    </row>
    <row r="19646" spans="1:2" x14ac:dyDescent="0.25">
      <c r="A19646" s="300" t="s">
        <v>19497</v>
      </c>
      <c r="B19646" s="301">
        <v>600</v>
      </c>
    </row>
    <row r="19647" spans="1:2" x14ac:dyDescent="0.25">
      <c r="A19647" s="300" t="s">
        <v>23905</v>
      </c>
      <c r="B19647" s="301">
        <v>9775.68</v>
      </c>
    </row>
    <row r="19648" spans="1:2" x14ac:dyDescent="0.25">
      <c r="A19648" s="300" t="s">
        <v>23906</v>
      </c>
      <c r="B19648" s="301">
        <v>9639.67</v>
      </c>
    </row>
    <row r="19649" spans="1:2" x14ac:dyDescent="0.25">
      <c r="A19649" s="300" t="s">
        <v>23907</v>
      </c>
      <c r="B19649" s="301">
        <v>11464.78</v>
      </c>
    </row>
    <row r="19650" spans="1:2" x14ac:dyDescent="0.25">
      <c r="A19650" s="300" t="s">
        <v>23908</v>
      </c>
      <c r="B19650" s="301">
        <v>11328.77</v>
      </c>
    </row>
    <row r="19651" spans="1:2" x14ac:dyDescent="0.25">
      <c r="A19651" s="300" t="s">
        <v>19498</v>
      </c>
      <c r="B19651" s="301">
        <v>14435.27</v>
      </c>
    </row>
    <row r="19652" spans="1:2" x14ac:dyDescent="0.25">
      <c r="A19652" s="300" t="s">
        <v>19499</v>
      </c>
      <c r="B19652" s="301">
        <v>14299.25</v>
      </c>
    </row>
    <row r="19653" spans="1:2" x14ac:dyDescent="0.25">
      <c r="A19653" s="300" t="s">
        <v>19500</v>
      </c>
      <c r="B19653" s="301">
        <v>574.44000000000005</v>
      </c>
    </row>
    <row r="19654" spans="1:2" x14ac:dyDescent="0.25">
      <c r="A19654" s="300" t="s">
        <v>19501</v>
      </c>
      <c r="B19654" s="301">
        <v>569.70000000000005</v>
      </c>
    </row>
    <row r="19655" spans="1:2" x14ac:dyDescent="0.25">
      <c r="A19655" s="300" t="s">
        <v>19502</v>
      </c>
      <c r="B19655" s="301">
        <v>725.47</v>
      </c>
    </row>
    <row r="19656" spans="1:2" x14ac:dyDescent="0.25">
      <c r="A19656" s="300" t="s">
        <v>19503</v>
      </c>
      <c r="B19656" s="301">
        <v>720.73</v>
      </c>
    </row>
    <row r="19657" spans="1:2" x14ac:dyDescent="0.25">
      <c r="A19657" s="300" t="s">
        <v>19504</v>
      </c>
      <c r="B19657" s="301">
        <v>969.66</v>
      </c>
    </row>
    <row r="19658" spans="1:2" x14ac:dyDescent="0.25">
      <c r="A19658" s="300" t="s">
        <v>19505</v>
      </c>
      <c r="B19658" s="301">
        <v>964.92</v>
      </c>
    </row>
    <row r="19659" spans="1:2" x14ac:dyDescent="0.25">
      <c r="A19659" s="300" t="s">
        <v>19506</v>
      </c>
      <c r="B19659" s="301">
        <v>1925.47</v>
      </c>
    </row>
    <row r="19660" spans="1:2" x14ac:dyDescent="0.25">
      <c r="A19660" s="300" t="s">
        <v>19507</v>
      </c>
      <c r="B19660" s="301">
        <v>1920.73</v>
      </c>
    </row>
    <row r="19661" spans="1:2" x14ac:dyDescent="0.25">
      <c r="A19661" s="300" t="s">
        <v>19508</v>
      </c>
      <c r="B19661" s="301">
        <v>2573.1999999999998</v>
      </c>
    </row>
    <row r="19662" spans="1:2" x14ac:dyDescent="0.25">
      <c r="A19662" s="300" t="s">
        <v>19509</v>
      </c>
      <c r="B19662" s="301">
        <v>2566.1</v>
      </c>
    </row>
    <row r="19663" spans="1:2" x14ac:dyDescent="0.25">
      <c r="A19663" s="300" t="s">
        <v>19510</v>
      </c>
      <c r="B19663" s="301">
        <v>4973.2</v>
      </c>
    </row>
    <row r="19664" spans="1:2" x14ac:dyDescent="0.25">
      <c r="A19664" s="300" t="s">
        <v>19511</v>
      </c>
      <c r="B19664" s="301">
        <v>4966.1000000000004</v>
      </c>
    </row>
    <row r="19665" spans="1:2" x14ac:dyDescent="0.25">
      <c r="A19665" s="300" t="s">
        <v>100</v>
      </c>
      <c r="B19665" s="301">
        <v>252.47</v>
      </c>
    </row>
    <row r="19666" spans="1:2" x14ac:dyDescent="0.25">
      <c r="A19666" s="300" t="s">
        <v>19512</v>
      </c>
      <c r="B19666" s="301">
        <v>247.73</v>
      </c>
    </row>
    <row r="19667" spans="1:2" x14ac:dyDescent="0.25">
      <c r="A19667" s="300" t="s">
        <v>19513</v>
      </c>
      <c r="B19667" s="301">
        <v>338.47</v>
      </c>
    </row>
    <row r="19668" spans="1:2" x14ac:dyDescent="0.25">
      <c r="A19668" s="300" t="s">
        <v>19514</v>
      </c>
      <c r="B19668" s="301">
        <v>333.73</v>
      </c>
    </row>
    <row r="19669" spans="1:2" x14ac:dyDescent="0.25">
      <c r="A19669" s="300" t="s">
        <v>19515</v>
      </c>
      <c r="B19669" s="301">
        <v>2497.7199999999998</v>
      </c>
    </row>
    <row r="19670" spans="1:2" x14ac:dyDescent="0.25">
      <c r="A19670" s="300" t="s">
        <v>19516</v>
      </c>
      <c r="B19670" s="301">
        <v>2492.98</v>
      </c>
    </row>
    <row r="19671" spans="1:2" x14ac:dyDescent="0.25">
      <c r="A19671" s="300" t="s">
        <v>19517</v>
      </c>
      <c r="B19671" s="301">
        <v>2817.97</v>
      </c>
    </row>
    <row r="19672" spans="1:2" x14ac:dyDescent="0.25">
      <c r="A19672" s="300" t="s">
        <v>19518</v>
      </c>
      <c r="B19672" s="301">
        <v>2813.23</v>
      </c>
    </row>
    <row r="19673" spans="1:2" x14ac:dyDescent="0.25">
      <c r="A19673" s="300" t="s">
        <v>19519</v>
      </c>
      <c r="B19673" s="301">
        <v>3675.7</v>
      </c>
    </row>
    <row r="19674" spans="1:2" x14ac:dyDescent="0.25">
      <c r="A19674" s="300" t="s">
        <v>19520</v>
      </c>
      <c r="B19674" s="301">
        <v>3668.6</v>
      </c>
    </row>
    <row r="19675" spans="1:2" x14ac:dyDescent="0.25">
      <c r="A19675" s="300" t="s">
        <v>19521</v>
      </c>
      <c r="B19675" s="301">
        <v>4517.07</v>
      </c>
    </row>
    <row r="19676" spans="1:2" x14ac:dyDescent="0.25">
      <c r="A19676" s="300" t="s">
        <v>19522</v>
      </c>
      <c r="B19676" s="301">
        <v>4509.97</v>
      </c>
    </row>
    <row r="19677" spans="1:2" x14ac:dyDescent="0.25">
      <c r="A19677" s="300" t="s">
        <v>19523</v>
      </c>
      <c r="B19677" s="301">
        <v>2755.47</v>
      </c>
    </row>
    <row r="19678" spans="1:2" x14ac:dyDescent="0.25">
      <c r="A19678" s="300" t="s">
        <v>19524</v>
      </c>
      <c r="B19678" s="301">
        <v>2750.73</v>
      </c>
    </row>
    <row r="19679" spans="1:2" x14ac:dyDescent="0.25">
      <c r="A19679" s="300" t="s">
        <v>19525</v>
      </c>
      <c r="B19679" s="301">
        <v>3155.47</v>
      </c>
    </row>
    <row r="19680" spans="1:2" x14ac:dyDescent="0.25">
      <c r="A19680" s="300" t="s">
        <v>19526</v>
      </c>
      <c r="B19680" s="301">
        <v>3150.73</v>
      </c>
    </row>
    <row r="19681" spans="1:2" x14ac:dyDescent="0.25">
      <c r="A19681" s="300" t="s">
        <v>19527</v>
      </c>
      <c r="B19681" s="301">
        <v>3453.2</v>
      </c>
    </row>
    <row r="19682" spans="1:2" x14ac:dyDescent="0.25">
      <c r="A19682" s="300" t="s">
        <v>19528</v>
      </c>
      <c r="B19682" s="301">
        <v>3446.1</v>
      </c>
    </row>
    <row r="19683" spans="1:2" x14ac:dyDescent="0.25">
      <c r="A19683" s="300" t="s">
        <v>19529</v>
      </c>
      <c r="B19683" s="301">
        <v>33213.4</v>
      </c>
    </row>
    <row r="19684" spans="1:2" x14ac:dyDescent="0.25">
      <c r="A19684" s="300" t="s">
        <v>19530</v>
      </c>
      <c r="B19684" s="301">
        <v>33213.4</v>
      </c>
    </row>
    <row r="19685" spans="1:2" x14ac:dyDescent="0.25">
      <c r="A19685" s="300" t="s">
        <v>19531</v>
      </c>
      <c r="B19685" s="301">
        <v>292.95999999999998</v>
      </c>
    </row>
    <row r="19686" spans="1:2" x14ac:dyDescent="0.25">
      <c r="A19686" s="300" t="s">
        <v>19532</v>
      </c>
      <c r="B19686" s="301">
        <v>288.36</v>
      </c>
    </row>
    <row r="19687" spans="1:2" x14ac:dyDescent="0.25">
      <c r="A19687" s="300" t="s">
        <v>19533</v>
      </c>
      <c r="B19687" s="301">
        <v>12940</v>
      </c>
    </row>
    <row r="19688" spans="1:2" x14ac:dyDescent="0.25">
      <c r="A19688" s="300" t="s">
        <v>19534</v>
      </c>
      <c r="B19688" s="301">
        <v>12940</v>
      </c>
    </row>
    <row r="19689" spans="1:2" x14ac:dyDescent="0.25">
      <c r="A19689" s="300" t="s">
        <v>19535</v>
      </c>
      <c r="B19689" s="301">
        <v>222.13</v>
      </c>
    </row>
    <row r="19690" spans="1:2" x14ac:dyDescent="0.25">
      <c r="A19690" s="300" t="s">
        <v>19536</v>
      </c>
      <c r="B19690" s="301">
        <v>222.13</v>
      </c>
    </row>
    <row r="19691" spans="1:2" x14ac:dyDescent="0.25">
      <c r="A19691" s="300" t="s">
        <v>19537</v>
      </c>
      <c r="B19691" s="301">
        <v>233.5</v>
      </c>
    </row>
    <row r="19692" spans="1:2" x14ac:dyDescent="0.25">
      <c r="A19692" s="300" t="s">
        <v>19538</v>
      </c>
      <c r="B19692" s="301">
        <v>233.5</v>
      </c>
    </row>
    <row r="19693" spans="1:2" x14ac:dyDescent="0.25">
      <c r="A19693" s="300" t="s">
        <v>19539</v>
      </c>
      <c r="B19693" s="301">
        <v>809.58</v>
      </c>
    </row>
    <row r="19694" spans="1:2" x14ac:dyDescent="0.25">
      <c r="A19694" s="300" t="s">
        <v>19540</v>
      </c>
      <c r="B19694" s="301">
        <v>809.58</v>
      </c>
    </row>
    <row r="19695" spans="1:2" x14ac:dyDescent="0.25">
      <c r="A19695" s="300" t="s">
        <v>19541</v>
      </c>
      <c r="B19695" s="301">
        <v>202.95</v>
      </c>
    </row>
    <row r="19696" spans="1:2" x14ac:dyDescent="0.25">
      <c r="A19696" s="300" t="s">
        <v>19542</v>
      </c>
      <c r="B19696" s="301">
        <v>197.45</v>
      </c>
    </row>
    <row r="19697" spans="1:2" x14ac:dyDescent="0.25">
      <c r="A19697" s="300" t="s">
        <v>19543</v>
      </c>
      <c r="B19697" s="301">
        <v>225.15</v>
      </c>
    </row>
    <row r="19698" spans="1:2" x14ac:dyDescent="0.25">
      <c r="A19698" s="300" t="s">
        <v>19544</v>
      </c>
      <c r="B19698" s="301">
        <v>218.27</v>
      </c>
    </row>
    <row r="19699" spans="1:2" x14ac:dyDescent="0.25">
      <c r="A19699" s="300" t="s">
        <v>19545</v>
      </c>
      <c r="B19699" s="301">
        <v>225.89</v>
      </c>
    </row>
    <row r="19700" spans="1:2" x14ac:dyDescent="0.25">
      <c r="A19700" s="300" t="s">
        <v>19546</v>
      </c>
      <c r="B19700" s="301">
        <v>223.69</v>
      </c>
    </row>
    <row r="19701" spans="1:2" x14ac:dyDescent="0.25">
      <c r="A19701" s="300" t="s">
        <v>19547</v>
      </c>
      <c r="B19701" s="301">
        <v>532.91999999999996</v>
      </c>
    </row>
    <row r="19702" spans="1:2" x14ac:dyDescent="0.25">
      <c r="A19702" s="300" t="s">
        <v>19548</v>
      </c>
      <c r="B19702" s="301">
        <v>532.91999999999996</v>
      </c>
    </row>
    <row r="19703" spans="1:2" x14ac:dyDescent="0.25">
      <c r="A19703" s="300" t="s">
        <v>19549</v>
      </c>
      <c r="B19703" s="301">
        <v>552.97</v>
      </c>
    </row>
    <row r="19704" spans="1:2" x14ac:dyDescent="0.25">
      <c r="A19704" s="300" t="s">
        <v>19550</v>
      </c>
      <c r="B19704" s="301">
        <v>552.97</v>
      </c>
    </row>
    <row r="19705" spans="1:2" x14ac:dyDescent="0.25">
      <c r="A19705" s="300" t="s">
        <v>19551</v>
      </c>
      <c r="B19705" s="301">
        <v>334.75</v>
      </c>
    </row>
    <row r="19706" spans="1:2" x14ac:dyDescent="0.25">
      <c r="A19706" s="300" t="s">
        <v>19552</v>
      </c>
      <c r="B19706" s="301">
        <v>334.75</v>
      </c>
    </row>
    <row r="19707" spans="1:2" x14ac:dyDescent="0.25">
      <c r="A19707" s="300" t="s">
        <v>19553</v>
      </c>
      <c r="B19707" s="301">
        <v>376.85</v>
      </c>
    </row>
    <row r="19708" spans="1:2" x14ac:dyDescent="0.25">
      <c r="A19708" s="300" t="s">
        <v>19554</v>
      </c>
      <c r="B19708" s="301">
        <v>376.85</v>
      </c>
    </row>
    <row r="19709" spans="1:2" x14ac:dyDescent="0.25">
      <c r="A19709" s="300" t="s">
        <v>19555</v>
      </c>
      <c r="B19709" s="301">
        <v>488</v>
      </c>
    </row>
    <row r="19710" spans="1:2" x14ac:dyDescent="0.25">
      <c r="A19710" s="300" t="s">
        <v>19556</v>
      </c>
      <c r="B19710" s="301">
        <v>488</v>
      </c>
    </row>
    <row r="19711" spans="1:2" x14ac:dyDescent="0.25">
      <c r="A19711" s="300" t="s">
        <v>19557</v>
      </c>
      <c r="B19711" s="301">
        <v>87.54</v>
      </c>
    </row>
    <row r="19712" spans="1:2" x14ac:dyDescent="0.25">
      <c r="A19712" s="300" t="s">
        <v>19558</v>
      </c>
      <c r="B19712" s="301">
        <v>87.54</v>
      </c>
    </row>
    <row r="19713" spans="1:2" x14ac:dyDescent="0.25">
      <c r="A19713" s="300" t="s">
        <v>19559</v>
      </c>
      <c r="B19713" s="301">
        <v>73.2</v>
      </c>
    </row>
    <row r="19714" spans="1:2" x14ac:dyDescent="0.25">
      <c r="A19714" s="300" t="s">
        <v>19560</v>
      </c>
      <c r="B19714" s="301">
        <v>73.2</v>
      </c>
    </row>
    <row r="19715" spans="1:2" x14ac:dyDescent="0.25">
      <c r="A19715" s="300" t="s">
        <v>19561</v>
      </c>
      <c r="B19715" s="301">
        <v>1636.19</v>
      </c>
    </row>
    <row r="19716" spans="1:2" x14ac:dyDescent="0.25">
      <c r="A19716" s="300" t="s">
        <v>19562</v>
      </c>
      <c r="B19716" s="301">
        <v>1636.19</v>
      </c>
    </row>
    <row r="19717" spans="1:2" x14ac:dyDescent="0.25">
      <c r="A19717" s="300" t="s">
        <v>19563</v>
      </c>
      <c r="B19717" s="301">
        <v>237.33</v>
      </c>
    </row>
    <row r="19718" spans="1:2" x14ac:dyDescent="0.25">
      <c r="A19718" s="300" t="s">
        <v>19564</v>
      </c>
      <c r="B19718" s="301">
        <v>237.33</v>
      </c>
    </row>
    <row r="19719" spans="1:2" x14ac:dyDescent="0.25">
      <c r="A19719" s="300" t="s">
        <v>19565</v>
      </c>
      <c r="B19719" s="301">
        <v>152.29</v>
      </c>
    </row>
    <row r="19720" spans="1:2" x14ac:dyDescent="0.25">
      <c r="A19720" s="300" t="s">
        <v>19566</v>
      </c>
      <c r="B19720" s="301">
        <v>152.29</v>
      </c>
    </row>
    <row r="19721" spans="1:2" x14ac:dyDescent="0.25">
      <c r="A19721" s="300" t="s">
        <v>19567</v>
      </c>
      <c r="B19721" s="301">
        <v>66.97</v>
      </c>
    </row>
    <row r="19722" spans="1:2" x14ac:dyDescent="0.25">
      <c r="A19722" s="300" t="s">
        <v>19568</v>
      </c>
      <c r="B19722" s="301">
        <v>64.599999999999994</v>
      </c>
    </row>
    <row r="19723" spans="1:2" x14ac:dyDescent="0.25">
      <c r="A19723" s="300" t="s">
        <v>19569</v>
      </c>
      <c r="B19723" s="301">
        <v>60.99</v>
      </c>
    </row>
    <row r="19724" spans="1:2" x14ac:dyDescent="0.25">
      <c r="A19724" s="300" t="s">
        <v>19570</v>
      </c>
      <c r="B19724" s="301">
        <v>58.62</v>
      </c>
    </row>
    <row r="19725" spans="1:2" x14ac:dyDescent="0.25">
      <c r="A19725" s="300" t="s">
        <v>19571</v>
      </c>
      <c r="B19725" s="301">
        <v>47.66</v>
      </c>
    </row>
    <row r="19726" spans="1:2" x14ac:dyDescent="0.25">
      <c r="A19726" s="300" t="s">
        <v>19572</v>
      </c>
      <c r="B19726" s="301">
        <v>45.29</v>
      </c>
    </row>
    <row r="19727" spans="1:2" x14ac:dyDescent="0.25">
      <c r="A19727" s="300" t="s">
        <v>19573</v>
      </c>
      <c r="B19727" s="301">
        <v>122.69</v>
      </c>
    </row>
    <row r="19728" spans="1:2" x14ac:dyDescent="0.25">
      <c r="A19728" s="300" t="s">
        <v>19574</v>
      </c>
      <c r="B19728" s="301">
        <v>120.32</v>
      </c>
    </row>
    <row r="19729" spans="1:2" x14ac:dyDescent="0.25">
      <c r="A19729" s="300" t="s">
        <v>19575</v>
      </c>
      <c r="B19729" s="301">
        <v>141.66</v>
      </c>
    </row>
    <row r="19730" spans="1:2" x14ac:dyDescent="0.25">
      <c r="A19730" s="300" t="s">
        <v>19576</v>
      </c>
      <c r="B19730" s="301">
        <v>139.29</v>
      </c>
    </row>
    <row r="19731" spans="1:2" x14ac:dyDescent="0.25">
      <c r="A19731" s="300" t="s">
        <v>19577</v>
      </c>
      <c r="B19731" s="301">
        <v>80052.2</v>
      </c>
    </row>
    <row r="19732" spans="1:2" x14ac:dyDescent="0.25">
      <c r="A19732" s="300" t="s">
        <v>19578</v>
      </c>
      <c r="B19732" s="301">
        <v>80052.2</v>
      </c>
    </row>
    <row r="19733" spans="1:2" x14ac:dyDescent="0.25">
      <c r="A19733" s="300" t="s">
        <v>19579</v>
      </c>
      <c r="B19733" s="301">
        <v>97000</v>
      </c>
    </row>
    <row r="19734" spans="1:2" x14ac:dyDescent="0.25">
      <c r="A19734" s="300" t="s">
        <v>19580</v>
      </c>
      <c r="B19734" s="301">
        <v>97000</v>
      </c>
    </row>
    <row r="19735" spans="1:2" x14ac:dyDescent="0.25">
      <c r="A19735" s="300" t="s">
        <v>19581</v>
      </c>
      <c r="B19735" s="301">
        <v>116700</v>
      </c>
    </row>
    <row r="19736" spans="1:2" x14ac:dyDescent="0.25">
      <c r="A19736" s="300" t="s">
        <v>19582</v>
      </c>
      <c r="B19736" s="301">
        <v>116700</v>
      </c>
    </row>
    <row r="19737" spans="1:2" x14ac:dyDescent="0.25">
      <c r="A19737" s="300" t="s">
        <v>19583</v>
      </c>
      <c r="B19737" s="301">
        <v>51941.2</v>
      </c>
    </row>
    <row r="19738" spans="1:2" x14ac:dyDescent="0.25">
      <c r="A19738" s="300" t="s">
        <v>19584</v>
      </c>
      <c r="B19738" s="301">
        <v>51941.2</v>
      </c>
    </row>
    <row r="19739" spans="1:2" x14ac:dyDescent="0.25">
      <c r="A19739" s="300" t="s">
        <v>19585</v>
      </c>
      <c r="B19739" s="301">
        <v>378.06</v>
      </c>
    </row>
    <row r="19740" spans="1:2" x14ac:dyDescent="0.25">
      <c r="A19740" s="300" t="s">
        <v>19586</v>
      </c>
      <c r="B19740" s="301">
        <v>363.14</v>
      </c>
    </row>
    <row r="19741" spans="1:2" x14ac:dyDescent="0.25">
      <c r="A19741" s="300" t="s">
        <v>19587</v>
      </c>
      <c r="B19741" s="301">
        <v>441.5</v>
      </c>
    </row>
    <row r="19742" spans="1:2" x14ac:dyDescent="0.25">
      <c r="A19742" s="300" t="s">
        <v>19588</v>
      </c>
      <c r="B19742" s="301">
        <v>426.58</v>
      </c>
    </row>
    <row r="19743" spans="1:2" x14ac:dyDescent="0.25">
      <c r="A19743" s="300" t="s">
        <v>19589</v>
      </c>
      <c r="B19743" s="301">
        <v>541.67999999999995</v>
      </c>
    </row>
    <row r="19744" spans="1:2" x14ac:dyDescent="0.25">
      <c r="A19744" s="300" t="s">
        <v>19590</v>
      </c>
      <c r="B19744" s="301">
        <v>524.78</v>
      </c>
    </row>
    <row r="19745" spans="1:2" x14ac:dyDescent="0.25">
      <c r="A19745" s="300" t="s">
        <v>19591</v>
      </c>
      <c r="B19745" s="301">
        <v>583.28</v>
      </c>
    </row>
    <row r="19746" spans="1:2" x14ac:dyDescent="0.25">
      <c r="A19746" s="300" t="s">
        <v>19592</v>
      </c>
      <c r="B19746" s="301">
        <v>566.38</v>
      </c>
    </row>
    <row r="19747" spans="1:2" x14ac:dyDescent="0.25">
      <c r="A19747" s="300" t="s">
        <v>19593</v>
      </c>
      <c r="B19747" s="301">
        <v>521.28</v>
      </c>
    </row>
    <row r="19748" spans="1:2" x14ac:dyDescent="0.25">
      <c r="A19748" s="300" t="s">
        <v>19594</v>
      </c>
      <c r="B19748" s="301">
        <v>502.95</v>
      </c>
    </row>
    <row r="19749" spans="1:2" x14ac:dyDescent="0.25">
      <c r="A19749" s="300" t="s">
        <v>19595</v>
      </c>
      <c r="B19749" s="301">
        <v>625.28</v>
      </c>
    </row>
    <row r="19750" spans="1:2" x14ac:dyDescent="0.25">
      <c r="A19750" s="300" t="s">
        <v>19596</v>
      </c>
      <c r="B19750" s="301">
        <v>606.95000000000005</v>
      </c>
    </row>
    <row r="19751" spans="1:2" x14ac:dyDescent="0.25">
      <c r="A19751" s="300" t="s">
        <v>19597</v>
      </c>
      <c r="B19751" s="301">
        <v>767.93</v>
      </c>
    </row>
    <row r="19752" spans="1:2" x14ac:dyDescent="0.25">
      <c r="A19752" s="300" t="s">
        <v>19598</v>
      </c>
      <c r="B19752" s="301">
        <v>748.61</v>
      </c>
    </row>
    <row r="19753" spans="1:2" x14ac:dyDescent="0.25">
      <c r="A19753" s="300" t="s">
        <v>19599</v>
      </c>
      <c r="B19753" s="301">
        <v>923.93</v>
      </c>
    </row>
    <row r="19754" spans="1:2" x14ac:dyDescent="0.25">
      <c r="A19754" s="300" t="s">
        <v>19600</v>
      </c>
      <c r="B19754" s="301">
        <v>904.61</v>
      </c>
    </row>
    <row r="19755" spans="1:2" x14ac:dyDescent="0.25">
      <c r="A19755" s="300" t="s">
        <v>19601</v>
      </c>
      <c r="B19755" s="301">
        <v>779.51</v>
      </c>
    </row>
    <row r="19756" spans="1:2" x14ac:dyDescent="0.25">
      <c r="A19756" s="300" t="s">
        <v>19602</v>
      </c>
      <c r="B19756" s="301">
        <v>758.62</v>
      </c>
    </row>
    <row r="19757" spans="1:2" x14ac:dyDescent="0.25">
      <c r="A19757" s="300" t="s">
        <v>19603</v>
      </c>
      <c r="B19757" s="301">
        <v>841.91</v>
      </c>
    </row>
    <row r="19758" spans="1:2" x14ac:dyDescent="0.25">
      <c r="A19758" s="300" t="s">
        <v>19604</v>
      </c>
      <c r="B19758" s="301">
        <v>821.02</v>
      </c>
    </row>
    <row r="19759" spans="1:2" x14ac:dyDescent="0.25">
      <c r="A19759" s="300" t="s">
        <v>19605</v>
      </c>
      <c r="B19759" s="301">
        <v>1047.3900000000001</v>
      </c>
    </row>
    <row r="19760" spans="1:2" x14ac:dyDescent="0.25">
      <c r="A19760" s="300" t="s">
        <v>19606</v>
      </c>
      <c r="B19760" s="301">
        <v>1026.01</v>
      </c>
    </row>
    <row r="19761" spans="1:2" x14ac:dyDescent="0.25">
      <c r="A19761" s="300" t="s">
        <v>19607</v>
      </c>
      <c r="B19761" s="301">
        <v>1135.79</v>
      </c>
    </row>
    <row r="19762" spans="1:2" x14ac:dyDescent="0.25">
      <c r="A19762" s="300" t="s">
        <v>19608</v>
      </c>
      <c r="B19762" s="301">
        <v>1114.4100000000001</v>
      </c>
    </row>
    <row r="19763" spans="1:2" x14ac:dyDescent="0.25">
      <c r="A19763" s="300" t="s">
        <v>19609</v>
      </c>
      <c r="B19763" s="301">
        <v>1386.88</v>
      </c>
    </row>
    <row r="19764" spans="1:2" x14ac:dyDescent="0.25">
      <c r="A19764" s="300" t="s">
        <v>19610</v>
      </c>
      <c r="B19764" s="301">
        <v>1364.51</v>
      </c>
    </row>
    <row r="19765" spans="1:2" x14ac:dyDescent="0.25">
      <c r="A19765" s="300" t="s">
        <v>19611</v>
      </c>
      <c r="B19765" s="301">
        <v>1125.0899999999999</v>
      </c>
    </row>
    <row r="19766" spans="1:2" x14ac:dyDescent="0.25">
      <c r="A19766" s="300" t="s">
        <v>19612</v>
      </c>
      <c r="B19766" s="301">
        <v>1101.6500000000001</v>
      </c>
    </row>
    <row r="19767" spans="1:2" x14ac:dyDescent="0.25">
      <c r="A19767" s="300" t="s">
        <v>19613</v>
      </c>
      <c r="B19767" s="301">
        <v>1373.53</v>
      </c>
    </row>
    <row r="19768" spans="1:2" x14ac:dyDescent="0.25">
      <c r="A19768" s="300" t="s">
        <v>19614</v>
      </c>
      <c r="B19768" s="301">
        <v>1350.09</v>
      </c>
    </row>
    <row r="19769" spans="1:2" x14ac:dyDescent="0.25">
      <c r="A19769" s="300" t="s">
        <v>19615</v>
      </c>
      <c r="B19769" s="301">
        <v>1432.93</v>
      </c>
    </row>
    <row r="19770" spans="1:2" x14ac:dyDescent="0.25">
      <c r="A19770" s="300" t="s">
        <v>19616</v>
      </c>
      <c r="B19770" s="301">
        <v>1409.49</v>
      </c>
    </row>
    <row r="19771" spans="1:2" x14ac:dyDescent="0.25">
      <c r="A19771" s="300" t="s">
        <v>19617</v>
      </c>
      <c r="B19771" s="301">
        <v>1855.99</v>
      </c>
    </row>
    <row r="19772" spans="1:2" x14ac:dyDescent="0.25">
      <c r="A19772" s="300" t="s">
        <v>19618</v>
      </c>
      <c r="B19772" s="301">
        <v>1831.55</v>
      </c>
    </row>
    <row r="19773" spans="1:2" x14ac:dyDescent="0.25">
      <c r="A19773" s="300" t="s">
        <v>19619</v>
      </c>
      <c r="B19773" s="301">
        <v>1976.27</v>
      </c>
    </row>
    <row r="19774" spans="1:2" x14ac:dyDescent="0.25">
      <c r="A19774" s="300" t="s">
        <v>19620</v>
      </c>
      <c r="B19774" s="301">
        <v>1951.96</v>
      </c>
    </row>
    <row r="19775" spans="1:2" x14ac:dyDescent="0.25">
      <c r="A19775" s="300" t="s">
        <v>19621</v>
      </c>
      <c r="B19775" s="301">
        <v>145766.29999999999</v>
      </c>
    </row>
    <row r="19776" spans="1:2" x14ac:dyDescent="0.25">
      <c r="A19776" s="300" t="s">
        <v>19622</v>
      </c>
      <c r="B19776" s="301">
        <v>145600.89000000001</v>
      </c>
    </row>
    <row r="19777" spans="1:2" x14ac:dyDescent="0.25">
      <c r="A19777" s="300" t="s">
        <v>19623</v>
      </c>
      <c r="B19777" s="301">
        <v>182908.3</v>
      </c>
    </row>
    <row r="19778" spans="1:2" x14ac:dyDescent="0.25">
      <c r="A19778" s="300" t="s">
        <v>19624</v>
      </c>
      <c r="B19778" s="301">
        <v>182742.89</v>
      </c>
    </row>
    <row r="19779" spans="1:2" x14ac:dyDescent="0.25">
      <c r="A19779" s="300" t="s">
        <v>19625</v>
      </c>
      <c r="B19779" s="301">
        <v>211480.3</v>
      </c>
    </row>
    <row r="19780" spans="1:2" x14ac:dyDescent="0.25">
      <c r="A19780" s="300" t="s">
        <v>19626</v>
      </c>
      <c r="B19780" s="301">
        <v>211314.89</v>
      </c>
    </row>
    <row r="19781" spans="1:2" x14ac:dyDescent="0.25">
      <c r="A19781" s="300" t="s">
        <v>19627</v>
      </c>
      <c r="B19781" s="301">
        <v>262908.3</v>
      </c>
    </row>
    <row r="19782" spans="1:2" x14ac:dyDescent="0.25">
      <c r="A19782" s="300" t="s">
        <v>19628</v>
      </c>
      <c r="B19782" s="301">
        <v>262742.89</v>
      </c>
    </row>
    <row r="19783" spans="1:2" x14ac:dyDescent="0.25">
      <c r="A19783" s="300" t="s">
        <v>19629</v>
      </c>
      <c r="B19783" s="301">
        <v>387621.3</v>
      </c>
    </row>
    <row r="19784" spans="1:2" x14ac:dyDescent="0.25">
      <c r="A19784" s="300" t="s">
        <v>19630</v>
      </c>
      <c r="B19784" s="301">
        <v>387455.89</v>
      </c>
    </row>
    <row r="19785" spans="1:2" x14ac:dyDescent="0.25">
      <c r="A19785" s="300" t="s">
        <v>19631</v>
      </c>
      <c r="B19785" s="301">
        <v>445907.3</v>
      </c>
    </row>
    <row r="19786" spans="1:2" x14ac:dyDescent="0.25">
      <c r="A19786" s="300" t="s">
        <v>19632</v>
      </c>
      <c r="B19786" s="301">
        <v>445741.89</v>
      </c>
    </row>
    <row r="19787" spans="1:2" x14ac:dyDescent="0.25">
      <c r="A19787" s="300" t="s">
        <v>19633</v>
      </c>
      <c r="B19787" s="301">
        <v>461480.3</v>
      </c>
    </row>
    <row r="19788" spans="1:2" x14ac:dyDescent="0.25">
      <c r="A19788" s="300" t="s">
        <v>19634</v>
      </c>
      <c r="B19788" s="301">
        <v>461314.89</v>
      </c>
    </row>
    <row r="19789" spans="1:2" x14ac:dyDescent="0.25">
      <c r="A19789" s="300" t="s">
        <v>19635</v>
      </c>
      <c r="B19789" s="301">
        <v>74080.3</v>
      </c>
    </row>
    <row r="19790" spans="1:2" x14ac:dyDescent="0.25">
      <c r="A19790" s="300" t="s">
        <v>19636</v>
      </c>
      <c r="B19790" s="301">
        <v>73914.89</v>
      </c>
    </row>
    <row r="19791" spans="1:2" x14ac:dyDescent="0.25">
      <c r="A19791" s="300" t="s">
        <v>19637</v>
      </c>
      <c r="B19791" s="301">
        <v>77670.3</v>
      </c>
    </row>
    <row r="19792" spans="1:2" x14ac:dyDescent="0.25">
      <c r="A19792" s="300" t="s">
        <v>19638</v>
      </c>
      <c r="B19792" s="301">
        <v>77504.89</v>
      </c>
    </row>
    <row r="19793" spans="1:2" x14ac:dyDescent="0.25">
      <c r="A19793" s="300" t="s">
        <v>19639</v>
      </c>
      <c r="B19793" s="301">
        <v>114180.3</v>
      </c>
    </row>
    <row r="19794" spans="1:2" x14ac:dyDescent="0.25">
      <c r="A19794" s="300" t="s">
        <v>19640</v>
      </c>
      <c r="B19794" s="301">
        <v>114014.89</v>
      </c>
    </row>
    <row r="19795" spans="1:2" x14ac:dyDescent="0.25">
      <c r="A19795" s="300" t="s">
        <v>19641</v>
      </c>
      <c r="B19795" s="301">
        <v>121780.3</v>
      </c>
    </row>
    <row r="19796" spans="1:2" x14ac:dyDescent="0.25">
      <c r="A19796" s="300" t="s">
        <v>19642</v>
      </c>
      <c r="B19796" s="301">
        <v>121614.89</v>
      </c>
    </row>
    <row r="19797" spans="1:2" x14ac:dyDescent="0.25">
      <c r="A19797" s="300" t="s">
        <v>19643</v>
      </c>
      <c r="B19797" s="301">
        <v>157880.29999999999</v>
      </c>
    </row>
    <row r="19798" spans="1:2" x14ac:dyDescent="0.25">
      <c r="A19798" s="300" t="s">
        <v>19644</v>
      </c>
      <c r="B19798" s="301">
        <v>157714.89000000001</v>
      </c>
    </row>
    <row r="19799" spans="1:2" x14ac:dyDescent="0.25">
      <c r="A19799" s="300" t="s">
        <v>19645</v>
      </c>
      <c r="B19799" s="301">
        <v>458.86</v>
      </c>
    </row>
    <row r="19800" spans="1:2" x14ac:dyDescent="0.25">
      <c r="A19800" s="300" t="s">
        <v>19646</v>
      </c>
      <c r="B19800" s="301">
        <v>457.68</v>
      </c>
    </row>
    <row r="19801" spans="1:2" x14ac:dyDescent="0.25">
      <c r="A19801" s="300" t="s">
        <v>19647</v>
      </c>
      <c r="B19801" s="301">
        <v>219</v>
      </c>
    </row>
    <row r="19802" spans="1:2" x14ac:dyDescent="0.25">
      <c r="A19802" s="300" t="s">
        <v>19648</v>
      </c>
      <c r="B19802" s="301">
        <v>216.63</v>
      </c>
    </row>
    <row r="19803" spans="1:2" x14ac:dyDescent="0.25">
      <c r="A19803" s="300" t="s">
        <v>19649</v>
      </c>
      <c r="B19803" s="301">
        <v>1784.95</v>
      </c>
    </row>
    <row r="19804" spans="1:2" x14ac:dyDescent="0.25">
      <c r="A19804" s="300" t="s">
        <v>19650</v>
      </c>
      <c r="B19804" s="301">
        <v>1782.58</v>
      </c>
    </row>
    <row r="19805" spans="1:2" x14ac:dyDescent="0.25">
      <c r="A19805" s="300" t="s">
        <v>19651</v>
      </c>
      <c r="B19805" s="301">
        <v>96.27</v>
      </c>
    </row>
    <row r="19806" spans="1:2" x14ac:dyDescent="0.25">
      <c r="A19806" s="300" t="s">
        <v>19652</v>
      </c>
      <c r="B19806" s="301">
        <v>93.9</v>
      </c>
    </row>
    <row r="19807" spans="1:2" x14ac:dyDescent="0.25">
      <c r="A19807" s="300" t="s">
        <v>19653</v>
      </c>
      <c r="B19807" s="301">
        <v>96.27</v>
      </c>
    </row>
    <row r="19808" spans="1:2" x14ac:dyDescent="0.25">
      <c r="A19808" s="300" t="s">
        <v>19654</v>
      </c>
      <c r="B19808" s="301">
        <v>93.9</v>
      </c>
    </row>
    <row r="19809" spans="1:2" x14ac:dyDescent="0.25">
      <c r="A19809" s="300" t="s">
        <v>19655</v>
      </c>
      <c r="B19809" s="301">
        <v>803.16</v>
      </c>
    </row>
    <row r="19810" spans="1:2" x14ac:dyDescent="0.25">
      <c r="A19810" s="300" t="s">
        <v>19656</v>
      </c>
      <c r="B19810" s="301">
        <v>800.79</v>
      </c>
    </row>
    <row r="19811" spans="1:2" x14ac:dyDescent="0.25">
      <c r="A19811" s="300" t="s">
        <v>19657</v>
      </c>
      <c r="B19811" s="301">
        <v>414.91</v>
      </c>
    </row>
    <row r="19812" spans="1:2" x14ac:dyDescent="0.25">
      <c r="A19812" s="300" t="s">
        <v>19658</v>
      </c>
      <c r="B19812" s="301">
        <v>412.54</v>
      </c>
    </row>
    <row r="19813" spans="1:2" x14ac:dyDescent="0.25">
      <c r="A19813" s="300" t="s">
        <v>19659</v>
      </c>
      <c r="B19813" s="301">
        <v>476.01</v>
      </c>
    </row>
    <row r="19814" spans="1:2" x14ac:dyDescent="0.25">
      <c r="A19814" s="300" t="s">
        <v>19660</v>
      </c>
      <c r="B19814" s="301">
        <v>473.64</v>
      </c>
    </row>
    <row r="19815" spans="1:2" x14ac:dyDescent="0.25">
      <c r="A19815" s="300" t="s">
        <v>19661</v>
      </c>
      <c r="B19815" s="301">
        <v>2167.6999999999998</v>
      </c>
    </row>
    <row r="19816" spans="1:2" x14ac:dyDescent="0.25">
      <c r="A19816" s="300" t="s">
        <v>19662</v>
      </c>
      <c r="B19816" s="301">
        <v>2115.2800000000002</v>
      </c>
    </row>
    <row r="19817" spans="1:2" x14ac:dyDescent="0.25">
      <c r="A19817" s="300" t="s">
        <v>19663</v>
      </c>
      <c r="B19817" s="301">
        <v>2991.42</v>
      </c>
    </row>
    <row r="19818" spans="1:2" x14ac:dyDescent="0.25">
      <c r="A19818" s="300" t="s">
        <v>19664</v>
      </c>
      <c r="B19818" s="301">
        <v>2939</v>
      </c>
    </row>
    <row r="19819" spans="1:2" x14ac:dyDescent="0.25">
      <c r="A19819" s="300" t="s">
        <v>23492</v>
      </c>
      <c r="B19819" s="301">
        <v>23417.73</v>
      </c>
    </row>
    <row r="19820" spans="1:2" x14ac:dyDescent="0.25">
      <c r="A19820" s="300" t="s">
        <v>23493</v>
      </c>
      <c r="B19820" s="301">
        <v>23415.360000000001</v>
      </c>
    </row>
    <row r="19821" spans="1:2" x14ac:dyDescent="0.25">
      <c r="A19821" s="300" t="s">
        <v>23494</v>
      </c>
      <c r="B19821" s="301">
        <v>25217.73</v>
      </c>
    </row>
    <row r="19822" spans="1:2" x14ac:dyDescent="0.25">
      <c r="A19822" s="300" t="s">
        <v>23495</v>
      </c>
      <c r="B19822" s="301">
        <v>25215.360000000001</v>
      </c>
    </row>
    <row r="19823" spans="1:2" x14ac:dyDescent="0.25">
      <c r="A19823" s="300" t="s">
        <v>19665</v>
      </c>
      <c r="B19823" s="301">
        <v>27317.73</v>
      </c>
    </row>
    <row r="19824" spans="1:2" x14ac:dyDescent="0.25">
      <c r="A19824" s="300" t="s">
        <v>19666</v>
      </c>
      <c r="B19824" s="301">
        <v>27315.360000000001</v>
      </c>
    </row>
    <row r="19825" spans="1:2" x14ac:dyDescent="0.25">
      <c r="A19825" s="300" t="s">
        <v>19667</v>
      </c>
      <c r="B19825" s="301">
        <v>32717.73</v>
      </c>
    </row>
    <row r="19826" spans="1:2" x14ac:dyDescent="0.25">
      <c r="A19826" s="300" t="s">
        <v>19668</v>
      </c>
      <c r="B19826" s="301">
        <v>32715.360000000001</v>
      </c>
    </row>
    <row r="19827" spans="1:2" x14ac:dyDescent="0.25">
      <c r="A19827" s="300" t="s">
        <v>19669</v>
      </c>
      <c r="B19827" s="301">
        <v>38317.730000000003</v>
      </c>
    </row>
    <row r="19828" spans="1:2" x14ac:dyDescent="0.25">
      <c r="A19828" s="300" t="s">
        <v>19670</v>
      </c>
      <c r="B19828" s="301">
        <v>38315.360000000001</v>
      </c>
    </row>
    <row r="19829" spans="1:2" x14ac:dyDescent="0.25">
      <c r="A19829" s="300" t="s">
        <v>19671</v>
      </c>
      <c r="B19829" s="301">
        <v>40217.730000000003</v>
      </c>
    </row>
    <row r="19830" spans="1:2" x14ac:dyDescent="0.25">
      <c r="A19830" s="300" t="s">
        <v>19672</v>
      </c>
      <c r="B19830" s="301">
        <v>40215.360000000001</v>
      </c>
    </row>
    <row r="19831" spans="1:2" x14ac:dyDescent="0.25">
      <c r="A19831" s="300" t="s">
        <v>19673</v>
      </c>
      <c r="B19831" s="301">
        <v>53917.73</v>
      </c>
    </row>
    <row r="19832" spans="1:2" x14ac:dyDescent="0.25">
      <c r="A19832" s="300" t="s">
        <v>19674</v>
      </c>
      <c r="B19832" s="301">
        <v>53915.360000000001</v>
      </c>
    </row>
    <row r="19833" spans="1:2" x14ac:dyDescent="0.25">
      <c r="A19833" s="300" t="s">
        <v>19675</v>
      </c>
      <c r="B19833" s="301">
        <v>71317.73</v>
      </c>
    </row>
    <row r="19834" spans="1:2" x14ac:dyDescent="0.25">
      <c r="A19834" s="300" t="s">
        <v>19676</v>
      </c>
      <c r="B19834" s="301">
        <v>71315.360000000001</v>
      </c>
    </row>
    <row r="19835" spans="1:2" x14ac:dyDescent="0.25">
      <c r="A19835" s="300" t="s">
        <v>19677</v>
      </c>
      <c r="B19835" s="301">
        <v>108917.73</v>
      </c>
    </row>
    <row r="19836" spans="1:2" x14ac:dyDescent="0.25">
      <c r="A19836" s="300" t="s">
        <v>19678</v>
      </c>
      <c r="B19836" s="301">
        <v>108915.36</v>
      </c>
    </row>
    <row r="19837" spans="1:2" x14ac:dyDescent="0.25">
      <c r="A19837" s="300" t="s">
        <v>23496</v>
      </c>
      <c r="B19837" s="301">
        <v>30907.73</v>
      </c>
    </row>
    <row r="19838" spans="1:2" x14ac:dyDescent="0.25">
      <c r="A19838" s="300" t="s">
        <v>23497</v>
      </c>
      <c r="B19838" s="301">
        <v>30905.360000000001</v>
      </c>
    </row>
    <row r="19839" spans="1:2" x14ac:dyDescent="0.25">
      <c r="A19839" s="300" t="s">
        <v>19679</v>
      </c>
      <c r="B19839" s="301">
        <v>28917.73</v>
      </c>
    </row>
    <row r="19840" spans="1:2" x14ac:dyDescent="0.25">
      <c r="A19840" s="300" t="s">
        <v>19680</v>
      </c>
      <c r="B19840" s="301">
        <v>28915.360000000001</v>
      </c>
    </row>
    <row r="19841" spans="1:2" x14ac:dyDescent="0.25">
      <c r="A19841" s="300" t="s">
        <v>19681</v>
      </c>
      <c r="B19841" s="301">
        <v>38917.730000000003</v>
      </c>
    </row>
    <row r="19842" spans="1:2" x14ac:dyDescent="0.25">
      <c r="A19842" s="300" t="s">
        <v>19682</v>
      </c>
      <c r="B19842" s="301">
        <v>38915.360000000001</v>
      </c>
    </row>
    <row r="19843" spans="1:2" x14ac:dyDescent="0.25">
      <c r="A19843" s="300" t="s">
        <v>19683</v>
      </c>
      <c r="B19843" s="301">
        <v>43917.73</v>
      </c>
    </row>
    <row r="19844" spans="1:2" x14ac:dyDescent="0.25">
      <c r="A19844" s="300" t="s">
        <v>19684</v>
      </c>
      <c r="B19844" s="301">
        <v>43915.360000000001</v>
      </c>
    </row>
    <row r="19845" spans="1:2" x14ac:dyDescent="0.25">
      <c r="A19845" s="300" t="s">
        <v>19685</v>
      </c>
      <c r="B19845" s="301">
        <v>47217.73</v>
      </c>
    </row>
    <row r="19846" spans="1:2" x14ac:dyDescent="0.25">
      <c r="A19846" s="300" t="s">
        <v>19686</v>
      </c>
      <c r="B19846" s="301">
        <v>47215.360000000001</v>
      </c>
    </row>
    <row r="19847" spans="1:2" x14ac:dyDescent="0.25">
      <c r="A19847" s="300" t="s">
        <v>19687</v>
      </c>
      <c r="B19847" s="301">
        <v>66417.73</v>
      </c>
    </row>
    <row r="19848" spans="1:2" x14ac:dyDescent="0.25">
      <c r="A19848" s="300" t="s">
        <v>19688</v>
      </c>
      <c r="B19848" s="301">
        <v>66415.360000000001</v>
      </c>
    </row>
    <row r="19849" spans="1:2" x14ac:dyDescent="0.25">
      <c r="A19849" s="300" t="s">
        <v>19689</v>
      </c>
      <c r="B19849" s="301">
        <v>85717.73</v>
      </c>
    </row>
    <row r="19850" spans="1:2" x14ac:dyDescent="0.25">
      <c r="A19850" s="300" t="s">
        <v>19690</v>
      </c>
      <c r="B19850" s="301">
        <v>85715.36</v>
      </c>
    </row>
    <row r="19851" spans="1:2" x14ac:dyDescent="0.25">
      <c r="A19851" s="300" t="s">
        <v>19691</v>
      </c>
      <c r="B19851" s="301">
        <v>130817.73</v>
      </c>
    </row>
    <row r="19852" spans="1:2" x14ac:dyDescent="0.25">
      <c r="A19852" s="300" t="s">
        <v>19692</v>
      </c>
      <c r="B19852" s="301">
        <v>130815.36</v>
      </c>
    </row>
    <row r="19853" spans="1:2" x14ac:dyDescent="0.25">
      <c r="A19853" s="300" t="s">
        <v>23498</v>
      </c>
      <c r="B19853" s="301">
        <v>28517.73</v>
      </c>
    </row>
    <row r="19854" spans="1:2" x14ac:dyDescent="0.25">
      <c r="A19854" s="300" t="s">
        <v>23499</v>
      </c>
      <c r="B19854" s="301">
        <v>28515.360000000001</v>
      </c>
    </row>
    <row r="19855" spans="1:2" x14ac:dyDescent="0.25">
      <c r="A19855" s="300" t="s">
        <v>19693</v>
      </c>
      <c r="B19855" s="301">
        <v>265.77</v>
      </c>
    </row>
    <row r="19856" spans="1:2" x14ac:dyDescent="0.25">
      <c r="A19856" s="300" t="s">
        <v>19694</v>
      </c>
      <c r="B19856" s="301">
        <v>265.77</v>
      </c>
    </row>
    <row r="19857" spans="1:2" x14ac:dyDescent="0.25">
      <c r="A19857" s="300" t="s">
        <v>19695</v>
      </c>
      <c r="B19857" s="301">
        <v>277.83999999999997</v>
      </c>
    </row>
    <row r="19858" spans="1:2" x14ac:dyDescent="0.25">
      <c r="A19858" s="300" t="s">
        <v>19696</v>
      </c>
      <c r="B19858" s="301">
        <v>277.83999999999997</v>
      </c>
    </row>
    <row r="19859" spans="1:2" x14ac:dyDescent="0.25">
      <c r="A19859" s="300" t="s">
        <v>19697</v>
      </c>
      <c r="B19859" s="301">
        <v>341.25</v>
      </c>
    </row>
    <row r="19860" spans="1:2" x14ac:dyDescent="0.25">
      <c r="A19860" s="300" t="s">
        <v>19698</v>
      </c>
      <c r="B19860" s="301">
        <v>341.25</v>
      </c>
    </row>
    <row r="19861" spans="1:2" x14ac:dyDescent="0.25">
      <c r="A19861" s="300" t="s">
        <v>19699</v>
      </c>
      <c r="B19861" s="301">
        <v>341.25</v>
      </c>
    </row>
    <row r="19862" spans="1:2" x14ac:dyDescent="0.25">
      <c r="A19862" s="300" t="s">
        <v>19700</v>
      </c>
      <c r="B19862" s="301">
        <v>341.25</v>
      </c>
    </row>
    <row r="19863" spans="1:2" x14ac:dyDescent="0.25">
      <c r="A19863" s="300" t="s">
        <v>19701</v>
      </c>
      <c r="B19863" s="301">
        <v>341.25</v>
      </c>
    </row>
    <row r="19864" spans="1:2" x14ac:dyDescent="0.25">
      <c r="A19864" s="300" t="s">
        <v>19702</v>
      </c>
      <c r="B19864" s="301">
        <v>341.25</v>
      </c>
    </row>
    <row r="19865" spans="1:2" x14ac:dyDescent="0.25">
      <c r="A19865" s="300" t="s">
        <v>19703</v>
      </c>
      <c r="B19865" s="301">
        <v>341.25</v>
      </c>
    </row>
    <row r="19866" spans="1:2" x14ac:dyDescent="0.25">
      <c r="A19866" s="300" t="s">
        <v>19704</v>
      </c>
      <c r="B19866" s="301">
        <v>341.25</v>
      </c>
    </row>
    <row r="19867" spans="1:2" x14ac:dyDescent="0.25">
      <c r="A19867" s="300" t="s">
        <v>19705</v>
      </c>
      <c r="B19867" s="301">
        <v>341.25</v>
      </c>
    </row>
    <row r="19868" spans="1:2" x14ac:dyDescent="0.25">
      <c r="A19868" s="300" t="s">
        <v>19706</v>
      </c>
      <c r="B19868" s="301">
        <v>341.25</v>
      </c>
    </row>
    <row r="19869" spans="1:2" x14ac:dyDescent="0.25">
      <c r="A19869" s="300" t="s">
        <v>19707</v>
      </c>
      <c r="B19869" s="301">
        <v>341.25</v>
      </c>
    </row>
    <row r="19870" spans="1:2" x14ac:dyDescent="0.25">
      <c r="A19870" s="300" t="s">
        <v>19708</v>
      </c>
      <c r="B19870" s="301">
        <v>341.25</v>
      </c>
    </row>
    <row r="19871" spans="1:2" x14ac:dyDescent="0.25">
      <c r="A19871" s="300" t="s">
        <v>19709</v>
      </c>
      <c r="B19871" s="301">
        <v>71.930000000000007</v>
      </c>
    </row>
    <row r="19872" spans="1:2" x14ac:dyDescent="0.25">
      <c r="A19872" s="300" t="s">
        <v>19710</v>
      </c>
      <c r="B19872" s="301">
        <v>69.56</v>
      </c>
    </row>
    <row r="19873" spans="1:2" x14ac:dyDescent="0.25">
      <c r="A19873" s="300" t="s">
        <v>19711</v>
      </c>
      <c r="B19873" s="301">
        <v>47.73</v>
      </c>
    </row>
    <row r="19874" spans="1:2" x14ac:dyDescent="0.25">
      <c r="A19874" s="300" t="s">
        <v>19712</v>
      </c>
      <c r="B19874" s="301">
        <v>45.36</v>
      </c>
    </row>
    <row r="19875" spans="1:2" x14ac:dyDescent="0.25">
      <c r="A19875" s="300" t="s">
        <v>19713</v>
      </c>
      <c r="B19875" s="301">
        <v>296.32</v>
      </c>
    </row>
    <row r="19876" spans="1:2" x14ac:dyDescent="0.25">
      <c r="A19876" s="300" t="s">
        <v>19714</v>
      </c>
      <c r="B19876" s="301">
        <v>288.61</v>
      </c>
    </row>
    <row r="19877" spans="1:2" x14ac:dyDescent="0.25">
      <c r="A19877" s="300" t="s">
        <v>19715</v>
      </c>
      <c r="B19877" s="301">
        <v>495.39</v>
      </c>
    </row>
    <row r="19878" spans="1:2" x14ac:dyDescent="0.25">
      <c r="A19878" s="300" t="s">
        <v>19716</v>
      </c>
      <c r="B19878" s="301">
        <v>483.86</v>
      </c>
    </row>
    <row r="19879" spans="1:2" x14ac:dyDescent="0.25">
      <c r="A19879" s="300" t="s">
        <v>19717</v>
      </c>
      <c r="B19879" s="301">
        <v>363.7</v>
      </c>
    </row>
    <row r="19880" spans="1:2" x14ac:dyDescent="0.25">
      <c r="A19880" s="300" t="s">
        <v>19718</v>
      </c>
      <c r="B19880" s="301">
        <v>352.17</v>
      </c>
    </row>
    <row r="19881" spans="1:2" x14ac:dyDescent="0.25">
      <c r="A19881" s="300" t="s">
        <v>19719</v>
      </c>
      <c r="B19881" s="301">
        <v>422.05</v>
      </c>
    </row>
    <row r="19882" spans="1:2" x14ac:dyDescent="0.25">
      <c r="A19882" s="300" t="s">
        <v>19720</v>
      </c>
      <c r="B19882" s="301">
        <v>410.52</v>
      </c>
    </row>
    <row r="19883" spans="1:2" x14ac:dyDescent="0.25">
      <c r="A19883" s="300" t="s">
        <v>19721</v>
      </c>
      <c r="B19883" s="301">
        <v>430.37</v>
      </c>
    </row>
    <row r="19884" spans="1:2" x14ac:dyDescent="0.25">
      <c r="A19884" s="300" t="s">
        <v>19722</v>
      </c>
      <c r="B19884" s="301">
        <v>418.84</v>
      </c>
    </row>
    <row r="19885" spans="1:2" x14ac:dyDescent="0.25">
      <c r="A19885" s="300" t="s">
        <v>19723</v>
      </c>
      <c r="B19885" s="301">
        <v>443.24</v>
      </c>
    </row>
    <row r="19886" spans="1:2" x14ac:dyDescent="0.25">
      <c r="A19886" s="300" t="s">
        <v>19724</v>
      </c>
      <c r="B19886" s="301">
        <v>431.71</v>
      </c>
    </row>
    <row r="19887" spans="1:2" x14ac:dyDescent="0.25">
      <c r="A19887" s="300" t="s">
        <v>19725</v>
      </c>
      <c r="B19887" s="301">
        <v>535.14</v>
      </c>
    </row>
    <row r="19888" spans="1:2" x14ac:dyDescent="0.25">
      <c r="A19888" s="300" t="s">
        <v>19726</v>
      </c>
      <c r="B19888" s="301">
        <v>523.61</v>
      </c>
    </row>
    <row r="19889" spans="1:2" x14ac:dyDescent="0.25">
      <c r="A19889" s="300" t="s">
        <v>19727</v>
      </c>
      <c r="B19889" s="301">
        <v>32.28</v>
      </c>
    </row>
    <row r="19890" spans="1:2" x14ac:dyDescent="0.25">
      <c r="A19890" s="300" t="s">
        <v>19728</v>
      </c>
      <c r="B19890" s="301">
        <v>29.4</v>
      </c>
    </row>
    <row r="19891" spans="1:2" x14ac:dyDescent="0.25">
      <c r="A19891" s="300" t="s">
        <v>19729</v>
      </c>
      <c r="B19891" s="301">
        <v>35.47</v>
      </c>
    </row>
    <row r="19892" spans="1:2" x14ac:dyDescent="0.25">
      <c r="A19892" s="300" t="s">
        <v>19730</v>
      </c>
      <c r="B19892" s="301">
        <v>32.520000000000003</v>
      </c>
    </row>
    <row r="19893" spans="1:2" x14ac:dyDescent="0.25">
      <c r="A19893" s="300" t="s">
        <v>19731</v>
      </c>
      <c r="B19893" s="301">
        <v>450.8</v>
      </c>
    </row>
    <row r="19894" spans="1:2" x14ac:dyDescent="0.25">
      <c r="A19894" s="300" t="s">
        <v>19732</v>
      </c>
      <c r="B19894" s="301">
        <v>443.09</v>
      </c>
    </row>
    <row r="19895" spans="1:2" x14ac:dyDescent="0.25">
      <c r="A19895" s="300" t="s">
        <v>19733</v>
      </c>
      <c r="B19895" s="301">
        <v>426.56</v>
      </c>
    </row>
    <row r="19896" spans="1:2" x14ac:dyDescent="0.25">
      <c r="A19896" s="300" t="s">
        <v>19734</v>
      </c>
      <c r="B19896" s="301">
        <v>415.03</v>
      </c>
    </row>
    <row r="19897" spans="1:2" x14ac:dyDescent="0.25">
      <c r="A19897" s="300" t="s">
        <v>19735</v>
      </c>
      <c r="B19897" s="301">
        <v>507.81</v>
      </c>
    </row>
    <row r="19898" spans="1:2" x14ac:dyDescent="0.25">
      <c r="A19898" s="300" t="s">
        <v>19736</v>
      </c>
      <c r="B19898" s="301">
        <v>496.28</v>
      </c>
    </row>
    <row r="19899" spans="1:2" x14ac:dyDescent="0.25">
      <c r="A19899" s="300" t="s">
        <v>19737</v>
      </c>
      <c r="B19899" s="301">
        <v>519.02</v>
      </c>
    </row>
    <row r="19900" spans="1:2" x14ac:dyDescent="0.25">
      <c r="A19900" s="300" t="s">
        <v>19738</v>
      </c>
      <c r="B19900" s="301">
        <v>507.49</v>
      </c>
    </row>
    <row r="19901" spans="1:2" x14ac:dyDescent="0.25">
      <c r="A19901" s="300" t="s">
        <v>19739</v>
      </c>
      <c r="B19901" s="301">
        <v>562.28</v>
      </c>
    </row>
    <row r="19902" spans="1:2" x14ac:dyDescent="0.25">
      <c r="A19902" s="300" t="s">
        <v>19740</v>
      </c>
      <c r="B19902" s="301">
        <v>550.75</v>
      </c>
    </row>
    <row r="19903" spans="1:2" x14ac:dyDescent="0.25">
      <c r="A19903" s="300" t="s">
        <v>19741</v>
      </c>
      <c r="B19903" s="301">
        <v>718.81</v>
      </c>
    </row>
    <row r="19904" spans="1:2" x14ac:dyDescent="0.25">
      <c r="A19904" s="300" t="s">
        <v>19742</v>
      </c>
      <c r="B19904" s="301">
        <v>707.28</v>
      </c>
    </row>
    <row r="19905" spans="1:2" x14ac:dyDescent="0.25">
      <c r="A19905" s="300" t="s">
        <v>19743</v>
      </c>
      <c r="B19905" s="301">
        <v>750</v>
      </c>
    </row>
    <row r="19906" spans="1:2" x14ac:dyDescent="0.25">
      <c r="A19906" s="300" t="s">
        <v>19744</v>
      </c>
      <c r="B19906" s="301">
        <v>738.47</v>
      </c>
    </row>
    <row r="19907" spans="1:2" x14ac:dyDescent="0.25">
      <c r="A19907" s="300" t="s">
        <v>19745</v>
      </c>
      <c r="B19907" s="301">
        <v>45.57</v>
      </c>
    </row>
    <row r="19908" spans="1:2" x14ac:dyDescent="0.25">
      <c r="A19908" s="300" t="s">
        <v>19746</v>
      </c>
      <c r="B19908" s="301">
        <v>42.69</v>
      </c>
    </row>
    <row r="19909" spans="1:2" x14ac:dyDescent="0.25">
      <c r="A19909" s="300" t="s">
        <v>19747</v>
      </c>
      <c r="B19909" s="301">
        <v>48.93</v>
      </c>
    </row>
    <row r="19910" spans="1:2" x14ac:dyDescent="0.25">
      <c r="A19910" s="300" t="s">
        <v>19748</v>
      </c>
      <c r="B19910" s="301">
        <v>45.98</v>
      </c>
    </row>
    <row r="19911" spans="1:2" x14ac:dyDescent="0.25">
      <c r="A19911" s="300" t="s">
        <v>19749</v>
      </c>
      <c r="B19911" s="301">
        <v>242.81</v>
      </c>
    </row>
    <row r="19912" spans="1:2" x14ac:dyDescent="0.25">
      <c r="A19912" s="300" t="s">
        <v>19750</v>
      </c>
      <c r="B19912" s="301">
        <v>235.1</v>
      </c>
    </row>
    <row r="19913" spans="1:2" x14ac:dyDescent="0.25">
      <c r="A19913" s="300" t="s">
        <v>19751</v>
      </c>
      <c r="B19913" s="301">
        <v>254.65</v>
      </c>
    </row>
    <row r="19914" spans="1:2" x14ac:dyDescent="0.25">
      <c r="A19914" s="300" t="s">
        <v>19752</v>
      </c>
      <c r="B19914" s="301">
        <v>246.94</v>
      </c>
    </row>
    <row r="19915" spans="1:2" x14ac:dyDescent="0.25">
      <c r="A19915" s="300" t="s">
        <v>19753</v>
      </c>
      <c r="B19915" s="301">
        <v>328.41</v>
      </c>
    </row>
    <row r="19916" spans="1:2" x14ac:dyDescent="0.25">
      <c r="A19916" s="300" t="s">
        <v>19754</v>
      </c>
      <c r="B19916" s="301">
        <v>316.88</v>
      </c>
    </row>
    <row r="19917" spans="1:2" x14ac:dyDescent="0.25">
      <c r="A19917" s="300" t="s">
        <v>19755</v>
      </c>
      <c r="B19917" s="301">
        <v>394.62</v>
      </c>
    </row>
    <row r="19918" spans="1:2" x14ac:dyDescent="0.25">
      <c r="A19918" s="300" t="s">
        <v>19756</v>
      </c>
      <c r="B19918" s="301">
        <v>383.09</v>
      </c>
    </row>
    <row r="19919" spans="1:2" x14ac:dyDescent="0.25">
      <c r="A19919" s="300" t="s">
        <v>19757</v>
      </c>
      <c r="B19919" s="301">
        <v>459.45</v>
      </c>
    </row>
    <row r="19920" spans="1:2" x14ac:dyDescent="0.25">
      <c r="A19920" s="300" t="s">
        <v>19758</v>
      </c>
      <c r="B19920" s="301">
        <v>447.92</v>
      </c>
    </row>
    <row r="19921" spans="1:2" x14ac:dyDescent="0.25">
      <c r="A19921" s="300" t="s">
        <v>19759</v>
      </c>
      <c r="B19921" s="301">
        <v>470.35</v>
      </c>
    </row>
    <row r="19922" spans="1:2" x14ac:dyDescent="0.25">
      <c r="A19922" s="300" t="s">
        <v>19760</v>
      </c>
      <c r="B19922" s="301">
        <v>458.82</v>
      </c>
    </row>
    <row r="19923" spans="1:2" x14ac:dyDescent="0.25">
      <c r="A19923" s="300" t="s">
        <v>19761</v>
      </c>
      <c r="B19923" s="301">
        <v>586.87</v>
      </c>
    </row>
    <row r="19924" spans="1:2" x14ac:dyDescent="0.25">
      <c r="A19924" s="300" t="s">
        <v>19762</v>
      </c>
      <c r="B19924" s="301">
        <v>575.34</v>
      </c>
    </row>
    <row r="19925" spans="1:2" x14ac:dyDescent="0.25">
      <c r="A19925" s="300" t="s">
        <v>19763</v>
      </c>
      <c r="B19925" s="301">
        <v>641.11</v>
      </c>
    </row>
    <row r="19926" spans="1:2" x14ac:dyDescent="0.25">
      <c r="A19926" s="300" t="s">
        <v>19764</v>
      </c>
      <c r="B19926" s="301">
        <v>629.58000000000004</v>
      </c>
    </row>
    <row r="19927" spans="1:2" x14ac:dyDescent="0.25">
      <c r="A19927" s="300" t="s">
        <v>19765</v>
      </c>
      <c r="B19927" s="301">
        <v>33.72</v>
      </c>
    </row>
    <row r="19928" spans="1:2" x14ac:dyDescent="0.25">
      <c r="A19928" s="300" t="s">
        <v>19766</v>
      </c>
      <c r="B19928" s="301">
        <v>30.84</v>
      </c>
    </row>
    <row r="19929" spans="1:2" x14ac:dyDescent="0.25">
      <c r="A19929" s="300" t="s">
        <v>19767</v>
      </c>
      <c r="B19929" s="301">
        <v>38.53</v>
      </c>
    </row>
    <row r="19930" spans="1:2" x14ac:dyDescent="0.25">
      <c r="A19930" s="300" t="s">
        <v>19768</v>
      </c>
      <c r="B19930" s="301">
        <v>35.58</v>
      </c>
    </row>
    <row r="19931" spans="1:2" x14ac:dyDescent="0.25">
      <c r="A19931" s="300" t="s">
        <v>19769</v>
      </c>
      <c r="B19931" s="301">
        <v>213.26</v>
      </c>
    </row>
    <row r="19932" spans="1:2" x14ac:dyDescent="0.25">
      <c r="A19932" s="300" t="s">
        <v>19770</v>
      </c>
      <c r="B19932" s="301">
        <v>205.55</v>
      </c>
    </row>
    <row r="19933" spans="1:2" x14ac:dyDescent="0.25">
      <c r="A19933" s="300" t="s">
        <v>19771</v>
      </c>
      <c r="B19933" s="301">
        <v>279.27</v>
      </c>
    </row>
    <row r="19934" spans="1:2" x14ac:dyDescent="0.25">
      <c r="A19934" s="300" t="s">
        <v>19772</v>
      </c>
      <c r="B19934" s="301">
        <v>271.56</v>
      </c>
    </row>
    <row r="19935" spans="1:2" x14ac:dyDescent="0.25">
      <c r="A19935" s="300" t="s">
        <v>19773</v>
      </c>
      <c r="B19935" s="301">
        <v>338.85</v>
      </c>
    </row>
    <row r="19936" spans="1:2" x14ac:dyDescent="0.25">
      <c r="A19936" s="300" t="s">
        <v>19774</v>
      </c>
      <c r="B19936" s="301">
        <v>327.32</v>
      </c>
    </row>
    <row r="19937" spans="1:2" x14ac:dyDescent="0.25">
      <c r="A19937" s="300" t="s">
        <v>19775</v>
      </c>
      <c r="B19937" s="301">
        <v>390.86</v>
      </c>
    </row>
    <row r="19938" spans="1:2" x14ac:dyDescent="0.25">
      <c r="A19938" s="300" t="s">
        <v>19776</v>
      </c>
      <c r="B19938" s="301">
        <v>379.33</v>
      </c>
    </row>
    <row r="19939" spans="1:2" x14ac:dyDescent="0.25">
      <c r="A19939" s="300" t="s">
        <v>19777</v>
      </c>
      <c r="B19939" s="301">
        <v>441.14</v>
      </c>
    </row>
    <row r="19940" spans="1:2" x14ac:dyDescent="0.25">
      <c r="A19940" s="300" t="s">
        <v>19778</v>
      </c>
      <c r="B19940" s="301">
        <v>429.61</v>
      </c>
    </row>
    <row r="19941" spans="1:2" x14ac:dyDescent="0.25">
      <c r="A19941" s="300" t="s">
        <v>19779</v>
      </c>
      <c r="B19941" s="301">
        <v>497.98</v>
      </c>
    </row>
    <row r="19942" spans="1:2" x14ac:dyDescent="0.25">
      <c r="A19942" s="300" t="s">
        <v>19780</v>
      </c>
      <c r="B19942" s="301">
        <v>486.45</v>
      </c>
    </row>
    <row r="19943" spans="1:2" x14ac:dyDescent="0.25">
      <c r="A19943" s="300" t="s">
        <v>19781</v>
      </c>
      <c r="B19943" s="301">
        <v>561.38</v>
      </c>
    </row>
    <row r="19944" spans="1:2" x14ac:dyDescent="0.25">
      <c r="A19944" s="300" t="s">
        <v>19782</v>
      </c>
      <c r="B19944" s="301">
        <v>549.85</v>
      </c>
    </row>
    <row r="19945" spans="1:2" x14ac:dyDescent="0.25">
      <c r="A19945" s="300" t="s">
        <v>19783</v>
      </c>
      <c r="B19945" s="301">
        <v>618.22</v>
      </c>
    </row>
    <row r="19946" spans="1:2" x14ac:dyDescent="0.25">
      <c r="A19946" s="300" t="s">
        <v>19784</v>
      </c>
      <c r="B19946" s="301">
        <v>606.69000000000005</v>
      </c>
    </row>
    <row r="19947" spans="1:2" x14ac:dyDescent="0.25">
      <c r="A19947" s="300" t="s">
        <v>19785</v>
      </c>
      <c r="B19947" s="301">
        <v>25.9</v>
      </c>
    </row>
    <row r="19948" spans="1:2" x14ac:dyDescent="0.25">
      <c r="A19948" s="300" t="s">
        <v>19786</v>
      </c>
      <c r="B19948" s="301">
        <v>23.02</v>
      </c>
    </row>
    <row r="19949" spans="1:2" x14ac:dyDescent="0.25">
      <c r="A19949" s="300" t="s">
        <v>19787</v>
      </c>
      <c r="B19949" s="301">
        <v>33.19</v>
      </c>
    </row>
    <row r="19950" spans="1:2" x14ac:dyDescent="0.25">
      <c r="A19950" s="300" t="s">
        <v>19788</v>
      </c>
      <c r="B19950" s="301">
        <v>30.24</v>
      </c>
    </row>
    <row r="19951" spans="1:2" x14ac:dyDescent="0.25">
      <c r="A19951" s="300" t="s">
        <v>19789</v>
      </c>
      <c r="B19951" s="301">
        <v>303.91000000000003</v>
      </c>
    </row>
    <row r="19952" spans="1:2" x14ac:dyDescent="0.25">
      <c r="A19952" s="300" t="s">
        <v>19790</v>
      </c>
      <c r="B19952" s="301">
        <v>296.2</v>
      </c>
    </row>
    <row r="19953" spans="1:2" x14ac:dyDescent="0.25">
      <c r="A19953" s="300" t="s">
        <v>19791</v>
      </c>
      <c r="B19953" s="301">
        <v>458.69</v>
      </c>
    </row>
    <row r="19954" spans="1:2" x14ac:dyDescent="0.25">
      <c r="A19954" s="300" t="s">
        <v>19792</v>
      </c>
      <c r="B19954" s="301">
        <v>450.98</v>
      </c>
    </row>
    <row r="19955" spans="1:2" x14ac:dyDescent="0.25">
      <c r="A19955" s="300" t="s">
        <v>19793</v>
      </c>
      <c r="B19955" s="301">
        <v>349.5</v>
      </c>
    </row>
    <row r="19956" spans="1:2" x14ac:dyDescent="0.25">
      <c r="A19956" s="300" t="s">
        <v>19794</v>
      </c>
      <c r="B19956" s="301">
        <v>337.97</v>
      </c>
    </row>
    <row r="19957" spans="1:2" x14ac:dyDescent="0.25">
      <c r="A19957" s="300" t="s">
        <v>19795</v>
      </c>
      <c r="B19957" s="301">
        <v>419.15</v>
      </c>
    </row>
    <row r="19958" spans="1:2" x14ac:dyDescent="0.25">
      <c r="A19958" s="300" t="s">
        <v>19796</v>
      </c>
      <c r="B19958" s="301">
        <v>407.62</v>
      </c>
    </row>
    <row r="19959" spans="1:2" x14ac:dyDescent="0.25">
      <c r="A19959" s="300" t="s">
        <v>19797</v>
      </c>
      <c r="B19959" s="301">
        <v>475.26</v>
      </c>
    </row>
    <row r="19960" spans="1:2" x14ac:dyDescent="0.25">
      <c r="A19960" s="300" t="s">
        <v>19798</v>
      </c>
      <c r="B19960" s="301">
        <v>463.73</v>
      </c>
    </row>
    <row r="19961" spans="1:2" x14ac:dyDescent="0.25">
      <c r="A19961" s="300" t="s">
        <v>19799</v>
      </c>
      <c r="B19961" s="301">
        <v>538.14</v>
      </c>
    </row>
    <row r="19962" spans="1:2" x14ac:dyDescent="0.25">
      <c r="A19962" s="300" t="s">
        <v>19800</v>
      </c>
      <c r="B19962" s="301">
        <v>526.61</v>
      </c>
    </row>
    <row r="19963" spans="1:2" x14ac:dyDescent="0.25">
      <c r="A19963" s="300" t="s">
        <v>19801</v>
      </c>
      <c r="B19963" s="301">
        <v>601.01</v>
      </c>
    </row>
    <row r="19964" spans="1:2" x14ac:dyDescent="0.25">
      <c r="A19964" s="300" t="s">
        <v>19802</v>
      </c>
      <c r="B19964" s="301">
        <v>589.48</v>
      </c>
    </row>
    <row r="19965" spans="1:2" x14ac:dyDescent="0.25">
      <c r="A19965" s="300" t="s">
        <v>19803</v>
      </c>
      <c r="B19965" s="301">
        <v>670.67</v>
      </c>
    </row>
    <row r="19966" spans="1:2" x14ac:dyDescent="0.25">
      <c r="A19966" s="300" t="s">
        <v>19804</v>
      </c>
      <c r="B19966" s="301">
        <v>659.14</v>
      </c>
    </row>
    <row r="19967" spans="1:2" x14ac:dyDescent="0.25">
      <c r="A19967" s="300" t="s">
        <v>19805</v>
      </c>
      <c r="B19967" s="301">
        <v>93.33</v>
      </c>
    </row>
    <row r="19968" spans="1:2" x14ac:dyDescent="0.25">
      <c r="A19968" s="300" t="s">
        <v>19806</v>
      </c>
      <c r="B19968" s="301">
        <v>90.45</v>
      </c>
    </row>
    <row r="19969" spans="1:2" x14ac:dyDescent="0.25">
      <c r="A19969" s="300" t="s">
        <v>19807</v>
      </c>
      <c r="B19969" s="301">
        <v>136.4</v>
      </c>
    </row>
    <row r="19970" spans="1:2" x14ac:dyDescent="0.25">
      <c r="A19970" s="300" t="s">
        <v>19808</v>
      </c>
      <c r="B19970" s="301">
        <v>133.44999999999999</v>
      </c>
    </row>
    <row r="19971" spans="1:2" x14ac:dyDescent="0.25">
      <c r="A19971" s="300" t="s">
        <v>19809</v>
      </c>
      <c r="B19971" s="301">
        <v>406.8</v>
      </c>
    </row>
    <row r="19972" spans="1:2" x14ac:dyDescent="0.25">
      <c r="A19972" s="300" t="s">
        <v>19810</v>
      </c>
      <c r="B19972" s="301">
        <v>399.09</v>
      </c>
    </row>
    <row r="19973" spans="1:2" x14ac:dyDescent="0.25">
      <c r="A19973" s="300" t="s">
        <v>19811</v>
      </c>
      <c r="B19973" s="301">
        <v>622.14</v>
      </c>
    </row>
    <row r="19974" spans="1:2" x14ac:dyDescent="0.25">
      <c r="A19974" s="300" t="s">
        <v>19812</v>
      </c>
      <c r="B19974" s="301">
        <v>614.42999999999995</v>
      </c>
    </row>
    <row r="19975" spans="1:2" x14ac:dyDescent="0.25">
      <c r="A19975" s="300" t="s">
        <v>19813</v>
      </c>
      <c r="B19975" s="301">
        <v>536.5</v>
      </c>
    </row>
    <row r="19976" spans="1:2" x14ac:dyDescent="0.25">
      <c r="A19976" s="300" t="s">
        <v>19814</v>
      </c>
      <c r="B19976" s="301">
        <v>524.97</v>
      </c>
    </row>
    <row r="19977" spans="1:2" x14ac:dyDescent="0.25">
      <c r="A19977" s="300" t="s">
        <v>19815</v>
      </c>
      <c r="B19977" s="301">
        <v>584.35</v>
      </c>
    </row>
    <row r="19978" spans="1:2" x14ac:dyDescent="0.25">
      <c r="A19978" s="300" t="s">
        <v>19816</v>
      </c>
      <c r="B19978" s="301">
        <v>572.82000000000005</v>
      </c>
    </row>
    <row r="19979" spans="1:2" x14ac:dyDescent="0.25">
      <c r="A19979" s="300" t="s">
        <v>19817</v>
      </c>
      <c r="B19979" s="301">
        <v>680.06</v>
      </c>
    </row>
    <row r="19980" spans="1:2" x14ac:dyDescent="0.25">
      <c r="A19980" s="300" t="s">
        <v>19818</v>
      </c>
      <c r="B19980" s="301">
        <v>668.53</v>
      </c>
    </row>
    <row r="19981" spans="1:2" x14ac:dyDescent="0.25">
      <c r="A19981" s="300" t="s">
        <v>19819</v>
      </c>
      <c r="B19981" s="301">
        <v>727.91</v>
      </c>
    </row>
    <row r="19982" spans="1:2" x14ac:dyDescent="0.25">
      <c r="A19982" s="300" t="s">
        <v>19820</v>
      </c>
      <c r="B19982" s="301">
        <v>716.38</v>
      </c>
    </row>
    <row r="19983" spans="1:2" x14ac:dyDescent="0.25">
      <c r="A19983" s="300" t="s">
        <v>19821</v>
      </c>
      <c r="B19983" s="301">
        <v>775.77</v>
      </c>
    </row>
    <row r="19984" spans="1:2" x14ac:dyDescent="0.25">
      <c r="A19984" s="300" t="s">
        <v>19822</v>
      </c>
      <c r="B19984" s="301">
        <v>764.24</v>
      </c>
    </row>
    <row r="19985" spans="1:2" x14ac:dyDescent="0.25">
      <c r="A19985" s="300" t="s">
        <v>19823</v>
      </c>
      <c r="B19985" s="301">
        <v>823.62</v>
      </c>
    </row>
    <row r="19986" spans="1:2" x14ac:dyDescent="0.25">
      <c r="A19986" s="300" t="s">
        <v>19824</v>
      </c>
      <c r="B19986" s="301">
        <v>812.09</v>
      </c>
    </row>
    <row r="19987" spans="1:2" x14ac:dyDescent="0.25">
      <c r="A19987" s="300" t="s">
        <v>19825</v>
      </c>
      <c r="B19987" s="301">
        <v>67.53</v>
      </c>
    </row>
    <row r="19988" spans="1:2" x14ac:dyDescent="0.25">
      <c r="A19988" s="300" t="s">
        <v>19826</v>
      </c>
      <c r="B19988" s="301">
        <v>64.650000000000006</v>
      </c>
    </row>
    <row r="19989" spans="1:2" x14ac:dyDescent="0.25">
      <c r="A19989" s="300" t="s">
        <v>19827</v>
      </c>
      <c r="B19989" s="301">
        <v>93.87</v>
      </c>
    </row>
    <row r="19990" spans="1:2" x14ac:dyDescent="0.25">
      <c r="A19990" s="300" t="s">
        <v>19828</v>
      </c>
      <c r="B19990" s="301">
        <v>90.92</v>
      </c>
    </row>
    <row r="19991" spans="1:2" x14ac:dyDescent="0.25">
      <c r="A19991" s="300" t="s">
        <v>19829</v>
      </c>
      <c r="B19991" s="301">
        <v>119.33</v>
      </c>
    </row>
    <row r="19992" spans="1:2" x14ac:dyDescent="0.25">
      <c r="A19992" s="300" t="s">
        <v>19830</v>
      </c>
      <c r="B19992" s="301">
        <v>116.01</v>
      </c>
    </row>
    <row r="19993" spans="1:2" x14ac:dyDescent="0.25">
      <c r="A19993" s="300" t="s">
        <v>19831</v>
      </c>
      <c r="B19993" s="301">
        <v>102.63</v>
      </c>
    </row>
    <row r="19994" spans="1:2" x14ac:dyDescent="0.25">
      <c r="A19994" s="300" t="s">
        <v>19832</v>
      </c>
      <c r="B19994" s="301">
        <v>100.26</v>
      </c>
    </row>
    <row r="19995" spans="1:2" x14ac:dyDescent="0.25">
      <c r="A19995" s="300" t="s">
        <v>19833</v>
      </c>
      <c r="B19995" s="301">
        <v>157.87</v>
      </c>
    </row>
    <row r="19996" spans="1:2" x14ac:dyDescent="0.25">
      <c r="A19996" s="300" t="s">
        <v>19834</v>
      </c>
      <c r="B19996" s="301">
        <v>153.13</v>
      </c>
    </row>
    <row r="19997" spans="1:2" x14ac:dyDescent="0.25">
      <c r="A19997" s="300" t="s">
        <v>19835</v>
      </c>
      <c r="B19997" s="301">
        <v>2388</v>
      </c>
    </row>
    <row r="19998" spans="1:2" x14ac:dyDescent="0.25">
      <c r="A19998" s="300" t="s">
        <v>19836</v>
      </c>
      <c r="B19998" s="301">
        <v>2388</v>
      </c>
    </row>
    <row r="19999" spans="1:2" x14ac:dyDescent="0.25">
      <c r="A19999" s="300" t="s">
        <v>19837</v>
      </c>
      <c r="B19999" s="301">
        <v>1116.43</v>
      </c>
    </row>
    <row r="20000" spans="1:2" x14ac:dyDescent="0.25">
      <c r="A20000" s="300" t="s">
        <v>19838</v>
      </c>
      <c r="B20000" s="301">
        <v>1106.57</v>
      </c>
    </row>
    <row r="20001" spans="1:2" x14ac:dyDescent="0.25">
      <c r="A20001" s="300" t="s">
        <v>19839</v>
      </c>
      <c r="B20001" s="301">
        <v>624.75</v>
      </c>
    </row>
    <row r="20002" spans="1:2" x14ac:dyDescent="0.25">
      <c r="A20002" s="300" t="s">
        <v>19840</v>
      </c>
      <c r="B20002" s="301">
        <v>624.75</v>
      </c>
    </row>
    <row r="20003" spans="1:2" x14ac:dyDescent="0.25">
      <c r="A20003" s="300" t="s">
        <v>19841</v>
      </c>
      <c r="B20003" s="301">
        <v>124.55</v>
      </c>
    </row>
    <row r="20004" spans="1:2" x14ac:dyDescent="0.25">
      <c r="A20004" s="300" t="s">
        <v>19842</v>
      </c>
      <c r="B20004" s="301">
        <v>124.55</v>
      </c>
    </row>
    <row r="20005" spans="1:2" x14ac:dyDescent="0.25">
      <c r="A20005" s="300" t="s">
        <v>19843</v>
      </c>
      <c r="B20005" s="301">
        <v>1963.5</v>
      </c>
    </row>
    <row r="20006" spans="1:2" x14ac:dyDescent="0.25">
      <c r="A20006" s="300" t="s">
        <v>19844</v>
      </c>
      <c r="B20006" s="301">
        <v>1963.5</v>
      </c>
    </row>
    <row r="20007" spans="1:2" x14ac:dyDescent="0.25">
      <c r="A20007" s="300" t="s">
        <v>19845</v>
      </c>
      <c r="B20007" s="301">
        <v>61.35</v>
      </c>
    </row>
    <row r="20008" spans="1:2" x14ac:dyDescent="0.25">
      <c r="A20008" s="300" t="s">
        <v>19846</v>
      </c>
      <c r="B20008" s="301">
        <v>61.35</v>
      </c>
    </row>
    <row r="20009" spans="1:2" x14ac:dyDescent="0.25">
      <c r="A20009" s="300" t="s">
        <v>19847</v>
      </c>
      <c r="B20009" s="301">
        <v>1542.24</v>
      </c>
    </row>
    <row r="20010" spans="1:2" x14ac:dyDescent="0.25">
      <c r="A20010" s="300" t="s">
        <v>19848</v>
      </c>
      <c r="B20010" s="301">
        <v>1465.51</v>
      </c>
    </row>
    <row r="20011" spans="1:2" x14ac:dyDescent="0.25">
      <c r="A20011" s="300" t="s">
        <v>19849</v>
      </c>
      <c r="B20011" s="301">
        <v>3019.06</v>
      </c>
    </row>
    <row r="20012" spans="1:2" x14ac:dyDescent="0.25">
      <c r="A20012" s="300" t="s">
        <v>19850</v>
      </c>
      <c r="B20012" s="301">
        <v>3005.16</v>
      </c>
    </row>
    <row r="20013" spans="1:2" x14ac:dyDescent="0.25">
      <c r="A20013" s="300" t="s">
        <v>19851</v>
      </c>
      <c r="B20013" s="301">
        <v>1985.89</v>
      </c>
    </row>
    <row r="20014" spans="1:2" x14ac:dyDescent="0.25">
      <c r="A20014" s="300" t="s">
        <v>19852</v>
      </c>
      <c r="B20014" s="301">
        <v>1956.02</v>
      </c>
    </row>
    <row r="20015" spans="1:2" x14ac:dyDescent="0.25">
      <c r="A20015" s="300" t="s">
        <v>19853</v>
      </c>
      <c r="B20015" s="301">
        <v>675.12</v>
      </c>
    </row>
    <row r="20016" spans="1:2" x14ac:dyDescent="0.25">
      <c r="A20016" s="300" t="s">
        <v>19854</v>
      </c>
      <c r="B20016" s="301">
        <v>675.12</v>
      </c>
    </row>
    <row r="20017" spans="1:2" x14ac:dyDescent="0.25">
      <c r="A20017" s="300" t="s">
        <v>19855</v>
      </c>
      <c r="B20017" s="301">
        <v>1442.78</v>
      </c>
    </row>
    <row r="20018" spans="1:2" x14ac:dyDescent="0.25">
      <c r="A20018" s="300" t="s">
        <v>19856</v>
      </c>
      <c r="B20018" s="301">
        <v>1442.78</v>
      </c>
    </row>
    <row r="20019" spans="1:2" x14ac:dyDescent="0.25">
      <c r="A20019" s="300" t="s">
        <v>19857</v>
      </c>
      <c r="B20019" s="301">
        <v>1488.52</v>
      </c>
    </row>
    <row r="20020" spans="1:2" x14ac:dyDescent="0.25">
      <c r="A20020" s="300" t="s">
        <v>19858</v>
      </c>
      <c r="B20020" s="301">
        <v>1488.52</v>
      </c>
    </row>
    <row r="20021" spans="1:2" x14ac:dyDescent="0.25">
      <c r="A20021" s="300" t="s">
        <v>19859</v>
      </c>
      <c r="B20021" s="301">
        <v>1767.95</v>
      </c>
    </row>
    <row r="20022" spans="1:2" x14ac:dyDescent="0.25">
      <c r="A20022" s="300" t="s">
        <v>19860</v>
      </c>
      <c r="B20022" s="301">
        <v>1767.95</v>
      </c>
    </row>
    <row r="20023" spans="1:2" x14ac:dyDescent="0.25">
      <c r="A20023" s="300" t="s">
        <v>19861</v>
      </c>
      <c r="B20023" s="301">
        <v>2021.29</v>
      </c>
    </row>
    <row r="20024" spans="1:2" x14ac:dyDescent="0.25">
      <c r="A20024" s="300" t="s">
        <v>19862</v>
      </c>
      <c r="B20024" s="301">
        <v>2021.29</v>
      </c>
    </row>
    <row r="20025" spans="1:2" x14ac:dyDescent="0.25">
      <c r="A20025" s="300" t="s">
        <v>19863</v>
      </c>
      <c r="B20025" s="301">
        <v>2261.5700000000002</v>
      </c>
    </row>
    <row r="20026" spans="1:2" x14ac:dyDescent="0.25">
      <c r="A20026" s="300" t="s">
        <v>19864</v>
      </c>
      <c r="B20026" s="301">
        <v>2261.5700000000002</v>
      </c>
    </row>
    <row r="20027" spans="1:2" x14ac:dyDescent="0.25">
      <c r="A20027" s="300" t="s">
        <v>19865</v>
      </c>
      <c r="B20027" s="301">
        <v>2604.09</v>
      </c>
    </row>
    <row r="20028" spans="1:2" x14ac:dyDescent="0.25">
      <c r="A20028" s="300" t="s">
        <v>19866</v>
      </c>
      <c r="B20028" s="301">
        <v>2604.09</v>
      </c>
    </row>
    <row r="20029" spans="1:2" x14ac:dyDescent="0.25">
      <c r="A20029" s="300" t="s">
        <v>19867</v>
      </c>
      <c r="B20029" s="301">
        <v>3302.13</v>
      </c>
    </row>
    <row r="20030" spans="1:2" x14ac:dyDescent="0.25">
      <c r="A20030" s="300" t="s">
        <v>19868</v>
      </c>
      <c r="B20030" s="301">
        <v>3302.13</v>
      </c>
    </row>
    <row r="20031" spans="1:2" x14ac:dyDescent="0.25">
      <c r="A20031" s="300" t="s">
        <v>19869</v>
      </c>
      <c r="B20031" s="301">
        <v>1483.2</v>
      </c>
    </row>
    <row r="20032" spans="1:2" x14ac:dyDescent="0.25">
      <c r="A20032" s="300" t="s">
        <v>19870</v>
      </c>
      <c r="B20032" s="301">
        <v>1483.2</v>
      </c>
    </row>
    <row r="20033" spans="1:2" x14ac:dyDescent="0.25">
      <c r="A20033" s="300" t="s">
        <v>19871</v>
      </c>
      <c r="B20033" s="301">
        <v>2060</v>
      </c>
    </row>
    <row r="20034" spans="1:2" x14ac:dyDescent="0.25">
      <c r="A20034" s="300" t="s">
        <v>19872</v>
      </c>
      <c r="B20034" s="301">
        <v>2060</v>
      </c>
    </row>
    <row r="20035" spans="1:2" x14ac:dyDescent="0.25">
      <c r="A20035" s="300" t="s">
        <v>19873</v>
      </c>
      <c r="B20035" s="301">
        <v>2496.69</v>
      </c>
    </row>
    <row r="20036" spans="1:2" x14ac:dyDescent="0.25">
      <c r="A20036" s="300" t="s">
        <v>19874</v>
      </c>
      <c r="B20036" s="301">
        <v>2496.69</v>
      </c>
    </row>
    <row r="20037" spans="1:2" x14ac:dyDescent="0.25">
      <c r="A20037" s="300" t="s">
        <v>19875</v>
      </c>
      <c r="B20037" s="301">
        <v>3399</v>
      </c>
    </row>
    <row r="20038" spans="1:2" x14ac:dyDescent="0.25">
      <c r="A20038" s="300" t="s">
        <v>19876</v>
      </c>
      <c r="B20038" s="301">
        <v>3399</v>
      </c>
    </row>
    <row r="20039" spans="1:2" x14ac:dyDescent="0.25">
      <c r="A20039" s="300" t="s">
        <v>19877</v>
      </c>
      <c r="B20039" s="301">
        <v>3790.4</v>
      </c>
    </row>
    <row r="20040" spans="1:2" x14ac:dyDescent="0.25">
      <c r="A20040" s="300" t="s">
        <v>19878</v>
      </c>
      <c r="B20040" s="301">
        <v>3790.4</v>
      </c>
    </row>
    <row r="20041" spans="1:2" x14ac:dyDescent="0.25">
      <c r="A20041" s="300" t="s">
        <v>19879</v>
      </c>
      <c r="B20041" s="301">
        <v>3871.47</v>
      </c>
    </row>
    <row r="20042" spans="1:2" x14ac:dyDescent="0.25">
      <c r="A20042" s="300" t="s">
        <v>19880</v>
      </c>
      <c r="B20042" s="301">
        <v>3871.47</v>
      </c>
    </row>
    <row r="20043" spans="1:2" x14ac:dyDescent="0.25">
      <c r="A20043" s="300" t="s">
        <v>19881</v>
      </c>
      <c r="B20043" s="301">
        <v>4852.72</v>
      </c>
    </row>
    <row r="20044" spans="1:2" x14ac:dyDescent="0.25">
      <c r="A20044" s="300" t="s">
        <v>19882</v>
      </c>
      <c r="B20044" s="301">
        <v>4852.72</v>
      </c>
    </row>
    <row r="20045" spans="1:2" x14ac:dyDescent="0.25">
      <c r="A20045" s="300" t="s">
        <v>19883</v>
      </c>
      <c r="B20045" s="301">
        <v>5622.75</v>
      </c>
    </row>
    <row r="20046" spans="1:2" x14ac:dyDescent="0.25">
      <c r="A20046" s="300" t="s">
        <v>19884</v>
      </c>
      <c r="B20046" s="301">
        <v>5622.75</v>
      </c>
    </row>
    <row r="20047" spans="1:2" x14ac:dyDescent="0.25">
      <c r="A20047" s="300" t="s">
        <v>19885</v>
      </c>
      <c r="B20047" s="301">
        <v>702.1</v>
      </c>
    </row>
    <row r="20048" spans="1:2" x14ac:dyDescent="0.25">
      <c r="A20048" s="300" t="s">
        <v>19886</v>
      </c>
      <c r="B20048" s="301">
        <v>702.1</v>
      </c>
    </row>
    <row r="20049" spans="1:2" x14ac:dyDescent="0.25">
      <c r="A20049" s="300" t="s">
        <v>19887</v>
      </c>
      <c r="B20049" s="301">
        <v>484.94</v>
      </c>
    </row>
    <row r="20050" spans="1:2" x14ac:dyDescent="0.25">
      <c r="A20050" s="300" t="s">
        <v>19888</v>
      </c>
      <c r="B20050" s="301">
        <v>484.94</v>
      </c>
    </row>
    <row r="20051" spans="1:2" x14ac:dyDescent="0.25">
      <c r="A20051" s="300" t="s">
        <v>19889</v>
      </c>
      <c r="B20051" s="301">
        <v>772.5</v>
      </c>
    </row>
    <row r="20052" spans="1:2" x14ac:dyDescent="0.25">
      <c r="A20052" s="300" t="s">
        <v>19890</v>
      </c>
      <c r="B20052" s="301">
        <v>772.5</v>
      </c>
    </row>
    <row r="20053" spans="1:2" x14ac:dyDescent="0.25">
      <c r="A20053" s="300" t="s">
        <v>19891</v>
      </c>
      <c r="B20053" s="301">
        <v>26.32</v>
      </c>
    </row>
    <row r="20054" spans="1:2" x14ac:dyDescent="0.25">
      <c r="A20054" s="300" t="s">
        <v>19892</v>
      </c>
      <c r="B20054" s="301">
        <v>24.94</v>
      </c>
    </row>
    <row r="20055" spans="1:2" x14ac:dyDescent="0.25">
      <c r="A20055" s="300" t="s">
        <v>19893</v>
      </c>
      <c r="B20055" s="301">
        <v>32.119999999999997</v>
      </c>
    </row>
    <row r="20056" spans="1:2" x14ac:dyDescent="0.25">
      <c r="A20056" s="300" t="s">
        <v>19894</v>
      </c>
      <c r="B20056" s="301">
        <v>30.74</v>
      </c>
    </row>
    <row r="20057" spans="1:2" x14ac:dyDescent="0.25">
      <c r="A20057" s="300" t="s">
        <v>19895</v>
      </c>
      <c r="B20057" s="301">
        <v>26.03</v>
      </c>
    </row>
    <row r="20058" spans="1:2" x14ac:dyDescent="0.25">
      <c r="A20058" s="300" t="s">
        <v>19896</v>
      </c>
      <c r="B20058" s="301">
        <v>24.65</v>
      </c>
    </row>
    <row r="20059" spans="1:2" x14ac:dyDescent="0.25">
      <c r="A20059" s="300" t="s">
        <v>19897</v>
      </c>
      <c r="B20059" s="301">
        <v>31.57</v>
      </c>
    </row>
    <row r="20060" spans="1:2" x14ac:dyDescent="0.25">
      <c r="A20060" s="300" t="s">
        <v>19898</v>
      </c>
      <c r="B20060" s="301">
        <v>30.19</v>
      </c>
    </row>
    <row r="20061" spans="1:2" x14ac:dyDescent="0.25">
      <c r="A20061" s="300" t="s">
        <v>19899</v>
      </c>
      <c r="B20061" s="301">
        <v>26.03</v>
      </c>
    </row>
    <row r="20062" spans="1:2" x14ac:dyDescent="0.25">
      <c r="A20062" s="300" t="s">
        <v>19900</v>
      </c>
      <c r="B20062" s="301">
        <v>24.65</v>
      </c>
    </row>
    <row r="20063" spans="1:2" x14ac:dyDescent="0.25">
      <c r="A20063" s="300" t="s">
        <v>19901</v>
      </c>
      <c r="B20063" s="301">
        <v>31.57</v>
      </c>
    </row>
    <row r="20064" spans="1:2" x14ac:dyDescent="0.25">
      <c r="A20064" s="300" t="s">
        <v>19902</v>
      </c>
      <c r="B20064" s="301">
        <v>30.19</v>
      </c>
    </row>
    <row r="20065" spans="1:2" x14ac:dyDescent="0.25">
      <c r="A20065" s="300" t="s">
        <v>19903</v>
      </c>
      <c r="B20065" s="301">
        <v>32.700000000000003</v>
      </c>
    </row>
    <row r="20066" spans="1:2" x14ac:dyDescent="0.25">
      <c r="A20066" s="300" t="s">
        <v>19904</v>
      </c>
      <c r="B20066" s="301">
        <v>31.32</v>
      </c>
    </row>
    <row r="20067" spans="1:2" x14ac:dyDescent="0.25">
      <c r="A20067" s="300" t="s">
        <v>19905</v>
      </c>
      <c r="B20067" s="301">
        <v>33.909999999999997</v>
      </c>
    </row>
    <row r="20068" spans="1:2" x14ac:dyDescent="0.25">
      <c r="A20068" s="300" t="s">
        <v>19906</v>
      </c>
      <c r="B20068" s="301">
        <v>32.53</v>
      </c>
    </row>
    <row r="20069" spans="1:2" x14ac:dyDescent="0.25">
      <c r="A20069" s="300" t="s">
        <v>19907</v>
      </c>
      <c r="B20069" s="301">
        <v>30.12</v>
      </c>
    </row>
    <row r="20070" spans="1:2" x14ac:dyDescent="0.25">
      <c r="A20070" s="300" t="s">
        <v>19908</v>
      </c>
      <c r="B20070" s="301">
        <v>28.74</v>
      </c>
    </row>
    <row r="20071" spans="1:2" x14ac:dyDescent="0.25">
      <c r="A20071" s="300" t="s">
        <v>19909</v>
      </c>
      <c r="B20071" s="301">
        <v>38.659999999999997</v>
      </c>
    </row>
    <row r="20072" spans="1:2" x14ac:dyDescent="0.25">
      <c r="A20072" s="300" t="s">
        <v>19910</v>
      </c>
      <c r="B20072" s="301">
        <v>37.28</v>
      </c>
    </row>
    <row r="20073" spans="1:2" x14ac:dyDescent="0.25">
      <c r="A20073" s="300" t="s">
        <v>19911</v>
      </c>
      <c r="B20073" s="301">
        <v>30.12</v>
      </c>
    </row>
    <row r="20074" spans="1:2" x14ac:dyDescent="0.25">
      <c r="A20074" s="300" t="s">
        <v>19912</v>
      </c>
      <c r="B20074" s="301">
        <v>28.74</v>
      </c>
    </row>
    <row r="20075" spans="1:2" x14ac:dyDescent="0.25">
      <c r="A20075" s="300" t="s">
        <v>19913</v>
      </c>
      <c r="B20075" s="301">
        <v>38.53</v>
      </c>
    </row>
    <row r="20076" spans="1:2" x14ac:dyDescent="0.25">
      <c r="A20076" s="300" t="s">
        <v>19914</v>
      </c>
      <c r="B20076" s="301">
        <v>37.15</v>
      </c>
    </row>
    <row r="20077" spans="1:2" x14ac:dyDescent="0.25">
      <c r="A20077" s="300" t="s">
        <v>19915</v>
      </c>
      <c r="B20077" s="301">
        <v>77.260000000000005</v>
      </c>
    </row>
    <row r="20078" spans="1:2" x14ac:dyDescent="0.25">
      <c r="A20078" s="300" t="s">
        <v>19916</v>
      </c>
      <c r="B20078" s="301">
        <v>75.88</v>
      </c>
    </row>
    <row r="20079" spans="1:2" x14ac:dyDescent="0.25">
      <c r="A20079" s="300" t="s">
        <v>19917</v>
      </c>
      <c r="B20079" s="301">
        <v>65.09</v>
      </c>
    </row>
    <row r="20080" spans="1:2" x14ac:dyDescent="0.25">
      <c r="A20080" s="300" t="s">
        <v>19918</v>
      </c>
      <c r="B20080" s="301">
        <v>63.71</v>
      </c>
    </row>
    <row r="20081" spans="1:2" x14ac:dyDescent="0.25">
      <c r="A20081" s="300" t="s">
        <v>19919</v>
      </c>
      <c r="B20081" s="301">
        <v>77.73</v>
      </c>
    </row>
    <row r="20082" spans="1:2" x14ac:dyDescent="0.25">
      <c r="A20082" s="300" t="s">
        <v>19920</v>
      </c>
      <c r="B20082" s="301">
        <v>76.349999999999994</v>
      </c>
    </row>
    <row r="20083" spans="1:2" x14ac:dyDescent="0.25">
      <c r="A20083" s="300" t="s">
        <v>19921</v>
      </c>
      <c r="B20083" s="301">
        <v>97.43</v>
      </c>
    </row>
    <row r="20084" spans="1:2" x14ac:dyDescent="0.25">
      <c r="A20084" s="300" t="s">
        <v>19922</v>
      </c>
      <c r="B20084" s="301">
        <v>96.05</v>
      </c>
    </row>
    <row r="20085" spans="1:2" x14ac:dyDescent="0.25">
      <c r="A20085" s="300" t="s">
        <v>19923</v>
      </c>
      <c r="B20085" s="301">
        <v>97.7</v>
      </c>
    </row>
    <row r="20086" spans="1:2" x14ac:dyDescent="0.25">
      <c r="A20086" s="300" t="s">
        <v>19924</v>
      </c>
      <c r="B20086" s="301">
        <v>90.62</v>
      </c>
    </row>
    <row r="20087" spans="1:2" x14ac:dyDescent="0.25">
      <c r="A20087" s="300" t="s">
        <v>19925</v>
      </c>
      <c r="B20087" s="301">
        <v>243.65</v>
      </c>
    </row>
    <row r="20088" spans="1:2" x14ac:dyDescent="0.25">
      <c r="A20088" s="300" t="s">
        <v>19926</v>
      </c>
      <c r="B20088" s="301">
        <v>236.57</v>
      </c>
    </row>
    <row r="20089" spans="1:2" x14ac:dyDescent="0.25">
      <c r="A20089" s="300" t="s">
        <v>19927</v>
      </c>
      <c r="B20089" s="301">
        <v>273.05</v>
      </c>
    </row>
    <row r="20090" spans="1:2" x14ac:dyDescent="0.25">
      <c r="A20090" s="300" t="s">
        <v>19928</v>
      </c>
      <c r="B20090" s="301">
        <v>265.97000000000003</v>
      </c>
    </row>
    <row r="20091" spans="1:2" x14ac:dyDescent="0.25">
      <c r="A20091" s="300" t="s">
        <v>19929</v>
      </c>
      <c r="B20091" s="301">
        <v>59.81</v>
      </c>
    </row>
    <row r="20092" spans="1:2" x14ac:dyDescent="0.25">
      <c r="A20092" s="300" t="s">
        <v>19930</v>
      </c>
      <c r="B20092" s="301">
        <v>57.07</v>
      </c>
    </row>
    <row r="20093" spans="1:2" x14ac:dyDescent="0.25">
      <c r="A20093" s="300" t="s">
        <v>19931</v>
      </c>
      <c r="B20093" s="301">
        <v>3.75</v>
      </c>
    </row>
    <row r="20094" spans="1:2" x14ac:dyDescent="0.25">
      <c r="A20094" s="300" t="s">
        <v>19932</v>
      </c>
      <c r="B20094" s="301">
        <v>3.48</v>
      </c>
    </row>
    <row r="20095" spans="1:2" x14ac:dyDescent="0.25">
      <c r="A20095" s="300" t="s">
        <v>19933</v>
      </c>
      <c r="B20095" s="301">
        <v>36.46</v>
      </c>
    </row>
    <row r="20096" spans="1:2" x14ac:dyDescent="0.25">
      <c r="A20096" s="300" t="s">
        <v>19934</v>
      </c>
      <c r="B20096" s="301">
        <v>34.799999999999997</v>
      </c>
    </row>
    <row r="20097" spans="1:2" x14ac:dyDescent="0.25">
      <c r="A20097" s="300" t="s">
        <v>19935</v>
      </c>
      <c r="B20097" s="301">
        <v>28.37</v>
      </c>
    </row>
    <row r="20098" spans="1:2" x14ac:dyDescent="0.25">
      <c r="A20098" s="300" t="s">
        <v>19936</v>
      </c>
      <c r="B20098" s="301">
        <v>24.58</v>
      </c>
    </row>
    <row r="20099" spans="1:2" x14ac:dyDescent="0.25">
      <c r="A20099" s="300" t="s">
        <v>19937</v>
      </c>
      <c r="B20099" s="301">
        <v>35</v>
      </c>
    </row>
    <row r="20100" spans="1:2" x14ac:dyDescent="0.25">
      <c r="A20100" s="300" t="s">
        <v>19938</v>
      </c>
      <c r="B20100" s="301">
        <v>35</v>
      </c>
    </row>
    <row r="20101" spans="1:2" x14ac:dyDescent="0.25">
      <c r="A20101" s="300" t="s">
        <v>19939</v>
      </c>
      <c r="B20101" s="301">
        <v>38</v>
      </c>
    </row>
    <row r="20102" spans="1:2" x14ac:dyDescent="0.25">
      <c r="A20102" s="300" t="s">
        <v>19940</v>
      </c>
      <c r="B20102" s="301">
        <v>38</v>
      </c>
    </row>
    <row r="20103" spans="1:2" x14ac:dyDescent="0.25">
      <c r="A20103" s="300" t="s">
        <v>19941</v>
      </c>
      <c r="B20103" s="301">
        <v>45</v>
      </c>
    </row>
    <row r="20104" spans="1:2" x14ac:dyDescent="0.25">
      <c r="A20104" s="300" t="s">
        <v>19942</v>
      </c>
      <c r="B20104" s="301">
        <v>45</v>
      </c>
    </row>
    <row r="20105" spans="1:2" x14ac:dyDescent="0.25">
      <c r="A20105" s="300" t="s">
        <v>19943</v>
      </c>
      <c r="B20105" s="301">
        <v>45</v>
      </c>
    </row>
    <row r="20106" spans="1:2" x14ac:dyDescent="0.25">
      <c r="A20106" s="300" t="s">
        <v>19944</v>
      </c>
      <c r="B20106" s="301">
        <v>45</v>
      </c>
    </row>
    <row r="20107" spans="1:2" x14ac:dyDescent="0.25">
      <c r="A20107" s="300" t="s">
        <v>19945</v>
      </c>
      <c r="B20107" s="301">
        <v>50</v>
      </c>
    </row>
    <row r="20108" spans="1:2" x14ac:dyDescent="0.25">
      <c r="A20108" s="300" t="s">
        <v>19946</v>
      </c>
      <c r="B20108" s="301">
        <v>50</v>
      </c>
    </row>
    <row r="20109" spans="1:2" x14ac:dyDescent="0.25">
      <c r="A20109" s="300" t="s">
        <v>19947</v>
      </c>
      <c r="B20109" s="301">
        <v>62.01</v>
      </c>
    </row>
    <row r="20110" spans="1:2" x14ac:dyDescent="0.25">
      <c r="A20110" s="300" t="s">
        <v>19948</v>
      </c>
      <c r="B20110" s="301">
        <v>62.01</v>
      </c>
    </row>
    <row r="20111" spans="1:2" x14ac:dyDescent="0.25">
      <c r="A20111" s="300" t="s">
        <v>19949</v>
      </c>
      <c r="B20111" s="301">
        <v>77.11</v>
      </c>
    </row>
    <row r="20112" spans="1:2" x14ac:dyDescent="0.25">
      <c r="A20112" s="300" t="s">
        <v>19950</v>
      </c>
      <c r="B20112" s="301">
        <v>77.11</v>
      </c>
    </row>
    <row r="20113" spans="1:2" x14ac:dyDescent="0.25">
      <c r="A20113" s="300" t="s">
        <v>19951</v>
      </c>
      <c r="B20113" s="301">
        <v>82.66</v>
      </c>
    </row>
    <row r="20114" spans="1:2" x14ac:dyDescent="0.25">
      <c r="A20114" s="300" t="s">
        <v>19952</v>
      </c>
      <c r="B20114" s="301">
        <v>82.66</v>
      </c>
    </row>
    <row r="20115" spans="1:2" x14ac:dyDescent="0.25">
      <c r="A20115" s="300" t="s">
        <v>19953</v>
      </c>
      <c r="B20115" s="301">
        <v>42.8</v>
      </c>
    </row>
    <row r="20116" spans="1:2" x14ac:dyDescent="0.25">
      <c r="A20116" s="300" t="s">
        <v>19954</v>
      </c>
      <c r="B20116" s="301">
        <v>42.8</v>
      </c>
    </row>
    <row r="20117" spans="1:2" x14ac:dyDescent="0.25">
      <c r="A20117" s="300" t="s">
        <v>19955</v>
      </c>
      <c r="B20117" s="301">
        <v>99.96</v>
      </c>
    </row>
    <row r="20118" spans="1:2" x14ac:dyDescent="0.25">
      <c r="A20118" s="300" t="s">
        <v>19956</v>
      </c>
      <c r="B20118" s="301">
        <v>44.66</v>
      </c>
    </row>
    <row r="20119" spans="1:2" x14ac:dyDescent="0.25">
      <c r="A20119" s="300" t="s">
        <v>19957</v>
      </c>
      <c r="B20119" s="301">
        <v>37.450000000000003</v>
      </c>
    </row>
    <row r="20120" spans="1:2" x14ac:dyDescent="0.25">
      <c r="A20120" s="300" t="s">
        <v>19958</v>
      </c>
      <c r="B20120" s="301">
        <v>97.29</v>
      </c>
    </row>
    <row r="20121" spans="1:2" x14ac:dyDescent="0.25">
      <c r="A20121" s="300" t="s">
        <v>19959</v>
      </c>
      <c r="B20121" s="301">
        <v>41.99</v>
      </c>
    </row>
    <row r="20122" spans="1:2" x14ac:dyDescent="0.25">
      <c r="A20122" s="300" t="s">
        <v>19960</v>
      </c>
      <c r="B20122" s="301">
        <v>34.78</v>
      </c>
    </row>
    <row r="20123" spans="1:2" x14ac:dyDescent="0.25">
      <c r="A20123" s="300" t="s">
        <v>19961</v>
      </c>
      <c r="B20123" s="301">
        <v>120.32</v>
      </c>
    </row>
    <row r="20124" spans="1:2" x14ac:dyDescent="0.25">
      <c r="A20124" s="300" t="s">
        <v>19962</v>
      </c>
      <c r="B20124" s="301">
        <v>51.48</v>
      </c>
    </row>
    <row r="20125" spans="1:2" x14ac:dyDescent="0.25">
      <c r="A20125" s="300" t="s">
        <v>19963</v>
      </c>
      <c r="B20125" s="301">
        <v>42.57</v>
      </c>
    </row>
    <row r="20126" spans="1:2" x14ac:dyDescent="0.25">
      <c r="A20126" s="300" t="s">
        <v>19964</v>
      </c>
      <c r="B20126" s="301">
        <v>117.65</v>
      </c>
    </row>
    <row r="20127" spans="1:2" x14ac:dyDescent="0.25">
      <c r="A20127" s="300" t="s">
        <v>19965</v>
      </c>
      <c r="B20127" s="301">
        <v>48.81</v>
      </c>
    </row>
    <row r="20128" spans="1:2" x14ac:dyDescent="0.25">
      <c r="A20128" s="300" t="s">
        <v>19966</v>
      </c>
      <c r="B20128" s="301">
        <v>39.9</v>
      </c>
    </row>
    <row r="20129" spans="1:2" x14ac:dyDescent="0.25">
      <c r="A20129" s="300" t="s">
        <v>19967</v>
      </c>
      <c r="B20129" s="301">
        <v>147.83000000000001</v>
      </c>
    </row>
    <row r="20130" spans="1:2" x14ac:dyDescent="0.25">
      <c r="A20130" s="300" t="s">
        <v>19968</v>
      </c>
      <c r="B20130" s="301">
        <v>55.17</v>
      </c>
    </row>
    <row r="20131" spans="1:2" x14ac:dyDescent="0.25">
      <c r="A20131" s="300" t="s">
        <v>19969</v>
      </c>
      <c r="B20131" s="301">
        <v>44.12</v>
      </c>
    </row>
    <row r="20132" spans="1:2" x14ac:dyDescent="0.25">
      <c r="A20132" s="300" t="s">
        <v>19970</v>
      </c>
      <c r="B20132" s="301">
        <v>145.16</v>
      </c>
    </row>
    <row r="20133" spans="1:2" x14ac:dyDescent="0.25">
      <c r="A20133" s="300" t="s">
        <v>19971</v>
      </c>
      <c r="B20133" s="301">
        <v>52.5</v>
      </c>
    </row>
    <row r="20134" spans="1:2" x14ac:dyDescent="0.25">
      <c r="A20134" s="300" t="s">
        <v>19972</v>
      </c>
      <c r="B20134" s="301">
        <v>41.45</v>
      </c>
    </row>
    <row r="20135" spans="1:2" x14ac:dyDescent="0.25">
      <c r="A20135" s="300" t="s">
        <v>19973</v>
      </c>
      <c r="B20135" s="301">
        <v>106.21</v>
      </c>
    </row>
    <row r="20136" spans="1:2" x14ac:dyDescent="0.25">
      <c r="A20136" s="300" t="s">
        <v>19974</v>
      </c>
      <c r="B20136" s="301">
        <v>47.18</v>
      </c>
    </row>
    <row r="20137" spans="1:2" x14ac:dyDescent="0.25">
      <c r="A20137" s="300" t="s">
        <v>19975</v>
      </c>
      <c r="B20137" s="301">
        <v>38.99</v>
      </c>
    </row>
    <row r="20138" spans="1:2" x14ac:dyDescent="0.25">
      <c r="A20138" s="300" t="s">
        <v>19976</v>
      </c>
      <c r="B20138" s="301">
        <v>103.54</v>
      </c>
    </row>
    <row r="20139" spans="1:2" x14ac:dyDescent="0.25">
      <c r="A20139" s="300" t="s">
        <v>19977</v>
      </c>
      <c r="B20139" s="301">
        <v>44.51</v>
      </c>
    </row>
    <row r="20140" spans="1:2" x14ac:dyDescent="0.25">
      <c r="A20140" s="300" t="s">
        <v>19978</v>
      </c>
      <c r="B20140" s="301">
        <v>36.32</v>
      </c>
    </row>
    <row r="20141" spans="1:2" x14ac:dyDescent="0.25">
      <c r="A20141" s="300" t="s">
        <v>19979</v>
      </c>
      <c r="B20141" s="301">
        <v>129.65</v>
      </c>
    </row>
    <row r="20142" spans="1:2" x14ac:dyDescent="0.25">
      <c r="A20142" s="300" t="s">
        <v>19980</v>
      </c>
      <c r="B20142" s="301">
        <v>56.3</v>
      </c>
    </row>
    <row r="20143" spans="1:2" x14ac:dyDescent="0.25">
      <c r="A20143" s="300" t="s">
        <v>19981</v>
      </c>
      <c r="B20143" s="301">
        <v>46.01</v>
      </c>
    </row>
    <row r="20144" spans="1:2" x14ac:dyDescent="0.25">
      <c r="A20144" s="300" t="s">
        <v>19982</v>
      </c>
      <c r="B20144" s="301">
        <v>126.98</v>
      </c>
    </row>
    <row r="20145" spans="1:2" x14ac:dyDescent="0.25">
      <c r="A20145" s="300" t="s">
        <v>19983</v>
      </c>
      <c r="B20145" s="301">
        <v>53.63</v>
      </c>
    </row>
    <row r="20146" spans="1:2" x14ac:dyDescent="0.25">
      <c r="A20146" s="300" t="s">
        <v>19984</v>
      </c>
      <c r="B20146" s="301">
        <v>43.34</v>
      </c>
    </row>
    <row r="20147" spans="1:2" x14ac:dyDescent="0.25">
      <c r="A20147" s="300" t="s">
        <v>19985</v>
      </c>
      <c r="B20147" s="301">
        <v>137.29</v>
      </c>
    </row>
    <row r="20148" spans="1:2" x14ac:dyDescent="0.25">
      <c r="A20148" s="300" t="s">
        <v>19986</v>
      </c>
      <c r="B20148" s="301">
        <v>57.26</v>
      </c>
    </row>
    <row r="20149" spans="1:2" x14ac:dyDescent="0.25">
      <c r="A20149" s="300" t="s">
        <v>19987</v>
      </c>
      <c r="B20149" s="301">
        <v>46.21</v>
      </c>
    </row>
    <row r="20150" spans="1:2" x14ac:dyDescent="0.25">
      <c r="A20150" s="300" t="s">
        <v>19988</v>
      </c>
      <c r="B20150" s="301">
        <v>134.62</v>
      </c>
    </row>
    <row r="20151" spans="1:2" x14ac:dyDescent="0.25">
      <c r="A20151" s="300" t="s">
        <v>19989</v>
      </c>
      <c r="B20151" s="301">
        <v>54.59</v>
      </c>
    </row>
    <row r="20152" spans="1:2" x14ac:dyDescent="0.25">
      <c r="A20152" s="300" t="s">
        <v>19990</v>
      </c>
      <c r="B20152" s="301">
        <v>43.54</v>
      </c>
    </row>
    <row r="20153" spans="1:2" x14ac:dyDescent="0.25">
      <c r="A20153" s="300" t="s">
        <v>19991</v>
      </c>
      <c r="B20153" s="301">
        <v>155.1</v>
      </c>
    </row>
    <row r="20154" spans="1:2" x14ac:dyDescent="0.25">
      <c r="A20154" s="300" t="s">
        <v>19992</v>
      </c>
      <c r="B20154" s="301">
        <v>60.29</v>
      </c>
    </row>
    <row r="20155" spans="1:2" x14ac:dyDescent="0.25">
      <c r="A20155" s="300" t="s">
        <v>19993</v>
      </c>
      <c r="B20155" s="301">
        <v>47.85</v>
      </c>
    </row>
    <row r="20156" spans="1:2" x14ac:dyDescent="0.25">
      <c r="A20156" s="300" t="s">
        <v>19994</v>
      </c>
      <c r="B20156" s="301">
        <v>152.43</v>
      </c>
    </row>
    <row r="20157" spans="1:2" x14ac:dyDescent="0.25">
      <c r="A20157" s="300" t="s">
        <v>19995</v>
      </c>
      <c r="B20157" s="301">
        <v>57.62</v>
      </c>
    </row>
    <row r="20158" spans="1:2" x14ac:dyDescent="0.25">
      <c r="A20158" s="300" t="s">
        <v>19996</v>
      </c>
      <c r="B20158" s="301">
        <v>45.18</v>
      </c>
    </row>
    <row r="20159" spans="1:2" x14ac:dyDescent="0.25">
      <c r="A20159" s="300" t="s">
        <v>19997</v>
      </c>
      <c r="B20159" s="301">
        <v>301.51</v>
      </c>
    </row>
    <row r="20160" spans="1:2" x14ac:dyDescent="0.25">
      <c r="A20160" s="300" t="s">
        <v>19998</v>
      </c>
      <c r="B20160" s="301">
        <v>119.19</v>
      </c>
    </row>
    <row r="20161" spans="1:2" x14ac:dyDescent="0.25">
      <c r="A20161" s="300" t="s">
        <v>19999</v>
      </c>
      <c r="B20161" s="301">
        <v>96.39</v>
      </c>
    </row>
    <row r="20162" spans="1:2" x14ac:dyDescent="0.25">
      <c r="A20162" s="300" t="s">
        <v>20000</v>
      </c>
      <c r="B20162" s="301">
        <v>298.83999999999997</v>
      </c>
    </row>
    <row r="20163" spans="1:2" x14ac:dyDescent="0.25">
      <c r="A20163" s="300" t="s">
        <v>20001</v>
      </c>
      <c r="B20163" s="301">
        <v>116.52</v>
      </c>
    </row>
    <row r="20164" spans="1:2" x14ac:dyDescent="0.25">
      <c r="A20164" s="300" t="s">
        <v>20002</v>
      </c>
      <c r="B20164" s="301">
        <v>93.72</v>
      </c>
    </row>
    <row r="20165" spans="1:2" x14ac:dyDescent="0.25">
      <c r="A20165" s="300" t="s">
        <v>20003</v>
      </c>
      <c r="B20165" s="301">
        <v>156.85</v>
      </c>
    </row>
    <row r="20166" spans="1:2" x14ac:dyDescent="0.25">
      <c r="A20166" s="300" t="s">
        <v>20004</v>
      </c>
      <c r="B20166" s="301">
        <v>65.61</v>
      </c>
    </row>
    <row r="20167" spans="1:2" x14ac:dyDescent="0.25">
      <c r="A20167" s="300" t="s">
        <v>20005</v>
      </c>
      <c r="B20167" s="301">
        <v>53.04</v>
      </c>
    </row>
    <row r="20168" spans="1:2" x14ac:dyDescent="0.25">
      <c r="A20168" s="300" t="s">
        <v>20006</v>
      </c>
      <c r="B20168" s="301">
        <v>154.18</v>
      </c>
    </row>
    <row r="20169" spans="1:2" x14ac:dyDescent="0.25">
      <c r="A20169" s="300" t="s">
        <v>20007</v>
      </c>
      <c r="B20169" s="301">
        <v>62.94</v>
      </c>
    </row>
    <row r="20170" spans="1:2" x14ac:dyDescent="0.25">
      <c r="A20170" s="300" t="s">
        <v>20008</v>
      </c>
      <c r="B20170" s="301">
        <v>50.37</v>
      </c>
    </row>
    <row r="20171" spans="1:2" x14ac:dyDescent="0.25">
      <c r="A20171" s="300" t="s">
        <v>20009</v>
      </c>
      <c r="B20171" s="301">
        <v>128.16999999999999</v>
      </c>
    </row>
    <row r="20172" spans="1:2" x14ac:dyDescent="0.25">
      <c r="A20172" s="300" t="s">
        <v>20010</v>
      </c>
      <c r="B20172" s="301">
        <v>55.56</v>
      </c>
    </row>
    <row r="20173" spans="1:2" x14ac:dyDescent="0.25">
      <c r="A20173" s="300" t="s">
        <v>20011</v>
      </c>
      <c r="B20173" s="301">
        <v>45.42</v>
      </c>
    </row>
    <row r="20174" spans="1:2" x14ac:dyDescent="0.25">
      <c r="A20174" s="300" t="s">
        <v>20012</v>
      </c>
      <c r="B20174" s="301">
        <v>125.5</v>
      </c>
    </row>
    <row r="20175" spans="1:2" x14ac:dyDescent="0.25">
      <c r="A20175" s="300" t="s">
        <v>20013</v>
      </c>
      <c r="B20175" s="301">
        <v>52.89</v>
      </c>
    </row>
    <row r="20176" spans="1:2" x14ac:dyDescent="0.25">
      <c r="A20176" s="300" t="s">
        <v>20014</v>
      </c>
      <c r="B20176" s="301">
        <v>42.75</v>
      </c>
    </row>
    <row r="20177" spans="1:2" x14ac:dyDescent="0.25">
      <c r="A20177" s="300" t="s">
        <v>20015</v>
      </c>
      <c r="B20177" s="301">
        <v>130.37</v>
      </c>
    </row>
    <row r="20178" spans="1:2" x14ac:dyDescent="0.25">
      <c r="A20178" s="300" t="s">
        <v>20016</v>
      </c>
      <c r="B20178" s="301">
        <v>57.07</v>
      </c>
    </row>
    <row r="20179" spans="1:2" x14ac:dyDescent="0.25">
      <c r="A20179" s="300" t="s">
        <v>20017</v>
      </c>
      <c r="B20179" s="301">
        <v>46.71</v>
      </c>
    </row>
    <row r="20180" spans="1:2" x14ac:dyDescent="0.25">
      <c r="A20180" s="300" t="s">
        <v>20018</v>
      </c>
      <c r="B20180" s="301">
        <v>127.7</v>
      </c>
    </row>
    <row r="20181" spans="1:2" x14ac:dyDescent="0.25">
      <c r="A20181" s="300" t="s">
        <v>20019</v>
      </c>
      <c r="B20181" s="301">
        <v>54.4</v>
      </c>
    </row>
    <row r="20182" spans="1:2" x14ac:dyDescent="0.25">
      <c r="A20182" s="300" t="s">
        <v>20020</v>
      </c>
      <c r="B20182" s="301">
        <v>44.04</v>
      </c>
    </row>
    <row r="20183" spans="1:2" x14ac:dyDescent="0.25">
      <c r="A20183" s="300" t="s">
        <v>20021</v>
      </c>
      <c r="B20183" s="301">
        <v>141.69</v>
      </c>
    </row>
    <row r="20184" spans="1:2" x14ac:dyDescent="0.25">
      <c r="A20184" s="300" t="s">
        <v>20022</v>
      </c>
      <c r="B20184" s="301">
        <v>57.31</v>
      </c>
    </row>
    <row r="20185" spans="1:2" x14ac:dyDescent="0.25">
      <c r="A20185" s="300" t="s">
        <v>20023</v>
      </c>
      <c r="B20185" s="301">
        <v>46.91</v>
      </c>
    </row>
    <row r="20186" spans="1:2" x14ac:dyDescent="0.25">
      <c r="A20186" s="300" t="s">
        <v>20024</v>
      </c>
      <c r="B20186" s="301">
        <v>139.02000000000001</v>
      </c>
    </row>
    <row r="20187" spans="1:2" x14ac:dyDescent="0.25">
      <c r="A20187" s="300" t="s">
        <v>20025</v>
      </c>
      <c r="B20187" s="301">
        <v>54.64</v>
      </c>
    </row>
    <row r="20188" spans="1:2" x14ac:dyDescent="0.25">
      <c r="A20188" s="300" t="s">
        <v>20026</v>
      </c>
      <c r="B20188" s="301">
        <v>44.24</v>
      </c>
    </row>
    <row r="20189" spans="1:2" x14ac:dyDescent="0.25">
      <c r="A20189" s="300" t="s">
        <v>20027</v>
      </c>
      <c r="B20189" s="301">
        <v>176.31</v>
      </c>
    </row>
    <row r="20190" spans="1:2" x14ac:dyDescent="0.25">
      <c r="A20190" s="300" t="s">
        <v>20028</v>
      </c>
      <c r="B20190" s="301">
        <v>61.18</v>
      </c>
    </row>
    <row r="20191" spans="1:2" x14ac:dyDescent="0.25">
      <c r="A20191" s="300" t="s">
        <v>20029</v>
      </c>
      <c r="B20191" s="301">
        <v>47.23</v>
      </c>
    </row>
    <row r="20192" spans="1:2" x14ac:dyDescent="0.25">
      <c r="A20192" s="300" t="s">
        <v>20030</v>
      </c>
      <c r="B20192" s="301">
        <v>173.64</v>
      </c>
    </row>
    <row r="20193" spans="1:2" x14ac:dyDescent="0.25">
      <c r="A20193" s="300" t="s">
        <v>20031</v>
      </c>
      <c r="B20193" s="301">
        <v>58.51</v>
      </c>
    </row>
    <row r="20194" spans="1:2" x14ac:dyDescent="0.25">
      <c r="A20194" s="300" t="s">
        <v>20032</v>
      </c>
      <c r="B20194" s="301">
        <v>44.56</v>
      </c>
    </row>
    <row r="20195" spans="1:2" x14ac:dyDescent="0.25">
      <c r="A20195" s="300" t="s">
        <v>20033</v>
      </c>
      <c r="B20195" s="301">
        <v>235.99</v>
      </c>
    </row>
    <row r="20196" spans="1:2" x14ac:dyDescent="0.25">
      <c r="A20196" s="300" t="s">
        <v>20034</v>
      </c>
      <c r="B20196" s="301">
        <v>68.52</v>
      </c>
    </row>
    <row r="20197" spans="1:2" x14ac:dyDescent="0.25">
      <c r="A20197" s="300" t="s">
        <v>20035</v>
      </c>
      <c r="B20197" s="301">
        <v>59.55</v>
      </c>
    </row>
    <row r="20198" spans="1:2" x14ac:dyDescent="0.25">
      <c r="A20198" s="300" t="s">
        <v>20036</v>
      </c>
      <c r="B20198" s="301">
        <v>233.32</v>
      </c>
    </row>
    <row r="20199" spans="1:2" x14ac:dyDescent="0.25">
      <c r="A20199" s="300" t="s">
        <v>20037</v>
      </c>
      <c r="B20199" s="301">
        <v>65.849999999999994</v>
      </c>
    </row>
    <row r="20200" spans="1:2" x14ac:dyDescent="0.25">
      <c r="A20200" s="300" t="s">
        <v>20038</v>
      </c>
      <c r="B20200" s="301">
        <v>56.88</v>
      </c>
    </row>
    <row r="20201" spans="1:2" x14ac:dyDescent="0.25">
      <c r="A20201" s="300" t="s">
        <v>20039</v>
      </c>
      <c r="B20201" s="301">
        <v>179.16</v>
      </c>
    </row>
    <row r="20202" spans="1:2" x14ac:dyDescent="0.25">
      <c r="A20202" s="300" t="s">
        <v>20040</v>
      </c>
      <c r="B20202" s="301">
        <v>74.87</v>
      </c>
    </row>
    <row r="20203" spans="1:2" x14ac:dyDescent="0.25">
      <c r="A20203" s="300" t="s">
        <v>20041</v>
      </c>
      <c r="B20203" s="301">
        <v>60.95</v>
      </c>
    </row>
    <row r="20204" spans="1:2" x14ac:dyDescent="0.25">
      <c r="A20204" s="300" t="s">
        <v>20042</v>
      </c>
      <c r="B20204" s="301">
        <v>176.49</v>
      </c>
    </row>
    <row r="20205" spans="1:2" x14ac:dyDescent="0.25">
      <c r="A20205" s="300" t="s">
        <v>20043</v>
      </c>
      <c r="B20205" s="301">
        <v>72.2</v>
      </c>
    </row>
    <row r="20206" spans="1:2" x14ac:dyDescent="0.25">
      <c r="A20206" s="300" t="s">
        <v>20044</v>
      </c>
      <c r="B20206" s="301">
        <v>58.28</v>
      </c>
    </row>
    <row r="20207" spans="1:2" x14ac:dyDescent="0.25">
      <c r="A20207" s="300" t="s">
        <v>20045</v>
      </c>
      <c r="B20207" s="301">
        <v>186.97</v>
      </c>
    </row>
    <row r="20208" spans="1:2" x14ac:dyDescent="0.25">
      <c r="A20208" s="300" t="s">
        <v>20046</v>
      </c>
      <c r="B20208" s="301">
        <v>76.34</v>
      </c>
    </row>
    <row r="20209" spans="1:2" x14ac:dyDescent="0.25">
      <c r="A20209" s="300" t="s">
        <v>20047</v>
      </c>
      <c r="B20209" s="301">
        <v>61.29</v>
      </c>
    </row>
    <row r="20210" spans="1:2" x14ac:dyDescent="0.25">
      <c r="A20210" s="300" t="s">
        <v>20048</v>
      </c>
      <c r="B20210" s="301">
        <v>184.3</v>
      </c>
    </row>
    <row r="20211" spans="1:2" x14ac:dyDescent="0.25">
      <c r="A20211" s="300" t="s">
        <v>20049</v>
      </c>
      <c r="B20211" s="301">
        <v>73.67</v>
      </c>
    </row>
    <row r="20212" spans="1:2" x14ac:dyDescent="0.25">
      <c r="A20212" s="300" t="s">
        <v>20050</v>
      </c>
      <c r="B20212" s="301">
        <v>58.62</v>
      </c>
    </row>
    <row r="20213" spans="1:2" x14ac:dyDescent="0.25">
      <c r="A20213" s="300" t="s">
        <v>20051</v>
      </c>
      <c r="B20213" s="301">
        <v>285.62</v>
      </c>
    </row>
    <row r="20214" spans="1:2" x14ac:dyDescent="0.25">
      <c r="A20214" s="300" t="s">
        <v>20052</v>
      </c>
      <c r="B20214" s="301">
        <v>107.3</v>
      </c>
    </row>
    <row r="20215" spans="1:2" x14ac:dyDescent="0.25">
      <c r="A20215" s="300" t="s">
        <v>20053</v>
      </c>
      <c r="B20215" s="301">
        <v>84.14</v>
      </c>
    </row>
    <row r="20216" spans="1:2" x14ac:dyDescent="0.25">
      <c r="A20216" s="300" t="s">
        <v>20054</v>
      </c>
      <c r="B20216" s="301">
        <v>282.95</v>
      </c>
    </row>
    <row r="20217" spans="1:2" x14ac:dyDescent="0.25">
      <c r="A20217" s="300" t="s">
        <v>20055</v>
      </c>
      <c r="B20217" s="301">
        <v>104.63</v>
      </c>
    </row>
    <row r="20218" spans="1:2" x14ac:dyDescent="0.25">
      <c r="A20218" s="300" t="s">
        <v>20056</v>
      </c>
      <c r="B20218" s="301">
        <v>81.47</v>
      </c>
    </row>
    <row r="20219" spans="1:2" x14ac:dyDescent="0.25">
      <c r="A20219" s="300" t="s">
        <v>20057</v>
      </c>
      <c r="B20219" s="301">
        <v>218.57</v>
      </c>
    </row>
    <row r="20220" spans="1:2" x14ac:dyDescent="0.25">
      <c r="A20220" s="300" t="s">
        <v>20058</v>
      </c>
      <c r="B20220" s="301">
        <v>82.95</v>
      </c>
    </row>
    <row r="20221" spans="1:2" x14ac:dyDescent="0.25">
      <c r="A20221" s="300" t="s">
        <v>20059</v>
      </c>
      <c r="B20221" s="301">
        <v>64.61</v>
      </c>
    </row>
    <row r="20222" spans="1:2" x14ac:dyDescent="0.25">
      <c r="A20222" s="300" t="s">
        <v>20060</v>
      </c>
      <c r="B20222" s="301">
        <v>215.9</v>
      </c>
    </row>
    <row r="20223" spans="1:2" x14ac:dyDescent="0.25">
      <c r="A20223" s="300" t="s">
        <v>20061</v>
      </c>
      <c r="B20223" s="301">
        <v>80.28</v>
      </c>
    </row>
    <row r="20224" spans="1:2" x14ac:dyDescent="0.25">
      <c r="A20224" s="300" t="s">
        <v>20062</v>
      </c>
      <c r="B20224" s="301">
        <v>61.94</v>
      </c>
    </row>
    <row r="20225" spans="1:2" x14ac:dyDescent="0.25">
      <c r="A20225" s="300" t="s">
        <v>20063</v>
      </c>
      <c r="B20225" s="301">
        <v>75.67</v>
      </c>
    </row>
    <row r="20226" spans="1:2" x14ac:dyDescent="0.25">
      <c r="A20226" s="300" t="s">
        <v>20064</v>
      </c>
      <c r="B20226" s="301">
        <v>40.369999999999997</v>
      </c>
    </row>
    <row r="20227" spans="1:2" x14ac:dyDescent="0.25">
      <c r="A20227" s="300" t="s">
        <v>20065</v>
      </c>
      <c r="B20227" s="301">
        <v>35.96</v>
      </c>
    </row>
    <row r="20228" spans="1:2" x14ac:dyDescent="0.25">
      <c r="A20228" s="300" t="s">
        <v>20066</v>
      </c>
      <c r="B20228" s="301">
        <v>73</v>
      </c>
    </row>
    <row r="20229" spans="1:2" x14ac:dyDescent="0.25">
      <c r="A20229" s="300" t="s">
        <v>20067</v>
      </c>
      <c r="B20229" s="301">
        <v>37.700000000000003</v>
      </c>
    </row>
    <row r="20230" spans="1:2" x14ac:dyDescent="0.25">
      <c r="A20230" s="300" t="s">
        <v>20068</v>
      </c>
      <c r="B20230" s="301">
        <v>33.29</v>
      </c>
    </row>
    <row r="20231" spans="1:2" x14ac:dyDescent="0.25">
      <c r="A20231" s="300" t="s">
        <v>20069</v>
      </c>
      <c r="B20231" s="301">
        <v>46.49</v>
      </c>
    </row>
    <row r="20232" spans="1:2" x14ac:dyDescent="0.25">
      <c r="A20232" s="300" t="s">
        <v>20070</v>
      </c>
      <c r="B20232" s="301">
        <v>10.56</v>
      </c>
    </row>
    <row r="20233" spans="1:2" x14ac:dyDescent="0.25">
      <c r="A20233" s="300" t="s">
        <v>20071</v>
      </c>
      <c r="B20233" s="301">
        <v>6.38</v>
      </c>
    </row>
    <row r="20234" spans="1:2" x14ac:dyDescent="0.25">
      <c r="A20234" s="300" t="s">
        <v>20072</v>
      </c>
      <c r="B20234" s="301">
        <v>46.49</v>
      </c>
    </row>
    <row r="20235" spans="1:2" x14ac:dyDescent="0.25">
      <c r="A20235" s="300" t="s">
        <v>20073</v>
      </c>
      <c r="B20235" s="301">
        <v>10.56</v>
      </c>
    </row>
    <row r="20236" spans="1:2" x14ac:dyDescent="0.25">
      <c r="A20236" s="300" t="s">
        <v>20074</v>
      </c>
      <c r="B20236" s="301">
        <v>6.38</v>
      </c>
    </row>
    <row r="20237" spans="1:2" x14ac:dyDescent="0.25">
      <c r="A20237" s="300" t="s">
        <v>20075</v>
      </c>
      <c r="B20237" s="301">
        <v>66.459999999999994</v>
      </c>
    </row>
    <row r="20238" spans="1:2" x14ac:dyDescent="0.25">
      <c r="A20238" s="300" t="s">
        <v>20076</v>
      </c>
      <c r="B20238" s="301">
        <v>30.53</v>
      </c>
    </row>
    <row r="20239" spans="1:2" x14ac:dyDescent="0.25">
      <c r="A20239" s="300" t="s">
        <v>20077</v>
      </c>
      <c r="B20239" s="301">
        <v>26.35</v>
      </c>
    </row>
    <row r="20240" spans="1:2" x14ac:dyDescent="0.25">
      <c r="A20240" s="300" t="s">
        <v>20078</v>
      </c>
      <c r="B20240" s="301">
        <v>63.79</v>
      </c>
    </row>
    <row r="20241" spans="1:2" x14ac:dyDescent="0.25">
      <c r="A20241" s="300" t="s">
        <v>20079</v>
      </c>
      <c r="B20241" s="301">
        <v>27.86</v>
      </c>
    </row>
    <row r="20242" spans="1:2" x14ac:dyDescent="0.25">
      <c r="A20242" s="300" t="s">
        <v>20080</v>
      </c>
      <c r="B20242" s="301">
        <v>23.68</v>
      </c>
    </row>
    <row r="20243" spans="1:2" x14ac:dyDescent="0.25">
      <c r="A20243" s="300" t="s">
        <v>20081</v>
      </c>
      <c r="B20243" s="301">
        <v>56.23</v>
      </c>
    </row>
    <row r="20244" spans="1:2" x14ac:dyDescent="0.25">
      <c r="A20244" s="300" t="s">
        <v>20082</v>
      </c>
      <c r="B20244" s="301">
        <v>27.41</v>
      </c>
    </row>
    <row r="20245" spans="1:2" x14ac:dyDescent="0.25">
      <c r="A20245" s="300" t="s">
        <v>20083</v>
      </c>
      <c r="B20245" s="301">
        <v>24.2</v>
      </c>
    </row>
    <row r="20246" spans="1:2" x14ac:dyDescent="0.25">
      <c r="A20246" s="300" t="s">
        <v>20084</v>
      </c>
      <c r="B20246" s="301">
        <v>53.56</v>
      </c>
    </row>
    <row r="20247" spans="1:2" x14ac:dyDescent="0.25">
      <c r="A20247" s="300" t="s">
        <v>20085</v>
      </c>
      <c r="B20247" s="301">
        <v>24.74</v>
      </c>
    </row>
    <row r="20248" spans="1:2" x14ac:dyDescent="0.25">
      <c r="A20248" s="300" t="s">
        <v>20086</v>
      </c>
      <c r="B20248" s="301">
        <v>21.53</v>
      </c>
    </row>
    <row r="20249" spans="1:2" x14ac:dyDescent="0.25">
      <c r="A20249" s="300" t="s">
        <v>20087</v>
      </c>
      <c r="B20249" s="301">
        <v>36.26</v>
      </c>
    </row>
    <row r="20250" spans="1:2" x14ac:dyDescent="0.25">
      <c r="A20250" s="300" t="s">
        <v>20088</v>
      </c>
      <c r="B20250" s="301">
        <v>7.44</v>
      </c>
    </row>
    <row r="20251" spans="1:2" x14ac:dyDescent="0.25">
      <c r="A20251" s="300" t="s">
        <v>20089</v>
      </c>
      <c r="B20251" s="301">
        <v>4.2300000000000004</v>
      </c>
    </row>
    <row r="20252" spans="1:2" x14ac:dyDescent="0.25">
      <c r="A20252" s="300" t="s">
        <v>20090</v>
      </c>
      <c r="B20252" s="301">
        <v>36.26</v>
      </c>
    </row>
    <row r="20253" spans="1:2" x14ac:dyDescent="0.25">
      <c r="A20253" s="300" t="s">
        <v>20091</v>
      </c>
      <c r="B20253" s="301">
        <v>7.44</v>
      </c>
    </row>
    <row r="20254" spans="1:2" x14ac:dyDescent="0.25">
      <c r="A20254" s="300" t="s">
        <v>20092</v>
      </c>
      <c r="B20254" s="301">
        <v>4.2300000000000004</v>
      </c>
    </row>
    <row r="20255" spans="1:2" x14ac:dyDescent="0.25">
      <c r="A20255" s="300" t="s">
        <v>20093</v>
      </c>
      <c r="B20255" s="301">
        <v>71.28</v>
      </c>
    </row>
    <row r="20256" spans="1:2" x14ac:dyDescent="0.25">
      <c r="A20256" s="300" t="s">
        <v>20094</v>
      </c>
      <c r="B20256" s="301">
        <v>30.64</v>
      </c>
    </row>
    <row r="20257" spans="1:2" x14ac:dyDescent="0.25">
      <c r="A20257" s="300" t="s">
        <v>20095</v>
      </c>
      <c r="B20257" s="301">
        <v>26.37</v>
      </c>
    </row>
    <row r="20258" spans="1:2" x14ac:dyDescent="0.25">
      <c r="A20258" s="300" t="s">
        <v>20096</v>
      </c>
      <c r="B20258" s="301">
        <v>68.61</v>
      </c>
    </row>
    <row r="20259" spans="1:2" x14ac:dyDescent="0.25">
      <c r="A20259" s="300" t="s">
        <v>20097</v>
      </c>
      <c r="B20259" s="301">
        <v>27.97</v>
      </c>
    </row>
    <row r="20260" spans="1:2" x14ac:dyDescent="0.25">
      <c r="A20260" s="300" t="s">
        <v>20098</v>
      </c>
      <c r="B20260" s="301">
        <v>23.7</v>
      </c>
    </row>
    <row r="20261" spans="1:2" x14ac:dyDescent="0.25">
      <c r="A20261" s="300" t="s">
        <v>20099</v>
      </c>
      <c r="B20261" s="301">
        <v>72.900000000000006</v>
      </c>
    </row>
    <row r="20262" spans="1:2" x14ac:dyDescent="0.25">
      <c r="A20262" s="300" t="s">
        <v>20100</v>
      </c>
      <c r="B20262" s="301">
        <v>31.71</v>
      </c>
    </row>
    <row r="20263" spans="1:2" x14ac:dyDescent="0.25">
      <c r="A20263" s="300" t="s">
        <v>20101</v>
      </c>
      <c r="B20263" s="301">
        <v>27.29</v>
      </c>
    </row>
    <row r="20264" spans="1:2" x14ac:dyDescent="0.25">
      <c r="A20264" s="300" t="s">
        <v>20102</v>
      </c>
      <c r="B20264" s="301">
        <v>70.23</v>
      </c>
    </row>
    <row r="20265" spans="1:2" x14ac:dyDescent="0.25">
      <c r="A20265" s="300" t="s">
        <v>20103</v>
      </c>
      <c r="B20265" s="301">
        <v>29.04</v>
      </c>
    </row>
    <row r="20266" spans="1:2" x14ac:dyDescent="0.25">
      <c r="A20266" s="300" t="s">
        <v>20104</v>
      </c>
      <c r="B20266" s="301">
        <v>24.62</v>
      </c>
    </row>
    <row r="20267" spans="1:2" x14ac:dyDescent="0.25">
      <c r="A20267" s="300" t="s">
        <v>20105</v>
      </c>
      <c r="B20267" s="301">
        <v>98.42</v>
      </c>
    </row>
    <row r="20268" spans="1:2" x14ac:dyDescent="0.25">
      <c r="A20268" s="300" t="s">
        <v>20106</v>
      </c>
      <c r="B20268" s="301">
        <v>39.46</v>
      </c>
    </row>
    <row r="20269" spans="1:2" x14ac:dyDescent="0.25">
      <c r="A20269" s="300" t="s">
        <v>20107</v>
      </c>
      <c r="B20269" s="301">
        <v>32.54</v>
      </c>
    </row>
    <row r="20270" spans="1:2" x14ac:dyDescent="0.25">
      <c r="A20270" s="300" t="s">
        <v>20108</v>
      </c>
      <c r="B20270" s="301">
        <v>95.75</v>
      </c>
    </row>
    <row r="20271" spans="1:2" x14ac:dyDescent="0.25">
      <c r="A20271" s="300" t="s">
        <v>20109</v>
      </c>
      <c r="B20271" s="301">
        <v>36.79</v>
      </c>
    </row>
    <row r="20272" spans="1:2" x14ac:dyDescent="0.25">
      <c r="A20272" s="300" t="s">
        <v>20110</v>
      </c>
      <c r="B20272" s="301">
        <v>29.87</v>
      </c>
    </row>
    <row r="20273" spans="1:2" x14ac:dyDescent="0.25">
      <c r="A20273" s="300" t="s">
        <v>20111</v>
      </c>
      <c r="B20273" s="301">
        <v>92.69</v>
      </c>
    </row>
    <row r="20274" spans="1:2" x14ac:dyDescent="0.25">
      <c r="A20274" s="300" t="s">
        <v>20112</v>
      </c>
      <c r="B20274" s="301">
        <v>45.14</v>
      </c>
    </row>
    <row r="20275" spans="1:2" x14ac:dyDescent="0.25">
      <c r="A20275" s="300" t="s">
        <v>20113</v>
      </c>
      <c r="B20275" s="301">
        <v>38.99</v>
      </c>
    </row>
    <row r="20276" spans="1:2" x14ac:dyDescent="0.25">
      <c r="A20276" s="300" t="s">
        <v>20114</v>
      </c>
      <c r="B20276" s="301">
        <v>90.02</v>
      </c>
    </row>
    <row r="20277" spans="1:2" x14ac:dyDescent="0.25">
      <c r="A20277" s="300" t="s">
        <v>20115</v>
      </c>
      <c r="B20277" s="301">
        <v>42.47</v>
      </c>
    </row>
    <row r="20278" spans="1:2" x14ac:dyDescent="0.25">
      <c r="A20278" s="300" t="s">
        <v>20116</v>
      </c>
      <c r="B20278" s="301">
        <v>36.32</v>
      </c>
    </row>
    <row r="20279" spans="1:2" x14ac:dyDescent="0.25">
      <c r="A20279" s="300" t="s">
        <v>20117</v>
      </c>
      <c r="B20279" s="301">
        <v>4.84</v>
      </c>
    </row>
    <row r="20280" spans="1:2" x14ac:dyDescent="0.25">
      <c r="A20280" s="300" t="s">
        <v>20118</v>
      </c>
      <c r="B20280" s="301">
        <v>0.44</v>
      </c>
    </row>
    <row r="20281" spans="1:2" x14ac:dyDescent="0.25">
      <c r="A20281" s="300" t="s">
        <v>20119</v>
      </c>
      <c r="B20281" s="301">
        <v>4.84</v>
      </c>
    </row>
    <row r="20282" spans="1:2" x14ac:dyDescent="0.25">
      <c r="A20282" s="300" t="s">
        <v>20120</v>
      </c>
      <c r="B20282" s="301">
        <v>0.44</v>
      </c>
    </row>
    <row r="20283" spans="1:2" x14ac:dyDescent="0.25">
      <c r="A20283" s="300" t="s">
        <v>20121</v>
      </c>
      <c r="B20283" s="301">
        <v>218.96</v>
      </c>
    </row>
    <row r="20284" spans="1:2" x14ac:dyDescent="0.25">
      <c r="A20284" s="300" t="s">
        <v>20122</v>
      </c>
      <c r="B20284" s="301">
        <v>138.55000000000001</v>
      </c>
    </row>
    <row r="20285" spans="1:2" x14ac:dyDescent="0.25">
      <c r="A20285" s="300" t="s">
        <v>20123</v>
      </c>
      <c r="B20285" s="301">
        <v>121.55</v>
      </c>
    </row>
    <row r="20286" spans="1:2" x14ac:dyDescent="0.25">
      <c r="A20286" s="300" t="s">
        <v>20124</v>
      </c>
      <c r="B20286" s="301">
        <v>215.97</v>
      </c>
    </row>
    <row r="20287" spans="1:2" x14ac:dyDescent="0.25">
      <c r="A20287" s="300" t="s">
        <v>20125</v>
      </c>
      <c r="B20287" s="301">
        <v>135.56</v>
      </c>
    </row>
    <row r="20288" spans="1:2" x14ac:dyDescent="0.25">
      <c r="A20288" s="300" t="s">
        <v>20126</v>
      </c>
      <c r="B20288" s="301">
        <v>118.56</v>
      </c>
    </row>
    <row r="20289" spans="1:2" x14ac:dyDescent="0.25">
      <c r="A20289" s="300" t="s">
        <v>20127</v>
      </c>
      <c r="B20289" s="301">
        <v>353.4</v>
      </c>
    </row>
    <row r="20290" spans="1:2" x14ac:dyDescent="0.25">
      <c r="A20290" s="300" t="s">
        <v>20128</v>
      </c>
      <c r="B20290" s="301">
        <v>212.91</v>
      </c>
    </row>
    <row r="20291" spans="1:2" x14ac:dyDescent="0.25">
      <c r="A20291" s="300" t="s">
        <v>20129</v>
      </c>
      <c r="B20291" s="301">
        <v>186.04</v>
      </c>
    </row>
    <row r="20292" spans="1:2" x14ac:dyDescent="0.25">
      <c r="A20292" s="300" t="s">
        <v>20130</v>
      </c>
      <c r="B20292" s="301">
        <v>348.48</v>
      </c>
    </row>
    <row r="20293" spans="1:2" x14ac:dyDescent="0.25">
      <c r="A20293" s="300" t="s">
        <v>20131</v>
      </c>
      <c r="B20293" s="301">
        <v>207.99</v>
      </c>
    </row>
    <row r="20294" spans="1:2" x14ac:dyDescent="0.25">
      <c r="A20294" s="300" t="s">
        <v>20132</v>
      </c>
      <c r="B20294" s="301">
        <v>181.12</v>
      </c>
    </row>
    <row r="20295" spans="1:2" x14ac:dyDescent="0.25">
      <c r="A20295" s="300" t="s">
        <v>20133</v>
      </c>
      <c r="B20295" s="301">
        <v>193.91</v>
      </c>
    </row>
    <row r="20296" spans="1:2" x14ac:dyDescent="0.25">
      <c r="A20296" s="300" t="s">
        <v>20134</v>
      </c>
      <c r="B20296" s="301">
        <v>85.85</v>
      </c>
    </row>
    <row r="20297" spans="1:2" x14ac:dyDescent="0.25">
      <c r="A20297" s="300" t="s">
        <v>20135</v>
      </c>
      <c r="B20297" s="301">
        <v>72.88</v>
      </c>
    </row>
    <row r="20298" spans="1:2" x14ac:dyDescent="0.25">
      <c r="A20298" s="300" t="s">
        <v>20136</v>
      </c>
      <c r="B20298" s="301">
        <v>188.25</v>
      </c>
    </row>
    <row r="20299" spans="1:2" x14ac:dyDescent="0.25">
      <c r="A20299" s="300" t="s">
        <v>20137</v>
      </c>
      <c r="B20299" s="301">
        <v>80.19</v>
      </c>
    </row>
    <row r="20300" spans="1:2" x14ac:dyDescent="0.25">
      <c r="A20300" s="300" t="s">
        <v>20138</v>
      </c>
      <c r="B20300" s="301">
        <v>67.22</v>
      </c>
    </row>
    <row r="20301" spans="1:2" x14ac:dyDescent="0.25">
      <c r="A20301" s="300" t="s">
        <v>20139</v>
      </c>
      <c r="B20301" s="301">
        <v>106.42</v>
      </c>
    </row>
    <row r="20302" spans="1:2" x14ac:dyDescent="0.25">
      <c r="A20302" s="300" t="s">
        <v>20140</v>
      </c>
      <c r="B20302" s="301">
        <v>68.58</v>
      </c>
    </row>
    <row r="20303" spans="1:2" x14ac:dyDescent="0.25">
      <c r="A20303" s="300" t="s">
        <v>20141</v>
      </c>
      <c r="B20303" s="301">
        <v>60.02</v>
      </c>
    </row>
    <row r="20304" spans="1:2" x14ac:dyDescent="0.25">
      <c r="A20304" s="300" t="s">
        <v>20142</v>
      </c>
      <c r="B20304" s="301">
        <v>103.43</v>
      </c>
    </row>
    <row r="20305" spans="1:2" x14ac:dyDescent="0.25">
      <c r="A20305" s="300" t="s">
        <v>20143</v>
      </c>
      <c r="B20305" s="301">
        <v>65.59</v>
      </c>
    </row>
    <row r="20306" spans="1:2" x14ac:dyDescent="0.25">
      <c r="A20306" s="300" t="s">
        <v>20144</v>
      </c>
      <c r="B20306" s="301">
        <v>57.03</v>
      </c>
    </row>
    <row r="20307" spans="1:2" x14ac:dyDescent="0.25">
      <c r="A20307" s="300" t="s">
        <v>20145</v>
      </c>
      <c r="B20307" s="301">
        <v>6.08</v>
      </c>
    </row>
    <row r="20308" spans="1:2" x14ac:dyDescent="0.25">
      <c r="A20308" s="300" t="s">
        <v>20146</v>
      </c>
      <c r="B20308" s="301">
        <v>1.86</v>
      </c>
    </row>
    <row r="20309" spans="1:2" x14ac:dyDescent="0.25">
      <c r="A20309" s="300" t="s">
        <v>20147</v>
      </c>
      <c r="B20309" s="301">
        <v>1.1000000000000001</v>
      </c>
    </row>
    <row r="20310" spans="1:2" x14ac:dyDescent="0.25">
      <c r="A20310" s="300" t="s">
        <v>20148</v>
      </c>
      <c r="B20310" s="301">
        <v>6.08</v>
      </c>
    </row>
    <row r="20311" spans="1:2" x14ac:dyDescent="0.25">
      <c r="A20311" s="300" t="s">
        <v>20149</v>
      </c>
      <c r="B20311" s="301">
        <v>1.86</v>
      </c>
    </row>
    <row r="20312" spans="1:2" x14ac:dyDescent="0.25">
      <c r="A20312" s="300" t="s">
        <v>20150</v>
      </c>
      <c r="B20312" s="301">
        <v>1.1000000000000001</v>
      </c>
    </row>
    <row r="20313" spans="1:2" x14ac:dyDescent="0.25">
      <c r="A20313" s="300" t="s">
        <v>20151</v>
      </c>
      <c r="B20313" s="301">
        <v>7.06</v>
      </c>
    </row>
    <row r="20314" spans="1:2" x14ac:dyDescent="0.25">
      <c r="A20314" s="300" t="s">
        <v>20152</v>
      </c>
      <c r="B20314" s="301">
        <v>22.56</v>
      </c>
    </row>
    <row r="20315" spans="1:2" x14ac:dyDescent="0.25">
      <c r="A20315" s="300" t="s">
        <v>20153</v>
      </c>
      <c r="B20315" s="301">
        <v>13.64</v>
      </c>
    </row>
    <row r="20316" spans="1:2" x14ac:dyDescent="0.25">
      <c r="A20316" s="300" t="s">
        <v>20154</v>
      </c>
      <c r="B20316" s="301">
        <v>11.45</v>
      </c>
    </row>
    <row r="20317" spans="1:2" x14ac:dyDescent="0.25">
      <c r="A20317" s="300" t="s">
        <v>20155</v>
      </c>
      <c r="B20317" s="301">
        <v>22.56</v>
      </c>
    </row>
    <row r="20318" spans="1:2" x14ac:dyDescent="0.25">
      <c r="A20318" s="300" t="s">
        <v>20156</v>
      </c>
      <c r="B20318" s="301">
        <v>13.64</v>
      </c>
    </row>
    <row r="20319" spans="1:2" x14ac:dyDescent="0.25">
      <c r="A20319" s="300" t="s">
        <v>20157</v>
      </c>
      <c r="B20319" s="301">
        <v>11.45</v>
      </c>
    </row>
    <row r="20320" spans="1:2" x14ac:dyDescent="0.25">
      <c r="A20320" s="300" t="s">
        <v>20158</v>
      </c>
      <c r="B20320" s="301">
        <v>38.11</v>
      </c>
    </row>
    <row r="20321" spans="1:2" x14ac:dyDescent="0.25">
      <c r="A20321" s="300" t="s">
        <v>20159</v>
      </c>
      <c r="B20321" s="301">
        <v>19.3</v>
      </c>
    </row>
    <row r="20322" spans="1:2" x14ac:dyDescent="0.25">
      <c r="A20322" s="300" t="s">
        <v>20160</v>
      </c>
      <c r="B20322" s="301">
        <v>38.11</v>
      </c>
    </row>
    <row r="20323" spans="1:2" x14ac:dyDescent="0.25">
      <c r="A20323" s="300" t="s">
        <v>20161</v>
      </c>
      <c r="B20323" s="301">
        <v>19.3</v>
      </c>
    </row>
    <row r="20324" spans="1:2" x14ac:dyDescent="0.25">
      <c r="A20324" s="300" t="s">
        <v>20162</v>
      </c>
      <c r="B20324" s="301">
        <v>37.92</v>
      </c>
    </row>
    <row r="20325" spans="1:2" x14ac:dyDescent="0.25">
      <c r="A20325" s="300" t="s">
        <v>20163</v>
      </c>
      <c r="B20325" s="301">
        <v>34.25</v>
      </c>
    </row>
    <row r="20326" spans="1:2" x14ac:dyDescent="0.25">
      <c r="A20326" s="300" t="s">
        <v>20164</v>
      </c>
      <c r="B20326" s="301">
        <v>34.06</v>
      </c>
    </row>
    <row r="20327" spans="1:2" x14ac:dyDescent="0.25">
      <c r="A20327" s="300" t="s">
        <v>20165</v>
      </c>
      <c r="B20327" s="301">
        <v>30.39</v>
      </c>
    </row>
    <row r="20328" spans="1:2" x14ac:dyDescent="0.25">
      <c r="A20328" s="300" t="s">
        <v>20166</v>
      </c>
      <c r="B20328" s="301">
        <v>40.729999999999997</v>
      </c>
    </row>
    <row r="20329" spans="1:2" x14ac:dyDescent="0.25">
      <c r="A20329" s="300" t="s">
        <v>20167</v>
      </c>
      <c r="B20329" s="301">
        <v>35.86</v>
      </c>
    </row>
    <row r="20330" spans="1:2" x14ac:dyDescent="0.25">
      <c r="A20330" s="300" t="s">
        <v>20168</v>
      </c>
      <c r="B20330" s="301">
        <v>36.869999999999997</v>
      </c>
    </row>
    <row r="20331" spans="1:2" x14ac:dyDescent="0.25">
      <c r="A20331" s="300" t="s">
        <v>20169</v>
      </c>
      <c r="B20331" s="301">
        <v>32</v>
      </c>
    </row>
    <row r="20332" spans="1:2" x14ac:dyDescent="0.25">
      <c r="A20332" s="300" t="s">
        <v>20170</v>
      </c>
      <c r="B20332" s="301">
        <v>45.07</v>
      </c>
    </row>
    <row r="20333" spans="1:2" x14ac:dyDescent="0.25">
      <c r="A20333" s="300" t="s">
        <v>20171</v>
      </c>
      <c r="B20333" s="301">
        <v>38.54</v>
      </c>
    </row>
    <row r="20334" spans="1:2" x14ac:dyDescent="0.25">
      <c r="A20334" s="300" t="s">
        <v>20172</v>
      </c>
      <c r="B20334" s="301">
        <v>41.21</v>
      </c>
    </row>
    <row r="20335" spans="1:2" x14ac:dyDescent="0.25">
      <c r="A20335" s="300" t="s">
        <v>20173</v>
      </c>
      <c r="B20335" s="301">
        <v>34.68</v>
      </c>
    </row>
    <row r="20336" spans="1:2" x14ac:dyDescent="0.25">
      <c r="A20336" s="300" t="s">
        <v>20174</v>
      </c>
      <c r="B20336" s="301">
        <v>51.97</v>
      </c>
    </row>
    <row r="20337" spans="1:2" x14ac:dyDescent="0.25">
      <c r="A20337" s="300" t="s">
        <v>20175</v>
      </c>
      <c r="B20337" s="301">
        <v>42.61</v>
      </c>
    </row>
    <row r="20338" spans="1:2" x14ac:dyDescent="0.25">
      <c r="A20338" s="300" t="s">
        <v>20176</v>
      </c>
      <c r="B20338" s="301">
        <v>48.11</v>
      </c>
    </row>
    <row r="20339" spans="1:2" x14ac:dyDescent="0.25">
      <c r="A20339" s="300" t="s">
        <v>20177</v>
      </c>
      <c r="B20339" s="301">
        <v>38.75</v>
      </c>
    </row>
    <row r="20340" spans="1:2" x14ac:dyDescent="0.25">
      <c r="A20340" s="300" t="s">
        <v>20178</v>
      </c>
      <c r="B20340" s="301">
        <v>67.180000000000007</v>
      </c>
    </row>
    <row r="20341" spans="1:2" x14ac:dyDescent="0.25">
      <c r="A20341" s="300" t="s">
        <v>20179</v>
      </c>
      <c r="B20341" s="301">
        <v>33.659999999999997</v>
      </c>
    </row>
    <row r="20342" spans="1:2" x14ac:dyDescent="0.25">
      <c r="A20342" s="300" t="s">
        <v>20180</v>
      </c>
      <c r="B20342" s="301">
        <v>29.72</v>
      </c>
    </row>
    <row r="20343" spans="1:2" x14ac:dyDescent="0.25">
      <c r="A20343" s="300" t="s">
        <v>20181</v>
      </c>
      <c r="B20343" s="301">
        <v>64.19</v>
      </c>
    </row>
    <row r="20344" spans="1:2" x14ac:dyDescent="0.25">
      <c r="A20344" s="300" t="s">
        <v>20182</v>
      </c>
      <c r="B20344" s="301">
        <v>30.67</v>
      </c>
    </row>
    <row r="20345" spans="1:2" x14ac:dyDescent="0.25">
      <c r="A20345" s="300" t="s">
        <v>20183</v>
      </c>
      <c r="B20345" s="301">
        <v>26.73</v>
      </c>
    </row>
    <row r="20346" spans="1:2" x14ac:dyDescent="0.25">
      <c r="A20346" s="300" t="s">
        <v>20184</v>
      </c>
      <c r="B20346" s="301">
        <v>68.97</v>
      </c>
    </row>
    <row r="20347" spans="1:2" x14ac:dyDescent="0.25">
      <c r="A20347" s="300" t="s">
        <v>20185</v>
      </c>
      <c r="B20347" s="301">
        <v>34.840000000000003</v>
      </c>
    </row>
    <row r="20348" spans="1:2" x14ac:dyDescent="0.25">
      <c r="A20348" s="300" t="s">
        <v>20186</v>
      </c>
      <c r="B20348" s="301">
        <v>30.75</v>
      </c>
    </row>
    <row r="20349" spans="1:2" x14ac:dyDescent="0.25">
      <c r="A20349" s="300" t="s">
        <v>20187</v>
      </c>
      <c r="B20349" s="301">
        <v>65.98</v>
      </c>
    </row>
    <row r="20350" spans="1:2" x14ac:dyDescent="0.25">
      <c r="A20350" s="300" t="s">
        <v>20188</v>
      </c>
      <c r="B20350" s="301">
        <v>31.85</v>
      </c>
    </row>
    <row r="20351" spans="1:2" x14ac:dyDescent="0.25">
      <c r="A20351" s="300" t="s">
        <v>20189</v>
      </c>
      <c r="B20351" s="301">
        <v>27.76</v>
      </c>
    </row>
    <row r="20352" spans="1:2" x14ac:dyDescent="0.25">
      <c r="A20352" s="300" t="s">
        <v>20190</v>
      </c>
      <c r="B20352" s="301">
        <v>87.4</v>
      </c>
    </row>
    <row r="20353" spans="1:2" x14ac:dyDescent="0.25">
      <c r="A20353" s="300" t="s">
        <v>20191</v>
      </c>
      <c r="B20353" s="301">
        <v>44.73</v>
      </c>
    </row>
    <row r="20354" spans="1:2" x14ac:dyDescent="0.25">
      <c r="A20354" s="300" t="s">
        <v>20192</v>
      </c>
      <c r="B20354" s="301">
        <v>38.81</v>
      </c>
    </row>
    <row r="20355" spans="1:2" x14ac:dyDescent="0.25">
      <c r="A20355" s="300" t="s">
        <v>20193</v>
      </c>
      <c r="B20355" s="301">
        <v>84.73</v>
      </c>
    </row>
    <row r="20356" spans="1:2" x14ac:dyDescent="0.25">
      <c r="A20356" s="300" t="s">
        <v>20194</v>
      </c>
      <c r="B20356" s="301">
        <v>42.06</v>
      </c>
    </row>
    <row r="20357" spans="1:2" x14ac:dyDescent="0.25">
      <c r="A20357" s="300" t="s">
        <v>20195</v>
      </c>
      <c r="B20357" s="301">
        <v>36.14</v>
      </c>
    </row>
    <row r="20358" spans="1:2" x14ac:dyDescent="0.25">
      <c r="A20358" s="300" t="s">
        <v>20196</v>
      </c>
      <c r="B20358" s="301">
        <v>92.99</v>
      </c>
    </row>
    <row r="20359" spans="1:2" x14ac:dyDescent="0.25">
      <c r="A20359" s="300" t="s">
        <v>20197</v>
      </c>
      <c r="B20359" s="301">
        <v>49.51</v>
      </c>
    </row>
    <row r="20360" spans="1:2" x14ac:dyDescent="0.25">
      <c r="A20360" s="300" t="s">
        <v>20198</v>
      </c>
      <c r="B20360" s="301">
        <v>43.14</v>
      </c>
    </row>
    <row r="20361" spans="1:2" x14ac:dyDescent="0.25">
      <c r="A20361" s="300" t="s">
        <v>20199</v>
      </c>
      <c r="B20361" s="301">
        <v>90.32</v>
      </c>
    </row>
    <row r="20362" spans="1:2" x14ac:dyDescent="0.25">
      <c r="A20362" s="300" t="s">
        <v>20200</v>
      </c>
      <c r="B20362" s="301">
        <v>46.84</v>
      </c>
    </row>
    <row r="20363" spans="1:2" x14ac:dyDescent="0.25">
      <c r="A20363" s="300" t="s">
        <v>20201</v>
      </c>
      <c r="B20363" s="301">
        <v>40.47</v>
      </c>
    </row>
    <row r="20364" spans="1:2" x14ac:dyDescent="0.25">
      <c r="A20364" s="300" t="s">
        <v>20202</v>
      </c>
      <c r="B20364" s="301">
        <v>109.97</v>
      </c>
    </row>
    <row r="20365" spans="1:2" x14ac:dyDescent="0.25">
      <c r="A20365" s="300" t="s">
        <v>20203</v>
      </c>
      <c r="B20365" s="301">
        <v>60.67</v>
      </c>
    </row>
    <row r="20366" spans="1:2" x14ac:dyDescent="0.25">
      <c r="A20366" s="300" t="s">
        <v>20204</v>
      </c>
      <c r="B20366" s="301">
        <v>52.84</v>
      </c>
    </row>
    <row r="20367" spans="1:2" x14ac:dyDescent="0.25">
      <c r="A20367" s="300" t="s">
        <v>20205</v>
      </c>
      <c r="B20367" s="301">
        <v>107.3</v>
      </c>
    </row>
    <row r="20368" spans="1:2" x14ac:dyDescent="0.25">
      <c r="A20368" s="300" t="s">
        <v>20206</v>
      </c>
      <c r="B20368" s="301">
        <v>58</v>
      </c>
    </row>
    <row r="20369" spans="1:2" x14ac:dyDescent="0.25">
      <c r="A20369" s="300" t="s">
        <v>20207</v>
      </c>
      <c r="B20369" s="301">
        <v>50.17</v>
      </c>
    </row>
    <row r="20370" spans="1:2" x14ac:dyDescent="0.25">
      <c r="A20370" s="300" t="s">
        <v>20208</v>
      </c>
      <c r="B20370" s="301">
        <v>17.5</v>
      </c>
    </row>
    <row r="20371" spans="1:2" x14ac:dyDescent="0.25">
      <c r="A20371" s="300" t="s">
        <v>20209</v>
      </c>
      <c r="B20371" s="301">
        <v>10.67</v>
      </c>
    </row>
    <row r="20372" spans="1:2" x14ac:dyDescent="0.25">
      <c r="A20372" s="300" t="s">
        <v>20210</v>
      </c>
      <c r="B20372" s="301">
        <v>17.5</v>
      </c>
    </row>
    <row r="20373" spans="1:2" x14ac:dyDescent="0.25">
      <c r="A20373" s="300" t="s">
        <v>20211</v>
      </c>
      <c r="B20373" s="301">
        <v>10.67</v>
      </c>
    </row>
    <row r="20374" spans="1:2" x14ac:dyDescent="0.25">
      <c r="A20374" s="300" t="s">
        <v>20212</v>
      </c>
      <c r="B20374" s="301">
        <v>51.31</v>
      </c>
    </row>
    <row r="20375" spans="1:2" x14ac:dyDescent="0.25">
      <c r="A20375" s="300" t="s">
        <v>20213</v>
      </c>
      <c r="B20375" s="301">
        <v>15.94</v>
      </c>
    </row>
    <row r="20376" spans="1:2" x14ac:dyDescent="0.25">
      <c r="A20376" s="300" t="s">
        <v>20214</v>
      </c>
      <c r="B20376" s="301">
        <v>6.4</v>
      </c>
    </row>
    <row r="20377" spans="1:2" x14ac:dyDescent="0.25">
      <c r="A20377" s="300" t="s">
        <v>20215</v>
      </c>
      <c r="B20377" s="301">
        <v>51.31</v>
      </c>
    </row>
    <row r="20378" spans="1:2" x14ac:dyDescent="0.25">
      <c r="A20378" s="300" t="s">
        <v>20216</v>
      </c>
      <c r="B20378" s="301">
        <v>15.94</v>
      </c>
    </row>
    <row r="20379" spans="1:2" x14ac:dyDescent="0.25">
      <c r="A20379" s="300" t="s">
        <v>20217</v>
      </c>
      <c r="B20379" s="301">
        <v>6.4</v>
      </c>
    </row>
    <row r="20380" spans="1:2" x14ac:dyDescent="0.25">
      <c r="A20380" s="300" t="s">
        <v>20218</v>
      </c>
      <c r="B20380" s="301">
        <v>52.93</v>
      </c>
    </row>
    <row r="20381" spans="1:2" x14ac:dyDescent="0.25">
      <c r="A20381" s="300" t="s">
        <v>20219</v>
      </c>
      <c r="B20381" s="301">
        <v>11.74</v>
      </c>
    </row>
    <row r="20382" spans="1:2" x14ac:dyDescent="0.25">
      <c r="A20382" s="300" t="s">
        <v>20220</v>
      </c>
      <c r="B20382" s="301">
        <v>7.32</v>
      </c>
    </row>
    <row r="20383" spans="1:2" x14ac:dyDescent="0.25">
      <c r="A20383" s="300" t="s">
        <v>20221</v>
      </c>
      <c r="B20383" s="301">
        <v>52.93</v>
      </c>
    </row>
    <row r="20384" spans="1:2" x14ac:dyDescent="0.25">
      <c r="A20384" s="300" t="s">
        <v>20222</v>
      </c>
      <c r="B20384" s="301">
        <v>11.74</v>
      </c>
    </row>
    <row r="20385" spans="1:2" x14ac:dyDescent="0.25">
      <c r="A20385" s="300" t="s">
        <v>20223</v>
      </c>
      <c r="B20385" s="301">
        <v>7.32</v>
      </c>
    </row>
    <row r="20386" spans="1:2" x14ac:dyDescent="0.25">
      <c r="A20386" s="300" t="s">
        <v>20224</v>
      </c>
      <c r="B20386" s="301">
        <v>78.45</v>
      </c>
    </row>
    <row r="20387" spans="1:2" x14ac:dyDescent="0.25">
      <c r="A20387" s="300" t="s">
        <v>20225</v>
      </c>
      <c r="B20387" s="301">
        <v>19.489999999999998</v>
      </c>
    </row>
    <row r="20388" spans="1:2" x14ac:dyDescent="0.25">
      <c r="A20388" s="300" t="s">
        <v>20226</v>
      </c>
      <c r="B20388" s="301">
        <v>12.57</v>
      </c>
    </row>
    <row r="20389" spans="1:2" x14ac:dyDescent="0.25">
      <c r="A20389" s="300" t="s">
        <v>20227</v>
      </c>
      <c r="B20389" s="301">
        <v>78.45</v>
      </c>
    </row>
    <row r="20390" spans="1:2" x14ac:dyDescent="0.25">
      <c r="A20390" s="300" t="s">
        <v>20228</v>
      </c>
      <c r="B20390" s="301">
        <v>19.489999999999998</v>
      </c>
    </row>
    <row r="20391" spans="1:2" x14ac:dyDescent="0.25">
      <c r="A20391" s="300" t="s">
        <v>20229</v>
      </c>
      <c r="B20391" s="301">
        <v>12.57</v>
      </c>
    </row>
    <row r="20392" spans="1:2" x14ac:dyDescent="0.25">
      <c r="A20392" s="300" t="s">
        <v>20230</v>
      </c>
      <c r="B20392" s="301">
        <v>4653.37</v>
      </c>
    </row>
    <row r="20393" spans="1:2" x14ac:dyDescent="0.25">
      <c r="A20393" s="300" t="s">
        <v>20231</v>
      </c>
      <c r="B20393" s="301">
        <v>4653.37</v>
      </c>
    </row>
    <row r="20394" spans="1:2" x14ac:dyDescent="0.25">
      <c r="A20394" s="300" t="s">
        <v>20232</v>
      </c>
      <c r="B20394" s="301">
        <v>1636.44</v>
      </c>
    </row>
    <row r="20395" spans="1:2" x14ac:dyDescent="0.25">
      <c r="A20395" s="300" t="s">
        <v>20233</v>
      </c>
      <c r="B20395" s="301">
        <v>1636.44</v>
      </c>
    </row>
    <row r="20396" spans="1:2" x14ac:dyDescent="0.25">
      <c r="A20396" s="300" t="s">
        <v>20234</v>
      </c>
      <c r="B20396" s="301">
        <v>8168.09</v>
      </c>
    </row>
    <row r="20397" spans="1:2" x14ac:dyDescent="0.25">
      <c r="A20397" s="300" t="s">
        <v>20235</v>
      </c>
      <c r="B20397" s="301">
        <v>7698.17</v>
      </c>
    </row>
    <row r="20398" spans="1:2" x14ac:dyDescent="0.25">
      <c r="A20398" s="300" t="s">
        <v>20236</v>
      </c>
      <c r="B20398" s="301">
        <v>3563.41</v>
      </c>
    </row>
    <row r="20399" spans="1:2" x14ac:dyDescent="0.25">
      <c r="A20399" s="300" t="s">
        <v>20237</v>
      </c>
      <c r="B20399" s="301">
        <v>3563.41</v>
      </c>
    </row>
    <row r="20400" spans="1:2" x14ac:dyDescent="0.25">
      <c r="A20400" s="300" t="s">
        <v>20238</v>
      </c>
      <c r="B20400" s="301">
        <v>1179.6099999999999</v>
      </c>
    </row>
    <row r="20401" spans="1:2" x14ac:dyDescent="0.25">
      <c r="A20401" s="300" t="s">
        <v>20239</v>
      </c>
      <c r="B20401" s="301">
        <v>1179.6099999999999</v>
      </c>
    </row>
    <row r="20402" spans="1:2" x14ac:dyDescent="0.25">
      <c r="A20402" s="300" t="s">
        <v>20240</v>
      </c>
      <c r="B20402" s="301">
        <v>7078.13</v>
      </c>
    </row>
    <row r="20403" spans="1:2" x14ac:dyDescent="0.25">
      <c r="A20403" s="300" t="s">
        <v>20241</v>
      </c>
      <c r="B20403" s="301">
        <v>6608.21</v>
      </c>
    </row>
    <row r="20404" spans="1:2" x14ac:dyDescent="0.25">
      <c r="A20404" s="300" t="s">
        <v>20242</v>
      </c>
      <c r="B20404" s="301">
        <v>6309.53</v>
      </c>
    </row>
    <row r="20405" spans="1:2" x14ac:dyDescent="0.25">
      <c r="A20405" s="300" t="s">
        <v>20243</v>
      </c>
      <c r="B20405" s="301">
        <v>6309.53</v>
      </c>
    </row>
    <row r="20406" spans="1:2" x14ac:dyDescent="0.25">
      <c r="A20406" s="300" t="s">
        <v>20244</v>
      </c>
      <c r="B20406" s="301">
        <v>4245.75</v>
      </c>
    </row>
    <row r="20407" spans="1:2" x14ac:dyDescent="0.25">
      <c r="A20407" s="300" t="s">
        <v>20245</v>
      </c>
      <c r="B20407" s="301">
        <v>4245.75</v>
      </c>
    </row>
    <row r="20408" spans="1:2" x14ac:dyDescent="0.25">
      <c r="A20408" s="300" t="s">
        <v>20246</v>
      </c>
      <c r="B20408" s="301">
        <v>9824.2099999999991</v>
      </c>
    </row>
    <row r="20409" spans="1:2" x14ac:dyDescent="0.25">
      <c r="A20409" s="300" t="s">
        <v>20247</v>
      </c>
      <c r="B20409" s="301">
        <v>9354.2900000000009</v>
      </c>
    </row>
    <row r="20410" spans="1:2" x14ac:dyDescent="0.25">
      <c r="A20410" s="300" t="s">
        <v>20248</v>
      </c>
      <c r="B20410" s="301">
        <v>4894.2</v>
      </c>
    </row>
    <row r="20411" spans="1:2" x14ac:dyDescent="0.25">
      <c r="A20411" s="300" t="s">
        <v>20249</v>
      </c>
      <c r="B20411" s="301">
        <v>4894.2</v>
      </c>
    </row>
    <row r="20412" spans="1:2" x14ac:dyDescent="0.25">
      <c r="A20412" s="300" t="s">
        <v>20250</v>
      </c>
      <c r="B20412" s="301">
        <v>1861.02</v>
      </c>
    </row>
    <row r="20413" spans="1:2" x14ac:dyDescent="0.25">
      <c r="A20413" s="300" t="s">
        <v>20251</v>
      </c>
      <c r="B20413" s="301">
        <v>1861.02</v>
      </c>
    </row>
    <row r="20414" spans="1:2" x14ac:dyDescent="0.25">
      <c r="A20414" s="300" t="s">
        <v>20252</v>
      </c>
      <c r="B20414" s="301">
        <v>8594.41</v>
      </c>
    </row>
    <row r="20415" spans="1:2" x14ac:dyDescent="0.25">
      <c r="A20415" s="300" t="s">
        <v>20253</v>
      </c>
      <c r="B20415" s="301">
        <v>8124.49</v>
      </c>
    </row>
    <row r="20416" spans="1:2" x14ac:dyDescent="0.25">
      <c r="A20416" s="300" t="s">
        <v>20254</v>
      </c>
      <c r="B20416" s="301">
        <v>7629.38</v>
      </c>
    </row>
    <row r="20417" spans="1:2" x14ac:dyDescent="0.25">
      <c r="A20417" s="300" t="s">
        <v>20255</v>
      </c>
      <c r="B20417" s="301">
        <v>7629.38</v>
      </c>
    </row>
    <row r="20418" spans="1:2" x14ac:dyDescent="0.25">
      <c r="A20418" s="300" t="s">
        <v>20256</v>
      </c>
      <c r="B20418" s="301">
        <v>3296.26</v>
      </c>
    </row>
    <row r="20419" spans="1:2" x14ac:dyDescent="0.25">
      <c r="A20419" s="300" t="s">
        <v>20257</v>
      </c>
      <c r="B20419" s="301">
        <v>3296.26</v>
      </c>
    </row>
    <row r="20420" spans="1:2" x14ac:dyDescent="0.25">
      <c r="A20420" s="300" t="s">
        <v>20258</v>
      </c>
      <c r="B20420" s="301">
        <v>11525.3</v>
      </c>
    </row>
    <row r="20421" spans="1:2" x14ac:dyDescent="0.25">
      <c r="A20421" s="300" t="s">
        <v>20259</v>
      </c>
      <c r="B20421" s="301">
        <v>11055.38</v>
      </c>
    </row>
    <row r="20422" spans="1:2" x14ac:dyDescent="0.25">
      <c r="A20422" s="300" t="s">
        <v>20260</v>
      </c>
      <c r="B20422" s="301">
        <v>464.79</v>
      </c>
    </row>
    <row r="20423" spans="1:2" x14ac:dyDescent="0.25">
      <c r="A20423" s="300" t="s">
        <v>20261</v>
      </c>
      <c r="B20423" s="301">
        <v>464.79</v>
      </c>
    </row>
    <row r="20424" spans="1:2" x14ac:dyDescent="0.25">
      <c r="A20424" s="300" t="s">
        <v>20262</v>
      </c>
      <c r="B20424" s="301">
        <v>161.47999999999999</v>
      </c>
    </row>
    <row r="20425" spans="1:2" x14ac:dyDescent="0.25">
      <c r="A20425" s="300" t="s">
        <v>20263</v>
      </c>
      <c r="B20425" s="301">
        <v>161.47999999999999</v>
      </c>
    </row>
    <row r="20426" spans="1:2" x14ac:dyDescent="0.25">
      <c r="A20426" s="300" t="s">
        <v>20264</v>
      </c>
      <c r="B20426" s="301">
        <v>389.03</v>
      </c>
    </row>
    <row r="20427" spans="1:2" x14ac:dyDescent="0.25">
      <c r="A20427" s="300" t="s">
        <v>20265</v>
      </c>
      <c r="B20427" s="301">
        <v>190.44</v>
      </c>
    </row>
    <row r="20428" spans="1:2" x14ac:dyDescent="0.25">
      <c r="A20428" s="300" t="s">
        <v>20266</v>
      </c>
      <c r="B20428" s="301">
        <v>177.29</v>
      </c>
    </row>
    <row r="20429" spans="1:2" x14ac:dyDescent="0.25">
      <c r="A20429" s="300" t="s">
        <v>20267</v>
      </c>
      <c r="B20429" s="301">
        <v>382.59</v>
      </c>
    </row>
    <row r="20430" spans="1:2" x14ac:dyDescent="0.25">
      <c r="A20430" s="300" t="s">
        <v>20268</v>
      </c>
      <c r="B20430" s="301">
        <v>183.99</v>
      </c>
    </row>
    <row r="20431" spans="1:2" x14ac:dyDescent="0.25">
      <c r="A20431" s="300" t="s">
        <v>20269</v>
      </c>
      <c r="B20431" s="301">
        <v>170.85</v>
      </c>
    </row>
    <row r="20432" spans="1:2" x14ac:dyDescent="0.25">
      <c r="A20432" s="300" t="s">
        <v>20270</v>
      </c>
      <c r="B20432" s="301">
        <v>35.450000000000003</v>
      </c>
    </row>
    <row r="20433" spans="1:2" x14ac:dyDescent="0.25">
      <c r="A20433" s="300" t="s">
        <v>20271</v>
      </c>
      <c r="B20433" s="301">
        <v>26.76</v>
      </c>
    </row>
    <row r="20434" spans="1:2" x14ac:dyDescent="0.25">
      <c r="A20434" s="300" t="s">
        <v>20272</v>
      </c>
      <c r="B20434" s="301">
        <v>25.55</v>
      </c>
    </row>
    <row r="20435" spans="1:2" x14ac:dyDescent="0.25">
      <c r="A20435" s="300" t="s">
        <v>20273</v>
      </c>
      <c r="B20435" s="301">
        <v>32.78</v>
      </c>
    </row>
    <row r="20436" spans="1:2" x14ac:dyDescent="0.25">
      <c r="A20436" s="300" t="s">
        <v>20274</v>
      </c>
      <c r="B20436" s="301">
        <v>24.09</v>
      </c>
    </row>
    <row r="20437" spans="1:2" x14ac:dyDescent="0.25">
      <c r="A20437" s="300" t="s">
        <v>20275</v>
      </c>
      <c r="B20437" s="301">
        <v>22.88</v>
      </c>
    </row>
    <row r="20438" spans="1:2" x14ac:dyDescent="0.25">
      <c r="A20438" s="300" t="s">
        <v>20276</v>
      </c>
      <c r="B20438" s="301">
        <v>153.62</v>
      </c>
    </row>
    <row r="20439" spans="1:2" x14ac:dyDescent="0.25">
      <c r="A20439" s="300" t="s">
        <v>20277</v>
      </c>
      <c r="B20439" s="301">
        <v>68.91</v>
      </c>
    </row>
    <row r="20440" spans="1:2" x14ac:dyDescent="0.25">
      <c r="A20440" s="300" t="s">
        <v>20278</v>
      </c>
      <c r="B20440" s="301">
        <v>54.98</v>
      </c>
    </row>
    <row r="20441" spans="1:2" x14ac:dyDescent="0.25">
      <c r="A20441" s="300" t="s">
        <v>20279</v>
      </c>
      <c r="B20441" s="301">
        <v>150.63</v>
      </c>
    </row>
    <row r="20442" spans="1:2" x14ac:dyDescent="0.25">
      <c r="A20442" s="300" t="s">
        <v>20280</v>
      </c>
      <c r="B20442" s="301">
        <v>65.92</v>
      </c>
    </row>
    <row r="20443" spans="1:2" x14ac:dyDescent="0.25">
      <c r="A20443" s="300" t="s">
        <v>20281</v>
      </c>
      <c r="B20443" s="301">
        <v>51.99</v>
      </c>
    </row>
    <row r="20444" spans="1:2" x14ac:dyDescent="0.25">
      <c r="A20444" s="300" t="s">
        <v>20282</v>
      </c>
      <c r="B20444" s="301">
        <v>182.03</v>
      </c>
    </row>
    <row r="20445" spans="1:2" x14ac:dyDescent="0.25">
      <c r="A20445" s="300" t="s">
        <v>20283</v>
      </c>
      <c r="B20445" s="301">
        <v>77.510000000000005</v>
      </c>
    </row>
    <row r="20446" spans="1:2" x14ac:dyDescent="0.25">
      <c r="A20446" s="300" t="s">
        <v>20284</v>
      </c>
      <c r="B20446" s="301">
        <v>60.6</v>
      </c>
    </row>
    <row r="20447" spans="1:2" x14ac:dyDescent="0.25">
      <c r="A20447" s="300" t="s">
        <v>20285</v>
      </c>
      <c r="B20447" s="301">
        <v>179.04</v>
      </c>
    </row>
    <row r="20448" spans="1:2" x14ac:dyDescent="0.25">
      <c r="A20448" s="300" t="s">
        <v>20286</v>
      </c>
      <c r="B20448" s="301">
        <v>74.52</v>
      </c>
    </row>
    <row r="20449" spans="1:2" x14ac:dyDescent="0.25">
      <c r="A20449" s="300" t="s">
        <v>20287</v>
      </c>
      <c r="B20449" s="301">
        <v>57.61</v>
      </c>
    </row>
    <row r="20450" spans="1:2" x14ac:dyDescent="0.25">
      <c r="A20450" s="300" t="s">
        <v>20288</v>
      </c>
      <c r="B20450" s="301">
        <v>191.34</v>
      </c>
    </row>
    <row r="20451" spans="1:2" x14ac:dyDescent="0.25">
      <c r="A20451" s="300" t="s">
        <v>20289</v>
      </c>
      <c r="B20451" s="301">
        <v>84.66</v>
      </c>
    </row>
    <row r="20452" spans="1:2" x14ac:dyDescent="0.25">
      <c r="A20452" s="300" t="s">
        <v>20290</v>
      </c>
      <c r="B20452" s="301">
        <v>68.569999999999993</v>
      </c>
    </row>
    <row r="20453" spans="1:2" x14ac:dyDescent="0.25">
      <c r="A20453" s="300" t="s">
        <v>20291</v>
      </c>
      <c r="B20453" s="301">
        <v>188.35</v>
      </c>
    </row>
    <row r="20454" spans="1:2" x14ac:dyDescent="0.25">
      <c r="A20454" s="300" t="s">
        <v>20292</v>
      </c>
      <c r="B20454" s="301">
        <v>81.67</v>
      </c>
    </row>
    <row r="20455" spans="1:2" x14ac:dyDescent="0.25">
      <c r="A20455" s="300" t="s">
        <v>20293</v>
      </c>
      <c r="B20455" s="301">
        <v>65.58</v>
      </c>
    </row>
    <row r="20456" spans="1:2" x14ac:dyDescent="0.25">
      <c r="A20456" s="300" t="s">
        <v>20294</v>
      </c>
      <c r="B20456" s="301">
        <v>404.07</v>
      </c>
    </row>
    <row r="20457" spans="1:2" x14ac:dyDescent="0.25">
      <c r="A20457" s="300" t="s">
        <v>20295</v>
      </c>
      <c r="B20457" s="301">
        <v>105.13</v>
      </c>
    </row>
    <row r="20458" spans="1:2" x14ac:dyDescent="0.25">
      <c r="A20458" s="300" t="s">
        <v>20296</v>
      </c>
      <c r="B20458" s="301">
        <v>79.7</v>
      </c>
    </row>
    <row r="20459" spans="1:2" x14ac:dyDescent="0.25">
      <c r="A20459" s="300" t="s">
        <v>20297</v>
      </c>
      <c r="B20459" s="301">
        <v>401.08</v>
      </c>
    </row>
    <row r="20460" spans="1:2" x14ac:dyDescent="0.25">
      <c r="A20460" s="300" t="s">
        <v>20298</v>
      </c>
      <c r="B20460" s="301">
        <v>102.14</v>
      </c>
    </row>
    <row r="20461" spans="1:2" x14ac:dyDescent="0.25">
      <c r="A20461" s="300" t="s">
        <v>20299</v>
      </c>
      <c r="B20461" s="301">
        <v>76.709999999999994</v>
      </c>
    </row>
    <row r="20462" spans="1:2" x14ac:dyDescent="0.25">
      <c r="A20462" s="300" t="s">
        <v>20300</v>
      </c>
      <c r="B20462" s="301">
        <v>3.51</v>
      </c>
    </row>
    <row r="20463" spans="1:2" x14ac:dyDescent="0.25">
      <c r="A20463" s="300" t="s">
        <v>20301</v>
      </c>
      <c r="B20463" s="301">
        <v>1.5</v>
      </c>
    </row>
    <row r="20464" spans="1:2" x14ac:dyDescent="0.25">
      <c r="A20464" s="300" t="s">
        <v>20302</v>
      </c>
      <c r="B20464" s="301">
        <v>3.51</v>
      </c>
    </row>
    <row r="20465" spans="1:2" x14ac:dyDescent="0.25">
      <c r="A20465" s="300" t="s">
        <v>20303</v>
      </c>
      <c r="B20465" s="301">
        <v>1.5</v>
      </c>
    </row>
    <row r="20466" spans="1:2" x14ac:dyDescent="0.25">
      <c r="A20466" s="300" t="s">
        <v>20304</v>
      </c>
      <c r="B20466" s="301">
        <v>72.42</v>
      </c>
    </row>
    <row r="20467" spans="1:2" x14ac:dyDescent="0.25">
      <c r="A20467" s="300" t="s">
        <v>20305</v>
      </c>
      <c r="B20467" s="301">
        <v>35.32</v>
      </c>
    </row>
    <row r="20468" spans="1:2" x14ac:dyDescent="0.25">
      <c r="A20468" s="300" t="s">
        <v>20306</v>
      </c>
      <c r="B20468" s="301">
        <v>30.82</v>
      </c>
    </row>
    <row r="20469" spans="1:2" x14ac:dyDescent="0.25">
      <c r="A20469" s="300" t="s">
        <v>20307</v>
      </c>
      <c r="B20469" s="301">
        <v>69.430000000000007</v>
      </c>
    </row>
    <row r="20470" spans="1:2" x14ac:dyDescent="0.25">
      <c r="A20470" s="300" t="s">
        <v>20308</v>
      </c>
      <c r="B20470" s="301">
        <v>32.33</v>
      </c>
    </row>
    <row r="20471" spans="1:2" x14ac:dyDescent="0.25">
      <c r="A20471" s="300" t="s">
        <v>20309</v>
      </c>
      <c r="B20471" s="301">
        <v>27.83</v>
      </c>
    </row>
    <row r="20472" spans="1:2" x14ac:dyDescent="0.25">
      <c r="A20472" s="300" t="s">
        <v>20310</v>
      </c>
      <c r="B20472" s="301">
        <v>169.82</v>
      </c>
    </row>
    <row r="20473" spans="1:2" x14ac:dyDescent="0.25">
      <c r="A20473" s="300" t="s">
        <v>20311</v>
      </c>
      <c r="B20473" s="301">
        <v>86.38</v>
      </c>
    </row>
    <row r="20474" spans="1:2" x14ac:dyDescent="0.25">
      <c r="A20474" s="300" t="s">
        <v>20312</v>
      </c>
      <c r="B20474" s="301">
        <v>70.44</v>
      </c>
    </row>
    <row r="20475" spans="1:2" x14ac:dyDescent="0.25">
      <c r="A20475" s="300" t="s">
        <v>20313</v>
      </c>
      <c r="B20475" s="301">
        <v>166.83</v>
      </c>
    </row>
    <row r="20476" spans="1:2" x14ac:dyDescent="0.25">
      <c r="A20476" s="300" t="s">
        <v>20314</v>
      </c>
      <c r="B20476" s="301">
        <v>83.39</v>
      </c>
    </row>
    <row r="20477" spans="1:2" x14ac:dyDescent="0.25">
      <c r="A20477" s="300" t="s">
        <v>20315</v>
      </c>
      <c r="B20477" s="301">
        <v>67.45</v>
      </c>
    </row>
    <row r="20478" spans="1:2" x14ac:dyDescent="0.25">
      <c r="A20478" s="300" t="s">
        <v>20316</v>
      </c>
      <c r="B20478" s="301">
        <v>242.91</v>
      </c>
    </row>
    <row r="20479" spans="1:2" x14ac:dyDescent="0.25">
      <c r="A20479" s="300" t="s">
        <v>20317</v>
      </c>
      <c r="B20479" s="301">
        <v>112.13</v>
      </c>
    </row>
    <row r="20480" spans="1:2" x14ac:dyDescent="0.25">
      <c r="A20480" s="300" t="s">
        <v>20318</v>
      </c>
      <c r="B20480" s="301">
        <v>88.44</v>
      </c>
    </row>
    <row r="20481" spans="1:2" x14ac:dyDescent="0.25">
      <c r="A20481" s="300" t="s">
        <v>20319</v>
      </c>
      <c r="B20481" s="301">
        <v>239.92</v>
      </c>
    </row>
    <row r="20482" spans="1:2" x14ac:dyDescent="0.25">
      <c r="A20482" s="300" t="s">
        <v>20320</v>
      </c>
      <c r="B20482" s="301">
        <v>109.14</v>
      </c>
    </row>
    <row r="20483" spans="1:2" x14ac:dyDescent="0.25">
      <c r="A20483" s="300" t="s">
        <v>20321</v>
      </c>
      <c r="B20483" s="301">
        <v>85.45</v>
      </c>
    </row>
    <row r="20484" spans="1:2" x14ac:dyDescent="0.25">
      <c r="A20484" s="300" t="s">
        <v>20322</v>
      </c>
      <c r="B20484" s="301">
        <v>300.38</v>
      </c>
    </row>
    <row r="20485" spans="1:2" x14ac:dyDescent="0.25">
      <c r="A20485" s="300" t="s">
        <v>20323</v>
      </c>
      <c r="B20485" s="301">
        <v>128.13</v>
      </c>
    </row>
    <row r="20486" spans="1:2" x14ac:dyDescent="0.25">
      <c r="A20486" s="300" t="s">
        <v>20324</v>
      </c>
      <c r="B20486" s="301">
        <v>98.44</v>
      </c>
    </row>
    <row r="20487" spans="1:2" x14ac:dyDescent="0.25">
      <c r="A20487" s="300" t="s">
        <v>20325</v>
      </c>
      <c r="B20487" s="301">
        <v>297.39</v>
      </c>
    </row>
    <row r="20488" spans="1:2" x14ac:dyDescent="0.25">
      <c r="A20488" s="300" t="s">
        <v>20326</v>
      </c>
      <c r="B20488" s="301">
        <v>125.14</v>
      </c>
    </row>
    <row r="20489" spans="1:2" x14ac:dyDescent="0.25">
      <c r="A20489" s="300" t="s">
        <v>20327</v>
      </c>
      <c r="B20489" s="301">
        <v>95.45</v>
      </c>
    </row>
    <row r="20490" spans="1:2" x14ac:dyDescent="0.25">
      <c r="A20490" s="300" t="s">
        <v>20328</v>
      </c>
      <c r="B20490" s="301">
        <v>562.95000000000005</v>
      </c>
    </row>
    <row r="20491" spans="1:2" x14ac:dyDescent="0.25">
      <c r="A20491" s="300" t="s">
        <v>20329</v>
      </c>
      <c r="B20491" s="301">
        <v>251.05</v>
      </c>
    </row>
    <row r="20492" spans="1:2" x14ac:dyDescent="0.25">
      <c r="A20492" s="300" t="s">
        <v>20330</v>
      </c>
      <c r="B20492" s="301">
        <v>192.74</v>
      </c>
    </row>
    <row r="20493" spans="1:2" x14ac:dyDescent="0.25">
      <c r="A20493" s="300" t="s">
        <v>20331</v>
      </c>
      <c r="B20493" s="301">
        <v>559.96</v>
      </c>
    </row>
    <row r="20494" spans="1:2" x14ac:dyDescent="0.25">
      <c r="A20494" s="300" t="s">
        <v>20332</v>
      </c>
      <c r="B20494" s="301">
        <v>248.06</v>
      </c>
    </row>
    <row r="20495" spans="1:2" x14ac:dyDescent="0.25">
      <c r="A20495" s="300" t="s">
        <v>20333</v>
      </c>
      <c r="B20495" s="301">
        <v>189.75</v>
      </c>
    </row>
    <row r="20496" spans="1:2" x14ac:dyDescent="0.25">
      <c r="A20496" s="300" t="s">
        <v>20334</v>
      </c>
      <c r="B20496" s="301">
        <v>615.87</v>
      </c>
    </row>
    <row r="20497" spans="1:2" x14ac:dyDescent="0.25">
      <c r="A20497" s="300" t="s">
        <v>20335</v>
      </c>
      <c r="B20497" s="301">
        <v>273.70999999999998</v>
      </c>
    </row>
    <row r="20498" spans="1:2" x14ac:dyDescent="0.25">
      <c r="A20498" s="300" t="s">
        <v>20336</v>
      </c>
      <c r="B20498" s="301">
        <v>209.68</v>
      </c>
    </row>
    <row r="20499" spans="1:2" x14ac:dyDescent="0.25">
      <c r="A20499" s="300" t="s">
        <v>20337</v>
      </c>
      <c r="B20499" s="301">
        <v>612.88</v>
      </c>
    </row>
    <row r="20500" spans="1:2" x14ac:dyDescent="0.25">
      <c r="A20500" s="300" t="s">
        <v>20338</v>
      </c>
      <c r="B20500" s="301">
        <v>270.72000000000003</v>
      </c>
    </row>
    <row r="20501" spans="1:2" x14ac:dyDescent="0.25">
      <c r="A20501" s="300" t="s">
        <v>20339</v>
      </c>
      <c r="B20501" s="301">
        <v>206.69</v>
      </c>
    </row>
    <row r="20502" spans="1:2" x14ac:dyDescent="0.25">
      <c r="A20502" s="300" t="s">
        <v>20340</v>
      </c>
      <c r="B20502" s="301">
        <v>722.92</v>
      </c>
    </row>
    <row r="20503" spans="1:2" x14ac:dyDescent="0.25">
      <c r="A20503" s="300" t="s">
        <v>20341</v>
      </c>
      <c r="B20503" s="301">
        <v>331.53</v>
      </c>
    </row>
    <row r="20504" spans="1:2" x14ac:dyDescent="0.25">
      <c r="A20504" s="300" t="s">
        <v>20342</v>
      </c>
      <c r="B20504" s="301">
        <v>255.66</v>
      </c>
    </row>
    <row r="20505" spans="1:2" x14ac:dyDescent="0.25">
      <c r="A20505" s="300" t="s">
        <v>20343</v>
      </c>
      <c r="B20505" s="301">
        <v>719.93</v>
      </c>
    </row>
    <row r="20506" spans="1:2" x14ac:dyDescent="0.25">
      <c r="A20506" s="300" t="s">
        <v>20344</v>
      </c>
      <c r="B20506" s="301">
        <v>328.54</v>
      </c>
    </row>
    <row r="20507" spans="1:2" x14ac:dyDescent="0.25">
      <c r="A20507" s="300" t="s">
        <v>20345</v>
      </c>
      <c r="B20507" s="301">
        <v>252.67</v>
      </c>
    </row>
    <row r="20508" spans="1:2" x14ac:dyDescent="0.25">
      <c r="A20508" s="300" t="s">
        <v>20346</v>
      </c>
      <c r="B20508" s="301">
        <v>115.88</v>
      </c>
    </row>
    <row r="20509" spans="1:2" x14ac:dyDescent="0.25">
      <c r="A20509" s="300" t="s">
        <v>20347</v>
      </c>
      <c r="B20509" s="301">
        <v>50.75</v>
      </c>
    </row>
    <row r="20510" spans="1:2" x14ac:dyDescent="0.25">
      <c r="A20510" s="300" t="s">
        <v>20348</v>
      </c>
      <c r="B20510" s="301">
        <v>41.44</v>
      </c>
    </row>
    <row r="20511" spans="1:2" x14ac:dyDescent="0.25">
      <c r="A20511" s="300" t="s">
        <v>20349</v>
      </c>
      <c r="B20511" s="301">
        <v>112.89</v>
      </c>
    </row>
    <row r="20512" spans="1:2" x14ac:dyDescent="0.25">
      <c r="A20512" s="300" t="s">
        <v>20350</v>
      </c>
      <c r="B20512" s="301">
        <v>47.76</v>
      </c>
    </row>
    <row r="20513" spans="1:2" x14ac:dyDescent="0.25">
      <c r="A20513" s="300" t="s">
        <v>20351</v>
      </c>
      <c r="B20513" s="301">
        <v>38.450000000000003</v>
      </c>
    </row>
    <row r="20514" spans="1:2" x14ac:dyDescent="0.25">
      <c r="A20514" s="300" t="s">
        <v>20352</v>
      </c>
      <c r="B20514" s="301">
        <v>148.72999999999999</v>
      </c>
    </row>
    <row r="20515" spans="1:2" x14ac:dyDescent="0.25">
      <c r="A20515" s="300" t="s">
        <v>20353</v>
      </c>
      <c r="B20515" s="301">
        <v>66.88</v>
      </c>
    </row>
    <row r="20516" spans="1:2" x14ac:dyDescent="0.25">
      <c r="A20516" s="300" t="s">
        <v>20354</v>
      </c>
      <c r="B20516" s="301">
        <v>55.01</v>
      </c>
    </row>
    <row r="20517" spans="1:2" x14ac:dyDescent="0.25">
      <c r="A20517" s="300" t="s">
        <v>20355</v>
      </c>
      <c r="B20517" s="301">
        <v>145.74</v>
      </c>
    </row>
    <row r="20518" spans="1:2" x14ac:dyDescent="0.25">
      <c r="A20518" s="300" t="s">
        <v>20356</v>
      </c>
      <c r="B20518" s="301">
        <v>63.89</v>
      </c>
    </row>
    <row r="20519" spans="1:2" x14ac:dyDescent="0.25">
      <c r="A20519" s="300" t="s">
        <v>20357</v>
      </c>
      <c r="B20519" s="301">
        <v>52.02</v>
      </c>
    </row>
    <row r="20520" spans="1:2" x14ac:dyDescent="0.25">
      <c r="A20520" s="300" t="s">
        <v>20358</v>
      </c>
      <c r="B20520" s="301">
        <v>246.99</v>
      </c>
    </row>
    <row r="20521" spans="1:2" x14ac:dyDescent="0.25">
      <c r="A20521" s="300" t="s">
        <v>20359</v>
      </c>
      <c r="B20521" s="301">
        <v>92.35</v>
      </c>
    </row>
    <row r="20522" spans="1:2" x14ac:dyDescent="0.25">
      <c r="A20522" s="300" t="s">
        <v>20360</v>
      </c>
      <c r="B20522" s="301">
        <v>73.209999999999994</v>
      </c>
    </row>
    <row r="20523" spans="1:2" x14ac:dyDescent="0.25">
      <c r="A20523" s="300" t="s">
        <v>20361</v>
      </c>
      <c r="B20523" s="301">
        <v>244</v>
      </c>
    </row>
    <row r="20524" spans="1:2" x14ac:dyDescent="0.25">
      <c r="A20524" s="300" t="s">
        <v>20362</v>
      </c>
      <c r="B20524" s="301">
        <v>89.36</v>
      </c>
    </row>
    <row r="20525" spans="1:2" x14ac:dyDescent="0.25">
      <c r="A20525" s="300" t="s">
        <v>20363</v>
      </c>
      <c r="B20525" s="301">
        <v>70.22</v>
      </c>
    </row>
    <row r="20526" spans="1:2" x14ac:dyDescent="0.25">
      <c r="A20526" s="300" t="s">
        <v>20364</v>
      </c>
      <c r="B20526" s="301">
        <v>69.36</v>
      </c>
    </row>
    <row r="20527" spans="1:2" x14ac:dyDescent="0.25">
      <c r="A20527" s="300" t="s">
        <v>20365</v>
      </c>
      <c r="B20527" s="301">
        <v>37.29</v>
      </c>
    </row>
    <row r="20528" spans="1:2" x14ac:dyDescent="0.25">
      <c r="A20528" s="300" t="s">
        <v>20366</v>
      </c>
      <c r="B20528" s="301">
        <v>30.37</v>
      </c>
    </row>
    <row r="20529" spans="1:2" x14ac:dyDescent="0.25">
      <c r="A20529" s="300" t="s">
        <v>20367</v>
      </c>
      <c r="B20529" s="301">
        <v>66.37</v>
      </c>
    </row>
    <row r="20530" spans="1:2" x14ac:dyDescent="0.25">
      <c r="A20530" s="300" t="s">
        <v>20368</v>
      </c>
      <c r="B20530" s="301">
        <v>34.299999999999997</v>
      </c>
    </row>
    <row r="20531" spans="1:2" x14ac:dyDescent="0.25">
      <c r="A20531" s="300" t="s">
        <v>20369</v>
      </c>
      <c r="B20531" s="301">
        <v>27.38</v>
      </c>
    </row>
    <row r="20532" spans="1:2" x14ac:dyDescent="0.25">
      <c r="A20532" s="300" t="s">
        <v>20370</v>
      </c>
      <c r="B20532" s="301">
        <v>10.199999999999999</v>
      </c>
    </row>
    <row r="20533" spans="1:2" x14ac:dyDescent="0.25">
      <c r="A20533" s="300" t="s">
        <v>20371</v>
      </c>
      <c r="B20533" s="301">
        <v>6.8</v>
      </c>
    </row>
    <row r="20534" spans="1:2" x14ac:dyDescent="0.25">
      <c r="A20534" s="300" t="s">
        <v>20372</v>
      </c>
      <c r="B20534" s="301">
        <v>10.199999999999999</v>
      </c>
    </row>
    <row r="20535" spans="1:2" x14ac:dyDescent="0.25">
      <c r="A20535" s="300" t="s">
        <v>20373</v>
      </c>
      <c r="B20535" s="301">
        <v>6.8</v>
      </c>
    </row>
    <row r="20536" spans="1:2" x14ac:dyDescent="0.25">
      <c r="A20536" s="300" t="s">
        <v>20374</v>
      </c>
      <c r="B20536" s="301">
        <v>21.94</v>
      </c>
    </row>
    <row r="20537" spans="1:2" x14ac:dyDescent="0.25">
      <c r="A20537" s="300" t="s">
        <v>20375</v>
      </c>
      <c r="B20537" s="301">
        <v>14.63</v>
      </c>
    </row>
    <row r="20538" spans="1:2" x14ac:dyDescent="0.25">
      <c r="A20538" s="300" t="s">
        <v>20376</v>
      </c>
      <c r="B20538" s="301">
        <v>21.94</v>
      </c>
    </row>
    <row r="20539" spans="1:2" x14ac:dyDescent="0.25">
      <c r="A20539" s="300" t="s">
        <v>20377</v>
      </c>
      <c r="B20539" s="301">
        <v>14.63</v>
      </c>
    </row>
    <row r="20540" spans="1:2" x14ac:dyDescent="0.25">
      <c r="A20540" s="300" t="s">
        <v>20378</v>
      </c>
      <c r="B20540" s="301">
        <v>0.96</v>
      </c>
    </row>
    <row r="20541" spans="1:2" x14ac:dyDescent="0.25">
      <c r="A20541" s="300" t="s">
        <v>20379</v>
      </c>
      <c r="B20541" s="301">
        <v>0.64</v>
      </c>
    </row>
    <row r="20542" spans="1:2" x14ac:dyDescent="0.25">
      <c r="A20542" s="300" t="s">
        <v>20380</v>
      </c>
      <c r="B20542" s="301">
        <v>0.96</v>
      </c>
    </row>
    <row r="20543" spans="1:2" x14ac:dyDescent="0.25">
      <c r="A20543" s="300" t="s">
        <v>20381</v>
      </c>
      <c r="B20543" s="301">
        <v>0.64</v>
      </c>
    </row>
    <row r="20544" spans="1:2" x14ac:dyDescent="0.25">
      <c r="A20544" s="300" t="s">
        <v>20382</v>
      </c>
      <c r="B20544" s="301">
        <v>4.54</v>
      </c>
    </row>
    <row r="20545" spans="1:2" x14ac:dyDescent="0.25">
      <c r="A20545" s="300" t="s">
        <v>20383</v>
      </c>
      <c r="B20545" s="301">
        <v>3.03</v>
      </c>
    </row>
    <row r="20546" spans="1:2" x14ac:dyDescent="0.25">
      <c r="A20546" s="300" t="s">
        <v>20384</v>
      </c>
      <c r="B20546" s="301">
        <v>4.54</v>
      </c>
    </row>
    <row r="20547" spans="1:2" x14ac:dyDescent="0.25">
      <c r="A20547" s="300" t="s">
        <v>20385</v>
      </c>
      <c r="B20547" s="301">
        <v>3.03</v>
      </c>
    </row>
    <row r="20548" spans="1:2" x14ac:dyDescent="0.25">
      <c r="A20548" s="300" t="s">
        <v>20386</v>
      </c>
      <c r="B20548" s="301">
        <v>1.56</v>
      </c>
    </row>
    <row r="20549" spans="1:2" x14ac:dyDescent="0.25">
      <c r="A20549" s="300" t="s">
        <v>20387</v>
      </c>
      <c r="B20549" s="301">
        <v>1.1100000000000001</v>
      </c>
    </row>
    <row r="20550" spans="1:2" x14ac:dyDescent="0.25">
      <c r="A20550" s="300" t="s">
        <v>20388</v>
      </c>
      <c r="B20550" s="301">
        <v>1.56</v>
      </c>
    </row>
    <row r="20551" spans="1:2" x14ac:dyDescent="0.25">
      <c r="A20551" s="300" t="s">
        <v>20389</v>
      </c>
      <c r="B20551" s="301">
        <v>1.1100000000000001</v>
      </c>
    </row>
    <row r="20552" spans="1:2" x14ac:dyDescent="0.25">
      <c r="A20552" s="300" t="s">
        <v>20390</v>
      </c>
      <c r="B20552" s="301">
        <v>2.1</v>
      </c>
    </row>
    <row r="20553" spans="1:2" x14ac:dyDescent="0.25">
      <c r="A20553" s="300" t="s">
        <v>20391</v>
      </c>
      <c r="B20553" s="301">
        <v>0.86</v>
      </c>
    </row>
    <row r="20554" spans="1:2" x14ac:dyDescent="0.25">
      <c r="A20554" s="300" t="s">
        <v>20392</v>
      </c>
      <c r="B20554" s="301">
        <v>2.1</v>
      </c>
    </row>
    <row r="20555" spans="1:2" x14ac:dyDescent="0.25">
      <c r="A20555" s="300" t="s">
        <v>20393</v>
      </c>
      <c r="B20555" s="301">
        <v>0.86</v>
      </c>
    </row>
    <row r="20556" spans="1:2" x14ac:dyDescent="0.25">
      <c r="A20556" s="300" t="s">
        <v>20394</v>
      </c>
      <c r="B20556" s="301">
        <v>619.21</v>
      </c>
    </row>
    <row r="20557" spans="1:2" x14ac:dyDescent="0.25">
      <c r="A20557" s="300" t="s">
        <v>20395</v>
      </c>
      <c r="B20557" s="301">
        <v>53.2</v>
      </c>
    </row>
    <row r="20558" spans="1:2" x14ac:dyDescent="0.25">
      <c r="A20558" s="300" t="s">
        <v>20396</v>
      </c>
      <c r="B20558" s="301">
        <v>36.99</v>
      </c>
    </row>
    <row r="20559" spans="1:2" x14ac:dyDescent="0.25">
      <c r="A20559" s="300" t="s">
        <v>20397</v>
      </c>
      <c r="B20559" s="301">
        <v>616.22</v>
      </c>
    </row>
    <row r="20560" spans="1:2" x14ac:dyDescent="0.25">
      <c r="A20560" s="300" t="s">
        <v>20398</v>
      </c>
      <c r="B20560" s="301">
        <v>50.21</v>
      </c>
    </row>
    <row r="20561" spans="1:2" x14ac:dyDescent="0.25">
      <c r="A20561" s="300" t="s">
        <v>20399</v>
      </c>
      <c r="B20561" s="301">
        <v>34</v>
      </c>
    </row>
    <row r="20562" spans="1:2" x14ac:dyDescent="0.25">
      <c r="A20562" s="300" t="s">
        <v>20400</v>
      </c>
      <c r="B20562" s="301">
        <v>1.91</v>
      </c>
    </row>
    <row r="20563" spans="1:2" x14ac:dyDescent="0.25">
      <c r="A20563" s="300" t="s">
        <v>20401</v>
      </c>
      <c r="B20563" s="301">
        <v>0.68</v>
      </c>
    </row>
    <row r="20564" spans="1:2" x14ac:dyDescent="0.25">
      <c r="A20564" s="300" t="s">
        <v>20402</v>
      </c>
      <c r="B20564" s="301">
        <v>1.91</v>
      </c>
    </row>
    <row r="20565" spans="1:2" x14ac:dyDescent="0.25">
      <c r="A20565" s="300" t="s">
        <v>20403</v>
      </c>
      <c r="B20565" s="301">
        <v>0.68</v>
      </c>
    </row>
    <row r="20566" spans="1:2" x14ac:dyDescent="0.25">
      <c r="A20566" s="300" t="s">
        <v>20404</v>
      </c>
      <c r="B20566" s="301">
        <v>0.92</v>
      </c>
    </row>
    <row r="20567" spans="1:2" x14ac:dyDescent="0.25">
      <c r="A20567" s="300" t="s">
        <v>20405</v>
      </c>
      <c r="B20567" s="301">
        <v>0.23</v>
      </c>
    </row>
    <row r="20568" spans="1:2" x14ac:dyDescent="0.25">
      <c r="A20568" s="300" t="s">
        <v>20406</v>
      </c>
      <c r="B20568" s="301">
        <v>0.92</v>
      </c>
    </row>
    <row r="20569" spans="1:2" x14ac:dyDescent="0.25">
      <c r="A20569" s="300" t="s">
        <v>20407</v>
      </c>
      <c r="B20569" s="301">
        <v>0.23</v>
      </c>
    </row>
    <row r="20570" spans="1:2" x14ac:dyDescent="0.25">
      <c r="A20570" s="300" t="s">
        <v>20408</v>
      </c>
      <c r="B20570" s="301">
        <v>5.49</v>
      </c>
    </row>
    <row r="20571" spans="1:2" x14ac:dyDescent="0.25">
      <c r="A20571" s="300" t="s">
        <v>20409</v>
      </c>
      <c r="B20571" s="301">
        <v>3.92</v>
      </c>
    </row>
    <row r="20572" spans="1:2" x14ac:dyDescent="0.25">
      <c r="A20572" s="300" t="s">
        <v>20410</v>
      </c>
      <c r="B20572" s="301">
        <v>5.49</v>
      </c>
    </row>
    <row r="20573" spans="1:2" x14ac:dyDescent="0.25">
      <c r="A20573" s="300" t="s">
        <v>20411</v>
      </c>
      <c r="B20573" s="301">
        <v>3.92</v>
      </c>
    </row>
    <row r="20574" spans="1:2" x14ac:dyDescent="0.25">
      <c r="A20574" s="300" t="s">
        <v>20412</v>
      </c>
      <c r="B20574" s="301">
        <v>107.09</v>
      </c>
    </row>
    <row r="20575" spans="1:2" x14ac:dyDescent="0.25">
      <c r="A20575" s="300" t="s">
        <v>20413</v>
      </c>
      <c r="B20575" s="301">
        <v>59.52</v>
      </c>
    </row>
    <row r="20576" spans="1:2" x14ac:dyDescent="0.25">
      <c r="A20576" s="300" t="s">
        <v>20414</v>
      </c>
      <c r="B20576" s="301">
        <v>51.04</v>
      </c>
    </row>
    <row r="20577" spans="1:2" x14ac:dyDescent="0.25">
      <c r="A20577" s="300" t="s">
        <v>20415</v>
      </c>
      <c r="B20577" s="301">
        <v>104.1</v>
      </c>
    </row>
    <row r="20578" spans="1:2" x14ac:dyDescent="0.25">
      <c r="A20578" s="300" t="s">
        <v>20416</v>
      </c>
      <c r="B20578" s="301">
        <v>56.53</v>
      </c>
    </row>
    <row r="20579" spans="1:2" x14ac:dyDescent="0.25">
      <c r="A20579" s="300" t="s">
        <v>20417</v>
      </c>
      <c r="B20579" s="301">
        <v>48.05</v>
      </c>
    </row>
    <row r="20580" spans="1:2" x14ac:dyDescent="0.25">
      <c r="A20580" s="300" t="s">
        <v>20418</v>
      </c>
      <c r="B20580" s="301">
        <v>91.71</v>
      </c>
    </row>
    <row r="20581" spans="1:2" x14ac:dyDescent="0.25">
      <c r="A20581" s="300" t="s">
        <v>20419</v>
      </c>
      <c r="B20581" s="301">
        <v>47.84</v>
      </c>
    </row>
    <row r="20582" spans="1:2" x14ac:dyDescent="0.25">
      <c r="A20582" s="300" t="s">
        <v>20420</v>
      </c>
      <c r="B20582" s="301">
        <v>40.909999999999997</v>
      </c>
    </row>
    <row r="20583" spans="1:2" x14ac:dyDescent="0.25">
      <c r="A20583" s="300" t="s">
        <v>20421</v>
      </c>
      <c r="B20583" s="301">
        <v>88.72</v>
      </c>
    </row>
    <row r="20584" spans="1:2" x14ac:dyDescent="0.25">
      <c r="A20584" s="300" t="s">
        <v>20422</v>
      </c>
      <c r="B20584" s="301">
        <v>44.85</v>
      </c>
    </row>
    <row r="20585" spans="1:2" x14ac:dyDescent="0.25">
      <c r="A20585" s="300" t="s">
        <v>20423</v>
      </c>
      <c r="B20585" s="301">
        <v>37.92</v>
      </c>
    </row>
    <row r="20586" spans="1:2" x14ac:dyDescent="0.25">
      <c r="A20586" s="300" t="s">
        <v>20424</v>
      </c>
      <c r="B20586" s="301">
        <v>89.33</v>
      </c>
    </row>
    <row r="20587" spans="1:2" x14ac:dyDescent="0.25">
      <c r="A20587" s="300" t="s">
        <v>20425</v>
      </c>
      <c r="B20587" s="301">
        <v>48.07</v>
      </c>
    </row>
    <row r="20588" spans="1:2" x14ac:dyDescent="0.25">
      <c r="A20588" s="300" t="s">
        <v>20426</v>
      </c>
      <c r="B20588" s="301">
        <v>41.38</v>
      </c>
    </row>
    <row r="20589" spans="1:2" x14ac:dyDescent="0.25">
      <c r="A20589" s="300" t="s">
        <v>20427</v>
      </c>
      <c r="B20589" s="301">
        <v>86.34</v>
      </c>
    </row>
    <row r="20590" spans="1:2" x14ac:dyDescent="0.25">
      <c r="A20590" s="300" t="s">
        <v>20428</v>
      </c>
      <c r="B20590" s="301">
        <v>45.08</v>
      </c>
    </row>
    <row r="20591" spans="1:2" x14ac:dyDescent="0.25">
      <c r="A20591" s="300" t="s">
        <v>20429</v>
      </c>
      <c r="B20591" s="301">
        <v>38.39</v>
      </c>
    </row>
    <row r="20592" spans="1:2" x14ac:dyDescent="0.25">
      <c r="A20592" s="300" t="s">
        <v>20430</v>
      </c>
      <c r="B20592" s="301">
        <v>91.58</v>
      </c>
    </row>
    <row r="20593" spans="1:2" x14ac:dyDescent="0.25">
      <c r="A20593" s="300" t="s">
        <v>20431</v>
      </c>
      <c r="B20593" s="301">
        <v>46.74</v>
      </c>
    </row>
    <row r="20594" spans="1:2" x14ac:dyDescent="0.25">
      <c r="A20594" s="300" t="s">
        <v>20432</v>
      </c>
      <c r="B20594" s="301">
        <v>39.82</v>
      </c>
    </row>
    <row r="20595" spans="1:2" x14ac:dyDescent="0.25">
      <c r="A20595" s="300" t="s">
        <v>20433</v>
      </c>
      <c r="B20595" s="301">
        <v>88.59</v>
      </c>
    </row>
    <row r="20596" spans="1:2" x14ac:dyDescent="0.25">
      <c r="A20596" s="300" t="s">
        <v>20434</v>
      </c>
      <c r="B20596" s="301">
        <v>43.75</v>
      </c>
    </row>
    <row r="20597" spans="1:2" x14ac:dyDescent="0.25">
      <c r="A20597" s="300" t="s">
        <v>20435</v>
      </c>
      <c r="B20597" s="301">
        <v>36.83</v>
      </c>
    </row>
    <row r="20598" spans="1:2" x14ac:dyDescent="0.25">
      <c r="A20598" s="300" t="s">
        <v>20436</v>
      </c>
      <c r="B20598" s="301">
        <v>109.95</v>
      </c>
    </row>
    <row r="20599" spans="1:2" x14ac:dyDescent="0.25">
      <c r="A20599" s="300" t="s">
        <v>20437</v>
      </c>
      <c r="B20599" s="301">
        <v>60.44</v>
      </c>
    </row>
    <row r="20600" spans="1:2" x14ac:dyDescent="0.25">
      <c r="A20600" s="300" t="s">
        <v>20438</v>
      </c>
      <c r="B20600" s="301">
        <v>51.69</v>
      </c>
    </row>
    <row r="20601" spans="1:2" x14ac:dyDescent="0.25">
      <c r="A20601" s="300" t="s">
        <v>20439</v>
      </c>
      <c r="B20601" s="301">
        <v>106.96</v>
      </c>
    </row>
    <row r="20602" spans="1:2" x14ac:dyDescent="0.25">
      <c r="A20602" s="300" t="s">
        <v>20440</v>
      </c>
      <c r="B20602" s="301">
        <v>57.45</v>
      </c>
    </row>
    <row r="20603" spans="1:2" x14ac:dyDescent="0.25">
      <c r="A20603" s="300" t="s">
        <v>20441</v>
      </c>
      <c r="B20603" s="301">
        <v>48.7</v>
      </c>
    </row>
    <row r="20604" spans="1:2" x14ac:dyDescent="0.25">
      <c r="A20604" s="300" t="s">
        <v>20442</v>
      </c>
      <c r="B20604" s="301">
        <v>57.13</v>
      </c>
    </row>
    <row r="20605" spans="1:2" x14ac:dyDescent="0.25">
      <c r="A20605" s="300" t="s">
        <v>20443</v>
      </c>
      <c r="B20605" s="301">
        <v>38.9</v>
      </c>
    </row>
    <row r="20606" spans="1:2" x14ac:dyDescent="0.25">
      <c r="A20606" s="300" t="s">
        <v>20444</v>
      </c>
      <c r="B20606" s="301">
        <v>35.44</v>
      </c>
    </row>
    <row r="20607" spans="1:2" x14ac:dyDescent="0.25">
      <c r="A20607" s="300" t="s">
        <v>20445</v>
      </c>
      <c r="B20607" s="301">
        <v>54.14</v>
      </c>
    </row>
    <row r="20608" spans="1:2" x14ac:dyDescent="0.25">
      <c r="A20608" s="300" t="s">
        <v>20446</v>
      </c>
      <c r="B20608" s="301">
        <v>35.909999999999997</v>
      </c>
    </row>
    <row r="20609" spans="1:2" x14ac:dyDescent="0.25">
      <c r="A20609" s="300" t="s">
        <v>20447</v>
      </c>
      <c r="B20609" s="301">
        <v>32.450000000000003</v>
      </c>
    </row>
    <row r="20610" spans="1:2" x14ac:dyDescent="0.25">
      <c r="A20610" s="300" t="s">
        <v>20448</v>
      </c>
      <c r="B20610" s="301">
        <v>110.65</v>
      </c>
    </row>
    <row r="20611" spans="1:2" x14ac:dyDescent="0.25">
      <c r="A20611" s="300" t="s">
        <v>20449</v>
      </c>
      <c r="B20611" s="301">
        <v>60.86</v>
      </c>
    </row>
    <row r="20612" spans="1:2" x14ac:dyDescent="0.25">
      <c r="A20612" s="300" t="s">
        <v>20450</v>
      </c>
      <c r="B20612" s="301">
        <v>52.04</v>
      </c>
    </row>
    <row r="20613" spans="1:2" x14ac:dyDescent="0.25">
      <c r="A20613" s="300" t="s">
        <v>20451</v>
      </c>
      <c r="B20613" s="301">
        <v>107.66</v>
      </c>
    </row>
    <row r="20614" spans="1:2" x14ac:dyDescent="0.25">
      <c r="A20614" s="300" t="s">
        <v>20452</v>
      </c>
      <c r="B20614" s="301">
        <v>57.87</v>
      </c>
    </row>
    <row r="20615" spans="1:2" x14ac:dyDescent="0.25">
      <c r="A20615" s="300" t="s">
        <v>20453</v>
      </c>
      <c r="B20615" s="301">
        <v>49.05</v>
      </c>
    </row>
    <row r="20616" spans="1:2" x14ac:dyDescent="0.25">
      <c r="A20616" s="300" t="s">
        <v>20454</v>
      </c>
      <c r="B20616" s="301">
        <v>33.049999999999997</v>
      </c>
    </row>
    <row r="20617" spans="1:2" x14ac:dyDescent="0.25">
      <c r="A20617" s="300" t="s">
        <v>20455</v>
      </c>
      <c r="B20617" s="301">
        <v>10.83</v>
      </c>
    </row>
    <row r="20618" spans="1:2" x14ac:dyDescent="0.25">
      <c r="A20618" s="300" t="s">
        <v>20456</v>
      </c>
      <c r="B20618" s="301">
        <v>33.049999999999997</v>
      </c>
    </row>
    <row r="20619" spans="1:2" x14ac:dyDescent="0.25">
      <c r="A20619" s="300" t="s">
        <v>20457</v>
      </c>
      <c r="B20619" s="301">
        <v>10.83</v>
      </c>
    </row>
    <row r="20620" spans="1:2" x14ac:dyDescent="0.25">
      <c r="A20620" s="300" t="s">
        <v>20458</v>
      </c>
      <c r="B20620" s="301">
        <v>258.01</v>
      </c>
    </row>
    <row r="20621" spans="1:2" x14ac:dyDescent="0.25">
      <c r="A20621" s="300" t="s">
        <v>20459</v>
      </c>
      <c r="B20621" s="301">
        <v>164.38</v>
      </c>
    </row>
    <row r="20622" spans="1:2" x14ac:dyDescent="0.25">
      <c r="A20622" s="300" t="s">
        <v>20460</v>
      </c>
      <c r="B20622" s="301">
        <v>158.31</v>
      </c>
    </row>
    <row r="20623" spans="1:2" x14ac:dyDescent="0.25">
      <c r="A20623" s="300" t="s">
        <v>20461</v>
      </c>
      <c r="B20623" s="301">
        <v>247.3</v>
      </c>
    </row>
    <row r="20624" spans="1:2" x14ac:dyDescent="0.25">
      <c r="A20624" s="300" t="s">
        <v>20462</v>
      </c>
      <c r="B20624" s="301">
        <v>153.66999999999999</v>
      </c>
    </row>
    <row r="20625" spans="1:2" x14ac:dyDescent="0.25">
      <c r="A20625" s="300" t="s">
        <v>20463</v>
      </c>
      <c r="B20625" s="301">
        <v>147.6</v>
      </c>
    </row>
    <row r="20626" spans="1:2" x14ac:dyDescent="0.25">
      <c r="A20626" s="300" t="s">
        <v>20464</v>
      </c>
      <c r="B20626" s="301">
        <v>2100.27</v>
      </c>
    </row>
    <row r="20627" spans="1:2" x14ac:dyDescent="0.25">
      <c r="A20627" s="300" t="s">
        <v>20465</v>
      </c>
      <c r="B20627" s="301">
        <v>963.3</v>
      </c>
    </row>
    <row r="20628" spans="1:2" x14ac:dyDescent="0.25">
      <c r="A20628" s="300" t="s">
        <v>20466</v>
      </c>
      <c r="B20628" s="301">
        <v>741.71</v>
      </c>
    </row>
    <row r="20629" spans="1:2" x14ac:dyDescent="0.25">
      <c r="A20629" s="300" t="s">
        <v>20467</v>
      </c>
      <c r="B20629" s="301">
        <v>2039.55</v>
      </c>
    </row>
    <row r="20630" spans="1:2" x14ac:dyDescent="0.25">
      <c r="A20630" s="300" t="s">
        <v>20468</v>
      </c>
      <c r="B20630" s="301">
        <v>902.58</v>
      </c>
    </row>
    <row r="20631" spans="1:2" x14ac:dyDescent="0.25">
      <c r="A20631" s="300" t="s">
        <v>20469</v>
      </c>
      <c r="B20631" s="301">
        <v>680.99</v>
      </c>
    </row>
    <row r="20632" spans="1:2" x14ac:dyDescent="0.25">
      <c r="A20632" s="300" t="s">
        <v>20470</v>
      </c>
      <c r="B20632" s="301">
        <v>386.53</v>
      </c>
    </row>
    <row r="20633" spans="1:2" x14ac:dyDescent="0.25">
      <c r="A20633" s="300" t="s">
        <v>20471</v>
      </c>
      <c r="B20633" s="301">
        <v>182.88</v>
      </c>
    </row>
    <row r="20634" spans="1:2" x14ac:dyDescent="0.25">
      <c r="A20634" s="300" t="s">
        <v>20472</v>
      </c>
      <c r="B20634" s="301">
        <v>145.58000000000001</v>
      </c>
    </row>
    <row r="20635" spans="1:2" x14ac:dyDescent="0.25">
      <c r="A20635" s="300" t="s">
        <v>20473</v>
      </c>
      <c r="B20635" s="301">
        <v>368.97</v>
      </c>
    </row>
    <row r="20636" spans="1:2" x14ac:dyDescent="0.25">
      <c r="A20636" s="300" t="s">
        <v>20474</v>
      </c>
      <c r="B20636" s="301">
        <v>165.32</v>
      </c>
    </row>
    <row r="20637" spans="1:2" x14ac:dyDescent="0.25">
      <c r="A20637" s="300" t="s">
        <v>20475</v>
      </c>
      <c r="B20637" s="301">
        <v>128.02000000000001</v>
      </c>
    </row>
    <row r="20638" spans="1:2" x14ac:dyDescent="0.25">
      <c r="A20638" s="300" t="s">
        <v>20476</v>
      </c>
      <c r="B20638" s="301">
        <v>126.35</v>
      </c>
    </row>
    <row r="20639" spans="1:2" x14ac:dyDescent="0.25">
      <c r="A20639" s="300" t="s">
        <v>20477</v>
      </c>
      <c r="B20639" s="301">
        <v>33.15</v>
      </c>
    </row>
    <row r="20640" spans="1:2" x14ac:dyDescent="0.25">
      <c r="A20640" s="300" t="s">
        <v>20478</v>
      </c>
      <c r="B20640" s="301">
        <v>123.36</v>
      </c>
    </row>
    <row r="20641" spans="1:2" x14ac:dyDescent="0.25">
      <c r="A20641" s="300" t="s">
        <v>20479</v>
      </c>
      <c r="B20641" s="301">
        <v>30.16</v>
      </c>
    </row>
    <row r="20642" spans="1:2" x14ac:dyDescent="0.25">
      <c r="A20642" s="300" t="s">
        <v>20480</v>
      </c>
      <c r="B20642" s="301">
        <v>101.07</v>
      </c>
    </row>
    <row r="20643" spans="1:2" x14ac:dyDescent="0.25">
      <c r="A20643" s="300" t="s">
        <v>20481</v>
      </c>
      <c r="B20643" s="301">
        <v>63.11</v>
      </c>
    </row>
    <row r="20644" spans="1:2" x14ac:dyDescent="0.25">
      <c r="A20644" s="300" t="s">
        <v>20482</v>
      </c>
      <c r="B20644" s="301">
        <v>58.41</v>
      </c>
    </row>
    <row r="20645" spans="1:2" x14ac:dyDescent="0.25">
      <c r="A20645" s="300" t="s">
        <v>20483</v>
      </c>
      <c r="B20645" s="301">
        <v>95.09</v>
      </c>
    </row>
    <row r="20646" spans="1:2" x14ac:dyDescent="0.25">
      <c r="A20646" s="300" t="s">
        <v>20484</v>
      </c>
      <c r="B20646" s="301">
        <v>57.13</v>
      </c>
    </row>
    <row r="20647" spans="1:2" x14ac:dyDescent="0.25">
      <c r="A20647" s="300" t="s">
        <v>20485</v>
      </c>
      <c r="B20647" s="301">
        <v>52.43</v>
      </c>
    </row>
    <row r="20648" spans="1:2" x14ac:dyDescent="0.25">
      <c r="A20648" s="300" t="s">
        <v>20486</v>
      </c>
      <c r="B20648" s="301">
        <v>46.06</v>
      </c>
    </row>
    <row r="20649" spans="1:2" x14ac:dyDescent="0.25">
      <c r="A20649" s="300" t="s">
        <v>20487</v>
      </c>
      <c r="B20649" s="301">
        <v>13.2</v>
      </c>
    </row>
    <row r="20650" spans="1:2" x14ac:dyDescent="0.25">
      <c r="A20650" s="300" t="s">
        <v>20488</v>
      </c>
      <c r="B20650" s="301">
        <v>8.9</v>
      </c>
    </row>
    <row r="20651" spans="1:2" x14ac:dyDescent="0.25">
      <c r="A20651" s="300" t="s">
        <v>20489</v>
      </c>
      <c r="B20651" s="301">
        <v>46.06</v>
      </c>
    </row>
    <row r="20652" spans="1:2" x14ac:dyDescent="0.25">
      <c r="A20652" s="300" t="s">
        <v>20490</v>
      </c>
      <c r="B20652" s="301">
        <v>13.2</v>
      </c>
    </row>
    <row r="20653" spans="1:2" x14ac:dyDescent="0.25">
      <c r="A20653" s="300" t="s">
        <v>20491</v>
      </c>
      <c r="B20653" s="301">
        <v>8.9</v>
      </c>
    </row>
    <row r="20654" spans="1:2" x14ac:dyDescent="0.25">
      <c r="A20654" s="300" t="s">
        <v>20492</v>
      </c>
      <c r="B20654" s="301">
        <v>205.15</v>
      </c>
    </row>
    <row r="20655" spans="1:2" x14ac:dyDescent="0.25">
      <c r="A20655" s="300" t="s">
        <v>20493</v>
      </c>
      <c r="B20655" s="301">
        <v>80.790000000000006</v>
      </c>
    </row>
    <row r="20656" spans="1:2" x14ac:dyDescent="0.25">
      <c r="A20656" s="300" t="s">
        <v>20494</v>
      </c>
      <c r="B20656" s="301">
        <v>64.88</v>
      </c>
    </row>
    <row r="20657" spans="1:2" x14ac:dyDescent="0.25">
      <c r="A20657" s="300" t="s">
        <v>20495</v>
      </c>
      <c r="B20657" s="301">
        <v>202.48</v>
      </c>
    </row>
    <row r="20658" spans="1:2" x14ac:dyDescent="0.25">
      <c r="A20658" s="300" t="s">
        <v>20496</v>
      </c>
      <c r="B20658" s="301">
        <v>78.12</v>
      </c>
    </row>
    <row r="20659" spans="1:2" x14ac:dyDescent="0.25">
      <c r="A20659" s="300" t="s">
        <v>20497</v>
      </c>
      <c r="B20659" s="301">
        <v>62.21</v>
      </c>
    </row>
    <row r="20660" spans="1:2" x14ac:dyDescent="0.25">
      <c r="A20660" s="300" t="s">
        <v>20498</v>
      </c>
      <c r="B20660" s="301">
        <v>7.27</v>
      </c>
    </row>
    <row r="20661" spans="1:2" x14ac:dyDescent="0.25">
      <c r="A20661" s="300" t="s">
        <v>20499</v>
      </c>
      <c r="B20661" s="301">
        <v>3.43</v>
      </c>
    </row>
    <row r="20662" spans="1:2" x14ac:dyDescent="0.25">
      <c r="A20662" s="300" t="s">
        <v>20500</v>
      </c>
      <c r="B20662" s="301">
        <v>7.27</v>
      </c>
    </row>
    <row r="20663" spans="1:2" x14ac:dyDescent="0.25">
      <c r="A20663" s="300" t="s">
        <v>20501</v>
      </c>
      <c r="B20663" s="301">
        <v>3.43</v>
      </c>
    </row>
    <row r="20664" spans="1:2" x14ac:dyDescent="0.25">
      <c r="A20664" s="300" t="s">
        <v>20502</v>
      </c>
      <c r="B20664" s="301">
        <v>194.24</v>
      </c>
    </row>
    <row r="20665" spans="1:2" x14ac:dyDescent="0.25">
      <c r="A20665" s="300" t="s">
        <v>20503</v>
      </c>
      <c r="B20665" s="301">
        <v>117.64</v>
      </c>
    </row>
    <row r="20666" spans="1:2" x14ac:dyDescent="0.25">
      <c r="A20666" s="300" t="s">
        <v>20504</v>
      </c>
      <c r="B20666" s="301">
        <v>101.91</v>
      </c>
    </row>
    <row r="20667" spans="1:2" x14ac:dyDescent="0.25">
      <c r="A20667" s="300" t="s">
        <v>20505</v>
      </c>
      <c r="B20667" s="301">
        <v>189.32</v>
      </c>
    </row>
    <row r="20668" spans="1:2" x14ac:dyDescent="0.25">
      <c r="A20668" s="300" t="s">
        <v>20506</v>
      </c>
      <c r="B20668" s="301">
        <v>112.72</v>
      </c>
    </row>
    <row r="20669" spans="1:2" x14ac:dyDescent="0.25">
      <c r="A20669" s="300" t="s">
        <v>20507</v>
      </c>
      <c r="B20669" s="301">
        <v>96.99</v>
      </c>
    </row>
    <row r="20670" spans="1:2" x14ac:dyDescent="0.25">
      <c r="A20670" s="300" t="s">
        <v>20508</v>
      </c>
      <c r="B20670" s="301">
        <v>195.6</v>
      </c>
    </row>
    <row r="20671" spans="1:2" x14ac:dyDescent="0.25">
      <c r="A20671" s="300" t="s">
        <v>20509</v>
      </c>
      <c r="B20671" s="301">
        <v>118.46</v>
      </c>
    </row>
    <row r="20672" spans="1:2" x14ac:dyDescent="0.25">
      <c r="A20672" s="300" t="s">
        <v>20510</v>
      </c>
      <c r="B20672" s="301">
        <v>102.59</v>
      </c>
    </row>
    <row r="20673" spans="1:2" x14ac:dyDescent="0.25">
      <c r="A20673" s="300" t="s">
        <v>20511</v>
      </c>
      <c r="B20673" s="301">
        <v>190.68</v>
      </c>
    </row>
    <row r="20674" spans="1:2" x14ac:dyDescent="0.25">
      <c r="A20674" s="300" t="s">
        <v>20512</v>
      </c>
      <c r="B20674" s="301">
        <v>113.54</v>
      </c>
    </row>
    <row r="20675" spans="1:2" x14ac:dyDescent="0.25">
      <c r="A20675" s="300" t="s">
        <v>20513</v>
      </c>
      <c r="B20675" s="301">
        <v>97.67</v>
      </c>
    </row>
    <row r="20676" spans="1:2" x14ac:dyDescent="0.25">
      <c r="A20676" s="300" t="s">
        <v>20514</v>
      </c>
      <c r="B20676" s="301">
        <v>84.9</v>
      </c>
    </row>
    <row r="20677" spans="1:2" x14ac:dyDescent="0.25">
      <c r="A20677" s="300" t="s">
        <v>20515</v>
      </c>
      <c r="B20677" s="301">
        <v>24.09</v>
      </c>
    </row>
    <row r="20678" spans="1:2" x14ac:dyDescent="0.25">
      <c r="A20678" s="300" t="s">
        <v>20516</v>
      </c>
      <c r="B20678" s="301">
        <v>22.98</v>
      </c>
    </row>
    <row r="20679" spans="1:2" x14ac:dyDescent="0.25">
      <c r="A20679" s="300" t="s">
        <v>20517</v>
      </c>
      <c r="B20679" s="301">
        <v>81.91</v>
      </c>
    </row>
    <row r="20680" spans="1:2" x14ac:dyDescent="0.25">
      <c r="A20680" s="300" t="s">
        <v>20518</v>
      </c>
      <c r="B20680" s="301">
        <v>21.1</v>
      </c>
    </row>
    <row r="20681" spans="1:2" x14ac:dyDescent="0.25">
      <c r="A20681" s="300" t="s">
        <v>20519</v>
      </c>
      <c r="B20681" s="301">
        <v>19.989999999999998</v>
      </c>
    </row>
    <row r="20682" spans="1:2" x14ac:dyDescent="0.25">
      <c r="A20682" s="300" t="s">
        <v>20520</v>
      </c>
      <c r="B20682" s="301">
        <v>13.89</v>
      </c>
    </row>
    <row r="20683" spans="1:2" x14ac:dyDescent="0.25">
      <c r="A20683" s="300" t="s">
        <v>20521</v>
      </c>
      <c r="B20683" s="301">
        <v>4.33</v>
      </c>
    </row>
    <row r="20684" spans="1:2" x14ac:dyDescent="0.25">
      <c r="A20684" s="300" t="s">
        <v>20522</v>
      </c>
      <c r="B20684" s="301">
        <v>13.89</v>
      </c>
    </row>
    <row r="20685" spans="1:2" x14ac:dyDescent="0.25">
      <c r="A20685" s="300" t="s">
        <v>20523</v>
      </c>
      <c r="B20685" s="301">
        <v>4.33</v>
      </c>
    </row>
    <row r="20686" spans="1:2" x14ac:dyDescent="0.25">
      <c r="A20686" s="300" t="s">
        <v>20524</v>
      </c>
      <c r="B20686" s="301">
        <v>189.84</v>
      </c>
    </row>
    <row r="20687" spans="1:2" x14ac:dyDescent="0.25">
      <c r="A20687" s="300" t="s">
        <v>20525</v>
      </c>
      <c r="B20687" s="301">
        <v>120.86</v>
      </c>
    </row>
    <row r="20688" spans="1:2" x14ac:dyDescent="0.25">
      <c r="A20688" s="300" t="s">
        <v>20526</v>
      </c>
      <c r="B20688" s="301">
        <v>105.91</v>
      </c>
    </row>
    <row r="20689" spans="1:2" x14ac:dyDescent="0.25">
      <c r="A20689" s="300" t="s">
        <v>20527</v>
      </c>
      <c r="B20689" s="301">
        <v>186.85</v>
      </c>
    </row>
    <row r="20690" spans="1:2" x14ac:dyDescent="0.25">
      <c r="A20690" s="300" t="s">
        <v>20528</v>
      </c>
      <c r="B20690" s="301">
        <v>117.87</v>
      </c>
    </row>
    <row r="20691" spans="1:2" x14ac:dyDescent="0.25">
      <c r="A20691" s="300" t="s">
        <v>20529</v>
      </c>
      <c r="B20691" s="301">
        <v>102.92</v>
      </c>
    </row>
    <row r="20692" spans="1:2" x14ac:dyDescent="0.25">
      <c r="A20692" s="300" t="s">
        <v>20530</v>
      </c>
      <c r="B20692" s="301">
        <v>134.06</v>
      </c>
    </row>
    <row r="20693" spans="1:2" x14ac:dyDescent="0.25">
      <c r="A20693" s="300" t="s">
        <v>20531</v>
      </c>
      <c r="B20693" s="301">
        <v>63.21</v>
      </c>
    </row>
    <row r="20694" spans="1:2" x14ac:dyDescent="0.25">
      <c r="A20694" s="300" t="s">
        <v>20532</v>
      </c>
      <c r="B20694" s="301">
        <v>52.11</v>
      </c>
    </row>
    <row r="20695" spans="1:2" x14ac:dyDescent="0.25">
      <c r="A20695" s="300" t="s">
        <v>20533</v>
      </c>
      <c r="B20695" s="301">
        <v>131.07</v>
      </c>
    </row>
    <row r="20696" spans="1:2" x14ac:dyDescent="0.25">
      <c r="A20696" s="300" t="s">
        <v>20534</v>
      </c>
      <c r="B20696" s="301">
        <v>60.22</v>
      </c>
    </row>
    <row r="20697" spans="1:2" x14ac:dyDescent="0.25">
      <c r="A20697" s="300" t="s">
        <v>20535</v>
      </c>
      <c r="B20697" s="301">
        <v>49.12</v>
      </c>
    </row>
    <row r="20698" spans="1:2" x14ac:dyDescent="0.25">
      <c r="A20698" s="300" t="s">
        <v>20536</v>
      </c>
      <c r="B20698" s="301">
        <v>99.19</v>
      </c>
    </row>
    <row r="20699" spans="1:2" x14ac:dyDescent="0.25">
      <c r="A20699" s="300" t="s">
        <v>20537</v>
      </c>
      <c r="B20699" s="301">
        <v>43.71</v>
      </c>
    </row>
    <row r="20700" spans="1:2" x14ac:dyDescent="0.25">
      <c r="A20700" s="300" t="s">
        <v>20538</v>
      </c>
      <c r="B20700" s="301">
        <v>34.54</v>
      </c>
    </row>
    <row r="20701" spans="1:2" x14ac:dyDescent="0.25">
      <c r="A20701" s="300" t="s">
        <v>20539</v>
      </c>
      <c r="B20701" s="301">
        <v>99.19</v>
      </c>
    </row>
    <row r="20702" spans="1:2" x14ac:dyDescent="0.25">
      <c r="A20702" s="300" t="s">
        <v>20540</v>
      </c>
      <c r="B20702" s="301">
        <v>43.71</v>
      </c>
    </row>
    <row r="20703" spans="1:2" x14ac:dyDescent="0.25">
      <c r="A20703" s="300" t="s">
        <v>20541</v>
      </c>
      <c r="B20703" s="301">
        <v>34.54</v>
      </c>
    </row>
    <row r="20704" spans="1:2" x14ac:dyDescent="0.25">
      <c r="A20704" s="300" t="s">
        <v>20542</v>
      </c>
      <c r="B20704" s="301">
        <v>1582.19</v>
      </c>
    </row>
    <row r="20705" spans="1:2" x14ac:dyDescent="0.25">
      <c r="A20705" s="300" t="s">
        <v>20543</v>
      </c>
      <c r="B20705" s="301">
        <v>747.41</v>
      </c>
    </row>
    <row r="20706" spans="1:2" x14ac:dyDescent="0.25">
      <c r="A20706" s="300" t="s">
        <v>20544</v>
      </c>
      <c r="B20706" s="301">
        <v>576.29</v>
      </c>
    </row>
    <row r="20707" spans="1:2" x14ac:dyDescent="0.25">
      <c r="A20707" s="300" t="s">
        <v>20545</v>
      </c>
      <c r="B20707" s="301">
        <v>1579.2</v>
      </c>
    </row>
    <row r="20708" spans="1:2" x14ac:dyDescent="0.25">
      <c r="A20708" s="300" t="s">
        <v>20546</v>
      </c>
      <c r="B20708" s="301">
        <v>744.42</v>
      </c>
    </row>
    <row r="20709" spans="1:2" x14ac:dyDescent="0.25">
      <c r="A20709" s="300" t="s">
        <v>20547</v>
      </c>
      <c r="B20709" s="301">
        <v>573.29999999999995</v>
      </c>
    </row>
    <row r="20710" spans="1:2" x14ac:dyDescent="0.25">
      <c r="A20710" s="300" t="s">
        <v>20548</v>
      </c>
      <c r="B20710" s="301">
        <v>6.81</v>
      </c>
    </row>
    <row r="20711" spans="1:2" x14ac:dyDescent="0.25">
      <c r="A20711" s="300" t="s">
        <v>20549</v>
      </c>
      <c r="B20711" s="301">
        <v>1.34</v>
      </c>
    </row>
    <row r="20712" spans="1:2" x14ac:dyDescent="0.25">
      <c r="A20712" s="300" t="s">
        <v>20550</v>
      </c>
      <c r="B20712" s="301">
        <v>6.81</v>
      </c>
    </row>
    <row r="20713" spans="1:2" x14ac:dyDescent="0.25">
      <c r="A20713" s="300" t="s">
        <v>20551</v>
      </c>
      <c r="B20713" s="301">
        <v>1.34</v>
      </c>
    </row>
    <row r="20714" spans="1:2" x14ac:dyDescent="0.25">
      <c r="A20714" s="300" t="s">
        <v>20552</v>
      </c>
      <c r="B20714" s="301">
        <v>3</v>
      </c>
    </row>
    <row r="20715" spans="1:2" x14ac:dyDescent="0.25">
      <c r="A20715" s="300" t="s">
        <v>20553</v>
      </c>
      <c r="B20715" s="301">
        <v>0.99</v>
      </c>
    </row>
    <row r="20716" spans="1:2" x14ac:dyDescent="0.25">
      <c r="A20716" s="300" t="s">
        <v>20554</v>
      </c>
      <c r="B20716" s="301">
        <v>3</v>
      </c>
    </row>
    <row r="20717" spans="1:2" x14ac:dyDescent="0.25">
      <c r="A20717" s="300" t="s">
        <v>20555</v>
      </c>
      <c r="B20717" s="301">
        <v>0.99</v>
      </c>
    </row>
    <row r="20718" spans="1:2" x14ac:dyDescent="0.25">
      <c r="A20718" s="300" t="s">
        <v>20556</v>
      </c>
      <c r="B20718" s="301">
        <v>3.57</v>
      </c>
    </row>
    <row r="20719" spans="1:2" x14ac:dyDescent="0.25">
      <c r="A20719" s="300" t="s">
        <v>20557</v>
      </c>
      <c r="B20719" s="301">
        <v>1.34</v>
      </c>
    </row>
    <row r="20720" spans="1:2" x14ac:dyDescent="0.25">
      <c r="A20720" s="300" t="s">
        <v>20558</v>
      </c>
      <c r="B20720" s="301">
        <v>3.57</v>
      </c>
    </row>
    <row r="20721" spans="1:2" x14ac:dyDescent="0.25">
      <c r="A20721" s="300" t="s">
        <v>20559</v>
      </c>
      <c r="B20721" s="301">
        <v>1.34</v>
      </c>
    </row>
    <row r="20722" spans="1:2" x14ac:dyDescent="0.25">
      <c r="A20722" s="300" t="s">
        <v>20560</v>
      </c>
      <c r="B20722" s="301">
        <v>110.43</v>
      </c>
    </row>
    <row r="20723" spans="1:2" x14ac:dyDescent="0.25">
      <c r="A20723" s="300" t="s">
        <v>20561</v>
      </c>
      <c r="B20723" s="301">
        <v>47.48</v>
      </c>
    </row>
    <row r="20724" spans="1:2" x14ac:dyDescent="0.25">
      <c r="A20724" s="300" t="s">
        <v>20562</v>
      </c>
      <c r="B20724" s="301">
        <v>110.43</v>
      </c>
    </row>
    <row r="20725" spans="1:2" x14ac:dyDescent="0.25">
      <c r="A20725" s="300" t="s">
        <v>20563</v>
      </c>
      <c r="B20725" s="301">
        <v>47.48</v>
      </c>
    </row>
    <row r="20726" spans="1:2" x14ac:dyDescent="0.25">
      <c r="A20726" s="300" t="s">
        <v>20564</v>
      </c>
      <c r="B20726" s="301">
        <v>140.96</v>
      </c>
    </row>
    <row r="20727" spans="1:2" x14ac:dyDescent="0.25">
      <c r="A20727" s="300" t="s">
        <v>20565</v>
      </c>
      <c r="B20727" s="301">
        <v>60.61</v>
      </c>
    </row>
    <row r="20728" spans="1:2" x14ac:dyDescent="0.25">
      <c r="A20728" s="300" t="s">
        <v>20566</v>
      </c>
      <c r="B20728" s="301">
        <v>140.96</v>
      </c>
    </row>
    <row r="20729" spans="1:2" x14ac:dyDescent="0.25">
      <c r="A20729" s="300" t="s">
        <v>20567</v>
      </c>
      <c r="B20729" s="301">
        <v>60.61</v>
      </c>
    </row>
    <row r="20730" spans="1:2" x14ac:dyDescent="0.25">
      <c r="A20730" s="300" t="s">
        <v>20568</v>
      </c>
      <c r="B20730" s="301">
        <v>11.09</v>
      </c>
    </row>
    <row r="20731" spans="1:2" x14ac:dyDescent="0.25">
      <c r="A20731" s="300" t="s">
        <v>20569</v>
      </c>
      <c r="B20731" s="301">
        <v>2.2799999999999998</v>
      </c>
    </row>
    <row r="20732" spans="1:2" x14ac:dyDescent="0.25">
      <c r="A20732" s="300" t="s">
        <v>20570</v>
      </c>
      <c r="B20732" s="301">
        <v>1.21</v>
      </c>
    </row>
    <row r="20733" spans="1:2" x14ac:dyDescent="0.25">
      <c r="A20733" s="300" t="s">
        <v>20571</v>
      </c>
      <c r="B20733" s="301">
        <v>11.09</v>
      </c>
    </row>
    <row r="20734" spans="1:2" x14ac:dyDescent="0.25">
      <c r="A20734" s="300" t="s">
        <v>20572</v>
      </c>
      <c r="B20734" s="301">
        <v>2.2799999999999998</v>
      </c>
    </row>
    <row r="20735" spans="1:2" x14ac:dyDescent="0.25">
      <c r="A20735" s="300" t="s">
        <v>20573</v>
      </c>
      <c r="B20735" s="301">
        <v>1.21</v>
      </c>
    </row>
    <row r="20736" spans="1:2" x14ac:dyDescent="0.25">
      <c r="A20736" s="300" t="s">
        <v>20574</v>
      </c>
      <c r="B20736" s="301">
        <v>4.17</v>
      </c>
    </row>
    <row r="20737" spans="1:2" x14ac:dyDescent="0.25">
      <c r="A20737" s="300" t="s">
        <v>20575</v>
      </c>
      <c r="B20737" s="301">
        <v>0.78</v>
      </c>
    </row>
    <row r="20738" spans="1:2" x14ac:dyDescent="0.25">
      <c r="A20738" s="300" t="s">
        <v>20576</v>
      </c>
      <c r="B20738" s="301">
        <v>4.17</v>
      </c>
    </row>
    <row r="20739" spans="1:2" x14ac:dyDescent="0.25">
      <c r="A20739" s="300" t="s">
        <v>20577</v>
      </c>
      <c r="B20739" s="301">
        <v>0.78</v>
      </c>
    </row>
    <row r="20740" spans="1:2" x14ac:dyDescent="0.25">
      <c r="A20740" s="300" t="s">
        <v>20578</v>
      </c>
      <c r="B20740" s="301">
        <v>3.58</v>
      </c>
    </row>
    <row r="20741" spans="1:2" x14ac:dyDescent="0.25">
      <c r="A20741" s="300" t="s">
        <v>20579</v>
      </c>
      <c r="B20741" s="301">
        <v>0.45</v>
      </c>
    </row>
    <row r="20742" spans="1:2" x14ac:dyDescent="0.25">
      <c r="A20742" s="300" t="s">
        <v>20580</v>
      </c>
      <c r="B20742" s="301">
        <v>3.58</v>
      </c>
    </row>
    <row r="20743" spans="1:2" x14ac:dyDescent="0.25">
      <c r="A20743" s="300" t="s">
        <v>20581</v>
      </c>
      <c r="B20743" s="301">
        <v>0.45</v>
      </c>
    </row>
    <row r="20744" spans="1:2" x14ac:dyDescent="0.25">
      <c r="A20744" s="300" t="s">
        <v>20582</v>
      </c>
      <c r="B20744" s="301">
        <v>8.7799999999999994</v>
      </c>
    </row>
    <row r="20745" spans="1:2" x14ac:dyDescent="0.25">
      <c r="A20745" s="300" t="s">
        <v>20583</v>
      </c>
      <c r="B20745" s="301">
        <v>0.71</v>
      </c>
    </row>
    <row r="20746" spans="1:2" x14ac:dyDescent="0.25">
      <c r="A20746" s="300" t="s">
        <v>20584</v>
      </c>
      <c r="B20746" s="301">
        <v>8.7799999999999994</v>
      </c>
    </row>
    <row r="20747" spans="1:2" x14ac:dyDescent="0.25">
      <c r="A20747" s="300" t="s">
        <v>20585</v>
      </c>
      <c r="B20747" s="301">
        <v>0.71</v>
      </c>
    </row>
    <row r="20748" spans="1:2" x14ac:dyDescent="0.25">
      <c r="A20748" s="300" t="s">
        <v>20586</v>
      </c>
      <c r="B20748" s="301">
        <v>7.7</v>
      </c>
    </row>
    <row r="20749" spans="1:2" x14ac:dyDescent="0.25">
      <c r="A20749" s="300" t="s">
        <v>20587</v>
      </c>
      <c r="B20749" s="301">
        <v>2.3199999999999998</v>
      </c>
    </row>
    <row r="20750" spans="1:2" x14ac:dyDescent="0.25">
      <c r="A20750" s="300" t="s">
        <v>20588</v>
      </c>
      <c r="B20750" s="301">
        <v>7.7</v>
      </c>
    </row>
    <row r="20751" spans="1:2" x14ac:dyDescent="0.25">
      <c r="A20751" s="300" t="s">
        <v>20589</v>
      </c>
      <c r="B20751" s="301">
        <v>2.3199999999999998</v>
      </c>
    </row>
    <row r="20752" spans="1:2" x14ac:dyDescent="0.25">
      <c r="A20752" s="300" t="s">
        <v>20590</v>
      </c>
      <c r="B20752" s="301">
        <v>15.53</v>
      </c>
    </row>
    <row r="20753" spans="1:2" x14ac:dyDescent="0.25">
      <c r="A20753" s="300" t="s">
        <v>20591</v>
      </c>
      <c r="B20753" s="301">
        <v>3.82</v>
      </c>
    </row>
    <row r="20754" spans="1:2" x14ac:dyDescent="0.25">
      <c r="A20754" s="300" t="s">
        <v>20592</v>
      </c>
      <c r="B20754" s="301">
        <v>15.53</v>
      </c>
    </row>
    <row r="20755" spans="1:2" x14ac:dyDescent="0.25">
      <c r="A20755" s="300" t="s">
        <v>20593</v>
      </c>
      <c r="B20755" s="301">
        <v>3.82</v>
      </c>
    </row>
    <row r="20756" spans="1:2" x14ac:dyDescent="0.25">
      <c r="A20756" s="300" t="s">
        <v>20594</v>
      </c>
      <c r="B20756" s="301">
        <v>13.91</v>
      </c>
    </row>
    <row r="20757" spans="1:2" x14ac:dyDescent="0.25">
      <c r="A20757" s="300" t="s">
        <v>20595</v>
      </c>
      <c r="B20757" s="301">
        <v>5</v>
      </c>
    </row>
    <row r="20758" spans="1:2" x14ac:dyDescent="0.25">
      <c r="A20758" s="300" t="s">
        <v>20596</v>
      </c>
      <c r="B20758" s="301">
        <v>13.91</v>
      </c>
    </row>
    <row r="20759" spans="1:2" x14ac:dyDescent="0.25">
      <c r="A20759" s="300" t="s">
        <v>20597</v>
      </c>
      <c r="B20759" s="301">
        <v>5</v>
      </c>
    </row>
    <row r="20760" spans="1:2" x14ac:dyDescent="0.25">
      <c r="A20760" s="300" t="s">
        <v>20598</v>
      </c>
      <c r="B20760" s="301">
        <v>256.20999999999998</v>
      </c>
    </row>
    <row r="20761" spans="1:2" x14ac:dyDescent="0.25">
      <c r="A20761" s="300" t="s">
        <v>20599</v>
      </c>
      <c r="B20761" s="301">
        <v>209.54</v>
      </c>
    </row>
    <row r="20762" spans="1:2" x14ac:dyDescent="0.25">
      <c r="A20762" s="300" t="s">
        <v>20600</v>
      </c>
      <c r="B20762" s="301">
        <v>191.36</v>
      </c>
    </row>
    <row r="20763" spans="1:2" x14ac:dyDescent="0.25">
      <c r="A20763" s="300" t="s">
        <v>20601</v>
      </c>
      <c r="B20763" s="301">
        <v>234.41</v>
      </c>
    </row>
    <row r="20764" spans="1:2" x14ac:dyDescent="0.25">
      <c r="A20764" s="300" t="s">
        <v>20602</v>
      </c>
      <c r="B20764" s="301">
        <v>187.74</v>
      </c>
    </row>
    <row r="20765" spans="1:2" x14ac:dyDescent="0.25">
      <c r="A20765" s="300" t="s">
        <v>20603</v>
      </c>
      <c r="B20765" s="301">
        <v>169.56</v>
      </c>
    </row>
    <row r="20766" spans="1:2" x14ac:dyDescent="0.25">
      <c r="A20766" s="300" t="s">
        <v>20604</v>
      </c>
      <c r="B20766" s="301">
        <v>281.02</v>
      </c>
    </row>
    <row r="20767" spans="1:2" x14ac:dyDescent="0.25">
      <c r="A20767" s="300" t="s">
        <v>20605</v>
      </c>
      <c r="B20767" s="301">
        <v>233.59</v>
      </c>
    </row>
    <row r="20768" spans="1:2" x14ac:dyDescent="0.25">
      <c r="A20768" s="300" t="s">
        <v>20606</v>
      </c>
      <c r="B20768" s="301">
        <v>215.22</v>
      </c>
    </row>
    <row r="20769" spans="1:2" x14ac:dyDescent="0.25">
      <c r="A20769" s="300" t="s">
        <v>20607</v>
      </c>
      <c r="B20769" s="301">
        <v>256.23</v>
      </c>
    </row>
    <row r="20770" spans="1:2" x14ac:dyDescent="0.25">
      <c r="A20770" s="300" t="s">
        <v>20608</v>
      </c>
      <c r="B20770" s="301">
        <v>208.8</v>
      </c>
    </row>
    <row r="20771" spans="1:2" x14ac:dyDescent="0.25">
      <c r="A20771" s="300" t="s">
        <v>20609</v>
      </c>
      <c r="B20771" s="301">
        <v>190.43</v>
      </c>
    </row>
    <row r="20772" spans="1:2" x14ac:dyDescent="0.25">
      <c r="A20772" s="300" t="s">
        <v>20610</v>
      </c>
      <c r="B20772" s="301">
        <v>338.67</v>
      </c>
    </row>
    <row r="20773" spans="1:2" x14ac:dyDescent="0.25">
      <c r="A20773" s="300" t="s">
        <v>20611</v>
      </c>
      <c r="B20773" s="301">
        <v>283.29000000000002</v>
      </c>
    </row>
    <row r="20774" spans="1:2" x14ac:dyDescent="0.25">
      <c r="A20774" s="300" t="s">
        <v>20612</v>
      </c>
      <c r="B20774" s="301">
        <v>263.67</v>
      </c>
    </row>
    <row r="20775" spans="1:2" x14ac:dyDescent="0.25">
      <c r="A20775" s="300" t="s">
        <v>20613</v>
      </c>
      <c r="B20775" s="301">
        <v>308.08999999999997</v>
      </c>
    </row>
    <row r="20776" spans="1:2" x14ac:dyDescent="0.25">
      <c r="A20776" s="300" t="s">
        <v>20614</v>
      </c>
      <c r="B20776" s="301">
        <v>252.71</v>
      </c>
    </row>
    <row r="20777" spans="1:2" x14ac:dyDescent="0.25">
      <c r="A20777" s="300" t="s">
        <v>20615</v>
      </c>
      <c r="B20777" s="301">
        <v>233.09</v>
      </c>
    </row>
    <row r="20778" spans="1:2" x14ac:dyDescent="0.25">
      <c r="A20778" s="300" t="s">
        <v>20616</v>
      </c>
      <c r="B20778" s="301">
        <v>372.25</v>
      </c>
    </row>
    <row r="20779" spans="1:2" x14ac:dyDescent="0.25">
      <c r="A20779" s="300" t="s">
        <v>20617</v>
      </c>
      <c r="B20779" s="301">
        <v>308.68</v>
      </c>
    </row>
    <row r="20780" spans="1:2" x14ac:dyDescent="0.25">
      <c r="A20780" s="300" t="s">
        <v>20618</v>
      </c>
      <c r="B20780" s="301">
        <v>287.01</v>
      </c>
    </row>
    <row r="20781" spans="1:2" x14ac:dyDescent="0.25">
      <c r="A20781" s="300" t="s">
        <v>20619</v>
      </c>
      <c r="B20781" s="301">
        <v>340.61</v>
      </c>
    </row>
    <row r="20782" spans="1:2" x14ac:dyDescent="0.25">
      <c r="A20782" s="300" t="s">
        <v>20620</v>
      </c>
      <c r="B20782" s="301">
        <v>277.04000000000002</v>
      </c>
    </row>
    <row r="20783" spans="1:2" x14ac:dyDescent="0.25">
      <c r="A20783" s="300" t="s">
        <v>20621</v>
      </c>
      <c r="B20783" s="301">
        <v>255.37</v>
      </c>
    </row>
    <row r="20784" spans="1:2" x14ac:dyDescent="0.25">
      <c r="A20784" s="300" t="s">
        <v>20622</v>
      </c>
      <c r="B20784" s="301">
        <v>1.1399999999999999</v>
      </c>
    </row>
    <row r="20785" spans="1:2" x14ac:dyDescent="0.25">
      <c r="A20785" s="300" t="s">
        <v>20623</v>
      </c>
      <c r="B20785" s="301">
        <v>0.22</v>
      </c>
    </row>
    <row r="20786" spans="1:2" x14ac:dyDescent="0.25">
      <c r="A20786" s="300" t="s">
        <v>20624</v>
      </c>
      <c r="B20786" s="301">
        <v>1.1399999999999999</v>
      </c>
    </row>
    <row r="20787" spans="1:2" x14ac:dyDescent="0.25">
      <c r="A20787" s="300" t="s">
        <v>20625</v>
      </c>
      <c r="B20787" s="301">
        <v>0.22</v>
      </c>
    </row>
    <row r="20788" spans="1:2" x14ac:dyDescent="0.25">
      <c r="A20788" s="300" t="s">
        <v>20626</v>
      </c>
      <c r="B20788" s="301">
        <v>3.69</v>
      </c>
    </row>
    <row r="20789" spans="1:2" x14ac:dyDescent="0.25">
      <c r="A20789" s="300" t="s">
        <v>20627</v>
      </c>
      <c r="B20789" s="301">
        <v>0.46</v>
      </c>
    </row>
    <row r="20790" spans="1:2" x14ac:dyDescent="0.25">
      <c r="A20790" s="300" t="s">
        <v>20628</v>
      </c>
      <c r="B20790" s="301">
        <v>3.69</v>
      </c>
    </row>
    <row r="20791" spans="1:2" x14ac:dyDescent="0.25">
      <c r="A20791" s="300" t="s">
        <v>20629</v>
      </c>
      <c r="B20791" s="301">
        <v>0.46</v>
      </c>
    </row>
    <row r="20792" spans="1:2" x14ac:dyDescent="0.25">
      <c r="A20792" s="300" t="s">
        <v>20630</v>
      </c>
      <c r="B20792" s="301">
        <v>8.92</v>
      </c>
    </row>
    <row r="20793" spans="1:2" x14ac:dyDescent="0.25">
      <c r="A20793" s="300" t="s">
        <v>20631</v>
      </c>
      <c r="B20793" s="301">
        <v>0.96</v>
      </c>
    </row>
    <row r="20794" spans="1:2" x14ac:dyDescent="0.25">
      <c r="A20794" s="300" t="s">
        <v>20632</v>
      </c>
      <c r="B20794" s="301">
        <v>8.92</v>
      </c>
    </row>
    <row r="20795" spans="1:2" x14ac:dyDescent="0.25">
      <c r="A20795" s="300" t="s">
        <v>20633</v>
      </c>
      <c r="B20795" s="301">
        <v>0.96</v>
      </c>
    </row>
    <row r="20796" spans="1:2" x14ac:dyDescent="0.25">
      <c r="A20796" s="300" t="s">
        <v>20634</v>
      </c>
      <c r="B20796" s="301">
        <v>19.2</v>
      </c>
    </row>
    <row r="20797" spans="1:2" x14ac:dyDescent="0.25">
      <c r="A20797" s="300" t="s">
        <v>20635</v>
      </c>
      <c r="B20797" s="301">
        <v>7.77</v>
      </c>
    </row>
    <row r="20798" spans="1:2" x14ac:dyDescent="0.25">
      <c r="A20798" s="300" t="s">
        <v>20636</v>
      </c>
      <c r="B20798" s="301">
        <v>4.8</v>
      </c>
    </row>
    <row r="20799" spans="1:2" x14ac:dyDescent="0.25">
      <c r="A20799" s="300" t="s">
        <v>20637</v>
      </c>
      <c r="B20799" s="301">
        <v>19.2</v>
      </c>
    </row>
    <row r="20800" spans="1:2" x14ac:dyDescent="0.25">
      <c r="A20800" s="300" t="s">
        <v>20638</v>
      </c>
      <c r="B20800" s="301">
        <v>7.77</v>
      </c>
    </row>
    <row r="20801" spans="1:2" x14ac:dyDescent="0.25">
      <c r="A20801" s="300" t="s">
        <v>20639</v>
      </c>
      <c r="B20801" s="301">
        <v>4.8</v>
      </c>
    </row>
    <row r="20802" spans="1:2" x14ac:dyDescent="0.25">
      <c r="A20802" s="300" t="s">
        <v>20640</v>
      </c>
      <c r="B20802" s="301">
        <v>50.25</v>
      </c>
    </row>
    <row r="20803" spans="1:2" x14ac:dyDescent="0.25">
      <c r="A20803" s="300" t="s">
        <v>20641</v>
      </c>
      <c r="B20803" s="301">
        <v>32.76</v>
      </c>
    </row>
    <row r="20804" spans="1:2" x14ac:dyDescent="0.25">
      <c r="A20804" s="300" t="s">
        <v>20642</v>
      </c>
      <c r="B20804" s="301">
        <v>50.25</v>
      </c>
    </row>
    <row r="20805" spans="1:2" x14ac:dyDescent="0.25">
      <c r="A20805" s="300" t="s">
        <v>20643</v>
      </c>
      <c r="B20805" s="301">
        <v>32.76</v>
      </c>
    </row>
    <row r="20806" spans="1:2" x14ac:dyDescent="0.25">
      <c r="A20806" s="300" t="s">
        <v>20644</v>
      </c>
      <c r="B20806" s="301">
        <v>84.39</v>
      </c>
    </row>
    <row r="20807" spans="1:2" x14ac:dyDescent="0.25">
      <c r="A20807" s="300" t="s">
        <v>20645</v>
      </c>
      <c r="B20807" s="301">
        <v>58.63</v>
      </c>
    </row>
    <row r="20808" spans="1:2" x14ac:dyDescent="0.25">
      <c r="A20808" s="300" t="s">
        <v>20646</v>
      </c>
      <c r="B20808" s="301">
        <v>53.2</v>
      </c>
    </row>
    <row r="20809" spans="1:2" x14ac:dyDescent="0.25">
      <c r="A20809" s="300" t="s">
        <v>20647</v>
      </c>
      <c r="B20809" s="301">
        <v>81.400000000000006</v>
      </c>
    </row>
    <row r="20810" spans="1:2" x14ac:dyDescent="0.25">
      <c r="A20810" s="300" t="s">
        <v>20648</v>
      </c>
      <c r="B20810" s="301">
        <v>55.64</v>
      </c>
    </row>
    <row r="20811" spans="1:2" x14ac:dyDescent="0.25">
      <c r="A20811" s="300" t="s">
        <v>20649</v>
      </c>
      <c r="B20811" s="301">
        <v>50.21</v>
      </c>
    </row>
    <row r="20812" spans="1:2" x14ac:dyDescent="0.25">
      <c r="A20812" s="300" t="s">
        <v>20650</v>
      </c>
      <c r="B20812" s="301">
        <v>138.69</v>
      </c>
    </row>
    <row r="20813" spans="1:2" x14ac:dyDescent="0.25">
      <c r="A20813" s="300" t="s">
        <v>20651</v>
      </c>
      <c r="B20813" s="301">
        <v>92.96</v>
      </c>
    </row>
    <row r="20814" spans="1:2" x14ac:dyDescent="0.25">
      <c r="A20814" s="300" t="s">
        <v>20652</v>
      </c>
      <c r="B20814" s="301">
        <v>84.38</v>
      </c>
    </row>
    <row r="20815" spans="1:2" x14ac:dyDescent="0.25">
      <c r="A20815" s="300" t="s">
        <v>20653</v>
      </c>
      <c r="B20815" s="301">
        <v>133.03</v>
      </c>
    </row>
    <row r="20816" spans="1:2" x14ac:dyDescent="0.25">
      <c r="A20816" s="300" t="s">
        <v>20654</v>
      </c>
      <c r="B20816" s="301">
        <v>87.3</v>
      </c>
    </row>
    <row r="20817" spans="1:2" x14ac:dyDescent="0.25">
      <c r="A20817" s="300" t="s">
        <v>20655</v>
      </c>
      <c r="B20817" s="301">
        <v>78.72</v>
      </c>
    </row>
    <row r="20818" spans="1:2" x14ac:dyDescent="0.25">
      <c r="A20818" s="300" t="s">
        <v>20656</v>
      </c>
      <c r="B20818" s="301">
        <v>200.71</v>
      </c>
    </row>
    <row r="20819" spans="1:2" x14ac:dyDescent="0.25">
      <c r="A20819" s="300" t="s">
        <v>20657</v>
      </c>
      <c r="B20819" s="301">
        <v>136.21</v>
      </c>
    </row>
    <row r="20820" spans="1:2" x14ac:dyDescent="0.25">
      <c r="A20820" s="300" t="s">
        <v>20658</v>
      </c>
      <c r="B20820" s="301">
        <v>123.91</v>
      </c>
    </row>
    <row r="20821" spans="1:2" x14ac:dyDescent="0.25">
      <c r="A20821" s="300" t="s">
        <v>20659</v>
      </c>
      <c r="B20821" s="301">
        <v>192.38</v>
      </c>
    </row>
    <row r="20822" spans="1:2" x14ac:dyDescent="0.25">
      <c r="A20822" s="300" t="s">
        <v>20660</v>
      </c>
      <c r="B20822" s="301">
        <v>127.88</v>
      </c>
    </row>
    <row r="20823" spans="1:2" x14ac:dyDescent="0.25">
      <c r="A20823" s="300" t="s">
        <v>20661</v>
      </c>
      <c r="B20823" s="301">
        <v>115.58</v>
      </c>
    </row>
    <row r="20824" spans="1:2" x14ac:dyDescent="0.25">
      <c r="A20824" s="300" t="s">
        <v>20662</v>
      </c>
      <c r="B20824" s="301">
        <v>244.96</v>
      </c>
    </row>
    <row r="20825" spans="1:2" x14ac:dyDescent="0.25">
      <c r="A20825" s="300" t="s">
        <v>20663</v>
      </c>
      <c r="B20825" s="301">
        <v>147.56</v>
      </c>
    </row>
    <row r="20826" spans="1:2" x14ac:dyDescent="0.25">
      <c r="A20826" s="300" t="s">
        <v>20664</v>
      </c>
      <c r="B20826" s="301">
        <v>131.02000000000001</v>
      </c>
    </row>
    <row r="20827" spans="1:2" x14ac:dyDescent="0.25">
      <c r="A20827" s="300" t="s">
        <v>20665</v>
      </c>
      <c r="B20827" s="301">
        <v>236.63</v>
      </c>
    </row>
    <row r="20828" spans="1:2" x14ac:dyDescent="0.25">
      <c r="A20828" s="300" t="s">
        <v>20666</v>
      </c>
      <c r="B20828" s="301">
        <v>139.22999999999999</v>
      </c>
    </row>
    <row r="20829" spans="1:2" x14ac:dyDescent="0.25">
      <c r="A20829" s="300" t="s">
        <v>20667</v>
      </c>
      <c r="B20829" s="301">
        <v>122.69</v>
      </c>
    </row>
    <row r="20830" spans="1:2" x14ac:dyDescent="0.25">
      <c r="A20830" s="300" t="s">
        <v>20668</v>
      </c>
      <c r="B20830" s="301">
        <v>14.26</v>
      </c>
    </row>
    <row r="20831" spans="1:2" x14ac:dyDescent="0.25">
      <c r="A20831" s="300" t="s">
        <v>20669</v>
      </c>
      <c r="B20831" s="301">
        <v>9</v>
      </c>
    </row>
    <row r="20832" spans="1:2" x14ac:dyDescent="0.25">
      <c r="A20832" s="300" t="s">
        <v>20670</v>
      </c>
      <c r="B20832" s="301">
        <v>14.26</v>
      </c>
    </row>
    <row r="20833" spans="1:2" x14ac:dyDescent="0.25">
      <c r="A20833" s="300" t="s">
        <v>20671</v>
      </c>
      <c r="B20833" s="301">
        <v>9</v>
      </c>
    </row>
    <row r="20834" spans="1:2" x14ac:dyDescent="0.25">
      <c r="A20834" s="300" t="s">
        <v>20672</v>
      </c>
      <c r="B20834" s="301">
        <v>3.77</v>
      </c>
    </row>
    <row r="20835" spans="1:2" x14ac:dyDescent="0.25">
      <c r="A20835" s="300" t="s">
        <v>20673</v>
      </c>
      <c r="B20835" s="301">
        <v>0.45</v>
      </c>
    </row>
    <row r="20836" spans="1:2" x14ac:dyDescent="0.25">
      <c r="A20836" s="300" t="s">
        <v>20674</v>
      </c>
      <c r="B20836" s="301">
        <v>3.77</v>
      </c>
    </row>
    <row r="20837" spans="1:2" x14ac:dyDescent="0.25">
      <c r="A20837" s="300" t="s">
        <v>20675</v>
      </c>
      <c r="B20837" s="301">
        <v>0.45</v>
      </c>
    </row>
    <row r="20838" spans="1:2" x14ac:dyDescent="0.25">
      <c r="A20838" s="300" t="s">
        <v>20676</v>
      </c>
      <c r="B20838" s="301">
        <v>10.73</v>
      </c>
    </row>
    <row r="20839" spans="1:2" x14ac:dyDescent="0.25">
      <c r="A20839" s="300" t="s">
        <v>20677</v>
      </c>
      <c r="B20839" s="301">
        <v>0.46</v>
      </c>
    </row>
    <row r="20840" spans="1:2" x14ac:dyDescent="0.25">
      <c r="A20840" s="300" t="s">
        <v>20678</v>
      </c>
      <c r="B20840" s="301">
        <v>10.73</v>
      </c>
    </row>
    <row r="20841" spans="1:2" x14ac:dyDescent="0.25">
      <c r="A20841" s="300" t="s">
        <v>20679</v>
      </c>
      <c r="B20841" s="301">
        <v>0.46</v>
      </c>
    </row>
    <row r="20842" spans="1:2" x14ac:dyDescent="0.25">
      <c r="A20842" s="300" t="s">
        <v>20680</v>
      </c>
      <c r="B20842" s="301">
        <v>15.92</v>
      </c>
    </row>
    <row r="20843" spans="1:2" x14ac:dyDescent="0.25">
      <c r="A20843" s="300" t="s">
        <v>20681</v>
      </c>
      <c r="B20843" s="301">
        <v>0.56999999999999995</v>
      </c>
    </row>
    <row r="20844" spans="1:2" x14ac:dyDescent="0.25">
      <c r="A20844" s="300" t="s">
        <v>20682</v>
      </c>
      <c r="B20844" s="301">
        <v>15.92</v>
      </c>
    </row>
    <row r="20845" spans="1:2" x14ac:dyDescent="0.25">
      <c r="A20845" s="300" t="s">
        <v>20683</v>
      </c>
      <c r="B20845" s="301">
        <v>0.56999999999999995</v>
      </c>
    </row>
    <row r="20846" spans="1:2" x14ac:dyDescent="0.25">
      <c r="A20846" s="300" t="s">
        <v>20684</v>
      </c>
      <c r="B20846" s="301">
        <v>21.17</v>
      </c>
    </row>
    <row r="20847" spans="1:2" x14ac:dyDescent="0.25">
      <c r="A20847" s="300" t="s">
        <v>20685</v>
      </c>
      <c r="B20847" s="301">
        <v>0.74</v>
      </c>
    </row>
    <row r="20848" spans="1:2" x14ac:dyDescent="0.25">
      <c r="A20848" s="300" t="s">
        <v>20686</v>
      </c>
      <c r="B20848" s="301">
        <v>21.17</v>
      </c>
    </row>
    <row r="20849" spans="1:2" x14ac:dyDescent="0.25">
      <c r="A20849" s="300" t="s">
        <v>20687</v>
      </c>
      <c r="B20849" s="301">
        <v>0.74</v>
      </c>
    </row>
    <row r="20850" spans="1:2" x14ac:dyDescent="0.25">
      <c r="A20850" s="300" t="s">
        <v>20688</v>
      </c>
      <c r="B20850" s="301">
        <v>3.45</v>
      </c>
    </row>
    <row r="20851" spans="1:2" x14ac:dyDescent="0.25">
      <c r="A20851" s="300" t="s">
        <v>20689</v>
      </c>
      <c r="B20851" s="301">
        <v>0.35</v>
      </c>
    </row>
    <row r="20852" spans="1:2" x14ac:dyDescent="0.25">
      <c r="A20852" s="300" t="s">
        <v>20690</v>
      </c>
      <c r="B20852" s="301">
        <v>3.45</v>
      </c>
    </row>
    <row r="20853" spans="1:2" x14ac:dyDescent="0.25">
      <c r="A20853" s="300" t="s">
        <v>20691</v>
      </c>
      <c r="B20853" s="301">
        <v>0.35</v>
      </c>
    </row>
    <row r="20854" spans="1:2" x14ac:dyDescent="0.25">
      <c r="A20854" s="300" t="s">
        <v>20692</v>
      </c>
      <c r="B20854" s="301">
        <v>5.3</v>
      </c>
    </row>
    <row r="20855" spans="1:2" x14ac:dyDescent="0.25">
      <c r="A20855" s="300" t="s">
        <v>20693</v>
      </c>
      <c r="B20855" s="301">
        <v>0.99</v>
      </c>
    </row>
    <row r="20856" spans="1:2" x14ac:dyDescent="0.25">
      <c r="A20856" s="300" t="s">
        <v>20694</v>
      </c>
      <c r="B20856" s="301">
        <v>5.3</v>
      </c>
    </row>
    <row r="20857" spans="1:2" x14ac:dyDescent="0.25">
      <c r="A20857" s="300" t="s">
        <v>20695</v>
      </c>
      <c r="B20857" s="301">
        <v>0.99</v>
      </c>
    </row>
    <row r="20858" spans="1:2" x14ac:dyDescent="0.25">
      <c r="A20858" s="300" t="s">
        <v>20696</v>
      </c>
      <c r="B20858" s="301">
        <v>48.82</v>
      </c>
    </row>
    <row r="20859" spans="1:2" x14ac:dyDescent="0.25">
      <c r="A20859" s="300" t="s">
        <v>20697</v>
      </c>
      <c r="B20859" s="301">
        <v>4.37</v>
      </c>
    </row>
    <row r="20860" spans="1:2" x14ac:dyDescent="0.25">
      <c r="A20860" s="300" t="s">
        <v>20698</v>
      </c>
      <c r="B20860" s="301">
        <v>48.82</v>
      </c>
    </row>
    <row r="20861" spans="1:2" x14ac:dyDescent="0.25">
      <c r="A20861" s="300" t="s">
        <v>20699</v>
      </c>
      <c r="B20861" s="301">
        <v>4.37</v>
      </c>
    </row>
    <row r="20862" spans="1:2" x14ac:dyDescent="0.25">
      <c r="A20862" s="300" t="s">
        <v>20700</v>
      </c>
      <c r="B20862" s="301">
        <v>185.15</v>
      </c>
    </row>
    <row r="20863" spans="1:2" x14ac:dyDescent="0.25">
      <c r="A20863" s="300" t="s">
        <v>20701</v>
      </c>
      <c r="B20863" s="301">
        <v>110.6</v>
      </c>
    </row>
    <row r="20864" spans="1:2" x14ac:dyDescent="0.25">
      <c r="A20864" s="300" t="s">
        <v>20702</v>
      </c>
      <c r="B20864" s="301">
        <v>96.52</v>
      </c>
    </row>
    <row r="20865" spans="1:2" x14ac:dyDescent="0.25">
      <c r="A20865" s="300" t="s">
        <v>20703</v>
      </c>
      <c r="B20865" s="301">
        <v>180.23</v>
      </c>
    </row>
    <row r="20866" spans="1:2" x14ac:dyDescent="0.25">
      <c r="A20866" s="300" t="s">
        <v>20704</v>
      </c>
      <c r="B20866" s="301">
        <v>105.68</v>
      </c>
    </row>
    <row r="20867" spans="1:2" x14ac:dyDescent="0.25">
      <c r="A20867" s="300" t="s">
        <v>20705</v>
      </c>
      <c r="B20867" s="301">
        <v>91.6</v>
      </c>
    </row>
    <row r="20868" spans="1:2" x14ac:dyDescent="0.25">
      <c r="A20868" s="300" t="s">
        <v>20706</v>
      </c>
      <c r="B20868" s="301">
        <v>196.61</v>
      </c>
    </row>
    <row r="20869" spans="1:2" x14ac:dyDescent="0.25">
      <c r="A20869" s="300" t="s">
        <v>20707</v>
      </c>
      <c r="B20869" s="301">
        <v>111.74</v>
      </c>
    </row>
    <row r="20870" spans="1:2" x14ac:dyDescent="0.25">
      <c r="A20870" s="300" t="s">
        <v>20708</v>
      </c>
      <c r="B20870" s="301">
        <v>96.52</v>
      </c>
    </row>
    <row r="20871" spans="1:2" x14ac:dyDescent="0.25">
      <c r="A20871" s="300" t="s">
        <v>20709</v>
      </c>
      <c r="B20871" s="301">
        <v>191.69</v>
      </c>
    </row>
    <row r="20872" spans="1:2" x14ac:dyDescent="0.25">
      <c r="A20872" s="300" t="s">
        <v>20710</v>
      </c>
      <c r="B20872" s="301">
        <v>106.82</v>
      </c>
    </row>
    <row r="20873" spans="1:2" x14ac:dyDescent="0.25">
      <c r="A20873" s="300" t="s">
        <v>20711</v>
      </c>
      <c r="B20873" s="301">
        <v>91.6</v>
      </c>
    </row>
    <row r="20874" spans="1:2" x14ac:dyDescent="0.25">
      <c r="A20874" s="300" t="s">
        <v>20712</v>
      </c>
      <c r="B20874" s="301">
        <v>254.11</v>
      </c>
    </row>
    <row r="20875" spans="1:2" x14ac:dyDescent="0.25">
      <c r="A20875" s="300" t="s">
        <v>20713</v>
      </c>
      <c r="B20875" s="301">
        <v>133.19</v>
      </c>
    </row>
    <row r="20876" spans="1:2" x14ac:dyDescent="0.25">
      <c r="A20876" s="300" t="s">
        <v>20714</v>
      </c>
      <c r="B20876" s="301">
        <v>112.41</v>
      </c>
    </row>
    <row r="20877" spans="1:2" x14ac:dyDescent="0.25">
      <c r="A20877" s="300" t="s">
        <v>20715</v>
      </c>
      <c r="B20877" s="301">
        <v>249.19</v>
      </c>
    </row>
    <row r="20878" spans="1:2" x14ac:dyDescent="0.25">
      <c r="A20878" s="300" t="s">
        <v>20716</v>
      </c>
      <c r="B20878" s="301">
        <v>128.27000000000001</v>
      </c>
    </row>
    <row r="20879" spans="1:2" x14ac:dyDescent="0.25">
      <c r="A20879" s="300" t="s">
        <v>20717</v>
      </c>
      <c r="B20879" s="301">
        <v>107.49</v>
      </c>
    </row>
    <row r="20880" spans="1:2" x14ac:dyDescent="0.25">
      <c r="A20880" s="300" t="s">
        <v>20718</v>
      </c>
      <c r="B20880" s="301">
        <v>190.15</v>
      </c>
    </row>
    <row r="20881" spans="1:2" x14ac:dyDescent="0.25">
      <c r="A20881" s="300" t="s">
        <v>20719</v>
      </c>
      <c r="B20881" s="301">
        <v>85.65</v>
      </c>
    </row>
    <row r="20882" spans="1:2" x14ac:dyDescent="0.25">
      <c r="A20882" s="300" t="s">
        <v>20720</v>
      </c>
      <c r="B20882" s="301">
        <v>70.75</v>
      </c>
    </row>
    <row r="20883" spans="1:2" x14ac:dyDescent="0.25">
      <c r="A20883" s="300" t="s">
        <v>20721</v>
      </c>
      <c r="B20883" s="301">
        <v>185.23</v>
      </c>
    </row>
    <row r="20884" spans="1:2" x14ac:dyDescent="0.25">
      <c r="A20884" s="300" t="s">
        <v>20722</v>
      </c>
      <c r="B20884" s="301">
        <v>80.73</v>
      </c>
    </row>
    <row r="20885" spans="1:2" x14ac:dyDescent="0.25">
      <c r="A20885" s="300" t="s">
        <v>20723</v>
      </c>
      <c r="B20885" s="301">
        <v>65.83</v>
      </c>
    </row>
    <row r="20886" spans="1:2" x14ac:dyDescent="0.25">
      <c r="A20886" s="300" t="s">
        <v>20724</v>
      </c>
      <c r="B20886" s="301">
        <v>205.39</v>
      </c>
    </row>
    <row r="20887" spans="1:2" x14ac:dyDescent="0.25">
      <c r="A20887" s="300" t="s">
        <v>20725</v>
      </c>
      <c r="B20887" s="301">
        <v>196.81</v>
      </c>
    </row>
    <row r="20888" spans="1:2" x14ac:dyDescent="0.25">
      <c r="A20888" s="300" t="s">
        <v>20726</v>
      </c>
      <c r="B20888" s="301">
        <v>169.87</v>
      </c>
    </row>
    <row r="20889" spans="1:2" x14ac:dyDescent="0.25">
      <c r="A20889" s="300" t="s">
        <v>20727</v>
      </c>
      <c r="B20889" s="301">
        <v>161.29</v>
      </c>
    </row>
    <row r="20890" spans="1:2" x14ac:dyDescent="0.25">
      <c r="A20890" s="300" t="s">
        <v>20728</v>
      </c>
      <c r="B20890" s="301">
        <v>214.61</v>
      </c>
    </row>
    <row r="20891" spans="1:2" x14ac:dyDescent="0.25">
      <c r="A20891" s="300" t="s">
        <v>20729</v>
      </c>
      <c r="B20891" s="301">
        <v>206.03</v>
      </c>
    </row>
    <row r="20892" spans="1:2" x14ac:dyDescent="0.25">
      <c r="A20892" s="300" t="s">
        <v>20730</v>
      </c>
      <c r="B20892" s="301">
        <v>63.89</v>
      </c>
    </row>
    <row r="20893" spans="1:2" x14ac:dyDescent="0.25">
      <c r="A20893" s="300" t="s">
        <v>20731</v>
      </c>
      <c r="B20893" s="301">
        <v>13.72</v>
      </c>
    </row>
    <row r="20894" spans="1:2" x14ac:dyDescent="0.25">
      <c r="A20894" s="300" t="s">
        <v>20732</v>
      </c>
      <c r="B20894" s="301">
        <v>7.52</v>
      </c>
    </row>
    <row r="20895" spans="1:2" x14ac:dyDescent="0.25">
      <c r="A20895" s="300" t="s">
        <v>20733</v>
      </c>
      <c r="B20895" s="301">
        <v>63.89</v>
      </c>
    </row>
    <row r="20896" spans="1:2" x14ac:dyDescent="0.25">
      <c r="A20896" s="300" t="s">
        <v>20734</v>
      </c>
      <c r="B20896" s="301">
        <v>13.72</v>
      </c>
    </row>
    <row r="20897" spans="1:2" x14ac:dyDescent="0.25">
      <c r="A20897" s="300" t="s">
        <v>20735</v>
      </c>
      <c r="B20897" s="301">
        <v>7.52</v>
      </c>
    </row>
    <row r="20898" spans="1:2" x14ac:dyDescent="0.25">
      <c r="A20898" s="300" t="s">
        <v>20736</v>
      </c>
      <c r="B20898" s="301">
        <v>91.8</v>
      </c>
    </row>
    <row r="20899" spans="1:2" x14ac:dyDescent="0.25">
      <c r="A20899" s="300" t="s">
        <v>20737</v>
      </c>
      <c r="B20899" s="301">
        <v>18.87</v>
      </c>
    </row>
    <row r="20900" spans="1:2" x14ac:dyDescent="0.25">
      <c r="A20900" s="300" t="s">
        <v>20738</v>
      </c>
      <c r="B20900" s="301">
        <v>9.94</v>
      </c>
    </row>
    <row r="20901" spans="1:2" x14ac:dyDescent="0.25">
      <c r="A20901" s="300" t="s">
        <v>20739</v>
      </c>
      <c r="B20901" s="301">
        <v>91.8</v>
      </c>
    </row>
    <row r="20902" spans="1:2" x14ac:dyDescent="0.25">
      <c r="A20902" s="300" t="s">
        <v>20740</v>
      </c>
      <c r="B20902" s="301">
        <v>18.87</v>
      </c>
    </row>
    <row r="20903" spans="1:2" x14ac:dyDescent="0.25">
      <c r="A20903" s="300" t="s">
        <v>20741</v>
      </c>
      <c r="B20903" s="301">
        <v>9.94</v>
      </c>
    </row>
    <row r="20904" spans="1:2" x14ac:dyDescent="0.25">
      <c r="A20904" s="300" t="s">
        <v>20742</v>
      </c>
      <c r="B20904" s="301">
        <v>99.65</v>
      </c>
    </row>
    <row r="20905" spans="1:2" x14ac:dyDescent="0.25">
      <c r="A20905" s="300" t="s">
        <v>20743</v>
      </c>
      <c r="B20905" s="301">
        <v>20.92</v>
      </c>
    </row>
    <row r="20906" spans="1:2" x14ac:dyDescent="0.25">
      <c r="A20906" s="300" t="s">
        <v>20744</v>
      </c>
      <c r="B20906" s="301">
        <v>11.24</v>
      </c>
    </row>
    <row r="20907" spans="1:2" x14ac:dyDescent="0.25">
      <c r="A20907" s="300" t="s">
        <v>20745</v>
      </c>
      <c r="B20907" s="301">
        <v>99.65</v>
      </c>
    </row>
    <row r="20908" spans="1:2" x14ac:dyDescent="0.25">
      <c r="A20908" s="300" t="s">
        <v>20746</v>
      </c>
      <c r="B20908" s="301">
        <v>20.92</v>
      </c>
    </row>
    <row r="20909" spans="1:2" x14ac:dyDescent="0.25">
      <c r="A20909" s="300" t="s">
        <v>20747</v>
      </c>
      <c r="B20909" s="301">
        <v>11.24</v>
      </c>
    </row>
    <row r="20910" spans="1:2" x14ac:dyDescent="0.25">
      <c r="A20910" s="300" t="s">
        <v>20748</v>
      </c>
      <c r="B20910" s="301">
        <v>148.22999999999999</v>
      </c>
    </row>
    <row r="20911" spans="1:2" x14ac:dyDescent="0.25">
      <c r="A20911" s="300" t="s">
        <v>20749</v>
      </c>
      <c r="B20911" s="301">
        <v>31.62</v>
      </c>
    </row>
    <row r="20912" spans="1:2" x14ac:dyDescent="0.25">
      <c r="A20912" s="300" t="s">
        <v>20750</v>
      </c>
      <c r="B20912" s="301">
        <v>17.38</v>
      </c>
    </row>
    <row r="20913" spans="1:2" x14ac:dyDescent="0.25">
      <c r="A20913" s="300" t="s">
        <v>20751</v>
      </c>
      <c r="B20913" s="301">
        <v>148.22999999999999</v>
      </c>
    </row>
    <row r="20914" spans="1:2" x14ac:dyDescent="0.25">
      <c r="A20914" s="300" t="s">
        <v>20752</v>
      </c>
      <c r="B20914" s="301">
        <v>31.62</v>
      </c>
    </row>
    <row r="20915" spans="1:2" x14ac:dyDescent="0.25">
      <c r="A20915" s="300" t="s">
        <v>20753</v>
      </c>
      <c r="B20915" s="301">
        <v>17.38</v>
      </c>
    </row>
    <row r="20916" spans="1:2" x14ac:dyDescent="0.25">
      <c r="A20916" s="300" t="s">
        <v>20754</v>
      </c>
      <c r="B20916" s="301">
        <v>7.88</v>
      </c>
    </row>
    <row r="20917" spans="1:2" x14ac:dyDescent="0.25">
      <c r="A20917" s="300" t="s">
        <v>20755</v>
      </c>
      <c r="B20917" s="301">
        <v>1.04</v>
      </c>
    </row>
    <row r="20918" spans="1:2" x14ac:dyDescent="0.25">
      <c r="A20918" s="300" t="s">
        <v>20756</v>
      </c>
      <c r="B20918" s="301">
        <v>0.28000000000000003</v>
      </c>
    </row>
    <row r="20919" spans="1:2" x14ac:dyDescent="0.25">
      <c r="A20919" s="300" t="s">
        <v>20757</v>
      </c>
      <c r="B20919" s="301">
        <v>7.88</v>
      </c>
    </row>
    <row r="20920" spans="1:2" x14ac:dyDescent="0.25">
      <c r="A20920" s="300" t="s">
        <v>20758</v>
      </c>
      <c r="B20920" s="301">
        <v>1.04</v>
      </c>
    </row>
    <row r="20921" spans="1:2" x14ac:dyDescent="0.25">
      <c r="A20921" s="300" t="s">
        <v>20759</v>
      </c>
      <c r="B20921" s="301">
        <v>0.28000000000000003</v>
      </c>
    </row>
    <row r="20922" spans="1:2" x14ac:dyDescent="0.25">
      <c r="A20922" s="300" t="s">
        <v>20760</v>
      </c>
      <c r="B20922" s="301">
        <v>62.53</v>
      </c>
    </row>
    <row r="20923" spans="1:2" x14ac:dyDescent="0.25">
      <c r="A20923" s="300" t="s">
        <v>20761</v>
      </c>
      <c r="B20923" s="301">
        <v>9.49</v>
      </c>
    </row>
    <row r="20924" spans="1:2" x14ac:dyDescent="0.25">
      <c r="A20924" s="300" t="s">
        <v>20762</v>
      </c>
      <c r="B20924" s="301">
        <v>3.4</v>
      </c>
    </row>
    <row r="20925" spans="1:2" x14ac:dyDescent="0.25">
      <c r="A20925" s="300" t="s">
        <v>20763</v>
      </c>
      <c r="B20925" s="301">
        <v>62.53</v>
      </c>
    </row>
    <row r="20926" spans="1:2" x14ac:dyDescent="0.25">
      <c r="A20926" s="300" t="s">
        <v>20764</v>
      </c>
      <c r="B20926" s="301">
        <v>9.49</v>
      </c>
    </row>
    <row r="20927" spans="1:2" x14ac:dyDescent="0.25">
      <c r="A20927" s="300" t="s">
        <v>20765</v>
      </c>
      <c r="B20927" s="301">
        <v>3.4</v>
      </c>
    </row>
    <row r="20928" spans="1:2" x14ac:dyDescent="0.25">
      <c r="A20928" s="300" t="s">
        <v>20766</v>
      </c>
      <c r="B20928" s="301">
        <v>130.96</v>
      </c>
    </row>
    <row r="20929" spans="1:2" x14ac:dyDescent="0.25">
      <c r="A20929" s="300" t="s">
        <v>20767</v>
      </c>
      <c r="B20929" s="301">
        <v>17.77</v>
      </c>
    </row>
    <row r="20930" spans="1:2" x14ac:dyDescent="0.25">
      <c r="A20930" s="300" t="s">
        <v>20768</v>
      </c>
      <c r="B20930" s="301">
        <v>4.91</v>
      </c>
    </row>
    <row r="20931" spans="1:2" x14ac:dyDescent="0.25">
      <c r="A20931" s="300" t="s">
        <v>20769</v>
      </c>
      <c r="B20931" s="301">
        <v>130.96</v>
      </c>
    </row>
    <row r="20932" spans="1:2" x14ac:dyDescent="0.25">
      <c r="A20932" s="300" t="s">
        <v>20770</v>
      </c>
      <c r="B20932" s="301">
        <v>17.77</v>
      </c>
    </row>
    <row r="20933" spans="1:2" x14ac:dyDescent="0.25">
      <c r="A20933" s="300" t="s">
        <v>20771</v>
      </c>
      <c r="B20933" s="301">
        <v>4.91</v>
      </c>
    </row>
    <row r="20934" spans="1:2" x14ac:dyDescent="0.25">
      <c r="A20934" s="300" t="s">
        <v>20772</v>
      </c>
      <c r="B20934" s="301">
        <v>11.29</v>
      </c>
    </row>
    <row r="20935" spans="1:2" x14ac:dyDescent="0.25">
      <c r="A20935" s="300" t="s">
        <v>20773</v>
      </c>
      <c r="B20935" s="301">
        <v>1.33</v>
      </c>
    </row>
    <row r="20936" spans="1:2" x14ac:dyDescent="0.25">
      <c r="A20936" s="300" t="s">
        <v>20774</v>
      </c>
      <c r="B20936" s="301">
        <v>0.22</v>
      </c>
    </row>
    <row r="20937" spans="1:2" x14ac:dyDescent="0.25">
      <c r="A20937" s="300" t="s">
        <v>20775</v>
      </c>
      <c r="B20937" s="301">
        <v>11.29</v>
      </c>
    </row>
    <row r="20938" spans="1:2" x14ac:dyDescent="0.25">
      <c r="A20938" s="300" t="s">
        <v>20776</v>
      </c>
      <c r="B20938" s="301">
        <v>1.33</v>
      </c>
    </row>
    <row r="20939" spans="1:2" x14ac:dyDescent="0.25">
      <c r="A20939" s="300" t="s">
        <v>20777</v>
      </c>
      <c r="B20939" s="301">
        <v>0.22</v>
      </c>
    </row>
    <row r="20940" spans="1:2" x14ac:dyDescent="0.25">
      <c r="A20940" s="300" t="s">
        <v>20778</v>
      </c>
      <c r="B20940" s="301">
        <v>47.24</v>
      </c>
    </row>
    <row r="20941" spans="1:2" x14ac:dyDescent="0.25">
      <c r="A20941" s="300" t="s">
        <v>20779</v>
      </c>
      <c r="B20941" s="301">
        <v>11.08</v>
      </c>
    </row>
    <row r="20942" spans="1:2" x14ac:dyDescent="0.25">
      <c r="A20942" s="300" t="s">
        <v>20780</v>
      </c>
      <c r="B20942" s="301">
        <v>6.69</v>
      </c>
    </row>
    <row r="20943" spans="1:2" x14ac:dyDescent="0.25">
      <c r="A20943" s="300" t="s">
        <v>20781</v>
      </c>
      <c r="B20943" s="301">
        <v>47.24</v>
      </c>
    </row>
    <row r="20944" spans="1:2" x14ac:dyDescent="0.25">
      <c r="A20944" s="300" t="s">
        <v>20782</v>
      </c>
      <c r="B20944" s="301">
        <v>11.08</v>
      </c>
    </row>
    <row r="20945" spans="1:2" x14ac:dyDescent="0.25">
      <c r="A20945" s="300" t="s">
        <v>20783</v>
      </c>
      <c r="B20945" s="301">
        <v>6.69</v>
      </c>
    </row>
    <row r="20946" spans="1:2" x14ac:dyDescent="0.25">
      <c r="A20946" s="300" t="s">
        <v>20784</v>
      </c>
      <c r="B20946" s="301">
        <v>803.84</v>
      </c>
    </row>
    <row r="20947" spans="1:2" x14ac:dyDescent="0.25">
      <c r="A20947" s="300" t="s">
        <v>20785</v>
      </c>
      <c r="B20947" s="301">
        <v>430.48</v>
      </c>
    </row>
    <row r="20948" spans="1:2" x14ac:dyDescent="0.25">
      <c r="A20948" s="300" t="s">
        <v>20786</v>
      </c>
      <c r="B20948" s="301">
        <v>352.57</v>
      </c>
    </row>
    <row r="20949" spans="1:2" x14ac:dyDescent="0.25">
      <c r="A20949" s="300" t="s">
        <v>20787</v>
      </c>
      <c r="B20949" s="301">
        <v>800.85</v>
      </c>
    </row>
    <row r="20950" spans="1:2" x14ac:dyDescent="0.25">
      <c r="A20950" s="300" t="s">
        <v>20788</v>
      </c>
      <c r="B20950" s="301">
        <v>427.49</v>
      </c>
    </row>
    <row r="20951" spans="1:2" x14ac:dyDescent="0.25">
      <c r="A20951" s="300" t="s">
        <v>20789</v>
      </c>
      <c r="B20951" s="301">
        <v>349.58</v>
      </c>
    </row>
    <row r="20952" spans="1:2" x14ac:dyDescent="0.25">
      <c r="A20952" s="300" t="s">
        <v>20790</v>
      </c>
      <c r="B20952" s="301">
        <v>15.15</v>
      </c>
    </row>
    <row r="20953" spans="1:2" x14ac:dyDescent="0.25">
      <c r="A20953" s="300" t="s">
        <v>20791</v>
      </c>
      <c r="B20953" s="301">
        <v>12.62</v>
      </c>
    </row>
    <row r="20954" spans="1:2" x14ac:dyDescent="0.25">
      <c r="A20954" s="300" t="s">
        <v>20792</v>
      </c>
      <c r="B20954" s="301">
        <v>15.15</v>
      </c>
    </row>
    <row r="20955" spans="1:2" x14ac:dyDescent="0.25">
      <c r="A20955" s="300" t="s">
        <v>20793</v>
      </c>
      <c r="B20955" s="301">
        <v>12.62</v>
      </c>
    </row>
    <row r="20956" spans="1:2" x14ac:dyDescent="0.25">
      <c r="A20956" s="300" t="s">
        <v>20794</v>
      </c>
      <c r="B20956" s="301">
        <v>29.1</v>
      </c>
    </row>
    <row r="20957" spans="1:2" x14ac:dyDescent="0.25">
      <c r="A20957" s="300" t="s">
        <v>20795</v>
      </c>
      <c r="B20957" s="301">
        <v>24.25</v>
      </c>
    </row>
    <row r="20958" spans="1:2" x14ac:dyDescent="0.25">
      <c r="A20958" s="300" t="s">
        <v>20796</v>
      </c>
      <c r="B20958" s="301">
        <v>29.1</v>
      </c>
    </row>
    <row r="20959" spans="1:2" x14ac:dyDescent="0.25">
      <c r="A20959" s="300" t="s">
        <v>20797</v>
      </c>
      <c r="B20959" s="301">
        <v>24.25</v>
      </c>
    </row>
    <row r="20960" spans="1:2" x14ac:dyDescent="0.25">
      <c r="A20960" s="300" t="s">
        <v>20798</v>
      </c>
      <c r="B20960" s="301">
        <v>0.22</v>
      </c>
    </row>
    <row r="20961" spans="1:2" x14ac:dyDescent="0.25">
      <c r="A20961" s="300" t="s">
        <v>20799</v>
      </c>
      <c r="B20961" s="301">
        <v>0.22</v>
      </c>
    </row>
    <row r="20962" spans="1:2" x14ac:dyDescent="0.25">
      <c r="A20962" s="300" t="s">
        <v>20800</v>
      </c>
      <c r="B20962" s="301">
        <v>0.22</v>
      </c>
    </row>
    <row r="20963" spans="1:2" x14ac:dyDescent="0.25">
      <c r="A20963" s="300" t="s">
        <v>20801</v>
      </c>
      <c r="B20963" s="301">
        <v>0.22</v>
      </c>
    </row>
    <row r="20964" spans="1:2" x14ac:dyDescent="0.25">
      <c r="A20964" s="300" t="s">
        <v>20802</v>
      </c>
      <c r="B20964" s="301">
        <v>0.97</v>
      </c>
    </row>
    <row r="20965" spans="1:2" x14ac:dyDescent="0.25">
      <c r="A20965" s="300" t="s">
        <v>20803</v>
      </c>
      <c r="B20965" s="301">
        <v>0.97</v>
      </c>
    </row>
    <row r="20966" spans="1:2" x14ac:dyDescent="0.25">
      <c r="A20966" s="300" t="s">
        <v>20804</v>
      </c>
      <c r="B20966" s="301">
        <v>0.97</v>
      </c>
    </row>
    <row r="20967" spans="1:2" x14ac:dyDescent="0.25">
      <c r="A20967" s="300" t="s">
        <v>20805</v>
      </c>
      <c r="B20967" s="301">
        <v>0.97</v>
      </c>
    </row>
    <row r="20968" spans="1:2" x14ac:dyDescent="0.25">
      <c r="A20968" s="300" t="s">
        <v>20806</v>
      </c>
      <c r="B20968" s="301">
        <v>3.37</v>
      </c>
    </row>
    <row r="20969" spans="1:2" x14ac:dyDescent="0.25">
      <c r="A20969" s="300" t="s">
        <v>20807</v>
      </c>
      <c r="B20969" s="301">
        <v>0.54</v>
      </c>
    </row>
    <row r="20970" spans="1:2" x14ac:dyDescent="0.25">
      <c r="A20970" s="300" t="s">
        <v>20808</v>
      </c>
      <c r="B20970" s="301">
        <v>0.2</v>
      </c>
    </row>
    <row r="20971" spans="1:2" x14ac:dyDescent="0.25">
      <c r="A20971" s="300" t="s">
        <v>20809</v>
      </c>
      <c r="B20971" s="301">
        <v>3.37</v>
      </c>
    </row>
    <row r="20972" spans="1:2" x14ac:dyDescent="0.25">
      <c r="A20972" s="300" t="s">
        <v>20810</v>
      </c>
      <c r="B20972" s="301">
        <v>0.54</v>
      </c>
    </row>
    <row r="20973" spans="1:2" x14ac:dyDescent="0.25">
      <c r="A20973" s="300" t="s">
        <v>20811</v>
      </c>
      <c r="B20973" s="301">
        <v>0.2</v>
      </c>
    </row>
    <row r="20974" spans="1:2" x14ac:dyDescent="0.25">
      <c r="A20974" s="300" t="s">
        <v>20812</v>
      </c>
      <c r="B20974" s="301">
        <v>2.4900000000000002</v>
      </c>
    </row>
    <row r="20975" spans="1:2" x14ac:dyDescent="0.25">
      <c r="A20975" s="300" t="s">
        <v>20813</v>
      </c>
      <c r="B20975" s="301">
        <v>1.69</v>
      </c>
    </row>
    <row r="20976" spans="1:2" x14ac:dyDescent="0.25">
      <c r="A20976" s="300" t="s">
        <v>20814</v>
      </c>
      <c r="B20976" s="301">
        <v>2.4900000000000002</v>
      </c>
    </row>
    <row r="20977" spans="1:2" x14ac:dyDescent="0.25">
      <c r="A20977" s="300" t="s">
        <v>20815</v>
      </c>
      <c r="B20977" s="301">
        <v>1.69</v>
      </c>
    </row>
    <row r="20978" spans="1:2" x14ac:dyDescent="0.25">
      <c r="A20978" s="300" t="s">
        <v>20816</v>
      </c>
      <c r="B20978" s="301">
        <v>4.21</v>
      </c>
    </row>
    <row r="20979" spans="1:2" x14ac:dyDescent="0.25">
      <c r="A20979" s="300" t="s">
        <v>20817</v>
      </c>
      <c r="B20979" s="301">
        <v>0.08</v>
      </c>
    </row>
    <row r="20980" spans="1:2" x14ac:dyDescent="0.25">
      <c r="A20980" s="300" t="s">
        <v>20818</v>
      </c>
      <c r="B20980" s="301">
        <v>4.21</v>
      </c>
    </row>
    <row r="20981" spans="1:2" x14ac:dyDescent="0.25">
      <c r="A20981" s="300" t="s">
        <v>20819</v>
      </c>
      <c r="B20981" s="301">
        <v>0.08</v>
      </c>
    </row>
    <row r="20982" spans="1:2" x14ac:dyDescent="0.25">
      <c r="A20982" s="300" t="s">
        <v>20820</v>
      </c>
      <c r="B20982" s="301">
        <v>4.57</v>
      </c>
    </row>
    <row r="20983" spans="1:2" x14ac:dyDescent="0.25">
      <c r="A20983" s="300" t="s">
        <v>20821</v>
      </c>
      <c r="B20983" s="301">
        <v>0.3</v>
      </c>
    </row>
    <row r="20984" spans="1:2" x14ac:dyDescent="0.25">
      <c r="A20984" s="300" t="s">
        <v>20822</v>
      </c>
      <c r="B20984" s="301">
        <v>4.57</v>
      </c>
    </row>
    <row r="20985" spans="1:2" x14ac:dyDescent="0.25">
      <c r="A20985" s="300" t="s">
        <v>20823</v>
      </c>
      <c r="B20985" s="301">
        <v>0.3</v>
      </c>
    </row>
    <row r="20986" spans="1:2" x14ac:dyDescent="0.25">
      <c r="A20986" s="300" t="s">
        <v>20824</v>
      </c>
      <c r="B20986" s="301">
        <v>323.32</v>
      </c>
    </row>
    <row r="20987" spans="1:2" x14ac:dyDescent="0.25">
      <c r="A20987" s="300" t="s">
        <v>20825</v>
      </c>
      <c r="B20987" s="301">
        <v>188.77</v>
      </c>
    </row>
    <row r="20988" spans="1:2" x14ac:dyDescent="0.25">
      <c r="A20988" s="300" t="s">
        <v>20826</v>
      </c>
      <c r="B20988" s="301">
        <v>171.67</v>
      </c>
    </row>
    <row r="20989" spans="1:2" x14ac:dyDescent="0.25">
      <c r="A20989" s="300" t="s">
        <v>20827</v>
      </c>
      <c r="B20989" s="301">
        <v>311.95999999999998</v>
      </c>
    </row>
    <row r="20990" spans="1:2" x14ac:dyDescent="0.25">
      <c r="A20990" s="300" t="s">
        <v>20828</v>
      </c>
      <c r="B20990" s="301">
        <v>177.41</v>
      </c>
    </row>
    <row r="20991" spans="1:2" x14ac:dyDescent="0.25">
      <c r="A20991" s="300" t="s">
        <v>20829</v>
      </c>
      <c r="B20991" s="301">
        <v>160.31</v>
      </c>
    </row>
    <row r="20992" spans="1:2" x14ac:dyDescent="0.25">
      <c r="A20992" s="300" t="s">
        <v>20830</v>
      </c>
      <c r="B20992" s="301">
        <v>17.27</v>
      </c>
    </row>
    <row r="20993" spans="1:2" x14ac:dyDescent="0.25">
      <c r="A20993" s="300" t="s">
        <v>20831</v>
      </c>
      <c r="B20993" s="301">
        <v>0.12</v>
      </c>
    </row>
    <row r="20994" spans="1:2" x14ac:dyDescent="0.25">
      <c r="A20994" s="300" t="s">
        <v>20832</v>
      </c>
      <c r="B20994" s="301">
        <v>17.27</v>
      </c>
    </row>
    <row r="20995" spans="1:2" x14ac:dyDescent="0.25">
      <c r="A20995" s="300" t="s">
        <v>20833</v>
      </c>
      <c r="B20995" s="301">
        <v>0.12</v>
      </c>
    </row>
    <row r="20996" spans="1:2" x14ac:dyDescent="0.25">
      <c r="A20996" s="300" t="s">
        <v>20834</v>
      </c>
      <c r="B20996" s="301">
        <v>84.67</v>
      </c>
    </row>
    <row r="20997" spans="1:2" x14ac:dyDescent="0.25">
      <c r="A20997" s="300" t="s">
        <v>20835</v>
      </c>
      <c r="B20997" s="301">
        <v>40.76</v>
      </c>
    </row>
    <row r="20998" spans="1:2" x14ac:dyDescent="0.25">
      <c r="A20998" s="300" t="s">
        <v>20836</v>
      </c>
      <c r="B20998" s="301">
        <v>82</v>
      </c>
    </row>
    <row r="20999" spans="1:2" x14ac:dyDescent="0.25">
      <c r="A20999" s="300" t="s">
        <v>20837</v>
      </c>
      <c r="B20999" s="301">
        <v>38.090000000000003</v>
      </c>
    </row>
    <row r="21000" spans="1:2" x14ac:dyDescent="0.25">
      <c r="A21000" s="300" t="s">
        <v>20838</v>
      </c>
      <c r="B21000" s="301">
        <v>0.54</v>
      </c>
    </row>
    <row r="21001" spans="1:2" x14ac:dyDescent="0.25">
      <c r="A21001" s="300" t="s">
        <v>20839</v>
      </c>
      <c r="B21001" s="301">
        <v>0.53</v>
      </c>
    </row>
    <row r="21002" spans="1:2" x14ac:dyDescent="0.25">
      <c r="A21002" s="300" t="s">
        <v>20840</v>
      </c>
      <c r="B21002" s="301">
        <v>0.44</v>
      </c>
    </row>
    <row r="21003" spans="1:2" x14ac:dyDescent="0.25">
      <c r="A21003" s="300" t="s">
        <v>20841</v>
      </c>
      <c r="B21003" s="301">
        <v>0.44</v>
      </c>
    </row>
    <row r="21004" spans="1:2" x14ac:dyDescent="0.25">
      <c r="A21004" s="300" t="s">
        <v>20842</v>
      </c>
      <c r="B21004" s="301">
        <v>0.9</v>
      </c>
    </row>
    <row r="21005" spans="1:2" x14ac:dyDescent="0.25">
      <c r="A21005" s="300" t="s">
        <v>20843</v>
      </c>
      <c r="B21005" s="301">
        <v>0.87</v>
      </c>
    </row>
    <row r="21006" spans="1:2" x14ac:dyDescent="0.25">
      <c r="A21006" s="300" t="s">
        <v>20844</v>
      </c>
      <c r="B21006" s="301">
        <v>4.46</v>
      </c>
    </row>
    <row r="21007" spans="1:2" x14ac:dyDescent="0.25">
      <c r="A21007" s="300" t="s">
        <v>20845</v>
      </c>
      <c r="B21007" s="301">
        <v>4.28</v>
      </c>
    </row>
    <row r="21008" spans="1:2" x14ac:dyDescent="0.25">
      <c r="A21008" s="300" t="s">
        <v>20846</v>
      </c>
      <c r="B21008" s="301">
        <v>8.3699999999999992</v>
      </c>
    </row>
    <row r="21009" spans="1:2" x14ac:dyDescent="0.25">
      <c r="A21009" s="300" t="s">
        <v>20847</v>
      </c>
      <c r="B21009" s="301">
        <v>8.1300000000000008</v>
      </c>
    </row>
    <row r="21010" spans="1:2" x14ac:dyDescent="0.25">
      <c r="A21010" s="300" t="s">
        <v>20848</v>
      </c>
      <c r="B21010" s="301">
        <v>4.59</v>
      </c>
    </row>
    <row r="21011" spans="1:2" x14ac:dyDescent="0.25">
      <c r="A21011" s="300" t="s">
        <v>20849</v>
      </c>
      <c r="B21011" s="301">
        <v>4.47</v>
      </c>
    </row>
    <row r="21012" spans="1:2" x14ac:dyDescent="0.25">
      <c r="A21012" s="300" t="s">
        <v>20850</v>
      </c>
      <c r="B21012" s="301">
        <v>24.68</v>
      </c>
    </row>
    <row r="21013" spans="1:2" x14ac:dyDescent="0.25">
      <c r="A21013" s="300" t="s">
        <v>20851</v>
      </c>
      <c r="B21013" s="301">
        <v>21.86</v>
      </c>
    </row>
    <row r="21014" spans="1:2" x14ac:dyDescent="0.25">
      <c r="A21014" s="300" t="s">
        <v>20852</v>
      </c>
      <c r="B21014" s="301">
        <v>10.54</v>
      </c>
    </row>
    <row r="21015" spans="1:2" x14ac:dyDescent="0.25">
      <c r="A21015" s="300" t="s">
        <v>20853</v>
      </c>
      <c r="B21015" s="301">
        <v>9.81</v>
      </c>
    </row>
    <row r="21016" spans="1:2" x14ac:dyDescent="0.25">
      <c r="A21016" s="300" t="s">
        <v>20854</v>
      </c>
      <c r="B21016" s="301">
        <v>2.0099999999999998</v>
      </c>
    </row>
    <row r="21017" spans="1:2" x14ac:dyDescent="0.25">
      <c r="A21017" s="300" t="s">
        <v>20855</v>
      </c>
      <c r="B21017" s="301">
        <v>1.96</v>
      </c>
    </row>
    <row r="21018" spans="1:2" x14ac:dyDescent="0.25">
      <c r="A21018" s="300" t="s">
        <v>20856</v>
      </c>
      <c r="B21018" s="301">
        <v>46.14</v>
      </c>
    </row>
    <row r="21019" spans="1:2" x14ac:dyDescent="0.25">
      <c r="A21019" s="300" t="s">
        <v>20857</v>
      </c>
      <c r="B21019" s="301">
        <v>41.15</v>
      </c>
    </row>
    <row r="21020" spans="1:2" x14ac:dyDescent="0.25">
      <c r="A21020" s="300" t="s">
        <v>20858</v>
      </c>
      <c r="B21020" s="301">
        <v>4.9000000000000004</v>
      </c>
    </row>
    <row r="21021" spans="1:2" x14ac:dyDescent="0.25">
      <c r="A21021" s="300" t="s">
        <v>20859</v>
      </c>
      <c r="B21021" s="301">
        <v>4.47</v>
      </c>
    </row>
    <row r="21022" spans="1:2" x14ac:dyDescent="0.25">
      <c r="A21022" s="300" t="s">
        <v>20860</v>
      </c>
      <c r="B21022" s="301">
        <v>241.76</v>
      </c>
    </row>
    <row r="21023" spans="1:2" x14ac:dyDescent="0.25">
      <c r="A21023" s="300" t="s">
        <v>20861</v>
      </c>
      <c r="B21023" s="301">
        <v>224.76</v>
      </c>
    </row>
    <row r="21024" spans="1:2" x14ac:dyDescent="0.25">
      <c r="A21024" s="300" t="s">
        <v>20862</v>
      </c>
      <c r="B21024" s="301">
        <v>314.10000000000002</v>
      </c>
    </row>
    <row r="21025" spans="1:2" x14ac:dyDescent="0.25">
      <c r="A21025" s="300" t="s">
        <v>20863</v>
      </c>
      <c r="B21025" s="301">
        <v>274.95</v>
      </c>
    </row>
    <row r="21026" spans="1:2" x14ac:dyDescent="0.25">
      <c r="A21026" s="300" t="s">
        <v>20864</v>
      </c>
      <c r="B21026" s="301">
        <v>7.58</v>
      </c>
    </row>
    <row r="21027" spans="1:2" x14ac:dyDescent="0.25">
      <c r="A21027" s="300" t="s">
        <v>20865</v>
      </c>
      <c r="B21027" s="301">
        <v>7.25</v>
      </c>
    </row>
    <row r="21028" spans="1:2" x14ac:dyDescent="0.25">
      <c r="A21028" s="300" t="s">
        <v>20866</v>
      </c>
      <c r="B21028" s="301">
        <v>1.96</v>
      </c>
    </row>
    <row r="21029" spans="1:2" x14ac:dyDescent="0.25">
      <c r="A21029" s="300" t="s">
        <v>20867</v>
      </c>
      <c r="B21029" s="301">
        <v>1.9</v>
      </c>
    </row>
    <row r="21030" spans="1:2" x14ac:dyDescent="0.25">
      <c r="A21030" s="300" t="s">
        <v>20868</v>
      </c>
      <c r="B21030" s="301">
        <v>620.86</v>
      </c>
    </row>
    <row r="21031" spans="1:2" x14ac:dyDescent="0.25">
      <c r="A21031" s="300" t="s">
        <v>20869</v>
      </c>
      <c r="B21031" s="301">
        <v>619.14</v>
      </c>
    </row>
    <row r="21032" spans="1:2" x14ac:dyDescent="0.25">
      <c r="A21032" s="300" t="s">
        <v>20870</v>
      </c>
      <c r="B21032" s="301">
        <v>645.15</v>
      </c>
    </row>
    <row r="21033" spans="1:2" x14ac:dyDescent="0.25">
      <c r="A21033" s="300" t="s">
        <v>20871</v>
      </c>
      <c r="B21033" s="301">
        <v>643.42999999999995</v>
      </c>
    </row>
    <row r="21034" spans="1:2" x14ac:dyDescent="0.25">
      <c r="A21034" s="300" t="s">
        <v>20872</v>
      </c>
      <c r="B21034" s="301">
        <v>386.72</v>
      </c>
    </row>
    <row r="21035" spans="1:2" x14ac:dyDescent="0.25">
      <c r="A21035" s="300" t="s">
        <v>20873</v>
      </c>
      <c r="B21035" s="301">
        <v>385.66</v>
      </c>
    </row>
    <row r="21036" spans="1:2" x14ac:dyDescent="0.25">
      <c r="A21036" s="300" t="s">
        <v>20874</v>
      </c>
      <c r="B21036" s="301">
        <v>52.31</v>
      </c>
    </row>
    <row r="21037" spans="1:2" x14ac:dyDescent="0.25">
      <c r="A21037" s="300" t="s">
        <v>20875</v>
      </c>
      <c r="B21037" s="301">
        <v>51.59</v>
      </c>
    </row>
    <row r="21038" spans="1:2" x14ac:dyDescent="0.25">
      <c r="A21038" s="300" t="s">
        <v>20876</v>
      </c>
      <c r="B21038" s="301">
        <v>121.88</v>
      </c>
    </row>
    <row r="21039" spans="1:2" x14ac:dyDescent="0.25">
      <c r="A21039" s="300" t="s">
        <v>20877</v>
      </c>
      <c r="B21039" s="301">
        <v>115.5</v>
      </c>
    </row>
    <row r="21040" spans="1:2" x14ac:dyDescent="0.25">
      <c r="A21040" s="300" t="s">
        <v>20878</v>
      </c>
      <c r="B21040" s="301">
        <v>113.22</v>
      </c>
    </row>
    <row r="21041" spans="1:2" x14ac:dyDescent="0.25">
      <c r="A21041" s="300" t="s">
        <v>20879</v>
      </c>
      <c r="B21041" s="301">
        <v>105.38</v>
      </c>
    </row>
    <row r="21042" spans="1:2" x14ac:dyDescent="0.25">
      <c r="A21042" s="300" t="s">
        <v>20880</v>
      </c>
      <c r="B21042" s="301">
        <v>0.49</v>
      </c>
    </row>
    <row r="21043" spans="1:2" x14ac:dyDescent="0.25">
      <c r="A21043" s="300" t="s">
        <v>20881</v>
      </c>
      <c r="B21043" s="301">
        <v>0.47</v>
      </c>
    </row>
    <row r="21044" spans="1:2" x14ac:dyDescent="0.25">
      <c r="A21044" s="300" t="s">
        <v>20882</v>
      </c>
      <c r="B21044" s="301">
        <v>1.78</v>
      </c>
    </row>
    <row r="21045" spans="1:2" x14ac:dyDescent="0.25">
      <c r="A21045" s="300" t="s">
        <v>20883</v>
      </c>
      <c r="B21045" s="301">
        <v>1.73</v>
      </c>
    </row>
    <row r="21046" spans="1:2" x14ac:dyDescent="0.25">
      <c r="A21046" s="300" t="s">
        <v>20884</v>
      </c>
      <c r="B21046" s="301">
        <v>1.23</v>
      </c>
    </row>
    <row r="21047" spans="1:2" x14ac:dyDescent="0.25">
      <c r="A21047" s="300" t="s">
        <v>20885</v>
      </c>
      <c r="B21047" s="301">
        <v>1.19</v>
      </c>
    </row>
    <row r="21048" spans="1:2" x14ac:dyDescent="0.25">
      <c r="A21048" s="300" t="s">
        <v>20886</v>
      </c>
      <c r="B21048" s="301">
        <v>0.16</v>
      </c>
    </row>
    <row r="21049" spans="1:2" x14ac:dyDescent="0.25">
      <c r="A21049" s="300" t="s">
        <v>20887</v>
      </c>
      <c r="B21049" s="301">
        <v>0.16</v>
      </c>
    </row>
    <row r="21050" spans="1:2" x14ac:dyDescent="0.25">
      <c r="A21050" s="300" t="s">
        <v>20888</v>
      </c>
      <c r="B21050" s="301">
        <v>0.17</v>
      </c>
    </row>
    <row r="21051" spans="1:2" x14ac:dyDescent="0.25">
      <c r="A21051" s="300" t="s">
        <v>20889</v>
      </c>
      <c r="B21051" s="301">
        <v>0.17</v>
      </c>
    </row>
    <row r="21052" spans="1:2" x14ac:dyDescent="0.25">
      <c r="A21052" s="300" t="s">
        <v>20890</v>
      </c>
      <c r="B21052" s="301">
        <v>0.22</v>
      </c>
    </row>
    <row r="21053" spans="1:2" x14ac:dyDescent="0.25">
      <c r="A21053" s="300" t="s">
        <v>20891</v>
      </c>
      <c r="B21053" s="301">
        <v>0.21</v>
      </c>
    </row>
    <row r="21054" spans="1:2" x14ac:dyDescent="0.25">
      <c r="A21054" s="300" t="s">
        <v>20892</v>
      </c>
      <c r="B21054" s="301">
        <v>3.93</v>
      </c>
    </row>
    <row r="21055" spans="1:2" x14ac:dyDescent="0.25">
      <c r="A21055" s="300" t="s">
        <v>20893</v>
      </c>
      <c r="B21055" s="301">
        <v>3.83</v>
      </c>
    </row>
    <row r="21056" spans="1:2" x14ac:dyDescent="0.25">
      <c r="A21056" s="300" t="s">
        <v>20894</v>
      </c>
      <c r="B21056" s="301">
        <v>27.49</v>
      </c>
    </row>
    <row r="21057" spans="1:2" x14ac:dyDescent="0.25">
      <c r="A21057" s="300" t="s">
        <v>20895</v>
      </c>
      <c r="B21057" s="301">
        <v>26.82</v>
      </c>
    </row>
    <row r="21058" spans="1:2" x14ac:dyDescent="0.25">
      <c r="A21058" s="300" t="s">
        <v>20896</v>
      </c>
      <c r="B21058" s="301">
        <v>2.34</v>
      </c>
    </row>
    <row r="21059" spans="1:2" x14ac:dyDescent="0.25">
      <c r="A21059" s="300" t="s">
        <v>20897</v>
      </c>
      <c r="B21059" s="301">
        <v>2.2799999999999998</v>
      </c>
    </row>
    <row r="21060" spans="1:2" x14ac:dyDescent="0.25">
      <c r="A21060" s="300" t="s">
        <v>20898</v>
      </c>
      <c r="B21060" s="301">
        <v>3.89</v>
      </c>
    </row>
    <row r="21061" spans="1:2" x14ac:dyDescent="0.25">
      <c r="A21061" s="300" t="s">
        <v>20899</v>
      </c>
      <c r="B21061" s="301">
        <v>3.79</v>
      </c>
    </row>
    <row r="21062" spans="1:2" x14ac:dyDescent="0.25">
      <c r="A21062" s="300" t="s">
        <v>20900</v>
      </c>
      <c r="B21062" s="301">
        <v>12.64</v>
      </c>
    </row>
    <row r="21063" spans="1:2" x14ac:dyDescent="0.25">
      <c r="A21063" s="300" t="s">
        <v>20901</v>
      </c>
      <c r="B21063" s="301">
        <v>12.18</v>
      </c>
    </row>
    <row r="21064" spans="1:2" x14ac:dyDescent="0.25">
      <c r="A21064" s="300" t="s">
        <v>20902</v>
      </c>
      <c r="B21064" s="301">
        <v>0.21</v>
      </c>
    </row>
    <row r="21065" spans="1:2" x14ac:dyDescent="0.25">
      <c r="A21065" s="300" t="s">
        <v>20903</v>
      </c>
      <c r="B21065" s="301">
        <v>0.19</v>
      </c>
    </row>
    <row r="21066" spans="1:2" x14ac:dyDescent="0.25">
      <c r="A21066" s="300" t="s">
        <v>20904</v>
      </c>
      <c r="B21066" s="301">
        <v>108.6</v>
      </c>
    </row>
    <row r="21067" spans="1:2" x14ac:dyDescent="0.25">
      <c r="A21067" s="300" t="s">
        <v>20905</v>
      </c>
      <c r="B21067" s="301">
        <v>104.32</v>
      </c>
    </row>
    <row r="21068" spans="1:2" x14ac:dyDescent="0.25">
      <c r="A21068" s="300" t="s">
        <v>20906</v>
      </c>
      <c r="B21068" s="301">
        <v>1.43</v>
      </c>
    </row>
    <row r="21069" spans="1:2" x14ac:dyDescent="0.25">
      <c r="A21069" s="300" t="s">
        <v>20907</v>
      </c>
      <c r="B21069" s="301">
        <v>1.35</v>
      </c>
    </row>
    <row r="21070" spans="1:2" x14ac:dyDescent="0.25">
      <c r="A21070" s="300" t="s">
        <v>20908</v>
      </c>
      <c r="B21070" s="301">
        <v>0.63</v>
      </c>
    </row>
    <row r="21071" spans="1:2" x14ac:dyDescent="0.25">
      <c r="A21071" s="300" t="s">
        <v>20909</v>
      </c>
      <c r="B21071" s="301">
        <v>0.61</v>
      </c>
    </row>
    <row r="21072" spans="1:2" x14ac:dyDescent="0.25">
      <c r="A21072" s="300" t="s">
        <v>20910</v>
      </c>
      <c r="B21072" s="301">
        <v>2.19</v>
      </c>
    </row>
    <row r="21073" spans="1:2" x14ac:dyDescent="0.25">
      <c r="A21073" s="300" t="s">
        <v>20911</v>
      </c>
      <c r="B21073" s="301">
        <v>2</v>
      </c>
    </row>
    <row r="21074" spans="1:2" x14ac:dyDescent="0.25">
      <c r="A21074" s="300" t="s">
        <v>20912</v>
      </c>
      <c r="B21074" s="301">
        <v>0.31</v>
      </c>
    </row>
    <row r="21075" spans="1:2" x14ac:dyDescent="0.25">
      <c r="A21075" s="300" t="s">
        <v>20913</v>
      </c>
      <c r="B21075" s="301">
        <v>0.28999999999999998</v>
      </c>
    </row>
    <row r="21076" spans="1:2" x14ac:dyDescent="0.25">
      <c r="A21076" s="300" t="s">
        <v>20914</v>
      </c>
      <c r="B21076" s="301">
        <v>0.36</v>
      </c>
    </row>
    <row r="21077" spans="1:2" x14ac:dyDescent="0.25">
      <c r="A21077" s="300" t="s">
        <v>20915</v>
      </c>
      <c r="B21077" s="301">
        <v>0.34</v>
      </c>
    </row>
    <row r="21078" spans="1:2" x14ac:dyDescent="0.25">
      <c r="A21078" s="300" t="s">
        <v>20916</v>
      </c>
      <c r="B21078" s="301">
        <v>9.02</v>
      </c>
    </row>
    <row r="21079" spans="1:2" x14ac:dyDescent="0.25">
      <c r="A21079" s="300" t="s">
        <v>20917</v>
      </c>
      <c r="B21079" s="301">
        <v>8.5</v>
      </c>
    </row>
    <row r="21080" spans="1:2" x14ac:dyDescent="0.25">
      <c r="A21080" s="300" t="s">
        <v>20918</v>
      </c>
      <c r="B21080" s="301">
        <v>10.02</v>
      </c>
    </row>
    <row r="21081" spans="1:2" x14ac:dyDescent="0.25">
      <c r="A21081" s="300" t="s">
        <v>20919</v>
      </c>
      <c r="B21081" s="301">
        <v>9.44</v>
      </c>
    </row>
    <row r="21082" spans="1:2" x14ac:dyDescent="0.25">
      <c r="A21082" s="300" t="s">
        <v>20920</v>
      </c>
      <c r="B21082" s="301">
        <v>11.01</v>
      </c>
    </row>
    <row r="21083" spans="1:2" x14ac:dyDescent="0.25">
      <c r="A21083" s="300" t="s">
        <v>20921</v>
      </c>
      <c r="B21083" s="301">
        <v>10.37</v>
      </c>
    </row>
    <row r="21084" spans="1:2" x14ac:dyDescent="0.25">
      <c r="A21084" s="300" t="s">
        <v>20922</v>
      </c>
      <c r="B21084" s="301">
        <v>10.92</v>
      </c>
    </row>
    <row r="21085" spans="1:2" x14ac:dyDescent="0.25">
      <c r="A21085" s="300" t="s">
        <v>20923</v>
      </c>
      <c r="B21085" s="301">
        <v>10.29</v>
      </c>
    </row>
    <row r="21086" spans="1:2" x14ac:dyDescent="0.25">
      <c r="A21086" s="300" t="s">
        <v>20924</v>
      </c>
      <c r="B21086" s="301">
        <v>12.13</v>
      </c>
    </row>
    <row r="21087" spans="1:2" x14ac:dyDescent="0.25">
      <c r="A21087" s="300" t="s">
        <v>20925</v>
      </c>
      <c r="B21087" s="301">
        <v>11.43</v>
      </c>
    </row>
    <row r="21088" spans="1:2" x14ac:dyDescent="0.25">
      <c r="A21088" s="300" t="s">
        <v>20926</v>
      </c>
      <c r="B21088" s="301">
        <v>13.32</v>
      </c>
    </row>
    <row r="21089" spans="1:2" x14ac:dyDescent="0.25">
      <c r="A21089" s="300" t="s">
        <v>20927</v>
      </c>
      <c r="B21089" s="301">
        <v>12.55</v>
      </c>
    </row>
    <row r="21090" spans="1:2" x14ac:dyDescent="0.25">
      <c r="A21090" s="300" t="s">
        <v>20928</v>
      </c>
      <c r="B21090" s="301">
        <v>9.56</v>
      </c>
    </row>
    <row r="21091" spans="1:2" x14ac:dyDescent="0.25">
      <c r="A21091" s="300" t="s">
        <v>20929</v>
      </c>
      <c r="B21091" s="301">
        <v>9.18</v>
      </c>
    </row>
    <row r="21092" spans="1:2" x14ac:dyDescent="0.25">
      <c r="A21092" s="300" t="s">
        <v>20930</v>
      </c>
      <c r="B21092" s="301">
        <v>11.29</v>
      </c>
    </row>
    <row r="21093" spans="1:2" x14ac:dyDescent="0.25">
      <c r="A21093" s="300" t="s">
        <v>20931</v>
      </c>
      <c r="B21093" s="301">
        <v>10.82</v>
      </c>
    </row>
    <row r="21094" spans="1:2" x14ac:dyDescent="0.25">
      <c r="A21094" s="300" t="s">
        <v>20932</v>
      </c>
      <c r="B21094" s="301">
        <v>20.399999999999999</v>
      </c>
    </row>
    <row r="21095" spans="1:2" x14ac:dyDescent="0.25">
      <c r="A21095" s="300" t="s">
        <v>20933</v>
      </c>
      <c r="B21095" s="301">
        <v>19.46</v>
      </c>
    </row>
    <row r="21096" spans="1:2" x14ac:dyDescent="0.25">
      <c r="A21096" s="300" t="s">
        <v>20934</v>
      </c>
      <c r="B21096" s="301">
        <v>17.38</v>
      </c>
    </row>
    <row r="21097" spans="1:2" x14ac:dyDescent="0.25">
      <c r="A21097" s="300" t="s">
        <v>20935</v>
      </c>
      <c r="B21097" s="301">
        <v>16.59</v>
      </c>
    </row>
    <row r="21098" spans="1:2" x14ac:dyDescent="0.25">
      <c r="A21098" s="300" t="s">
        <v>20936</v>
      </c>
      <c r="B21098" s="301">
        <v>6.99</v>
      </c>
    </row>
    <row r="21099" spans="1:2" x14ac:dyDescent="0.25">
      <c r="A21099" s="300" t="s">
        <v>20937</v>
      </c>
      <c r="B21099" s="301">
        <v>6.6</v>
      </c>
    </row>
    <row r="21100" spans="1:2" x14ac:dyDescent="0.25">
      <c r="A21100" s="300" t="s">
        <v>20938</v>
      </c>
      <c r="B21100" s="301">
        <v>11.18</v>
      </c>
    </row>
    <row r="21101" spans="1:2" x14ac:dyDescent="0.25">
      <c r="A21101" s="300" t="s">
        <v>20939</v>
      </c>
      <c r="B21101" s="301">
        <v>10.7</v>
      </c>
    </row>
    <row r="21102" spans="1:2" x14ac:dyDescent="0.25">
      <c r="A21102" s="300" t="s">
        <v>20940</v>
      </c>
      <c r="B21102" s="301">
        <v>7.53</v>
      </c>
    </row>
    <row r="21103" spans="1:2" x14ac:dyDescent="0.25">
      <c r="A21103" s="300" t="s">
        <v>20941</v>
      </c>
      <c r="B21103" s="301">
        <v>7.14</v>
      </c>
    </row>
    <row r="21104" spans="1:2" x14ac:dyDescent="0.25">
      <c r="A21104" s="300" t="s">
        <v>20942</v>
      </c>
      <c r="B21104" s="301">
        <v>145.44999999999999</v>
      </c>
    </row>
    <row r="21105" spans="1:2" x14ac:dyDescent="0.25">
      <c r="A21105" s="300" t="s">
        <v>20943</v>
      </c>
      <c r="B21105" s="301">
        <v>138.72</v>
      </c>
    </row>
    <row r="21106" spans="1:2" x14ac:dyDescent="0.25">
      <c r="A21106" s="300" t="s">
        <v>20944</v>
      </c>
      <c r="B21106" s="301">
        <v>13.84</v>
      </c>
    </row>
    <row r="21107" spans="1:2" x14ac:dyDescent="0.25">
      <c r="A21107" s="300" t="s">
        <v>20945</v>
      </c>
      <c r="B21107" s="301">
        <v>13.25</v>
      </c>
    </row>
    <row r="21108" spans="1:2" x14ac:dyDescent="0.25">
      <c r="A21108" s="300" t="s">
        <v>20946</v>
      </c>
      <c r="B21108" s="301">
        <v>9.5299999999999994</v>
      </c>
    </row>
    <row r="21109" spans="1:2" x14ac:dyDescent="0.25">
      <c r="A21109" s="300" t="s">
        <v>20947</v>
      </c>
      <c r="B21109" s="301">
        <v>9.0399999999999991</v>
      </c>
    </row>
    <row r="21110" spans="1:2" x14ac:dyDescent="0.25">
      <c r="A21110" s="300" t="s">
        <v>20948</v>
      </c>
      <c r="B21110" s="301">
        <v>9.27</v>
      </c>
    </row>
    <row r="21111" spans="1:2" x14ac:dyDescent="0.25">
      <c r="A21111" s="300" t="s">
        <v>20949</v>
      </c>
      <c r="B21111" s="301">
        <v>8.77</v>
      </c>
    </row>
    <row r="21112" spans="1:2" x14ac:dyDescent="0.25">
      <c r="A21112" s="300" t="s">
        <v>20950</v>
      </c>
      <c r="B21112" s="301">
        <v>9.16</v>
      </c>
    </row>
    <row r="21113" spans="1:2" x14ac:dyDescent="0.25">
      <c r="A21113" s="300" t="s">
        <v>20951</v>
      </c>
      <c r="B21113" s="301">
        <v>8.66</v>
      </c>
    </row>
    <row r="21114" spans="1:2" x14ac:dyDescent="0.25">
      <c r="A21114" s="300" t="s">
        <v>20952</v>
      </c>
      <c r="B21114" s="301">
        <v>6.38</v>
      </c>
    </row>
    <row r="21115" spans="1:2" x14ac:dyDescent="0.25">
      <c r="A21115" s="300" t="s">
        <v>20953</v>
      </c>
      <c r="B21115" s="301">
        <v>6.04</v>
      </c>
    </row>
    <row r="21116" spans="1:2" x14ac:dyDescent="0.25">
      <c r="A21116" s="300" t="s">
        <v>20954</v>
      </c>
      <c r="B21116" s="301">
        <v>6.46</v>
      </c>
    </row>
    <row r="21117" spans="1:2" x14ac:dyDescent="0.25">
      <c r="A21117" s="300" t="s">
        <v>20955</v>
      </c>
      <c r="B21117" s="301">
        <v>6.14</v>
      </c>
    </row>
    <row r="21118" spans="1:2" x14ac:dyDescent="0.25">
      <c r="A21118" s="300" t="s">
        <v>20956</v>
      </c>
      <c r="B21118" s="301">
        <v>9.27</v>
      </c>
    </row>
    <row r="21119" spans="1:2" x14ac:dyDescent="0.25">
      <c r="A21119" s="300" t="s">
        <v>20957</v>
      </c>
      <c r="B21119" s="301">
        <v>8.77</v>
      </c>
    </row>
    <row r="21120" spans="1:2" x14ac:dyDescent="0.25">
      <c r="A21120" s="300" t="s">
        <v>20958</v>
      </c>
      <c r="B21120" s="301">
        <v>9.16</v>
      </c>
    </row>
    <row r="21121" spans="1:2" x14ac:dyDescent="0.25">
      <c r="A21121" s="300" t="s">
        <v>20959</v>
      </c>
      <c r="B21121" s="301">
        <v>8.66</v>
      </c>
    </row>
    <row r="21122" spans="1:2" x14ac:dyDescent="0.25">
      <c r="A21122" s="300" t="s">
        <v>20960</v>
      </c>
      <c r="B21122" s="301">
        <v>0.33</v>
      </c>
    </row>
    <row r="21123" spans="1:2" x14ac:dyDescent="0.25">
      <c r="A21123" s="300" t="s">
        <v>20961</v>
      </c>
      <c r="B21123" s="301">
        <v>0.32</v>
      </c>
    </row>
    <row r="21124" spans="1:2" x14ac:dyDescent="0.25">
      <c r="A21124" s="300" t="s">
        <v>20962</v>
      </c>
      <c r="B21124" s="301">
        <v>0.22</v>
      </c>
    </row>
    <row r="21125" spans="1:2" x14ac:dyDescent="0.25">
      <c r="A21125" s="300" t="s">
        <v>20963</v>
      </c>
      <c r="B21125" s="301">
        <v>0.21</v>
      </c>
    </row>
    <row r="21126" spans="1:2" x14ac:dyDescent="0.25">
      <c r="A21126" s="300" t="s">
        <v>20964</v>
      </c>
      <c r="B21126" s="301">
        <v>34.32</v>
      </c>
    </row>
    <row r="21127" spans="1:2" x14ac:dyDescent="0.25">
      <c r="A21127" s="300" t="s">
        <v>20965</v>
      </c>
      <c r="B21127" s="301">
        <v>32.51</v>
      </c>
    </row>
    <row r="21128" spans="1:2" x14ac:dyDescent="0.25">
      <c r="A21128" s="300" t="s">
        <v>20966</v>
      </c>
      <c r="B21128" s="301">
        <v>63.17</v>
      </c>
    </row>
    <row r="21129" spans="1:2" x14ac:dyDescent="0.25">
      <c r="A21129" s="300" t="s">
        <v>20967</v>
      </c>
      <c r="B21129" s="301">
        <v>59.54</v>
      </c>
    </row>
    <row r="21130" spans="1:2" x14ac:dyDescent="0.25">
      <c r="A21130" s="300" t="s">
        <v>20968</v>
      </c>
      <c r="B21130" s="301">
        <v>30.6</v>
      </c>
    </row>
    <row r="21131" spans="1:2" x14ac:dyDescent="0.25">
      <c r="A21131" s="300" t="s">
        <v>20969</v>
      </c>
      <c r="B21131" s="301">
        <v>28.34</v>
      </c>
    </row>
    <row r="21132" spans="1:2" x14ac:dyDescent="0.25">
      <c r="A21132" s="300" t="s">
        <v>20970</v>
      </c>
      <c r="B21132" s="301">
        <v>32.57</v>
      </c>
    </row>
    <row r="21133" spans="1:2" x14ac:dyDescent="0.25">
      <c r="A21133" s="300" t="s">
        <v>20971</v>
      </c>
      <c r="B21133" s="301">
        <v>31.2</v>
      </c>
    </row>
    <row r="21134" spans="1:2" x14ac:dyDescent="0.25">
      <c r="A21134" s="300" t="s">
        <v>20972</v>
      </c>
      <c r="B21134" s="301">
        <v>176.04</v>
      </c>
    </row>
    <row r="21135" spans="1:2" x14ac:dyDescent="0.25">
      <c r="A21135" s="300" t="s">
        <v>20973</v>
      </c>
      <c r="B21135" s="301">
        <v>170.26</v>
      </c>
    </row>
    <row r="21136" spans="1:2" x14ac:dyDescent="0.25">
      <c r="A21136" s="300" t="s">
        <v>20974</v>
      </c>
      <c r="B21136" s="301">
        <v>72.790000000000006</v>
      </c>
    </row>
    <row r="21137" spans="1:2" x14ac:dyDescent="0.25">
      <c r="A21137" s="300" t="s">
        <v>20975</v>
      </c>
      <c r="B21137" s="301">
        <v>68.84</v>
      </c>
    </row>
    <row r="21138" spans="1:2" x14ac:dyDescent="0.25">
      <c r="A21138" s="300" t="s">
        <v>20976</v>
      </c>
      <c r="B21138" s="301">
        <v>243.88</v>
      </c>
    </row>
    <row r="21139" spans="1:2" x14ac:dyDescent="0.25">
      <c r="A21139" s="300" t="s">
        <v>20977</v>
      </c>
      <c r="B21139" s="301">
        <v>235.62</v>
      </c>
    </row>
    <row r="21140" spans="1:2" x14ac:dyDescent="0.25">
      <c r="A21140" s="300" t="s">
        <v>20978</v>
      </c>
      <c r="B21140" s="301">
        <v>0.56999999999999995</v>
      </c>
    </row>
    <row r="21141" spans="1:2" x14ac:dyDescent="0.25">
      <c r="A21141" s="300" t="s">
        <v>20979</v>
      </c>
      <c r="B21141" s="301">
        <v>0.55000000000000004</v>
      </c>
    </row>
    <row r="21142" spans="1:2" x14ac:dyDescent="0.25">
      <c r="A21142" s="300" t="s">
        <v>20980</v>
      </c>
      <c r="B21142" s="301">
        <v>2.44</v>
      </c>
    </row>
    <row r="21143" spans="1:2" x14ac:dyDescent="0.25">
      <c r="A21143" s="300" t="s">
        <v>20981</v>
      </c>
      <c r="B21143" s="301">
        <v>2.35</v>
      </c>
    </row>
    <row r="21144" spans="1:2" x14ac:dyDescent="0.25">
      <c r="A21144" s="300" t="s">
        <v>20982</v>
      </c>
      <c r="B21144" s="301">
        <v>3.97</v>
      </c>
    </row>
    <row r="21145" spans="1:2" x14ac:dyDescent="0.25">
      <c r="A21145" s="300" t="s">
        <v>20983</v>
      </c>
      <c r="B21145" s="301">
        <v>3.81</v>
      </c>
    </row>
    <row r="21146" spans="1:2" x14ac:dyDescent="0.25">
      <c r="A21146" s="300" t="s">
        <v>20984</v>
      </c>
      <c r="B21146" s="301">
        <v>257.19</v>
      </c>
    </row>
    <row r="21147" spans="1:2" x14ac:dyDescent="0.25">
      <c r="A21147" s="300" t="s">
        <v>20985</v>
      </c>
      <c r="B21147" s="301">
        <v>247.26</v>
      </c>
    </row>
    <row r="21148" spans="1:2" x14ac:dyDescent="0.25">
      <c r="A21148" s="300" t="s">
        <v>20986</v>
      </c>
      <c r="B21148" s="301">
        <v>185.36</v>
      </c>
    </row>
    <row r="21149" spans="1:2" x14ac:dyDescent="0.25">
      <c r="A21149" s="300" t="s">
        <v>20987</v>
      </c>
      <c r="B21149" s="301">
        <v>178.27</v>
      </c>
    </row>
    <row r="21150" spans="1:2" x14ac:dyDescent="0.25">
      <c r="A21150" s="300" t="s">
        <v>20988</v>
      </c>
      <c r="B21150" s="301">
        <v>131.5</v>
      </c>
    </row>
    <row r="21151" spans="1:2" x14ac:dyDescent="0.25">
      <c r="A21151" s="300" t="s">
        <v>20989</v>
      </c>
      <c r="B21151" s="301">
        <v>126.54</v>
      </c>
    </row>
    <row r="21152" spans="1:2" x14ac:dyDescent="0.25">
      <c r="A21152" s="300" t="s">
        <v>20990</v>
      </c>
      <c r="B21152" s="301">
        <v>106.37</v>
      </c>
    </row>
    <row r="21153" spans="1:2" x14ac:dyDescent="0.25">
      <c r="A21153" s="300" t="s">
        <v>20991</v>
      </c>
      <c r="B21153" s="301">
        <v>102.4</v>
      </c>
    </row>
    <row r="21154" spans="1:2" x14ac:dyDescent="0.25">
      <c r="A21154" s="300" t="s">
        <v>20992</v>
      </c>
      <c r="B21154" s="301">
        <v>212.87</v>
      </c>
    </row>
    <row r="21155" spans="1:2" x14ac:dyDescent="0.25">
      <c r="A21155" s="300" t="s">
        <v>20993</v>
      </c>
      <c r="B21155" s="301">
        <v>206.42</v>
      </c>
    </row>
    <row r="21156" spans="1:2" x14ac:dyDescent="0.25">
      <c r="A21156" s="300" t="s">
        <v>20994</v>
      </c>
      <c r="B21156" s="301">
        <v>152.05000000000001</v>
      </c>
    </row>
    <row r="21157" spans="1:2" x14ac:dyDescent="0.25">
      <c r="A21157" s="300" t="s">
        <v>20995</v>
      </c>
      <c r="B21157" s="301">
        <v>147.44</v>
      </c>
    </row>
    <row r="21158" spans="1:2" x14ac:dyDescent="0.25">
      <c r="A21158" s="300" t="s">
        <v>20996</v>
      </c>
      <c r="B21158" s="301">
        <v>106.43</v>
      </c>
    </row>
    <row r="21159" spans="1:2" x14ac:dyDescent="0.25">
      <c r="A21159" s="300" t="s">
        <v>20997</v>
      </c>
      <c r="B21159" s="301">
        <v>103.21</v>
      </c>
    </row>
    <row r="21160" spans="1:2" x14ac:dyDescent="0.25">
      <c r="A21160" s="300" t="s">
        <v>20998</v>
      </c>
      <c r="B21160" s="301">
        <v>85.14</v>
      </c>
    </row>
    <row r="21161" spans="1:2" x14ac:dyDescent="0.25">
      <c r="A21161" s="300" t="s">
        <v>20999</v>
      </c>
      <c r="B21161" s="301">
        <v>82.56</v>
      </c>
    </row>
    <row r="21162" spans="1:2" x14ac:dyDescent="0.25">
      <c r="A21162" s="300" t="s">
        <v>21000</v>
      </c>
      <c r="B21162" s="301">
        <v>111.09</v>
      </c>
    </row>
    <row r="21163" spans="1:2" x14ac:dyDescent="0.25">
      <c r="A21163" s="300" t="s">
        <v>21001</v>
      </c>
      <c r="B21163" s="301">
        <v>97.64</v>
      </c>
    </row>
    <row r="21164" spans="1:2" x14ac:dyDescent="0.25">
      <c r="A21164" s="300" t="s">
        <v>21002</v>
      </c>
      <c r="B21164" s="301">
        <v>44.31</v>
      </c>
    </row>
    <row r="21165" spans="1:2" x14ac:dyDescent="0.25">
      <c r="A21165" s="300" t="s">
        <v>21003</v>
      </c>
      <c r="B21165" s="301">
        <v>40.840000000000003</v>
      </c>
    </row>
    <row r="21166" spans="1:2" x14ac:dyDescent="0.25">
      <c r="A21166" s="300" t="s">
        <v>21004</v>
      </c>
      <c r="B21166" s="301">
        <v>33.31</v>
      </c>
    </row>
    <row r="21167" spans="1:2" x14ac:dyDescent="0.25">
      <c r="A21167" s="300" t="s">
        <v>21005</v>
      </c>
      <c r="B21167" s="301">
        <v>30.83</v>
      </c>
    </row>
    <row r="21168" spans="1:2" x14ac:dyDescent="0.25">
      <c r="A21168" s="300" t="s">
        <v>21006</v>
      </c>
      <c r="B21168" s="301">
        <v>25.06</v>
      </c>
    </row>
    <row r="21169" spans="1:2" x14ac:dyDescent="0.25">
      <c r="A21169" s="300" t="s">
        <v>21007</v>
      </c>
      <c r="B21169" s="301">
        <v>23.32</v>
      </c>
    </row>
    <row r="21170" spans="1:2" x14ac:dyDescent="0.25">
      <c r="A21170" s="300" t="s">
        <v>21008</v>
      </c>
      <c r="B21170" s="301">
        <v>21.22</v>
      </c>
    </row>
    <row r="21171" spans="1:2" x14ac:dyDescent="0.25">
      <c r="A21171" s="300" t="s">
        <v>21009</v>
      </c>
      <c r="B21171" s="301">
        <v>19.829999999999998</v>
      </c>
    </row>
    <row r="21172" spans="1:2" x14ac:dyDescent="0.25">
      <c r="A21172" s="300" t="s">
        <v>21010</v>
      </c>
      <c r="B21172" s="301">
        <v>185.36</v>
      </c>
    </row>
    <row r="21173" spans="1:2" x14ac:dyDescent="0.25">
      <c r="A21173" s="300" t="s">
        <v>21011</v>
      </c>
      <c r="B21173" s="301">
        <v>178.27</v>
      </c>
    </row>
    <row r="21174" spans="1:2" x14ac:dyDescent="0.25">
      <c r="A21174" s="300" t="s">
        <v>21012</v>
      </c>
      <c r="B21174" s="301">
        <v>1.03</v>
      </c>
    </row>
    <row r="21175" spans="1:2" x14ac:dyDescent="0.25">
      <c r="A21175" s="300" t="s">
        <v>21013</v>
      </c>
      <c r="B21175" s="301">
        <v>0.98</v>
      </c>
    </row>
    <row r="21176" spans="1:2" x14ac:dyDescent="0.25">
      <c r="A21176" s="300" t="s">
        <v>21014</v>
      </c>
      <c r="B21176" s="301">
        <v>1.95</v>
      </c>
    </row>
    <row r="21177" spans="1:2" x14ac:dyDescent="0.25">
      <c r="A21177" s="300" t="s">
        <v>21015</v>
      </c>
      <c r="B21177" s="301">
        <v>1.85</v>
      </c>
    </row>
    <row r="21178" spans="1:2" x14ac:dyDescent="0.25">
      <c r="A21178" s="300" t="s">
        <v>21016</v>
      </c>
      <c r="B21178" s="301">
        <v>2.4700000000000002</v>
      </c>
    </row>
    <row r="21179" spans="1:2" x14ac:dyDescent="0.25">
      <c r="A21179" s="300" t="s">
        <v>21017</v>
      </c>
      <c r="B21179" s="301">
        <v>2.35</v>
      </c>
    </row>
    <row r="21180" spans="1:2" x14ac:dyDescent="0.25">
      <c r="A21180" s="300" t="s">
        <v>21018</v>
      </c>
      <c r="B21180" s="301">
        <v>3.16</v>
      </c>
    </row>
    <row r="21181" spans="1:2" x14ac:dyDescent="0.25">
      <c r="A21181" s="300" t="s">
        <v>21019</v>
      </c>
      <c r="B21181" s="301">
        <v>3</v>
      </c>
    </row>
    <row r="21182" spans="1:2" x14ac:dyDescent="0.25">
      <c r="A21182" s="300" t="s">
        <v>21020</v>
      </c>
      <c r="B21182" s="301">
        <v>39.35</v>
      </c>
    </row>
    <row r="21183" spans="1:2" x14ac:dyDescent="0.25">
      <c r="A21183" s="300" t="s">
        <v>21021</v>
      </c>
      <c r="B21183" s="301">
        <v>35.89</v>
      </c>
    </row>
    <row r="21184" spans="1:2" x14ac:dyDescent="0.25">
      <c r="A21184" s="300" t="s">
        <v>21022</v>
      </c>
      <c r="B21184" s="301">
        <v>32.15</v>
      </c>
    </row>
    <row r="21185" spans="1:2" x14ac:dyDescent="0.25">
      <c r="A21185" s="300" t="s">
        <v>21023</v>
      </c>
      <c r="B21185" s="301">
        <v>29.41</v>
      </c>
    </row>
    <row r="21186" spans="1:2" x14ac:dyDescent="0.25">
      <c r="A21186" s="300" t="s">
        <v>21024</v>
      </c>
      <c r="B21186" s="301">
        <v>500.31</v>
      </c>
    </row>
    <row r="21187" spans="1:2" x14ac:dyDescent="0.25">
      <c r="A21187" s="300" t="s">
        <v>21025</v>
      </c>
      <c r="B21187" s="301">
        <v>446.98</v>
      </c>
    </row>
    <row r="21188" spans="1:2" x14ac:dyDescent="0.25">
      <c r="A21188" s="300" t="s">
        <v>21026</v>
      </c>
      <c r="B21188" s="301">
        <v>1.76</v>
      </c>
    </row>
    <row r="21189" spans="1:2" x14ac:dyDescent="0.25">
      <c r="A21189" s="300" t="s">
        <v>21027</v>
      </c>
      <c r="B21189" s="301">
        <v>1.6</v>
      </c>
    </row>
    <row r="21190" spans="1:2" x14ac:dyDescent="0.25">
      <c r="A21190" s="300" t="s">
        <v>21028</v>
      </c>
      <c r="B21190" s="301">
        <v>2.58</v>
      </c>
    </row>
    <row r="21191" spans="1:2" x14ac:dyDescent="0.25">
      <c r="A21191" s="300" t="s">
        <v>21029</v>
      </c>
      <c r="B21191" s="301">
        <v>2.42</v>
      </c>
    </row>
    <row r="21192" spans="1:2" x14ac:dyDescent="0.25">
      <c r="A21192" s="300" t="s">
        <v>21030</v>
      </c>
      <c r="B21192" s="301">
        <v>13.04</v>
      </c>
    </row>
    <row r="21193" spans="1:2" x14ac:dyDescent="0.25">
      <c r="A21193" s="300" t="s">
        <v>21031</v>
      </c>
      <c r="B21193" s="301">
        <v>11.3</v>
      </c>
    </row>
    <row r="21194" spans="1:2" x14ac:dyDescent="0.25">
      <c r="A21194" s="300" t="s">
        <v>21032</v>
      </c>
      <c r="B21194" s="301">
        <v>1.1100000000000001</v>
      </c>
    </row>
    <row r="21195" spans="1:2" x14ac:dyDescent="0.25">
      <c r="A21195" s="300" t="s">
        <v>21033</v>
      </c>
      <c r="B21195" s="301">
        <v>0.96</v>
      </c>
    </row>
    <row r="21196" spans="1:2" x14ac:dyDescent="0.25">
      <c r="A21196" s="300" t="s">
        <v>21034</v>
      </c>
      <c r="B21196" s="301">
        <v>1.19</v>
      </c>
    </row>
    <row r="21197" spans="1:2" x14ac:dyDescent="0.25">
      <c r="A21197" s="300" t="s">
        <v>21035</v>
      </c>
      <c r="B21197" s="301">
        <v>1.03</v>
      </c>
    </row>
    <row r="21198" spans="1:2" x14ac:dyDescent="0.25">
      <c r="A21198" s="300" t="s">
        <v>21036</v>
      </c>
      <c r="B21198" s="301">
        <v>298.08</v>
      </c>
    </row>
    <row r="21199" spans="1:2" x14ac:dyDescent="0.25">
      <c r="A21199" s="300" t="s">
        <v>21037</v>
      </c>
      <c r="B21199" s="301">
        <v>258.32</v>
      </c>
    </row>
    <row r="21200" spans="1:2" x14ac:dyDescent="0.25">
      <c r="A21200" s="300" t="s">
        <v>21038</v>
      </c>
      <c r="B21200" s="301">
        <v>18.77</v>
      </c>
    </row>
    <row r="21201" spans="1:2" x14ac:dyDescent="0.25">
      <c r="A21201" s="300" t="s">
        <v>21039</v>
      </c>
      <c r="B21201" s="301">
        <v>16.27</v>
      </c>
    </row>
    <row r="21202" spans="1:2" x14ac:dyDescent="0.25">
      <c r="A21202" s="300" t="s">
        <v>21040</v>
      </c>
      <c r="B21202" s="301">
        <v>15.18</v>
      </c>
    </row>
    <row r="21203" spans="1:2" x14ac:dyDescent="0.25">
      <c r="A21203" s="300" t="s">
        <v>21041</v>
      </c>
      <c r="B21203" s="301">
        <v>13.16</v>
      </c>
    </row>
    <row r="21204" spans="1:2" x14ac:dyDescent="0.25">
      <c r="A21204" s="300" t="s">
        <v>21042</v>
      </c>
      <c r="B21204" s="301">
        <v>0.89</v>
      </c>
    </row>
    <row r="21205" spans="1:2" x14ac:dyDescent="0.25">
      <c r="A21205" s="300" t="s">
        <v>21043</v>
      </c>
      <c r="B21205" s="301">
        <v>0.77</v>
      </c>
    </row>
    <row r="21206" spans="1:2" x14ac:dyDescent="0.25">
      <c r="A21206" s="300" t="s">
        <v>21044</v>
      </c>
      <c r="B21206" s="301">
        <v>16.239999999999998</v>
      </c>
    </row>
    <row r="21207" spans="1:2" x14ac:dyDescent="0.25">
      <c r="A21207" s="300" t="s">
        <v>21045</v>
      </c>
      <c r="B21207" s="301">
        <v>14.07</v>
      </c>
    </row>
    <row r="21208" spans="1:2" x14ac:dyDescent="0.25">
      <c r="A21208" s="300" t="s">
        <v>21046</v>
      </c>
      <c r="B21208" s="301">
        <v>23.39</v>
      </c>
    </row>
    <row r="21209" spans="1:2" x14ac:dyDescent="0.25">
      <c r="A21209" s="300" t="s">
        <v>21047</v>
      </c>
      <c r="B21209" s="301">
        <v>20.99</v>
      </c>
    </row>
    <row r="21210" spans="1:2" x14ac:dyDescent="0.25">
      <c r="A21210" s="300" t="s">
        <v>21048</v>
      </c>
      <c r="B21210" s="301">
        <v>73.599999999999994</v>
      </c>
    </row>
    <row r="21211" spans="1:2" x14ac:dyDescent="0.25">
      <c r="A21211" s="300" t="s">
        <v>21049</v>
      </c>
      <c r="B21211" s="301">
        <v>64.06</v>
      </c>
    </row>
    <row r="21212" spans="1:2" x14ac:dyDescent="0.25">
      <c r="A21212" s="300" t="s">
        <v>21050</v>
      </c>
      <c r="B21212" s="301">
        <v>8.0399999999999991</v>
      </c>
    </row>
    <row r="21213" spans="1:2" x14ac:dyDescent="0.25">
      <c r="A21213" s="300" t="s">
        <v>21051</v>
      </c>
      <c r="B21213" s="301">
        <v>6.97</v>
      </c>
    </row>
    <row r="21214" spans="1:2" x14ac:dyDescent="0.25">
      <c r="A21214" s="300" t="s">
        <v>21052</v>
      </c>
      <c r="B21214" s="301">
        <v>11.17</v>
      </c>
    </row>
    <row r="21215" spans="1:2" x14ac:dyDescent="0.25">
      <c r="A21215" s="300" t="s">
        <v>21053</v>
      </c>
      <c r="B21215" s="301">
        <v>9.68</v>
      </c>
    </row>
    <row r="21216" spans="1:2" x14ac:dyDescent="0.25">
      <c r="A21216" s="300" t="s">
        <v>21054</v>
      </c>
      <c r="B21216" s="301">
        <v>3.16</v>
      </c>
    </row>
    <row r="21217" spans="1:2" x14ac:dyDescent="0.25">
      <c r="A21217" s="300" t="s">
        <v>21055</v>
      </c>
      <c r="B21217" s="301">
        <v>2.8</v>
      </c>
    </row>
    <row r="21218" spans="1:2" x14ac:dyDescent="0.25">
      <c r="A21218" s="300" t="s">
        <v>21056</v>
      </c>
      <c r="B21218" s="301">
        <v>8.94</v>
      </c>
    </row>
    <row r="21219" spans="1:2" x14ac:dyDescent="0.25">
      <c r="A21219" s="300" t="s">
        <v>21057</v>
      </c>
      <c r="B21219" s="301">
        <v>7.74</v>
      </c>
    </row>
    <row r="21220" spans="1:2" x14ac:dyDescent="0.25">
      <c r="A21220" s="300" t="s">
        <v>21058</v>
      </c>
      <c r="B21220" s="301">
        <v>11.17</v>
      </c>
    </row>
    <row r="21221" spans="1:2" x14ac:dyDescent="0.25">
      <c r="A21221" s="300" t="s">
        <v>21059</v>
      </c>
      <c r="B21221" s="301">
        <v>9.68</v>
      </c>
    </row>
    <row r="21222" spans="1:2" x14ac:dyDescent="0.25">
      <c r="A21222" s="300" t="s">
        <v>21060</v>
      </c>
      <c r="B21222" s="301">
        <v>17.88</v>
      </c>
    </row>
    <row r="21223" spans="1:2" x14ac:dyDescent="0.25">
      <c r="A21223" s="300" t="s">
        <v>21061</v>
      </c>
      <c r="B21223" s="301">
        <v>15.49</v>
      </c>
    </row>
    <row r="21224" spans="1:2" x14ac:dyDescent="0.25">
      <c r="A21224" s="300" t="s">
        <v>21062</v>
      </c>
      <c r="B21224" s="301">
        <v>13.41</v>
      </c>
    </row>
    <row r="21225" spans="1:2" x14ac:dyDescent="0.25">
      <c r="A21225" s="300" t="s">
        <v>21063</v>
      </c>
      <c r="B21225" s="301">
        <v>11.62</v>
      </c>
    </row>
    <row r="21226" spans="1:2" x14ac:dyDescent="0.25">
      <c r="A21226" s="300" t="s">
        <v>21064</v>
      </c>
      <c r="B21226" s="301">
        <v>4.47</v>
      </c>
    </row>
    <row r="21227" spans="1:2" x14ac:dyDescent="0.25">
      <c r="A21227" s="300" t="s">
        <v>21065</v>
      </c>
      <c r="B21227" s="301">
        <v>3.87</v>
      </c>
    </row>
    <row r="21228" spans="1:2" x14ac:dyDescent="0.25">
      <c r="A21228" s="300" t="s">
        <v>21066</v>
      </c>
      <c r="B21228" s="301">
        <v>3.98</v>
      </c>
    </row>
    <row r="21229" spans="1:2" x14ac:dyDescent="0.25">
      <c r="A21229" s="300" t="s">
        <v>21067</v>
      </c>
      <c r="B21229" s="301">
        <v>3.77</v>
      </c>
    </row>
    <row r="21230" spans="1:2" x14ac:dyDescent="0.25">
      <c r="A21230" s="300" t="s">
        <v>21068</v>
      </c>
      <c r="B21230" s="301">
        <v>23.87</v>
      </c>
    </row>
    <row r="21231" spans="1:2" x14ac:dyDescent="0.25">
      <c r="A21231" s="300" t="s">
        <v>21069</v>
      </c>
      <c r="B21231" s="301">
        <v>22.67</v>
      </c>
    </row>
    <row r="21232" spans="1:2" x14ac:dyDescent="0.25">
      <c r="A21232" s="300" t="s">
        <v>21070</v>
      </c>
      <c r="B21232" s="301">
        <v>466.37</v>
      </c>
    </row>
    <row r="21233" spans="1:2" x14ac:dyDescent="0.25">
      <c r="A21233" s="300" t="s">
        <v>21071</v>
      </c>
      <c r="B21233" s="301">
        <v>431.62</v>
      </c>
    </row>
    <row r="21234" spans="1:2" x14ac:dyDescent="0.25">
      <c r="A21234" s="300" t="s">
        <v>21072</v>
      </c>
      <c r="B21234" s="301">
        <v>6.5</v>
      </c>
    </row>
    <row r="21235" spans="1:2" x14ac:dyDescent="0.25">
      <c r="A21235" s="300" t="s">
        <v>21073</v>
      </c>
      <c r="B21235" s="301">
        <v>6.16</v>
      </c>
    </row>
    <row r="21236" spans="1:2" x14ac:dyDescent="0.25">
      <c r="A21236" s="300" t="s">
        <v>21074</v>
      </c>
      <c r="B21236" s="301">
        <v>14.08</v>
      </c>
    </row>
    <row r="21237" spans="1:2" x14ac:dyDescent="0.25">
      <c r="A21237" s="300" t="s">
        <v>21075</v>
      </c>
      <c r="B21237" s="301">
        <v>12.86</v>
      </c>
    </row>
    <row r="21238" spans="1:2" x14ac:dyDescent="0.25">
      <c r="A21238" s="300" t="s">
        <v>21076</v>
      </c>
      <c r="B21238" s="301">
        <v>7.45</v>
      </c>
    </row>
    <row r="21239" spans="1:2" x14ac:dyDescent="0.25">
      <c r="A21239" s="300" t="s">
        <v>21077</v>
      </c>
      <c r="B21239" s="301">
        <v>6.45</v>
      </c>
    </row>
    <row r="21240" spans="1:2" x14ac:dyDescent="0.25">
      <c r="A21240" s="300" t="s">
        <v>21078</v>
      </c>
      <c r="B21240" s="301">
        <v>30.09</v>
      </c>
    </row>
    <row r="21241" spans="1:2" x14ac:dyDescent="0.25">
      <c r="A21241" s="300" t="s">
        <v>21079</v>
      </c>
      <c r="B21241" s="301">
        <v>27.64</v>
      </c>
    </row>
    <row r="21242" spans="1:2" x14ac:dyDescent="0.25">
      <c r="A21242" s="300" t="s">
        <v>21080</v>
      </c>
      <c r="B21242" s="301">
        <v>31.18</v>
      </c>
    </row>
    <row r="21243" spans="1:2" x14ac:dyDescent="0.25">
      <c r="A21243" s="300" t="s">
        <v>21081</v>
      </c>
      <c r="B21243" s="301">
        <v>28.86</v>
      </c>
    </row>
    <row r="21244" spans="1:2" x14ac:dyDescent="0.25">
      <c r="A21244" s="300" t="s">
        <v>21082</v>
      </c>
      <c r="B21244" s="301">
        <v>37.79</v>
      </c>
    </row>
    <row r="21245" spans="1:2" x14ac:dyDescent="0.25">
      <c r="A21245" s="300" t="s">
        <v>21083</v>
      </c>
      <c r="B21245" s="301">
        <v>34.99</v>
      </c>
    </row>
    <row r="21246" spans="1:2" x14ac:dyDescent="0.25">
      <c r="A21246" s="300" t="s">
        <v>21084</v>
      </c>
      <c r="B21246" s="301">
        <v>41.71</v>
      </c>
    </row>
    <row r="21247" spans="1:2" x14ac:dyDescent="0.25">
      <c r="A21247" s="300" t="s">
        <v>21085</v>
      </c>
      <c r="B21247" s="301">
        <v>37.880000000000003</v>
      </c>
    </row>
    <row r="21248" spans="1:2" x14ac:dyDescent="0.25">
      <c r="A21248" s="300" t="s">
        <v>21086</v>
      </c>
      <c r="B21248" s="301">
        <v>58.74</v>
      </c>
    </row>
    <row r="21249" spans="1:2" x14ac:dyDescent="0.25">
      <c r="A21249" s="300" t="s">
        <v>21087</v>
      </c>
      <c r="B21249" s="301">
        <v>53.13</v>
      </c>
    </row>
    <row r="21250" spans="1:2" x14ac:dyDescent="0.25">
      <c r="A21250" s="300" t="s">
        <v>21088</v>
      </c>
      <c r="B21250" s="301">
        <v>21.61</v>
      </c>
    </row>
    <row r="21251" spans="1:2" x14ac:dyDescent="0.25">
      <c r="A21251" s="300" t="s">
        <v>21089</v>
      </c>
      <c r="B21251" s="301">
        <v>18.72</v>
      </c>
    </row>
    <row r="21252" spans="1:2" x14ac:dyDescent="0.25">
      <c r="A21252" s="300" t="s">
        <v>21090</v>
      </c>
      <c r="B21252" s="301">
        <v>68.959999999999994</v>
      </c>
    </row>
    <row r="21253" spans="1:2" x14ac:dyDescent="0.25">
      <c r="A21253" s="300" t="s">
        <v>21091</v>
      </c>
      <c r="B21253" s="301">
        <v>60.85</v>
      </c>
    </row>
    <row r="21254" spans="1:2" x14ac:dyDescent="0.25">
      <c r="A21254" s="300" t="s">
        <v>21092</v>
      </c>
      <c r="B21254" s="301">
        <v>60.67</v>
      </c>
    </row>
    <row r="21255" spans="1:2" x14ac:dyDescent="0.25">
      <c r="A21255" s="300" t="s">
        <v>21093</v>
      </c>
      <c r="B21255" s="301">
        <v>56.69</v>
      </c>
    </row>
    <row r="21256" spans="1:2" x14ac:dyDescent="0.25">
      <c r="A21256" s="300" t="s">
        <v>21094</v>
      </c>
      <c r="B21256" s="301">
        <v>72.64</v>
      </c>
    </row>
    <row r="21257" spans="1:2" x14ac:dyDescent="0.25">
      <c r="A21257" s="300" t="s">
        <v>21095</v>
      </c>
      <c r="B21257" s="301">
        <v>67.790000000000006</v>
      </c>
    </row>
    <row r="21258" spans="1:2" x14ac:dyDescent="0.25">
      <c r="A21258" s="300" t="s">
        <v>21096</v>
      </c>
      <c r="B21258" s="301">
        <v>90.07</v>
      </c>
    </row>
    <row r="21259" spans="1:2" x14ac:dyDescent="0.25">
      <c r="A21259" s="300" t="s">
        <v>21097</v>
      </c>
      <c r="B21259" s="301">
        <v>83.94</v>
      </c>
    </row>
    <row r="21260" spans="1:2" x14ac:dyDescent="0.25">
      <c r="A21260" s="300" t="s">
        <v>21098</v>
      </c>
      <c r="B21260" s="301">
        <v>203.67</v>
      </c>
    </row>
    <row r="21261" spans="1:2" x14ac:dyDescent="0.25">
      <c r="A21261" s="300" t="s">
        <v>21099</v>
      </c>
      <c r="B21261" s="301">
        <v>187</v>
      </c>
    </row>
    <row r="21262" spans="1:2" x14ac:dyDescent="0.25">
      <c r="A21262" s="300" t="s">
        <v>21100</v>
      </c>
      <c r="B21262" s="301">
        <v>211.49</v>
      </c>
    </row>
    <row r="21263" spans="1:2" x14ac:dyDescent="0.25">
      <c r="A21263" s="300" t="s">
        <v>21101</v>
      </c>
      <c r="B21263" s="301">
        <v>194.45</v>
      </c>
    </row>
    <row r="21264" spans="1:2" x14ac:dyDescent="0.25">
      <c r="A21264" s="300" t="s">
        <v>21102</v>
      </c>
      <c r="B21264" s="301">
        <v>50.91</v>
      </c>
    </row>
    <row r="21265" spans="1:2" x14ac:dyDescent="0.25">
      <c r="A21265" s="300" t="s">
        <v>21103</v>
      </c>
      <c r="B21265" s="301">
        <v>46.7</v>
      </c>
    </row>
    <row r="21266" spans="1:2" x14ac:dyDescent="0.25">
      <c r="A21266" s="300" t="s">
        <v>21104</v>
      </c>
      <c r="B21266" s="301">
        <v>126.59</v>
      </c>
    </row>
    <row r="21267" spans="1:2" x14ac:dyDescent="0.25">
      <c r="A21267" s="300" t="s">
        <v>21105</v>
      </c>
      <c r="B21267" s="301">
        <v>116.25</v>
      </c>
    </row>
    <row r="21268" spans="1:2" x14ac:dyDescent="0.25">
      <c r="A21268" s="300" t="s">
        <v>21106</v>
      </c>
      <c r="B21268" s="301">
        <v>43.09</v>
      </c>
    </row>
    <row r="21269" spans="1:2" x14ac:dyDescent="0.25">
      <c r="A21269" s="300" t="s">
        <v>21107</v>
      </c>
      <c r="B21269" s="301">
        <v>40.15</v>
      </c>
    </row>
    <row r="21270" spans="1:2" x14ac:dyDescent="0.25">
      <c r="A21270" s="300" t="s">
        <v>21108</v>
      </c>
      <c r="B21270" s="301">
        <v>344.61</v>
      </c>
    </row>
    <row r="21271" spans="1:2" x14ac:dyDescent="0.25">
      <c r="A21271" s="300" t="s">
        <v>21109</v>
      </c>
      <c r="B21271" s="301">
        <v>316.31</v>
      </c>
    </row>
    <row r="21272" spans="1:2" x14ac:dyDescent="0.25">
      <c r="A21272" s="300" t="s">
        <v>21110</v>
      </c>
      <c r="B21272" s="301">
        <v>250.3</v>
      </c>
    </row>
    <row r="21273" spans="1:2" x14ac:dyDescent="0.25">
      <c r="A21273" s="300" t="s">
        <v>21111</v>
      </c>
      <c r="B21273" s="301">
        <v>229.97</v>
      </c>
    </row>
    <row r="21274" spans="1:2" x14ac:dyDescent="0.25">
      <c r="A21274" s="300" t="s">
        <v>21112</v>
      </c>
      <c r="B21274" s="301">
        <v>258.47000000000003</v>
      </c>
    </row>
    <row r="21275" spans="1:2" x14ac:dyDescent="0.25">
      <c r="A21275" s="300" t="s">
        <v>21113</v>
      </c>
      <c r="B21275" s="301">
        <v>237.67</v>
      </c>
    </row>
    <row r="21276" spans="1:2" x14ac:dyDescent="0.25">
      <c r="A21276" s="300" t="s">
        <v>21114</v>
      </c>
      <c r="B21276" s="301">
        <v>266.64999999999998</v>
      </c>
    </row>
    <row r="21277" spans="1:2" x14ac:dyDescent="0.25">
      <c r="A21277" s="300" t="s">
        <v>21115</v>
      </c>
      <c r="B21277" s="301">
        <v>245.37</v>
      </c>
    </row>
    <row r="21278" spans="1:2" x14ac:dyDescent="0.25">
      <c r="A21278" s="300" t="s">
        <v>21116</v>
      </c>
      <c r="B21278" s="301">
        <v>330.13</v>
      </c>
    </row>
    <row r="21279" spans="1:2" x14ac:dyDescent="0.25">
      <c r="A21279" s="300" t="s">
        <v>21117</v>
      </c>
      <c r="B21279" s="301">
        <v>303.67</v>
      </c>
    </row>
    <row r="21280" spans="1:2" x14ac:dyDescent="0.25">
      <c r="A21280" s="300" t="s">
        <v>21118</v>
      </c>
      <c r="B21280" s="301">
        <v>502.93</v>
      </c>
    </row>
    <row r="21281" spans="1:2" x14ac:dyDescent="0.25">
      <c r="A21281" s="300" t="s">
        <v>21119</v>
      </c>
      <c r="B21281" s="301">
        <v>461.87</v>
      </c>
    </row>
    <row r="21282" spans="1:2" x14ac:dyDescent="0.25">
      <c r="A21282" s="300" t="s">
        <v>21120</v>
      </c>
      <c r="B21282" s="301">
        <v>210.61</v>
      </c>
    </row>
    <row r="21283" spans="1:2" x14ac:dyDescent="0.25">
      <c r="A21283" s="300" t="s">
        <v>21121</v>
      </c>
      <c r="B21283" s="301">
        <v>193.37</v>
      </c>
    </row>
    <row r="21284" spans="1:2" x14ac:dyDescent="0.25">
      <c r="A21284" s="300" t="s">
        <v>21122</v>
      </c>
      <c r="B21284" s="301">
        <v>277.43</v>
      </c>
    </row>
    <row r="21285" spans="1:2" x14ac:dyDescent="0.25">
      <c r="A21285" s="300" t="s">
        <v>21123</v>
      </c>
      <c r="B21285" s="301">
        <v>254.46</v>
      </c>
    </row>
    <row r="21286" spans="1:2" x14ac:dyDescent="0.25">
      <c r="A21286" s="300" t="s">
        <v>21124</v>
      </c>
      <c r="B21286" s="301">
        <v>345.53</v>
      </c>
    </row>
    <row r="21287" spans="1:2" x14ac:dyDescent="0.25">
      <c r="A21287" s="300" t="s">
        <v>21125</v>
      </c>
      <c r="B21287" s="301">
        <v>316.43</v>
      </c>
    </row>
    <row r="21288" spans="1:2" x14ac:dyDescent="0.25">
      <c r="A21288" s="300" t="s">
        <v>21126</v>
      </c>
      <c r="B21288" s="301">
        <v>306.06</v>
      </c>
    </row>
    <row r="21289" spans="1:2" x14ac:dyDescent="0.25">
      <c r="A21289" s="300" t="s">
        <v>21127</v>
      </c>
      <c r="B21289" s="301">
        <v>281.69</v>
      </c>
    </row>
    <row r="21290" spans="1:2" x14ac:dyDescent="0.25">
      <c r="A21290" s="300" t="s">
        <v>21128</v>
      </c>
      <c r="B21290" s="301">
        <v>405.51</v>
      </c>
    </row>
    <row r="21291" spans="1:2" x14ac:dyDescent="0.25">
      <c r="A21291" s="300" t="s">
        <v>21129</v>
      </c>
      <c r="B21291" s="301">
        <v>373.56</v>
      </c>
    </row>
    <row r="21292" spans="1:2" x14ac:dyDescent="0.25">
      <c r="A21292" s="300" t="s">
        <v>21130</v>
      </c>
      <c r="B21292" s="301">
        <v>498.89</v>
      </c>
    </row>
    <row r="21293" spans="1:2" x14ac:dyDescent="0.25">
      <c r="A21293" s="300" t="s">
        <v>21131</v>
      </c>
      <c r="B21293" s="301">
        <v>459.59</v>
      </c>
    </row>
    <row r="21294" spans="1:2" x14ac:dyDescent="0.25">
      <c r="A21294" s="300" t="s">
        <v>21132</v>
      </c>
      <c r="B21294" s="301">
        <v>428.49</v>
      </c>
    </row>
    <row r="21295" spans="1:2" x14ac:dyDescent="0.25">
      <c r="A21295" s="300" t="s">
        <v>21133</v>
      </c>
      <c r="B21295" s="301">
        <v>394.12</v>
      </c>
    </row>
    <row r="21296" spans="1:2" x14ac:dyDescent="0.25">
      <c r="A21296" s="300" t="s">
        <v>21134</v>
      </c>
      <c r="B21296" s="301">
        <v>528.27</v>
      </c>
    </row>
    <row r="21297" spans="1:2" x14ac:dyDescent="0.25">
      <c r="A21297" s="300" t="s">
        <v>21135</v>
      </c>
      <c r="B21297" s="301">
        <v>485.41</v>
      </c>
    </row>
    <row r="21298" spans="1:2" x14ac:dyDescent="0.25">
      <c r="A21298" s="300" t="s">
        <v>21136</v>
      </c>
      <c r="B21298" s="301">
        <v>675.86</v>
      </c>
    </row>
    <row r="21299" spans="1:2" x14ac:dyDescent="0.25">
      <c r="A21299" s="300" t="s">
        <v>21137</v>
      </c>
      <c r="B21299" s="301">
        <v>621.32000000000005</v>
      </c>
    </row>
    <row r="21300" spans="1:2" x14ac:dyDescent="0.25">
      <c r="A21300" s="300" t="s">
        <v>21138</v>
      </c>
      <c r="B21300" s="301">
        <v>395.03</v>
      </c>
    </row>
    <row r="21301" spans="1:2" x14ac:dyDescent="0.25">
      <c r="A21301" s="300" t="s">
        <v>21139</v>
      </c>
      <c r="B21301" s="301">
        <v>361.21</v>
      </c>
    </row>
    <row r="21302" spans="1:2" x14ac:dyDescent="0.25">
      <c r="A21302" s="300" t="s">
        <v>21140</v>
      </c>
      <c r="B21302" s="301">
        <v>583.41999999999996</v>
      </c>
    </row>
    <row r="21303" spans="1:2" x14ac:dyDescent="0.25">
      <c r="A21303" s="300" t="s">
        <v>21141</v>
      </c>
      <c r="B21303" s="301">
        <v>533.5</v>
      </c>
    </row>
    <row r="21304" spans="1:2" x14ac:dyDescent="0.25">
      <c r="A21304" s="300" t="s">
        <v>21142</v>
      </c>
      <c r="B21304" s="301">
        <v>673.25</v>
      </c>
    </row>
    <row r="21305" spans="1:2" x14ac:dyDescent="0.25">
      <c r="A21305" s="300" t="s">
        <v>21143</v>
      </c>
      <c r="B21305" s="301">
        <v>613.70000000000005</v>
      </c>
    </row>
    <row r="21306" spans="1:2" x14ac:dyDescent="0.25">
      <c r="A21306" s="300" t="s">
        <v>21144</v>
      </c>
      <c r="B21306" s="301">
        <v>557.44000000000005</v>
      </c>
    </row>
    <row r="21307" spans="1:2" x14ac:dyDescent="0.25">
      <c r="A21307" s="300" t="s">
        <v>21145</v>
      </c>
      <c r="B21307" s="301">
        <v>511.4</v>
      </c>
    </row>
    <row r="21308" spans="1:2" x14ac:dyDescent="0.25">
      <c r="A21308" s="300" t="s">
        <v>21146</v>
      </c>
      <c r="B21308" s="301">
        <v>698.47</v>
      </c>
    </row>
    <row r="21309" spans="1:2" x14ac:dyDescent="0.25">
      <c r="A21309" s="300" t="s">
        <v>21147</v>
      </c>
      <c r="B21309" s="301">
        <v>639.61</v>
      </c>
    </row>
    <row r="21310" spans="1:2" x14ac:dyDescent="0.25">
      <c r="A21310" s="300" t="s">
        <v>21148</v>
      </c>
      <c r="B21310" s="301">
        <v>815.56</v>
      </c>
    </row>
    <row r="21311" spans="1:2" x14ac:dyDescent="0.25">
      <c r="A21311" s="300" t="s">
        <v>21149</v>
      </c>
      <c r="B21311" s="301">
        <v>746.09</v>
      </c>
    </row>
    <row r="21312" spans="1:2" x14ac:dyDescent="0.25">
      <c r="A21312" s="300" t="s">
        <v>21150</v>
      </c>
      <c r="B21312" s="301">
        <v>4051.3</v>
      </c>
    </row>
    <row r="21313" spans="1:2" x14ac:dyDescent="0.25">
      <c r="A21313" s="300" t="s">
        <v>21151</v>
      </c>
      <c r="B21313" s="301">
        <v>3659.48</v>
      </c>
    </row>
    <row r="21314" spans="1:2" x14ac:dyDescent="0.25">
      <c r="A21314" s="300" t="s">
        <v>21152</v>
      </c>
      <c r="B21314" s="301">
        <v>4434.67</v>
      </c>
    </row>
    <row r="21315" spans="1:2" x14ac:dyDescent="0.25">
      <c r="A21315" s="300" t="s">
        <v>21153</v>
      </c>
      <c r="B21315" s="301">
        <v>4002.5</v>
      </c>
    </row>
    <row r="21316" spans="1:2" x14ac:dyDescent="0.25">
      <c r="A21316" s="300" t="s">
        <v>21154</v>
      </c>
      <c r="B21316" s="301">
        <v>4982.84</v>
      </c>
    </row>
    <row r="21317" spans="1:2" x14ac:dyDescent="0.25">
      <c r="A21317" s="300" t="s">
        <v>21155</v>
      </c>
      <c r="B21317" s="301">
        <v>4488.3500000000004</v>
      </c>
    </row>
    <row r="21318" spans="1:2" x14ac:dyDescent="0.25">
      <c r="A21318" s="300" t="s">
        <v>21156</v>
      </c>
      <c r="B21318" s="301">
        <v>5580.8</v>
      </c>
    </row>
    <row r="21319" spans="1:2" x14ac:dyDescent="0.25">
      <c r="A21319" s="300" t="s">
        <v>21157</v>
      </c>
      <c r="B21319" s="301">
        <v>5017.34</v>
      </c>
    </row>
    <row r="21320" spans="1:2" x14ac:dyDescent="0.25">
      <c r="A21320" s="300" t="s">
        <v>21158</v>
      </c>
      <c r="B21320" s="301">
        <v>6224.17</v>
      </c>
    </row>
    <row r="21321" spans="1:2" x14ac:dyDescent="0.25">
      <c r="A21321" s="300" t="s">
        <v>21159</v>
      </c>
      <c r="B21321" s="301">
        <v>5585.67</v>
      </c>
    </row>
    <row r="21322" spans="1:2" x14ac:dyDescent="0.25">
      <c r="A21322" s="300" t="s">
        <v>21160</v>
      </c>
      <c r="B21322" s="301">
        <v>6861.27</v>
      </c>
    </row>
    <row r="21323" spans="1:2" x14ac:dyDescent="0.25">
      <c r="A21323" s="300" t="s">
        <v>21161</v>
      </c>
      <c r="B21323" s="301">
        <v>6148.63</v>
      </c>
    </row>
    <row r="21324" spans="1:2" x14ac:dyDescent="0.25">
      <c r="A21324" s="300" t="s">
        <v>21162</v>
      </c>
      <c r="B21324" s="301">
        <v>1076.8</v>
      </c>
    </row>
    <row r="21325" spans="1:2" x14ac:dyDescent="0.25">
      <c r="A21325" s="300" t="s">
        <v>21163</v>
      </c>
      <c r="B21325" s="301">
        <v>965.99</v>
      </c>
    </row>
    <row r="21326" spans="1:2" x14ac:dyDescent="0.25">
      <c r="A21326" s="300" t="s">
        <v>21164</v>
      </c>
      <c r="B21326" s="301">
        <v>752.73</v>
      </c>
    </row>
    <row r="21327" spans="1:2" x14ac:dyDescent="0.25">
      <c r="A21327" s="300" t="s">
        <v>21165</v>
      </c>
      <c r="B21327" s="301">
        <v>684.17</v>
      </c>
    </row>
    <row r="21328" spans="1:2" x14ac:dyDescent="0.25">
      <c r="A21328" s="300" t="s">
        <v>21166</v>
      </c>
      <c r="B21328" s="301">
        <v>1269.95</v>
      </c>
    </row>
    <row r="21329" spans="1:2" x14ac:dyDescent="0.25">
      <c r="A21329" s="300" t="s">
        <v>21167</v>
      </c>
      <c r="B21329" s="301">
        <v>1169.28</v>
      </c>
    </row>
    <row r="21330" spans="1:2" x14ac:dyDescent="0.25">
      <c r="A21330" s="300" t="s">
        <v>21168</v>
      </c>
      <c r="B21330" s="301">
        <v>1355.3</v>
      </c>
    </row>
    <row r="21331" spans="1:2" x14ac:dyDescent="0.25">
      <c r="A21331" s="300" t="s">
        <v>21169</v>
      </c>
      <c r="B21331" s="301">
        <v>1248.5899999999999</v>
      </c>
    </row>
    <row r="21332" spans="1:2" x14ac:dyDescent="0.25">
      <c r="A21332" s="300" t="s">
        <v>21170</v>
      </c>
      <c r="B21332" s="301">
        <v>1460.09</v>
      </c>
    </row>
    <row r="21333" spans="1:2" x14ac:dyDescent="0.25">
      <c r="A21333" s="300" t="s">
        <v>21171</v>
      </c>
      <c r="B21333" s="301">
        <v>1345.05</v>
      </c>
    </row>
    <row r="21334" spans="1:2" x14ac:dyDescent="0.25">
      <c r="A21334" s="300" t="s">
        <v>21172</v>
      </c>
      <c r="B21334" s="301">
        <v>132.15</v>
      </c>
    </row>
    <row r="21335" spans="1:2" x14ac:dyDescent="0.25">
      <c r="A21335" s="300" t="s">
        <v>21173</v>
      </c>
      <c r="B21335" s="301">
        <v>120.7</v>
      </c>
    </row>
    <row r="21336" spans="1:2" x14ac:dyDescent="0.25">
      <c r="A21336" s="300" t="s">
        <v>21174</v>
      </c>
      <c r="B21336" s="301">
        <v>485.72</v>
      </c>
    </row>
    <row r="21337" spans="1:2" x14ac:dyDescent="0.25">
      <c r="A21337" s="300" t="s">
        <v>21175</v>
      </c>
      <c r="B21337" s="301">
        <v>437.14</v>
      </c>
    </row>
    <row r="21338" spans="1:2" x14ac:dyDescent="0.25">
      <c r="A21338" s="300" t="s">
        <v>21176</v>
      </c>
      <c r="B21338" s="301">
        <v>148.72999999999999</v>
      </c>
    </row>
    <row r="21339" spans="1:2" x14ac:dyDescent="0.25">
      <c r="A21339" s="300" t="s">
        <v>21177</v>
      </c>
      <c r="B21339" s="301">
        <v>138.97999999999999</v>
      </c>
    </row>
    <row r="21340" spans="1:2" x14ac:dyDescent="0.25">
      <c r="A21340" s="300" t="s">
        <v>21178</v>
      </c>
      <c r="B21340" s="301">
        <v>163.79</v>
      </c>
    </row>
    <row r="21341" spans="1:2" x14ac:dyDescent="0.25">
      <c r="A21341" s="300" t="s">
        <v>21179</v>
      </c>
      <c r="B21341" s="301">
        <v>153.12</v>
      </c>
    </row>
    <row r="21342" spans="1:2" x14ac:dyDescent="0.25">
      <c r="A21342" s="300" t="s">
        <v>21180</v>
      </c>
      <c r="B21342" s="301">
        <v>188.48</v>
      </c>
    </row>
    <row r="21343" spans="1:2" x14ac:dyDescent="0.25">
      <c r="A21343" s="300" t="s">
        <v>21181</v>
      </c>
      <c r="B21343" s="301">
        <v>176.87</v>
      </c>
    </row>
    <row r="21344" spans="1:2" x14ac:dyDescent="0.25">
      <c r="A21344" s="300" t="s">
        <v>21182</v>
      </c>
      <c r="B21344" s="301">
        <v>126.34</v>
      </c>
    </row>
    <row r="21345" spans="1:2" x14ac:dyDescent="0.25">
      <c r="A21345" s="300" t="s">
        <v>21183</v>
      </c>
      <c r="B21345" s="301">
        <v>116.59</v>
      </c>
    </row>
    <row r="21346" spans="1:2" x14ac:dyDescent="0.25">
      <c r="A21346" s="300" t="s">
        <v>21184</v>
      </c>
      <c r="B21346" s="301">
        <v>135.61000000000001</v>
      </c>
    </row>
    <row r="21347" spans="1:2" x14ac:dyDescent="0.25">
      <c r="A21347" s="300" t="s">
        <v>21185</v>
      </c>
      <c r="B21347" s="301">
        <v>124.93</v>
      </c>
    </row>
    <row r="21348" spans="1:2" x14ac:dyDescent="0.25">
      <c r="A21348" s="300" t="s">
        <v>21186</v>
      </c>
      <c r="B21348" s="301">
        <v>144.03</v>
      </c>
    </row>
    <row r="21349" spans="1:2" x14ac:dyDescent="0.25">
      <c r="A21349" s="300" t="s">
        <v>21187</v>
      </c>
      <c r="B21349" s="301">
        <v>132.41999999999999</v>
      </c>
    </row>
    <row r="21350" spans="1:2" x14ac:dyDescent="0.25">
      <c r="A21350" s="300" t="s">
        <v>21188</v>
      </c>
      <c r="B21350" s="301">
        <v>142.71</v>
      </c>
    </row>
    <row r="21351" spans="1:2" x14ac:dyDescent="0.25">
      <c r="A21351" s="300" t="s">
        <v>21189</v>
      </c>
      <c r="B21351" s="301">
        <v>133.16999999999999</v>
      </c>
    </row>
    <row r="21352" spans="1:2" x14ac:dyDescent="0.25">
      <c r="A21352" s="300" t="s">
        <v>21190</v>
      </c>
      <c r="B21352" s="301">
        <v>180.24</v>
      </c>
    </row>
    <row r="21353" spans="1:2" x14ac:dyDescent="0.25">
      <c r="A21353" s="300" t="s">
        <v>21191</v>
      </c>
      <c r="B21353" s="301">
        <v>168</v>
      </c>
    </row>
    <row r="21354" spans="1:2" x14ac:dyDescent="0.25">
      <c r="A21354" s="300" t="s">
        <v>21192</v>
      </c>
      <c r="B21354" s="301">
        <v>225</v>
      </c>
    </row>
    <row r="21355" spans="1:2" x14ac:dyDescent="0.25">
      <c r="A21355" s="300" t="s">
        <v>21193</v>
      </c>
      <c r="B21355" s="301">
        <v>210.37</v>
      </c>
    </row>
    <row r="21356" spans="1:2" x14ac:dyDescent="0.25">
      <c r="A21356" s="300" t="s">
        <v>21194</v>
      </c>
      <c r="B21356" s="301">
        <v>120.32</v>
      </c>
    </row>
    <row r="21357" spans="1:2" x14ac:dyDescent="0.25">
      <c r="A21357" s="300" t="s">
        <v>21195</v>
      </c>
      <c r="B21357" s="301">
        <v>110.78</v>
      </c>
    </row>
    <row r="21358" spans="1:2" x14ac:dyDescent="0.25">
      <c r="A21358" s="300" t="s">
        <v>21196</v>
      </c>
      <c r="B21358" s="301">
        <v>152.05000000000001</v>
      </c>
    </row>
    <row r="21359" spans="1:2" x14ac:dyDescent="0.25">
      <c r="A21359" s="300" t="s">
        <v>21197</v>
      </c>
      <c r="B21359" s="301">
        <v>139.82</v>
      </c>
    </row>
    <row r="21360" spans="1:2" x14ac:dyDescent="0.25">
      <c r="A21360" s="300" t="s">
        <v>21198</v>
      </c>
      <c r="B21360" s="301">
        <v>180.55</v>
      </c>
    </row>
    <row r="21361" spans="1:2" x14ac:dyDescent="0.25">
      <c r="A21361" s="300" t="s">
        <v>21199</v>
      </c>
      <c r="B21361" s="301">
        <v>165.92</v>
      </c>
    </row>
    <row r="21362" spans="1:2" x14ac:dyDescent="0.25">
      <c r="A21362" s="300" t="s">
        <v>21200</v>
      </c>
      <c r="B21362" s="301">
        <v>172.39</v>
      </c>
    </row>
    <row r="21363" spans="1:2" x14ac:dyDescent="0.25">
      <c r="A21363" s="300" t="s">
        <v>21201</v>
      </c>
      <c r="B21363" s="301">
        <v>162.36000000000001</v>
      </c>
    </row>
    <row r="21364" spans="1:2" x14ac:dyDescent="0.25">
      <c r="A21364" s="300" t="s">
        <v>21202</v>
      </c>
      <c r="B21364" s="301">
        <v>189.46</v>
      </c>
    </row>
    <row r="21365" spans="1:2" x14ac:dyDescent="0.25">
      <c r="A21365" s="300" t="s">
        <v>21203</v>
      </c>
      <c r="B21365" s="301">
        <v>178.33</v>
      </c>
    </row>
    <row r="21366" spans="1:2" x14ac:dyDescent="0.25">
      <c r="A21366" s="300" t="s">
        <v>21204</v>
      </c>
      <c r="B21366" s="301">
        <v>216.6</v>
      </c>
    </row>
    <row r="21367" spans="1:2" x14ac:dyDescent="0.25">
      <c r="A21367" s="300" t="s">
        <v>21205</v>
      </c>
      <c r="B21367" s="301">
        <v>204.43</v>
      </c>
    </row>
    <row r="21368" spans="1:2" x14ac:dyDescent="0.25">
      <c r="A21368" s="300" t="s">
        <v>21206</v>
      </c>
      <c r="B21368" s="301">
        <v>150</v>
      </c>
    </row>
    <row r="21369" spans="1:2" x14ac:dyDescent="0.25">
      <c r="A21369" s="300" t="s">
        <v>21207</v>
      </c>
      <c r="B21369" s="301">
        <v>139.97</v>
      </c>
    </row>
    <row r="21370" spans="1:2" x14ac:dyDescent="0.25">
      <c r="A21370" s="300" t="s">
        <v>21208</v>
      </c>
      <c r="B21370" s="301">
        <v>161.28</v>
      </c>
    </row>
    <row r="21371" spans="1:2" x14ac:dyDescent="0.25">
      <c r="A21371" s="300" t="s">
        <v>21209</v>
      </c>
      <c r="B21371" s="301">
        <v>150.13999999999999</v>
      </c>
    </row>
    <row r="21372" spans="1:2" x14ac:dyDescent="0.25">
      <c r="A21372" s="300" t="s">
        <v>21210</v>
      </c>
      <c r="B21372" s="301">
        <v>172.15</v>
      </c>
    </row>
    <row r="21373" spans="1:2" x14ac:dyDescent="0.25">
      <c r="A21373" s="300" t="s">
        <v>21211</v>
      </c>
      <c r="B21373" s="301">
        <v>159.97999999999999</v>
      </c>
    </row>
    <row r="21374" spans="1:2" x14ac:dyDescent="0.25">
      <c r="A21374" s="300" t="s">
        <v>21212</v>
      </c>
      <c r="B21374" s="301">
        <v>154.81</v>
      </c>
    </row>
    <row r="21375" spans="1:2" x14ac:dyDescent="0.25">
      <c r="A21375" s="300" t="s">
        <v>21213</v>
      </c>
      <c r="B21375" s="301">
        <v>145.15</v>
      </c>
    </row>
    <row r="21376" spans="1:2" x14ac:dyDescent="0.25">
      <c r="A21376" s="300" t="s">
        <v>21214</v>
      </c>
      <c r="B21376" s="301">
        <v>194.05</v>
      </c>
    </row>
    <row r="21377" spans="1:2" x14ac:dyDescent="0.25">
      <c r="A21377" s="300" t="s">
        <v>21215</v>
      </c>
      <c r="B21377" s="301">
        <v>181.61</v>
      </c>
    </row>
    <row r="21378" spans="1:2" x14ac:dyDescent="0.25">
      <c r="A21378" s="300" t="s">
        <v>21216</v>
      </c>
      <c r="B21378" s="301">
        <v>240.51</v>
      </c>
    </row>
    <row r="21379" spans="1:2" x14ac:dyDescent="0.25">
      <c r="A21379" s="300" t="s">
        <v>21217</v>
      </c>
      <c r="B21379" s="301">
        <v>225.58</v>
      </c>
    </row>
    <row r="21380" spans="1:2" x14ac:dyDescent="0.25">
      <c r="A21380" s="300" t="s">
        <v>21218</v>
      </c>
      <c r="B21380" s="301">
        <v>132.69</v>
      </c>
    </row>
    <row r="21381" spans="1:2" x14ac:dyDescent="0.25">
      <c r="A21381" s="300" t="s">
        <v>21219</v>
      </c>
      <c r="B21381" s="301">
        <v>123.02</v>
      </c>
    </row>
    <row r="21382" spans="1:2" x14ac:dyDescent="0.25">
      <c r="A21382" s="300" t="s">
        <v>21220</v>
      </c>
      <c r="B21382" s="301">
        <v>165.45</v>
      </c>
    </row>
    <row r="21383" spans="1:2" x14ac:dyDescent="0.25">
      <c r="A21383" s="300" t="s">
        <v>21221</v>
      </c>
      <c r="B21383" s="301">
        <v>153.07</v>
      </c>
    </row>
    <row r="21384" spans="1:2" x14ac:dyDescent="0.25">
      <c r="A21384" s="300" t="s">
        <v>21222</v>
      </c>
      <c r="B21384" s="301">
        <v>196.06</v>
      </c>
    </row>
    <row r="21385" spans="1:2" x14ac:dyDescent="0.25">
      <c r="A21385" s="300" t="s">
        <v>21223</v>
      </c>
      <c r="B21385" s="301">
        <v>181.13</v>
      </c>
    </row>
    <row r="21386" spans="1:2" x14ac:dyDescent="0.25">
      <c r="A21386" s="300" t="s">
        <v>21224</v>
      </c>
      <c r="B21386" s="301">
        <v>60.49</v>
      </c>
    </row>
    <row r="21387" spans="1:2" x14ac:dyDescent="0.25">
      <c r="A21387" s="300" t="s">
        <v>21225</v>
      </c>
      <c r="B21387" s="301">
        <v>57.82</v>
      </c>
    </row>
    <row r="21388" spans="1:2" x14ac:dyDescent="0.25">
      <c r="A21388" s="300" t="s">
        <v>21226</v>
      </c>
      <c r="B21388" s="301">
        <v>43.89</v>
      </c>
    </row>
    <row r="21389" spans="1:2" x14ac:dyDescent="0.25">
      <c r="A21389" s="300" t="s">
        <v>21227</v>
      </c>
      <c r="B21389" s="301">
        <v>41.6</v>
      </c>
    </row>
    <row r="21390" spans="1:2" x14ac:dyDescent="0.25">
      <c r="A21390" s="300" t="s">
        <v>21228</v>
      </c>
      <c r="B21390" s="301">
        <v>17.12</v>
      </c>
    </row>
    <row r="21391" spans="1:2" x14ac:dyDescent="0.25">
      <c r="A21391" s="300" t="s">
        <v>21229</v>
      </c>
      <c r="B21391" s="301">
        <v>16.46</v>
      </c>
    </row>
    <row r="21392" spans="1:2" x14ac:dyDescent="0.25">
      <c r="A21392" s="300" t="s">
        <v>21230</v>
      </c>
      <c r="B21392" s="301">
        <v>25.1</v>
      </c>
    </row>
    <row r="21393" spans="1:2" x14ac:dyDescent="0.25">
      <c r="A21393" s="300" t="s">
        <v>21231</v>
      </c>
      <c r="B21393" s="301">
        <v>24.15</v>
      </c>
    </row>
    <row r="21394" spans="1:2" x14ac:dyDescent="0.25">
      <c r="A21394" s="300" t="s">
        <v>21232</v>
      </c>
      <c r="B21394" s="301">
        <v>20.53</v>
      </c>
    </row>
    <row r="21395" spans="1:2" x14ac:dyDescent="0.25">
      <c r="A21395" s="300" t="s">
        <v>21233</v>
      </c>
      <c r="B21395" s="301">
        <v>19.739999999999998</v>
      </c>
    </row>
    <row r="21396" spans="1:2" x14ac:dyDescent="0.25">
      <c r="A21396" s="300" t="s">
        <v>21234</v>
      </c>
      <c r="B21396" s="301">
        <v>34.22</v>
      </c>
    </row>
    <row r="21397" spans="1:2" x14ac:dyDescent="0.25">
      <c r="A21397" s="300" t="s">
        <v>21235</v>
      </c>
      <c r="B21397" s="301">
        <v>32.909999999999997</v>
      </c>
    </row>
    <row r="21398" spans="1:2" x14ac:dyDescent="0.25">
      <c r="A21398" s="300" t="s">
        <v>21236</v>
      </c>
      <c r="B21398" s="301">
        <v>235</v>
      </c>
    </row>
    <row r="21399" spans="1:2" x14ac:dyDescent="0.25">
      <c r="A21399" s="300" t="s">
        <v>21237</v>
      </c>
      <c r="B21399" s="301">
        <v>235</v>
      </c>
    </row>
    <row r="21400" spans="1:2" x14ac:dyDescent="0.25">
      <c r="A21400" s="300" t="s">
        <v>21238</v>
      </c>
      <c r="B21400" s="301">
        <v>415</v>
      </c>
    </row>
    <row r="21401" spans="1:2" x14ac:dyDescent="0.25">
      <c r="A21401" s="300" t="s">
        <v>21239</v>
      </c>
      <c r="B21401" s="301">
        <v>415</v>
      </c>
    </row>
    <row r="21402" spans="1:2" x14ac:dyDescent="0.25">
      <c r="A21402" s="300" t="s">
        <v>21240</v>
      </c>
      <c r="B21402" s="301">
        <v>383</v>
      </c>
    </row>
    <row r="21403" spans="1:2" x14ac:dyDescent="0.25">
      <c r="A21403" s="300" t="s">
        <v>21241</v>
      </c>
      <c r="B21403" s="301">
        <v>383</v>
      </c>
    </row>
    <row r="21404" spans="1:2" x14ac:dyDescent="0.25">
      <c r="A21404" s="300" t="s">
        <v>21242</v>
      </c>
      <c r="B21404" s="301">
        <v>468</v>
      </c>
    </row>
    <row r="21405" spans="1:2" x14ac:dyDescent="0.25">
      <c r="A21405" s="300" t="s">
        <v>21243</v>
      </c>
      <c r="B21405" s="301">
        <v>468</v>
      </c>
    </row>
    <row r="21406" spans="1:2" x14ac:dyDescent="0.25">
      <c r="A21406" s="300" t="s">
        <v>21244</v>
      </c>
      <c r="B21406" s="301">
        <v>4651.9399999999996</v>
      </c>
    </row>
    <row r="21407" spans="1:2" x14ac:dyDescent="0.25">
      <c r="A21407" s="300" t="s">
        <v>21245</v>
      </c>
      <c r="B21407" s="301">
        <v>4277.4399999999996</v>
      </c>
    </row>
    <row r="21408" spans="1:2" x14ac:dyDescent="0.25">
      <c r="A21408" s="300" t="s">
        <v>21246</v>
      </c>
      <c r="B21408" s="301">
        <v>8633.35</v>
      </c>
    </row>
    <row r="21409" spans="1:2" x14ac:dyDescent="0.25">
      <c r="A21409" s="300" t="s">
        <v>21247</v>
      </c>
      <c r="B21409" s="301">
        <v>7964.41</v>
      </c>
    </row>
    <row r="21410" spans="1:2" x14ac:dyDescent="0.25">
      <c r="A21410" s="300" t="s">
        <v>21248</v>
      </c>
      <c r="B21410" s="301">
        <v>13298.64</v>
      </c>
    </row>
    <row r="21411" spans="1:2" x14ac:dyDescent="0.25">
      <c r="A21411" s="300" t="s">
        <v>21249</v>
      </c>
      <c r="B21411" s="301">
        <v>12271.61</v>
      </c>
    </row>
    <row r="21412" spans="1:2" x14ac:dyDescent="0.25">
      <c r="A21412" s="300" t="s">
        <v>21250</v>
      </c>
      <c r="B21412" s="301">
        <v>6049.29</v>
      </c>
    </row>
    <row r="21413" spans="1:2" x14ac:dyDescent="0.25">
      <c r="A21413" s="300" t="s">
        <v>21251</v>
      </c>
      <c r="B21413" s="301">
        <v>5564.01</v>
      </c>
    </row>
    <row r="21414" spans="1:2" x14ac:dyDescent="0.25">
      <c r="A21414" s="300" t="s">
        <v>21252</v>
      </c>
      <c r="B21414" s="301">
        <v>11382.99</v>
      </c>
    </row>
    <row r="21415" spans="1:2" x14ac:dyDescent="0.25">
      <c r="A21415" s="300" t="s">
        <v>21253</v>
      </c>
      <c r="B21415" s="301">
        <v>10498.62</v>
      </c>
    </row>
    <row r="21416" spans="1:2" x14ac:dyDescent="0.25">
      <c r="A21416" s="300" t="s">
        <v>21254</v>
      </c>
      <c r="B21416" s="301">
        <v>17151.12</v>
      </c>
    </row>
    <row r="21417" spans="1:2" x14ac:dyDescent="0.25">
      <c r="A21417" s="300" t="s">
        <v>21255</v>
      </c>
      <c r="B21417" s="301">
        <v>15830.37</v>
      </c>
    </row>
    <row r="21418" spans="1:2" x14ac:dyDescent="0.25">
      <c r="A21418" s="300" t="s">
        <v>21256</v>
      </c>
      <c r="B21418" s="301">
        <v>8409.7999999999993</v>
      </c>
    </row>
    <row r="21419" spans="1:2" x14ac:dyDescent="0.25">
      <c r="A21419" s="300" t="s">
        <v>21257</v>
      </c>
      <c r="B21419" s="301">
        <v>7755.59</v>
      </c>
    </row>
    <row r="21420" spans="1:2" x14ac:dyDescent="0.25">
      <c r="A21420" s="300" t="s">
        <v>21258</v>
      </c>
      <c r="B21420" s="301">
        <v>13228.68</v>
      </c>
    </row>
    <row r="21421" spans="1:2" x14ac:dyDescent="0.25">
      <c r="A21421" s="300" t="s">
        <v>21259</v>
      </c>
      <c r="B21421" s="301">
        <v>12183.11</v>
      </c>
    </row>
    <row r="21422" spans="1:2" x14ac:dyDescent="0.25">
      <c r="A21422" s="300" t="s">
        <v>21260</v>
      </c>
      <c r="B21422" s="301">
        <v>23747.82</v>
      </c>
    </row>
    <row r="21423" spans="1:2" x14ac:dyDescent="0.25">
      <c r="A21423" s="300" t="s">
        <v>21261</v>
      </c>
      <c r="B21423" s="301">
        <v>21955.63</v>
      </c>
    </row>
    <row r="21424" spans="1:2" x14ac:dyDescent="0.25">
      <c r="A21424" s="300" t="s">
        <v>21262</v>
      </c>
      <c r="B21424" s="301">
        <v>10772.37</v>
      </c>
    </row>
    <row r="21425" spans="1:2" x14ac:dyDescent="0.25">
      <c r="A21425" s="300" t="s">
        <v>21263</v>
      </c>
      <c r="B21425" s="301">
        <v>9935.9699999999993</v>
      </c>
    </row>
    <row r="21426" spans="1:2" x14ac:dyDescent="0.25">
      <c r="A21426" s="300" t="s">
        <v>21264</v>
      </c>
      <c r="B21426" s="301">
        <v>15031.33</v>
      </c>
    </row>
    <row r="21427" spans="1:2" x14ac:dyDescent="0.25">
      <c r="A21427" s="300" t="s">
        <v>21265</v>
      </c>
      <c r="B21427" s="301">
        <v>13826.4</v>
      </c>
    </row>
    <row r="21428" spans="1:2" x14ac:dyDescent="0.25">
      <c r="A21428" s="300" t="s">
        <v>21266</v>
      </c>
      <c r="B21428" s="301">
        <v>28586.59</v>
      </c>
    </row>
    <row r="21429" spans="1:2" x14ac:dyDescent="0.25">
      <c r="A21429" s="300" t="s">
        <v>21267</v>
      </c>
      <c r="B21429" s="301">
        <v>26441.13</v>
      </c>
    </row>
    <row r="21430" spans="1:2" x14ac:dyDescent="0.25">
      <c r="A21430" s="300" t="s">
        <v>21268</v>
      </c>
      <c r="B21430" s="301">
        <v>3253.53</v>
      </c>
    </row>
    <row r="21431" spans="1:2" x14ac:dyDescent="0.25">
      <c r="A21431" s="300" t="s">
        <v>21269</v>
      </c>
      <c r="B21431" s="301">
        <v>2990.67</v>
      </c>
    </row>
    <row r="21432" spans="1:2" x14ac:dyDescent="0.25">
      <c r="A21432" s="300" t="s">
        <v>21270</v>
      </c>
      <c r="B21432" s="301">
        <v>7659.33</v>
      </c>
    </row>
    <row r="21433" spans="1:2" x14ac:dyDescent="0.25">
      <c r="A21433" s="300" t="s">
        <v>21271</v>
      </c>
      <c r="B21433" s="301">
        <v>7062.76</v>
      </c>
    </row>
    <row r="21434" spans="1:2" x14ac:dyDescent="0.25">
      <c r="A21434" s="300" t="s">
        <v>21272</v>
      </c>
      <c r="B21434" s="301">
        <v>12156.41</v>
      </c>
    </row>
    <row r="21435" spans="1:2" x14ac:dyDescent="0.25">
      <c r="A21435" s="300" t="s">
        <v>21273</v>
      </c>
      <c r="B21435" s="301">
        <v>11236.01</v>
      </c>
    </row>
    <row r="21436" spans="1:2" x14ac:dyDescent="0.25">
      <c r="A21436" s="300" t="s">
        <v>21274</v>
      </c>
      <c r="B21436" s="301">
        <v>4746.46</v>
      </c>
    </row>
    <row r="21437" spans="1:2" x14ac:dyDescent="0.25">
      <c r="A21437" s="300" t="s">
        <v>21275</v>
      </c>
      <c r="B21437" s="301">
        <v>4369.5600000000004</v>
      </c>
    </row>
    <row r="21438" spans="1:2" x14ac:dyDescent="0.25">
      <c r="A21438" s="300" t="s">
        <v>21276</v>
      </c>
      <c r="B21438" s="301">
        <v>9734.24</v>
      </c>
    </row>
    <row r="21439" spans="1:2" x14ac:dyDescent="0.25">
      <c r="A21439" s="300" t="s">
        <v>21277</v>
      </c>
      <c r="B21439" s="301">
        <v>8973.16</v>
      </c>
    </row>
    <row r="21440" spans="1:2" x14ac:dyDescent="0.25">
      <c r="A21440" s="300" t="s">
        <v>21278</v>
      </c>
      <c r="B21440" s="301">
        <v>14499.91</v>
      </c>
    </row>
    <row r="21441" spans="1:2" x14ac:dyDescent="0.25">
      <c r="A21441" s="300" t="s">
        <v>21279</v>
      </c>
      <c r="B21441" s="301">
        <v>13421.97</v>
      </c>
    </row>
    <row r="21442" spans="1:2" x14ac:dyDescent="0.25">
      <c r="A21442" s="300" t="s">
        <v>21280</v>
      </c>
      <c r="B21442" s="301">
        <v>6006.41</v>
      </c>
    </row>
    <row r="21443" spans="1:2" x14ac:dyDescent="0.25">
      <c r="A21443" s="300" t="s">
        <v>21281</v>
      </c>
      <c r="B21443" s="301">
        <v>5535.96</v>
      </c>
    </row>
    <row r="21444" spans="1:2" x14ac:dyDescent="0.25">
      <c r="A21444" s="300" t="s">
        <v>21282</v>
      </c>
      <c r="B21444" s="301">
        <v>11893.23</v>
      </c>
    </row>
    <row r="21445" spans="1:2" x14ac:dyDescent="0.25">
      <c r="A21445" s="300" t="s">
        <v>21283</v>
      </c>
      <c r="B21445" s="301">
        <v>10963.49</v>
      </c>
    </row>
    <row r="21446" spans="1:2" x14ac:dyDescent="0.25">
      <c r="A21446" s="300" t="s">
        <v>21284</v>
      </c>
      <c r="B21446" s="301">
        <v>18556.43</v>
      </c>
    </row>
    <row r="21447" spans="1:2" x14ac:dyDescent="0.25">
      <c r="A21447" s="300" t="s">
        <v>21285</v>
      </c>
      <c r="B21447" s="301">
        <v>17159.580000000002</v>
      </c>
    </row>
    <row r="21448" spans="1:2" x14ac:dyDescent="0.25">
      <c r="A21448" s="300" t="s">
        <v>21286</v>
      </c>
      <c r="B21448" s="301">
        <v>396.37</v>
      </c>
    </row>
    <row r="21449" spans="1:2" x14ac:dyDescent="0.25">
      <c r="A21449" s="300" t="s">
        <v>21287</v>
      </c>
      <c r="B21449" s="301">
        <v>361.13</v>
      </c>
    </row>
    <row r="21450" spans="1:2" x14ac:dyDescent="0.25">
      <c r="A21450" s="300" t="s">
        <v>21288</v>
      </c>
      <c r="B21450" s="301">
        <v>658.56</v>
      </c>
    </row>
    <row r="21451" spans="1:2" x14ac:dyDescent="0.25">
      <c r="A21451" s="300" t="s">
        <v>21289</v>
      </c>
      <c r="B21451" s="301">
        <v>601.16</v>
      </c>
    </row>
    <row r="21452" spans="1:2" x14ac:dyDescent="0.25">
      <c r="A21452" s="300" t="s">
        <v>21290</v>
      </c>
      <c r="B21452" s="301">
        <v>997.54</v>
      </c>
    </row>
    <row r="21453" spans="1:2" x14ac:dyDescent="0.25">
      <c r="A21453" s="300" t="s">
        <v>21291</v>
      </c>
      <c r="B21453" s="301">
        <v>911.98</v>
      </c>
    </row>
    <row r="21454" spans="1:2" x14ac:dyDescent="0.25">
      <c r="A21454" s="300" t="s">
        <v>21292</v>
      </c>
      <c r="B21454" s="301">
        <v>1419.29</v>
      </c>
    </row>
    <row r="21455" spans="1:2" x14ac:dyDescent="0.25">
      <c r="A21455" s="300" t="s">
        <v>21293</v>
      </c>
      <c r="B21455" s="301">
        <v>1299.22</v>
      </c>
    </row>
    <row r="21456" spans="1:2" x14ac:dyDescent="0.25">
      <c r="A21456" s="300" t="s">
        <v>21294</v>
      </c>
      <c r="B21456" s="301">
        <v>1928.48</v>
      </c>
    </row>
    <row r="21457" spans="1:2" x14ac:dyDescent="0.25">
      <c r="A21457" s="300" t="s">
        <v>21295</v>
      </c>
      <c r="B21457" s="301">
        <v>1767.29</v>
      </c>
    </row>
    <row r="21458" spans="1:2" x14ac:dyDescent="0.25">
      <c r="A21458" s="300" t="s">
        <v>21296</v>
      </c>
      <c r="B21458" s="301">
        <v>3135.23</v>
      </c>
    </row>
    <row r="21459" spans="1:2" x14ac:dyDescent="0.25">
      <c r="A21459" s="300" t="s">
        <v>21297</v>
      </c>
      <c r="B21459" s="301">
        <v>2885.44</v>
      </c>
    </row>
    <row r="21460" spans="1:2" x14ac:dyDescent="0.25">
      <c r="A21460" s="300" t="s">
        <v>21298</v>
      </c>
      <c r="B21460" s="301">
        <v>3880.91</v>
      </c>
    </row>
    <row r="21461" spans="1:2" x14ac:dyDescent="0.25">
      <c r="A21461" s="300" t="s">
        <v>21299</v>
      </c>
      <c r="B21461" s="301">
        <v>3556.63</v>
      </c>
    </row>
    <row r="21462" spans="1:2" x14ac:dyDescent="0.25">
      <c r="A21462" s="300" t="s">
        <v>21300</v>
      </c>
      <c r="B21462" s="301">
        <v>564.79999999999995</v>
      </c>
    </row>
    <row r="21463" spans="1:2" x14ac:dyDescent="0.25">
      <c r="A21463" s="300" t="s">
        <v>21301</v>
      </c>
      <c r="B21463" s="301">
        <v>515.19000000000005</v>
      </c>
    </row>
    <row r="21464" spans="1:2" x14ac:dyDescent="0.25">
      <c r="A21464" s="300" t="s">
        <v>21302</v>
      </c>
      <c r="B21464" s="301">
        <v>942.89</v>
      </c>
    </row>
    <row r="21465" spans="1:2" x14ac:dyDescent="0.25">
      <c r="A21465" s="300" t="s">
        <v>21303</v>
      </c>
      <c r="B21465" s="301">
        <v>861.54</v>
      </c>
    </row>
    <row r="21466" spans="1:2" x14ac:dyDescent="0.25">
      <c r="A21466" s="300" t="s">
        <v>21304</v>
      </c>
      <c r="B21466" s="301">
        <v>1429.31</v>
      </c>
    </row>
    <row r="21467" spans="1:2" x14ac:dyDescent="0.25">
      <c r="A21467" s="300" t="s">
        <v>21305</v>
      </c>
      <c r="B21467" s="301">
        <v>1307.73</v>
      </c>
    </row>
    <row r="21468" spans="1:2" x14ac:dyDescent="0.25">
      <c r="A21468" s="300" t="s">
        <v>21306</v>
      </c>
      <c r="B21468" s="301">
        <v>2030.38</v>
      </c>
    </row>
    <row r="21469" spans="1:2" x14ac:dyDescent="0.25">
      <c r="A21469" s="300" t="s">
        <v>21307</v>
      </c>
      <c r="B21469" s="301">
        <v>1859.72</v>
      </c>
    </row>
    <row r="21470" spans="1:2" x14ac:dyDescent="0.25">
      <c r="A21470" s="300" t="s">
        <v>21308</v>
      </c>
      <c r="B21470" s="301">
        <v>2752.78</v>
      </c>
    </row>
    <row r="21471" spans="1:2" x14ac:dyDescent="0.25">
      <c r="A21471" s="300" t="s">
        <v>21309</v>
      </c>
      <c r="B21471" s="301">
        <v>2523.79</v>
      </c>
    </row>
    <row r="21472" spans="1:2" x14ac:dyDescent="0.25">
      <c r="A21472" s="300" t="s">
        <v>21310</v>
      </c>
      <c r="B21472" s="301">
        <v>3588.94</v>
      </c>
    </row>
    <row r="21473" spans="1:2" x14ac:dyDescent="0.25">
      <c r="A21473" s="300" t="s">
        <v>21311</v>
      </c>
      <c r="B21473" s="301">
        <v>3292.06</v>
      </c>
    </row>
    <row r="21474" spans="1:2" x14ac:dyDescent="0.25">
      <c r="A21474" s="300" t="s">
        <v>21312</v>
      </c>
      <c r="B21474" s="301">
        <v>4702.7</v>
      </c>
    </row>
    <row r="21475" spans="1:2" x14ac:dyDescent="0.25">
      <c r="A21475" s="300" t="s">
        <v>21313</v>
      </c>
      <c r="B21475" s="301">
        <v>4316.6099999999997</v>
      </c>
    </row>
    <row r="21476" spans="1:2" x14ac:dyDescent="0.25">
      <c r="A21476" s="300" t="s">
        <v>21314</v>
      </c>
      <c r="B21476" s="301">
        <v>732.89</v>
      </c>
    </row>
    <row r="21477" spans="1:2" x14ac:dyDescent="0.25">
      <c r="A21477" s="300" t="s">
        <v>21315</v>
      </c>
      <c r="B21477" s="301">
        <v>668.94</v>
      </c>
    </row>
    <row r="21478" spans="1:2" x14ac:dyDescent="0.25">
      <c r="A21478" s="300" t="s">
        <v>21316</v>
      </c>
      <c r="B21478" s="301">
        <v>1226.8800000000001</v>
      </c>
    </row>
    <row r="21479" spans="1:2" x14ac:dyDescent="0.25">
      <c r="A21479" s="300" t="s">
        <v>21317</v>
      </c>
      <c r="B21479" s="301">
        <v>1121.6099999999999</v>
      </c>
    </row>
    <row r="21480" spans="1:2" x14ac:dyDescent="0.25">
      <c r="A21480" s="300" t="s">
        <v>21318</v>
      </c>
      <c r="B21480" s="301">
        <v>1860.75</v>
      </c>
    </row>
    <row r="21481" spans="1:2" x14ac:dyDescent="0.25">
      <c r="A21481" s="300" t="s">
        <v>21319</v>
      </c>
      <c r="B21481" s="301">
        <v>1703.18</v>
      </c>
    </row>
    <row r="21482" spans="1:2" x14ac:dyDescent="0.25">
      <c r="A21482" s="300" t="s">
        <v>21320</v>
      </c>
      <c r="B21482" s="301">
        <v>2641.81</v>
      </c>
    </row>
    <row r="21483" spans="1:2" x14ac:dyDescent="0.25">
      <c r="A21483" s="300" t="s">
        <v>21321</v>
      </c>
      <c r="B21483" s="301">
        <v>2420.54</v>
      </c>
    </row>
    <row r="21484" spans="1:2" x14ac:dyDescent="0.25">
      <c r="A21484" s="300" t="s">
        <v>21322</v>
      </c>
      <c r="B21484" s="301">
        <v>3577.08</v>
      </c>
    </row>
    <row r="21485" spans="1:2" x14ac:dyDescent="0.25">
      <c r="A21485" s="300" t="s">
        <v>21323</v>
      </c>
      <c r="B21485" s="301">
        <v>3280.29</v>
      </c>
    </row>
    <row r="21486" spans="1:2" x14ac:dyDescent="0.25">
      <c r="A21486" s="300" t="s">
        <v>21324</v>
      </c>
      <c r="B21486" s="301">
        <v>4851.6000000000004</v>
      </c>
    </row>
    <row r="21487" spans="1:2" x14ac:dyDescent="0.25">
      <c r="A21487" s="300" t="s">
        <v>21325</v>
      </c>
      <c r="B21487" s="301">
        <v>4450.97</v>
      </c>
    </row>
    <row r="21488" spans="1:2" x14ac:dyDescent="0.25">
      <c r="A21488" s="300" t="s">
        <v>21326</v>
      </c>
      <c r="B21488" s="301">
        <v>6378.76</v>
      </c>
    </row>
    <row r="21489" spans="1:2" x14ac:dyDescent="0.25">
      <c r="A21489" s="300" t="s">
        <v>21327</v>
      </c>
      <c r="B21489" s="301">
        <v>5853.4</v>
      </c>
    </row>
    <row r="21490" spans="1:2" x14ac:dyDescent="0.25">
      <c r="A21490" s="300" t="s">
        <v>21328</v>
      </c>
      <c r="B21490" s="301">
        <v>208.22</v>
      </c>
    </row>
    <row r="21491" spans="1:2" x14ac:dyDescent="0.25">
      <c r="A21491" s="300" t="s">
        <v>21329</v>
      </c>
      <c r="B21491" s="301">
        <v>195.57</v>
      </c>
    </row>
    <row r="21492" spans="1:2" x14ac:dyDescent="0.25">
      <c r="A21492" s="300" t="s">
        <v>21330</v>
      </c>
      <c r="B21492" s="301">
        <v>265.67</v>
      </c>
    </row>
    <row r="21493" spans="1:2" x14ac:dyDescent="0.25">
      <c r="A21493" s="300" t="s">
        <v>21331</v>
      </c>
      <c r="B21493" s="301">
        <v>250.65</v>
      </c>
    </row>
    <row r="21494" spans="1:2" x14ac:dyDescent="0.25">
      <c r="A21494" s="300" t="s">
        <v>21332</v>
      </c>
      <c r="B21494" s="301">
        <v>472.26</v>
      </c>
    </row>
    <row r="21495" spans="1:2" x14ac:dyDescent="0.25">
      <c r="A21495" s="300" t="s">
        <v>21333</v>
      </c>
      <c r="B21495" s="301">
        <v>449.17</v>
      </c>
    </row>
    <row r="21496" spans="1:2" x14ac:dyDescent="0.25">
      <c r="A21496" s="300" t="s">
        <v>21334</v>
      </c>
      <c r="B21496" s="301">
        <v>646.23</v>
      </c>
    </row>
    <row r="21497" spans="1:2" x14ac:dyDescent="0.25">
      <c r="A21497" s="300" t="s">
        <v>21335</v>
      </c>
      <c r="B21497" s="301">
        <v>616.51</v>
      </c>
    </row>
    <row r="21498" spans="1:2" x14ac:dyDescent="0.25">
      <c r="A21498" s="300" t="s">
        <v>21336</v>
      </c>
      <c r="B21498" s="301">
        <v>357.04</v>
      </c>
    </row>
    <row r="21499" spans="1:2" x14ac:dyDescent="0.25">
      <c r="A21499" s="300" t="s">
        <v>21337</v>
      </c>
      <c r="B21499" s="301">
        <v>335.21</v>
      </c>
    </row>
    <row r="21500" spans="1:2" x14ac:dyDescent="0.25">
      <c r="A21500" s="300" t="s">
        <v>21338</v>
      </c>
      <c r="B21500" s="301">
        <v>431.08</v>
      </c>
    </row>
    <row r="21501" spans="1:2" x14ac:dyDescent="0.25">
      <c r="A21501" s="300" t="s">
        <v>21339</v>
      </c>
      <c r="B21501" s="301">
        <v>406.31</v>
      </c>
    </row>
    <row r="21502" spans="1:2" x14ac:dyDescent="0.25">
      <c r="A21502" s="300" t="s">
        <v>21340</v>
      </c>
      <c r="B21502" s="301">
        <v>653.26</v>
      </c>
    </row>
    <row r="21503" spans="1:2" x14ac:dyDescent="0.25">
      <c r="A21503" s="300" t="s">
        <v>21341</v>
      </c>
      <c r="B21503" s="301">
        <v>619.76</v>
      </c>
    </row>
    <row r="21504" spans="1:2" x14ac:dyDescent="0.25">
      <c r="A21504" s="300" t="s">
        <v>21342</v>
      </c>
      <c r="B21504" s="301">
        <v>839.21</v>
      </c>
    </row>
    <row r="21505" spans="1:2" x14ac:dyDescent="0.25">
      <c r="A21505" s="300" t="s">
        <v>21343</v>
      </c>
      <c r="B21505" s="301">
        <v>798.67</v>
      </c>
    </row>
    <row r="21506" spans="1:2" x14ac:dyDescent="0.25">
      <c r="A21506" s="300" t="s">
        <v>21344</v>
      </c>
      <c r="B21506" s="301">
        <v>515.54999999999995</v>
      </c>
    </row>
    <row r="21507" spans="1:2" x14ac:dyDescent="0.25">
      <c r="A21507" s="300" t="s">
        <v>21345</v>
      </c>
      <c r="B21507" s="301">
        <v>484.04</v>
      </c>
    </row>
    <row r="21508" spans="1:2" x14ac:dyDescent="0.25">
      <c r="A21508" s="300" t="s">
        <v>21346</v>
      </c>
      <c r="B21508" s="301">
        <v>602.36</v>
      </c>
    </row>
    <row r="21509" spans="1:2" x14ac:dyDescent="0.25">
      <c r="A21509" s="300" t="s">
        <v>21347</v>
      </c>
      <c r="B21509" s="301">
        <v>567.39</v>
      </c>
    </row>
    <row r="21510" spans="1:2" x14ac:dyDescent="0.25">
      <c r="A21510" s="300" t="s">
        <v>21348</v>
      </c>
      <c r="B21510" s="301">
        <v>848.67</v>
      </c>
    </row>
    <row r="21511" spans="1:2" x14ac:dyDescent="0.25">
      <c r="A21511" s="300" t="s">
        <v>21349</v>
      </c>
      <c r="B21511" s="301">
        <v>804.06</v>
      </c>
    </row>
    <row r="21512" spans="1:2" x14ac:dyDescent="0.25">
      <c r="A21512" s="300" t="s">
        <v>21350</v>
      </c>
      <c r="B21512" s="301">
        <v>1048.3399999999999</v>
      </c>
    </row>
    <row r="21513" spans="1:2" x14ac:dyDescent="0.25">
      <c r="A21513" s="300" t="s">
        <v>21351</v>
      </c>
      <c r="B21513" s="301">
        <v>996.22</v>
      </c>
    </row>
    <row r="21514" spans="1:2" x14ac:dyDescent="0.25">
      <c r="A21514" s="300" t="s">
        <v>21352</v>
      </c>
      <c r="B21514" s="301">
        <v>344.04</v>
      </c>
    </row>
    <row r="21515" spans="1:2" x14ac:dyDescent="0.25">
      <c r="A21515" s="300" t="s">
        <v>21353</v>
      </c>
      <c r="B21515" s="301">
        <v>324.39</v>
      </c>
    </row>
    <row r="21516" spans="1:2" x14ac:dyDescent="0.25">
      <c r="A21516" s="300" t="s">
        <v>21354</v>
      </c>
      <c r="B21516" s="301">
        <v>420.41</v>
      </c>
    </row>
    <row r="21517" spans="1:2" x14ac:dyDescent="0.25">
      <c r="A21517" s="300" t="s">
        <v>21355</v>
      </c>
      <c r="B21517" s="301">
        <v>397.71</v>
      </c>
    </row>
    <row r="21518" spans="1:2" x14ac:dyDescent="0.25">
      <c r="A21518" s="300" t="s">
        <v>21356</v>
      </c>
      <c r="B21518" s="301">
        <v>643.94000000000005</v>
      </c>
    </row>
    <row r="21519" spans="1:2" x14ac:dyDescent="0.25">
      <c r="A21519" s="300" t="s">
        <v>21357</v>
      </c>
      <c r="B21519" s="301">
        <v>612.53</v>
      </c>
    </row>
    <row r="21520" spans="1:2" x14ac:dyDescent="0.25">
      <c r="A21520" s="300" t="s">
        <v>21358</v>
      </c>
      <c r="B21520" s="301">
        <v>833.67</v>
      </c>
    </row>
    <row r="21521" spans="1:2" x14ac:dyDescent="0.25">
      <c r="A21521" s="300" t="s">
        <v>21359</v>
      </c>
      <c r="B21521" s="301">
        <v>795.09</v>
      </c>
    </row>
    <row r="21522" spans="1:2" x14ac:dyDescent="0.25">
      <c r="A21522" s="300" t="s">
        <v>21360</v>
      </c>
      <c r="B21522" s="301">
        <v>609.55999999999995</v>
      </c>
    </row>
    <row r="21523" spans="1:2" x14ac:dyDescent="0.25">
      <c r="A21523" s="300" t="s">
        <v>21361</v>
      </c>
      <c r="B21523" s="301">
        <v>574.99</v>
      </c>
    </row>
    <row r="21524" spans="1:2" x14ac:dyDescent="0.25">
      <c r="A21524" s="300" t="s">
        <v>21362</v>
      </c>
      <c r="B21524" s="301">
        <v>702.4</v>
      </c>
    </row>
    <row r="21525" spans="1:2" x14ac:dyDescent="0.25">
      <c r="A21525" s="300" t="s">
        <v>21363</v>
      </c>
      <c r="B21525" s="301">
        <v>664.12</v>
      </c>
    </row>
    <row r="21526" spans="1:2" x14ac:dyDescent="0.25">
      <c r="A21526" s="300" t="s">
        <v>21364</v>
      </c>
      <c r="B21526" s="301">
        <v>954.75</v>
      </c>
    </row>
    <row r="21527" spans="1:2" x14ac:dyDescent="0.25">
      <c r="A21527" s="300" t="s">
        <v>21365</v>
      </c>
      <c r="B21527" s="301">
        <v>906.69</v>
      </c>
    </row>
    <row r="21528" spans="1:2" x14ac:dyDescent="0.25">
      <c r="A21528" s="300" t="s">
        <v>21366</v>
      </c>
      <c r="B21528" s="301">
        <v>1162.8699999999999</v>
      </c>
    </row>
    <row r="21529" spans="1:2" x14ac:dyDescent="0.25">
      <c r="A21529" s="300" t="s">
        <v>21367</v>
      </c>
      <c r="B21529" s="301">
        <v>1107.02</v>
      </c>
    </row>
    <row r="21530" spans="1:2" x14ac:dyDescent="0.25">
      <c r="A21530" s="300" t="s">
        <v>21368</v>
      </c>
      <c r="B21530" s="301">
        <v>895.27</v>
      </c>
    </row>
    <row r="21531" spans="1:2" x14ac:dyDescent="0.25">
      <c r="A21531" s="300" t="s">
        <v>21369</v>
      </c>
      <c r="B21531" s="301">
        <v>844.68</v>
      </c>
    </row>
    <row r="21532" spans="1:2" x14ac:dyDescent="0.25">
      <c r="A21532" s="300" t="s">
        <v>21370</v>
      </c>
      <c r="B21532" s="301">
        <v>1006.92</v>
      </c>
    </row>
    <row r="21533" spans="1:2" x14ac:dyDescent="0.25">
      <c r="A21533" s="300" t="s">
        <v>21371</v>
      </c>
      <c r="B21533" s="301">
        <v>951.87</v>
      </c>
    </row>
    <row r="21534" spans="1:2" x14ac:dyDescent="0.25">
      <c r="A21534" s="300" t="s">
        <v>21372</v>
      </c>
      <c r="B21534" s="301">
        <v>1292.3</v>
      </c>
    </row>
    <row r="21535" spans="1:2" x14ac:dyDescent="0.25">
      <c r="A21535" s="300" t="s">
        <v>21373</v>
      </c>
      <c r="B21535" s="301">
        <v>1226.25</v>
      </c>
    </row>
    <row r="21536" spans="1:2" x14ac:dyDescent="0.25">
      <c r="A21536" s="300" t="s">
        <v>21374</v>
      </c>
      <c r="B21536" s="301">
        <v>1521.76</v>
      </c>
    </row>
    <row r="21537" spans="1:2" x14ac:dyDescent="0.25">
      <c r="A21537" s="300" t="s">
        <v>21375</v>
      </c>
      <c r="B21537" s="301">
        <v>1447.2</v>
      </c>
    </row>
    <row r="21538" spans="1:2" x14ac:dyDescent="0.25">
      <c r="A21538" s="300" t="s">
        <v>21376</v>
      </c>
      <c r="B21538" s="301">
        <v>4590</v>
      </c>
    </row>
    <row r="21539" spans="1:2" x14ac:dyDescent="0.25">
      <c r="A21539" s="300" t="s">
        <v>21377</v>
      </c>
      <c r="B21539" s="301">
        <v>4590</v>
      </c>
    </row>
    <row r="21540" spans="1:2" x14ac:dyDescent="0.25">
      <c r="A21540" s="300" t="s">
        <v>21378</v>
      </c>
      <c r="B21540" s="301">
        <v>4794</v>
      </c>
    </row>
    <row r="21541" spans="1:2" x14ac:dyDescent="0.25">
      <c r="A21541" s="300" t="s">
        <v>21379</v>
      </c>
      <c r="B21541" s="301">
        <v>4794</v>
      </c>
    </row>
    <row r="21542" spans="1:2" x14ac:dyDescent="0.25">
      <c r="A21542" s="300" t="s">
        <v>21380</v>
      </c>
      <c r="B21542" s="301">
        <v>5832</v>
      </c>
    </row>
    <row r="21543" spans="1:2" x14ac:dyDescent="0.25">
      <c r="A21543" s="300" t="s">
        <v>21381</v>
      </c>
      <c r="B21543" s="301">
        <v>5832</v>
      </c>
    </row>
    <row r="21544" spans="1:2" x14ac:dyDescent="0.25">
      <c r="A21544" s="300" t="s">
        <v>21382</v>
      </c>
      <c r="B21544" s="301">
        <v>6091.2</v>
      </c>
    </row>
    <row r="21545" spans="1:2" x14ac:dyDescent="0.25">
      <c r="A21545" s="300" t="s">
        <v>21383</v>
      </c>
      <c r="B21545" s="301">
        <v>6091.2</v>
      </c>
    </row>
    <row r="21546" spans="1:2" x14ac:dyDescent="0.25">
      <c r="A21546" s="300" t="s">
        <v>21384</v>
      </c>
      <c r="B21546" s="301">
        <v>6804</v>
      </c>
    </row>
    <row r="21547" spans="1:2" x14ac:dyDescent="0.25">
      <c r="A21547" s="300" t="s">
        <v>21385</v>
      </c>
      <c r="B21547" s="301">
        <v>6804</v>
      </c>
    </row>
    <row r="21548" spans="1:2" x14ac:dyDescent="0.25">
      <c r="A21548" s="300" t="s">
        <v>21386</v>
      </c>
      <c r="B21548" s="301">
        <v>7106.4</v>
      </c>
    </row>
    <row r="21549" spans="1:2" x14ac:dyDescent="0.25">
      <c r="A21549" s="300" t="s">
        <v>21387</v>
      </c>
      <c r="B21549" s="301">
        <v>7106.4</v>
      </c>
    </row>
    <row r="21550" spans="1:2" x14ac:dyDescent="0.25">
      <c r="A21550" s="300" t="s">
        <v>21388</v>
      </c>
      <c r="B21550" s="301">
        <v>7758</v>
      </c>
    </row>
    <row r="21551" spans="1:2" x14ac:dyDescent="0.25">
      <c r="A21551" s="300" t="s">
        <v>21389</v>
      </c>
      <c r="B21551" s="301">
        <v>7758</v>
      </c>
    </row>
    <row r="21552" spans="1:2" x14ac:dyDescent="0.25">
      <c r="A21552" s="300" t="s">
        <v>21390</v>
      </c>
      <c r="B21552" s="301">
        <v>8102.8</v>
      </c>
    </row>
    <row r="21553" spans="1:2" x14ac:dyDescent="0.25">
      <c r="A21553" s="300" t="s">
        <v>21391</v>
      </c>
      <c r="B21553" s="301">
        <v>8102.8</v>
      </c>
    </row>
    <row r="21554" spans="1:2" x14ac:dyDescent="0.25">
      <c r="A21554" s="300" t="s">
        <v>21392</v>
      </c>
      <c r="B21554" s="301">
        <v>9108</v>
      </c>
    </row>
    <row r="21555" spans="1:2" x14ac:dyDescent="0.25">
      <c r="A21555" s="300" t="s">
        <v>21393</v>
      </c>
      <c r="B21555" s="301">
        <v>9108</v>
      </c>
    </row>
    <row r="21556" spans="1:2" x14ac:dyDescent="0.25">
      <c r="A21556" s="300" t="s">
        <v>21394</v>
      </c>
      <c r="B21556" s="301">
        <v>9512.7999999999993</v>
      </c>
    </row>
    <row r="21557" spans="1:2" x14ac:dyDescent="0.25">
      <c r="A21557" s="300" t="s">
        <v>21395</v>
      </c>
      <c r="B21557" s="301">
        <v>9512.7999999999993</v>
      </c>
    </row>
    <row r="21558" spans="1:2" x14ac:dyDescent="0.25">
      <c r="A21558" s="300" t="s">
        <v>21396</v>
      </c>
      <c r="B21558" s="301">
        <v>11322.5</v>
      </c>
    </row>
    <row r="21559" spans="1:2" x14ac:dyDescent="0.25">
      <c r="A21559" s="300" t="s">
        <v>21397</v>
      </c>
      <c r="B21559" s="301">
        <v>11322.5</v>
      </c>
    </row>
    <row r="21560" spans="1:2" x14ac:dyDescent="0.25">
      <c r="A21560" s="300" t="s">
        <v>21398</v>
      </c>
      <c r="B21560" s="301">
        <v>11775.4</v>
      </c>
    </row>
    <row r="21561" spans="1:2" x14ac:dyDescent="0.25">
      <c r="A21561" s="300" t="s">
        <v>21399</v>
      </c>
      <c r="B21561" s="301">
        <v>11775.4</v>
      </c>
    </row>
    <row r="21562" spans="1:2" x14ac:dyDescent="0.25">
      <c r="A21562" s="300" t="s">
        <v>21400</v>
      </c>
      <c r="B21562" s="301">
        <v>16716.7</v>
      </c>
    </row>
    <row r="21563" spans="1:2" x14ac:dyDescent="0.25">
      <c r="A21563" s="300" t="s">
        <v>21401</v>
      </c>
      <c r="B21563" s="301">
        <v>16716.7</v>
      </c>
    </row>
    <row r="21564" spans="1:2" x14ac:dyDescent="0.25">
      <c r="A21564" s="300" t="s">
        <v>21402</v>
      </c>
      <c r="B21564" s="301">
        <v>17617.599999999999</v>
      </c>
    </row>
    <row r="21565" spans="1:2" x14ac:dyDescent="0.25">
      <c r="A21565" s="300" t="s">
        <v>21403</v>
      </c>
      <c r="B21565" s="301">
        <v>17617.599999999999</v>
      </c>
    </row>
    <row r="21566" spans="1:2" x14ac:dyDescent="0.25">
      <c r="A21566" s="300" t="s">
        <v>21404</v>
      </c>
      <c r="B21566" s="301">
        <v>667.8</v>
      </c>
    </row>
    <row r="21567" spans="1:2" x14ac:dyDescent="0.25">
      <c r="A21567" s="300" t="s">
        <v>21405</v>
      </c>
      <c r="B21567" s="301">
        <v>667.8</v>
      </c>
    </row>
    <row r="21568" spans="1:2" x14ac:dyDescent="0.25">
      <c r="A21568" s="300" t="s">
        <v>21406</v>
      </c>
      <c r="B21568" s="301">
        <v>697.2</v>
      </c>
    </row>
    <row r="21569" spans="1:2" x14ac:dyDescent="0.25">
      <c r="A21569" s="300" t="s">
        <v>21407</v>
      </c>
      <c r="B21569" s="301">
        <v>697.2</v>
      </c>
    </row>
    <row r="21570" spans="1:2" x14ac:dyDescent="0.25">
      <c r="A21570" s="300" t="s">
        <v>21408</v>
      </c>
      <c r="B21570" s="301">
        <v>858.6</v>
      </c>
    </row>
    <row r="21571" spans="1:2" x14ac:dyDescent="0.25">
      <c r="A21571" s="300" t="s">
        <v>21409</v>
      </c>
      <c r="B21571" s="301">
        <v>858.6</v>
      </c>
    </row>
    <row r="21572" spans="1:2" x14ac:dyDescent="0.25">
      <c r="A21572" s="300" t="s">
        <v>21410</v>
      </c>
      <c r="B21572" s="301">
        <v>896.4</v>
      </c>
    </row>
    <row r="21573" spans="1:2" x14ac:dyDescent="0.25">
      <c r="A21573" s="300" t="s">
        <v>21411</v>
      </c>
      <c r="B21573" s="301">
        <v>896.4</v>
      </c>
    </row>
    <row r="21574" spans="1:2" x14ac:dyDescent="0.25">
      <c r="A21574" s="300" t="s">
        <v>21412</v>
      </c>
      <c r="B21574" s="301">
        <v>1065.3</v>
      </c>
    </row>
    <row r="21575" spans="1:2" x14ac:dyDescent="0.25">
      <c r="A21575" s="300" t="s">
        <v>21413</v>
      </c>
      <c r="B21575" s="301">
        <v>1065.3</v>
      </c>
    </row>
    <row r="21576" spans="1:2" x14ac:dyDescent="0.25">
      <c r="A21576" s="300" t="s">
        <v>21414</v>
      </c>
      <c r="B21576" s="301">
        <v>1112.2</v>
      </c>
    </row>
    <row r="21577" spans="1:2" x14ac:dyDescent="0.25">
      <c r="A21577" s="300" t="s">
        <v>21415</v>
      </c>
      <c r="B21577" s="301">
        <v>1112.2</v>
      </c>
    </row>
    <row r="21578" spans="1:2" x14ac:dyDescent="0.25">
      <c r="A21578" s="300" t="s">
        <v>21416</v>
      </c>
      <c r="B21578" s="301">
        <v>1240.2</v>
      </c>
    </row>
    <row r="21579" spans="1:2" x14ac:dyDescent="0.25">
      <c r="A21579" s="300" t="s">
        <v>21417</v>
      </c>
      <c r="B21579" s="301">
        <v>1240.2</v>
      </c>
    </row>
    <row r="21580" spans="1:2" x14ac:dyDescent="0.25">
      <c r="A21580" s="300" t="s">
        <v>21418</v>
      </c>
      <c r="B21580" s="301">
        <v>1294.8</v>
      </c>
    </row>
    <row r="21581" spans="1:2" x14ac:dyDescent="0.25">
      <c r="A21581" s="300" t="s">
        <v>21419</v>
      </c>
      <c r="B21581" s="301">
        <v>1294.8</v>
      </c>
    </row>
    <row r="21582" spans="1:2" x14ac:dyDescent="0.25">
      <c r="A21582" s="300" t="s">
        <v>21420</v>
      </c>
      <c r="B21582" s="301">
        <v>1526.4</v>
      </c>
    </row>
    <row r="21583" spans="1:2" x14ac:dyDescent="0.25">
      <c r="A21583" s="300" t="s">
        <v>21421</v>
      </c>
      <c r="B21583" s="301">
        <v>1526.4</v>
      </c>
    </row>
    <row r="21584" spans="1:2" x14ac:dyDescent="0.25">
      <c r="A21584" s="300" t="s">
        <v>21422</v>
      </c>
      <c r="B21584" s="301">
        <v>1593.6</v>
      </c>
    </row>
    <row r="21585" spans="1:2" x14ac:dyDescent="0.25">
      <c r="A21585" s="300" t="s">
        <v>21423</v>
      </c>
      <c r="B21585" s="301">
        <v>1593.6</v>
      </c>
    </row>
    <row r="21586" spans="1:2" x14ac:dyDescent="0.25">
      <c r="A21586" s="300" t="s">
        <v>21424</v>
      </c>
      <c r="B21586" s="301">
        <v>1860.3</v>
      </c>
    </row>
    <row r="21587" spans="1:2" x14ac:dyDescent="0.25">
      <c r="A21587" s="300" t="s">
        <v>21425</v>
      </c>
      <c r="B21587" s="301">
        <v>1860.3</v>
      </c>
    </row>
    <row r="21588" spans="1:2" x14ac:dyDescent="0.25">
      <c r="A21588" s="300" t="s">
        <v>21426</v>
      </c>
      <c r="B21588" s="301">
        <v>1942.2</v>
      </c>
    </row>
    <row r="21589" spans="1:2" x14ac:dyDescent="0.25">
      <c r="A21589" s="300" t="s">
        <v>21427</v>
      </c>
      <c r="B21589" s="301">
        <v>1942.2</v>
      </c>
    </row>
    <row r="21590" spans="1:2" x14ac:dyDescent="0.25">
      <c r="A21590" s="300" t="s">
        <v>21428</v>
      </c>
      <c r="B21590" s="301">
        <v>2051.1</v>
      </c>
    </row>
    <row r="21591" spans="1:2" x14ac:dyDescent="0.25">
      <c r="A21591" s="300" t="s">
        <v>21429</v>
      </c>
      <c r="B21591" s="301">
        <v>2051.1</v>
      </c>
    </row>
    <row r="21592" spans="1:2" x14ac:dyDescent="0.25">
      <c r="A21592" s="300" t="s">
        <v>21430</v>
      </c>
      <c r="B21592" s="301">
        <v>2141.4</v>
      </c>
    </row>
    <row r="21593" spans="1:2" x14ac:dyDescent="0.25">
      <c r="A21593" s="300" t="s">
        <v>21431</v>
      </c>
      <c r="B21593" s="301">
        <v>2141.4</v>
      </c>
    </row>
    <row r="21594" spans="1:2" x14ac:dyDescent="0.25">
      <c r="A21594" s="300" t="s">
        <v>21432</v>
      </c>
      <c r="B21594" s="301">
        <v>2708.4</v>
      </c>
    </row>
    <row r="21595" spans="1:2" x14ac:dyDescent="0.25">
      <c r="A21595" s="300" t="s">
        <v>21433</v>
      </c>
      <c r="B21595" s="301">
        <v>2708.4</v>
      </c>
    </row>
    <row r="21596" spans="1:2" x14ac:dyDescent="0.25">
      <c r="A21596" s="300" t="s">
        <v>21434</v>
      </c>
      <c r="B21596" s="301">
        <v>2946.3</v>
      </c>
    </row>
    <row r="21597" spans="1:2" x14ac:dyDescent="0.25">
      <c r="A21597" s="300" t="s">
        <v>21435</v>
      </c>
      <c r="B21597" s="301">
        <v>2946.3</v>
      </c>
    </row>
    <row r="21598" spans="1:2" x14ac:dyDescent="0.25">
      <c r="A21598" s="300" t="s">
        <v>21436</v>
      </c>
      <c r="B21598" s="301">
        <v>2945.2</v>
      </c>
    </row>
    <row r="21599" spans="1:2" x14ac:dyDescent="0.25">
      <c r="A21599" s="300" t="s">
        <v>21437</v>
      </c>
      <c r="B21599" s="301">
        <v>2945.2</v>
      </c>
    </row>
    <row r="21600" spans="1:2" x14ac:dyDescent="0.25">
      <c r="A21600" s="300" t="s">
        <v>21438</v>
      </c>
      <c r="B21600" s="301">
        <v>3203.9</v>
      </c>
    </row>
    <row r="21601" spans="1:2" x14ac:dyDescent="0.25">
      <c r="A21601" s="300" t="s">
        <v>21439</v>
      </c>
      <c r="B21601" s="301">
        <v>3203.9</v>
      </c>
    </row>
    <row r="21602" spans="1:2" x14ac:dyDescent="0.25">
      <c r="A21602" s="300" t="s">
        <v>21440</v>
      </c>
      <c r="B21602" s="301">
        <v>3886</v>
      </c>
    </row>
    <row r="21603" spans="1:2" x14ac:dyDescent="0.25">
      <c r="A21603" s="300" t="s">
        <v>21441</v>
      </c>
      <c r="B21603" s="301">
        <v>3886</v>
      </c>
    </row>
    <row r="21604" spans="1:2" x14ac:dyDescent="0.25">
      <c r="A21604" s="300" t="s">
        <v>21442</v>
      </c>
      <c r="B21604" s="301">
        <v>4154</v>
      </c>
    </row>
    <row r="21605" spans="1:2" x14ac:dyDescent="0.25">
      <c r="A21605" s="300" t="s">
        <v>21443</v>
      </c>
      <c r="B21605" s="301">
        <v>4154</v>
      </c>
    </row>
    <row r="21606" spans="1:2" x14ac:dyDescent="0.25">
      <c r="A21606" s="300" t="s">
        <v>21444</v>
      </c>
      <c r="B21606" s="301">
        <v>4234</v>
      </c>
    </row>
    <row r="21607" spans="1:2" x14ac:dyDescent="0.25">
      <c r="A21607" s="300" t="s">
        <v>21445</v>
      </c>
      <c r="B21607" s="301">
        <v>4234</v>
      </c>
    </row>
    <row r="21608" spans="1:2" x14ac:dyDescent="0.25">
      <c r="A21608" s="300" t="s">
        <v>21446</v>
      </c>
      <c r="B21608" s="301">
        <v>4526</v>
      </c>
    </row>
    <row r="21609" spans="1:2" x14ac:dyDescent="0.25">
      <c r="A21609" s="300" t="s">
        <v>21447</v>
      </c>
      <c r="B21609" s="301">
        <v>4526</v>
      </c>
    </row>
    <row r="21610" spans="1:2" x14ac:dyDescent="0.25">
      <c r="A21610" s="300" t="s">
        <v>21448</v>
      </c>
      <c r="B21610" s="301">
        <v>5652.5</v>
      </c>
    </row>
    <row r="21611" spans="1:2" x14ac:dyDescent="0.25">
      <c r="A21611" s="300" t="s">
        <v>21449</v>
      </c>
      <c r="B21611" s="301">
        <v>5652.5</v>
      </c>
    </row>
    <row r="21612" spans="1:2" x14ac:dyDescent="0.25">
      <c r="A21612" s="300" t="s">
        <v>21450</v>
      </c>
      <c r="B21612" s="301">
        <v>5904.44</v>
      </c>
    </row>
    <row r="21613" spans="1:2" x14ac:dyDescent="0.25">
      <c r="A21613" s="300" t="s">
        <v>21451</v>
      </c>
      <c r="B21613" s="301">
        <v>5904.44</v>
      </c>
    </row>
    <row r="21614" spans="1:2" x14ac:dyDescent="0.25">
      <c r="A21614" s="300" t="s">
        <v>21452</v>
      </c>
      <c r="B21614" s="301">
        <v>6352.5</v>
      </c>
    </row>
    <row r="21615" spans="1:2" x14ac:dyDescent="0.25">
      <c r="A21615" s="300" t="s">
        <v>21453</v>
      </c>
      <c r="B21615" s="301">
        <v>6352.5</v>
      </c>
    </row>
    <row r="21616" spans="1:2" x14ac:dyDescent="0.25">
      <c r="A21616" s="300" t="s">
        <v>21454</v>
      </c>
      <c r="B21616" s="301">
        <v>6635.64</v>
      </c>
    </row>
    <row r="21617" spans="1:2" x14ac:dyDescent="0.25">
      <c r="A21617" s="300" t="s">
        <v>21455</v>
      </c>
      <c r="B21617" s="301">
        <v>6635.64</v>
      </c>
    </row>
    <row r="21618" spans="1:2" x14ac:dyDescent="0.25">
      <c r="A21618" s="300" t="s">
        <v>21456</v>
      </c>
      <c r="B21618" s="301">
        <v>7070</v>
      </c>
    </row>
    <row r="21619" spans="1:2" x14ac:dyDescent="0.25">
      <c r="A21619" s="300" t="s">
        <v>21457</v>
      </c>
      <c r="B21619" s="301">
        <v>7070</v>
      </c>
    </row>
    <row r="21620" spans="1:2" x14ac:dyDescent="0.25">
      <c r="A21620" s="300" t="s">
        <v>21458</v>
      </c>
      <c r="B21620" s="301">
        <v>7385.12</v>
      </c>
    </row>
    <row r="21621" spans="1:2" x14ac:dyDescent="0.25">
      <c r="A21621" s="300" t="s">
        <v>21459</v>
      </c>
      <c r="B21621" s="301">
        <v>7385.12</v>
      </c>
    </row>
    <row r="21622" spans="1:2" x14ac:dyDescent="0.25">
      <c r="A21622" s="300" t="s">
        <v>21460</v>
      </c>
      <c r="B21622" s="301">
        <v>7770</v>
      </c>
    </row>
    <row r="21623" spans="1:2" x14ac:dyDescent="0.25">
      <c r="A21623" s="300" t="s">
        <v>21461</v>
      </c>
      <c r="B21623" s="301">
        <v>7770</v>
      </c>
    </row>
    <row r="21624" spans="1:2" x14ac:dyDescent="0.25">
      <c r="A21624" s="300" t="s">
        <v>21462</v>
      </c>
      <c r="B21624" s="301">
        <v>8116.32</v>
      </c>
    </row>
    <row r="21625" spans="1:2" x14ac:dyDescent="0.25">
      <c r="A21625" s="300" t="s">
        <v>21463</v>
      </c>
      <c r="B21625" s="301">
        <v>8116.32</v>
      </c>
    </row>
    <row r="21626" spans="1:2" x14ac:dyDescent="0.25">
      <c r="A21626" s="300" t="s">
        <v>21464</v>
      </c>
      <c r="B21626" s="301">
        <v>8487.5</v>
      </c>
    </row>
    <row r="21627" spans="1:2" x14ac:dyDescent="0.25">
      <c r="A21627" s="300" t="s">
        <v>21465</v>
      </c>
      <c r="B21627" s="301">
        <v>8487.5</v>
      </c>
    </row>
    <row r="21628" spans="1:2" x14ac:dyDescent="0.25">
      <c r="A21628" s="300" t="s">
        <v>21466</v>
      </c>
      <c r="B21628" s="301">
        <v>8865.7999999999993</v>
      </c>
    </row>
    <row r="21629" spans="1:2" x14ac:dyDescent="0.25">
      <c r="A21629" s="300" t="s">
        <v>21467</v>
      </c>
      <c r="B21629" s="301">
        <v>8865.7999999999993</v>
      </c>
    </row>
    <row r="21630" spans="1:2" x14ac:dyDescent="0.25">
      <c r="A21630" s="300" t="s">
        <v>21468</v>
      </c>
      <c r="B21630" s="301">
        <v>1052.0999999999999</v>
      </c>
    </row>
    <row r="21631" spans="1:2" x14ac:dyDescent="0.25">
      <c r="A21631" s="300" t="s">
        <v>21469</v>
      </c>
      <c r="B21631" s="301">
        <v>1052.0999999999999</v>
      </c>
    </row>
    <row r="21632" spans="1:2" x14ac:dyDescent="0.25">
      <c r="A21632" s="300" t="s">
        <v>21470</v>
      </c>
      <c r="B21632" s="301">
        <v>1102.5</v>
      </c>
    </row>
    <row r="21633" spans="1:2" x14ac:dyDescent="0.25">
      <c r="A21633" s="300" t="s">
        <v>21471</v>
      </c>
      <c r="B21633" s="301">
        <v>1102.5</v>
      </c>
    </row>
    <row r="21634" spans="1:2" x14ac:dyDescent="0.25">
      <c r="A21634" s="300" t="s">
        <v>21472</v>
      </c>
      <c r="B21634" s="301">
        <v>1319.3</v>
      </c>
    </row>
    <row r="21635" spans="1:2" x14ac:dyDescent="0.25">
      <c r="A21635" s="300" t="s">
        <v>21473</v>
      </c>
      <c r="B21635" s="301">
        <v>1319.3</v>
      </c>
    </row>
    <row r="21636" spans="1:2" x14ac:dyDescent="0.25">
      <c r="A21636" s="300" t="s">
        <v>21474</v>
      </c>
      <c r="B21636" s="301">
        <v>1382.5</v>
      </c>
    </row>
    <row r="21637" spans="1:2" x14ac:dyDescent="0.25">
      <c r="A21637" s="300" t="s">
        <v>21475</v>
      </c>
      <c r="B21637" s="301">
        <v>1382.5</v>
      </c>
    </row>
    <row r="21638" spans="1:2" x14ac:dyDescent="0.25">
      <c r="A21638" s="300" t="s">
        <v>21476</v>
      </c>
      <c r="B21638" s="301">
        <v>1569.8</v>
      </c>
    </row>
    <row r="21639" spans="1:2" x14ac:dyDescent="0.25">
      <c r="A21639" s="300" t="s">
        <v>21477</v>
      </c>
      <c r="B21639" s="301">
        <v>1569.8</v>
      </c>
    </row>
    <row r="21640" spans="1:2" x14ac:dyDescent="0.25">
      <c r="A21640" s="300" t="s">
        <v>21478</v>
      </c>
      <c r="B21640" s="301">
        <v>1645</v>
      </c>
    </row>
    <row r="21641" spans="1:2" x14ac:dyDescent="0.25">
      <c r="A21641" s="300" t="s">
        <v>21479</v>
      </c>
      <c r="B21641" s="301">
        <v>1645</v>
      </c>
    </row>
    <row r="21642" spans="1:2" x14ac:dyDescent="0.25">
      <c r="A21642" s="300" t="s">
        <v>21480</v>
      </c>
      <c r="B21642" s="301">
        <v>1887.1</v>
      </c>
    </row>
    <row r="21643" spans="1:2" x14ac:dyDescent="0.25">
      <c r="A21643" s="300" t="s">
        <v>21481</v>
      </c>
      <c r="B21643" s="301">
        <v>1887.1</v>
      </c>
    </row>
    <row r="21644" spans="1:2" x14ac:dyDescent="0.25">
      <c r="A21644" s="300" t="s">
        <v>21482</v>
      </c>
      <c r="B21644" s="301">
        <v>1977.5</v>
      </c>
    </row>
    <row r="21645" spans="1:2" x14ac:dyDescent="0.25">
      <c r="A21645" s="300" t="s">
        <v>21483</v>
      </c>
      <c r="B21645" s="301">
        <v>1977.5</v>
      </c>
    </row>
    <row r="21646" spans="1:2" x14ac:dyDescent="0.25">
      <c r="A21646" s="300" t="s">
        <v>21484</v>
      </c>
      <c r="B21646" s="301">
        <v>2104.1999999999998</v>
      </c>
    </row>
    <row r="21647" spans="1:2" x14ac:dyDescent="0.25">
      <c r="A21647" s="300" t="s">
        <v>21485</v>
      </c>
      <c r="B21647" s="301">
        <v>2104.1999999999998</v>
      </c>
    </row>
    <row r="21648" spans="1:2" x14ac:dyDescent="0.25">
      <c r="A21648" s="300" t="s">
        <v>21486</v>
      </c>
      <c r="B21648" s="301">
        <v>2205</v>
      </c>
    </row>
    <row r="21649" spans="1:2" x14ac:dyDescent="0.25">
      <c r="A21649" s="300" t="s">
        <v>21487</v>
      </c>
      <c r="B21649" s="301">
        <v>2205</v>
      </c>
    </row>
    <row r="21650" spans="1:2" x14ac:dyDescent="0.25">
      <c r="A21650" s="300" t="s">
        <v>21488</v>
      </c>
      <c r="B21650" s="301">
        <v>2204.4</v>
      </c>
    </row>
    <row r="21651" spans="1:2" x14ac:dyDescent="0.25">
      <c r="A21651" s="300" t="s">
        <v>21489</v>
      </c>
      <c r="B21651" s="301">
        <v>2204.4</v>
      </c>
    </row>
    <row r="21652" spans="1:2" x14ac:dyDescent="0.25">
      <c r="A21652" s="300" t="s">
        <v>21490</v>
      </c>
      <c r="B21652" s="301">
        <v>2310</v>
      </c>
    </row>
    <row r="21653" spans="1:2" x14ac:dyDescent="0.25">
      <c r="A21653" s="300" t="s">
        <v>21491</v>
      </c>
      <c r="B21653" s="301">
        <v>2310</v>
      </c>
    </row>
    <row r="21654" spans="1:2" x14ac:dyDescent="0.25">
      <c r="A21654" s="300" t="s">
        <v>21492</v>
      </c>
      <c r="B21654" s="301">
        <v>2638.6</v>
      </c>
    </row>
    <row r="21655" spans="1:2" x14ac:dyDescent="0.25">
      <c r="A21655" s="300" t="s">
        <v>21493</v>
      </c>
      <c r="B21655" s="301">
        <v>2638.6</v>
      </c>
    </row>
    <row r="21656" spans="1:2" x14ac:dyDescent="0.25">
      <c r="A21656" s="300" t="s">
        <v>21494</v>
      </c>
      <c r="B21656" s="301">
        <v>2765</v>
      </c>
    </row>
    <row r="21657" spans="1:2" x14ac:dyDescent="0.25">
      <c r="A21657" s="300" t="s">
        <v>21495</v>
      </c>
      <c r="B21657" s="301">
        <v>2765</v>
      </c>
    </row>
    <row r="21658" spans="1:2" x14ac:dyDescent="0.25">
      <c r="A21658" s="300" t="s">
        <v>21496</v>
      </c>
      <c r="B21658" s="301">
        <v>3463.2</v>
      </c>
    </row>
    <row r="21659" spans="1:2" x14ac:dyDescent="0.25">
      <c r="A21659" s="300" t="s">
        <v>21497</v>
      </c>
      <c r="B21659" s="301">
        <v>3463.2</v>
      </c>
    </row>
    <row r="21660" spans="1:2" x14ac:dyDescent="0.25">
      <c r="A21660" s="300" t="s">
        <v>21498</v>
      </c>
      <c r="B21660" s="301">
        <v>3751.8</v>
      </c>
    </row>
    <row r="21661" spans="1:2" x14ac:dyDescent="0.25">
      <c r="A21661" s="300" t="s">
        <v>21499</v>
      </c>
      <c r="B21661" s="301">
        <v>3751.8</v>
      </c>
    </row>
    <row r="21662" spans="1:2" x14ac:dyDescent="0.25">
      <c r="A21662" s="300" t="s">
        <v>21500</v>
      </c>
      <c r="B21662" s="301">
        <v>6678</v>
      </c>
    </row>
    <row r="21663" spans="1:2" x14ac:dyDescent="0.25">
      <c r="A21663" s="300" t="s">
        <v>21501</v>
      </c>
      <c r="B21663" s="301">
        <v>6678</v>
      </c>
    </row>
    <row r="21664" spans="1:2" x14ac:dyDescent="0.25">
      <c r="A21664" s="300" t="s">
        <v>21502</v>
      </c>
      <c r="B21664" s="301">
        <v>6974.8</v>
      </c>
    </row>
    <row r="21665" spans="1:2" x14ac:dyDescent="0.25">
      <c r="A21665" s="300" t="s">
        <v>21503</v>
      </c>
      <c r="B21665" s="301">
        <v>6974.8</v>
      </c>
    </row>
    <row r="21666" spans="1:2" x14ac:dyDescent="0.25">
      <c r="A21666" s="300" t="s">
        <v>21504</v>
      </c>
      <c r="B21666" s="301">
        <v>9012.5</v>
      </c>
    </row>
    <row r="21667" spans="1:2" x14ac:dyDescent="0.25">
      <c r="A21667" s="300" t="s">
        <v>21505</v>
      </c>
      <c r="B21667" s="301">
        <v>9012.5</v>
      </c>
    </row>
    <row r="21668" spans="1:2" x14ac:dyDescent="0.25">
      <c r="A21668" s="300" t="s">
        <v>21506</v>
      </c>
      <c r="B21668" s="301">
        <v>9373</v>
      </c>
    </row>
    <row r="21669" spans="1:2" x14ac:dyDescent="0.25">
      <c r="A21669" s="300" t="s">
        <v>21507</v>
      </c>
      <c r="B21669" s="301">
        <v>9373</v>
      </c>
    </row>
    <row r="21670" spans="1:2" x14ac:dyDescent="0.25">
      <c r="A21670" s="300" t="s">
        <v>21508</v>
      </c>
      <c r="B21670" s="301">
        <v>10150</v>
      </c>
    </row>
    <row r="21671" spans="1:2" x14ac:dyDescent="0.25">
      <c r="A21671" s="300" t="s">
        <v>21509</v>
      </c>
      <c r="B21671" s="301">
        <v>10150</v>
      </c>
    </row>
    <row r="21672" spans="1:2" x14ac:dyDescent="0.25">
      <c r="A21672" s="300" t="s">
        <v>21510</v>
      </c>
      <c r="B21672" s="301">
        <v>10556</v>
      </c>
    </row>
    <row r="21673" spans="1:2" x14ac:dyDescent="0.25">
      <c r="A21673" s="300" t="s">
        <v>21511</v>
      </c>
      <c r="B21673" s="301">
        <v>10556</v>
      </c>
    </row>
    <row r="21674" spans="1:2" x14ac:dyDescent="0.25">
      <c r="A21674" s="300" t="s">
        <v>21512</v>
      </c>
      <c r="B21674" s="301">
        <v>12040</v>
      </c>
    </row>
    <row r="21675" spans="1:2" x14ac:dyDescent="0.25">
      <c r="A21675" s="300" t="s">
        <v>21513</v>
      </c>
      <c r="B21675" s="301">
        <v>12040</v>
      </c>
    </row>
    <row r="21676" spans="1:2" x14ac:dyDescent="0.25">
      <c r="A21676" s="300" t="s">
        <v>21514</v>
      </c>
      <c r="B21676" s="301">
        <v>12521.6</v>
      </c>
    </row>
    <row r="21677" spans="1:2" x14ac:dyDescent="0.25">
      <c r="A21677" s="300" t="s">
        <v>21515</v>
      </c>
      <c r="B21677" s="301">
        <v>12521.6</v>
      </c>
    </row>
    <row r="21678" spans="1:2" x14ac:dyDescent="0.25">
      <c r="A21678" s="300" t="s">
        <v>21516</v>
      </c>
      <c r="B21678" s="301">
        <v>7291.2</v>
      </c>
    </row>
    <row r="21679" spans="1:2" x14ac:dyDescent="0.25">
      <c r="A21679" s="300" t="s">
        <v>21517</v>
      </c>
      <c r="B21679" s="301">
        <v>7291.2</v>
      </c>
    </row>
    <row r="21680" spans="1:2" x14ac:dyDescent="0.25">
      <c r="A21680" s="300" t="s">
        <v>21518</v>
      </c>
      <c r="B21680" s="301">
        <v>7588.8</v>
      </c>
    </row>
    <row r="21681" spans="1:2" x14ac:dyDescent="0.25">
      <c r="A21681" s="300" t="s">
        <v>21519</v>
      </c>
      <c r="B21681" s="301">
        <v>7588.8</v>
      </c>
    </row>
    <row r="21682" spans="1:2" x14ac:dyDescent="0.25">
      <c r="A21682" s="300" t="s">
        <v>21520</v>
      </c>
      <c r="B21682" s="301">
        <v>8565.2000000000007</v>
      </c>
    </row>
    <row r="21683" spans="1:2" x14ac:dyDescent="0.25">
      <c r="A21683" s="300" t="s">
        <v>21521</v>
      </c>
      <c r="B21683" s="301">
        <v>8565.2000000000007</v>
      </c>
    </row>
    <row r="21684" spans="1:2" x14ac:dyDescent="0.25">
      <c r="A21684" s="300" t="s">
        <v>21522</v>
      </c>
      <c r="B21684" s="301">
        <v>8914.7999999999993</v>
      </c>
    </row>
    <row r="21685" spans="1:2" x14ac:dyDescent="0.25">
      <c r="A21685" s="300" t="s">
        <v>21523</v>
      </c>
      <c r="B21685" s="301">
        <v>8914.7999999999993</v>
      </c>
    </row>
    <row r="21686" spans="1:2" x14ac:dyDescent="0.25">
      <c r="A21686" s="300" t="s">
        <v>21524</v>
      </c>
      <c r="B21686" s="301">
        <v>8232</v>
      </c>
    </row>
    <row r="21687" spans="1:2" x14ac:dyDescent="0.25">
      <c r="A21687" s="300" t="s">
        <v>21525</v>
      </c>
      <c r="B21687" s="301">
        <v>8232</v>
      </c>
    </row>
    <row r="21688" spans="1:2" x14ac:dyDescent="0.25">
      <c r="A21688" s="300" t="s">
        <v>21526</v>
      </c>
      <c r="B21688" s="301">
        <v>8568</v>
      </c>
    </row>
    <row r="21689" spans="1:2" x14ac:dyDescent="0.25">
      <c r="A21689" s="300" t="s">
        <v>21527</v>
      </c>
      <c r="B21689" s="301">
        <v>8568</v>
      </c>
    </row>
    <row r="21690" spans="1:2" x14ac:dyDescent="0.25">
      <c r="A21690" s="300" t="s">
        <v>21528</v>
      </c>
      <c r="B21690" s="301">
        <v>11564</v>
      </c>
    </row>
    <row r="21691" spans="1:2" x14ac:dyDescent="0.25">
      <c r="A21691" s="300" t="s">
        <v>21529</v>
      </c>
      <c r="B21691" s="301">
        <v>11564</v>
      </c>
    </row>
    <row r="21692" spans="1:2" x14ac:dyDescent="0.25">
      <c r="A21692" s="300" t="s">
        <v>21530</v>
      </c>
      <c r="B21692" s="301">
        <v>12036</v>
      </c>
    </row>
    <row r="21693" spans="1:2" x14ac:dyDescent="0.25">
      <c r="A21693" s="300" t="s">
        <v>21531</v>
      </c>
      <c r="B21693" s="301">
        <v>12036</v>
      </c>
    </row>
    <row r="21694" spans="1:2" x14ac:dyDescent="0.25">
      <c r="A21694" s="300" t="s">
        <v>21532</v>
      </c>
      <c r="B21694" s="301">
        <v>9016</v>
      </c>
    </row>
    <row r="21695" spans="1:2" x14ac:dyDescent="0.25">
      <c r="A21695" s="300" t="s">
        <v>21533</v>
      </c>
      <c r="B21695" s="301">
        <v>9016</v>
      </c>
    </row>
    <row r="21696" spans="1:2" x14ac:dyDescent="0.25">
      <c r="A21696" s="300" t="s">
        <v>21534</v>
      </c>
      <c r="B21696" s="301">
        <v>9384</v>
      </c>
    </row>
    <row r="21697" spans="1:2" x14ac:dyDescent="0.25">
      <c r="A21697" s="300" t="s">
        <v>21535</v>
      </c>
      <c r="B21697" s="301">
        <v>9384</v>
      </c>
    </row>
    <row r="21698" spans="1:2" x14ac:dyDescent="0.25">
      <c r="A21698" s="300" t="s">
        <v>21536</v>
      </c>
      <c r="B21698" s="301">
        <v>12308.8</v>
      </c>
    </row>
    <row r="21699" spans="1:2" x14ac:dyDescent="0.25">
      <c r="A21699" s="300" t="s">
        <v>21537</v>
      </c>
      <c r="B21699" s="301">
        <v>12308.8</v>
      </c>
    </row>
    <row r="21700" spans="1:2" x14ac:dyDescent="0.25">
      <c r="A21700" s="300" t="s">
        <v>21538</v>
      </c>
      <c r="B21700" s="301">
        <v>12811.2</v>
      </c>
    </row>
    <row r="21701" spans="1:2" x14ac:dyDescent="0.25">
      <c r="A21701" s="300" t="s">
        <v>21539</v>
      </c>
      <c r="B21701" s="301">
        <v>12811.2</v>
      </c>
    </row>
    <row r="21702" spans="1:2" x14ac:dyDescent="0.25">
      <c r="A21702" s="300" t="s">
        <v>21540</v>
      </c>
      <c r="B21702" s="301">
        <v>10133.200000000001</v>
      </c>
    </row>
    <row r="21703" spans="1:2" x14ac:dyDescent="0.25">
      <c r="A21703" s="300" t="s">
        <v>21541</v>
      </c>
      <c r="B21703" s="301">
        <v>10133.200000000001</v>
      </c>
    </row>
    <row r="21704" spans="1:2" x14ac:dyDescent="0.25">
      <c r="A21704" s="300" t="s">
        <v>21542</v>
      </c>
      <c r="B21704" s="301">
        <v>10546.8</v>
      </c>
    </row>
    <row r="21705" spans="1:2" x14ac:dyDescent="0.25">
      <c r="A21705" s="300" t="s">
        <v>21543</v>
      </c>
      <c r="B21705" s="301">
        <v>10546.8</v>
      </c>
    </row>
    <row r="21706" spans="1:2" x14ac:dyDescent="0.25">
      <c r="A21706" s="300" t="s">
        <v>21544</v>
      </c>
      <c r="B21706" s="301">
        <v>13661.2</v>
      </c>
    </row>
    <row r="21707" spans="1:2" x14ac:dyDescent="0.25">
      <c r="A21707" s="300" t="s">
        <v>21545</v>
      </c>
      <c r="B21707" s="301">
        <v>13661.2</v>
      </c>
    </row>
    <row r="21708" spans="1:2" x14ac:dyDescent="0.25">
      <c r="A21708" s="300" t="s">
        <v>21546</v>
      </c>
      <c r="B21708" s="301">
        <v>14218.8</v>
      </c>
    </row>
    <row r="21709" spans="1:2" x14ac:dyDescent="0.25">
      <c r="A21709" s="300" t="s">
        <v>21547</v>
      </c>
      <c r="B21709" s="301">
        <v>14218.8</v>
      </c>
    </row>
    <row r="21710" spans="1:2" x14ac:dyDescent="0.25">
      <c r="A21710" s="300" t="s">
        <v>21548</v>
      </c>
      <c r="B21710" s="301">
        <v>13745.4</v>
      </c>
    </row>
    <row r="21711" spans="1:2" x14ac:dyDescent="0.25">
      <c r="A21711" s="300" t="s">
        <v>21549</v>
      </c>
      <c r="B21711" s="301">
        <v>13745.4</v>
      </c>
    </row>
    <row r="21712" spans="1:2" x14ac:dyDescent="0.25">
      <c r="A21712" s="300" t="s">
        <v>21550</v>
      </c>
      <c r="B21712" s="301">
        <v>14484.4</v>
      </c>
    </row>
    <row r="21713" spans="1:2" x14ac:dyDescent="0.25">
      <c r="A21713" s="300" t="s">
        <v>21551</v>
      </c>
      <c r="B21713" s="301">
        <v>14484.4</v>
      </c>
    </row>
    <row r="21714" spans="1:2" x14ac:dyDescent="0.25">
      <c r="A21714" s="300" t="s">
        <v>21552</v>
      </c>
      <c r="B21714" s="301">
        <v>20553</v>
      </c>
    </row>
    <row r="21715" spans="1:2" x14ac:dyDescent="0.25">
      <c r="A21715" s="300" t="s">
        <v>21553</v>
      </c>
      <c r="B21715" s="301">
        <v>20553</v>
      </c>
    </row>
    <row r="21716" spans="1:2" x14ac:dyDescent="0.25">
      <c r="A21716" s="300" t="s">
        <v>21554</v>
      </c>
      <c r="B21716" s="301">
        <v>21658</v>
      </c>
    </row>
    <row r="21717" spans="1:2" x14ac:dyDescent="0.25">
      <c r="A21717" s="300" t="s">
        <v>21555</v>
      </c>
      <c r="B21717" s="301">
        <v>21658</v>
      </c>
    </row>
    <row r="21718" spans="1:2" x14ac:dyDescent="0.25">
      <c r="A21718" s="300" t="s">
        <v>21556</v>
      </c>
      <c r="B21718" s="301">
        <v>19910</v>
      </c>
    </row>
    <row r="21719" spans="1:2" x14ac:dyDescent="0.25">
      <c r="A21719" s="300" t="s">
        <v>21557</v>
      </c>
      <c r="B21719" s="301">
        <v>19910</v>
      </c>
    </row>
    <row r="21720" spans="1:2" x14ac:dyDescent="0.25">
      <c r="A21720" s="300" t="s">
        <v>21558</v>
      </c>
      <c r="B21720" s="301">
        <v>21230</v>
      </c>
    </row>
    <row r="21721" spans="1:2" x14ac:dyDescent="0.25">
      <c r="A21721" s="300" t="s">
        <v>21559</v>
      </c>
      <c r="B21721" s="301">
        <v>21230</v>
      </c>
    </row>
    <row r="21722" spans="1:2" x14ac:dyDescent="0.25">
      <c r="A21722" s="300" t="s">
        <v>21560</v>
      </c>
      <c r="B21722" s="301">
        <v>28272.2</v>
      </c>
    </row>
    <row r="21723" spans="1:2" x14ac:dyDescent="0.25">
      <c r="A21723" s="300" t="s">
        <v>21561</v>
      </c>
      <c r="B21723" s="301">
        <v>28272.2</v>
      </c>
    </row>
    <row r="21724" spans="1:2" x14ac:dyDescent="0.25">
      <c r="A21724" s="300" t="s">
        <v>21562</v>
      </c>
      <c r="B21724" s="301">
        <v>30146.6</v>
      </c>
    </row>
    <row r="21725" spans="1:2" x14ac:dyDescent="0.25">
      <c r="A21725" s="300" t="s">
        <v>21563</v>
      </c>
      <c r="B21725" s="301">
        <v>30146.6</v>
      </c>
    </row>
    <row r="21726" spans="1:2" x14ac:dyDescent="0.25">
      <c r="A21726" s="300" t="s">
        <v>21564</v>
      </c>
      <c r="B21726" s="301">
        <v>30027.9</v>
      </c>
    </row>
    <row r="21727" spans="1:2" x14ac:dyDescent="0.25">
      <c r="A21727" s="300" t="s">
        <v>21565</v>
      </c>
      <c r="B21727" s="301">
        <v>30027.9</v>
      </c>
    </row>
    <row r="21728" spans="1:2" x14ac:dyDescent="0.25">
      <c r="A21728" s="300" t="s">
        <v>21566</v>
      </c>
      <c r="B21728" s="301">
        <v>32018.7</v>
      </c>
    </row>
    <row r="21729" spans="1:2" x14ac:dyDescent="0.25">
      <c r="A21729" s="300" t="s">
        <v>21567</v>
      </c>
      <c r="B21729" s="301">
        <v>32018.7</v>
      </c>
    </row>
    <row r="21730" spans="1:2" x14ac:dyDescent="0.25">
      <c r="A21730" s="300" t="s">
        <v>21568</v>
      </c>
      <c r="B21730" s="301">
        <v>23421.4</v>
      </c>
    </row>
    <row r="21731" spans="1:2" x14ac:dyDescent="0.25">
      <c r="A21731" s="300" t="s">
        <v>21569</v>
      </c>
      <c r="B21731" s="301">
        <v>23421.4</v>
      </c>
    </row>
    <row r="21732" spans="1:2" x14ac:dyDescent="0.25">
      <c r="A21732" s="300" t="s">
        <v>21570</v>
      </c>
      <c r="B21732" s="301">
        <v>24974.2</v>
      </c>
    </row>
    <row r="21733" spans="1:2" x14ac:dyDescent="0.25">
      <c r="A21733" s="300" t="s">
        <v>21571</v>
      </c>
      <c r="B21733" s="301">
        <v>24974.2</v>
      </c>
    </row>
    <row r="21734" spans="1:2" x14ac:dyDescent="0.25">
      <c r="A21734" s="300" t="s">
        <v>21572</v>
      </c>
      <c r="B21734" s="301">
        <v>2013</v>
      </c>
    </row>
    <row r="21735" spans="1:2" x14ac:dyDescent="0.25">
      <c r="A21735" s="300" t="s">
        <v>21573</v>
      </c>
      <c r="B21735" s="301">
        <v>2013</v>
      </c>
    </row>
    <row r="21736" spans="1:2" x14ac:dyDescent="0.25">
      <c r="A21736" s="300" t="s">
        <v>21574</v>
      </c>
      <c r="B21736" s="301">
        <v>2086.1999999999998</v>
      </c>
    </row>
    <row r="21737" spans="1:2" x14ac:dyDescent="0.25">
      <c r="A21737" s="300" t="s">
        <v>21575</v>
      </c>
      <c r="B21737" s="301">
        <v>2086.1999999999998</v>
      </c>
    </row>
    <row r="21738" spans="1:2" x14ac:dyDescent="0.25">
      <c r="A21738" s="300" t="s">
        <v>21576</v>
      </c>
      <c r="B21738" s="301">
        <v>2673</v>
      </c>
    </row>
    <row r="21739" spans="1:2" x14ac:dyDescent="0.25">
      <c r="A21739" s="300" t="s">
        <v>21577</v>
      </c>
      <c r="B21739" s="301">
        <v>2673</v>
      </c>
    </row>
    <row r="21740" spans="1:2" x14ac:dyDescent="0.25">
      <c r="A21740" s="300" t="s">
        <v>21578</v>
      </c>
      <c r="B21740" s="301">
        <v>2770.2</v>
      </c>
    </row>
    <row r="21741" spans="1:2" x14ac:dyDescent="0.25">
      <c r="A21741" s="300" t="s">
        <v>21579</v>
      </c>
      <c r="B21741" s="301">
        <v>2770.2</v>
      </c>
    </row>
    <row r="21742" spans="1:2" x14ac:dyDescent="0.25">
      <c r="A21742" s="300" t="s">
        <v>21580</v>
      </c>
      <c r="B21742" s="301">
        <v>3349.5</v>
      </c>
    </row>
    <row r="21743" spans="1:2" x14ac:dyDescent="0.25">
      <c r="A21743" s="300" t="s">
        <v>21581</v>
      </c>
      <c r="B21743" s="301">
        <v>3349.5</v>
      </c>
    </row>
    <row r="21744" spans="1:2" x14ac:dyDescent="0.25">
      <c r="A21744" s="300" t="s">
        <v>21582</v>
      </c>
      <c r="B21744" s="301">
        <v>3471.3</v>
      </c>
    </row>
    <row r="21745" spans="1:2" x14ac:dyDescent="0.25">
      <c r="A21745" s="300" t="s">
        <v>21583</v>
      </c>
      <c r="B21745" s="301">
        <v>3471.3</v>
      </c>
    </row>
    <row r="21746" spans="1:2" x14ac:dyDescent="0.25">
      <c r="A21746" s="300" t="s">
        <v>21584</v>
      </c>
      <c r="B21746" s="301">
        <v>4026</v>
      </c>
    </row>
    <row r="21747" spans="1:2" x14ac:dyDescent="0.25">
      <c r="A21747" s="300" t="s">
        <v>21585</v>
      </c>
      <c r="B21747" s="301">
        <v>4026</v>
      </c>
    </row>
    <row r="21748" spans="1:2" x14ac:dyDescent="0.25">
      <c r="A21748" s="300" t="s">
        <v>21586</v>
      </c>
      <c r="B21748" s="301">
        <v>4172.3999999999996</v>
      </c>
    </row>
    <row r="21749" spans="1:2" x14ac:dyDescent="0.25">
      <c r="A21749" s="300" t="s">
        <v>21587</v>
      </c>
      <c r="B21749" s="301">
        <v>4172.3999999999996</v>
      </c>
    </row>
    <row r="21750" spans="1:2" x14ac:dyDescent="0.25">
      <c r="A21750" s="300" t="s">
        <v>21588</v>
      </c>
      <c r="B21750" s="301">
        <v>4686</v>
      </c>
    </row>
    <row r="21751" spans="1:2" x14ac:dyDescent="0.25">
      <c r="A21751" s="300" t="s">
        <v>21589</v>
      </c>
      <c r="B21751" s="301">
        <v>4686</v>
      </c>
    </row>
    <row r="21752" spans="1:2" x14ac:dyDescent="0.25">
      <c r="A21752" s="300" t="s">
        <v>21590</v>
      </c>
      <c r="B21752" s="301">
        <v>4856.3999999999996</v>
      </c>
    </row>
    <row r="21753" spans="1:2" x14ac:dyDescent="0.25">
      <c r="A21753" s="300" t="s">
        <v>21591</v>
      </c>
      <c r="B21753" s="301">
        <v>4856.3999999999996</v>
      </c>
    </row>
    <row r="21754" spans="1:2" x14ac:dyDescent="0.25">
      <c r="A21754" s="300" t="s">
        <v>21592</v>
      </c>
      <c r="B21754" s="301">
        <v>5362.5</v>
      </c>
    </row>
    <row r="21755" spans="1:2" x14ac:dyDescent="0.25">
      <c r="A21755" s="300" t="s">
        <v>21593</v>
      </c>
      <c r="B21755" s="301">
        <v>5362.5</v>
      </c>
    </row>
    <row r="21756" spans="1:2" x14ac:dyDescent="0.25">
      <c r="A21756" s="300" t="s">
        <v>21594</v>
      </c>
      <c r="B21756" s="301">
        <v>5557.5</v>
      </c>
    </row>
    <row r="21757" spans="1:2" x14ac:dyDescent="0.25">
      <c r="A21757" s="300" t="s">
        <v>21595</v>
      </c>
      <c r="B21757" s="301">
        <v>5557.5</v>
      </c>
    </row>
    <row r="21758" spans="1:2" x14ac:dyDescent="0.25">
      <c r="A21758" s="300" t="s">
        <v>21596</v>
      </c>
      <c r="B21758" s="301">
        <v>6022.5</v>
      </c>
    </row>
    <row r="21759" spans="1:2" x14ac:dyDescent="0.25">
      <c r="A21759" s="300" t="s">
        <v>21597</v>
      </c>
      <c r="B21759" s="301">
        <v>6022.5</v>
      </c>
    </row>
    <row r="21760" spans="1:2" x14ac:dyDescent="0.25">
      <c r="A21760" s="300" t="s">
        <v>21598</v>
      </c>
      <c r="B21760" s="301">
        <v>6241.5</v>
      </c>
    </row>
    <row r="21761" spans="1:2" x14ac:dyDescent="0.25">
      <c r="A21761" s="300" t="s">
        <v>21599</v>
      </c>
      <c r="B21761" s="301">
        <v>6241.5</v>
      </c>
    </row>
    <row r="21762" spans="1:2" x14ac:dyDescent="0.25">
      <c r="A21762" s="300" t="s">
        <v>21600</v>
      </c>
      <c r="B21762" s="301">
        <v>7900</v>
      </c>
    </row>
    <row r="21763" spans="1:2" x14ac:dyDescent="0.25">
      <c r="A21763" s="300" t="s">
        <v>21601</v>
      </c>
      <c r="B21763" s="301">
        <v>7900</v>
      </c>
    </row>
    <row r="21764" spans="1:2" x14ac:dyDescent="0.25">
      <c r="A21764" s="300" t="s">
        <v>21602</v>
      </c>
      <c r="B21764" s="301">
        <v>8400</v>
      </c>
    </row>
    <row r="21765" spans="1:2" x14ac:dyDescent="0.25">
      <c r="A21765" s="300" t="s">
        <v>21603</v>
      </c>
      <c r="B21765" s="301">
        <v>8400</v>
      </c>
    </row>
    <row r="21766" spans="1:2" x14ac:dyDescent="0.25">
      <c r="A21766" s="300" t="s">
        <v>21604</v>
      </c>
      <c r="B21766" s="301">
        <v>11325</v>
      </c>
    </row>
    <row r="21767" spans="1:2" x14ac:dyDescent="0.25">
      <c r="A21767" s="300" t="s">
        <v>21605</v>
      </c>
      <c r="B21767" s="301">
        <v>11325</v>
      </c>
    </row>
    <row r="21768" spans="1:2" x14ac:dyDescent="0.25">
      <c r="A21768" s="300" t="s">
        <v>21606</v>
      </c>
      <c r="B21768" s="301">
        <v>12306.5</v>
      </c>
    </row>
    <row r="21769" spans="1:2" x14ac:dyDescent="0.25">
      <c r="A21769" s="300" t="s">
        <v>21607</v>
      </c>
      <c r="B21769" s="301">
        <v>12306.5</v>
      </c>
    </row>
    <row r="21770" spans="1:2" x14ac:dyDescent="0.25">
      <c r="A21770" s="300" t="s">
        <v>21608</v>
      </c>
      <c r="B21770" s="301">
        <v>15758.4</v>
      </c>
    </row>
    <row r="21771" spans="1:2" x14ac:dyDescent="0.25">
      <c r="A21771" s="300" t="s">
        <v>21609</v>
      </c>
      <c r="B21771" s="301">
        <v>15758.4</v>
      </c>
    </row>
    <row r="21772" spans="1:2" x14ac:dyDescent="0.25">
      <c r="A21772" s="300" t="s">
        <v>21610</v>
      </c>
      <c r="B21772" s="301">
        <v>17259.2</v>
      </c>
    </row>
    <row r="21773" spans="1:2" x14ac:dyDescent="0.25">
      <c r="A21773" s="300" t="s">
        <v>21611</v>
      </c>
      <c r="B21773" s="301">
        <v>17259.2</v>
      </c>
    </row>
    <row r="21774" spans="1:2" x14ac:dyDescent="0.25">
      <c r="A21774" s="300" t="s">
        <v>21612</v>
      </c>
      <c r="B21774" s="301">
        <v>86.8</v>
      </c>
    </row>
    <row r="21775" spans="1:2" x14ac:dyDescent="0.25">
      <c r="A21775" s="300" t="s">
        <v>21613</v>
      </c>
      <c r="B21775" s="301">
        <v>78.17</v>
      </c>
    </row>
    <row r="21776" spans="1:2" x14ac:dyDescent="0.25">
      <c r="A21776" s="300" t="s">
        <v>21614</v>
      </c>
      <c r="B21776" s="301">
        <v>249.51</v>
      </c>
    </row>
    <row r="21777" spans="1:2" x14ac:dyDescent="0.25">
      <c r="A21777" s="300" t="s">
        <v>21615</v>
      </c>
      <c r="B21777" s="301">
        <v>223.36</v>
      </c>
    </row>
    <row r="21778" spans="1:2" x14ac:dyDescent="0.25">
      <c r="A21778" s="300" t="s">
        <v>21616</v>
      </c>
      <c r="B21778" s="301">
        <v>135.1</v>
      </c>
    </row>
    <row r="21779" spans="1:2" x14ac:dyDescent="0.25">
      <c r="A21779" s="300" t="s">
        <v>21617</v>
      </c>
      <c r="B21779" s="301">
        <v>125.72</v>
      </c>
    </row>
    <row r="21780" spans="1:2" x14ac:dyDescent="0.25">
      <c r="A21780" s="300" t="s">
        <v>21618</v>
      </c>
      <c r="B21780" s="301">
        <v>566.98</v>
      </c>
    </row>
    <row r="21781" spans="1:2" x14ac:dyDescent="0.25">
      <c r="A21781" s="300" t="s">
        <v>21619</v>
      </c>
      <c r="B21781" s="301">
        <v>524.77</v>
      </c>
    </row>
    <row r="21782" spans="1:2" x14ac:dyDescent="0.25">
      <c r="A21782" s="300" t="s">
        <v>21620</v>
      </c>
      <c r="B21782" s="301">
        <v>647.97</v>
      </c>
    </row>
    <row r="21783" spans="1:2" x14ac:dyDescent="0.25">
      <c r="A21783" s="300" t="s">
        <v>21621</v>
      </c>
      <c r="B21783" s="301">
        <v>599.74</v>
      </c>
    </row>
    <row r="21784" spans="1:2" x14ac:dyDescent="0.25">
      <c r="A21784" s="300" t="s">
        <v>21622</v>
      </c>
      <c r="B21784" s="301">
        <v>755.97</v>
      </c>
    </row>
    <row r="21785" spans="1:2" x14ac:dyDescent="0.25">
      <c r="A21785" s="300" t="s">
        <v>21623</v>
      </c>
      <c r="B21785" s="301">
        <v>699.7</v>
      </c>
    </row>
    <row r="21786" spans="1:2" x14ac:dyDescent="0.25">
      <c r="A21786" s="300" t="s">
        <v>21624</v>
      </c>
      <c r="B21786" s="301">
        <v>907.17</v>
      </c>
    </row>
    <row r="21787" spans="1:2" x14ac:dyDescent="0.25">
      <c r="A21787" s="300" t="s">
        <v>21625</v>
      </c>
      <c r="B21787" s="301">
        <v>839.64</v>
      </c>
    </row>
    <row r="21788" spans="1:2" x14ac:dyDescent="0.25">
      <c r="A21788" s="300" t="s">
        <v>21626</v>
      </c>
      <c r="B21788" s="301">
        <v>25.17</v>
      </c>
    </row>
    <row r="21789" spans="1:2" x14ac:dyDescent="0.25">
      <c r="A21789" s="300" t="s">
        <v>21627</v>
      </c>
      <c r="B21789" s="301">
        <v>22.67</v>
      </c>
    </row>
    <row r="21790" spans="1:2" x14ac:dyDescent="0.25">
      <c r="A21790" s="300" t="s">
        <v>21628</v>
      </c>
      <c r="B21790" s="301">
        <v>33.56</v>
      </c>
    </row>
    <row r="21791" spans="1:2" x14ac:dyDescent="0.25">
      <c r="A21791" s="300" t="s">
        <v>21629</v>
      </c>
      <c r="B21791" s="301">
        <v>30.22</v>
      </c>
    </row>
    <row r="21792" spans="1:2" x14ac:dyDescent="0.25">
      <c r="A21792" s="300" t="s">
        <v>21630</v>
      </c>
      <c r="B21792" s="301">
        <v>41.95</v>
      </c>
    </row>
    <row r="21793" spans="1:2" x14ac:dyDescent="0.25">
      <c r="A21793" s="300" t="s">
        <v>21631</v>
      </c>
      <c r="B21793" s="301">
        <v>37.78</v>
      </c>
    </row>
    <row r="21794" spans="1:2" x14ac:dyDescent="0.25">
      <c r="A21794" s="300" t="s">
        <v>21632</v>
      </c>
      <c r="B21794" s="301">
        <v>50.34</v>
      </c>
    </row>
    <row r="21795" spans="1:2" x14ac:dyDescent="0.25">
      <c r="A21795" s="300" t="s">
        <v>21633</v>
      </c>
      <c r="B21795" s="301">
        <v>45.34</v>
      </c>
    </row>
    <row r="21796" spans="1:2" x14ac:dyDescent="0.25">
      <c r="A21796" s="300" t="s">
        <v>21634</v>
      </c>
      <c r="B21796" s="301">
        <v>62.93</v>
      </c>
    </row>
    <row r="21797" spans="1:2" x14ac:dyDescent="0.25">
      <c r="A21797" s="300" t="s">
        <v>21635</v>
      </c>
      <c r="B21797" s="301">
        <v>56.67</v>
      </c>
    </row>
    <row r="21798" spans="1:2" x14ac:dyDescent="0.25">
      <c r="A21798" s="300" t="s">
        <v>21636</v>
      </c>
      <c r="B21798" s="301">
        <v>74.03</v>
      </c>
    </row>
    <row r="21799" spans="1:2" x14ac:dyDescent="0.25">
      <c r="A21799" s="300" t="s">
        <v>21637</v>
      </c>
      <c r="B21799" s="301">
        <v>66.67</v>
      </c>
    </row>
    <row r="21800" spans="1:2" x14ac:dyDescent="0.25">
      <c r="A21800" s="300" t="s">
        <v>21638</v>
      </c>
      <c r="B21800" s="301">
        <v>78.66</v>
      </c>
    </row>
    <row r="21801" spans="1:2" x14ac:dyDescent="0.25">
      <c r="A21801" s="300" t="s">
        <v>21639</v>
      </c>
      <c r="B21801" s="301">
        <v>70.84</v>
      </c>
    </row>
    <row r="21802" spans="1:2" x14ac:dyDescent="0.25">
      <c r="A21802" s="300" t="s">
        <v>21640</v>
      </c>
      <c r="B21802" s="301">
        <v>86.79</v>
      </c>
    </row>
    <row r="21803" spans="1:2" x14ac:dyDescent="0.25">
      <c r="A21803" s="300" t="s">
        <v>21641</v>
      </c>
      <c r="B21803" s="301">
        <v>78.17</v>
      </c>
    </row>
    <row r="21804" spans="1:2" x14ac:dyDescent="0.25">
      <c r="A21804" s="300" t="s">
        <v>21642</v>
      </c>
      <c r="B21804" s="301">
        <v>110.89</v>
      </c>
    </row>
    <row r="21805" spans="1:2" x14ac:dyDescent="0.25">
      <c r="A21805" s="300" t="s">
        <v>21643</v>
      </c>
      <c r="B21805" s="301">
        <v>99.27</v>
      </c>
    </row>
    <row r="21806" spans="1:2" x14ac:dyDescent="0.25">
      <c r="A21806" s="300" t="s">
        <v>21644</v>
      </c>
      <c r="B21806" s="301">
        <v>119.76</v>
      </c>
    </row>
    <row r="21807" spans="1:2" x14ac:dyDescent="0.25">
      <c r="A21807" s="300" t="s">
        <v>21645</v>
      </c>
      <c r="B21807" s="301">
        <v>107.21</v>
      </c>
    </row>
    <row r="21808" spans="1:2" x14ac:dyDescent="0.25">
      <c r="A21808" s="300" t="s">
        <v>21646</v>
      </c>
      <c r="B21808" s="301">
        <v>130.07</v>
      </c>
    </row>
    <row r="21809" spans="1:2" x14ac:dyDescent="0.25">
      <c r="A21809" s="300" t="s">
        <v>21647</v>
      </c>
      <c r="B21809" s="301">
        <v>116.44</v>
      </c>
    </row>
    <row r="21810" spans="1:2" x14ac:dyDescent="0.25">
      <c r="A21810" s="300" t="s">
        <v>21648</v>
      </c>
      <c r="B21810" s="301">
        <v>272.19</v>
      </c>
    </row>
    <row r="21811" spans="1:2" x14ac:dyDescent="0.25">
      <c r="A21811" s="300" t="s">
        <v>21649</v>
      </c>
      <c r="B21811" s="301">
        <v>243.67</v>
      </c>
    </row>
    <row r="21812" spans="1:2" x14ac:dyDescent="0.25">
      <c r="A21812" s="300" t="s">
        <v>21650</v>
      </c>
      <c r="B21812" s="301">
        <v>332.68</v>
      </c>
    </row>
    <row r="21813" spans="1:2" x14ac:dyDescent="0.25">
      <c r="A21813" s="300" t="s">
        <v>21651</v>
      </c>
      <c r="B21813" s="301">
        <v>297.82</v>
      </c>
    </row>
    <row r="21814" spans="1:2" x14ac:dyDescent="0.25">
      <c r="A21814" s="300" t="s">
        <v>21652</v>
      </c>
      <c r="B21814" s="301">
        <v>332.68</v>
      </c>
    </row>
    <row r="21815" spans="1:2" x14ac:dyDescent="0.25">
      <c r="A21815" s="300" t="s">
        <v>21653</v>
      </c>
      <c r="B21815" s="301">
        <v>297.82</v>
      </c>
    </row>
    <row r="21816" spans="1:2" x14ac:dyDescent="0.25">
      <c r="A21816" s="300" t="s">
        <v>21654</v>
      </c>
      <c r="B21816" s="301">
        <v>566.98</v>
      </c>
    </row>
    <row r="21817" spans="1:2" x14ac:dyDescent="0.25">
      <c r="A21817" s="300" t="s">
        <v>21655</v>
      </c>
      <c r="B21817" s="301">
        <v>524.77</v>
      </c>
    </row>
    <row r="21818" spans="1:2" x14ac:dyDescent="0.25">
      <c r="A21818" s="300" t="s">
        <v>21656</v>
      </c>
      <c r="B21818" s="301">
        <v>647.97</v>
      </c>
    </row>
    <row r="21819" spans="1:2" x14ac:dyDescent="0.25">
      <c r="A21819" s="300" t="s">
        <v>21657</v>
      </c>
      <c r="B21819" s="301">
        <v>599.74</v>
      </c>
    </row>
    <row r="21820" spans="1:2" x14ac:dyDescent="0.25">
      <c r="A21820" s="300" t="s">
        <v>21658</v>
      </c>
      <c r="B21820" s="301">
        <v>41.95</v>
      </c>
    </row>
    <row r="21821" spans="1:2" x14ac:dyDescent="0.25">
      <c r="A21821" s="300" t="s">
        <v>21659</v>
      </c>
      <c r="B21821" s="301">
        <v>37.78</v>
      </c>
    </row>
    <row r="21822" spans="1:2" x14ac:dyDescent="0.25">
      <c r="A21822" s="300" t="s">
        <v>21660</v>
      </c>
      <c r="B21822" s="301">
        <v>50.34</v>
      </c>
    </row>
    <row r="21823" spans="1:2" x14ac:dyDescent="0.25">
      <c r="A21823" s="300" t="s">
        <v>21661</v>
      </c>
      <c r="B21823" s="301">
        <v>45.34</v>
      </c>
    </row>
    <row r="21824" spans="1:2" x14ac:dyDescent="0.25">
      <c r="A21824" s="300" t="s">
        <v>21662</v>
      </c>
      <c r="B21824" s="301">
        <v>58.53</v>
      </c>
    </row>
    <row r="21825" spans="1:2" x14ac:dyDescent="0.25">
      <c r="A21825" s="300" t="s">
        <v>21663</v>
      </c>
      <c r="B21825" s="301">
        <v>52.72</v>
      </c>
    </row>
    <row r="21826" spans="1:2" x14ac:dyDescent="0.25">
      <c r="A21826" s="300" t="s">
        <v>21664</v>
      </c>
      <c r="B21826" s="301">
        <v>74.03</v>
      </c>
    </row>
    <row r="21827" spans="1:2" x14ac:dyDescent="0.25">
      <c r="A21827" s="300" t="s">
        <v>21665</v>
      </c>
      <c r="B21827" s="301">
        <v>66.67</v>
      </c>
    </row>
    <row r="21828" spans="1:2" x14ac:dyDescent="0.25">
      <c r="A21828" s="300" t="s">
        <v>21666</v>
      </c>
      <c r="B21828" s="301">
        <v>83.9</v>
      </c>
    </row>
    <row r="21829" spans="1:2" x14ac:dyDescent="0.25">
      <c r="A21829" s="300" t="s">
        <v>21667</v>
      </c>
      <c r="B21829" s="301">
        <v>75.569999999999993</v>
      </c>
    </row>
    <row r="21830" spans="1:2" x14ac:dyDescent="0.25">
      <c r="A21830" s="300" t="s">
        <v>21668</v>
      </c>
      <c r="B21830" s="301">
        <v>89.9</v>
      </c>
    </row>
    <row r="21831" spans="1:2" x14ac:dyDescent="0.25">
      <c r="A21831" s="300" t="s">
        <v>21669</v>
      </c>
      <c r="B21831" s="301">
        <v>80.959999999999994</v>
      </c>
    </row>
    <row r="21832" spans="1:2" x14ac:dyDescent="0.25">
      <c r="A21832" s="300" t="s">
        <v>21670</v>
      </c>
      <c r="B21832" s="301">
        <v>96.81</v>
      </c>
    </row>
    <row r="21833" spans="1:2" x14ac:dyDescent="0.25">
      <c r="A21833" s="300" t="s">
        <v>21671</v>
      </c>
      <c r="B21833" s="301">
        <v>87.19</v>
      </c>
    </row>
    <row r="21834" spans="1:2" x14ac:dyDescent="0.25">
      <c r="A21834" s="300" t="s">
        <v>21672</v>
      </c>
      <c r="B21834" s="301">
        <v>299.41000000000003</v>
      </c>
    </row>
    <row r="21835" spans="1:2" x14ac:dyDescent="0.25">
      <c r="A21835" s="300" t="s">
        <v>21673</v>
      </c>
      <c r="B21835" s="301">
        <v>268.04000000000002</v>
      </c>
    </row>
    <row r="21836" spans="1:2" x14ac:dyDescent="0.25">
      <c r="A21836" s="300" t="s">
        <v>21674</v>
      </c>
      <c r="B21836" s="301">
        <v>427.73</v>
      </c>
    </row>
    <row r="21837" spans="1:2" x14ac:dyDescent="0.25">
      <c r="A21837" s="300" t="s">
        <v>21675</v>
      </c>
      <c r="B21837" s="301">
        <v>382.91</v>
      </c>
    </row>
    <row r="21838" spans="1:2" x14ac:dyDescent="0.25">
      <c r="A21838" s="300" t="s">
        <v>21676</v>
      </c>
      <c r="B21838" s="301">
        <v>647.97</v>
      </c>
    </row>
    <row r="21839" spans="1:2" x14ac:dyDescent="0.25">
      <c r="A21839" s="300" t="s">
        <v>21677</v>
      </c>
      <c r="B21839" s="301">
        <v>599.74</v>
      </c>
    </row>
    <row r="21840" spans="1:2" x14ac:dyDescent="0.25">
      <c r="A21840" s="300" t="s">
        <v>21678</v>
      </c>
      <c r="B21840" s="301">
        <v>755.97</v>
      </c>
    </row>
    <row r="21841" spans="1:2" x14ac:dyDescent="0.25">
      <c r="A21841" s="300" t="s">
        <v>21679</v>
      </c>
      <c r="B21841" s="301">
        <v>699.7</v>
      </c>
    </row>
    <row r="21842" spans="1:2" x14ac:dyDescent="0.25">
      <c r="A21842" s="300" t="s">
        <v>21680</v>
      </c>
      <c r="B21842" s="301">
        <v>907.17</v>
      </c>
    </row>
    <row r="21843" spans="1:2" x14ac:dyDescent="0.25">
      <c r="A21843" s="300" t="s">
        <v>21681</v>
      </c>
      <c r="B21843" s="301">
        <v>839.64</v>
      </c>
    </row>
    <row r="21844" spans="1:2" x14ac:dyDescent="0.25">
      <c r="A21844" s="300" t="s">
        <v>21682</v>
      </c>
      <c r="B21844" s="301">
        <v>1030.8699999999999</v>
      </c>
    </row>
    <row r="21845" spans="1:2" x14ac:dyDescent="0.25">
      <c r="A21845" s="300" t="s">
        <v>21683</v>
      </c>
      <c r="B21845" s="301">
        <v>954.14</v>
      </c>
    </row>
    <row r="21846" spans="1:2" x14ac:dyDescent="0.25">
      <c r="A21846" s="300" t="s">
        <v>21684</v>
      </c>
      <c r="B21846" s="301">
        <v>1334.07</v>
      </c>
    </row>
    <row r="21847" spans="1:2" x14ac:dyDescent="0.25">
      <c r="A21847" s="300" t="s">
        <v>21685</v>
      </c>
      <c r="B21847" s="301">
        <v>1234.77</v>
      </c>
    </row>
    <row r="21848" spans="1:2" x14ac:dyDescent="0.25">
      <c r="A21848" s="300" t="s">
        <v>21686</v>
      </c>
      <c r="B21848" s="301">
        <v>1030.8699999999999</v>
      </c>
    </row>
    <row r="21849" spans="1:2" x14ac:dyDescent="0.25">
      <c r="A21849" s="300" t="s">
        <v>21687</v>
      </c>
      <c r="B21849" s="301">
        <v>954.14</v>
      </c>
    </row>
    <row r="21850" spans="1:2" x14ac:dyDescent="0.25">
      <c r="A21850" s="300" t="s">
        <v>21688</v>
      </c>
      <c r="B21850" s="301">
        <v>1334.07</v>
      </c>
    </row>
    <row r="21851" spans="1:2" x14ac:dyDescent="0.25">
      <c r="A21851" s="300" t="s">
        <v>21689</v>
      </c>
      <c r="B21851" s="301">
        <v>1234.77</v>
      </c>
    </row>
    <row r="21852" spans="1:2" x14ac:dyDescent="0.25">
      <c r="A21852" s="300" t="s">
        <v>21690</v>
      </c>
      <c r="B21852" s="301">
        <v>1193.6400000000001</v>
      </c>
    </row>
    <row r="21853" spans="1:2" x14ac:dyDescent="0.25">
      <c r="A21853" s="300" t="s">
        <v>21691</v>
      </c>
      <c r="B21853" s="301">
        <v>1104.79</v>
      </c>
    </row>
    <row r="21854" spans="1:2" x14ac:dyDescent="0.25">
      <c r="A21854" s="300" t="s">
        <v>21692</v>
      </c>
      <c r="B21854" s="301">
        <v>1463.18</v>
      </c>
    </row>
    <row r="21855" spans="1:2" x14ac:dyDescent="0.25">
      <c r="A21855" s="300" t="s">
        <v>21693</v>
      </c>
      <c r="B21855" s="301">
        <v>1354.26</v>
      </c>
    </row>
    <row r="21856" spans="1:2" x14ac:dyDescent="0.25">
      <c r="A21856" s="300" t="s">
        <v>21694</v>
      </c>
      <c r="B21856" s="301">
        <v>1193.6400000000001</v>
      </c>
    </row>
    <row r="21857" spans="1:2" x14ac:dyDescent="0.25">
      <c r="A21857" s="300" t="s">
        <v>21695</v>
      </c>
      <c r="B21857" s="301">
        <v>1104.79</v>
      </c>
    </row>
    <row r="21858" spans="1:2" x14ac:dyDescent="0.25">
      <c r="A21858" s="300" t="s">
        <v>21696</v>
      </c>
      <c r="B21858" s="301">
        <v>1619.95</v>
      </c>
    </row>
    <row r="21859" spans="1:2" x14ac:dyDescent="0.25">
      <c r="A21859" s="300" t="s">
        <v>21697</v>
      </c>
      <c r="B21859" s="301">
        <v>1499.36</v>
      </c>
    </row>
    <row r="21860" spans="1:2" x14ac:dyDescent="0.25">
      <c r="A21860" s="300" t="s">
        <v>21698</v>
      </c>
      <c r="B21860" s="301">
        <v>1334.07</v>
      </c>
    </row>
    <row r="21861" spans="1:2" x14ac:dyDescent="0.25">
      <c r="A21861" s="300" t="s">
        <v>21699</v>
      </c>
      <c r="B21861" s="301">
        <v>1234.77</v>
      </c>
    </row>
    <row r="21862" spans="1:2" x14ac:dyDescent="0.25">
      <c r="A21862" s="300" t="s">
        <v>21700</v>
      </c>
      <c r="B21862" s="301">
        <v>2061.75</v>
      </c>
    </row>
    <row r="21863" spans="1:2" x14ac:dyDescent="0.25">
      <c r="A21863" s="300" t="s">
        <v>21701</v>
      </c>
      <c r="B21863" s="301">
        <v>1908.28</v>
      </c>
    </row>
    <row r="21864" spans="1:2" x14ac:dyDescent="0.25">
      <c r="A21864" s="300" t="s">
        <v>21702</v>
      </c>
      <c r="B21864" s="301">
        <v>1619.95</v>
      </c>
    </row>
    <row r="21865" spans="1:2" x14ac:dyDescent="0.25">
      <c r="A21865" s="300" t="s">
        <v>21703</v>
      </c>
      <c r="B21865" s="301">
        <v>1499.36</v>
      </c>
    </row>
    <row r="21866" spans="1:2" x14ac:dyDescent="0.25">
      <c r="A21866" s="300" t="s">
        <v>21704</v>
      </c>
      <c r="B21866" s="301">
        <v>2519.92</v>
      </c>
    </row>
    <row r="21867" spans="1:2" x14ac:dyDescent="0.25">
      <c r="A21867" s="300" t="s">
        <v>21705</v>
      </c>
      <c r="B21867" s="301">
        <v>2332.34</v>
      </c>
    </row>
    <row r="21868" spans="1:2" x14ac:dyDescent="0.25">
      <c r="A21868" s="300" t="s">
        <v>21706</v>
      </c>
      <c r="B21868" s="301">
        <v>1889.94</v>
      </c>
    </row>
    <row r="21869" spans="1:2" x14ac:dyDescent="0.25">
      <c r="A21869" s="300" t="s">
        <v>21707</v>
      </c>
      <c r="B21869" s="301">
        <v>1749.26</v>
      </c>
    </row>
    <row r="21870" spans="1:2" x14ac:dyDescent="0.25">
      <c r="A21870" s="300" t="s">
        <v>21708</v>
      </c>
      <c r="B21870" s="301">
        <v>2834.91</v>
      </c>
    </row>
    <row r="21871" spans="1:2" x14ac:dyDescent="0.25">
      <c r="A21871" s="300" t="s">
        <v>21709</v>
      </c>
      <c r="B21871" s="301">
        <v>2623.89</v>
      </c>
    </row>
    <row r="21872" spans="1:2" x14ac:dyDescent="0.25">
      <c r="A21872" s="300" t="s">
        <v>21710</v>
      </c>
      <c r="B21872" s="301">
        <v>2240.42</v>
      </c>
    </row>
    <row r="21873" spans="1:2" x14ac:dyDescent="0.25">
      <c r="A21873" s="300" t="s">
        <v>21711</v>
      </c>
      <c r="B21873" s="301">
        <v>2015.12</v>
      </c>
    </row>
    <row r="21874" spans="1:2" x14ac:dyDescent="0.25">
      <c r="A21874" s="300" t="s">
        <v>21712</v>
      </c>
      <c r="B21874" s="301">
        <v>1742.55</v>
      </c>
    </row>
    <row r="21875" spans="1:2" x14ac:dyDescent="0.25">
      <c r="A21875" s="300" t="s">
        <v>21713</v>
      </c>
      <c r="B21875" s="301">
        <v>1567.31</v>
      </c>
    </row>
    <row r="21876" spans="1:2" x14ac:dyDescent="0.25">
      <c r="A21876" s="300" t="s">
        <v>21714</v>
      </c>
      <c r="B21876" s="301">
        <v>1363.73</v>
      </c>
    </row>
    <row r="21877" spans="1:2" x14ac:dyDescent="0.25">
      <c r="A21877" s="300" t="s">
        <v>21715</v>
      </c>
      <c r="B21877" s="301">
        <v>1226.5899999999999</v>
      </c>
    </row>
    <row r="21878" spans="1:2" x14ac:dyDescent="0.25">
      <c r="A21878" s="300" t="s">
        <v>21716</v>
      </c>
      <c r="B21878" s="301">
        <v>1742.55</v>
      </c>
    </row>
    <row r="21879" spans="1:2" x14ac:dyDescent="0.25">
      <c r="A21879" s="300" t="s">
        <v>21717</v>
      </c>
      <c r="B21879" s="301">
        <v>1567.31</v>
      </c>
    </row>
    <row r="21880" spans="1:2" x14ac:dyDescent="0.25">
      <c r="A21880" s="300" t="s">
        <v>21718</v>
      </c>
      <c r="B21880" s="301">
        <v>1742.55</v>
      </c>
    </row>
    <row r="21881" spans="1:2" x14ac:dyDescent="0.25">
      <c r="A21881" s="300" t="s">
        <v>21719</v>
      </c>
      <c r="B21881" s="301">
        <v>1567.31</v>
      </c>
    </row>
    <row r="21882" spans="1:2" x14ac:dyDescent="0.25">
      <c r="A21882" s="300" t="s">
        <v>21720</v>
      </c>
      <c r="B21882" s="301">
        <v>2240.42</v>
      </c>
    </row>
    <row r="21883" spans="1:2" x14ac:dyDescent="0.25">
      <c r="A21883" s="300" t="s">
        <v>21721</v>
      </c>
      <c r="B21883" s="301">
        <v>2015.12</v>
      </c>
    </row>
    <row r="21884" spans="1:2" x14ac:dyDescent="0.25">
      <c r="A21884" s="300" t="s">
        <v>21722</v>
      </c>
      <c r="B21884" s="301">
        <v>3485.11</v>
      </c>
    </row>
    <row r="21885" spans="1:2" x14ac:dyDescent="0.25">
      <c r="A21885" s="300" t="s">
        <v>21723</v>
      </c>
      <c r="B21885" s="301">
        <v>3134.64</v>
      </c>
    </row>
    <row r="21886" spans="1:2" x14ac:dyDescent="0.25">
      <c r="A21886" s="300" t="s">
        <v>21724</v>
      </c>
      <c r="B21886" s="301">
        <v>3485.11</v>
      </c>
    </row>
    <row r="21887" spans="1:2" x14ac:dyDescent="0.25">
      <c r="A21887" s="300" t="s">
        <v>21725</v>
      </c>
      <c r="B21887" s="301">
        <v>3134.64</v>
      </c>
    </row>
    <row r="21888" spans="1:2" x14ac:dyDescent="0.25">
      <c r="A21888" s="300" t="s">
        <v>21726</v>
      </c>
      <c r="B21888" s="301">
        <v>7556.66</v>
      </c>
    </row>
    <row r="21889" spans="1:2" x14ac:dyDescent="0.25">
      <c r="A21889" s="300" t="s">
        <v>21727</v>
      </c>
      <c r="B21889" s="301">
        <v>6796.93</v>
      </c>
    </row>
    <row r="21890" spans="1:2" x14ac:dyDescent="0.25">
      <c r="A21890" s="300" t="s">
        <v>21728</v>
      </c>
      <c r="B21890" s="301">
        <v>7841.5</v>
      </c>
    </row>
    <row r="21891" spans="1:2" x14ac:dyDescent="0.25">
      <c r="A21891" s="300" t="s">
        <v>21729</v>
      </c>
      <c r="B21891" s="301">
        <v>7052.94</v>
      </c>
    </row>
    <row r="21892" spans="1:2" x14ac:dyDescent="0.25">
      <c r="A21892" s="300" t="s">
        <v>21730</v>
      </c>
      <c r="B21892" s="301">
        <v>51.6</v>
      </c>
    </row>
    <row r="21893" spans="1:2" x14ac:dyDescent="0.25">
      <c r="A21893" s="300" t="s">
        <v>21731</v>
      </c>
      <c r="B21893" s="301">
        <v>50.06</v>
      </c>
    </row>
    <row r="21894" spans="1:2" x14ac:dyDescent="0.25">
      <c r="A21894" s="300" t="s">
        <v>21732</v>
      </c>
      <c r="B21894" s="301">
        <v>20.100000000000001</v>
      </c>
    </row>
    <row r="21895" spans="1:2" x14ac:dyDescent="0.25">
      <c r="A21895" s="300" t="s">
        <v>21733</v>
      </c>
      <c r="B21895" s="301">
        <v>18.600000000000001</v>
      </c>
    </row>
    <row r="21896" spans="1:2" x14ac:dyDescent="0.25">
      <c r="A21896" s="300" t="s">
        <v>21734</v>
      </c>
      <c r="B21896" s="301">
        <v>54.96</v>
      </c>
    </row>
    <row r="21897" spans="1:2" x14ac:dyDescent="0.25">
      <c r="A21897" s="300" t="s">
        <v>21735</v>
      </c>
      <c r="B21897" s="301">
        <v>52.69</v>
      </c>
    </row>
    <row r="21898" spans="1:2" x14ac:dyDescent="0.25">
      <c r="A21898" s="300" t="s">
        <v>21736</v>
      </c>
      <c r="B21898" s="301">
        <v>6.15</v>
      </c>
    </row>
    <row r="21899" spans="1:2" x14ac:dyDescent="0.25">
      <c r="A21899" s="300" t="s">
        <v>21737</v>
      </c>
      <c r="B21899" s="301">
        <v>5.91</v>
      </c>
    </row>
    <row r="21900" spans="1:2" x14ac:dyDescent="0.25">
      <c r="A21900" s="300" t="s">
        <v>21738</v>
      </c>
      <c r="B21900" s="301">
        <v>56</v>
      </c>
    </row>
    <row r="21901" spans="1:2" x14ac:dyDescent="0.25">
      <c r="A21901" s="300" t="s">
        <v>21739</v>
      </c>
      <c r="B21901" s="301">
        <v>56</v>
      </c>
    </row>
    <row r="21902" spans="1:2" x14ac:dyDescent="0.25">
      <c r="A21902" s="300" t="s">
        <v>21740</v>
      </c>
      <c r="B21902" s="301">
        <v>0.34</v>
      </c>
    </row>
    <row r="21903" spans="1:2" x14ac:dyDescent="0.25">
      <c r="A21903" s="300" t="s">
        <v>21741</v>
      </c>
      <c r="B21903" s="301">
        <v>0.34</v>
      </c>
    </row>
    <row r="21904" spans="1:2" x14ac:dyDescent="0.25">
      <c r="A21904" s="300" t="s">
        <v>21742</v>
      </c>
      <c r="B21904" s="301">
        <v>76.69</v>
      </c>
    </row>
    <row r="21905" spans="1:2" x14ac:dyDescent="0.25">
      <c r="A21905" s="300" t="s">
        <v>21743</v>
      </c>
      <c r="B21905" s="301">
        <v>76.69</v>
      </c>
    </row>
    <row r="21906" spans="1:2" x14ac:dyDescent="0.25">
      <c r="A21906" s="300" t="s">
        <v>21744</v>
      </c>
      <c r="B21906" s="301">
        <v>71.06</v>
      </c>
    </row>
    <row r="21907" spans="1:2" x14ac:dyDescent="0.25">
      <c r="A21907" s="300" t="s">
        <v>21745</v>
      </c>
      <c r="B21907" s="301">
        <v>71.06</v>
      </c>
    </row>
    <row r="21908" spans="1:2" x14ac:dyDescent="0.25">
      <c r="A21908" s="300" t="s">
        <v>21746</v>
      </c>
      <c r="B21908" s="301">
        <v>73.959999999999994</v>
      </c>
    </row>
    <row r="21909" spans="1:2" x14ac:dyDescent="0.25">
      <c r="A21909" s="300" t="s">
        <v>21747</v>
      </c>
      <c r="B21909" s="301">
        <v>73.959999999999994</v>
      </c>
    </row>
    <row r="21910" spans="1:2" x14ac:dyDescent="0.25">
      <c r="A21910" s="300" t="s">
        <v>21748</v>
      </c>
      <c r="B21910" s="301">
        <v>73.959999999999994</v>
      </c>
    </row>
    <row r="21911" spans="1:2" x14ac:dyDescent="0.25">
      <c r="A21911" s="300" t="s">
        <v>21749</v>
      </c>
      <c r="B21911" s="301">
        <v>73.959999999999994</v>
      </c>
    </row>
    <row r="21912" spans="1:2" x14ac:dyDescent="0.25">
      <c r="A21912" s="300" t="s">
        <v>21750</v>
      </c>
      <c r="B21912" s="301">
        <v>44</v>
      </c>
    </row>
    <row r="21913" spans="1:2" x14ac:dyDescent="0.25">
      <c r="A21913" s="300" t="s">
        <v>21751</v>
      </c>
      <c r="B21913" s="301">
        <v>44</v>
      </c>
    </row>
    <row r="21914" spans="1:2" x14ac:dyDescent="0.25">
      <c r="A21914" s="300" t="s">
        <v>21752</v>
      </c>
      <c r="B21914" s="301">
        <v>43.68</v>
      </c>
    </row>
    <row r="21915" spans="1:2" x14ac:dyDescent="0.25">
      <c r="A21915" s="300" t="s">
        <v>21753</v>
      </c>
      <c r="B21915" s="301">
        <v>43.68</v>
      </c>
    </row>
    <row r="21916" spans="1:2" x14ac:dyDescent="0.25">
      <c r="A21916" s="300" t="s">
        <v>21754</v>
      </c>
      <c r="B21916" s="301">
        <v>72.510000000000005</v>
      </c>
    </row>
    <row r="21917" spans="1:2" x14ac:dyDescent="0.25">
      <c r="A21917" s="300" t="s">
        <v>21755</v>
      </c>
      <c r="B21917" s="301">
        <v>72.510000000000005</v>
      </c>
    </row>
    <row r="21918" spans="1:2" x14ac:dyDescent="0.25">
      <c r="A21918" s="300" t="s">
        <v>21756</v>
      </c>
      <c r="B21918" s="301">
        <v>80</v>
      </c>
    </row>
    <row r="21919" spans="1:2" x14ac:dyDescent="0.25">
      <c r="A21919" s="300" t="s">
        <v>21757</v>
      </c>
      <c r="B21919" s="301">
        <v>80</v>
      </c>
    </row>
    <row r="21920" spans="1:2" x14ac:dyDescent="0.25">
      <c r="A21920" s="300" t="s">
        <v>21758</v>
      </c>
      <c r="B21920" s="301">
        <v>86.53</v>
      </c>
    </row>
    <row r="21921" spans="1:2" x14ac:dyDescent="0.25">
      <c r="A21921" s="300" t="s">
        <v>21759</v>
      </c>
      <c r="B21921" s="301">
        <v>86.53</v>
      </c>
    </row>
    <row r="21922" spans="1:2" x14ac:dyDescent="0.25">
      <c r="A21922" s="300" t="s">
        <v>21760</v>
      </c>
      <c r="B21922" s="301">
        <v>24.96</v>
      </c>
    </row>
    <row r="21923" spans="1:2" x14ac:dyDescent="0.25">
      <c r="A21923" s="300" t="s">
        <v>21761</v>
      </c>
      <c r="B21923" s="301">
        <v>24.96</v>
      </c>
    </row>
    <row r="21924" spans="1:2" x14ac:dyDescent="0.25">
      <c r="A21924" s="300" t="s">
        <v>21762</v>
      </c>
      <c r="B21924" s="301">
        <v>2.91</v>
      </c>
    </row>
    <row r="21925" spans="1:2" x14ac:dyDescent="0.25">
      <c r="A21925" s="300" t="s">
        <v>21763</v>
      </c>
      <c r="B21925" s="301">
        <v>2.91</v>
      </c>
    </row>
    <row r="21926" spans="1:2" x14ac:dyDescent="0.25">
      <c r="A21926" s="300" t="s">
        <v>21764</v>
      </c>
      <c r="B21926" s="301">
        <v>725.59</v>
      </c>
    </row>
    <row r="21927" spans="1:2" x14ac:dyDescent="0.25">
      <c r="A21927" s="300" t="s">
        <v>21765</v>
      </c>
      <c r="B21927" s="301">
        <v>719.68</v>
      </c>
    </row>
    <row r="21928" spans="1:2" x14ac:dyDescent="0.25">
      <c r="A21928" s="300" t="s">
        <v>21766</v>
      </c>
      <c r="B21928" s="301">
        <v>270.81</v>
      </c>
    </row>
    <row r="21929" spans="1:2" x14ac:dyDescent="0.25">
      <c r="A21929" s="300" t="s">
        <v>21767</v>
      </c>
      <c r="B21929" s="301">
        <v>264.89</v>
      </c>
    </row>
    <row r="21930" spans="1:2" x14ac:dyDescent="0.25">
      <c r="A21930" s="300" t="s">
        <v>21768</v>
      </c>
      <c r="B21930" s="301">
        <v>544.48</v>
      </c>
    </row>
    <row r="21931" spans="1:2" x14ac:dyDescent="0.25">
      <c r="A21931" s="300" t="s">
        <v>21769</v>
      </c>
      <c r="B21931" s="301">
        <v>544.48</v>
      </c>
    </row>
    <row r="21932" spans="1:2" x14ac:dyDescent="0.25">
      <c r="A21932" s="300" t="s">
        <v>21770</v>
      </c>
      <c r="B21932" s="301">
        <v>719.64</v>
      </c>
    </row>
    <row r="21933" spans="1:2" x14ac:dyDescent="0.25">
      <c r="A21933" s="300" t="s">
        <v>21771</v>
      </c>
      <c r="B21933" s="301">
        <v>713.72</v>
      </c>
    </row>
    <row r="21934" spans="1:2" x14ac:dyDescent="0.25">
      <c r="A21934" s="300" t="s">
        <v>21772</v>
      </c>
      <c r="B21934" s="301">
        <v>553.32000000000005</v>
      </c>
    </row>
    <row r="21935" spans="1:2" x14ac:dyDescent="0.25">
      <c r="A21935" s="300" t="s">
        <v>21773</v>
      </c>
      <c r="B21935" s="301">
        <v>553.32000000000005</v>
      </c>
    </row>
    <row r="21936" spans="1:2" x14ac:dyDescent="0.25">
      <c r="A21936" s="300" t="s">
        <v>21774</v>
      </c>
      <c r="B21936" s="301">
        <v>2.14</v>
      </c>
    </row>
    <row r="21937" spans="1:2" x14ac:dyDescent="0.25">
      <c r="A21937" s="300" t="s">
        <v>21775</v>
      </c>
      <c r="B21937" s="301">
        <v>2.14</v>
      </c>
    </row>
    <row r="21938" spans="1:2" x14ac:dyDescent="0.25">
      <c r="A21938" s="300" t="s">
        <v>21776</v>
      </c>
      <c r="B21938" s="301">
        <v>5.0199999999999996</v>
      </c>
    </row>
    <row r="21939" spans="1:2" x14ac:dyDescent="0.25">
      <c r="A21939" s="300" t="s">
        <v>21777</v>
      </c>
      <c r="B21939" s="301">
        <v>5.0199999999999996</v>
      </c>
    </row>
    <row r="21940" spans="1:2" x14ac:dyDescent="0.25">
      <c r="A21940" s="300" t="s">
        <v>21778</v>
      </c>
      <c r="B21940" s="301">
        <v>616.29999999999995</v>
      </c>
    </row>
    <row r="21941" spans="1:2" x14ac:dyDescent="0.25">
      <c r="A21941" s="300" t="s">
        <v>21779</v>
      </c>
      <c r="B21941" s="301">
        <v>616.29999999999995</v>
      </c>
    </row>
    <row r="21942" spans="1:2" x14ac:dyDescent="0.25">
      <c r="A21942" s="300" t="s">
        <v>21780</v>
      </c>
      <c r="B21942" s="301">
        <v>325.74</v>
      </c>
    </row>
    <row r="21943" spans="1:2" x14ac:dyDescent="0.25">
      <c r="A21943" s="300" t="s">
        <v>21781</v>
      </c>
      <c r="B21943" s="301">
        <v>325.74</v>
      </c>
    </row>
    <row r="21944" spans="1:2" x14ac:dyDescent="0.25">
      <c r="A21944" s="300" t="s">
        <v>21782</v>
      </c>
      <c r="B21944" s="301">
        <v>5.8</v>
      </c>
    </row>
    <row r="21945" spans="1:2" x14ac:dyDescent="0.25">
      <c r="A21945" s="300" t="s">
        <v>21783</v>
      </c>
      <c r="B21945" s="301">
        <v>5.8</v>
      </c>
    </row>
    <row r="21946" spans="1:2" x14ac:dyDescent="0.25">
      <c r="A21946" s="300" t="s">
        <v>21784</v>
      </c>
      <c r="B21946" s="301">
        <v>1.49</v>
      </c>
    </row>
    <row r="21947" spans="1:2" x14ac:dyDescent="0.25">
      <c r="A21947" s="300" t="s">
        <v>21785</v>
      </c>
      <c r="B21947" s="301">
        <v>1.49</v>
      </c>
    </row>
    <row r="21948" spans="1:2" x14ac:dyDescent="0.25">
      <c r="A21948" s="300" t="s">
        <v>21786</v>
      </c>
      <c r="B21948" s="301">
        <v>536.11</v>
      </c>
    </row>
    <row r="21949" spans="1:2" x14ac:dyDescent="0.25">
      <c r="A21949" s="300" t="s">
        <v>21787</v>
      </c>
      <c r="B21949" s="301">
        <v>534.35</v>
      </c>
    </row>
    <row r="21950" spans="1:2" x14ac:dyDescent="0.25">
      <c r="A21950" s="300" t="s">
        <v>21788</v>
      </c>
      <c r="B21950" s="301">
        <v>3.72</v>
      </c>
    </row>
    <row r="21951" spans="1:2" x14ac:dyDescent="0.25">
      <c r="A21951" s="300" t="s">
        <v>21789</v>
      </c>
      <c r="B21951" s="301">
        <v>3.72</v>
      </c>
    </row>
    <row r="21952" spans="1:2" x14ac:dyDescent="0.25">
      <c r="A21952" s="300" t="s">
        <v>21790</v>
      </c>
      <c r="B21952" s="301">
        <v>9.65</v>
      </c>
    </row>
    <row r="21953" spans="1:2" x14ac:dyDescent="0.25">
      <c r="A21953" s="300" t="s">
        <v>21791</v>
      </c>
      <c r="B21953" s="301">
        <v>9.65</v>
      </c>
    </row>
    <row r="21954" spans="1:2" x14ac:dyDescent="0.25">
      <c r="A21954" s="300" t="s">
        <v>21792</v>
      </c>
      <c r="B21954" s="301">
        <v>10.19</v>
      </c>
    </row>
    <row r="21955" spans="1:2" x14ac:dyDescent="0.25">
      <c r="A21955" s="300" t="s">
        <v>21793</v>
      </c>
      <c r="B21955" s="301">
        <v>10.19</v>
      </c>
    </row>
    <row r="21956" spans="1:2" x14ac:dyDescent="0.25">
      <c r="A21956" s="300" t="s">
        <v>21794</v>
      </c>
      <c r="B21956" s="301">
        <v>13.16</v>
      </c>
    </row>
    <row r="21957" spans="1:2" x14ac:dyDescent="0.25">
      <c r="A21957" s="300" t="s">
        <v>21795</v>
      </c>
      <c r="B21957" s="301">
        <v>13.16</v>
      </c>
    </row>
    <row r="21958" spans="1:2" x14ac:dyDescent="0.25">
      <c r="A21958" s="300" t="s">
        <v>21796</v>
      </c>
      <c r="B21958" s="301">
        <v>2989.2</v>
      </c>
    </row>
    <row r="21959" spans="1:2" x14ac:dyDescent="0.25">
      <c r="A21959" s="300" t="s">
        <v>21797</v>
      </c>
      <c r="B21959" s="301">
        <v>2989.2</v>
      </c>
    </row>
    <row r="21960" spans="1:2" x14ac:dyDescent="0.25">
      <c r="A21960" s="300" t="s">
        <v>21798</v>
      </c>
      <c r="B21960" s="301">
        <v>2579.9</v>
      </c>
    </row>
    <row r="21961" spans="1:2" x14ac:dyDescent="0.25">
      <c r="A21961" s="300" t="s">
        <v>21799</v>
      </c>
      <c r="B21961" s="301">
        <v>2579.9</v>
      </c>
    </row>
    <row r="21962" spans="1:2" x14ac:dyDescent="0.25">
      <c r="A21962" s="300" t="s">
        <v>21800</v>
      </c>
      <c r="B21962" s="301">
        <v>2441.1</v>
      </c>
    </row>
    <row r="21963" spans="1:2" x14ac:dyDescent="0.25">
      <c r="A21963" s="300" t="s">
        <v>21801</v>
      </c>
      <c r="B21963" s="301">
        <v>2441.1</v>
      </c>
    </row>
    <row r="21964" spans="1:2" x14ac:dyDescent="0.25">
      <c r="A21964" s="300" t="s">
        <v>21802</v>
      </c>
      <c r="B21964" s="301">
        <v>3052.5</v>
      </c>
    </row>
    <row r="21965" spans="1:2" x14ac:dyDescent="0.25">
      <c r="A21965" s="300" t="s">
        <v>21803</v>
      </c>
      <c r="B21965" s="301">
        <v>3052.5</v>
      </c>
    </row>
    <row r="21966" spans="1:2" x14ac:dyDescent="0.25">
      <c r="A21966" s="300" t="s">
        <v>21804</v>
      </c>
      <c r="B21966" s="301">
        <v>5808.1</v>
      </c>
    </row>
    <row r="21967" spans="1:2" x14ac:dyDescent="0.25">
      <c r="A21967" s="300" t="s">
        <v>21805</v>
      </c>
      <c r="B21967" s="301">
        <v>5808.1</v>
      </c>
    </row>
    <row r="21968" spans="1:2" x14ac:dyDescent="0.25">
      <c r="A21968" s="300" t="s">
        <v>21806</v>
      </c>
      <c r="B21968" s="301">
        <v>3366.7</v>
      </c>
    </row>
    <row r="21969" spans="1:2" x14ac:dyDescent="0.25">
      <c r="A21969" s="300" t="s">
        <v>21807</v>
      </c>
      <c r="B21969" s="301">
        <v>3366.7</v>
      </c>
    </row>
    <row r="21970" spans="1:2" x14ac:dyDescent="0.25">
      <c r="A21970" s="300" t="s">
        <v>21808</v>
      </c>
      <c r="B21970" s="301">
        <v>3609.4</v>
      </c>
    </row>
    <row r="21971" spans="1:2" x14ac:dyDescent="0.25">
      <c r="A21971" s="300" t="s">
        <v>21809</v>
      </c>
      <c r="B21971" s="301">
        <v>3609.4</v>
      </c>
    </row>
    <row r="21972" spans="1:2" x14ac:dyDescent="0.25">
      <c r="A21972" s="300" t="s">
        <v>21810</v>
      </c>
      <c r="B21972" s="301">
        <v>40488.800000000003</v>
      </c>
    </row>
    <row r="21973" spans="1:2" x14ac:dyDescent="0.25">
      <c r="A21973" s="300" t="s">
        <v>21811</v>
      </c>
      <c r="B21973" s="301">
        <v>40488.800000000003</v>
      </c>
    </row>
    <row r="21974" spans="1:2" x14ac:dyDescent="0.25">
      <c r="A21974" s="300" t="s">
        <v>21812</v>
      </c>
      <c r="B21974" s="301">
        <v>55.43</v>
      </c>
    </row>
    <row r="21975" spans="1:2" x14ac:dyDescent="0.25">
      <c r="A21975" s="300" t="s">
        <v>21813</v>
      </c>
      <c r="B21975" s="301">
        <v>55.43</v>
      </c>
    </row>
    <row r="21976" spans="1:2" x14ac:dyDescent="0.25">
      <c r="A21976" s="300" t="s">
        <v>21814</v>
      </c>
      <c r="B21976" s="301">
        <v>27.44</v>
      </c>
    </row>
    <row r="21977" spans="1:2" x14ac:dyDescent="0.25">
      <c r="A21977" s="300" t="s">
        <v>21815</v>
      </c>
      <c r="B21977" s="301">
        <v>27.44</v>
      </c>
    </row>
    <row r="21978" spans="1:2" x14ac:dyDescent="0.25">
      <c r="A21978" s="300" t="s">
        <v>21816</v>
      </c>
      <c r="B21978" s="301">
        <v>4.8</v>
      </c>
    </row>
    <row r="21979" spans="1:2" x14ac:dyDescent="0.25">
      <c r="A21979" s="300" t="s">
        <v>21817</v>
      </c>
      <c r="B21979" s="301">
        <v>4.2</v>
      </c>
    </row>
    <row r="21980" spans="1:2" x14ac:dyDescent="0.25">
      <c r="A21980" s="300" t="s">
        <v>21818</v>
      </c>
      <c r="B21980" s="301">
        <v>687.25</v>
      </c>
    </row>
    <row r="21981" spans="1:2" x14ac:dyDescent="0.25">
      <c r="A21981" s="300" t="s">
        <v>21819</v>
      </c>
      <c r="B21981" s="301">
        <v>687.25</v>
      </c>
    </row>
    <row r="21982" spans="1:2" x14ac:dyDescent="0.25">
      <c r="A21982" s="300" t="s">
        <v>21820</v>
      </c>
      <c r="B21982" s="301">
        <v>0.5</v>
      </c>
    </row>
    <row r="21983" spans="1:2" x14ac:dyDescent="0.25">
      <c r="A21983" s="300" t="s">
        <v>21821</v>
      </c>
      <c r="B21983" s="301">
        <v>0.44</v>
      </c>
    </row>
    <row r="21984" spans="1:2" x14ac:dyDescent="0.25">
      <c r="A21984" s="300" t="s">
        <v>21822</v>
      </c>
      <c r="B21984" s="301">
        <v>6.86</v>
      </c>
    </row>
    <row r="21985" spans="1:2" x14ac:dyDescent="0.25">
      <c r="A21985" s="300" t="s">
        <v>21823</v>
      </c>
      <c r="B21985" s="301">
        <v>6.06</v>
      </c>
    </row>
    <row r="21986" spans="1:2" x14ac:dyDescent="0.25">
      <c r="A21986" s="300" t="s">
        <v>21824</v>
      </c>
      <c r="B21986" s="301">
        <v>73.959999999999994</v>
      </c>
    </row>
    <row r="21987" spans="1:2" x14ac:dyDescent="0.25">
      <c r="A21987" s="300" t="s">
        <v>21825</v>
      </c>
      <c r="B21987" s="301">
        <v>64.19</v>
      </c>
    </row>
    <row r="21988" spans="1:2" x14ac:dyDescent="0.25">
      <c r="A21988" s="300" t="s">
        <v>21826</v>
      </c>
      <c r="B21988" s="301">
        <v>2846.9</v>
      </c>
    </row>
    <row r="21989" spans="1:2" x14ac:dyDescent="0.25">
      <c r="A21989" s="300" t="s">
        <v>21827</v>
      </c>
      <c r="B21989" s="301">
        <v>2846.9</v>
      </c>
    </row>
    <row r="21990" spans="1:2" x14ac:dyDescent="0.25">
      <c r="A21990" s="300" t="s">
        <v>21828</v>
      </c>
      <c r="B21990" s="301">
        <v>2457</v>
      </c>
    </row>
    <row r="21991" spans="1:2" x14ac:dyDescent="0.25">
      <c r="A21991" s="300" t="s">
        <v>21829</v>
      </c>
      <c r="B21991" s="301">
        <v>2457</v>
      </c>
    </row>
    <row r="21992" spans="1:2" x14ac:dyDescent="0.25">
      <c r="A21992" s="300" t="s">
        <v>21830</v>
      </c>
      <c r="B21992" s="301">
        <v>2324.9</v>
      </c>
    </row>
    <row r="21993" spans="1:2" x14ac:dyDescent="0.25">
      <c r="A21993" s="300" t="s">
        <v>21831</v>
      </c>
      <c r="B21993" s="301">
        <v>2324.9</v>
      </c>
    </row>
    <row r="21994" spans="1:2" x14ac:dyDescent="0.25">
      <c r="A21994" s="300" t="s">
        <v>21832</v>
      </c>
      <c r="B21994" s="301">
        <v>2907.1</v>
      </c>
    </row>
    <row r="21995" spans="1:2" x14ac:dyDescent="0.25">
      <c r="A21995" s="300" t="s">
        <v>21833</v>
      </c>
      <c r="B21995" s="301">
        <v>2907.1</v>
      </c>
    </row>
    <row r="21996" spans="1:2" x14ac:dyDescent="0.25">
      <c r="A21996" s="300" t="s">
        <v>21834</v>
      </c>
      <c r="B21996" s="301">
        <v>5531.5</v>
      </c>
    </row>
    <row r="21997" spans="1:2" x14ac:dyDescent="0.25">
      <c r="A21997" s="300" t="s">
        <v>21835</v>
      </c>
      <c r="B21997" s="301">
        <v>5531.5</v>
      </c>
    </row>
    <row r="21998" spans="1:2" x14ac:dyDescent="0.25">
      <c r="A21998" s="300" t="s">
        <v>21836</v>
      </c>
      <c r="B21998" s="301">
        <v>3206.4</v>
      </c>
    </row>
    <row r="21999" spans="1:2" x14ac:dyDescent="0.25">
      <c r="A21999" s="300" t="s">
        <v>21837</v>
      </c>
      <c r="B21999" s="301">
        <v>3206.4</v>
      </c>
    </row>
    <row r="22000" spans="1:2" x14ac:dyDescent="0.25">
      <c r="A22000" s="300" t="s">
        <v>21838</v>
      </c>
      <c r="B22000" s="301">
        <v>3437.5</v>
      </c>
    </row>
    <row r="22001" spans="1:2" x14ac:dyDescent="0.25">
      <c r="A22001" s="300" t="s">
        <v>21839</v>
      </c>
      <c r="B22001" s="301">
        <v>3437.5</v>
      </c>
    </row>
    <row r="22002" spans="1:2" x14ac:dyDescent="0.25">
      <c r="A22002" s="300" t="s">
        <v>21840</v>
      </c>
      <c r="B22002" s="301">
        <v>55.79</v>
      </c>
    </row>
    <row r="22003" spans="1:2" x14ac:dyDescent="0.25">
      <c r="A22003" s="300" t="s">
        <v>21841</v>
      </c>
      <c r="B22003" s="301">
        <v>55.79</v>
      </c>
    </row>
    <row r="22004" spans="1:2" x14ac:dyDescent="0.25">
      <c r="A22004" s="300" t="s">
        <v>21842</v>
      </c>
      <c r="B22004" s="301">
        <v>49.23</v>
      </c>
    </row>
    <row r="22005" spans="1:2" x14ac:dyDescent="0.25">
      <c r="A22005" s="300" t="s">
        <v>21843</v>
      </c>
      <c r="B22005" s="301">
        <v>49.23</v>
      </c>
    </row>
    <row r="22006" spans="1:2" x14ac:dyDescent="0.25">
      <c r="A22006" s="300" t="s">
        <v>21844</v>
      </c>
      <c r="B22006" s="301">
        <v>33</v>
      </c>
    </row>
    <row r="22007" spans="1:2" x14ac:dyDescent="0.25">
      <c r="A22007" s="300" t="s">
        <v>21845</v>
      </c>
      <c r="B22007" s="301">
        <v>33</v>
      </c>
    </row>
    <row r="22008" spans="1:2" x14ac:dyDescent="0.25">
      <c r="A22008" s="300" t="s">
        <v>21846</v>
      </c>
      <c r="B22008" s="301">
        <v>26</v>
      </c>
    </row>
    <row r="22009" spans="1:2" x14ac:dyDescent="0.25">
      <c r="A22009" s="300" t="s">
        <v>21847</v>
      </c>
      <c r="B22009" s="301">
        <v>26</v>
      </c>
    </row>
    <row r="22010" spans="1:2" x14ac:dyDescent="0.25">
      <c r="A22010" s="300" t="s">
        <v>21848</v>
      </c>
      <c r="B22010" s="301">
        <v>47.99</v>
      </c>
    </row>
    <row r="22011" spans="1:2" x14ac:dyDescent="0.25">
      <c r="A22011" s="300" t="s">
        <v>21849</v>
      </c>
      <c r="B22011" s="301">
        <v>47.99</v>
      </c>
    </row>
    <row r="22012" spans="1:2" x14ac:dyDescent="0.25">
      <c r="A22012" s="300" t="s">
        <v>21850</v>
      </c>
      <c r="B22012" s="301">
        <v>10</v>
      </c>
    </row>
    <row r="22013" spans="1:2" x14ac:dyDescent="0.25">
      <c r="A22013" s="300" t="s">
        <v>21851</v>
      </c>
      <c r="B22013" s="301">
        <v>10</v>
      </c>
    </row>
    <row r="22014" spans="1:2" x14ac:dyDescent="0.25">
      <c r="A22014" s="300" t="s">
        <v>21852</v>
      </c>
      <c r="B22014" s="301">
        <v>74.260000000000005</v>
      </c>
    </row>
    <row r="22015" spans="1:2" x14ac:dyDescent="0.25">
      <c r="A22015" s="300" t="s">
        <v>21853</v>
      </c>
      <c r="B22015" s="301">
        <v>74.260000000000005</v>
      </c>
    </row>
    <row r="22016" spans="1:2" x14ac:dyDescent="0.25">
      <c r="A22016" s="300" t="s">
        <v>21854</v>
      </c>
      <c r="B22016" s="301">
        <v>65.39</v>
      </c>
    </row>
    <row r="22017" spans="1:2" x14ac:dyDescent="0.25">
      <c r="A22017" s="300" t="s">
        <v>21855</v>
      </c>
      <c r="B22017" s="301">
        <v>65.39</v>
      </c>
    </row>
    <row r="22018" spans="1:2" x14ac:dyDescent="0.25">
      <c r="A22018" s="300" t="s">
        <v>21856</v>
      </c>
      <c r="B22018" s="301">
        <v>67.23</v>
      </c>
    </row>
    <row r="22019" spans="1:2" x14ac:dyDescent="0.25">
      <c r="A22019" s="300" t="s">
        <v>21857</v>
      </c>
      <c r="B22019" s="301">
        <v>67.23</v>
      </c>
    </row>
    <row r="22020" spans="1:2" x14ac:dyDescent="0.25">
      <c r="A22020" s="300" t="s">
        <v>21858</v>
      </c>
      <c r="B22020" s="301">
        <v>87.86</v>
      </c>
    </row>
    <row r="22021" spans="1:2" x14ac:dyDescent="0.25">
      <c r="A22021" s="300" t="s">
        <v>21859</v>
      </c>
      <c r="B22021" s="301">
        <v>87.86</v>
      </c>
    </row>
    <row r="22022" spans="1:2" x14ac:dyDescent="0.25">
      <c r="A22022" s="300" t="s">
        <v>21860</v>
      </c>
      <c r="B22022" s="301">
        <v>19</v>
      </c>
    </row>
    <row r="22023" spans="1:2" x14ac:dyDescent="0.25">
      <c r="A22023" s="300" t="s">
        <v>21861</v>
      </c>
      <c r="B22023" s="301">
        <v>19</v>
      </c>
    </row>
    <row r="22024" spans="1:2" x14ac:dyDescent="0.25">
      <c r="A22024" s="300" t="s">
        <v>21862</v>
      </c>
      <c r="B22024" s="301">
        <v>66.25</v>
      </c>
    </row>
    <row r="22025" spans="1:2" x14ac:dyDescent="0.25">
      <c r="A22025" s="300" t="s">
        <v>21863</v>
      </c>
      <c r="B22025" s="301">
        <v>66.25</v>
      </c>
    </row>
    <row r="22026" spans="1:2" x14ac:dyDescent="0.25">
      <c r="A22026" s="300" t="s">
        <v>21864</v>
      </c>
      <c r="B22026" s="301">
        <v>67.650000000000006</v>
      </c>
    </row>
    <row r="22027" spans="1:2" x14ac:dyDescent="0.25">
      <c r="A22027" s="300" t="s">
        <v>21865</v>
      </c>
      <c r="B22027" s="301">
        <v>67.650000000000006</v>
      </c>
    </row>
    <row r="22028" spans="1:2" x14ac:dyDescent="0.25">
      <c r="A22028" s="300" t="s">
        <v>21866</v>
      </c>
      <c r="B22028" s="301">
        <v>58.66</v>
      </c>
    </row>
    <row r="22029" spans="1:2" x14ac:dyDescent="0.25">
      <c r="A22029" s="300" t="s">
        <v>21867</v>
      </c>
      <c r="B22029" s="301">
        <v>58.66</v>
      </c>
    </row>
    <row r="22030" spans="1:2" x14ac:dyDescent="0.25">
      <c r="A22030" s="300" t="s">
        <v>21868</v>
      </c>
      <c r="B22030" s="301">
        <v>46.8</v>
      </c>
    </row>
    <row r="22031" spans="1:2" x14ac:dyDescent="0.25">
      <c r="A22031" s="300" t="s">
        <v>21869</v>
      </c>
      <c r="B22031" s="301">
        <v>46.8</v>
      </c>
    </row>
    <row r="22032" spans="1:2" x14ac:dyDescent="0.25">
      <c r="A22032" s="300" t="s">
        <v>21870</v>
      </c>
      <c r="B22032" s="301">
        <v>78.38</v>
      </c>
    </row>
    <row r="22033" spans="1:2" x14ac:dyDescent="0.25">
      <c r="A22033" s="300" t="s">
        <v>21871</v>
      </c>
      <c r="B22033" s="301">
        <v>78.38</v>
      </c>
    </row>
    <row r="22034" spans="1:2" x14ac:dyDescent="0.25">
      <c r="A22034" s="300" t="s">
        <v>21872</v>
      </c>
      <c r="B22034" s="301">
        <v>25</v>
      </c>
    </row>
    <row r="22035" spans="1:2" x14ac:dyDescent="0.25">
      <c r="A22035" s="300" t="s">
        <v>21873</v>
      </c>
      <c r="B22035" s="301">
        <v>25</v>
      </c>
    </row>
    <row r="22036" spans="1:2" x14ac:dyDescent="0.25">
      <c r="A22036" s="300" t="s">
        <v>21874</v>
      </c>
      <c r="B22036" s="301">
        <v>90.26</v>
      </c>
    </row>
    <row r="22037" spans="1:2" x14ac:dyDescent="0.25">
      <c r="A22037" s="300" t="s">
        <v>21875</v>
      </c>
      <c r="B22037" s="301">
        <v>90.26</v>
      </c>
    </row>
    <row r="22038" spans="1:2" x14ac:dyDescent="0.25">
      <c r="A22038" s="300" t="s">
        <v>21876</v>
      </c>
      <c r="B22038" s="301">
        <v>89.93</v>
      </c>
    </row>
    <row r="22039" spans="1:2" x14ac:dyDescent="0.25">
      <c r="A22039" s="300" t="s">
        <v>21877</v>
      </c>
      <c r="B22039" s="301">
        <v>89.93</v>
      </c>
    </row>
    <row r="22040" spans="1:2" x14ac:dyDescent="0.25">
      <c r="A22040" s="300" t="s">
        <v>21878</v>
      </c>
      <c r="B22040" s="301">
        <v>63.99</v>
      </c>
    </row>
    <row r="22041" spans="1:2" x14ac:dyDescent="0.25">
      <c r="A22041" s="300" t="s">
        <v>21879</v>
      </c>
      <c r="B22041" s="301">
        <v>63.99</v>
      </c>
    </row>
    <row r="22042" spans="1:2" x14ac:dyDescent="0.25">
      <c r="A22042" s="300" t="s">
        <v>21880</v>
      </c>
      <c r="B22042" s="301">
        <v>57.2</v>
      </c>
    </row>
    <row r="22043" spans="1:2" x14ac:dyDescent="0.25">
      <c r="A22043" s="300" t="s">
        <v>21881</v>
      </c>
      <c r="B22043" s="301">
        <v>57.2</v>
      </c>
    </row>
    <row r="22044" spans="1:2" x14ac:dyDescent="0.25">
      <c r="A22044" s="300" t="s">
        <v>21882</v>
      </c>
      <c r="B22044" s="301">
        <v>90.61</v>
      </c>
    </row>
    <row r="22045" spans="1:2" x14ac:dyDescent="0.25">
      <c r="A22045" s="300" t="s">
        <v>21883</v>
      </c>
      <c r="B22045" s="301">
        <v>90.61</v>
      </c>
    </row>
    <row r="22046" spans="1:2" x14ac:dyDescent="0.25">
      <c r="A22046" s="300" t="s">
        <v>21884</v>
      </c>
      <c r="B22046" s="301">
        <v>65</v>
      </c>
    </row>
    <row r="22047" spans="1:2" x14ac:dyDescent="0.25">
      <c r="A22047" s="300" t="s">
        <v>21885</v>
      </c>
      <c r="B22047" s="301">
        <v>65</v>
      </c>
    </row>
    <row r="22048" spans="1:2" x14ac:dyDescent="0.25">
      <c r="A22048" s="300" t="s">
        <v>21886</v>
      </c>
      <c r="B22048" s="301">
        <v>62.48</v>
      </c>
    </row>
    <row r="22049" spans="1:2" x14ac:dyDescent="0.25">
      <c r="A22049" s="300" t="s">
        <v>21887</v>
      </c>
      <c r="B22049" s="301">
        <v>62.48</v>
      </c>
    </row>
    <row r="22050" spans="1:2" x14ac:dyDescent="0.25">
      <c r="A22050" s="300" t="s">
        <v>21888</v>
      </c>
      <c r="B22050" s="301">
        <v>70.48</v>
      </c>
    </row>
    <row r="22051" spans="1:2" x14ac:dyDescent="0.25">
      <c r="A22051" s="300" t="s">
        <v>21889</v>
      </c>
      <c r="B22051" s="301">
        <v>70.48</v>
      </c>
    </row>
    <row r="22052" spans="1:2" x14ac:dyDescent="0.25">
      <c r="A22052" s="300" t="s">
        <v>21890</v>
      </c>
      <c r="B22052" s="301">
        <v>47.52</v>
      </c>
    </row>
    <row r="22053" spans="1:2" x14ac:dyDescent="0.25">
      <c r="A22053" s="300" t="s">
        <v>21891</v>
      </c>
      <c r="B22053" s="301">
        <v>47.52</v>
      </c>
    </row>
    <row r="22054" spans="1:2" x14ac:dyDescent="0.25">
      <c r="A22054" s="300" t="s">
        <v>21892</v>
      </c>
      <c r="B22054" s="301">
        <v>34.32</v>
      </c>
    </row>
    <row r="22055" spans="1:2" x14ac:dyDescent="0.25">
      <c r="A22055" s="300" t="s">
        <v>21893</v>
      </c>
      <c r="B22055" s="301">
        <v>34.32</v>
      </c>
    </row>
    <row r="22056" spans="1:2" x14ac:dyDescent="0.25">
      <c r="A22056" s="300" t="s">
        <v>21894</v>
      </c>
      <c r="B22056" s="301">
        <v>60.48</v>
      </c>
    </row>
    <row r="22057" spans="1:2" x14ac:dyDescent="0.25">
      <c r="A22057" s="300" t="s">
        <v>21895</v>
      </c>
      <c r="B22057" s="301">
        <v>60.48</v>
      </c>
    </row>
    <row r="22058" spans="1:2" x14ac:dyDescent="0.25">
      <c r="A22058" s="300" t="s">
        <v>21896</v>
      </c>
      <c r="B22058" s="301">
        <v>60</v>
      </c>
    </row>
    <row r="22059" spans="1:2" x14ac:dyDescent="0.25">
      <c r="A22059" s="300" t="s">
        <v>21897</v>
      </c>
      <c r="B22059" s="301">
        <v>60</v>
      </c>
    </row>
    <row r="22060" spans="1:2" x14ac:dyDescent="0.25">
      <c r="A22060" s="300" t="s">
        <v>21898</v>
      </c>
      <c r="B22060" s="301">
        <v>60.9</v>
      </c>
    </row>
    <row r="22061" spans="1:2" x14ac:dyDescent="0.25">
      <c r="A22061" s="300" t="s">
        <v>21899</v>
      </c>
      <c r="B22061" s="301">
        <v>60.9</v>
      </c>
    </row>
    <row r="22062" spans="1:2" x14ac:dyDescent="0.25">
      <c r="A22062" s="300" t="s">
        <v>21900</v>
      </c>
      <c r="B22062" s="301">
        <v>60.9</v>
      </c>
    </row>
    <row r="22063" spans="1:2" x14ac:dyDescent="0.25">
      <c r="A22063" s="300" t="s">
        <v>21901</v>
      </c>
      <c r="B22063" s="301">
        <v>60.9</v>
      </c>
    </row>
    <row r="22064" spans="1:2" x14ac:dyDescent="0.25">
      <c r="A22064" s="300" t="s">
        <v>21902</v>
      </c>
      <c r="B22064" s="301">
        <v>58</v>
      </c>
    </row>
    <row r="22065" spans="1:2" x14ac:dyDescent="0.25">
      <c r="A22065" s="300" t="s">
        <v>21903</v>
      </c>
      <c r="B22065" s="301">
        <v>58</v>
      </c>
    </row>
    <row r="22066" spans="1:2" x14ac:dyDescent="0.25">
      <c r="A22066" s="300" t="s">
        <v>21904</v>
      </c>
      <c r="B22066" s="301">
        <v>63.9</v>
      </c>
    </row>
    <row r="22067" spans="1:2" x14ac:dyDescent="0.25">
      <c r="A22067" s="300" t="s">
        <v>21905</v>
      </c>
      <c r="B22067" s="301">
        <v>63.9</v>
      </c>
    </row>
    <row r="22068" spans="1:2" x14ac:dyDescent="0.25">
      <c r="A22068" s="300" t="s">
        <v>21906</v>
      </c>
      <c r="B22068" s="301">
        <v>26.4</v>
      </c>
    </row>
    <row r="22069" spans="1:2" x14ac:dyDescent="0.25">
      <c r="A22069" s="300" t="s">
        <v>21907</v>
      </c>
      <c r="B22069" s="301">
        <v>26.4</v>
      </c>
    </row>
    <row r="22070" spans="1:2" x14ac:dyDescent="0.25">
      <c r="A22070" s="300" t="s">
        <v>21908</v>
      </c>
      <c r="B22070" s="301">
        <v>67.2</v>
      </c>
    </row>
    <row r="22071" spans="1:2" x14ac:dyDescent="0.25">
      <c r="A22071" s="300" t="s">
        <v>21909</v>
      </c>
      <c r="B22071" s="301">
        <v>67.2</v>
      </c>
    </row>
    <row r="22072" spans="1:2" x14ac:dyDescent="0.25">
      <c r="A22072" s="300" t="s">
        <v>21910</v>
      </c>
      <c r="B22072" s="301">
        <v>30</v>
      </c>
    </row>
    <row r="22073" spans="1:2" x14ac:dyDescent="0.25">
      <c r="A22073" s="300" t="s">
        <v>21911</v>
      </c>
      <c r="B22073" s="301">
        <v>30</v>
      </c>
    </row>
    <row r="22074" spans="1:2" x14ac:dyDescent="0.25">
      <c r="A22074" s="300" t="s">
        <v>21912</v>
      </c>
      <c r="B22074" s="301">
        <v>24.96</v>
      </c>
    </row>
    <row r="22075" spans="1:2" x14ac:dyDescent="0.25">
      <c r="A22075" s="300" t="s">
        <v>21913</v>
      </c>
      <c r="B22075" s="301">
        <v>24.96</v>
      </c>
    </row>
    <row r="22076" spans="1:2" x14ac:dyDescent="0.25">
      <c r="A22076" s="300" t="s">
        <v>21914</v>
      </c>
      <c r="B22076" s="301">
        <v>149.30000000000001</v>
      </c>
    </row>
    <row r="22077" spans="1:2" x14ac:dyDescent="0.25">
      <c r="A22077" s="300" t="s">
        <v>21915</v>
      </c>
      <c r="B22077" s="301">
        <v>134.43</v>
      </c>
    </row>
    <row r="22078" spans="1:2" x14ac:dyDescent="0.25">
      <c r="A22078" s="300" t="s">
        <v>21916</v>
      </c>
      <c r="B22078" s="301">
        <v>5580.76</v>
      </c>
    </row>
    <row r="22079" spans="1:2" x14ac:dyDescent="0.25">
      <c r="A22079" s="300" t="s">
        <v>21917</v>
      </c>
      <c r="B22079" s="301">
        <v>5195.8500000000004</v>
      </c>
    </row>
    <row r="22080" spans="1:2" x14ac:dyDescent="0.25">
      <c r="A22080" s="300" t="s">
        <v>21918</v>
      </c>
      <c r="B22080" s="301">
        <v>1519.25</v>
      </c>
    </row>
    <row r="22081" spans="1:2" x14ac:dyDescent="0.25">
      <c r="A22081" s="300" t="s">
        <v>21919</v>
      </c>
      <c r="B22081" s="301">
        <v>1429.47</v>
      </c>
    </row>
    <row r="22082" spans="1:2" x14ac:dyDescent="0.25">
      <c r="A22082" s="300" t="s">
        <v>21920</v>
      </c>
      <c r="B22082" s="301">
        <v>3832.71</v>
      </c>
    </row>
    <row r="22083" spans="1:2" x14ac:dyDescent="0.25">
      <c r="A22083" s="300" t="s">
        <v>21921</v>
      </c>
      <c r="B22083" s="301">
        <v>3558.08</v>
      </c>
    </row>
    <row r="22084" spans="1:2" x14ac:dyDescent="0.25">
      <c r="A22084" s="300" t="s">
        <v>21922</v>
      </c>
      <c r="B22084" s="301">
        <v>378.43</v>
      </c>
    </row>
    <row r="22085" spans="1:2" x14ac:dyDescent="0.25">
      <c r="A22085" s="300" t="s">
        <v>21923</v>
      </c>
      <c r="B22085" s="301">
        <v>348.33</v>
      </c>
    </row>
    <row r="22086" spans="1:2" x14ac:dyDescent="0.25">
      <c r="A22086" s="300" t="s">
        <v>21924</v>
      </c>
      <c r="B22086" s="301">
        <v>483.7</v>
      </c>
    </row>
    <row r="22087" spans="1:2" x14ac:dyDescent="0.25">
      <c r="A22087" s="300" t="s">
        <v>21925</v>
      </c>
      <c r="B22087" s="301">
        <v>446.14</v>
      </c>
    </row>
    <row r="22088" spans="1:2" x14ac:dyDescent="0.25">
      <c r="A22088" s="300" t="s">
        <v>21926</v>
      </c>
      <c r="B22088" s="301">
        <v>423.01</v>
      </c>
    </row>
    <row r="22089" spans="1:2" x14ac:dyDescent="0.25">
      <c r="A22089" s="300" t="s">
        <v>21927</v>
      </c>
      <c r="B22089" s="301">
        <v>389.8</v>
      </c>
    </row>
    <row r="22090" spans="1:2" x14ac:dyDescent="0.25">
      <c r="A22090" s="300" t="s">
        <v>21928</v>
      </c>
      <c r="B22090" s="301">
        <v>1130.75</v>
      </c>
    </row>
    <row r="22091" spans="1:2" x14ac:dyDescent="0.25">
      <c r="A22091" s="300" t="s">
        <v>21929</v>
      </c>
      <c r="B22091" s="301">
        <v>1050.02</v>
      </c>
    </row>
    <row r="22092" spans="1:2" x14ac:dyDescent="0.25">
      <c r="A22092" s="300" t="s">
        <v>21930</v>
      </c>
      <c r="B22092" s="301">
        <v>1217.6600000000001</v>
      </c>
    </row>
    <row r="22093" spans="1:2" x14ac:dyDescent="0.25">
      <c r="A22093" s="300" t="s">
        <v>21931</v>
      </c>
      <c r="B22093" s="301">
        <v>1127.25</v>
      </c>
    </row>
    <row r="22094" spans="1:2" x14ac:dyDescent="0.25">
      <c r="A22094" s="300" t="s">
        <v>21932</v>
      </c>
      <c r="B22094" s="301">
        <v>1083.6400000000001</v>
      </c>
    </row>
    <row r="22095" spans="1:2" x14ac:dyDescent="0.25">
      <c r="A22095" s="300" t="s">
        <v>21933</v>
      </c>
      <c r="B22095" s="301">
        <v>1005.67</v>
      </c>
    </row>
    <row r="22096" spans="1:2" x14ac:dyDescent="0.25">
      <c r="A22096" s="300" t="s">
        <v>21934</v>
      </c>
      <c r="B22096" s="301">
        <v>131.87</v>
      </c>
    </row>
    <row r="22097" spans="1:2" x14ac:dyDescent="0.25">
      <c r="A22097" s="300" t="s">
        <v>21935</v>
      </c>
      <c r="B22097" s="301">
        <v>121.15</v>
      </c>
    </row>
    <row r="22098" spans="1:2" x14ac:dyDescent="0.25">
      <c r="A22098" s="300" t="s">
        <v>21936</v>
      </c>
      <c r="B22098" s="301">
        <v>504.34</v>
      </c>
    </row>
    <row r="22099" spans="1:2" x14ac:dyDescent="0.25">
      <c r="A22099" s="300" t="s">
        <v>21937</v>
      </c>
      <c r="B22099" s="301">
        <v>460.79</v>
      </c>
    </row>
    <row r="22100" spans="1:2" x14ac:dyDescent="0.25">
      <c r="A22100" s="300" t="s">
        <v>21938</v>
      </c>
      <c r="B22100" s="301">
        <v>137.97</v>
      </c>
    </row>
    <row r="22101" spans="1:2" x14ac:dyDescent="0.25">
      <c r="A22101" s="300" t="s">
        <v>21939</v>
      </c>
      <c r="B22101" s="301">
        <v>126.51</v>
      </c>
    </row>
    <row r="22102" spans="1:2" x14ac:dyDescent="0.25">
      <c r="A22102" s="300" t="s">
        <v>21940</v>
      </c>
      <c r="B22102" s="301">
        <v>401.79</v>
      </c>
    </row>
    <row r="22103" spans="1:2" x14ac:dyDescent="0.25">
      <c r="A22103" s="300" t="s">
        <v>21941</v>
      </c>
      <c r="B22103" s="301">
        <v>367.24</v>
      </c>
    </row>
    <row r="22104" spans="1:2" x14ac:dyDescent="0.25">
      <c r="A22104" s="300" t="s">
        <v>21942</v>
      </c>
      <c r="B22104" s="301">
        <v>196.19</v>
      </c>
    </row>
    <row r="22105" spans="1:2" x14ac:dyDescent="0.25">
      <c r="A22105" s="300" t="s">
        <v>21943</v>
      </c>
      <c r="B22105" s="301">
        <v>184.77</v>
      </c>
    </row>
    <row r="22106" spans="1:2" x14ac:dyDescent="0.25">
      <c r="A22106" s="300" t="s">
        <v>21944</v>
      </c>
      <c r="B22106" s="301">
        <v>72.12</v>
      </c>
    </row>
    <row r="22107" spans="1:2" x14ac:dyDescent="0.25">
      <c r="A22107" s="300" t="s">
        <v>21945</v>
      </c>
      <c r="B22107" s="301">
        <v>68.63</v>
      </c>
    </row>
    <row r="22108" spans="1:2" x14ac:dyDescent="0.25">
      <c r="A22108" s="300" t="s">
        <v>21946</v>
      </c>
      <c r="B22108" s="301">
        <v>6167.09</v>
      </c>
    </row>
    <row r="22109" spans="1:2" x14ac:dyDescent="0.25">
      <c r="A22109" s="300" t="s">
        <v>21947</v>
      </c>
      <c r="B22109" s="301">
        <v>5616.04</v>
      </c>
    </row>
    <row r="22110" spans="1:2" x14ac:dyDescent="0.25">
      <c r="A22110" s="300" t="s">
        <v>21948</v>
      </c>
      <c r="B22110" s="301">
        <v>8006.98</v>
      </c>
    </row>
    <row r="22111" spans="1:2" x14ac:dyDescent="0.25">
      <c r="A22111" s="300" t="s">
        <v>21949</v>
      </c>
      <c r="B22111" s="301">
        <v>7309.16</v>
      </c>
    </row>
    <row r="22112" spans="1:2" x14ac:dyDescent="0.25">
      <c r="A22112" s="300" t="s">
        <v>21950</v>
      </c>
      <c r="B22112" s="301">
        <v>22.82</v>
      </c>
    </row>
    <row r="22113" spans="1:2" x14ac:dyDescent="0.25">
      <c r="A22113" s="300" t="s">
        <v>21951</v>
      </c>
      <c r="B22113" s="301">
        <v>21.32</v>
      </c>
    </row>
    <row r="22114" spans="1:2" x14ac:dyDescent="0.25">
      <c r="A22114" s="300" t="s">
        <v>21952</v>
      </c>
      <c r="B22114" s="301">
        <v>1209.3599999999999</v>
      </c>
    </row>
    <row r="22115" spans="1:2" x14ac:dyDescent="0.25">
      <c r="A22115" s="300" t="s">
        <v>21953</v>
      </c>
      <c r="B22115" s="301">
        <v>1155.32</v>
      </c>
    </row>
    <row r="22116" spans="1:2" x14ac:dyDescent="0.25">
      <c r="A22116" s="300" t="s">
        <v>21954</v>
      </c>
      <c r="B22116" s="301">
        <v>279.12</v>
      </c>
    </row>
    <row r="22117" spans="1:2" x14ac:dyDescent="0.25">
      <c r="A22117" s="300" t="s">
        <v>21955</v>
      </c>
      <c r="B22117" s="301">
        <v>245.34</v>
      </c>
    </row>
    <row r="22118" spans="1:2" x14ac:dyDescent="0.25">
      <c r="A22118" s="300" t="s">
        <v>21956</v>
      </c>
      <c r="B22118" s="301">
        <v>304.54000000000002</v>
      </c>
    </row>
    <row r="22119" spans="1:2" x14ac:dyDescent="0.25">
      <c r="A22119" s="300" t="s">
        <v>21957</v>
      </c>
      <c r="B22119" s="301">
        <v>267.38</v>
      </c>
    </row>
    <row r="22120" spans="1:2" x14ac:dyDescent="0.25">
      <c r="A22120" s="300" t="s">
        <v>21958</v>
      </c>
      <c r="B22120" s="301">
        <v>346.69</v>
      </c>
    </row>
    <row r="22121" spans="1:2" x14ac:dyDescent="0.25">
      <c r="A22121" s="300" t="s">
        <v>21959</v>
      </c>
      <c r="B22121" s="301">
        <v>306.14999999999998</v>
      </c>
    </row>
    <row r="22122" spans="1:2" x14ac:dyDescent="0.25">
      <c r="A22122" s="300" t="s">
        <v>21960</v>
      </c>
      <c r="B22122" s="301">
        <v>426.38</v>
      </c>
    </row>
    <row r="22123" spans="1:2" x14ac:dyDescent="0.25">
      <c r="A22123" s="300" t="s">
        <v>21961</v>
      </c>
      <c r="B22123" s="301">
        <v>375.7</v>
      </c>
    </row>
    <row r="22124" spans="1:2" x14ac:dyDescent="0.25">
      <c r="A22124" s="300" t="s">
        <v>21962</v>
      </c>
      <c r="B22124" s="301">
        <v>566.91999999999996</v>
      </c>
    </row>
    <row r="22125" spans="1:2" x14ac:dyDescent="0.25">
      <c r="A22125" s="300" t="s">
        <v>21963</v>
      </c>
      <c r="B22125" s="301">
        <v>499.35</v>
      </c>
    </row>
    <row r="22126" spans="1:2" x14ac:dyDescent="0.25">
      <c r="A22126" s="300" t="s">
        <v>21964</v>
      </c>
      <c r="B22126" s="301">
        <v>134.47</v>
      </c>
    </row>
    <row r="22127" spans="1:2" x14ac:dyDescent="0.25">
      <c r="A22127" s="300" t="s">
        <v>21965</v>
      </c>
      <c r="B22127" s="301">
        <v>117.57</v>
      </c>
    </row>
    <row r="22128" spans="1:2" x14ac:dyDescent="0.25">
      <c r="A22128" s="300" t="s">
        <v>21966</v>
      </c>
      <c r="B22128" s="301">
        <v>270.67</v>
      </c>
    </row>
    <row r="22129" spans="1:2" x14ac:dyDescent="0.25">
      <c r="A22129" s="300" t="s">
        <v>21967</v>
      </c>
      <c r="B22129" s="301">
        <v>236.89</v>
      </c>
    </row>
    <row r="22130" spans="1:2" x14ac:dyDescent="0.25">
      <c r="A22130" s="300" t="s">
        <v>21968</v>
      </c>
      <c r="B22130" s="301">
        <v>542</v>
      </c>
    </row>
    <row r="22131" spans="1:2" x14ac:dyDescent="0.25">
      <c r="A22131" s="300" t="s">
        <v>21969</v>
      </c>
      <c r="B22131" s="301">
        <v>474.43</v>
      </c>
    </row>
    <row r="22132" spans="1:2" x14ac:dyDescent="0.25">
      <c r="A22132" s="300" t="s">
        <v>21970</v>
      </c>
      <c r="B22132" s="301">
        <v>270.67</v>
      </c>
    </row>
    <row r="22133" spans="1:2" x14ac:dyDescent="0.25">
      <c r="A22133" s="300" t="s">
        <v>21971</v>
      </c>
      <c r="B22133" s="301">
        <v>236.89</v>
      </c>
    </row>
    <row r="22134" spans="1:2" x14ac:dyDescent="0.25">
      <c r="A22134" s="300" t="s">
        <v>21972</v>
      </c>
      <c r="B22134" s="301">
        <v>321.51</v>
      </c>
    </row>
    <row r="22135" spans="1:2" x14ac:dyDescent="0.25">
      <c r="A22135" s="300" t="s">
        <v>21973</v>
      </c>
      <c r="B22135" s="301">
        <v>280.97000000000003</v>
      </c>
    </row>
    <row r="22136" spans="1:2" x14ac:dyDescent="0.25">
      <c r="A22136" s="300" t="s">
        <v>21974</v>
      </c>
      <c r="B22136" s="301">
        <v>270.67</v>
      </c>
    </row>
    <row r="22137" spans="1:2" x14ac:dyDescent="0.25">
      <c r="A22137" s="300" t="s">
        <v>21975</v>
      </c>
      <c r="B22137" s="301">
        <v>236.89</v>
      </c>
    </row>
    <row r="22138" spans="1:2" x14ac:dyDescent="0.25">
      <c r="A22138" s="300" t="s">
        <v>21976</v>
      </c>
      <c r="B22138" s="301">
        <v>321.51</v>
      </c>
    </row>
    <row r="22139" spans="1:2" x14ac:dyDescent="0.25">
      <c r="A22139" s="300" t="s">
        <v>21977</v>
      </c>
      <c r="B22139" s="301">
        <v>280.97000000000003</v>
      </c>
    </row>
    <row r="22140" spans="1:2" x14ac:dyDescent="0.25">
      <c r="A22140" s="300" t="s">
        <v>21978</v>
      </c>
      <c r="B22140" s="301">
        <v>215.57</v>
      </c>
    </row>
    <row r="22141" spans="1:2" x14ac:dyDescent="0.25">
      <c r="A22141" s="300" t="s">
        <v>21979</v>
      </c>
      <c r="B22141" s="301">
        <v>190.23</v>
      </c>
    </row>
    <row r="22142" spans="1:2" x14ac:dyDescent="0.25">
      <c r="A22142" s="300" t="s">
        <v>21980</v>
      </c>
      <c r="B22142" s="301">
        <v>508.4</v>
      </c>
    </row>
    <row r="22143" spans="1:2" x14ac:dyDescent="0.25">
      <c r="A22143" s="300" t="s">
        <v>21981</v>
      </c>
      <c r="B22143" s="301">
        <v>440.84</v>
      </c>
    </row>
    <row r="22144" spans="1:2" x14ac:dyDescent="0.25">
      <c r="A22144" s="300" t="s">
        <v>21982</v>
      </c>
      <c r="B22144" s="301">
        <v>1525.22</v>
      </c>
    </row>
    <row r="22145" spans="1:2" x14ac:dyDescent="0.25">
      <c r="A22145" s="300" t="s">
        <v>21983</v>
      </c>
      <c r="B22145" s="301">
        <v>1322.52</v>
      </c>
    </row>
    <row r="22146" spans="1:2" x14ac:dyDescent="0.25">
      <c r="A22146" s="300" t="s">
        <v>21984</v>
      </c>
      <c r="B22146" s="301">
        <v>127.1</v>
      </c>
    </row>
    <row r="22147" spans="1:2" x14ac:dyDescent="0.25">
      <c r="A22147" s="300" t="s">
        <v>21985</v>
      </c>
      <c r="B22147" s="301">
        <v>110.21</v>
      </c>
    </row>
    <row r="22148" spans="1:2" x14ac:dyDescent="0.25">
      <c r="A22148" s="300" t="s">
        <v>21986</v>
      </c>
      <c r="B22148" s="301">
        <v>190.65</v>
      </c>
    </row>
    <row r="22149" spans="1:2" x14ac:dyDescent="0.25">
      <c r="A22149" s="300" t="s">
        <v>21987</v>
      </c>
      <c r="B22149" s="301">
        <v>165.31</v>
      </c>
    </row>
    <row r="22150" spans="1:2" x14ac:dyDescent="0.25">
      <c r="A22150" s="300" t="s">
        <v>21988</v>
      </c>
      <c r="B22150" s="301">
        <v>254.2</v>
      </c>
    </row>
    <row r="22151" spans="1:2" x14ac:dyDescent="0.25">
      <c r="A22151" s="300" t="s">
        <v>21989</v>
      </c>
      <c r="B22151" s="301">
        <v>220.42</v>
      </c>
    </row>
    <row r="22152" spans="1:2" x14ac:dyDescent="0.25">
      <c r="A22152" s="300" t="s">
        <v>21990</v>
      </c>
      <c r="B22152" s="301">
        <v>127.1</v>
      </c>
    </row>
    <row r="22153" spans="1:2" x14ac:dyDescent="0.25">
      <c r="A22153" s="300" t="s">
        <v>21991</v>
      </c>
      <c r="B22153" s="301">
        <v>110.21</v>
      </c>
    </row>
    <row r="22154" spans="1:2" x14ac:dyDescent="0.25">
      <c r="A22154" s="300" t="s">
        <v>21992</v>
      </c>
      <c r="B22154" s="301">
        <v>203.36</v>
      </c>
    </row>
    <row r="22155" spans="1:2" x14ac:dyDescent="0.25">
      <c r="A22155" s="300" t="s">
        <v>21993</v>
      </c>
      <c r="B22155" s="301">
        <v>176.33</v>
      </c>
    </row>
    <row r="22156" spans="1:2" x14ac:dyDescent="0.25">
      <c r="A22156" s="300" t="s">
        <v>21994</v>
      </c>
      <c r="B22156" s="301">
        <v>152.52000000000001</v>
      </c>
    </row>
    <row r="22157" spans="1:2" x14ac:dyDescent="0.25">
      <c r="A22157" s="300" t="s">
        <v>21995</v>
      </c>
      <c r="B22157" s="301">
        <v>132.25</v>
      </c>
    </row>
    <row r="22158" spans="1:2" x14ac:dyDescent="0.25">
      <c r="A22158" s="300" t="s">
        <v>21996</v>
      </c>
      <c r="B22158" s="301">
        <v>254.2</v>
      </c>
    </row>
    <row r="22159" spans="1:2" x14ac:dyDescent="0.25">
      <c r="A22159" s="300" t="s">
        <v>21997</v>
      </c>
      <c r="B22159" s="301">
        <v>220.42</v>
      </c>
    </row>
    <row r="22160" spans="1:2" x14ac:dyDescent="0.25">
      <c r="A22160" s="300" t="s">
        <v>21998</v>
      </c>
      <c r="B22160" s="301">
        <v>804.96</v>
      </c>
    </row>
    <row r="22161" spans="1:2" x14ac:dyDescent="0.25">
      <c r="A22161" s="300" t="s">
        <v>21999</v>
      </c>
      <c r="B22161" s="301">
        <v>804.96</v>
      </c>
    </row>
    <row r="22162" spans="1:2" x14ac:dyDescent="0.25">
      <c r="A22162" s="300" t="s">
        <v>22000</v>
      </c>
      <c r="B22162" s="301">
        <v>846.56</v>
      </c>
    </row>
    <row r="22163" spans="1:2" x14ac:dyDescent="0.25">
      <c r="A22163" s="300" t="s">
        <v>22001</v>
      </c>
      <c r="B22163" s="301">
        <v>846.56</v>
      </c>
    </row>
    <row r="22164" spans="1:2" x14ac:dyDescent="0.25">
      <c r="A22164" s="300" t="s">
        <v>22002</v>
      </c>
      <c r="B22164" s="301">
        <v>1154.4000000000001</v>
      </c>
    </row>
    <row r="22165" spans="1:2" x14ac:dyDescent="0.25">
      <c r="A22165" s="300" t="s">
        <v>22003</v>
      </c>
      <c r="B22165" s="301">
        <v>1154.4000000000001</v>
      </c>
    </row>
    <row r="22166" spans="1:2" x14ac:dyDescent="0.25">
      <c r="A22166" s="300" t="s">
        <v>22004</v>
      </c>
      <c r="B22166" s="301">
        <v>1267</v>
      </c>
    </row>
    <row r="22167" spans="1:2" x14ac:dyDescent="0.25">
      <c r="A22167" s="300" t="s">
        <v>22005</v>
      </c>
      <c r="B22167" s="301">
        <v>1267</v>
      </c>
    </row>
    <row r="22168" spans="1:2" x14ac:dyDescent="0.25">
      <c r="A22168" s="300" t="s">
        <v>22006</v>
      </c>
      <c r="B22168" s="301">
        <v>1807</v>
      </c>
    </row>
    <row r="22169" spans="1:2" x14ac:dyDescent="0.25">
      <c r="A22169" s="300" t="s">
        <v>22007</v>
      </c>
      <c r="B22169" s="301">
        <v>1807</v>
      </c>
    </row>
    <row r="22170" spans="1:2" x14ac:dyDescent="0.25">
      <c r="A22170" s="300" t="s">
        <v>22008</v>
      </c>
      <c r="B22170" s="301">
        <v>1587</v>
      </c>
    </row>
    <row r="22171" spans="1:2" x14ac:dyDescent="0.25">
      <c r="A22171" s="300" t="s">
        <v>22009</v>
      </c>
      <c r="B22171" s="301">
        <v>1587</v>
      </c>
    </row>
    <row r="22172" spans="1:2" x14ac:dyDescent="0.25">
      <c r="A22172" s="300" t="s">
        <v>22010</v>
      </c>
      <c r="B22172" s="301">
        <v>3100</v>
      </c>
    </row>
    <row r="22173" spans="1:2" x14ac:dyDescent="0.25">
      <c r="A22173" s="300" t="s">
        <v>22011</v>
      </c>
      <c r="B22173" s="301">
        <v>3100</v>
      </c>
    </row>
    <row r="22174" spans="1:2" x14ac:dyDescent="0.25">
      <c r="A22174" s="300" t="s">
        <v>22012</v>
      </c>
      <c r="B22174" s="301">
        <v>5786</v>
      </c>
    </row>
    <row r="22175" spans="1:2" x14ac:dyDescent="0.25">
      <c r="A22175" s="300" t="s">
        <v>22013</v>
      </c>
      <c r="B22175" s="301">
        <v>5786</v>
      </c>
    </row>
    <row r="22176" spans="1:2" x14ac:dyDescent="0.25">
      <c r="A22176" s="300" t="s">
        <v>22014</v>
      </c>
      <c r="B22176" s="301">
        <v>225.11</v>
      </c>
    </row>
    <row r="22177" spans="1:2" x14ac:dyDescent="0.25">
      <c r="A22177" s="300" t="s">
        <v>22015</v>
      </c>
      <c r="B22177" s="301">
        <v>225.11</v>
      </c>
    </row>
    <row r="22178" spans="1:2" x14ac:dyDescent="0.25">
      <c r="A22178" s="300" t="s">
        <v>22016</v>
      </c>
      <c r="B22178" s="301">
        <v>1332.28</v>
      </c>
    </row>
    <row r="22179" spans="1:2" x14ac:dyDescent="0.25">
      <c r="A22179" s="300" t="s">
        <v>22017</v>
      </c>
      <c r="B22179" s="301">
        <v>1332.28</v>
      </c>
    </row>
    <row r="22180" spans="1:2" x14ac:dyDescent="0.25">
      <c r="A22180" s="300" t="s">
        <v>22018</v>
      </c>
      <c r="B22180" s="301">
        <v>1527.86</v>
      </c>
    </row>
    <row r="22181" spans="1:2" x14ac:dyDescent="0.25">
      <c r="A22181" s="300" t="s">
        <v>22019</v>
      </c>
      <c r="B22181" s="301">
        <v>1527.86</v>
      </c>
    </row>
    <row r="22182" spans="1:2" x14ac:dyDescent="0.25">
      <c r="A22182" s="300" t="s">
        <v>22020</v>
      </c>
      <c r="B22182" s="301">
        <v>1669.36</v>
      </c>
    </row>
    <row r="22183" spans="1:2" x14ac:dyDescent="0.25">
      <c r="A22183" s="300" t="s">
        <v>22021</v>
      </c>
      <c r="B22183" s="301">
        <v>1669.36</v>
      </c>
    </row>
    <row r="22184" spans="1:2" x14ac:dyDescent="0.25">
      <c r="A22184" s="300" t="s">
        <v>22022</v>
      </c>
      <c r="B22184" s="301">
        <v>1754.26</v>
      </c>
    </row>
    <row r="22185" spans="1:2" x14ac:dyDescent="0.25">
      <c r="A22185" s="300" t="s">
        <v>22023</v>
      </c>
      <c r="B22185" s="301">
        <v>1754.26</v>
      </c>
    </row>
    <row r="22186" spans="1:2" x14ac:dyDescent="0.25">
      <c r="A22186" s="300" t="s">
        <v>22024</v>
      </c>
      <c r="B22186" s="301">
        <v>992.9</v>
      </c>
    </row>
    <row r="22187" spans="1:2" x14ac:dyDescent="0.25">
      <c r="A22187" s="300" t="s">
        <v>22025</v>
      </c>
      <c r="B22187" s="301">
        <v>992.9</v>
      </c>
    </row>
    <row r="22188" spans="1:2" x14ac:dyDescent="0.25">
      <c r="A22188" s="300" t="s">
        <v>22026</v>
      </c>
      <c r="B22188" s="301">
        <v>1870.21</v>
      </c>
    </row>
    <row r="22189" spans="1:2" x14ac:dyDescent="0.25">
      <c r="A22189" s="300" t="s">
        <v>22027</v>
      </c>
      <c r="B22189" s="301">
        <v>1870.21</v>
      </c>
    </row>
    <row r="22190" spans="1:2" x14ac:dyDescent="0.25">
      <c r="A22190" s="300" t="s">
        <v>22028</v>
      </c>
      <c r="B22190" s="301">
        <v>1870.21</v>
      </c>
    </row>
    <row r="22191" spans="1:2" x14ac:dyDescent="0.25">
      <c r="A22191" s="300" t="s">
        <v>22029</v>
      </c>
      <c r="B22191" s="301">
        <v>1870.21</v>
      </c>
    </row>
    <row r="22192" spans="1:2" x14ac:dyDescent="0.25">
      <c r="A22192" s="300" t="s">
        <v>22030</v>
      </c>
      <c r="B22192" s="301">
        <v>1848.43</v>
      </c>
    </row>
    <row r="22193" spans="1:2" x14ac:dyDescent="0.25">
      <c r="A22193" s="300" t="s">
        <v>22031</v>
      </c>
      <c r="B22193" s="301">
        <v>1848.43</v>
      </c>
    </row>
    <row r="22194" spans="1:2" x14ac:dyDescent="0.25">
      <c r="A22194" s="300" t="s">
        <v>22032</v>
      </c>
      <c r="B22194" s="301">
        <v>259.32</v>
      </c>
    </row>
    <row r="22195" spans="1:2" x14ac:dyDescent="0.25">
      <c r="A22195" s="300" t="s">
        <v>22033</v>
      </c>
      <c r="B22195" s="301">
        <v>259.32</v>
      </c>
    </row>
    <row r="22196" spans="1:2" x14ac:dyDescent="0.25">
      <c r="A22196" s="300" t="s">
        <v>22034</v>
      </c>
      <c r="B22196" s="301">
        <v>1040</v>
      </c>
    </row>
    <row r="22197" spans="1:2" x14ac:dyDescent="0.25">
      <c r="A22197" s="300" t="s">
        <v>22035</v>
      </c>
      <c r="B22197" s="301">
        <v>1040</v>
      </c>
    </row>
    <row r="22198" spans="1:2" x14ac:dyDescent="0.25">
      <c r="A22198" s="300" t="s">
        <v>22036</v>
      </c>
      <c r="B22198" s="301">
        <v>620</v>
      </c>
    </row>
    <row r="22199" spans="1:2" x14ac:dyDescent="0.25">
      <c r="A22199" s="300" t="s">
        <v>22037</v>
      </c>
      <c r="B22199" s="301">
        <v>620</v>
      </c>
    </row>
    <row r="22200" spans="1:2" x14ac:dyDescent="0.25">
      <c r="A22200" s="300" t="s">
        <v>22038</v>
      </c>
      <c r="B22200" s="301">
        <v>1120</v>
      </c>
    </row>
    <row r="22201" spans="1:2" x14ac:dyDescent="0.25">
      <c r="A22201" s="300" t="s">
        <v>22039</v>
      </c>
      <c r="B22201" s="301">
        <v>1120</v>
      </c>
    </row>
    <row r="22202" spans="1:2" x14ac:dyDescent="0.25">
      <c r="A22202" s="300" t="s">
        <v>22040</v>
      </c>
      <c r="B22202" s="301">
        <v>1150.8900000000001</v>
      </c>
    </row>
    <row r="22203" spans="1:2" x14ac:dyDescent="0.25">
      <c r="A22203" s="300" t="s">
        <v>22041</v>
      </c>
      <c r="B22203" s="301">
        <v>1150.8900000000001</v>
      </c>
    </row>
    <row r="22204" spans="1:2" x14ac:dyDescent="0.25">
      <c r="A22204" s="300" t="s">
        <v>22042</v>
      </c>
      <c r="B22204" s="301">
        <v>1980</v>
      </c>
    </row>
    <row r="22205" spans="1:2" x14ac:dyDescent="0.25">
      <c r="A22205" s="300" t="s">
        <v>22043</v>
      </c>
      <c r="B22205" s="301">
        <v>1980</v>
      </c>
    </row>
    <row r="22206" spans="1:2" x14ac:dyDescent="0.25">
      <c r="A22206" s="300" t="s">
        <v>22044</v>
      </c>
      <c r="B22206" s="301">
        <v>1119.55</v>
      </c>
    </row>
    <row r="22207" spans="1:2" x14ac:dyDescent="0.25">
      <c r="A22207" s="300" t="s">
        <v>22045</v>
      </c>
      <c r="B22207" s="301">
        <v>1119.55</v>
      </c>
    </row>
    <row r="22208" spans="1:2" x14ac:dyDescent="0.25">
      <c r="A22208" s="300" t="s">
        <v>22046</v>
      </c>
      <c r="B22208" s="301">
        <v>1034</v>
      </c>
    </row>
    <row r="22209" spans="1:2" x14ac:dyDescent="0.25">
      <c r="A22209" s="300" t="s">
        <v>22047</v>
      </c>
      <c r="B22209" s="301">
        <v>1034</v>
      </c>
    </row>
    <row r="22210" spans="1:2" x14ac:dyDescent="0.25">
      <c r="A22210" s="300" t="s">
        <v>22048</v>
      </c>
      <c r="B22210" s="301">
        <v>7920</v>
      </c>
    </row>
    <row r="22211" spans="1:2" x14ac:dyDescent="0.25">
      <c r="A22211" s="300" t="s">
        <v>22049</v>
      </c>
      <c r="B22211" s="301">
        <v>7920</v>
      </c>
    </row>
    <row r="22212" spans="1:2" x14ac:dyDescent="0.25">
      <c r="A22212" s="300" t="s">
        <v>22050</v>
      </c>
      <c r="B22212" s="301">
        <v>1960</v>
      </c>
    </row>
    <row r="22213" spans="1:2" x14ac:dyDescent="0.25">
      <c r="A22213" s="300" t="s">
        <v>22051</v>
      </c>
      <c r="B22213" s="301">
        <v>1960</v>
      </c>
    </row>
    <row r="22214" spans="1:2" x14ac:dyDescent="0.25">
      <c r="A22214" s="300" t="s">
        <v>22052</v>
      </c>
      <c r="B22214" s="301">
        <v>2260</v>
      </c>
    </row>
    <row r="22215" spans="1:2" x14ac:dyDescent="0.25">
      <c r="A22215" s="300" t="s">
        <v>22053</v>
      </c>
      <c r="B22215" s="301">
        <v>2260</v>
      </c>
    </row>
    <row r="22216" spans="1:2" x14ac:dyDescent="0.25">
      <c r="A22216" s="300" t="s">
        <v>22054</v>
      </c>
      <c r="B22216" s="301">
        <v>2730</v>
      </c>
    </row>
    <row r="22217" spans="1:2" x14ac:dyDescent="0.25">
      <c r="A22217" s="300" t="s">
        <v>22055</v>
      </c>
      <c r="B22217" s="301">
        <v>2730</v>
      </c>
    </row>
    <row r="22218" spans="1:2" x14ac:dyDescent="0.25">
      <c r="A22218" s="300" t="s">
        <v>22056</v>
      </c>
      <c r="B22218" s="301">
        <v>2220</v>
      </c>
    </row>
    <row r="22219" spans="1:2" x14ac:dyDescent="0.25">
      <c r="A22219" s="300" t="s">
        <v>22057</v>
      </c>
      <c r="B22219" s="301">
        <v>2220</v>
      </c>
    </row>
    <row r="22220" spans="1:2" x14ac:dyDescent="0.25">
      <c r="A22220" s="300" t="s">
        <v>22058</v>
      </c>
      <c r="B22220" s="301">
        <v>598.72</v>
      </c>
    </row>
    <row r="22221" spans="1:2" x14ac:dyDescent="0.25">
      <c r="A22221" s="300" t="s">
        <v>22059</v>
      </c>
      <c r="B22221" s="301">
        <v>598.72</v>
      </c>
    </row>
    <row r="22222" spans="1:2" x14ac:dyDescent="0.25">
      <c r="A22222" s="300" t="s">
        <v>22060</v>
      </c>
      <c r="B22222" s="301">
        <v>844.59</v>
      </c>
    </row>
    <row r="22223" spans="1:2" x14ac:dyDescent="0.25">
      <c r="A22223" s="300" t="s">
        <v>22061</v>
      </c>
      <c r="B22223" s="301">
        <v>844.59</v>
      </c>
    </row>
    <row r="22224" spans="1:2" x14ac:dyDescent="0.25">
      <c r="A22224" s="300" t="s">
        <v>22062</v>
      </c>
      <c r="B22224" s="301">
        <v>8319.66</v>
      </c>
    </row>
    <row r="22225" spans="1:2" x14ac:dyDescent="0.25">
      <c r="A22225" s="300" t="s">
        <v>22063</v>
      </c>
      <c r="B22225" s="301">
        <v>8319.66</v>
      </c>
    </row>
    <row r="22226" spans="1:2" x14ac:dyDescent="0.25">
      <c r="A22226" s="300" t="s">
        <v>22064</v>
      </c>
      <c r="B22226" s="301">
        <v>8767.35</v>
      </c>
    </row>
    <row r="22227" spans="1:2" x14ac:dyDescent="0.25">
      <c r="A22227" s="300" t="s">
        <v>22065</v>
      </c>
      <c r="B22227" s="301">
        <v>8767.35</v>
      </c>
    </row>
    <row r="22228" spans="1:2" x14ac:dyDescent="0.25">
      <c r="A22228" s="300" t="s">
        <v>22066</v>
      </c>
      <c r="B22228" s="301">
        <v>8767.35</v>
      </c>
    </row>
    <row r="22229" spans="1:2" x14ac:dyDescent="0.25">
      <c r="A22229" s="300" t="s">
        <v>22067</v>
      </c>
      <c r="B22229" s="301">
        <v>8767.35</v>
      </c>
    </row>
    <row r="22230" spans="1:2" x14ac:dyDescent="0.25">
      <c r="A22230" s="300" t="s">
        <v>22068</v>
      </c>
      <c r="B22230" s="301">
        <v>8037.89</v>
      </c>
    </row>
    <row r="22231" spans="1:2" x14ac:dyDescent="0.25">
      <c r="A22231" s="300" t="s">
        <v>22069</v>
      </c>
      <c r="B22231" s="301">
        <v>8037.89</v>
      </c>
    </row>
    <row r="22232" spans="1:2" x14ac:dyDescent="0.25">
      <c r="A22232" s="300" t="s">
        <v>22070</v>
      </c>
      <c r="B22232" s="301">
        <v>8037.89</v>
      </c>
    </row>
    <row r="22233" spans="1:2" x14ac:dyDescent="0.25">
      <c r="A22233" s="300" t="s">
        <v>22071</v>
      </c>
      <c r="B22233" s="301">
        <v>8037.89</v>
      </c>
    </row>
    <row r="22234" spans="1:2" x14ac:dyDescent="0.25">
      <c r="A22234" s="300" t="s">
        <v>22072</v>
      </c>
      <c r="B22234" s="301">
        <v>8319.66</v>
      </c>
    </row>
    <row r="22235" spans="1:2" x14ac:dyDescent="0.25">
      <c r="A22235" s="300" t="s">
        <v>22073</v>
      </c>
      <c r="B22235" s="301">
        <v>8319.66</v>
      </c>
    </row>
    <row r="22236" spans="1:2" x14ac:dyDescent="0.25">
      <c r="A22236" s="300" t="s">
        <v>22074</v>
      </c>
      <c r="B22236" s="301">
        <v>1227.92</v>
      </c>
    </row>
    <row r="22237" spans="1:2" x14ac:dyDescent="0.25">
      <c r="A22237" s="300" t="s">
        <v>22075</v>
      </c>
      <c r="B22237" s="301">
        <v>1227.92</v>
      </c>
    </row>
    <row r="22238" spans="1:2" x14ac:dyDescent="0.25">
      <c r="A22238" s="300" t="s">
        <v>22076</v>
      </c>
      <c r="B22238" s="301">
        <v>5996.41</v>
      </c>
    </row>
    <row r="22239" spans="1:2" x14ac:dyDescent="0.25">
      <c r="A22239" s="300" t="s">
        <v>22077</v>
      </c>
      <c r="B22239" s="301">
        <v>5996.41</v>
      </c>
    </row>
    <row r="22240" spans="1:2" x14ac:dyDescent="0.25">
      <c r="A22240" s="300" t="s">
        <v>22078</v>
      </c>
      <c r="B22240" s="301">
        <v>201.38</v>
      </c>
    </row>
    <row r="22241" spans="1:2" x14ac:dyDescent="0.25">
      <c r="A22241" s="300" t="s">
        <v>22079</v>
      </c>
      <c r="B22241" s="301">
        <v>201.38</v>
      </c>
    </row>
    <row r="22242" spans="1:2" x14ac:dyDescent="0.25">
      <c r="A22242" s="300" t="s">
        <v>22080</v>
      </c>
      <c r="B22242" s="301">
        <v>309.51</v>
      </c>
    </row>
    <row r="22243" spans="1:2" x14ac:dyDescent="0.25">
      <c r="A22243" s="300" t="s">
        <v>22081</v>
      </c>
      <c r="B22243" s="301">
        <v>309.51</v>
      </c>
    </row>
    <row r="22244" spans="1:2" x14ac:dyDescent="0.25">
      <c r="A22244" s="300" t="s">
        <v>22082</v>
      </c>
      <c r="B22244" s="301">
        <v>101.68</v>
      </c>
    </row>
    <row r="22245" spans="1:2" x14ac:dyDescent="0.25">
      <c r="A22245" s="300" t="s">
        <v>22083</v>
      </c>
      <c r="B22245" s="301">
        <v>88.16</v>
      </c>
    </row>
    <row r="22246" spans="1:2" x14ac:dyDescent="0.25">
      <c r="A22246" s="300" t="s">
        <v>22084</v>
      </c>
      <c r="B22246" s="301">
        <v>127.1</v>
      </c>
    </row>
    <row r="22247" spans="1:2" x14ac:dyDescent="0.25">
      <c r="A22247" s="300" t="s">
        <v>22085</v>
      </c>
      <c r="B22247" s="301">
        <v>110.21</v>
      </c>
    </row>
    <row r="22248" spans="1:2" x14ac:dyDescent="0.25">
      <c r="A22248" s="300" t="s">
        <v>22086</v>
      </c>
      <c r="B22248" s="301">
        <v>254.2</v>
      </c>
    </row>
    <row r="22249" spans="1:2" x14ac:dyDescent="0.25">
      <c r="A22249" s="300" t="s">
        <v>22087</v>
      </c>
      <c r="B22249" s="301">
        <v>220.42</v>
      </c>
    </row>
    <row r="22250" spans="1:2" x14ac:dyDescent="0.25">
      <c r="A22250" s="300" t="s">
        <v>22088</v>
      </c>
      <c r="B22250" s="301">
        <v>317.75</v>
      </c>
    </row>
    <row r="22251" spans="1:2" x14ac:dyDescent="0.25">
      <c r="A22251" s="300" t="s">
        <v>22089</v>
      </c>
      <c r="B22251" s="301">
        <v>275.52</v>
      </c>
    </row>
    <row r="22252" spans="1:2" x14ac:dyDescent="0.25">
      <c r="A22252" s="300" t="s">
        <v>22090</v>
      </c>
      <c r="B22252" s="301">
        <v>25.42</v>
      </c>
    </row>
    <row r="22253" spans="1:2" x14ac:dyDescent="0.25">
      <c r="A22253" s="300" t="s">
        <v>22091</v>
      </c>
      <c r="B22253" s="301">
        <v>22.04</v>
      </c>
    </row>
    <row r="22254" spans="1:2" x14ac:dyDescent="0.25">
      <c r="A22254" s="300" t="s">
        <v>22092</v>
      </c>
      <c r="B22254" s="301">
        <v>25.42</v>
      </c>
    </row>
    <row r="22255" spans="1:2" x14ac:dyDescent="0.25">
      <c r="A22255" s="300" t="s">
        <v>22093</v>
      </c>
      <c r="B22255" s="301">
        <v>22.04</v>
      </c>
    </row>
    <row r="22256" spans="1:2" x14ac:dyDescent="0.25">
      <c r="A22256" s="300" t="s">
        <v>22094</v>
      </c>
      <c r="B22256" s="301">
        <v>6.35</v>
      </c>
    </row>
    <row r="22257" spans="1:2" x14ac:dyDescent="0.25">
      <c r="A22257" s="300" t="s">
        <v>22095</v>
      </c>
      <c r="B22257" s="301">
        <v>5.51</v>
      </c>
    </row>
    <row r="22258" spans="1:2" x14ac:dyDescent="0.25">
      <c r="A22258" s="300" t="s">
        <v>22096</v>
      </c>
      <c r="B22258" s="301">
        <v>101.68</v>
      </c>
    </row>
    <row r="22259" spans="1:2" x14ac:dyDescent="0.25">
      <c r="A22259" s="300" t="s">
        <v>22097</v>
      </c>
      <c r="B22259" s="301">
        <v>88.16</v>
      </c>
    </row>
    <row r="22260" spans="1:2" x14ac:dyDescent="0.25">
      <c r="A22260" s="300" t="s">
        <v>22098</v>
      </c>
      <c r="B22260" s="301">
        <v>6.35</v>
      </c>
    </row>
    <row r="22261" spans="1:2" x14ac:dyDescent="0.25">
      <c r="A22261" s="300" t="s">
        <v>22099</v>
      </c>
      <c r="B22261" s="301">
        <v>5.51</v>
      </c>
    </row>
    <row r="22262" spans="1:2" x14ac:dyDescent="0.25">
      <c r="A22262" s="300" t="s">
        <v>22100</v>
      </c>
      <c r="B22262" s="301">
        <v>50.84</v>
      </c>
    </row>
    <row r="22263" spans="1:2" x14ac:dyDescent="0.25">
      <c r="A22263" s="300" t="s">
        <v>22101</v>
      </c>
      <c r="B22263" s="301">
        <v>44.08</v>
      </c>
    </row>
    <row r="22264" spans="1:2" x14ac:dyDescent="0.25">
      <c r="A22264" s="300" t="s">
        <v>22102</v>
      </c>
      <c r="B22264" s="301">
        <v>19.059999999999999</v>
      </c>
    </row>
    <row r="22265" spans="1:2" x14ac:dyDescent="0.25">
      <c r="A22265" s="300" t="s">
        <v>22103</v>
      </c>
      <c r="B22265" s="301">
        <v>16.53</v>
      </c>
    </row>
    <row r="22266" spans="1:2" x14ac:dyDescent="0.25">
      <c r="A22266" s="300" t="s">
        <v>22104</v>
      </c>
      <c r="B22266" s="301">
        <v>6.35</v>
      </c>
    </row>
    <row r="22267" spans="1:2" x14ac:dyDescent="0.25">
      <c r="A22267" s="300" t="s">
        <v>22105</v>
      </c>
      <c r="B22267" s="301">
        <v>5.51</v>
      </c>
    </row>
    <row r="22268" spans="1:2" x14ac:dyDescent="0.25">
      <c r="A22268" s="300" t="s">
        <v>22106</v>
      </c>
      <c r="B22268" s="301">
        <v>19.059999999999999</v>
      </c>
    </row>
    <row r="22269" spans="1:2" x14ac:dyDescent="0.25">
      <c r="A22269" s="300" t="s">
        <v>22107</v>
      </c>
      <c r="B22269" s="301">
        <v>16.53</v>
      </c>
    </row>
    <row r="22270" spans="1:2" x14ac:dyDescent="0.25">
      <c r="A22270" s="300" t="s">
        <v>22108</v>
      </c>
      <c r="B22270" s="301">
        <v>25.42</v>
      </c>
    </row>
    <row r="22271" spans="1:2" x14ac:dyDescent="0.25">
      <c r="A22271" s="300" t="s">
        <v>22109</v>
      </c>
      <c r="B22271" s="301">
        <v>22.04</v>
      </c>
    </row>
    <row r="22272" spans="1:2" x14ac:dyDescent="0.25">
      <c r="A22272" s="300" t="s">
        <v>22110</v>
      </c>
      <c r="B22272" s="301">
        <v>38.130000000000003</v>
      </c>
    </row>
    <row r="22273" spans="1:2" x14ac:dyDescent="0.25">
      <c r="A22273" s="300" t="s">
        <v>22111</v>
      </c>
      <c r="B22273" s="301">
        <v>33.06</v>
      </c>
    </row>
    <row r="22274" spans="1:2" x14ac:dyDescent="0.25">
      <c r="A22274" s="300" t="s">
        <v>22112</v>
      </c>
      <c r="B22274" s="301">
        <v>76.260000000000005</v>
      </c>
    </row>
    <row r="22275" spans="1:2" x14ac:dyDescent="0.25">
      <c r="A22275" s="300" t="s">
        <v>22113</v>
      </c>
      <c r="B22275" s="301">
        <v>66.12</v>
      </c>
    </row>
    <row r="22276" spans="1:2" x14ac:dyDescent="0.25">
      <c r="A22276" s="300" t="s">
        <v>22114</v>
      </c>
      <c r="B22276" s="301">
        <v>25.42</v>
      </c>
    </row>
    <row r="22277" spans="1:2" x14ac:dyDescent="0.25">
      <c r="A22277" s="300" t="s">
        <v>22115</v>
      </c>
      <c r="B22277" s="301">
        <v>22.04</v>
      </c>
    </row>
    <row r="22278" spans="1:2" x14ac:dyDescent="0.25">
      <c r="A22278" s="300" t="s">
        <v>22116</v>
      </c>
      <c r="B22278" s="301">
        <v>12.71</v>
      </c>
    </row>
    <row r="22279" spans="1:2" x14ac:dyDescent="0.25">
      <c r="A22279" s="300" t="s">
        <v>22117</v>
      </c>
      <c r="B22279" s="301">
        <v>11.02</v>
      </c>
    </row>
    <row r="22280" spans="1:2" x14ac:dyDescent="0.25">
      <c r="A22280" s="300" t="s">
        <v>22118</v>
      </c>
      <c r="B22280" s="301">
        <v>12.71</v>
      </c>
    </row>
    <row r="22281" spans="1:2" x14ac:dyDescent="0.25">
      <c r="A22281" s="300" t="s">
        <v>22119</v>
      </c>
      <c r="B22281" s="301">
        <v>11.02</v>
      </c>
    </row>
    <row r="22282" spans="1:2" x14ac:dyDescent="0.25">
      <c r="A22282" s="300" t="s">
        <v>22120</v>
      </c>
      <c r="B22282" s="301">
        <v>6.35</v>
      </c>
    </row>
    <row r="22283" spans="1:2" x14ac:dyDescent="0.25">
      <c r="A22283" s="300" t="s">
        <v>22121</v>
      </c>
      <c r="B22283" s="301">
        <v>5.51</v>
      </c>
    </row>
    <row r="22284" spans="1:2" x14ac:dyDescent="0.25">
      <c r="A22284" s="300" t="s">
        <v>22122</v>
      </c>
      <c r="B22284" s="301">
        <v>12.71</v>
      </c>
    </row>
    <row r="22285" spans="1:2" x14ac:dyDescent="0.25">
      <c r="A22285" s="300" t="s">
        <v>22123</v>
      </c>
      <c r="B22285" s="301">
        <v>11.02</v>
      </c>
    </row>
    <row r="22286" spans="1:2" x14ac:dyDescent="0.25">
      <c r="A22286" s="300" t="s">
        <v>22124</v>
      </c>
      <c r="B22286" s="301">
        <v>6.35</v>
      </c>
    </row>
    <row r="22287" spans="1:2" x14ac:dyDescent="0.25">
      <c r="A22287" s="300" t="s">
        <v>22125</v>
      </c>
      <c r="B22287" s="301">
        <v>5.51</v>
      </c>
    </row>
    <row r="22288" spans="1:2" x14ac:dyDescent="0.25">
      <c r="A22288" s="300" t="s">
        <v>22126</v>
      </c>
      <c r="B22288" s="301">
        <v>6.35</v>
      </c>
    </row>
    <row r="22289" spans="1:2" x14ac:dyDescent="0.25">
      <c r="A22289" s="300" t="s">
        <v>22127</v>
      </c>
      <c r="B22289" s="301">
        <v>5.51</v>
      </c>
    </row>
    <row r="22290" spans="1:2" x14ac:dyDescent="0.25">
      <c r="A22290" s="300" t="s">
        <v>22128</v>
      </c>
      <c r="B22290" s="301">
        <v>6.35</v>
      </c>
    </row>
    <row r="22291" spans="1:2" x14ac:dyDescent="0.25">
      <c r="A22291" s="300" t="s">
        <v>22129</v>
      </c>
      <c r="B22291" s="301">
        <v>5.51</v>
      </c>
    </row>
    <row r="22292" spans="1:2" x14ac:dyDescent="0.25">
      <c r="A22292" s="300" t="s">
        <v>22130</v>
      </c>
      <c r="B22292" s="301">
        <v>19.059999999999999</v>
      </c>
    </row>
    <row r="22293" spans="1:2" x14ac:dyDescent="0.25">
      <c r="A22293" s="300" t="s">
        <v>22131</v>
      </c>
      <c r="B22293" s="301">
        <v>16.53</v>
      </c>
    </row>
    <row r="22294" spans="1:2" x14ac:dyDescent="0.25">
      <c r="A22294" s="300" t="s">
        <v>22132</v>
      </c>
      <c r="B22294" s="301">
        <v>2.54</v>
      </c>
    </row>
    <row r="22295" spans="1:2" x14ac:dyDescent="0.25">
      <c r="A22295" s="300" t="s">
        <v>22133</v>
      </c>
      <c r="B22295" s="301">
        <v>2.2000000000000002</v>
      </c>
    </row>
    <row r="22296" spans="1:2" x14ac:dyDescent="0.25">
      <c r="A22296" s="300" t="s">
        <v>22134</v>
      </c>
      <c r="B22296" s="301">
        <v>38.130000000000003</v>
      </c>
    </row>
    <row r="22297" spans="1:2" x14ac:dyDescent="0.25">
      <c r="A22297" s="300" t="s">
        <v>22135</v>
      </c>
      <c r="B22297" s="301">
        <v>33.06</v>
      </c>
    </row>
    <row r="22298" spans="1:2" x14ac:dyDescent="0.25">
      <c r="A22298" s="300" t="s">
        <v>22136</v>
      </c>
      <c r="B22298" s="301">
        <v>50.84</v>
      </c>
    </row>
    <row r="22299" spans="1:2" x14ac:dyDescent="0.25">
      <c r="A22299" s="300" t="s">
        <v>22137</v>
      </c>
      <c r="B22299" s="301">
        <v>44.08</v>
      </c>
    </row>
    <row r="22300" spans="1:2" x14ac:dyDescent="0.25">
      <c r="A22300" s="300" t="s">
        <v>22138</v>
      </c>
      <c r="B22300" s="301">
        <v>76.260000000000005</v>
      </c>
    </row>
    <row r="22301" spans="1:2" x14ac:dyDescent="0.25">
      <c r="A22301" s="300" t="s">
        <v>22139</v>
      </c>
      <c r="B22301" s="301">
        <v>66.12</v>
      </c>
    </row>
    <row r="22302" spans="1:2" x14ac:dyDescent="0.25">
      <c r="A22302" s="300" t="s">
        <v>22140</v>
      </c>
      <c r="B22302" s="301">
        <v>6.35</v>
      </c>
    </row>
    <row r="22303" spans="1:2" x14ac:dyDescent="0.25">
      <c r="A22303" s="300" t="s">
        <v>22141</v>
      </c>
      <c r="B22303" s="301">
        <v>5.51</v>
      </c>
    </row>
    <row r="22304" spans="1:2" x14ac:dyDescent="0.25">
      <c r="A22304" s="300" t="s">
        <v>22142</v>
      </c>
      <c r="B22304" s="301">
        <v>108.51</v>
      </c>
    </row>
    <row r="22305" spans="1:2" x14ac:dyDescent="0.25">
      <c r="A22305" s="300" t="s">
        <v>22143</v>
      </c>
      <c r="B22305" s="301">
        <v>94.99</v>
      </c>
    </row>
    <row r="22306" spans="1:2" x14ac:dyDescent="0.25">
      <c r="A22306" s="300" t="s">
        <v>22144</v>
      </c>
      <c r="B22306" s="301">
        <v>1987.1</v>
      </c>
    </row>
    <row r="22307" spans="1:2" x14ac:dyDescent="0.25">
      <c r="A22307" s="300" t="s">
        <v>22145</v>
      </c>
      <c r="B22307" s="301">
        <v>1970.21</v>
      </c>
    </row>
    <row r="22308" spans="1:2" x14ac:dyDescent="0.25">
      <c r="A22308" s="300" t="s">
        <v>22146</v>
      </c>
      <c r="B22308" s="301">
        <v>2157.1</v>
      </c>
    </row>
    <row r="22309" spans="1:2" x14ac:dyDescent="0.25">
      <c r="A22309" s="300" t="s">
        <v>22147</v>
      </c>
      <c r="B22309" s="301">
        <v>2140.21</v>
      </c>
    </row>
    <row r="22310" spans="1:2" x14ac:dyDescent="0.25">
      <c r="A22310" s="300" t="s">
        <v>22148</v>
      </c>
      <c r="B22310" s="301">
        <v>2347.1</v>
      </c>
    </row>
    <row r="22311" spans="1:2" x14ac:dyDescent="0.25">
      <c r="A22311" s="300" t="s">
        <v>22149</v>
      </c>
      <c r="B22311" s="301">
        <v>2330.21</v>
      </c>
    </row>
    <row r="22312" spans="1:2" x14ac:dyDescent="0.25">
      <c r="A22312" s="300" t="s">
        <v>22150</v>
      </c>
      <c r="B22312" s="301">
        <v>2527.1</v>
      </c>
    </row>
    <row r="22313" spans="1:2" x14ac:dyDescent="0.25">
      <c r="A22313" s="300" t="s">
        <v>22151</v>
      </c>
      <c r="B22313" s="301">
        <v>2510.21</v>
      </c>
    </row>
    <row r="22314" spans="1:2" x14ac:dyDescent="0.25">
      <c r="A22314" s="300" t="s">
        <v>22152</v>
      </c>
      <c r="B22314" s="301">
        <v>2337.1</v>
      </c>
    </row>
    <row r="22315" spans="1:2" x14ac:dyDescent="0.25">
      <c r="A22315" s="300" t="s">
        <v>22153</v>
      </c>
      <c r="B22315" s="301">
        <v>2320.21</v>
      </c>
    </row>
    <row r="22316" spans="1:2" x14ac:dyDescent="0.25">
      <c r="A22316" s="300" t="s">
        <v>22154</v>
      </c>
      <c r="B22316" s="301">
        <v>1770.67</v>
      </c>
    </row>
    <row r="22317" spans="1:2" x14ac:dyDescent="0.25">
      <c r="A22317" s="300" t="s">
        <v>22155</v>
      </c>
      <c r="B22317" s="301">
        <v>1736.89</v>
      </c>
    </row>
    <row r="22318" spans="1:2" x14ac:dyDescent="0.25">
      <c r="A22318" s="300" t="s">
        <v>22156</v>
      </c>
      <c r="B22318" s="301">
        <v>525.08000000000004</v>
      </c>
    </row>
    <row r="22319" spans="1:2" x14ac:dyDescent="0.25">
      <c r="A22319" s="300" t="s">
        <v>22157</v>
      </c>
      <c r="B22319" s="301">
        <v>499.74</v>
      </c>
    </row>
    <row r="22320" spans="1:2" x14ac:dyDescent="0.25">
      <c r="A22320" s="300" t="s">
        <v>22158</v>
      </c>
      <c r="B22320" s="301">
        <v>416.95</v>
      </c>
    </row>
    <row r="22321" spans="1:2" x14ac:dyDescent="0.25">
      <c r="A22321" s="300" t="s">
        <v>22159</v>
      </c>
      <c r="B22321" s="301">
        <v>391.61</v>
      </c>
    </row>
    <row r="22322" spans="1:2" x14ac:dyDescent="0.25">
      <c r="A22322" s="300" t="s">
        <v>22160</v>
      </c>
      <c r="B22322" s="301">
        <v>142.43</v>
      </c>
    </row>
    <row r="22323" spans="1:2" x14ac:dyDescent="0.25">
      <c r="A22323" s="300" t="s">
        <v>22161</v>
      </c>
      <c r="B22323" s="301">
        <v>139.05000000000001</v>
      </c>
    </row>
    <row r="22324" spans="1:2" x14ac:dyDescent="0.25">
      <c r="A22324" s="300" t="s">
        <v>22162</v>
      </c>
      <c r="B22324" s="301">
        <v>186.92</v>
      </c>
    </row>
    <row r="22325" spans="1:2" x14ac:dyDescent="0.25">
      <c r="A22325" s="300" t="s">
        <v>22163</v>
      </c>
      <c r="B22325" s="301">
        <v>181.85</v>
      </c>
    </row>
    <row r="22326" spans="1:2" x14ac:dyDescent="0.25">
      <c r="A22326" s="300" t="s">
        <v>22164</v>
      </c>
      <c r="B22326" s="301">
        <v>18326.29</v>
      </c>
    </row>
    <row r="22327" spans="1:2" x14ac:dyDescent="0.25">
      <c r="A22327" s="300" t="s">
        <v>22165</v>
      </c>
      <c r="B22327" s="301">
        <v>18326.29</v>
      </c>
    </row>
    <row r="22328" spans="1:2" x14ac:dyDescent="0.25">
      <c r="A22328" s="300" t="s">
        <v>22166</v>
      </c>
      <c r="B22328" s="301">
        <v>23986.63</v>
      </c>
    </row>
    <row r="22329" spans="1:2" x14ac:dyDescent="0.25">
      <c r="A22329" s="300" t="s">
        <v>22167</v>
      </c>
      <c r="B22329" s="301">
        <v>23986.63</v>
      </c>
    </row>
    <row r="22330" spans="1:2" x14ac:dyDescent="0.25">
      <c r="A22330" s="300" t="s">
        <v>22168</v>
      </c>
      <c r="B22330" s="301">
        <v>29717.57</v>
      </c>
    </row>
    <row r="22331" spans="1:2" x14ac:dyDescent="0.25">
      <c r="A22331" s="300" t="s">
        <v>22169</v>
      </c>
      <c r="B22331" s="301">
        <v>29717.57</v>
      </c>
    </row>
    <row r="22332" spans="1:2" x14ac:dyDescent="0.25">
      <c r="A22332" s="300" t="s">
        <v>22170</v>
      </c>
      <c r="B22332" s="301">
        <v>8179.2</v>
      </c>
    </row>
    <row r="22333" spans="1:2" x14ac:dyDescent="0.25">
      <c r="A22333" s="300" t="s">
        <v>22171</v>
      </c>
      <c r="B22333" s="301">
        <v>8179.2</v>
      </c>
    </row>
    <row r="22334" spans="1:2" x14ac:dyDescent="0.25">
      <c r="A22334" s="300" t="s">
        <v>22172</v>
      </c>
      <c r="B22334" s="301">
        <v>31.18</v>
      </c>
    </row>
    <row r="22335" spans="1:2" x14ac:dyDescent="0.25">
      <c r="A22335" s="300" t="s">
        <v>22173</v>
      </c>
      <c r="B22335" s="301">
        <v>28.65</v>
      </c>
    </row>
    <row r="22336" spans="1:2" x14ac:dyDescent="0.25">
      <c r="A22336" s="300" t="s">
        <v>22174</v>
      </c>
      <c r="B22336" s="301">
        <v>62.37</v>
      </c>
    </row>
    <row r="22337" spans="1:2" x14ac:dyDescent="0.25">
      <c r="A22337" s="300" t="s">
        <v>22175</v>
      </c>
      <c r="B22337" s="301">
        <v>57.3</v>
      </c>
    </row>
    <row r="22338" spans="1:2" x14ac:dyDescent="0.25">
      <c r="A22338" s="300" t="s">
        <v>22176</v>
      </c>
      <c r="B22338" s="301">
        <v>112.04</v>
      </c>
    </row>
    <row r="22339" spans="1:2" x14ac:dyDescent="0.25">
      <c r="A22339" s="300" t="s">
        <v>22177</v>
      </c>
      <c r="B22339" s="301">
        <v>103.59</v>
      </c>
    </row>
    <row r="22340" spans="1:2" x14ac:dyDescent="0.25">
      <c r="A22340" s="300" t="s">
        <v>22178</v>
      </c>
      <c r="B22340" s="301">
        <v>174.41</v>
      </c>
    </row>
    <row r="22341" spans="1:2" x14ac:dyDescent="0.25">
      <c r="A22341" s="300" t="s">
        <v>22179</v>
      </c>
      <c r="B22341" s="301">
        <v>160.9</v>
      </c>
    </row>
    <row r="22342" spans="1:2" x14ac:dyDescent="0.25">
      <c r="A22342" s="300" t="s">
        <v>22180</v>
      </c>
      <c r="B22342" s="301">
        <v>105.3</v>
      </c>
    </row>
    <row r="22343" spans="1:2" x14ac:dyDescent="0.25">
      <c r="A22343" s="300" t="s">
        <v>22181</v>
      </c>
      <c r="B22343" s="301">
        <v>96.85</v>
      </c>
    </row>
    <row r="22344" spans="1:2" x14ac:dyDescent="0.25">
      <c r="A22344" s="300" t="s">
        <v>22182</v>
      </c>
      <c r="B22344" s="301">
        <v>146.07</v>
      </c>
    </row>
    <row r="22345" spans="1:2" x14ac:dyDescent="0.25">
      <c r="A22345" s="300" t="s">
        <v>22183</v>
      </c>
      <c r="B22345" s="301">
        <v>134.25</v>
      </c>
    </row>
    <row r="22346" spans="1:2" x14ac:dyDescent="0.25">
      <c r="A22346" s="300" t="s">
        <v>22184</v>
      </c>
      <c r="B22346" s="301">
        <v>139.47</v>
      </c>
    </row>
    <row r="22347" spans="1:2" x14ac:dyDescent="0.25">
      <c r="A22347" s="300" t="s">
        <v>22185</v>
      </c>
      <c r="B22347" s="301">
        <v>127.65</v>
      </c>
    </row>
    <row r="22348" spans="1:2" x14ac:dyDescent="0.25">
      <c r="A22348" s="300" t="s">
        <v>22186</v>
      </c>
      <c r="B22348" s="301">
        <v>182.4</v>
      </c>
    </row>
    <row r="22349" spans="1:2" x14ac:dyDescent="0.25">
      <c r="A22349" s="300" t="s">
        <v>22187</v>
      </c>
      <c r="B22349" s="301">
        <v>167.19</v>
      </c>
    </row>
    <row r="22350" spans="1:2" x14ac:dyDescent="0.25">
      <c r="A22350" s="300" t="s">
        <v>22188</v>
      </c>
      <c r="B22350" s="301">
        <v>92.41</v>
      </c>
    </row>
    <row r="22351" spans="1:2" x14ac:dyDescent="0.25">
      <c r="A22351" s="300" t="s">
        <v>22189</v>
      </c>
      <c r="B22351" s="301">
        <v>85.65</v>
      </c>
    </row>
    <row r="22352" spans="1:2" x14ac:dyDescent="0.25">
      <c r="A22352" s="300" t="s">
        <v>22190</v>
      </c>
      <c r="B22352" s="301">
        <v>77.739999999999995</v>
      </c>
    </row>
    <row r="22353" spans="1:2" x14ac:dyDescent="0.25">
      <c r="A22353" s="300" t="s">
        <v>22191</v>
      </c>
      <c r="B22353" s="301">
        <v>71.819999999999993</v>
      </c>
    </row>
    <row r="22354" spans="1:2" x14ac:dyDescent="0.25">
      <c r="A22354" s="300" t="s">
        <v>22192</v>
      </c>
      <c r="B22354" s="301">
        <v>15</v>
      </c>
    </row>
    <row r="22355" spans="1:2" x14ac:dyDescent="0.25">
      <c r="A22355" s="300" t="s">
        <v>22193</v>
      </c>
      <c r="B22355" s="301">
        <v>13.67</v>
      </c>
    </row>
    <row r="22356" spans="1:2" x14ac:dyDescent="0.25">
      <c r="A22356" s="300" t="s">
        <v>22194</v>
      </c>
      <c r="B22356" s="301">
        <v>28.94</v>
      </c>
    </row>
    <row r="22357" spans="1:2" x14ac:dyDescent="0.25">
      <c r="A22357" s="300" t="s">
        <v>22195</v>
      </c>
      <c r="B22357" s="301">
        <v>26.28</v>
      </c>
    </row>
    <row r="22358" spans="1:2" x14ac:dyDescent="0.25">
      <c r="A22358" s="300" t="s">
        <v>22196</v>
      </c>
      <c r="B22358" s="301">
        <v>70.44</v>
      </c>
    </row>
    <row r="22359" spans="1:2" x14ac:dyDescent="0.25">
      <c r="A22359" s="300" t="s">
        <v>22197</v>
      </c>
      <c r="B22359" s="301">
        <v>64.03</v>
      </c>
    </row>
    <row r="22360" spans="1:2" x14ac:dyDescent="0.25">
      <c r="A22360" s="300" t="s">
        <v>22198</v>
      </c>
      <c r="B22360" s="301">
        <v>121.84</v>
      </c>
    </row>
    <row r="22361" spans="1:2" x14ac:dyDescent="0.25">
      <c r="A22361" s="300" t="s">
        <v>22199</v>
      </c>
      <c r="B22361" s="301">
        <v>110.74</v>
      </c>
    </row>
    <row r="22362" spans="1:2" x14ac:dyDescent="0.25">
      <c r="A22362" s="300" t="s">
        <v>22200</v>
      </c>
      <c r="B22362" s="301">
        <v>33.42</v>
      </c>
    </row>
    <row r="22363" spans="1:2" x14ac:dyDescent="0.25">
      <c r="A22363" s="300" t="s">
        <v>22201</v>
      </c>
      <c r="B22363" s="301">
        <v>30.32</v>
      </c>
    </row>
    <row r="22364" spans="1:2" x14ac:dyDescent="0.25">
      <c r="A22364" s="300" t="s">
        <v>22202</v>
      </c>
      <c r="B22364" s="301">
        <v>39.590000000000003</v>
      </c>
    </row>
    <row r="22365" spans="1:2" x14ac:dyDescent="0.25">
      <c r="A22365" s="300" t="s">
        <v>22203</v>
      </c>
      <c r="B22365" s="301">
        <v>35.96</v>
      </c>
    </row>
    <row r="22366" spans="1:2" x14ac:dyDescent="0.25">
      <c r="A22366" s="300" t="s">
        <v>22204</v>
      </c>
      <c r="B22366" s="301">
        <v>16.239999999999998</v>
      </c>
    </row>
    <row r="22367" spans="1:2" x14ac:dyDescent="0.25">
      <c r="A22367" s="300" t="s">
        <v>22205</v>
      </c>
      <c r="B22367" s="301">
        <v>14.35</v>
      </c>
    </row>
    <row r="22368" spans="1:2" x14ac:dyDescent="0.25">
      <c r="A22368" s="300" t="s">
        <v>22206</v>
      </c>
      <c r="B22368" s="301">
        <v>9.02</v>
      </c>
    </row>
    <row r="22369" spans="1:2" x14ac:dyDescent="0.25">
      <c r="A22369" s="300" t="s">
        <v>22207</v>
      </c>
      <c r="B22369" s="301">
        <v>7.99</v>
      </c>
    </row>
    <row r="22370" spans="1:2" x14ac:dyDescent="0.25">
      <c r="A22370" s="300" t="s">
        <v>22208</v>
      </c>
      <c r="B22370" s="301">
        <v>9.31</v>
      </c>
    </row>
    <row r="22371" spans="1:2" x14ac:dyDescent="0.25">
      <c r="A22371" s="300" t="s">
        <v>22209</v>
      </c>
      <c r="B22371" s="301">
        <v>8.23</v>
      </c>
    </row>
    <row r="22372" spans="1:2" x14ac:dyDescent="0.25">
      <c r="A22372" s="300" t="s">
        <v>22210</v>
      </c>
      <c r="B22372" s="301">
        <v>9.84</v>
      </c>
    </row>
    <row r="22373" spans="1:2" x14ac:dyDescent="0.25">
      <c r="A22373" s="300" t="s">
        <v>22211</v>
      </c>
      <c r="B22373" s="301">
        <v>8.6999999999999993</v>
      </c>
    </row>
    <row r="22374" spans="1:2" x14ac:dyDescent="0.25">
      <c r="A22374" s="300" t="s">
        <v>22212</v>
      </c>
      <c r="B22374" s="301">
        <v>10.1</v>
      </c>
    </row>
    <row r="22375" spans="1:2" x14ac:dyDescent="0.25">
      <c r="A22375" s="300" t="s">
        <v>22213</v>
      </c>
      <c r="B22375" s="301">
        <v>8.94</v>
      </c>
    </row>
    <row r="22376" spans="1:2" x14ac:dyDescent="0.25">
      <c r="A22376" s="300" t="s">
        <v>22214</v>
      </c>
      <c r="B22376" s="301">
        <v>10.42</v>
      </c>
    </row>
    <row r="22377" spans="1:2" x14ac:dyDescent="0.25">
      <c r="A22377" s="300" t="s">
        <v>22215</v>
      </c>
      <c r="B22377" s="301">
        <v>9.23</v>
      </c>
    </row>
    <row r="22378" spans="1:2" x14ac:dyDescent="0.25">
      <c r="A22378" s="300" t="s">
        <v>22216</v>
      </c>
      <c r="B22378" s="301">
        <v>48.17</v>
      </c>
    </row>
    <row r="22379" spans="1:2" x14ac:dyDescent="0.25">
      <c r="A22379" s="300" t="s">
        <v>22217</v>
      </c>
      <c r="B22379" s="301">
        <v>43.54</v>
      </c>
    </row>
    <row r="22380" spans="1:2" x14ac:dyDescent="0.25">
      <c r="A22380" s="300" t="s">
        <v>22218</v>
      </c>
      <c r="B22380" s="301">
        <v>16.239999999999998</v>
      </c>
    </row>
    <row r="22381" spans="1:2" x14ac:dyDescent="0.25">
      <c r="A22381" s="300" t="s">
        <v>22219</v>
      </c>
      <c r="B22381" s="301">
        <v>14.35</v>
      </c>
    </row>
    <row r="22382" spans="1:2" x14ac:dyDescent="0.25">
      <c r="A22382" s="300" t="s">
        <v>22220</v>
      </c>
      <c r="B22382" s="301">
        <v>10.85</v>
      </c>
    </row>
    <row r="22383" spans="1:2" x14ac:dyDescent="0.25">
      <c r="A22383" s="300" t="s">
        <v>22221</v>
      </c>
      <c r="B22383" s="301">
        <v>9.69</v>
      </c>
    </row>
    <row r="22384" spans="1:2" x14ac:dyDescent="0.25">
      <c r="A22384" s="300" t="s">
        <v>22222</v>
      </c>
      <c r="B22384" s="301">
        <v>39.81</v>
      </c>
    </row>
    <row r="22385" spans="1:2" x14ac:dyDescent="0.25">
      <c r="A22385" s="300" t="s">
        <v>22223</v>
      </c>
      <c r="B22385" s="301">
        <v>36.56</v>
      </c>
    </row>
    <row r="22386" spans="1:2" x14ac:dyDescent="0.25">
      <c r="A22386" s="300" t="s">
        <v>22224</v>
      </c>
      <c r="B22386" s="301">
        <v>67.41</v>
      </c>
    </row>
    <row r="22387" spans="1:2" x14ac:dyDescent="0.25">
      <c r="A22387" s="300" t="s">
        <v>22225</v>
      </c>
      <c r="B22387" s="301">
        <v>61.72</v>
      </c>
    </row>
    <row r="22388" spans="1:2" x14ac:dyDescent="0.25">
      <c r="A22388" s="300" t="s">
        <v>22226</v>
      </c>
      <c r="B22388" s="301">
        <v>172.34</v>
      </c>
    </row>
    <row r="22389" spans="1:2" x14ac:dyDescent="0.25">
      <c r="A22389" s="300" t="s">
        <v>22227</v>
      </c>
      <c r="B22389" s="301">
        <v>157.88</v>
      </c>
    </row>
    <row r="22390" spans="1:2" x14ac:dyDescent="0.25">
      <c r="A22390" s="300" t="s">
        <v>22228</v>
      </c>
      <c r="B22390" s="301">
        <v>290.92</v>
      </c>
    </row>
    <row r="22391" spans="1:2" x14ac:dyDescent="0.25">
      <c r="A22391" s="300" t="s">
        <v>22229</v>
      </c>
      <c r="B22391" s="301">
        <v>265.8</v>
      </c>
    </row>
    <row r="22392" spans="1:2" x14ac:dyDescent="0.25">
      <c r="A22392" s="300" t="s">
        <v>22230</v>
      </c>
      <c r="B22392" s="301">
        <v>77.92</v>
      </c>
    </row>
    <row r="22393" spans="1:2" x14ac:dyDescent="0.25">
      <c r="A22393" s="300" t="s">
        <v>22231</v>
      </c>
      <c r="B22393" s="301">
        <v>71.239999999999995</v>
      </c>
    </row>
    <row r="22394" spans="1:2" x14ac:dyDescent="0.25">
      <c r="A22394" s="300" t="s">
        <v>22232</v>
      </c>
      <c r="B22394" s="301">
        <v>95.4</v>
      </c>
    </row>
    <row r="22395" spans="1:2" x14ac:dyDescent="0.25">
      <c r="A22395" s="300" t="s">
        <v>22233</v>
      </c>
      <c r="B22395" s="301">
        <v>87.17</v>
      </c>
    </row>
    <row r="22396" spans="1:2" x14ac:dyDescent="0.25">
      <c r="A22396" s="300" t="s">
        <v>22234</v>
      </c>
      <c r="B22396" s="301">
        <v>115.8</v>
      </c>
    </row>
    <row r="22397" spans="1:2" x14ac:dyDescent="0.25">
      <c r="A22397" s="300" t="s">
        <v>22235</v>
      </c>
      <c r="B22397" s="301">
        <v>105.86</v>
      </c>
    </row>
    <row r="22398" spans="1:2" x14ac:dyDescent="0.25">
      <c r="A22398" s="300" t="s">
        <v>22236</v>
      </c>
      <c r="B22398" s="301">
        <v>129.46</v>
      </c>
    </row>
    <row r="22399" spans="1:2" x14ac:dyDescent="0.25">
      <c r="A22399" s="300" t="s">
        <v>22237</v>
      </c>
      <c r="B22399" s="301">
        <v>118.42</v>
      </c>
    </row>
    <row r="22400" spans="1:2" x14ac:dyDescent="0.25">
      <c r="A22400" s="300" t="s">
        <v>22238</v>
      </c>
      <c r="B22400" s="301">
        <v>43.79</v>
      </c>
    </row>
    <row r="22401" spans="1:2" x14ac:dyDescent="0.25">
      <c r="A22401" s="300" t="s">
        <v>22239</v>
      </c>
      <c r="B22401" s="301">
        <v>39.35</v>
      </c>
    </row>
    <row r="22402" spans="1:2" x14ac:dyDescent="0.25">
      <c r="A22402" s="300" t="s">
        <v>22240</v>
      </c>
      <c r="B22402" s="301">
        <v>151.66999999999999</v>
      </c>
    </row>
    <row r="22403" spans="1:2" x14ac:dyDescent="0.25">
      <c r="A22403" s="300" t="s">
        <v>22241</v>
      </c>
      <c r="B22403" s="301">
        <v>134.78</v>
      </c>
    </row>
    <row r="22404" spans="1:2" x14ac:dyDescent="0.25">
      <c r="A22404" s="300" t="s">
        <v>22242</v>
      </c>
      <c r="B22404" s="301">
        <v>176.28</v>
      </c>
    </row>
    <row r="22405" spans="1:2" x14ac:dyDescent="0.25">
      <c r="A22405" s="300" t="s">
        <v>22243</v>
      </c>
      <c r="B22405" s="301">
        <v>159.38999999999999</v>
      </c>
    </row>
    <row r="22406" spans="1:2" x14ac:dyDescent="0.25">
      <c r="A22406" s="300" t="s">
        <v>22244</v>
      </c>
      <c r="B22406" s="301">
        <v>429.08</v>
      </c>
    </row>
    <row r="22407" spans="1:2" x14ac:dyDescent="0.25">
      <c r="A22407" s="300" t="s">
        <v>22245</v>
      </c>
      <c r="B22407" s="301">
        <v>395.3</v>
      </c>
    </row>
    <row r="22408" spans="1:2" x14ac:dyDescent="0.25">
      <c r="A22408" s="300" t="s">
        <v>22246</v>
      </c>
      <c r="B22408" s="301">
        <v>851.55</v>
      </c>
    </row>
    <row r="22409" spans="1:2" x14ac:dyDescent="0.25">
      <c r="A22409" s="300" t="s">
        <v>22247</v>
      </c>
      <c r="B22409" s="301">
        <v>783.98</v>
      </c>
    </row>
    <row r="22410" spans="1:2" x14ac:dyDescent="0.25">
      <c r="A22410" s="300" t="s">
        <v>22248</v>
      </c>
      <c r="B22410" s="301">
        <v>176.28</v>
      </c>
    </row>
    <row r="22411" spans="1:2" x14ac:dyDescent="0.25">
      <c r="A22411" s="300" t="s">
        <v>22249</v>
      </c>
      <c r="B22411" s="301">
        <v>159.38999999999999</v>
      </c>
    </row>
    <row r="22412" spans="1:2" x14ac:dyDescent="0.25">
      <c r="A22412" s="300" t="s">
        <v>22250</v>
      </c>
      <c r="B22412" s="301">
        <v>334.52</v>
      </c>
    </row>
    <row r="22413" spans="1:2" x14ac:dyDescent="0.25">
      <c r="A22413" s="300" t="s">
        <v>22251</v>
      </c>
      <c r="B22413" s="301">
        <v>307.49</v>
      </c>
    </row>
    <row r="22414" spans="1:2" x14ac:dyDescent="0.25">
      <c r="A22414" s="300" t="s">
        <v>22252</v>
      </c>
      <c r="B22414" s="301">
        <v>176.28</v>
      </c>
    </row>
    <row r="22415" spans="1:2" x14ac:dyDescent="0.25">
      <c r="A22415" s="300" t="s">
        <v>22253</v>
      </c>
      <c r="B22415" s="301">
        <v>159.38999999999999</v>
      </c>
    </row>
    <row r="22416" spans="1:2" x14ac:dyDescent="0.25">
      <c r="A22416" s="300" t="s">
        <v>22254</v>
      </c>
      <c r="B22416" s="301">
        <v>334.52</v>
      </c>
    </row>
    <row r="22417" spans="1:2" x14ac:dyDescent="0.25">
      <c r="A22417" s="300" t="s">
        <v>22255</v>
      </c>
      <c r="B22417" s="301">
        <v>307.49</v>
      </c>
    </row>
    <row r="22418" spans="1:2" x14ac:dyDescent="0.25">
      <c r="A22418" s="300" t="s">
        <v>22256</v>
      </c>
      <c r="B22418" s="301">
        <v>704.88</v>
      </c>
    </row>
    <row r="22419" spans="1:2" x14ac:dyDescent="0.25">
      <c r="A22419" s="300" t="s">
        <v>22257</v>
      </c>
      <c r="B22419" s="301">
        <v>654.21</v>
      </c>
    </row>
    <row r="22420" spans="1:2" x14ac:dyDescent="0.25">
      <c r="A22420" s="300" t="s">
        <v>22258</v>
      </c>
      <c r="B22420" s="301">
        <v>1178.23</v>
      </c>
    </row>
    <row r="22421" spans="1:2" x14ac:dyDescent="0.25">
      <c r="A22421" s="300" t="s">
        <v>22259</v>
      </c>
      <c r="B22421" s="301">
        <v>1110.67</v>
      </c>
    </row>
    <row r="22422" spans="1:2" x14ac:dyDescent="0.25">
      <c r="A22422" s="300" t="s">
        <v>22260</v>
      </c>
      <c r="B22422" s="301">
        <v>1527.1</v>
      </c>
    </row>
    <row r="22423" spans="1:2" x14ac:dyDescent="0.25">
      <c r="A22423" s="300" t="s">
        <v>22261</v>
      </c>
      <c r="B22423" s="301">
        <v>1425.74</v>
      </c>
    </row>
    <row r="22424" spans="1:2" x14ac:dyDescent="0.25">
      <c r="A22424" s="300" t="s">
        <v>22262</v>
      </c>
      <c r="B22424" s="301">
        <v>1754.46</v>
      </c>
    </row>
    <row r="22425" spans="1:2" x14ac:dyDescent="0.25">
      <c r="A22425" s="300" t="s">
        <v>22263</v>
      </c>
      <c r="B22425" s="301">
        <v>1636.21</v>
      </c>
    </row>
    <row r="22426" spans="1:2" x14ac:dyDescent="0.25">
      <c r="A22426" s="300" t="s">
        <v>22264</v>
      </c>
      <c r="B22426" s="301">
        <v>2579.2800000000002</v>
      </c>
    </row>
    <row r="22427" spans="1:2" x14ac:dyDescent="0.25">
      <c r="A22427" s="300" t="s">
        <v>22265</v>
      </c>
      <c r="B22427" s="301">
        <v>2376.58</v>
      </c>
    </row>
    <row r="22428" spans="1:2" x14ac:dyDescent="0.25">
      <c r="A22428" s="300" t="s">
        <v>22266</v>
      </c>
      <c r="B22428" s="301">
        <v>1785.31</v>
      </c>
    </row>
    <row r="22429" spans="1:2" x14ac:dyDescent="0.25">
      <c r="A22429" s="300" t="s">
        <v>22267</v>
      </c>
      <c r="B22429" s="301">
        <v>1717.74</v>
      </c>
    </row>
    <row r="22430" spans="1:2" x14ac:dyDescent="0.25">
      <c r="A22430" s="300" t="s">
        <v>22268</v>
      </c>
      <c r="B22430" s="301">
        <v>500.25</v>
      </c>
    </row>
    <row r="22431" spans="1:2" x14ac:dyDescent="0.25">
      <c r="A22431" s="300" t="s">
        <v>22269</v>
      </c>
      <c r="B22431" s="301">
        <v>466.46</v>
      </c>
    </row>
    <row r="22432" spans="1:2" x14ac:dyDescent="0.25">
      <c r="A22432" s="300" t="s">
        <v>22270</v>
      </c>
      <c r="B22432" s="301">
        <v>723.47</v>
      </c>
    </row>
    <row r="22433" spans="1:2" x14ac:dyDescent="0.25">
      <c r="A22433" s="300" t="s">
        <v>22271</v>
      </c>
      <c r="B22433" s="301">
        <v>672.79</v>
      </c>
    </row>
    <row r="22434" spans="1:2" x14ac:dyDescent="0.25">
      <c r="A22434" s="300" t="s">
        <v>22272</v>
      </c>
      <c r="B22434" s="301">
        <v>1240.69</v>
      </c>
    </row>
    <row r="22435" spans="1:2" x14ac:dyDescent="0.25">
      <c r="A22435" s="300" t="s">
        <v>22273</v>
      </c>
      <c r="B22435" s="301">
        <v>1173.1300000000001</v>
      </c>
    </row>
    <row r="22436" spans="1:2" x14ac:dyDescent="0.25">
      <c r="A22436" s="300" t="s">
        <v>22274</v>
      </c>
      <c r="B22436" s="301">
        <v>875.99</v>
      </c>
    </row>
    <row r="22437" spans="1:2" x14ac:dyDescent="0.25">
      <c r="A22437" s="300" t="s">
        <v>22275</v>
      </c>
      <c r="B22437" s="301">
        <v>805.04</v>
      </c>
    </row>
    <row r="22438" spans="1:2" x14ac:dyDescent="0.25">
      <c r="A22438" s="300" t="s">
        <v>22276</v>
      </c>
      <c r="B22438" s="301">
        <v>1227.98</v>
      </c>
    </row>
    <row r="22439" spans="1:2" x14ac:dyDescent="0.25">
      <c r="A22439" s="300" t="s">
        <v>22277</v>
      </c>
      <c r="B22439" s="301">
        <v>1162.1099999999999</v>
      </c>
    </row>
    <row r="22440" spans="1:2" x14ac:dyDescent="0.25">
      <c r="A22440" s="300" t="s">
        <v>22278</v>
      </c>
      <c r="B22440" s="301">
        <v>1240.69</v>
      </c>
    </row>
    <row r="22441" spans="1:2" x14ac:dyDescent="0.25">
      <c r="A22441" s="300" t="s">
        <v>22279</v>
      </c>
      <c r="B22441" s="301">
        <v>1173.1300000000001</v>
      </c>
    </row>
    <row r="22442" spans="1:2" x14ac:dyDescent="0.25">
      <c r="A22442" s="300" t="s">
        <v>22280</v>
      </c>
      <c r="B22442" s="301">
        <v>856.08</v>
      </c>
    </row>
    <row r="22443" spans="1:2" x14ac:dyDescent="0.25">
      <c r="A22443" s="300" t="s">
        <v>22281</v>
      </c>
      <c r="B22443" s="301">
        <v>842.56</v>
      </c>
    </row>
    <row r="22444" spans="1:2" x14ac:dyDescent="0.25">
      <c r="A22444" s="300" t="s">
        <v>22282</v>
      </c>
      <c r="B22444" s="301">
        <v>12.71</v>
      </c>
    </row>
    <row r="22445" spans="1:2" x14ac:dyDescent="0.25">
      <c r="A22445" s="300" t="s">
        <v>22283</v>
      </c>
      <c r="B22445" s="301">
        <v>11.02</v>
      </c>
    </row>
    <row r="22446" spans="1:2" x14ac:dyDescent="0.25">
      <c r="A22446" s="300" t="s">
        <v>22284</v>
      </c>
      <c r="B22446" s="301">
        <v>50.93</v>
      </c>
    </row>
    <row r="22447" spans="1:2" x14ac:dyDescent="0.25">
      <c r="A22447" s="300" t="s">
        <v>22285</v>
      </c>
      <c r="B22447" s="301">
        <v>49.24</v>
      </c>
    </row>
    <row r="22448" spans="1:2" x14ac:dyDescent="0.25">
      <c r="A22448" s="300" t="s">
        <v>22286</v>
      </c>
      <c r="B22448" s="301">
        <v>44.51</v>
      </c>
    </row>
    <row r="22449" spans="1:2" x14ac:dyDescent="0.25">
      <c r="A22449" s="300" t="s">
        <v>22287</v>
      </c>
      <c r="B22449" s="301">
        <v>42.82</v>
      </c>
    </row>
    <row r="22450" spans="1:2" x14ac:dyDescent="0.25">
      <c r="A22450" s="300" t="s">
        <v>22288</v>
      </c>
      <c r="B22450" s="301">
        <v>101.68</v>
      </c>
    </row>
    <row r="22451" spans="1:2" x14ac:dyDescent="0.25">
      <c r="A22451" s="300" t="s">
        <v>22289</v>
      </c>
      <c r="B22451" s="301">
        <v>88.16</v>
      </c>
    </row>
    <row r="22452" spans="1:2" x14ac:dyDescent="0.25">
      <c r="A22452" s="300" t="s">
        <v>22290</v>
      </c>
      <c r="B22452" s="301">
        <v>50.84</v>
      </c>
    </row>
    <row r="22453" spans="1:2" x14ac:dyDescent="0.25">
      <c r="A22453" s="300" t="s">
        <v>22291</v>
      </c>
      <c r="B22453" s="301">
        <v>44.08</v>
      </c>
    </row>
    <row r="22454" spans="1:2" x14ac:dyDescent="0.25">
      <c r="A22454" s="300" t="s">
        <v>22292</v>
      </c>
      <c r="B22454" s="301">
        <v>610.75</v>
      </c>
    </row>
    <row r="22455" spans="1:2" x14ac:dyDescent="0.25">
      <c r="A22455" s="300" t="s">
        <v>22293</v>
      </c>
      <c r="B22455" s="301">
        <v>603.99</v>
      </c>
    </row>
    <row r="22456" spans="1:2" x14ac:dyDescent="0.25">
      <c r="A22456" s="300" t="s">
        <v>22294</v>
      </c>
      <c r="B22456" s="301">
        <v>958.85</v>
      </c>
    </row>
    <row r="22457" spans="1:2" x14ac:dyDescent="0.25">
      <c r="A22457" s="300" t="s">
        <v>22295</v>
      </c>
      <c r="B22457" s="301">
        <v>952.09</v>
      </c>
    </row>
    <row r="22458" spans="1:2" x14ac:dyDescent="0.25">
      <c r="A22458" s="300" t="s">
        <v>22296</v>
      </c>
      <c r="B22458" s="301">
        <v>88.97</v>
      </c>
    </row>
    <row r="22459" spans="1:2" x14ac:dyDescent="0.25">
      <c r="A22459" s="300" t="s">
        <v>22297</v>
      </c>
      <c r="B22459" s="301">
        <v>77.14</v>
      </c>
    </row>
    <row r="22460" spans="1:2" x14ac:dyDescent="0.25">
      <c r="A22460" s="300" t="s">
        <v>22298</v>
      </c>
      <c r="B22460" s="301">
        <v>101.68</v>
      </c>
    </row>
    <row r="22461" spans="1:2" x14ac:dyDescent="0.25">
      <c r="A22461" s="300" t="s">
        <v>22299</v>
      </c>
      <c r="B22461" s="301">
        <v>88.16</v>
      </c>
    </row>
    <row r="22462" spans="1:2" x14ac:dyDescent="0.25">
      <c r="A22462" s="300" t="s">
        <v>22300</v>
      </c>
      <c r="B22462" s="301">
        <v>1227.46</v>
      </c>
    </row>
    <row r="22463" spans="1:2" x14ac:dyDescent="0.25">
      <c r="A22463" s="300" t="s">
        <v>22301</v>
      </c>
      <c r="B22463" s="301">
        <v>1213.94</v>
      </c>
    </row>
    <row r="22464" spans="1:2" x14ac:dyDescent="0.25">
      <c r="A22464" s="300" t="s">
        <v>22302</v>
      </c>
      <c r="B22464" s="301">
        <v>101.68</v>
      </c>
    </row>
    <row r="22465" spans="1:2" x14ac:dyDescent="0.25">
      <c r="A22465" s="300" t="s">
        <v>22303</v>
      </c>
      <c r="B22465" s="301">
        <v>88.16</v>
      </c>
    </row>
    <row r="22466" spans="1:2" x14ac:dyDescent="0.25">
      <c r="A22466" s="300" t="s">
        <v>22304</v>
      </c>
      <c r="B22466" s="301">
        <v>203.36</v>
      </c>
    </row>
    <row r="22467" spans="1:2" x14ac:dyDescent="0.25">
      <c r="A22467" s="300" t="s">
        <v>22305</v>
      </c>
      <c r="B22467" s="301">
        <v>176.33</v>
      </c>
    </row>
    <row r="22468" spans="1:2" x14ac:dyDescent="0.25">
      <c r="A22468" s="300" t="s">
        <v>22306</v>
      </c>
      <c r="B22468" s="301">
        <v>94.17</v>
      </c>
    </row>
    <row r="22469" spans="1:2" x14ac:dyDescent="0.25">
      <c r="A22469" s="300" t="s">
        <v>22307</v>
      </c>
      <c r="B22469" s="301">
        <v>94.17</v>
      </c>
    </row>
    <row r="22470" spans="1:2" x14ac:dyDescent="0.25">
      <c r="A22470" s="300" t="s">
        <v>22308</v>
      </c>
      <c r="B22470" s="301">
        <v>27.27</v>
      </c>
    </row>
    <row r="22471" spans="1:2" x14ac:dyDescent="0.25">
      <c r="A22471" s="300" t="s">
        <v>22309</v>
      </c>
      <c r="B22471" s="301">
        <v>25.58</v>
      </c>
    </row>
    <row r="22472" spans="1:2" x14ac:dyDescent="0.25">
      <c r="A22472" s="300" t="s">
        <v>22310</v>
      </c>
      <c r="B22472" s="301">
        <v>39.450000000000003</v>
      </c>
    </row>
    <row r="22473" spans="1:2" x14ac:dyDescent="0.25">
      <c r="A22473" s="300" t="s">
        <v>22311</v>
      </c>
      <c r="B22473" s="301">
        <v>38.61</v>
      </c>
    </row>
    <row r="22474" spans="1:2" x14ac:dyDescent="0.25">
      <c r="A22474" s="300" t="s">
        <v>22312</v>
      </c>
      <c r="B22474" s="301">
        <v>59.61</v>
      </c>
    </row>
    <row r="22475" spans="1:2" x14ac:dyDescent="0.25">
      <c r="A22475" s="300" t="s">
        <v>22313</v>
      </c>
      <c r="B22475" s="301">
        <v>58.76</v>
      </c>
    </row>
    <row r="22476" spans="1:2" x14ac:dyDescent="0.25">
      <c r="A22476" s="300" t="s">
        <v>22314</v>
      </c>
      <c r="B22476" s="301">
        <v>463.5</v>
      </c>
    </row>
    <row r="22477" spans="1:2" x14ac:dyDescent="0.25">
      <c r="A22477" s="300" t="s">
        <v>22315</v>
      </c>
      <c r="B22477" s="301">
        <v>448.3</v>
      </c>
    </row>
    <row r="22478" spans="1:2" x14ac:dyDescent="0.25">
      <c r="A22478" s="300" t="s">
        <v>22316</v>
      </c>
      <c r="B22478" s="301">
        <v>319.75</v>
      </c>
    </row>
    <row r="22479" spans="1:2" x14ac:dyDescent="0.25">
      <c r="A22479" s="300" t="s">
        <v>22317</v>
      </c>
      <c r="B22479" s="301">
        <v>309.62</v>
      </c>
    </row>
    <row r="22480" spans="1:2" x14ac:dyDescent="0.25">
      <c r="A22480" s="300" t="s">
        <v>22318</v>
      </c>
      <c r="B22480" s="301">
        <v>37.17</v>
      </c>
    </row>
    <row r="22481" spans="1:2" x14ac:dyDescent="0.25">
      <c r="A22481" s="300" t="s">
        <v>22319</v>
      </c>
      <c r="B22481" s="301">
        <v>37.17</v>
      </c>
    </row>
    <row r="22482" spans="1:2" x14ac:dyDescent="0.25">
      <c r="A22482" s="300" t="s">
        <v>22320</v>
      </c>
      <c r="B22482" s="301">
        <v>6.35</v>
      </c>
    </row>
    <row r="22483" spans="1:2" x14ac:dyDescent="0.25">
      <c r="A22483" s="300" t="s">
        <v>22321</v>
      </c>
      <c r="B22483" s="301">
        <v>5.51</v>
      </c>
    </row>
    <row r="22484" spans="1:2" x14ac:dyDescent="0.25">
      <c r="A22484" s="300" t="s">
        <v>22322</v>
      </c>
      <c r="B22484" s="301">
        <v>88.97</v>
      </c>
    </row>
    <row r="22485" spans="1:2" x14ac:dyDescent="0.25">
      <c r="A22485" s="300" t="s">
        <v>22323</v>
      </c>
      <c r="B22485" s="301">
        <v>77.14</v>
      </c>
    </row>
    <row r="22486" spans="1:2" x14ac:dyDescent="0.25">
      <c r="A22486" s="300" t="s">
        <v>22324</v>
      </c>
      <c r="B22486" s="301">
        <v>127.1</v>
      </c>
    </row>
    <row r="22487" spans="1:2" x14ac:dyDescent="0.25">
      <c r="A22487" s="300" t="s">
        <v>22325</v>
      </c>
      <c r="B22487" s="301">
        <v>110.21</v>
      </c>
    </row>
    <row r="22488" spans="1:2" x14ac:dyDescent="0.25">
      <c r="A22488" s="300" t="s">
        <v>22326</v>
      </c>
      <c r="B22488" s="301">
        <v>101.68</v>
      </c>
    </row>
    <row r="22489" spans="1:2" x14ac:dyDescent="0.25">
      <c r="A22489" s="300" t="s">
        <v>22327</v>
      </c>
      <c r="B22489" s="301">
        <v>88.16</v>
      </c>
    </row>
    <row r="22490" spans="1:2" x14ac:dyDescent="0.25">
      <c r="A22490" s="300" t="s">
        <v>22328</v>
      </c>
      <c r="B22490" s="301">
        <v>152.52000000000001</v>
      </c>
    </row>
    <row r="22491" spans="1:2" x14ac:dyDescent="0.25">
      <c r="A22491" s="300" t="s">
        <v>22329</v>
      </c>
      <c r="B22491" s="301">
        <v>132.25</v>
      </c>
    </row>
    <row r="22492" spans="1:2" x14ac:dyDescent="0.25">
      <c r="A22492" s="300" t="s">
        <v>22330</v>
      </c>
      <c r="B22492" s="301">
        <v>25.42</v>
      </c>
    </row>
    <row r="22493" spans="1:2" x14ac:dyDescent="0.25">
      <c r="A22493" s="300" t="s">
        <v>22331</v>
      </c>
      <c r="B22493" s="301">
        <v>22.04</v>
      </c>
    </row>
    <row r="22494" spans="1:2" x14ac:dyDescent="0.25">
      <c r="A22494" s="300" t="s">
        <v>22332</v>
      </c>
      <c r="B22494" s="301">
        <v>50.84</v>
      </c>
    </row>
    <row r="22495" spans="1:2" x14ac:dyDescent="0.25">
      <c r="A22495" s="300" t="s">
        <v>22333</v>
      </c>
      <c r="B22495" s="301">
        <v>44.08</v>
      </c>
    </row>
    <row r="22496" spans="1:2" x14ac:dyDescent="0.25">
      <c r="A22496" s="300" t="s">
        <v>22334</v>
      </c>
      <c r="B22496" s="301">
        <v>76.260000000000005</v>
      </c>
    </row>
    <row r="22497" spans="1:2" x14ac:dyDescent="0.25">
      <c r="A22497" s="300" t="s">
        <v>22335</v>
      </c>
      <c r="B22497" s="301">
        <v>66.12</v>
      </c>
    </row>
    <row r="22498" spans="1:2" x14ac:dyDescent="0.25">
      <c r="A22498" s="300" t="s">
        <v>22336</v>
      </c>
      <c r="B22498" s="301">
        <v>101.68</v>
      </c>
    </row>
    <row r="22499" spans="1:2" x14ac:dyDescent="0.25">
      <c r="A22499" s="300" t="s">
        <v>22337</v>
      </c>
      <c r="B22499" s="301">
        <v>88.16</v>
      </c>
    </row>
    <row r="22500" spans="1:2" x14ac:dyDescent="0.25">
      <c r="A22500" s="300" t="s">
        <v>22338</v>
      </c>
      <c r="B22500" s="301">
        <v>82.61</v>
      </c>
    </row>
    <row r="22501" spans="1:2" x14ac:dyDescent="0.25">
      <c r="A22501" s="300" t="s">
        <v>22339</v>
      </c>
      <c r="B22501" s="301">
        <v>71.63</v>
      </c>
    </row>
    <row r="22502" spans="1:2" x14ac:dyDescent="0.25">
      <c r="A22502" s="300" t="s">
        <v>22340</v>
      </c>
      <c r="B22502" s="301">
        <v>127.1</v>
      </c>
    </row>
    <row r="22503" spans="1:2" x14ac:dyDescent="0.25">
      <c r="A22503" s="300" t="s">
        <v>22341</v>
      </c>
      <c r="B22503" s="301">
        <v>110.21</v>
      </c>
    </row>
    <row r="22504" spans="1:2" x14ac:dyDescent="0.25">
      <c r="A22504" s="300" t="s">
        <v>22342</v>
      </c>
      <c r="B22504" s="301">
        <v>38.130000000000003</v>
      </c>
    </row>
    <row r="22505" spans="1:2" x14ac:dyDescent="0.25">
      <c r="A22505" s="300" t="s">
        <v>22343</v>
      </c>
      <c r="B22505" s="301">
        <v>33.06</v>
      </c>
    </row>
    <row r="22506" spans="1:2" x14ac:dyDescent="0.25">
      <c r="A22506" s="300" t="s">
        <v>22344</v>
      </c>
      <c r="B22506" s="301">
        <v>63.55</v>
      </c>
    </row>
    <row r="22507" spans="1:2" x14ac:dyDescent="0.25">
      <c r="A22507" s="300" t="s">
        <v>22345</v>
      </c>
      <c r="B22507" s="301">
        <v>55.1</v>
      </c>
    </row>
    <row r="22508" spans="1:2" x14ac:dyDescent="0.25">
      <c r="A22508" s="300" t="s">
        <v>22346</v>
      </c>
      <c r="B22508" s="301">
        <v>7.37</v>
      </c>
    </row>
    <row r="22509" spans="1:2" x14ac:dyDescent="0.25">
      <c r="A22509" s="300" t="s">
        <v>22347</v>
      </c>
      <c r="B22509" s="301">
        <v>6.39</v>
      </c>
    </row>
    <row r="22510" spans="1:2" x14ac:dyDescent="0.25">
      <c r="A22510" s="300" t="s">
        <v>22348</v>
      </c>
      <c r="B22510" s="301">
        <v>3.53</v>
      </c>
    </row>
    <row r="22511" spans="1:2" x14ac:dyDescent="0.25">
      <c r="A22511" s="300" t="s">
        <v>22349</v>
      </c>
      <c r="B22511" s="301">
        <v>3.53</v>
      </c>
    </row>
    <row r="22512" spans="1:2" x14ac:dyDescent="0.25">
      <c r="A22512" s="300" t="s">
        <v>22350</v>
      </c>
      <c r="B22512" s="301">
        <v>16.34</v>
      </c>
    </row>
    <row r="22513" spans="1:2" x14ac:dyDescent="0.25">
      <c r="A22513" s="300" t="s">
        <v>22351</v>
      </c>
      <c r="B22513" s="301">
        <v>16.34</v>
      </c>
    </row>
    <row r="22514" spans="1:2" x14ac:dyDescent="0.25">
      <c r="A22514" s="300" t="s">
        <v>22352</v>
      </c>
      <c r="B22514" s="301">
        <v>180.35</v>
      </c>
    </row>
    <row r="22515" spans="1:2" x14ac:dyDescent="0.25">
      <c r="A22515" s="300" t="s">
        <v>22353</v>
      </c>
      <c r="B22515" s="301">
        <v>176.13</v>
      </c>
    </row>
    <row r="22516" spans="1:2" x14ac:dyDescent="0.25">
      <c r="A22516" s="300" t="s">
        <v>22354</v>
      </c>
      <c r="B22516" s="301">
        <v>22.42</v>
      </c>
    </row>
    <row r="22517" spans="1:2" x14ac:dyDescent="0.25">
      <c r="A22517" s="300" t="s">
        <v>22355</v>
      </c>
      <c r="B22517" s="301">
        <v>22.42</v>
      </c>
    </row>
    <row r="22518" spans="1:2" x14ac:dyDescent="0.25">
      <c r="A22518" s="300" t="s">
        <v>22356</v>
      </c>
      <c r="B22518" s="301">
        <v>93.55</v>
      </c>
    </row>
    <row r="22519" spans="1:2" x14ac:dyDescent="0.25">
      <c r="A22519" s="300" t="s">
        <v>22357</v>
      </c>
      <c r="B22519" s="301">
        <v>93.55</v>
      </c>
    </row>
    <row r="22520" spans="1:2" x14ac:dyDescent="0.25">
      <c r="A22520" s="300" t="s">
        <v>22358</v>
      </c>
      <c r="B22520" s="301">
        <v>210.16</v>
      </c>
    </row>
    <row r="22521" spans="1:2" x14ac:dyDescent="0.25">
      <c r="A22521" s="300" t="s">
        <v>22359</v>
      </c>
      <c r="B22521" s="301">
        <v>210.16</v>
      </c>
    </row>
    <row r="22522" spans="1:2" x14ac:dyDescent="0.25">
      <c r="A22522" s="300" t="s">
        <v>22360</v>
      </c>
      <c r="B22522" s="301">
        <v>59</v>
      </c>
    </row>
    <row r="22523" spans="1:2" x14ac:dyDescent="0.25">
      <c r="A22523" s="300" t="s">
        <v>22361</v>
      </c>
      <c r="B22523" s="301">
        <v>59</v>
      </c>
    </row>
    <row r="22524" spans="1:2" x14ac:dyDescent="0.25">
      <c r="A22524" s="300" t="s">
        <v>22362</v>
      </c>
      <c r="B22524" s="301">
        <v>166</v>
      </c>
    </row>
    <row r="22525" spans="1:2" x14ac:dyDescent="0.25">
      <c r="A22525" s="300" t="s">
        <v>22363</v>
      </c>
      <c r="B22525" s="301">
        <v>166</v>
      </c>
    </row>
    <row r="22526" spans="1:2" x14ac:dyDescent="0.25">
      <c r="A22526" s="300" t="s">
        <v>22364</v>
      </c>
      <c r="B22526" s="301">
        <v>126.4</v>
      </c>
    </row>
    <row r="22527" spans="1:2" x14ac:dyDescent="0.25">
      <c r="A22527" s="300" t="s">
        <v>22365</v>
      </c>
      <c r="B22527" s="301">
        <v>126.4</v>
      </c>
    </row>
    <row r="22528" spans="1:2" x14ac:dyDescent="0.25">
      <c r="A22528" s="300" t="s">
        <v>22366</v>
      </c>
      <c r="B22528" s="301">
        <v>253.21</v>
      </c>
    </row>
    <row r="22529" spans="1:2" x14ac:dyDescent="0.25">
      <c r="A22529" s="300" t="s">
        <v>22367</v>
      </c>
      <c r="B22529" s="301">
        <v>253.21</v>
      </c>
    </row>
    <row r="22530" spans="1:2" x14ac:dyDescent="0.25">
      <c r="A22530" s="300" t="s">
        <v>22368</v>
      </c>
      <c r="B22530" s="301">
        <v>306.32</v>
      </c>
    </row>
    <row r="22531" spans="1:2" x14ac:dyDescent="0.25">
      <c r="A22531" s="300" t="s">
        <v>22369</v>
      </c>
      <c r="B22531" s="301">
        <v>306.32</v>
      </c>
    </row>
    <row r="22532" spans="1:2" x14ac:dyDescent="0.25">
      <c r="A22532" s="300" t="s">
        <v>22370</v>
      </c>
      <c r="B22532" s="301">
        <v>306.32</v>
      </c>
    </row>
    <row r="22533" spans="1:2" x14ac:dyDescent="0.25">
      <c r="A22533" s="300" t="s">
        <v>22371</v>
      </c>
      <c r="B22533" s="301">
        <v>306.32</v>
      </c>
    </row>
    <row r="22534" spans="1:2" x14ac:dyDescent="0.25">
      <c r="A22534" s="300" t="s">
        <v>22372</v>
      </c>
      <c r="B22534" s="301">
        <v>253.21</v>
      </c>
    </row>
    <row r="22535" spans="1:2" x14ac:dyDescent="0.25">
      <c r="A22535" s="300" t="s">
        <v>22373</v>
      </c>
      <c r="B22535" s="301">
        <v>253.21</v>
      </c>
    </row>
    <row r="22536" spans="1:2" x14ac:dyDescent="0.25">
      <c r="A22536" s="300" t="s">
        <v>22374</v>
      </c>
      <c r="B22536" s="301">
        <v>858.63</v>
      </c>
    </row>
    <row r="22537" spans="1:2" x14ac:dyDescent="0.25">
      <c r="A22537" s="300" t="s">
        <v>22375</v>
      </c>
      <c r="B22537" s="301">
        <v>858.63</v>
      </c>
    </row>
    <row r="22538" spans="1:2" x14ac:dyDescent="0.25">
      <c r="A22538" s="300" t="s">
        <v>22376</v>
      </c>
      <c r="B22538" s="301">
        <v>609.94000000000005</v>
      </c>
    </row>
    <row r="22539" spans="1:2" x14ac:dyDescent="0.25">
      <c r="A22539" s="300" t="s">
        <v>22377</v>
      </c>
      <c r="B22539" s="301">
        <v>609.94000000000005</v>
      </c>
    </row>
    <row r="22540" spans="1:2" x14ac:dyDescent="0.25">
      <c r="A22540" s="300" t="s">
        <v>22378</v>
      </c>
      <c r="B22540" s="301">
        <v>884.65</v>
      </c>
    </row>
    <row r="22541" spans="1:2" x14ac:dyDescent="0.25">
      <c r="A22541" s="300" t="s">
        <v>22379</v>
      </c>
      <c r="B22541" s="301">
        <v>884.65</v>
      </c>
    </row>
    <row r="22542" spans="1:2" x14ac:dyDescent="0.25">
      <c r="A22542" s="300" t="s">
        <v>22380</v>
      </c>
      <c r="B22542" s="301">
        <v>77.319999999999993</v>
      </c>
    </row>
    <row r="22543" spans="1:2" x14ac:dyDescent="0.25">
      <c r="A22543" s="300" t="s">
        <v>22381</v>
      </c>
      <c r="B22543" s="301">
        <v>75.63</v>
      </c>
    </row>
    <row r="22544" spans="1:2" x14ac:dyDescent="0.25">
      <c r="A22544" s="300" t="s">
        <v>22382</v>
      </c>
      <c r="B22544" s="301">
        <v>157.76</v>
      </c>
    </row>
    <row r="22545" spans="1:2" x14ac:dyDescent="0.25">
      <c r="A22545" s="300" t="s">
        <v>22383</v>
      </c>
      <c r="B22545" s="301">
        <v>154.38</v>
      </c>
    </row>
    <row r="22546" spans="1:2" x14ac:dyDescent="0.25">
      <c r="A22546" s="300" t="s">
        <v>22384</v>
      </c>
      <c r="B22546" s="301">
        <v>183.18</v>
      </c>
    </row>
    <row r="22547" spans="1:2" x14ac:dyDescent="0.25">
      <c r="A22547" s="300" t="s">
        <v>22385</v>
      </c>
      <c r="B22547" s="301">
        <v>176.43</v>
      </c>
    </row>
    <row r="22548" spans="1:2" x14ac:dyDescent="0.25">
      <c r="A22548" s="300" t="s">
        <v>22386</v>
      </c>
      <c r="B22548" s="301">
        <v>12.71</v>
      </c>
    </row>
    <row r="22549" spans="1:2" x14ac:dyDescent="0.25">
      <c r="A22549" s="300" t="s">
        <v>22387</v>
      </c>
      <c r="B22549" s="301">
        <v>11.02</v>
      </c>
    </row>
    <row r="22550" spans="1:2" x14ac:dyDescent="0.25">
      <c r="A22550" s="300" t="s">
        <v>22388</v>
      </c>
      <c r="B22550" s="301">
        <v>12.71</v>
      </c>
    </row>
    <row r="22551" spans="1:2" x14ac:dyDescent="0.25">
      <c r="A22551" s="300" t="s">
        <v>22389</v>
      </c>
      <c r="B22551" s="301">
        <v>11.02</v>
      </c>
    </row>
    <row r="22552" spans="1:2" x14ac:dyDescent="0.25">
      <c r="A22552" s="300" t="s">
        <v>22390</v>
      </c>
      <c r="B22552" s="301">
        <v>25.42</v>
      </c>
    </row>
    <row r="22553" spans="1:2" x14ac:dyDescent="0.25">
      <c r="A22553" s="300" t="s">
        <v>22391</v>
      </c>
      <c r="B22553" s="301">
        <v>22.04</v>
      </c>
    </row>
    <row r="22554" spans="1:2" x14ac:dyDescent="0.25">
      <c r="A22554" s="300" t="s">
        <v>22392</v>
      </c>
      <c r="B22554" s="301">
        <v>19.059999999999999</v>
      </c>
    </row>
    <row r="22555" spans="1:2" x14ac:dyDescent="0.25">
      <c r="A22555" s="300" t="s">
        <v>22393</v>
      </c>
      <c r="B22555" s="301">
        <v>16.53</v>
      </c>
    </row>
    <row r="22556" spans="1:2" x14ac:dyDescent="0.25">
      <c r="A22556" s="300" t="s">
        <v>22394</v>
      </c>
      <c r="B22556" s="301">
        <v>63.55</v>
      </c>
    </row>
    <row r="22557" spans="1:2" x14ac:dyDescent="0.25">
      <c r="A22557" s="300" t="s">
        <v>22395</v>
      </c>
      <c r="B22557" s="301">
        <v>55.1</v>
      </c>
    </row>
    <row r="22558" spans="1:2" x14ac:dyDescent="0.25">
      <c r="A22558" s="300" t="s">
        <v>22396</v>
      </c>
      <c r="B22558" s="301">
        <v>38.130000000000003</v>
      </c>
    </row>
    <row r="22559" spans="1:2" x14ac:dyDescent="0.25">
      <c r="A22559" s="300" t="s">
        <v>22397</v>
      </c>
      <c r="B22559" s="301">
        <v>33.06</v>
      </c>
    </row>
    <row r="22560" spans="1:2" x14ac:dyDescent="0.25">
      <c r="A22560" s="300" t="s">
        <v>22398</v>
      </c>
      <c r="B22560" s="301">
        <v>25.42</v>
      </c>
    </row>
    <row r="22561" spans="1:2" x14ac:dyDescent="0.25">
      <c r="A22561" s="300" t="s">
        <v>22399</v>
      </c>
      <c r="B22561" s="301">
        <v>22.04</v>
      </c>
    </row>
    <row r="22562" spans="1:2" x14ac:dyDescent="0.25">
      <c r="A22562" s="300" t="s">
        <v>22400</v>
      </c>
      <c r="B22562" s="301">
        <v>88.97</v>
      </c>
    </row>
    <row r="22563" spans="1:2" x14ac:dyDescent="0.25">
      <c r="A22563" s="300" t="s">
        <v>22401</v>
      </c>
      <c r="B22563" s="301">
        <v>77.14</v>
      </c>
    </row>
    <row r="22564" spans="1:2" x14ac:dyDescent="0.25">
      <c r="A22564" s="300" t="s">
        <v>22402</v>
      </c>
      <c r="B22564" s="301">
        <v>23.95</v>
      </c>
    </row>
    <row r="22565" spans="1:2" x14ac:dyDescent="0.25">
      <c r="A22565" s="300" t="s">
        <v>22403</v>
      </c>
      <c r="B22565" s="301">
        <v>23.78</v>
      </c>
    </row>
    <row r="22566" spans="1:2" x14ac:dyDescent="0.25">
      <c r="A22566" s="300" t="s">
        <v>22404</v>
      </c>
      <c r="B22566" s="301">
        <v>600</v>
      </c>
    </row>
    <row r="22567" spans="1:2" x14ac:dyDescent="0.25">
      <c r="A22567" s="300" t="s">
        <v>22405</v>
      </c>
      <c r="B22567" s="301">
        <v>600</v>
      </c>
    </row>
    <row r="22568" spans="1:2" x14ac:dyDescent="0.25">
      <c r="A22568" s="300" t="s">
        <v>22406</v>
      </c>
      <c r="B22568" s="301">
        <v>1200</v>
      </c>
    </row>
    <row r="22569" spans="1:2" x14ac:dyDescent="0.25">
      <c r="A22569" s="300" t="s">
        <v>22407</v>
      </c>
      <c r="B22569" s="301">
        <v>1200</v>
      </c>
    </row>
    <row r="22570" spans="1:2" x14ac:dyDescent="0.25">
      <c r="A22570" s="300" t="s">
        <v>22408</v>
      </c>
      <c r="B22570" s="301">
        <v>76.260000000000005</v>
      </c>
    </row>
    <row r="22571" spans="1:2" x14ac:dyDescent="0.25">
      <c r="A22571" s="300" t="s">
        <v>22409</v>
      </c>
      <c r="B22571" s="301">
        <v>66.12</v>
      </c>
    </row>
    <row r="22572" spans="1:2" x14ac:dyDescent="0.25">
      <c r="A22572" s="300" t="s">
        <v>22410</v>
      </c>
      <c r="B22572" s="301">
        <v>101.68</v>
      </c>
    </row>
    <row r="22573" spans="1:2" x14ac:dyDescent="0.25">
      <c r="A22573" s="300" t="s">
        <v>22411</v>
      </c>
      <c r="B22573" s="301">
        <v>88.16</v>
      </c>
    </row>
    <row r="22574" spans="1:2" x14ac:dyDescent="0.25">
      <c r="A22574" s="300" t="s">
        <v>22412</v>
      </c>
      <c r="B22574" s="301">
        <v>152.52000000000001</v>
      </c>
    </row>
    <row r="22575" spans="1:2" x14ac:dyDescent="0.25">
      <c r="A22575" s="300" t="s">
        <v>22413</v>
      </c>
      <c r="B22575" s="301">
        <v>132.25</v>
      </c>
    </row>
    <row r="22576" spans="1:2" x14ac:dyDescent="0.25">
      <c r="A22576" s="300" t="s">
        <v>22414</v>
      </c>
      <c r="B22576" s="301">
        <v>58.91</v>
      </c>
    </row>
    <row r="22577" spans="1:2" x14ac:dyDescent="0.25">
      <c r="A22577" s="300" t="s">
        <v>22415</v>
      </c>
      <c r="B22577" s="301">
        <v>58.91</v>
      </c>
    </row>
    <row r="22578" spans="1:2" x14ac:dyDescent="0.25">
      <c r="A22578" s="300" t="s">
        <v>22416</v>
      </c>
      <c r="B22578" s="301">
        <v>123.73</v>
      </c>
    </row>
    <row r="22579" spans="1:2" x14ac:dyDescent="0.25">
      <c r="A22579" s="300" t="s">
        <v>22417</v>
      </c>
      <c r="B22579" s="301">
        <v>123.73</v>
      </c>
    </row>
    <row r="22580" spans="1:2" x14ac:dyDescent="0.25">
      <c r="A22580" s="300" t="s">
        <v>22418</v>
      </c>
      <c r="B22580" s="301">
        <v>418.85</v>
      </c>
    </row>
    <row r="22581" spans="1:2" x14ac:dyDescent="0.25">
      <c r="A22581" s="300" t="s">
        <v>22419</v>
      </c>
      <c r="B22581" s="301">
        <v>418.85</v>
      </c>
    </row>
    <row r="22582" spans="1:2" x14ac:dyDescent="0.25">
      <c r="A22582" s="300" t="s">
        <v>22420</v>
      </c>
      <c r="B22582" s="301">
        <v>360.07</v>
      </c>
    </row>
    <row r="22583" spans="1:2" x14ac:dyDescent="0.25">
      <c r="A22583" s="300" t="s">
        <v>22421</v>
      </c>
      <c r="B22583" s="301">
        <v>360.07</v>
      </c>
    </row>
    <row r="22584" spans="1:2" x14ac:dyDescent="0.25">
      <c r="A22584" s="300" t="s">
        <v>22422</v>
      </c>
      <c r="B22584" s="301">
        <v>134.94999999999999</v>
      </c>
    </row>
    <row r="22585" spans="1:2" x14ac:dyDescent="0.25">
      <c r="A22585" s="300" t="s">
        <v>22423</v>
      </c>
      <c r="B22585" s="301">
        <v>134.94999999999999</v>
      </c>
    </row>
    <row r="22586" spans="1:2" x14ac:dyDescent="0.25">
      <c r="A22586" s="300" t="s">
        <v>22424</v>
      </c>
      <c r="B22586" s="301">
        <v>82.45</v>
      </c>
    </row>
    <row r="22587" spans="1:2" x14ac:dyDescent="0.25">
      <c r="A22587" s="300" t="s">
        <v>22425</v>
      </c>
      <c r="B22587" s="301">
        <v>82.45</v>
      </c>
    </row>
    <row r="22588" spans="1:2" x14ac:dyDescent="0.25">
      <c r="A22588" s="300" t="s">
        <v>22426</v>
      </c>
      <c r="B22588" s="301">
        <v>134.94999999999999</v>
      </c>
    </row>
    <row r="22589" spans="1:2" x14ac:dyDescent="0.25">
      <c r="A22589" s="300" t="s">
        <v>22427</v>
      </c>
      <c r="B22589" s="301">
        <v>134.94999999999999</v>
      </c>
    </row>
    <row r="22590" spans="1:2" x14ac:dyDescent="0.25">
      <c r="A22590" s="300" t="s">
        <v>22428</v>
      </c>
      <c r="B22590" s="301">
        <v>104.24</v>
      </c>
    </row>
    <row r="22591" spans="1:2" x14ac:dyDescent="0.25">
      <c r="A22591" s="300" t="s">
        <v>22429</v>
      </c>
      <c r="B22591" s="301">
        <v>104.24</v>
      </c>
    </row>
    <row r="22592" spans="1:2" x14ac:dyDescent="0.25">
      <c r="A22592" s="300" t="s">
        <v>22430</v>
      </c>
      <c r="B22592" s="301">
        <v>180.73</v>
      </c>
    </row>
    <row r="22593" spans="1:2" x14ac:dyDescent="0.25">
      <c r="A22593" s="300" t="s">
        <v>22431</v>
      </c>
      <c r="B22593" s="301">
        <v>180.73</v>
      </c>
    </row>
    <row r="22594" spans="1:2" x14ac:dyDescent="0.25">
      <c r="A22594" s="300" t="s">
        <v>22432</v>
      </c>
      <c r="B22594" s="301">
        <v>151.28</v>
      </c>
    </row>
    <row r="22595" spans="1:2" x14ac:dyDescent="0.25">
      <c r="A22595" s="300" t="s">
        <v>22433</v>
      </c>
      <c r="B22595" s="301">
        <v>151.28</v>
      </c>
    </row>
    <row r="22596" spans="1:2" x14ac:dyDescent="0.25">
      <c r="A22596" s="300" t="s">
        <v>22434</v>
      </c>
      <c r="B22596" s="301">
        <v>111.54</v>
      </c>
    </row>
    <row r="22597" spans="1:2" x14ac:dyDescent="0.25">
      <c r="A22597" s="300" t="s">
        <v>22435</v>
      </c>
      <c r="B22597" s="301">
        <v>111.54</v>
      </c>
    </row>
    <row r="22598" spans="1:2" x14ac:dyDescent="0.25">
      <c r="A22598" s="300" t="s">
        <v>22436</v>
      </c>
      <c r="B22598" s="301">
        <v>214.11</v>
      </c>
    </row>
    <row r="22599" spans="1:2" x14ac:dyDescent="0.25">
      <c r="A22599" s="300" t="s">
        <v>22437</v>
      </c>
      <c r="B22599" s="301">
        <v>214.11</v>
      </c>
    </row>
    <row r="22600" spans="1:2" x14ac:dyDescent="0.25">
      <c r="A22600" s="300" t="s">
        <v>22438</v>
      </c>
      <c r="B22600" s="301">
        <v>103.1</v>
      </c>
    </row>
    <row r="22601" spans="1:2" x14ac:dyDescent="0.25">
      <c r="A22601" s="300" t="s">
        <v>22439</v>
      </c>
      <c r="B22601" s="301">
        <v>103.1</v>
      </c>
    </row>
    <row r="22602" spans="1:2" x14ac:dyDescent="0.25">
      <c r="A22602" s="300" t="s">
        <v>22440</v>
      </c>
      <c r="B22602" s="301">
        <v>2.54</v>
      </c>
    </row>
    <row r="22603" spans="1:2" x14ac:dyDescent="0.25">
      <c r="A22603" s="300" t="s">
        <v>22441</v>
      </c>
      <c r="B22603" s="301">
        <v>2.2000000000000002</v>
      </c>
    </row>
    <row r="22604" spans="1:2" x14ac:dyDescent="0.25">
      <c r="A22604" s="300" t="s">
        <v>22442</v>
      </c>
      <c r="B22604" s="301">
        <v>3.17</v>
      </c>
    </row>
    <row r="22605" spans="1:2" x14ac:dyDescent="0.25">
      <c r="A22605" s="300" t="s">
        <v>22443</v>
      </c>
      <c r="B22605" s="301">
        <v>2.75</v>
      </c>
    </row>
    <row r="22606" spans="1:2" x14ac:dyDescent="0.25">
      <c r="A22606" s="300" t="s">
        <v>22444</v>
      </c>
      <c r="B22606" s="301">
        <v>3.81</v>
      </c>
    </row>
    <row r="22607" spans="1:2" x14ac:dyDescent="0.25">
      <c r="A22607" s="300" t="s">
        <v>22445</v>
      </c>
      <c r="B22607" s="301">
        <v>3.3</v>
      </c>
    </row>
    <row r="22608" spans="1:2" x14ac:dyDescent="0.25">
      <c r="A22608" s="300" t="s">
        <v>22446</v>
      </c>
      <c r="B22608" s="301">
        <v>5.08</v>
      </c>
    </row>
    <row r="22609" spans="1:2" x14ac:dyDescent="0.25">
      <c r="A22609" s="300" t="s">
        <v>22447</v>
      </c>
      <c r="B22609" s="301">
        <v>4.4000000000000004</v>
      </c>
    </row>
    <row r="22610" spans="1:2" x14ac:dyDescent="0.25">
      <c r="A22610" s="300" t="s">
        <v>22448</v>
      </c>
      <c r="B22610" s="301">
        <v>3.81</v>
      </c>
    </row>
    <row r="22611" spans="1:2" x14ac:dyDescent="0.25">
      <c r="A22611" s="300" t="s">
        <v>22449</v>
      </c>
      <c r="B22611" s="301">
        <v>3.3</v>
      </c>
    </row>
    <row r="22612" spans="1:2" x14ac:dyDescent="0.25">
      <c r="A22612" s="300" t="s">
        <v>22450</v>
      </c>
      <c r="B22612" s="301">
        <v>3.81</v>
      </c>
    </row>
    <row r="22613" spans="1:2" x14ac:dyDescent="0.25">
      <c r="A22613" s="300" t="s">
        <v>22451</v>
      </c>
      <c r="B22613" s="301">
        <v>3.3</v>
      </c>
    </row>
    <row r="22614" spans="1:2" x14ac:dyDescent="0.25">
      <c r="A22614" s="300" t="s">
        <v>22452</v>
      </c>
      <c r="B22614" s="301">
        <v>1.58</v>
      </c>
    </row>
    <row r="22615" spans="1:2" x14ac:dyDescent="0.25">
      <c r="A22615" s="300" t="s">
        <v>22453</v>
      </c>
      <c r="B22615" s="301">
        <v>1.41</v>
      </c>
    </row>
    <row r="22616" spans="1:2" x14ac:dyDescent="0.25">
      <c r="A22616" s="300" t="s">
        <v>22454</v>
      </c>
      <c r="B22616" s="301">
        <v>0.03</v>
      </c>
    </row>
    <row r="22617" spans="1:2" x14ac:dyDescent="0.25">
      <c r="A22617" s="300" t="s">
        <v>22455</v>
      </c>
      <c r="B22617" s="301">
        <v>0.03</v>
      </c>
    </row>
    <row r="22618" spans="1:2" x14ac:dyDescent="0.25">
      <c r="A22618" s="300" t="s">
        <v>22456</v>
      </c>
      <c r="B22618" s="301">
        <v>0.04</v>
      </c>
    </row>
    <row r="22619" spans="1:2" x14ac:dyDescent="0.25">
      <c r="A22619" s="300" t="s">
        <v>22457</v>
      </c>
      <c r="B22619" s="301">
        <v>0.04</v>
      </c>
    </row>
    <row r="22620" spans="1:2" x14ac:dyDescent="0.25">
      <c r="A22620" s="300" t="s">
        <v>22458</v>
      </c>
      <c r="B22620" s="301">
        <v>0.51</v>
      </c>
    </row>
    <row r="22621" spans="1:2" x14ac:dyDescent="0.25">
      <c r="A22621" s="300" t="s">
        <v>22459</v>
      </c>
      <c r="B22621" s="301">
        <v>0.51</v>
      </c>
    </row>
    <row r="22622" spans="1:2" x14ac:dyDescent="0.25">
      <c r="A22622" s="300" t="s">
        <v>22460</v>
      </c>
      <c r="B22622" s="301">
        <v>1.55</v>
      </c>
    </row>
    <row r="22623" spans="1:2" x14ac:dyDescent="0.25">
      <c r="A22623" s="300" t="s">
        <v>22461</v>
      </c>
      <c r="B22623" s="301">
        <v>1.55</v>
      </c>
    </row>
    <row r="22624" spans="1:2" x14ac:dyDescent="0.25">
      <c r="A22624" s="300" t="s">
        <v>22462</v>
      </c>
      <c r="B22624" s="301">
        <v>2.38</v>
      </c>
    </row>
    <row r="22625" spans="1:2" x14ac:dyDescent="0.25">
      <c r="A22625" s="300" t="s">
        <v>22463</v>
      </c>
      <c r="B22625" s="301">
        <v>2.38</v>
      </c>
    </row>
    <row r="22626" spans="1:2" x14ac:dyDescent="0.25">
      <c r="A22626" s="300" t="s">
        <v>22464</v>
      </c>
      <c r="B22626" s="301">
        <v>3.73</v>
      </c>
    </row>
    <row r="22627" spans="1:2" x14ac:dyDescent="0.25">
      <c r="A22627" s="300" t="s">
        <v>22465</v>
      </c>
      <c r="B22627" s="301">
        <v>3.73</v>
      </c>
    </row>
    <row r="22628" spans="1:2" x14ac:dyDescent="0.25">
      <c r="A22628" s="300" t="s">
        <v>22466</v>
      </c>
      <c r="B22628" s="301">
        <v>4.07</v>
      </c>
    </row>
    <row r="22629" spans="1:2" x14ac:dyDescent="0.25">
      <c r="A22629" s="300" t="s">
        <v>22467</v>
      </c>
      <c r="B22629" s="301">
        <v>4.07</v>
      </c>
    </row>
    <row r="22630" spans="1:2" x14ac:dyDescent="0.25">
      <c r="A22630" s="300" t="s">
        <v>22468</v>
      </c>
      <c r="B22630" s="301">
        <v>6.46</v>
      </c>
    </row>
    <row r="22631" spans="1:2" x14ac:dyDescent="0.25">
      <c r="A22631" s="300" t="s">
        <v>22469</v>
      </c>
      <c r="B22631" s="301">
        <v>6.46</v>
      </c>
    </row>
    <row r="22632" spans="1:2" x14ac:dyDescent="0.25">
      <c r="A22632" s="300" t="s">
        <v>22470</v>
      </c>
      <c r="B22632" s="301">
        <v>5.66</v>
      </c>
    </row>
    <row r="22633" spans="1:2" x14ac:dyDescent="0.25">
      <c r="A22633" s="300" t="s">
        <v>22471</v>
      </c>
      <c r="B22633" s="301">
        <v>5.66</v>
      </c>
    </row>
    <row r="22634" spans="1:2" x14ac:dyDescent="0.25">
      <c r="A22634" s="300" t="s">
        <v>22472</v>
      </c>
      <c r="B22634" s="301">
        <v>7</v>
      </c>
    </row>
    <row r="22635" spans="1:2" x14ac:dyDescent="0.25">
      <c r="A22635" s="300" t="s">
        <v>22473</v>
      </c>
      <c r="B22635" s="301">
        <v>7</v>
      </c>
    </row>
    <row r="22636" spans="1:2" x14ac:dyDescent="0.25">
      <c r="A22636" s="300" t="s">
        <v>22474</v>
      </c>
      <c r="B22636" s="301">
        <v>8.76</v>
      </c>
    </row>
    <row r="22637" spans="1:2" x14ac:dyDescent="0.25">
      <c r="A22637" s="300" t="s">
        <v>22475</v>
      </c>
      <c r="B22637" s="301">
        <v>8.76</v>
      </c>
    </row>
    <row r="22638" spans="1:2" x14ac:dyDescent="0.25">
      <c r="A22638" s="300" t="s">
        <v>22476</v>
      </c>
      <c r="B22638" s="301">
        <v>9.66</v>
      </c>
    </row>
    <row r="22639" spans="1:2" x14ac:dyDescent="0.25">
      <c r="A22639" s="300" t="s">
        <v>22477</v>
      </c>
      <c r="B22639" s="301">
        <v>9.66</v>
      </c>
    </row>
    <row r="22640" spans="1:2" x14ac:dyDescent="0.25">
      <c r="A22640" s="300" t="s">
        <v>22478</v>
      </c>
      <c r="B22640" s="301">
        <v>13.33</v>
      </c>
    </row>
    <row r="22641" spans="1:2" x14ac:dyDescent="0.25">
      <c r="A22641" s="300" t="s">
        <v>22479</v>
      </c>
      <c r="B22641" s="301">
        <v>13.33</v>
      </c>
    </row>
    <row r="22642" spans="1:2" x14ac:dyDescent="0.25">
      <c r="A22642" s="300" t="s">
        <v>22480</v>
      </c>
      <c r="B22642" s="301">
        <v>19.95</v>
      </c>
    </row>
    <row r="22643" spans="1:2" x14ac:dyDescent="0.25">
      <c r="A22643" s="300" t="s">
        <v>22481</v>
      </c>
      <c r="B22643" s="301">
        <v>19.95</v>
      </c>
    </row>
    <row r="22644" spans="1:2" x14ac:dyDescent="0.25">
      <c r="A22644" s="300" t="s">
        <v>22482</v>
      </c>
      <c r="B22644" s="301">
        <v>5.25</v>
      </c>
    </row>
    <row r="22645" spans="1:2" x14ac:dyDescent="0.25">
      <c r="A22645" s="300" t="s">
        <v>22483</v>
      </c>
      <c r="B22645" s="301">
        <v>5.25</v>
      </c>
    </row>
    <row r="22646" spans="1:2" x14ac:dyDescent="0.25">
      <c r="A22646" s="300" t="s">
        <v>22484</v>
      </c>
      <c r="B22646" s="301">
        <v>25.43</v>
      </c>
    </row>
    <row r="22647" spans="1:2" x14ac:dyDescent="0.25">
      <c r="A22647" s="300" t="s">
        <v>22485</v>
      </c>
      <c r="B22647" s="301">
        <v>25.43</v>
      </c>
    </row>
    <row r="22648" spans="1:2" x14ac:dyDescent="0.25">
      <c r="A22648" s="300" t="s">
        <v>22486</v>
      </c>
      <c r="B22648" s="301">
        <v>2.8</v>
      </c>
    </row>
    <row r="22649" spans="1:2" x14ac:dyDescent="0.25">
      <c r="A22649" s="300" t="s">
        <v>22487</v>
      </c>
      <c r="B22649" s="301">
        <v>2.8</v>
      </c>
    </row>
    <row r="22650" spans="1:2" x14ac:dyDescent="0.25">
      <c r="A22650" s="300" t="s">
        <v>22488</v>
      </c>
      <c r="B22650" s="301">
        <v>5.98</v>
      </c>
    </row>
    <row r="22651" spans="1:2" x14ac:dyDescent="0.25">
      <c r="A22651" s="300" t="s">
        <v>22489</v>
      </c>
      <c r="B22651" s="301">
        <v>5.98</v>
      </c>
    </row>
    <row r="22652" spans="1:2" x14ac:dyDescent="0.25">
      <c r="A22652" s="300" t="s">
        <v>22490</v>
      </c>
      <c r="B22652" s="301">
        <v>9.48</v>
      </c>
    </row>
    <row r="22653" spans="1:2" x14ac:dyDescent="0.25">
      <c r="A22653" s="300" t="s">
        <v>22491</v>
      </c>
      <c r="B22653" s="301">
        <v>9.48</v>
      </c>
    </row>
    <row r="22654" spans="1:2" x14ac:dyDescent="0.25">
      <c r="A22654" s="300" t="s">
        <v>22492</v>
      </c>
      <c r="B22654" s="301">
        <v>12.19</v>
      </c>
    </row>
    <row r="22655" spans="1:2" x14ac:dyDescent="0.25">
      <c r="A22655" s="300" t="s">
        <v>22493</v>
      </c>
      <c r="B22655" s="301">
        <v>12.19</v>
      </c>
    </row>
    <row r="22656" spans="1:2" x14ac:dyDescent="0.25">
      <c r="A22656" s="300" t="s">
        <v>22494</v>
      </c>
      <c r="B22656" s="301">
        <v>17.11</v>
      </c>
    </row>
    <row r="22657" spans="1:2" x14ac:dyDescent="0.25">
      <c r="A22657" s="300" t="s">
        <v>22495</v>
      </c>
      <c r="B22657" s="301">
        <v>17.11</v>
      </c>
    </row>
    <row r="22658" spans="1:2" x14ac:dyDescent="0.25">
      <c r="A22658" s="300" t="s">
        <v>22496</v>
      </c>
      <c r="B22658" s="301">
        <v>4.1900000000000004</v>
      </c>
    </row>
    <row r="22659" spans="1:2" x14ac:dyDescent="0.25">
      <c r="A22659" s="300" t="s">
        <v>22497</v>
      </c>
      <c r="B22659" s="301">
        <v>4.1900000000000004</v>
      </c>
    </row>
    <row r="22660" spans="1:2" x14ac:dyDescent="0.25">
      <c r="A22660" s="300" t="s">
        <v>22498</v>
      </c>
      <c r="B22660" s="301">
        <v>9.61</v>
      </c>
    </row>
    <row r="22661" spans="1:2" x14ac:dyDescent="0.25">
      <c r="A22661" s="300" t="s">
        <v>22499</v>
      </c>
      <c r="B22661" s="301">
        <v>9.61</v>
      </c>
    </row>
    <row r="22662" spans="1:2" x14ac:dyDescent="0.25">
      <c r="A22662" s="300" t="s">
        <v>22500</v>
      </c>
      <c r="B22662" s="301">
        <v>20.94</v>
      </c>
    </row>
    <row r="22663" spans="1:2" x14ac:dyDescent="0.25">
      <c r="A22663" s="300" t="s">
        <v>22501</v>
      </c>
      <c r="B22663" s="301">
        <v>20.94</v>
      </c>
    </row>
    <row r="22664" spans="1:2" x14ac:dyDescent="0.25">
      <c r="A22664" s="300" t="s">
        <v>22502</v>
      </c>
      <c r="B22664" s="301">
        <v>17.71</v>
      </c>
    </row>
    <row r="22665" spans="1:2" x14ac:dyDescent="0.25">
      <c r="A22665" s="300" t="s">
        <v>22503</v>
      </c>
      <c r="B22665" s="301">
        <v>17.71</v>
      </c>
    </row>
    <row r="22666" spans="1:2" x14ac:dyDescent="0.25">
      <c r="A22666" s="300" t="s">
        <v>22504</v>
      </c>
      <c r="B22666" s="301">
        <v>124.72</v>
      </c>
    </row>
    <row r="22667" spans="1:2" x14ac:dyDescent="0.25">
      <c r="A22667" s="300" t="s">
        <v>22505</v>
      </c>
      <c r="B22667" s="301">
        <v>124.72</v>
      </c>
    </row>
    <row r="22668" spans="1:2" x14ac:dyDescent="0.25">
      <c r="A22668" s="300" t="s">
        <v>22506</v>
      </c>
      <c r="B22668" s="301">
        <v>24.55</v>
      </c>
    </row>
    <row r="22669" spans="1:2" x14ac:dyDescent="0.25">
      <c r="A22669" s="300" t="s">
        <v>22507</v>
      </c>
      <c r="B22669" s="301">
        <v>24.55</v>
      </c>
    </row>
    <row r="22670" spans="1:2" x14ac:dyDescent="0.25">
      <c r="A22670" s="300" t="s">
        <v>22508</v>
      </c>
      <c r="B22670" s="301">
        <v>2.12</v>
      </c>
    </row>
    <row r="22671" spans="1:2" x14ac:dyDescent="0.25">
      <c r="A22671" s="300" t="s">
        <v>22509</v>
      </c>
      <c r="B22671" s="301">
        <v>2.12</v>
      </c>
    </row>
    <row r="22672" spans="1:2" x14ac:dyDescent="0.25">
      <c r="A22672" s="300" t="s">
        <v>22510</v>
      </c>
      <c r="B22672" s="301">
        <v>2.6</v>
      </c>
    </row>
    <row r="22673" spans="1:2" x14ac:dyDescent="0.25">
      <c r="A22673" s="300" t="s">
        <v>22511</v>
      </c>
      <c r="B22673" s="301">
        <v>2.6</v>
      </c>
    </row>
    <row r="22674" spans="1:2" x14ac:dyDescent="0.25">
      <c r="A22674" s="300" t="s">
        <v>22512</v>
      </c>
      <c r="B22674" s="301">
        <v>4.3899999999999997</v>
      </c>
    </row>
    <row r="22675" spans="1:2" x14ac:dyDescent="0.25">
      <c r="A22675" s="300" t="s">
        <v>22513</v>
      </c>
      <c r="B22675" s="301">
        <v>4.3899999999999997</v>
      </c>
    </row>
    <row r="22676" spans="1:2" x14ac:dyDescent="0.25">
      <c r="A22676" s="300" t="s">
        <v>22514</v>
      </c>
      <c r="B22676" s="301">
        <v>4.05</v>
      </c>
    </row>
    <row r="22677" spans="1:2" x14ac:dyDescent="0.25">
      <c r="A22677" s="300" t="s">
        <v>22515</v>
      </c>
      <c r="B22677" s="301">
        <v>4.05</v>
      </c>
    </row>
    <row r="22678" spans="1:2" x14ac:dyDescent="0.25">
      <c r="A22678" s="300" t="s">
        <v>22516</v>
      </c>
      <c r="B22678" s="301">
        <v>4.12</v>
      </c>
    </row>
    <row r="22679" spans="1:2" x14ac:dyDescent="0.25">
      <c r="A22679" s="300" t="s">
        <v>22517</v>
      </c>
      <c r="B22679" s="301">
        <v>4.12</v>
      </c>
    </row>
    <row r="22680" spans="1:2" x14ac:dyDescent="0.25">
      <c r="A22680" s="300" t="s">
        <v>22518</v>
      </c>
      <c r="B22680" s="301">
        <v>1.65</v>
      </c>
    </row>
    <row r="22681" spans="1:2" x14ac:dyDescent="0.25">
      <c r="A22681" s="300" t="s">
        <v>22519</v>
      </c>
      <c r="B22681" s="301">
        <v>1.65</v>
      </c>
    </row>
    <row r="22682" spans="1:2" x14ac:dyDescent="0.25">
      <c r="A22682" s="300" t="s">
        <v>22520</v>
      </c>
      <c r="B22682" s="301">
        <v>3.07</v>
      </c>
    </row>
    <row r="22683" spans="1:2" x14ac:dyDescent="0.25">
      <c r="A22683" s="300" t="s">
        <v>22521</v>
      </c>
      <c r="B22683" s="301">
        <v>3.07</v>
      </c>
    </row>
    <row r="22684" spans="1:2" x14ac:dyDescent="0.25">
      <c r="A22684" s="300" t="s">
        <v>22522</v>
      </c>
      <c r="B22684" s="301">
        <v>10.96</v>
      </c>
    </row>
    <row r="22685" spans="1:2" x14ac:dyDescent="0.25">
      <c r="A22685" s="300" t="s">
        <v>22523</v>
      </c>
      <c r="B22685" s="301">
        <v>10.62</v>
      </c>
    </row>
    <row r="22686" spans="1:2" x14ac:dyDescent="0.25">
      <c r="A22686" s="300" t="s">
        <v>22524</v>
      </c>
      <c r="B22686" s="301">
        <v>6.69</v>
      </c>
    </row>
    <row r="22687" spans="1:2" x14ac:dyDescent="0.25">
      <c r="A22687" s="300" t="s">
        <v>22525</v>
      </c>
      <c r="B22687" s="301">
        <v>6.35</v>
      </c>
    </row>
    <row r="22688" spans="1:2" x14ac:dyDescent="0.25">
      <c r="A22688" s="300" t="s">
        <v>22526</v>
      </c>
      <c r="B22688" s="301">
        <v>4.34</v>
      </c>
    </row>
    <row r="22689" spans="1:2" x14ac:dyDescent="0.25">
      <c r="A22689" s="300" t="s">
        <v>22527</v>
      </c>
      <c r="B22689" s="301">
        <v>4</v>
      </c>
    </row>
    <row r="22690" spans="1:2" x14ac:dyDescent="0.25">
      <c r="A22690" s="300" t="s">
        <v>22528</v>
      </c>
      <c r="B22690" s="301">
        <v>4.12</v>
      </c>
    </row>
    <row r="22691" spans="1:2" x14ac:dyDescent="0.25">
      <c r="A22691" s="300" t="s">
        <v>22529</v>
      </c>
      <c r="B22691" s="301">
        <v>3.79</v>
      </c>
    </row>
    <row r="22692" spans="1:2" x14ac:dyDescent="0.25">
      <c r="A22692" s="300" t="s">
        <v>22530</v>
      </c>
      <c r="B22692" s="301">
        <v>6.31</v>
      </c>
    </row>
    <row r="22693" spans="1:2" x14ac:dyDescent="0.25">
      <c r="A22693" s="300" t="s">
        <v>22531</v>
      </c>
      <c r="B22693" s="301">
        <v>5.97</v>
      </c>
    </row>
    <row r="22694" spans="1:2" x14ac:dyDescent="0.25">
      <c r="A22694" s="300" t="s">
        <v>22532</v>
      </c>
      <c r="B22694" s="301">
        <v>28.06</v>
      </c>
    </row>
    <row r="22695" spans="1:2" x14ac:dyDescent="0.25">
      <c r="A22695" s="300" t="s">
        <v>22533</v>
      </c>
      <c r="B22695" s="301">
        <v>27.55</v>
      </c>
    </row>
    <row r="22696" spans="1:2" x14ac:dyDescent="0.25">
      <c r="A22696" s="300" t="s">
        <v>22534</v>
      </c>
      <c r="B22696" s="301">
        <v>1.85</v>
      </c>
    </row>
    <row r="22697" spans="1:2" x14ac:dyDescent="0.25">
      <c r="A22697" s="300" t="s">
        <v>22535</v>
      </c>
      <c r="B22697" s="301">
        <v>1.85</v>
      </c>
    </row>
    <row r="22698" spans="1:2" x14ac:dyDescent="0.25">
      <c r="A22698" s="300" t="s">
        <v>22536</v>
      </c>
      <c r="B22698" s="301">
        <v>2.76</v>
      </c>
    </row>
    <row r="22699" spans="1:2" x14ac:dyDescent="0.25">
      <c r="A22699" s="300" t="s">
        <v>22537</v>
      </c>
      <c r="B22699" s="301">
        <v>2.59</v>
      </c>
    </row>
    <row r="22700" spans="1:2" x14ac:dyDescent="0.25">
      <c r="A22700" s="300" t="s">
        <v>22538</v>
      </c>
      <c r="B22700" s="301">
        <v>4.04</v>
      </c>
    </row>
    <row r="22701" spans="1:2" x14ac:dyDescent="0.25">
      <c r="A22701" s="300" t="s">
        <v>22539</v>
      </c>
      <c r="B22701" s="301">
        <v>4.04</v>
      </c>
    </row>
    <row r="22702" spans="1:2" x14ac:dyDescent="0.25">
      <c r="A22702" s="300" t="s">
        <v>22540</v>
      </c>
      <c r="B22702" s="301">
        <v>6.63</v>
      </c>
    </row>
    <row r="22703" spans="1:2" x14ac:dyDescent="0.25">
      <c r="A22703" s="300" t="s">
        <v>22541</v>
      </c>
      <c r="B22703" s="301">
        <v>6.12</v>
      </c>
    </row>
    <row r="22704" spans="1:2" x14ac:dyDescent="0.25">
      <c r="A22704" s="300" t="s">
        <v>22542</v>
      </c>
      <c r="B22704" s="301">
        <v>8.1</v>
      </c>
    </row>
    <row r="22705" spans="1:2" x14ac:dyDescent="0.25">
      <c r="A22705" s="300" t="s">
        <v>22543</v>
      </c>
      <c r="B22705" s="301">
        <v>8.1</v>
      </c>
    </row>
    <row r="22706" spans="1:2" x14ac:dyDescent="0.25">
      <c r="A22706" s="300" t="s">
        <v>22544</v>
      </c>
      <c r="B22706" s="301">
        <v>8.33</v>
      </c>
    </row>
    <row r="22707" spans="1:2" x14ac:dyDescent="0.25">
      <c r="A22707" s="300" t="s">
        <v>22545</v>
      </c>
      <c r="B22707" s="301">
        <v>7.82</v>
      </c>
    </row>
    <row r="22708" spans="1:2" x14ac:dyDescent="0.25">
      <c r="A22708" s="300" t="s">
        <v>22546</v>
      </c>
      <c r="B22708" s="301">
        <v>8.33</v>
      </c>
    </row>
    <row r="22709" spans="1:2" x14ac:dyDescent="0.25">
      <c r="A22709" s="300" t="s">
        <v>22547</v>
      </c>
      <c r="B22709" s="301">
        <v>7.82</v>
      </c>
    </row>
    <row r="22710" spans="1:2" x14ac:dyDescent="0.25">
      <c r="A22710" s="300" t="s">
        <v>22548</v>
      </c>
      <c r="B22710" s="301">
        <v>8.6</v>
      </c>
    </row>
    <row r="22711" spans="1:2" x14ac:dyDescent="0.25">
      <c r="A22711" s="300" t="s">
        <v>22549</v>
      </c>
      <c r="B22711" s="301">
        <v>8.09</v>
      </c>
    </row>
    <row r="22712" spans="1:2" x14ac:dyDescent="0.25">
      <c r="A22712" s="300" t="s">
        <v>22550</v>
      </c>
      <c r="B22712" s="301">
        <v>5.36</v>
      </c>
    </row>
    <row r="22713" spans="1:2" x14ac:dyDescent="0.25">
      <c r="A22713" s="300" t="s">
        <v>22551</v>
      </c>
      <c r="B22713" s="301">
        <v>4.8499999999999996</v>
      </c>
    </row>
    <row r="22714" spans="1:2" x14ac:dyDescent="0.25">
      <c r="A22714" s="300" t="s">
        <v>22552</v>
      </c>
      <c r="B22714" s="301">
        <v>5.97</v>
      </c>
    </row>
    <row r="22715" spans="1:2" x14ac:dyDescent="0.25">
      <c r="A22715" s="300" t="s">
        <v>22553</v>
      </c>
      <c r="B22715" s="301">
        <v>5.46</v>
      </c>
    </row>
    <row r="22716" spans="1:2" x14ac:dyDescent="0.25">
      <c r="A22716" s="300" t="s">
        <v>22554</v>
      </c>
      <c r="B22716" s="301">
        <v>9.2200000000000006</v>
      </c>
    </row>
    <row r="22717" spans="1:2" x14ac:dyDescent="0.25">
      <c r="A22717" s="300" t="s">
        <v>22555</v>
      </c>
      <c r="B22717" s="301">
        <v>8.7100000000000009</v>
      </c>
    </row>
    <row r="22718" spans="1:2" x14ac:dyDescent="0.25">
      <c r="A22718" s="300" t="s">
        <v>22556</v>
      </c>
      <c r="B22718" s="301">
        <v>8.35</v>
      </c>
    </row>
    <row r="22719" spans="1:2" x14ac:dyDescent="0.25">
      <c r="A22719" s="300" t="s">
        <v>22557</v>
      </c>
      <c r="B22719" s="301">
        <v>7.84</v>
      </c>
    </row>
    <row r="22720" spans="1:2" x14ac:dyDescent="0.25">
      <c r="A22720" s="300" t="s">
        <v>22558</v>
      </c>
      <c r="B22720" s="301">
        <v>8.85</v>
      </c>
    </row>
    <row r="22721" spans="1:2" x14ac:dyDescent="0.25">
      <c r="A22721" s="300" t="s">
        <v>22559</v>
      </c>
      <c r="B22721" s="301">
        <v>8.34</v>
      </c>
    </row>
    <row r="22722" spans="1:2" x14ac:dyDescent="0.25">
      <c r="A22722" s="300" t="s">
        <v>22560</v>
      </c>
      <c r="B22722" s="301">
        <v>8.6300000000000008</v>
      </c>
    </row>
    <row r="22723" spans="1:2" x14ac:dyDescent="0.25">
      <c r="A22723" s="300" t="s">
        <v>22561</v>
      </c>
      <c r="B22723" s="301">
        <v>8.1199999999999992</v>
      </c>
    </row>
    <row r="22724" spans="1:2" x14ac:dyDescent="0.25">
      <c r="A22724" s="300" t="s">
        <v>22562</v>
      </c>
      <c r="B22724" s="301">
        <v>8.33</v>
      </c>
    </row>
    <row r="22725" spans="1:2" x14ac:dyDescent="0.25">
      <c r="A22725" s="300" t="s">
        <v>22563</v>
      </c>
      <c r="B22725" s="301">
        <v>7.82</v>
      </c>
    </row>
    <row r="22726" spans="1:2" x14ac:dyDescent="0.25">
      <c r="A22726" s="300" t="s">
        <v>22564</v>
      </c>
      <c r="B22726" s="301">
        <v>8.9</v>
      </c>
    </row>
    <row r="22727" spans="1:2" x14ac:dyDescent="0.25">
      <c r="A22727" s="300" t="s">
        <v>22565</v>
      </c>
      <c r="B22727" s="301">
        <v>8.39</v>
      </c>
    </row>
    <row r="22728" spans="1:2" x14ac:dyDescent="0.25">
      <c r="A22728" s="300" t="s">
        <v>22566</v>
      </c>
      <c r="B22728" s="301">
        <v>9.84</v>
      </c>
    </row>
    <row r="22729" spans="1:2" x14ac:dyDescent="0.25">
      <c r="A22729" s="300" t="s">
        <v>22567</v>
      </c>
      <c r="B22729" s="301">
        <v>9.33</v>
      </c>
    </row>
    <row r="22730" spans="1:2" x14ac:dyDescent="0.25">
      <c r="A22730" s="300" t="s">
        <v>22568</v>
      </c>
      <c r="B22730" s="301">
        <v>11.73</v>
      </c>
    </row>
    <row r="22731" spans="1:2" x14ac:dyDescent="0.25">
      <c r="A22731" s="300" t="s">
        <v>22569</v>
      </c>
      <c r="B22731" s="301">
        <v>11.22</v>
      </c>
    </row>
    <row r="22732" spans="1:2" x14ac:dyDescent="0.25">
      <c r="A22732" s="300" t="s">
        <v>22570</v>
      </c>
      <c r="B22732" s="301">
        <v>11.07</v>
      </c>
    </row>
    <row r="22733" spans="1:2" x14ac:dyDescent="0.25">
      <c r="A22733" s="300" t="s">
        <v>22571</v>
      </c>
      <c r="B22733" s="301">
        <v>10.56</v>
      </c>
    </row>
    <row r="22734" spans="1:2" x14ac:dyDescent="0.25">
      <c r="A22734" s="300" t="s">
        <v>22572</v>
      </c>
      <c r="B22734" s="301">
        <v>48.53</v>
      </c>
    </row>
    <row r="22735" spans="1:2" x14ac:dyDescent="0.25">
      <c r="A22735" s="300" t="s">
        <v>22573</v>
      </c>
      <c r="B22735" s="301">
        <v>48.53</v>
      </c>
    </row>
    <row r="22736" spans="1:2" x14ac:dyDescent="0.25">
      <c r="A22736" s="300" t="s">
        <v>22574</v>
      </c>
      <c r="B22736" s="301">
        <v>60.23</v>
      </c>
    </row>
    <row r="22737" spans="1:2" x14ac:dyDescent="0.25">
      <c r="A22737" s="300" t="s">
        <v>22575</v>
      </c>
      <c r="B22737" s="301">
        <v>60.23</v>
      </c>
    </row>
    <row r="22738" spans="1:2" x14ac:dyDescent="0.25">
      <c r="A22738" s="300" t="s">
        <v>22576</v>
      </c>
      <c r="B22738" s="301">
        <v>11.23</v>
      </c>
    </row>
    <row r="22739" spans="1:2" x14ac:dyDescent="0.25">
      <c r="A22739" s="300" t="s">
        <v>22577</v>
      </c>
      <c r="B22739" s="301">
        <v>11.23</v>
      </c>
    </row>
    <row r="22740" spans="1:2" x14ac:dyDescent="0.25">
      <c r="A22740" s="300" t="s">
        <v>22578</v>
      </c>
      <c r="B22740" s="301">
        <v>243.24</v>
      </c>
    </row>
    <row r="22741" spans="1:2" x14ac:dyDescent="0.25">
      <c r="A22741" s="300" t="s">
        <v>22579</v>
      </c>
      <c r="B22741" s="301">
        <v>243.24</v>
      </c>
    </row>
    <row r="22742" spans="1:2" x14ac:dyDescent="0.25">
      <c r="A22742" s="300" t="s">
        <v>22580</v>
      </c>
      <c r="B22742" s="301">
        <v>31.57</v>
      </c>
    </row>
    <row r="22743" spans="1:2" x14ac:dyDescent="0.25">
      <c r="A22743" s="300" t="s">
        <v>22581</v>
      </c>
      <c r="B22743" s="301">
        <v>31.57</v>
      </c>
    </row>
    <row r="22744" spans="1:2" x14ac:dyDescent="0.25">
      <c r="A22744" s="300" t="s">
        <v>22582</v>
      </c>
      <c r="B22744" s="301">
        <v>22.26</v>
      </c>
    </row>
    <row r="22745" spans="1:2" x14ac:dyDescent="0.25">
      <c r="A22745" s="300" t="s">
        <v>22583</v>
      </c>
      <c r="B22745" s="301">
        <v>21.42</v>
      </c>
    </row>
    <row r="22746" spans="1:2" x14ac:dyDescent="0.25">
      <c r="A22746" s="300" t="s">
        <v>22584</v>
      </c>
      <c r="B22746" s="301">
        <v>40.450000000000003</v>
      </c>
    </row>
    <row r="22747" spans="1:2" x14ac:dyDescent="0.25">
      <c r="A22747" s="300" t="s">
        <v>22585</v>
      </c>
      <c r="B22747" s="301">
        <v>39.61</v>
      </c>
    </row>
    <row r="22748" spans="1:2" x14ac:dyDescent="0.25">
      <c r="A22748" s="300" t="s">
        <v>22586</v>
      </c>
      <c r="B22748" s="301">
        <v>40.26</v>
      </c>
    </row>
    <row r="22749" spans="1:2" x14ac:dyDescent="0.25">
      <c r="A22749" s="300" t="s">
        <v>22587</v>
      </c>
      <c r="B22749" s="301">
        <v>39.42</v>
      </c>
    </row>
    <row r="22750" spans="1:2" x14ac:dyDescent="0.25">
      <c r="A22750" s="300" t="s">
        <v>22588</v>
      </c>
      <c r="B22750" s="301">
        <v>251.95</v>
      </c>
    </row>
    <row r="22751" spans="1:2" x14ac:dyDescent="0.25">
      <c r="A22751" s="300" t="s">
        <v>22589</v>
      </c>
      <c r="B22751" s="301">
        <v>251.95</v>
      </c>
    </row>
    <row r="22752" spans="1:2" x14ac:dyDescent="0.25">
      <c r="A22752" s="300" t="s">
        <v>22590</v>
      </c>
      <c r="B22752" s="301">
        <v>176.72</v>
      </c>
    </row>
    <row r="22753" spans="1:2" x14ac:dyDescent="0.25">
      <c r="A22753" s="300" t="s">
        <v>22591</v>
      </c>
      <c r="B22753" s="301">
        <v>176.72</v>
      </c>
    </row>
    <row r="22754" spans="1:2" x14ac:dyDescent="0.25">
      <c r="A22754" s="300" t="s">
        <v>22592</v>
      </c>
      <c r="B22754" s="301">
        <v>12.37</v>
      </c>
    </row>
    <row r="22755" spans="1:2" x14ac:dyDescent="0.25">
      <c r="A22755" s="300" t="s">
        <v>22593</v>
      </c>
      <c r="B22755" s="301">
        <v>12.37</v>
      </c>
    </row>
    <row r="22756" spans="1:2" x14ac:dyDescent="0.25">
      <c r="A22756" s="300" t="s">
        <v>22594</v>
      </c>
      <c r="B22756" s="301">
        <v>29.4</v>
      </c>
    </row>
    <row r="22757" spans="1:2" x14ac:dyDescent="0.25">
      <c r="A22757" s="300" t="s">
        <v>22595</v>
      </c>
      <c r="B22757" s="301">
        <v>29.4</v>
      </c>
    </row>
    <row r="22758" spans="1:2" x14ac:dyDescent="0.25">
      <c r="A22758" s="300" t="s">
        <v>22596</v>
      </c>
      <c r="B22758" s="301">
        <v>75.599999999999994</v>
      </c>
    </row>
    <row r="22759" spans="1:2" x14ac:dyDescent="0.25">
      <c r="A22759" s="300" t="s">
        <v>22597</v>
      </c>
      <c r="B22759" s="301">
        <v>75.599999999999994</v>
      </c>
    </row>
    <row r="22760" spans="1:2" x14ac:dyDescent="0.25">
      <c r="A22760" s="300" t="s">
        <v>22598</v>
      </c>
      <c r="B22760" s="301">
        <v>28.14</v>
      </c>
    </row>
    <row r="22761" spans="1:2" x14ac:dyDescent="0.25">
      <c r="A22761" s="300" t="s">
        <v>22599</v>
      </c>
      <c r="B22761" s="301">
        <v>28.14</v>
      </c>
    </row>
    <row r="22762" spans="1:2" x14ac:dyDescent="0.25">
      <c r="A22762" s="300" t="s">
        <v>22600</v>
      </c>
      <c r="B22762" s="301">
        <v>8.19</v>
      </c>
    </row>
    <row r="22763" spans="1:2" x14ac:dyDescent="0.25">
      <c r="A22763" s="300" t="s">
        <v>22601</v>
      </c>
      <c r="B22763" s="301">
        <v>8.19</v>
      </c>
    </row>
    <row r="22764" spans="1:2" x14ac:dyDescent="0.25">
      <c r="A22764" s="300" t="s">
        <v>22602</v>
      </c>
      <c r="B22764" s="301">
        <v>9.41</v>
      </c>
    </row>
    <row r="22765" spans="1:2" x14ac:dyDescent="0.25">
      <c r="A22765" s="300" t="s">
        <v>22603</v>
      </c>
      <c r="B22765" s="301">
        <v>9.41</v>
      </c>
    </row>
    <row r="22766" spans="1:2" x14ac:dyDescent="0.25">
      <c r="A22766" s="300" t="s">
        <v>22604</v>
      </c>
      <c r="B22766" s="301">
        <v>24.2</v>
      </c>
    </row>
    <row r="22767" spans="1:2" x14ac:dyDescent="0.25">
      <c r="A22767" s="300" t="s">
        <v>22605</v>
      </c>
      <c r="B22767" s="301">
        <v>24.2</v>
      </c>
    </row>
    <row r="22768" spans="1:2" x14ac:dyDescent="0.25">
      <c r="A22768" s="300" t="s">
        <v>22606</v>
      </c>
      <c r="B22768" s="301">
        <v>35.19</v>
      </c>
    </row>
    <row r="22769" spans="1:2" x14ac:dyDescent="0.25">
      <c r="A22769" s="300" t="s">
        <v>22607</v>
      </c>
      <c r="B22769" s="301">
        <v>35.19</v>
      </c>
    </row>
    <row r="22770" spans="1:2" x14ac:dyDescent="0.25">
      <c r="A22770" s="300" t="s">
        <v>22608</v>
      </c>
      <c r="B22770" s="301">
        <v>69.38</v>
      </c>
    </row>
    <row r="22771" spans="1:2" x14ac:dyDescent="0.25">
      <c r="A22771" s="300" t="s">
        <v>22609</v>
      </c>
      <c r="B22771" s="301">
        <v>69.38</v>
      </c>
    </row>
    <row r="22772" spans="1:2" x14ac:dyDescent="0.25">
      <c r="A22772" s="300" t="s">
        <v>22610</v>
      </c>
      <c r="B22772" s="301">
        <v>7.2</v>
      </c>
    </row>
    <row r="22773" spans="1:2" x14ac:dyDescent="0.25">
      <c r="A22773" s="300" t="s">
        <v>22611</v>
      </c>
      <c r="B22773" s="301">
        <v>7.2</v>
      </c>
    </row>
    <row r="22774" spans="1:2" x14ac:dyDescent="0.25">
      <c r="A22774" s="300" t="s">
        <v>22612</v>
      </c>
      <c r="B22774" s="301">
        <v>22.34</v>
      </c>
    </row>
    <row r="22775" spans="1:2" x14ac:dyDescent="0.25">
      <c r="A22775" s="300" t="s">
        <v>22613</v>
      </c>
      <c r="B22775" s="301">
        <v>22.34</v>
      </c>
    </row>
    <row r="22776" spans="1:2" x14ac:dyDescent="0.25">
      <c r="A22776" s="300" t="s">
        <v>22614</v>
      </c>
      <c r="B22776" s="301">
        <v>324.54000000000002</v>
      </c>
    </row>
    <row r="22777" spans="1:2" x14ac:dyDescent="0.25">
      <c r="A22777" s="300" t="s">
        <v>22615</v>
      </c>
      <c r="B22777" s="301">
        <v>324.54000000000002</v>
      </c>
    </row>
    <row r="22778" spans="1:2" x14ac:dyDescent="0.25">
      <c r="A22778" s="300" t="s">
        <v>22616</v>
      </c>
      <c r="B22778" s="301">
        <v>35.07</v>
      </c>
    </row>
    <row r="22779" spans="1:2" x14ac:dyDescent="0.25">
      <c r="A22779" s="300" t="s">
        <v>22617</v>
      </c>
      <c r="B22779" s="301">
        <v>35.07</v>
      </c>
    </row>
    <row r="22780" spans="1:2" x14ac:dyDescent="0.25">
      <c r="A22780" s="300" t="s">
        <v>22618</v>
      </c>
      <c r="B22780" s="301">
        <v>19.059999999999999</v>
      </c>
    </row>
    <row r="22781" spans="1:2" x14ac:dyDescent="0.25">
      <c r="A22781" s="300" t="s">
        <v>22619</v>
      </c>
      <c r="B22781" s="301">
        <v>16.53</v>
      </c>
    </row>
    <row r="22782" spans="1:2" x14ac:dyDescent="0.25">
      <c r="A22782" s="300" t="s">
        <v>22620</v>
      </c>
      <c r="B22782" s="301">
        <v>50.93</v>
      </c>
    </row>
    <row r="22783" spans="1:2" x14ac:dyDescent="0.25">
      <c r="A22783" s="300" t="s">
        <v>22621</v>
      </c>
      <c r="B22783" s="301">
        <v>48.4</v>
      </c>
    </row>
    <row r="22784" spans="1:2" x14ac:dyDescent="0.25">
      <c r="A22784" s="300" t="s">
        <v>22622</v>
      </c>
      <c r="B22784" s="301">
        <v>19.059999999999999</v>
      </c>
    </row>
    <row r="22785" spans="1:2" x14ac:dyDescent="0.25">
      <c r="A22785" s="300" t="s">
        <v>22623</v>
      </c>
      <c r="B22785" s="301">
        <v>16.53</v>
      </c>
    </row>
    <row r="22786" spans="1:2" x14ac:dyDescent="0.25">
      <c r="A22786" s="300" t="s">
        <v>22624</v>
      </c>
      <c r="B22786" s="301">
        <v>206.54</v>
      </c>
    </row>
    <row r="22787" spans="1:2" x14ac:dyDescent="0.25">
      <c r="A22787" s="300" t="s">
        <v>22625</v>
      </c>
      <c r="B22787" s="301">
        <v>192.7</v>
      </c>
    </row>
    <row r="22788" spans="1:2" x14ac:dyDescent="0.25">
      <c r="A22788" s="300" t="s">
        <v>22626</v>
      </c>
      <c r="B22788" s="301">
        <v>267</v>
      </c>
    </row>
    <row r="22789" spans="1:2" x14ac:dyDescent="0.25">
      <c r="A22789" s="300" t="s">
        <v>22627</v>
      </c>
      <c r="B22789" s="301">
        <v>249.61</v>
      </c>
    </row>
    <row r="22790" spans="1:2" x14ac:dyDescent="0.25">
      <c r="A22790" s="300" t="s">
        <v>22628</v>
      </c>
      <c r="B22790" s="301">
        <v>143.44999999999999</v>
      </c>
    </row>
    <row r="22791" spans="1:2" x14ac:dyDescent="0.25">
      <c r="A22791" s="300" t="s">
        <v>22629</v>
      </c>
      <c r="B22791" s="301">
        <v>133.31</v>
      </c>
    </row>
    <row r="22792" spans="1:2" x14ac:dyDescent="0.25">
      <c r="A22792" s="300" t="s">
        <v>22630</v>
      </c>
      <c r="B22792" s="301">
        <v>201.84</v>
      </c>
    </row>
    <row r="22793" spans="1:2" x14ac:dyDescent="0.25">
      <c r="A22793" s="300" t="s">
        <v>22631</v>
      </c>
      <c r="B22793" s="301">
        <v>188.33</v>
      </c>
    </row>
    <row r="22794" spans="1:2" x14ac:dyDescent="0.25">
      <c r="A22794" s="300" t="s">
        <v>22632</v>
      </c>
      <c r="B22794" s="301">
        <v>260.24</v>
      </c>
    </row>
    <row r="22795" spans="1:2" x14ac:dyDescent="0.25">
      <c r="A22795" s="300" t="s">
        <v>22633</v>
      </c>
      <c r="B22795" s="301">
        <v>243.34</v>
      </c>
    </row>
    <row r="22796" spans="1:2" x14ac:dyDescent="0.25">
      <c r="A22796" s="300" t="s">
        <v>22634</v>
      </c>
      <c r="B22796" s="301">
        <v>98.7</v>
      </c>
    </row>
    <row r="22797" spans="1:2" x14ac:dyDescent="0.25">
      <c r="A22797" s="300" t="s">
        <v>22635</v>
      </c>
      <c r="B22797" s="301">
        <v>91.95</v>
      </c>
    </row>
    <row r="22798" spans="1:2" x14ac:dyDescent="0.25">
      <c r="A22798" s="300" t="s">
        <v>22636</v>
      </c>
      <c r="B22798" s="301">
        <v>223.86</v>
      </c>
    </row>
    <row r="22799" spans="1:2" x14ac:dyDescent="0.25">
      <c r="A22799" s="300" t="s">
        <v>22637</v>
      </c>
      <c r="B22799" s="301">
        <v>217.11</v>
      </c>
    </row>
    <row r="22800" spans="1:2" x14ac:dyDescent="0.25">
      <c r="A22800" s="300" t="s">
        <v>22638</v>
      </c>
      <c r="B22800" s="301">
        <v>338.74</v>
      </c>
    </row>
    <row r="22801" spans="1:2" x14ac:dyDescent="0.25">
      <c r="A22801" s="300" t="s">
        <v>22639</v>
      </c>
      <c r="B22801" s="301">
        <v>331.98</v>
      </c>
    </row>
    <row r="22802" spans="1:2" x14ac:dyDescent="0.25">
      <c r="A22802" s="300" t="s">
        <v>22640</v>
      </c>
      <c r="B22802" s="301">
        <v>402.86</v>
      </c>
    </row>
    <row r="22803" spans="1:2" x14ac:dyDescent="0.25">
      <c r="A22803" s="300" t="s">
        <v>22641</v>
      </c>
      <c r="B22803" s="301">
        <v>389.35</v>
      </c>
    </row>
    <row r="22804" spans="1:2" x14ac:dyDescent="0.25">
      <c r="A22804" s="300" t="s">
        <v>22642</v>
      </c>
      <c r="B22804" s="301">
        <v>558.80999999999995</v>
      </c>
    </row>
    <row r="22805" spans="1:2" x14ac:dyDescent="0.25">
      <c r="A22805" s="300" t="s">
        <v>22643</v>
      </c>
      <c r="B22805" s="301">
        <v>545.29</v>
      </c>
    </row>
    <row r="22806" spans="1:2" x14ac:dyDescent="0.25">
      <c r="A22806" s="300" t="s">
        <v>22644</v>
      </c>
      <c r="B22806" s="301">
        <v>76.260000000000005</v>
      </c>
    </row>
    <row r="22807" spans="1:2" x14ac:dyDescent="0.25">
      <c r="A22807" s="300" t="s">
        <v>22645</v>
      </c>
      <c r="B22807" s="301">
        <v>66.12</v>
      </c>
    </row>
    <row r="22808" spans="1:2" x14ac:dyDescent="0.25">
      <c r="A22808" s="300" t="s">
        <v>22646</v>
      </c>
      <c r="B22808" s="301">
        <v>12.71</v>
      </c>
    </row>
    <row r="22809" spans="1:2" x14ac:dyDescent="0.25">
      <c r="A22809" s="300" t="s">
        <v>22647</v>
      </c>
      <c r="B22809" s="301">
        <v>11.02</v>
      </c>
    </row>
    <row r="22810" spans="1:2" x14ac:dyDescent="0.25">
      <c r="A22810" s="300" t="s">
        <v>22648</v>
      </c>
      <c r="B22810" s="301">
        <v>205</v>
      </c>
    </row>
    <row r="22811" spans="1:2" x14ac:dyDescent="0.25">
      <c r="A22811" s="300" t="s">
        <v>22649</v>
      </c>
      <c r="B22811" s="301">
        <v>205</v>
      </c>
    </row>
    <row r="22812" spans="1:2" x14ac:dyDescent="0.25">
      <c r="A22812" s="300" t="s">
        <v>22650</v>
      </c>
      <c r="B22812" s="301">
        <v>304.7</v>
      </c>
    </row>
    <row r="22813" spans="1:2" x14ac:dyDescent="0.25">
      <c r="A22813" s="300" t="s">
        <v>22651</v>
      </c>
      <c r="B22813" s="301">
        <v>304.7</v>
      </c>
    </row>
    <row r="22814" spans="1:2" x14ac:dyDescent="0.25">
      <c r="A22814" s="300" t="s">
        <v>22652</v>
      </c>
      <c r="B22814" s="301">
        <v>64.28</v>
      </c>
    </row>
    <row r="22815" spans="1:2" x14ac:dyDescent="0.25">
      <c r="A22815" s="300" t="s">
        <v>22653</v>
      </c>
      <c r="B22815" s="301">
        <v>64.28</v>
      </c>
    </row>
    <row r="22816" spans="1:2" x14ac:dyDescent="0.25">
      <c r="A22816" s="300" t="s">
        <v>22654</v>
      </c>
      <c r="B22816" s="301">
        <v>193.9</v>
      </c>
    </row>
    <row r="22817" spans="1:2" x14ac:dyDescent="0.25">
      <c r="A22817" s="300" t="s">
        <v>22655</v>
      </c>
      <c r="B22817" s="301">
        <v>193.9</v>
      </c>
    </row>
    <row r="22818" spans="1:2" x14ac:dyDescent="0.25">
      <c r="A22818" s="300" t="s">
        <v>22656</v>
      </c>
      <c r="B22818" s="301">
        <v>270</v>
      </c>
    </row>
    <row r="22819" spans="1:2" x14ac:dyDescent="0.25">
      <c r="A22819" s="300" t="s">
        <v>22657</v>
      </c>
      <c r="B22819" s="301">
        <v>270</v>
      </c>
    </row>
    <row r="22820" spans="1:2" x14ac:dyDescent="0.25">
      <c r="A22820" s="300" t="s">
        <v>22658</v>
      </c>
      <c r="B22820" s="301">
        <v>7.31</v>
      </c>
    </row>
    <row r="22821" spans="1:2" x14ac:dyDescent="0.25">
      <c r="A22821" s="300" t="s">
        <v>22659</v>
      </c>
      <c r="B22821" s="301">
        <v>7.31</v>
      </c>
    </row>
    <row r="22822" spans="1:2" x14ac:dyDescent="0.25">
      <c r="A22822" s="300" t="s">
        <v>22660</v>
      </c>
      <c r="B22822" s="301">
        <v>18.04</v>
      </c>
    </row>
    <row r="22823" spans="1:2" x14ac:dyDescent="0.25">
      <c r="A22823" s="300" t="s">
        <v>22661</v>
      </c>
      <c r="B22823" s="301">
        <v>18.04</v>
      </c>
    </row>
    <row r="22824" spans="1:2" x14ac:dyDescent="0.25">
      <c r="A22824" s="300" t="s">
        <v>22662</v>
      </c>
      <c r="B22824" s="301">
        <v>28.95</v>
      </c>
    </row>
    <row r="22825" spans="1:2" x14ac:dyDescent="0.25">
      <c r="A22825" s="300" t="s">
        <v>22663</v>
      </c>
      <c r="B22825" s="301">
        <v>28.95</v>
      </c>
    </row>
    <row r="22826" spans="1:2" x14ac:dyDescent="0.25">
      <c r="A22826" s="300" t="s">
        <v>22664</v>
      </c>
      <c r="B22826" s="301">
        <v>33.32</v>
      </c>
    </row>
    <row r="22827" spans="1:2" x14ac:dyDescent="0.25">
      <c r="A22827" s="300" t="s">
        <v>22665</v>
      </c>
      <c r="B22827" s="301">
        <v>33.32</v>
      </c>
    </row>
    <row r="22828" spans="1:2" x14ac:dyDescent="0.25">
      <c r="A22828" s="300" t="s">
        <v>22666</v>
      </c>
      <c r="B22828" s="301">
        <v>61.46</v>
      </c>
    </row>
    <row r="22829" spans="1:2" x14ac:dyDescent="0.25">
      <c r="A22829" s="300" t="s">
        <v>22667</v>
      </c>
      <c r="B22829" s="301">
        <v>61.46</v>
      </c>
    </row>
    <row r="22830" spans="1:2" x14ac:dyDescent="0.25">
      <c r="A22830" s="300" t="s">
        <v>22668</v>
      </c>
      <c r="B22830" s="301">
        <v>3.78</v>
      </c>
    </row>
    <row r="22831" spans="1:2" x14ac:dyDescent="0.25">
      <c r="A22831" s="300" t="s">
        <v>22669</v>
      </c>
      <c r="B22831" s="301">
        <v>3.78</v>
      </c>
    </row>
    <row r="22832" spans="1:2" x14ac:dyDescent="0.25">
      <c r="A22832" s="300" t="s">
        <v>22670</v>
      </c>
      <c r="B22832" s="301">
        <v>13.69</v>
      </c>
    </row>
    <row r="22833" spans="1:2" x14ac:dyDescent="0.25">
      <c r="A22833" s="300" t="s">
        <v>22671</v>
      </c>
      <c r="B22833" s="301">
        <v>13.69</v>
      </c>
    </row>
    <row r="22834" spans="1:2" x14ac:dyDescent="0.25">
      <c r="A22834" s="300" t="s">
        <v>22672</v>
      </c>
      <c r="B22834" s="301">
        <v>49.47</v>
      </c>
    </row>
    <row r="22835" spans="1:2" x14ac:dyDescent="0.25">
      <c r="A22835" s="300" t="s">
        <v>22673</v>
      </c>
      <c r="B22835" s="301">
        <v>49.47</v>
      </c>
    </row>
    <row r="22836" spans="1:2" x14ac:dyDescent="0.25">
      <c r="A22836" s="300" t="s">
        <v>22674</v>
      </c>
      <c r="B22836" s="301">
        <v>1.06</v>
      </c>
    </row>
    <row r="22837" spans="1:2" x14ac:dyDescent="0.25">
      <c r="A22837" s="300" t="s">
        <v>22675</v>
      </c>
      <c r="B22837" s="301">
        <v>1.06</v>
      </c>
    </row>
    <row r="22838" spans="1:2" x14ac:dyDescent="0.25">
      <c r="A22838" s="300" t="s">
        <v>22676</v>
      </c>
      <c r="B22838" s="301">
        <v>2.87</v>
      </c>
    </row>
    <row r="22839" spans="1:2" x14ac:dyDescent="0.25">
      <c r="A22839" s="300" t="s">
        <v>22677</v>
      </c>
      <c r="B22839" s="301">
        <v>2.87</v>
      </c>
    </row>
    <row r="22840" spans="1:2" x14ac:dyDescent="0.25">
      <c r="A22840" s="300" t="s">
        <v>22678</v>
      </c>
      <c r="B22840" s="301">
        <v>4.7</v>
      </c>
    </row>
    <row r="22841" spans="1:2" x14ac:dyDescent="0.25">
      <c r="A22841" s="300" t="s">
        <v>22679</v>
      </c>
      <c r="B22841" s="301">
        <v>4.7</v>
      </c>
    </row>
    <row r="22842" spans="1:2" x14ac:dyDescent="0.25">
      <c r="A22842" s="300" t="s">
        <v>22680</v>
      </c>
      <c r="B22842" s="301">
        <v>6.95</v>
      </c>
    </row>
    <row r="22843" spans="1:2" x14ac:dyDescent="0.25">
      <c r="A22843" s="300" t="s">
        <v>22681</v>
      </c>
      <c r="B22843" s="301">
        <v>6.95</v>
      </c>
    </row>
    <row r="22844" spans="1:2" x14ac:dyDescent="0.25">
      <c r="A22844" s="300" t="s">
        <v>22682</v>
      </c>
      <c r="B22844" s="301">
        <v>1.36</v>
      </c>
    </row>
    <row r="22845" spans="1:2" x14ac:dyDescent="0.25">
      <c r="A22845" s="300" t="s">
        <v>22683</v>
      </c>
      <c r="B22845" s="301">
        <v>1.36</v>
      </c>
    </row>
    <row r="22846" spans="1:2" x14ac:dyDescent="0.25">
      <c r="A22846" s="300" t="s">
        <v>22684</v>
      </c>
      <c r="B22846" s="301">
        <v>2.79</v>
      </c>
    </row>
    <row r="22847" spans="1:2" x14ac:dyDescent="0.25">
      <c r="A22847" s="300" t="s">
        <v>22685</v>
      </c>
      <c r="B22847" s="301">
        <v>2.79</v>
      </c>
    </row>
    <row r="22848" spans="1:2" x14ac:dyDescent="0.25">
      <c r="A22848" s="300" t="s">
        <v>22686</v>
      </c>
      <c r="B22848" s="301">
        <v>12.58</v>
      </c>
    </row>
    <row r="22849" spans="1:2" x14ac:dyDescent="0.25">
      <c r="A22849" s="300" t="s">
        <v>22687</v>
      </c>
      <c r="B22849" s="301">
        <v>12.58</v>
      </c>
    </row>
    <row r="22850" spans="1:2" x14ac:dyDescent="0.25">
      <c r="A22850" s="300" t="s">
        <v>22688</v>
      </c>
      <c r="B22850" s="301">
        <v>0.9</v>
      </c>
    </row>
    <row r="22851" spans="1:2" x14ac:dyDescent="0.25">
      <c r="A22851" s="300" t="s">
        <v>22689</v>
      </c>
      <c r="B22851" s="301">
        <v>0.9</v>
      </c>
    </row>
    <row r="22852" spans="1:2" x14ac:dyDescent="0.25">
      <c r="A22852" s="300" t="s">
        <v>22690</v>
      </c>
      <c r="B22852" s="301">
        <v>1.49</v>
      </c>
    </row>
    <row r="22853" spans="1:2" x14ac:dyDescent="0.25">
      <c r="A22853" s="300" t="s">
        <v>22691</v>
      </c>
      <c r="B22853" s="301">
        <v>1.49</v>
      </c>
    </row>
    <row r="22854" spans="1:2" x14ac:dyDescent="0.25">
      <c r="A22854" s="300" t="s">
        <v>22692</v>
      </c>
      <c r="B22854" s="301">
        <v>4.66</v>
      </c>
    </row>
    <row r="22855" spans="1:2" x14ac:dyDescent="0.25">
      <c r="A22855" s="300" t="s">
        <v>22693</v>
      </c>
      <c r="B22855" s="301">
        <v>4.66</v>
      </c>
    </row>
    <row r="22856" spans="1:2" x14ac:dyDescent="0.25">
      <c r="A22856" s="300" t="s">
        <v>22694</v>
      </c>
      <c r="B22856" s="301">
        <v>16.39</v>
      </c>
    </row>
    <row r="22857" spans="1:2" x14ac:dyDescent="0.25">
      <c r="A22857" s="300" t="s">
        <v>22695</v>
      </c>
      <c r="B22857" s="301">
        <v>16.39</v>
      </c>
    </row>
    <row r="22858" spans="1:2" x14ac:dyDescent="0.25">
      <c r="A22858" s="300" t="s">
        <v>22696</v>
      </c>
      <c r="B22858" s="301">
        <v>0.56000000000000005</v>
      </c>
    </row>
    <row r="22859" spans="1:2" x14ac:dyDescent="0.25">
      <c r="A22859" s="300" t="s">
        <v>22697</v>
      </c>
      <c r="B22859" s="301">
        <v>0.56000000000000005</v>
      </c>
    </row>
    <row r="22860" spans="1:2" x14ac:dyDescent="0.25">
      <c r="A22860" s="300" t="s">
        <v>22698</v>
      </c>
      <c r="B22860" s="301">
        <v>0.87</v>
      </c>
    </row>
    <row r="22861" spans="1:2" x14ac:dyDescent="0.25">
      <c r="A22861" s="300" t="s">
        <v>22699</v>
      </c>
      <c r="B22861" s="301">
        <v>0.87</v>
      </c>
    </row>
    <row r="22862" spans="1:2" x14ac:dyDescent="0.25">
      <c r="A22862" s="300" t="s">
        <v>22700</v>
      </c>
      <c r="B22862" s="301">
        <v>2.1</v>
      </c>
    </row>
    <row r="22863" spans="1:2" x14ac:dyDescent="0.25">
      <c r="A22863" s="300" t="s">
        <v>22701</v>
      </c>
      <c r="B22863" s="301">
        <v>2.1</v>
      </c>
    </row>
    <row r="22864" spans="1:2" x14ac:dyDescent="0.25">
      <c r="A22864" s="300" t="s">
        <v>22702</v>
      </c>
      <c r="B22864" s="301">
        <v>3.39</v>
      </c>
    </row>
    <row r="22865" spans="1:2" x14ac:dyDescent="0.25">
      <c r="A22865" s="300" t="s">
        <v>22703</v>
      </c>
      <c r="B22865" s="301">
        <v>3.39</v>
      </c>
    </row>
    <row r="22866" spans="1:2" x14ac:dyDescent="0.25">
      <c r="A22866" s="300" t="s">
        <v>22704</v>
      </c>
      <c r="B22866" s="301">
        <v>9.4600000000000009</v>
      </c>
    </row>
    <row r="22867" spans="1:2" x14ac:dyDescent="0.25">
      <c r="A22867" s="300" t="s">
        <v>22705</v>
      </c>
      <c r="B22867" s="301">
        <v>8.6199999999999992</v>
      </c>
    </row>
    <row r="22868" spans="1:2" x14ac:dyDescent="0.25">
      <c r="A22868" s="300" t="s">
        <v>22706</v>
      </c>
      <c r="B22868" s="301">
        <v>14.39</v>
      </c>
    </row>
    <row r="22869" spans="1:2" x14ac:dyDescent="0.25">
      <c r="A22869" s="300" t="s">
        <v>22707</v>
      </c>
      <c r="B22869" s="301">
        <v>14.39</v>
      </c>
    </row>
    <row r="22870" spans="1:2" x14ac:dyDescent="0.25">
      <c r="A22870" s="300" t="s">
        <v>22708</v>
      </c>
      <c r="B22870" s="301">
        <v>25.98</v>
      </c>
    </row>
    <row r="22871" spans="1:2" x14ac:dyDescent="0.25">
      <c r="A22871" s="300" t="s">
        <v>22709</v>
      </c>
      <c r="B22871" s="301">
        <v>25.98</v>
      </c>
    </row>
    <row r="22872" spans="1:2" x14ac:dyDescent="0.25">
      <c r="A22872" s="300" t="s">
        <v>22710</v>
      </c>
      <c r="B22872" s="301">
        <v>73.73</v>
      </c>
    </row>
    <row r="22873" spans="1:2" x14ac:dyDescent="0.25">
      <c r="A22873" s="300" t="s">
        <v>22711</v>
      </c>
      <c r="B22873" s="301">
        <v>73.73</v>
      </c>
    </row>
    <row r="22874" spans="1:2" x14ac:dyDescent="0.25">
      <c r="A22874" s="300" t="s">
        <v>22712</v>
      </c>
      <c r="B22874" s="301">
        <v>7.32</v>
      </c>
    </row>
    <row r="22875" spans="1:2" x14ac:dyDescent="0.25">
      <c r="A22875" s="300" t="s">
        <v>22713</v>
      </c>
      <c r="B22875" s="301">
        <v>7.32</v>
      </c>
    </row>
    <row r="22876" spans="1:2" x14ac:dyDescent="0.25">
      <c r="A22876" s="300" t="s">
        <v>22714</v>
      </c>
      <c r="B22876" s="301">
        <v>1647.44</v>
      </c>
    </row>
    <row r="22877" spans="1:2" x14ac:dyDescent="0.25">
      <c r="A22877" s="300" t="s">
        <v>22715</v>
      </c>
      <c r="B22877" s="301">
        <v>1647.44</v>
      </c>
    </row>
    <row r="22878" spans="1:2" x14ac:dyDescent="0.25">
      <c r="A22878" s="300" t="s">
        <v>22716</v>
      </c>
      <c r="B22878" s="301">
        <v>2234.5500000000002</v>
      </c>
    </row>
    <row r="22879" spans="1:2" x14ac:dyDescent="0.25">
      <c r="A22879" s="300" t="s">
        <v>22717</v>
      </c>
      <c r="B22879" s="301">
        <v>2234.5500000000002</v>
      </c>
    </row>
    <row r="22880" spans="1:2" x14ac:dyDescent="0.25">
      <c r="A22880" s="300" t="s">
        <v>22718</v>
      </c>
      <c r="B22880" s="301">
        <v>1215.45</v>
      </c>
    </row>
    <row r="22881" spans="1:2" x14ac:dyDescent="0.25">
      <c r="A22881" s="300" t="s">
        <v>22719</v>
      </c>
      <c r="B22881" s="301">
        <v>1215.45</v>
      </c>
    </row>
    <row r="22882" spans="1:2" x14ac:dyDescent="0.25">
      <c r="A22882" s="300" t="s">
        <v>22720</v>
      </c>
      <c r="B22882" s="301">
        <v>88.97</v>
      </c>
    </row>
    <row r="22883" spans="1:2" x14ac:dyDescent="0.25">
      <c r="A22883" s="300" t="s">
        <v>22721</v>
      </c>
      <c r="B22883" s="301">
        <v>77.14</v>
      </c>
    </row>
    <row r="22884" spans="1:2" x14ac:dyDescent="0.25">
      <c r="A22884" s="300" t="s">
        <v>22722</v>
      </c>
      <c r="B22884" s="301">
        <v>244.85</v>
      </c>
    </row>
    <row r="22885" spans="1:2" x14ac:dyDescent="0.25">
      <c r="A22885" s="300" t="s">
        <v>22723</v>
      </c>
      <c r="B22885" s="301">
        <v>233.02</v>
      </c>
    </row>
    <row r="22886" spans="1:2" x14ac:dyDescent="0.25">
      <c r="A22886" s="300" t="s">
        <v>22724</v>
      </c>
      <c r="B22886" s="301">
        <v>961.17</v>
      </c>
    </row>
    <row r="22887" spans="1:2" x14ac:dyDescent="0.25">
      <c r="A22887" s="300" t="s">
        <v>22725</v>
      </c>
      <c r="B22887" s="301">
        <v>961.17</v>
      </c>
    </row>
    <row r="22888" spans="1:2" x14ac:dyDescent="0.25">
      <c r="A22888" s="300" t="s">
        <v>22726</v>
      </c>
      <c r="B22888" s="301">
        <v>1833.41</v>
      </c>
    </row>
    <row r="22889" spans="1:2" x14ac:dyDescent="0.25">
      <c r="A22889" s="300" t="s">
        <v>22727</v>
      </c>
      <c r="B22889" s="301">
        <v>1833.41</v>
      </c>
    </row>
    <row r="22890" spans="1:2" x14ac:dyDescent="0.25">
      <c r="A22890" s="300" t="s">
        <v>22728</v>
      </c>
      <c r="B22890" s="301">
        <v>426.89</v>
      </c>
    </row>
    <row r="22891" spans="1:2" x14ac:dyDescent="0.25">
      <c r="A22891" s="300" t="s">
        <v>22729</v>
      </c>
      <c r="B22891" s="301">
        <v>426.89</v>
      </c>
    </row>
    <row r="22892" spans="1:2" x14ac:dyDescent="0.25">
      <c r="A22892" s="300" t="s">
        <v>22730</v>
      </c>
      <c r="B22892" s="301">
        <v>324.3</v>
      </c>
    </row>
    <row r="22893" spans="1:2" x14ac:dyDescent="0.25">
      <c r="A22893" s="300" t="s">
        <v>22731</v>
      </c>
      <c r="B22893" s="301">
        <v>324.3</v>
      </c>
    </row>
    <row r="22894" spans="1:2" x14ac:dyDescent="0.25">
      <c r="A22894" s="300" t="s">
        <v>22732</v>
      </c>
      <c r="B22894" s="301">
        <v>29.72</v>
      </c>
    </row>
    <row r="22895" spans="1:2" x14ac:dyDescent="0.25">
      <c r="A22895" s="300" t="s">
        <v>22733</v>
      </c>
      <c r="B22895" s="301">
        <v>29.72</v>
      </c>
    </row>
    <row r="22896" spans="1:2" x14ac:dyDescent="0.25">
      <c r="A22896" s="300" t="s">
        <v>22734</v>
      </c>
      <c r="B22896" s="301">
        <v>348.9</v>
      </c>
    </row>
    <row r="22897" spans="1:2" x14ac:dyDescent="0.25">
      <c r="A22897" s="300" t="s">
        <v>22735</v>
      </c>
      <c r="B22897" s="301">
        <v>348.9</v>
      </c>
    </row>
    <row r="22898" spans="1:2" x14ac:dyDescent="0.25">
      <c r="A22898" s="300" t="s">
        <v>22736</v>
      </c>
      <c r="B22898" s="301">
        <v>572.96</v>
      </c>
    </row>
    <row r="22899" spans="1:2" x14ac:dyDescent="0.25">
      <c r="A22899" s="300" t="s">
        <v>22737</v>
      </c>
      <c r="B22899" s="301">
        <v>572.96</v>
      </c>
    </row>
    <row r="22900" spans="1:2" x14ac:dyDescent="0.25">
      <c r="A22900" s="300" t="s">
        <v>22738</v>
      </c>
      <c r="B22900" s="301">
        <v>176.55</v>
      </c>
    </row>
    <row r="22901" spans="1:2" x14ac:dyDescent="0.25">
      <c r="A22901" s="300" t="s">
        <v>22739</v>
      </c>
      <c r="B22901" s="301">
        <v>176.55</v>
      </c>
    </row>
    <row r="22902" spans="1:2" x14ac:dyDescent="0.25">
      <c r="A22902" s="300" t="s">
        <v>22740</v>
      </c>
      <c r="B22902" s="301">
        <v>175.9</v>
      </c>
    </row>
    <row r="22903" spans="1:2" x14ac:dyDescent="0.25">
      <c r="A22903" s="300" t="s">
        <v>22741</v>
      </c>
      <c r="B22903" s="301">
        <v>175.9</v>
      </c>
    </row>
    <row r="22904" spans="1:2" x14ac:dyDescent="0.25">
      <c r="A22904" s="300" t="s">
        <v>22742</v>
      </c>
      <c r="B22904" s="301">
        <v>572.96</v>
      </c>
    </row>
    <row r="22905" spans="1:2" x14ac:dyDescent="0.25">
      <c r="A22905" s="300" t="s">
        <v>22743</v>
      </c>
      <c r="B22905" s="301">
        <v>572.96</v>
      </c>
    </row>
    <row r="22906" spans="1:2" x14ac:dyDescent="0.25">
      <c r="A22906" s="300" t="s">
        <v>22744</v>
      </c>
      <c r="B22906" s="301">
        <v>516.03</v>
      </c>
    </row>
    <row r="22907" spans="1:2" x14ac:dyDescent="0.25">
      <c r="A22907" s="300" t="s">
        <v>22745</v>
      </c>
      <c r="B22907" s="301">
        <v>516.03</v>
      </c>
    </row>
    <row r="22908" spans="1:2" x14ac:dyDescent="0.25">
      <c r="A22908" s="300" t="s">
        <v>22746</v>
      </c>
      <c r="B22908" s="301">
        <v>686.21</v>
      </c>
    </row>
    <row r="22909" spans="1:2" x14ac:dyDescent="0.25">
      <c r="A22909" s="300" t="s">
        <v>22747</v>
      </c>
      <c r="B22909" s="301">
        <v>686.21</v>
      </c>
    </row>
    <row r="22910" spans="1:2" x14ac:dyDescent="0.25">
      <c r="A22910" s="300" t="s">
        <v>22748</v>
      </c>
      <c r="B22910" s="301">
        <v>3700.65</v>
      </c>
    </row>
    <row r="22911" spans="1:2" x14ac:dyDescent="0.25">
      <c r="A22911" s="300" t="s">
        <v>22749</v>
      </c>
      <c r="B22911" s="301">
        <v>3700.65</v>
      </c>
    </row>
    <row r="22912" spans="1:2" x14ac:dyDescent="0.25">
      <c r="A22912" s="300" t="s">
        <v>22750</v>
      </c>
      <c r="B22912" s="301">
        <v>40.4</v>
      </c>
    </row>
    <row r="22913" spans="1:2" x14ac:dyDescent="0.25">
      <c r="A22913" s="300" t="s">
        <v>22751</v>
      </c>
      <c r="B22913" s="301">
        <v>40.4</v>
      </c>
    </row>
    <row r="22914" spans="1:2" x14ac:dyDescent="0.25">
      <c r="A22914" s="300" t="s">
        <v>22752</v>
      </c>
      <c r="B22914" s="301">
        <v>81.14</v>
      </c>
    </row>
    <row r="22915" spans="1:2" x14ac:dyDescent="0.25">
      <c r="A22915" s="300" t="s">
        <v>22753</v>
      </c>
      <c r="B22915" s="301">
        <v>81.14</v>
      </c>
    </row>
    <row r="22916" spans="1:2" x14ac:dyDescent="0.25">
      <c r="A22916" s="300" t="s">
        <v>22754</v>
      </c>
      <c r="B22916" s="301">
        <v>420.54</v>
      </c>
    </row>
    <row r="22917" spans="1:2" x14ac:dyDescent="0.25">
      <c r="A22917" s="300" t="s">
        <v>22755</v>
      </c>
      <c r="B22917" s="301">
        <v>420.54</v>
      </c>
    </row>
    <row r="22918" spans="1:2" x14ac:dyDescent="0.25">
      <c r="A22918" s="300" t="s">
        <v>22756</v>
      </c>
      <c r="B22918" s="301">
        <v>446.14</v>
      </c>
    </row>
    <row r="22919" spans="1:2" x14ac:dyDescent="0.25">
      <c r="A22919" s="300" t="s">
        <v>22757</v>
      </c>
      <c r="B22919" s="301">
        <v>446.14</v>
      </c>
    </row>
    <row r="22920" spans="1:2" x14ac:dyDescent="0.25">
      <c r="A22920" s="300" t="s">
        <v>22758</v>
      </c>
      <c r="B22920" s="301">
        <v>425.05</v>
      </c>
    </row>
    <row r="22921" spans="1:2" x14ac:dyDescent="0.25">
      <c r="A22921" s="300" t="s">
        <v>22759</v>
      </c>
      <c r="B22921" s="301">
        <v>425.05</v>
      </c>
    </row>
    <row r="22922" spans="1:2" x14ac:dyDescent="0.25">
      <c r="A22922" s="300" t="s">
        <v>22760</v>
      </c>
      <c r="B22922" s="301">
        <v>396.77</v>
      </c>
    </row>
    <row r="22923" spans="1:2" x14ac:dyDescent="0.25">
      <c r="A22923" s="300" t="s">
        <v>22761</v>
      </c>
      <c r="B22923" s="301">
        <v>396.77</v>
      </c>
    </row>
    <row r="22924" spans="1:2" x14ac:dyDescent="0.25">
      <c r="A22924" s="300" t="s">
        <v>22762</v>
      </c>
      <c r="B22924" s="301">
        <v>580</v>
      </c>
    </row>
    <row r="22925" spans="1:2" x14ac:dyDescent="0.25">
      <c r="A22925" s="300" t="s">
        <v>22763</v>
      </c>
      <c r="B22925" s="301">
        <v>580</v>
      </c>
    </row>
    <row r="22926" spans="1:2" x14ac:dyDescent="0.25">
      <c r="A22926" s="300" t="s">
        <v>22764</v>
      </c>
      <c r="B22926" s="301">
        <v>982.12</v>
      </c>
    </row>
    <row r="22927" spans="1:2" x14ac:dyDescent="0.25">
      <c r="A22927" s="300" t="s">
        <v>22765</v>
      </c>
      <c r="B22927" s="301">
        <v>982.12</v>
      </c>
    </row>
    <row r="22928" spans="1:2" x14ac:dyDescent="0.25">
      <c r="A22928" s="300" t="s">
        <v>22766</v>
      </c>
      <c r="B22928" s="301">
        <v>440</v>
      </c>
    </row>
    <row r="22929" spans="1:2" x14ac:dyDescent="0.25">
      <c r="A22929" s="300" t="s">
        <v>22767</v>
      </c>
      <c r="B22929" s="301">
        <v>440</v>
      </c>
    </row>
    <row r="22930" spans="1:2" x14ac:dyDescent="0.25">
      <c r="A22930" s="300" t="s">
        <v>22768</v>
      </c>
      <c r="B22930" s="301">
        <v>1096.3900000000001</v>
      </c>
    </row>
    <row r="22931" spans="1:2" x14ac:dyDescent="0.25">
      <c r="A22931" s="300" t="s">
        <v>22769</v>
      </c>
      <c r="B22931" s="301">
        <v>1096.3900000000001</v>
      </c>
    </row>
    <row r="22932" spans="1:2" x14ac:dyDescent="0.25">
      <c r="A22932" s="300" t="s">
        <v>22770</v>
      </c>
      <c r="B22932" s="301">
        <v>990.05</v>
      </c>
    </row>
    <row r="22933" spans="1:2" x14ac:dyDescent="0.25">
      <c r="A22933" s="300" t="s">
        <v>22771</v>
      </c>
      <c r="B22933" s="301">
        <v>990.05</v>
      </c>
    </row>
    <row r="22934" spans="1:2" x14ac:dyDescent="0.25">
      <c r="A22934" s="300" t="s">
        <v>22772</v>
      </c>
      <c r="B22934" s="301">
        <v>990.05</v>
      </c>
    </row>
    <row r="22935" spans="1:2" x14ac:dyDescent="0.25">
      <c r="A22935" s="300" t="s">
        <v>22773</v>
      </c>
      <c r="B22935" s="301">
        <v>990.05</v>
      </c>
    </row>
    <row r="22936" spans="1:2" x14ac:dyDescent="0.25">
      <c r="A22936" s="300" t="s">
        <v>22774</v>
      </c>
      <c r="B22936" s="301">
        <v>1096.33</v>
      </c>
    </row>
    <row r="22937" spans="1:2" x14ac:dyDescent="0.25">
      <c r="A22937" s="300" t="s">
        <v>22775</v>
      </c>
      <c r="B22937" s="301">
        <v>1096.33</v>
      </c>
    </row>
    <row r="22938" spans="1:2" x14ac:dyDescent="0.25">
      <c r="A22938" s="300" t="s">
        <v>22776</v>
      </c>
      <c r="B22938" s="301">
        <v>92.49</v>
      </c>
    </row>
    <row r="22939" spans="1:2" x14ac:dyDescent="0.25">
      <c r="A22939" s="300" t="s">
        <v>22777</v>
      </c>
      <c r="B22939" s="301">
        <v>92.49</v>
      </c>
    </row>
    <row r="22940" spans="1:2" x14ac:dyDescent="0.25">
      <c r="A22940" s="300" t="s">
        <v>22778</v>
      </c>
      <c r="B22940" s="301">
        <v>87.93</v>
      </c>
    </row>
    <row r="22941" spans="1:2" x14ac:dyDescent="0.25">
      <c r="A22941" s="300" t="s">
        <v>22779</v>
      </c>
      <c r="B22941" s="301">
        <v>87.93</v>
      </c>
    </row>
    <row r="22942" spans="1:2" x14ac:dyDescent="0.25">
      <c r="A22942" s="300" t="s">
        <v>22780</v>
      </c>
      <c r="B22942" s="301">
        <v>62.4</v>
      </c>
    </row>
    <row r="22943" spans="1:2" x14ac:dyDescent="0.25">
      <c r="A22943" s="300" t="s">
        <v>22781</v>
      </c>
      <c r="B22943" s="301">
        <v>62.4</v>
      </c>
    </row>
    <row r="22944" spans="1:2" x14ac:dyDescent="0.25">
      <c r="A22944" s="300" t="s">
        <v>22782</v>
      </c>
      <c r="B22944" s="301">
        <v>62.4</v>
      </c>
    </row>
    <row r="22945" spans="1:2" x14ac:dyDescent="0.25">
      <c r="A22945" s="300" t="s">
        <v>22783</v>
      </c>
      <c r="B22945" s="301">
        <v>62.4</v>
      </c>
    </row>
    <row r="22946" spans="1:2" x14ac:dyDescent="0.25">
      <c r="A22946" s="300" t="s">
        <v>22784</v>
      </c>
      <c r="B22946" s="301">
        <v>47.06</v>
      </c>
    </row>
    <row r="22947" spans="1:2" x14ac:dyDescent="0.25">
      <c r="A22947" s="300" t="s">
        <v>22785</v>
      </c>
      <c r="B22947" s="301">
        <v>47.06</v>
      </c>
    </row>
    <row r="22948" spans="1:2" x14ac:dyDescent="0.25">
      <c r="A22948" s="300" t="s">
        <v>22786</v>
      </c>
      <c r="B22948" s="301">
        <v>51.77</v>
      </c>
    </row>
    <row r="22949" spans="1:2" x14ac:dyDescent="0.25">
      <c r="A22949" s="300" t="s">
        <v>22787</v>
      </c>
      <c r="B22949" s="301">
        <v>51.77</v>
      </c>
    </row>
    <row r="22950" spans="1:2" x14ac:dyDescent="0.25">
      <c r="A22950" s="300" t="s">
        <v>22788</v>
      </c>
      <c r="B22950" s="301">
        <v>49.72</v>
      </c>
    </row>
    <row r="22951" spans="1:2" x14ac:dyDescent="0.25">
      <c r="A22951" s="300" t="s">
        <v>22789</v>
      </c>
      <c r="B22951" s="301">
        <v>49.72</v>
      </c>
    </row>
    <row r="22952" spans="1:2" x14ac:dyDescent="0.25">
      <c r="A22952" s="300" t="s">
        <v>22790</v>
      </c>
      <c r="B22952" s="301">
        <v>47.5</v>
      </c>
    </row>
    <row r="22953" spans="1:2" x14ac:dyDescent="0.25">
      <c r="A22953" s="300" t="s">
        <v>22791</v>
      </c>
      <c r="B22953" s="301">
        <v>47.5</v>
      </c>
    </row>
    <row r="22954" spans="1:2" x14ac:dyDescent="0.25">
      <c r="A22954" s="300" t="s">
        <v>22792</v>
      </c>
      <c r="B22954" s="301">
        <v>52.72</v>
      </c>
    </row>
    <row r="22955" spans="1:2" x14ac:dyDescent="0.25">
      <c r="A22955" s="300" t="s">
        <v>22793</v>
      </c>
      <c r="B22955" s="301">
        <v>52.72</v>
      </c>
    </row>
    <row r="22956" spans="1:2" x14ac:dyDescent="0.25">
      <c r="A22956" s="300" t="s">
        <v>22794</v>
      </c>
      <c r="B22956" s="301">
        <v>52.22</v>
      </c>
    </row>
    <row r="22957" spans="1:2" x14ac:dyDescent="0.25">
      <c r="A22957" s="300" t="s">
        <v>22795</v>
      </c>
      <c r="B22957" s="301">
        <v>52.22</v>
      </c>
    </row>
    <row r="22958" spans="1:2" x14ac:dyDescent="0.25">
      <c r="A22958" s="300" t="s">
        <v>22796</v>
      </c>
      <c r="B22958" s="301">
        <v>18.12</v>
      </c>
    </row>
    <row r="22959" spans="1:2" x14ac:dyDescent="0.25">
      <c r="A22959" s="300" t="s">
        <v>22797</v>
      </c>
      <c r="B22959" s="301">
        <v>18.12</v>
      </c>
    </row>
    <row r="22960" spans="1:2" x14ac:dyDescent="0.25">
      <c r="A22960" s="300" t="s">
        <v>22798</v>
      </c>
      <c r="B22960" s="301">
        <v>20.420000000000002</v>
      </c>
    </row>
    <row r="22961" spans="1:2" x14ac:dyDescent="0.25">
      <c r="A22961" s="300" t="s">
        <v>22799</v>
      </c>
      <c r="B22961" s="301">
        <v>20.420000000000002</v>
      </c>
    </row>
    <row r="22962" spans="1:2" x14ac:dyDescent="0.25">
      <c r="A22962" s="300" t="s">
        <v>22800</v>
      </c>
      <c r="B22962" s="301">
        <v>19.57</v>
      </c>
    </row>
    <row r="22963" spans="1:2" x14ac:dyDescent="0.25">
      <c r="A22963" s="300" t="s">
        <v>22801</v>
      </c>
      <c r="B22963" s="301">
        <v>19.57</v>
      </c>
    </row>
    <row r="22964" spans="1:2" x14ac:dyDescent="0.25">
      <c r="A22964" s="300" t="s">
        <v>22802</v>
      </c>
      <c r="B22964" s="301">
        <v>28.64</v>
      </c>
    </row>
    <row r="22965" spans="1:2" x14ac:dyDescent="0.25">
      <c r="A22965" s="300" t="s">
        <v>22803</v>
      </c>
      <c r="B22965" s="301">
        <v>28.64</v>
      </c>
    </row>
    <row r="22966" spans="1:2" x14ac:dyDescent="0.25">
      <c r="A22966" s="300" t="s">
        <v>22804</v>
      </c>
      <c r="B22966" s="301">
        <v>20.420000000000002</v>
      </c>
    </row>
    <row r="22967" spans="1:2" x14ac:dyDescent="0.25">
      <c r="A22967" s="300" t="s">
        <v>22805</v>
      </c>
      <c r="B22967" s="301">
        <v>20.420000000000002</v>
      </c>
    </row>
    <row r="22968" spans="1:2" x14ac:dyDescent="0.25">
      <c r="A22968" s="300" t="s">
        <v>22806</v>
      </c>
      <c r="B22968" s="301">
        <v>23.6</v>
      </c>
    </row>
    <row r="22969" spans="1:2" x14ac:dyDescent="0.25">
      <c r="A22969" s="300" t="s">
        <v>22807</v>
      </c>
      <c r="B22969" s="301">
        <v>23.6</v>
      </c>
    </row>
    <row r="22970" spans="1:2" x14ac:dyDescent="0.25">
      <c r="A22970" s="300" t="s">
        <v>22808</v>
      </c>
      <c r="B22970" s="301">
        <v>28.64</v>
      </c>
    </row>
    <row r="22971" spans="1:2" x14ac:dyDescent="0.25">
      <c r="A22971" s="300" t="s">
        <v>22809</v>
      </c>
      <c r="B22971" s="301">
        <v>28.64</v>
      </c>
    </row>
    <row r="22972" spans="1:2" x14ac:dyDescent="0.25">
      <c r="A22972" s="300" t="s">
        <v>22810</v>
      </c>
      <c r="B22972" s="301">
        <v>32.020000000000003</v>
      </c>
    </row>
    <row r="22973" spans="1:2" x14ac:dyDescent="0.25">
      <c r="A22973" s="300" t="s">
        <v>22811</v>
      </c>
      <c r="B22973" s="301">
        <v>32.020000000000003</v>
      </c>
    </row>
    <row r="22974" spans="1:2" x14ac:dyDescent="0.25">
      <c r="A22974" s="300" t="s">
        <v>22812</v>
      </c>
      <c r="B22974" s="301">
        <v>26.6</v>
      </c>
    </row>
    <row r="22975" spans="1:2" x14ac:dyDescent="0.25">
      <c r="A22975" s="300" t="s">
        <v>22813</v>
      </c>
      <c r="B22975" s="301">
        <v>26.6</v>
      </c>
    </row>
    <row r="22976" spans="1:2" x14ac:dyDescent="0.25">
      <c r="A22976" s="300" t="s">
        <v>22814</v>
      </c>
      <c r="B22976" s="301">
        <v>28.41</v>
      </c>
    </row>
    <row r="22977" spans="1:2" x14ac:dyDescent="0.25">
      <c r="A22977" s="300" t="s">
        <v>22815</v>
      </c>
      <c r="B22977" s="301">
        <v>28.41</v>
      </c>
    </row>
    <row r="22978" spans="1:2" x14ac:dyDescent="0.25">
      <c r="A22978" s="300" t="s">
        <v>22816</v>
      </c>
      <c r="B22978" s="301">
        <v>36.33</v>
      </c>
    </row>
    <row r="22979" spans="1:2" x14ac:dyDescent="0.25">
      <c r="A22979" s="300" t="s">
        <v>22817</v>
      </c>
      <c r="B22979" s="301">
        <v>36.33</v>
      </c>
    </row>
    <row r="22980" spans="1:2" x14ac:dyDescent="0.25">
      <c r="A22980" s="300" t="s">
        <v>22818</v>
      </c>
      <c r="B22980" s="301">
        <v>49.02</v>
      </c>
    </row>
    <row r="22981" spans="1:2" x14ac:dyDescent="0.25">
      <c r="A22981" s="300" t="s">
        <v>22819</v>
      </c>
      <c r="B22981" s="301">
        <v>49.02</v>
      </c>
    </row>
    <row r="22982" spans="1:2" x14ac:dyDescent="0.25">
      <c r="A22982" s="300" t="s">
        <v>22820</v>
      </c>
      <c r="B22982" s="301">
        <v>61.07</v>
      </c>
    </row>
    <row r="22983" spans="1:2" x14ac:dyDescent="0.25">
      <c r="A22983" s="300" t="s">
        <v>22821</v>
      </c>
      <c r="B22983" s="301">
        <v>61.07</v>
      </c>
    </row>
    <row r="22984" spans="1:2" x14ac:dyDescent="0.25">
      <c r="A22984" s="300" t="s">
        <v>22822</v>
      </c>
      <c r="B22984" s="301">
        <v>22.82</v>
      </c>
    </row>
    <row r="22985" spans="1:2" x14ac:dyDescent="0.25">
      <c r="A22985" s="300" t="s">
        <v>22823</v>
      </c>
      <c r="B22985" s="301">
        <v>22.82</v>
      </c>
    </row>
    <row r="22986" spans="1:2" x14ac:dyDescent="0.25">
      <c r="A22986" s="300" t="s">
        <v>22824</v>
      </c>
      <c r="B22986" s="301">
        <v>30.89</v>
      </c>
    </row>
    <row r="22987" spans="1:2" x14ac:dyDescent="0.25">
      <c r="A22987" s="300" t="s">
        <v>22825</v>
      </c>
      <c r="B22987" s="301">
        <v>30.89</v>
      </c>
    </row>
    <row r="22988" spans="1:2" x14ac:dyDescent="0.25">
      <c r="A22988" s="300" t="s">
        <v>22826</v>
      </c>
      <c r="B22988" s="301">
        <v>28.12</v>
      </c>
    </row>
    <row r="22989" spans="1:2" x14ac:dyDescent="0.25">
      <c r="A22989" s="300" t="s">
        <v>22827</v>
      </c>
      <c r="B22989" s="301">
        <v>28.12</v>
      </c>
    </row>
    <row r="22990" spans="1:2" x14ac:dyDescent="0.25">
      <c r="A22990" s="300" t="s">
        <v>22828</v>
      </c>
      <c r="B22990" s="301">
        <v>37.119999999999997</v>
      </c>
    </row>
    <row r="22991" spans="1:2" x14ac:dyDescent="0.25">
      <c r="A22991" s="300" t="s">
        <v>22829</v>
      </c>
      <c r="B22991" s="301">
        <v>37.119999999999997</v>
      </c>
    </row>
    <row r="22992" spans="1:2" x14ac:dyDescent="0.25">
      <c r="A22992" s="300" t="s">
        <v>22830</v>
      </c>
      <c r="B22992" s="301">
        <v>47.68</v>
      </c>
    </row>
    <row r="22993" spans="1:2" x14ac:dyDescent="0.25">
      <c r="A22993" s="300" t="s">
        <v>22831</v>
      </c>
      <c r="B22993" s="301">
        <v>47.68</v>
      </c>
    </row>
    <row r="22994" spans="1:2" x14ac:dyDescent="0.25">
      <c r="A22994" s="300" t="s">
        <v>22832</v>
      </c>
      <c r="B22994" s="301">
        <v>64.52</v>
      </c>
    </row>
    <row r="22995" spans="1:2" x14ac:dyDescent="0.25">
      <c r="A22995" s="300" t="s">
        <v>22833</v>
      </c>
      <c r="B22995" s="301">
        <v>64.52</v>
      </c>
    </row>
    <row r="22996" spans="1:2" x14ac:dyDescent="0.25">
      <c r="A22996" s="300" t="s">
        <v>22834</v>
      </c>
      <c r="B22996" s="301">
        <v>373.53</v>
      </c>
    </row>
    <row r="22997" spans="1:2" x14ac:dyDescent="0.25">
      <c r="A22997" s="300" t="s">
        <v>22835</v>
      </c>
      <c r="B22997" s="301">
        <v>360.02</v>
      </c>
    </row>
    <row r="22998" spans="1:2" x14ac:dyDescent="0.25">
      <c r="A22998" s="300" t="s">
        <v>22836</v>
      </c>
      <c r="B22998" s="301">
        <v>101.68</v>
      </c>
    </row>
    <row r="22999" spans="1:2" x14ac:dyDescent="0.25">
      <c r="A22999" s="300" t="s">
        <v>22837</v>
      </c>
      <c r="B22999" s="301">
        <v>88.16</v>
      </c>
    </row>
    <row r="23000" spans="1:2" x14ac:dyDescent="0.25">
      <c r="A23000" s="300" t="s">
        <v>22838</v>
      </c>
      <c r="B23000" s="301">
        <v>83.19</v>
      </c>
    </row>
    <row r="23001" spans="1:2" x14ac:dyDescent="0.25">
      <c r="A23001" s="300" t="s">
        <v>22839</v>
      </c>
      <c r="B23001" s="301">
        <v>72.099999999999994</v>
      </c>
    </row>
    <row r="23002" spans="1:2" x14ac:dyDescent="0.25">
      <c r="A23002" s="300" t="s">
        <v>22840</v>
      </c>
      <c r="B23002" s="301">
        <v>149.55000000000001</v>
      </c>
    </row>
    <row r="23003" spans="1:2" x14ac:dyDescent="0.25">
      <c r="A23003" s="300" t="s">
        <v>22841</v>
      </c>
      <c r="B23003" s="301">
        <v>144.47999999999999</v>
      </c>
    </row>
    <row r="23004" spans="1:2" x14ac:dyDescent="0.25">
      <c r="A23004" s="300" t="s">
        <v>22842</v>
      </c>
      <c r="B23004" s="301">
        <v>142.66999999999999</v>
      </c>
    </row>
    <row r="23005" spans="1:2" x14ac:dyDescent="0.25">
      <c r="A23005" s="300" t="s">
        <v>22843</v>
      </c>
      <c r="B23005" s="301">
        <v>137.6</v>
      </c>
    </row>
    <row r="23006" spans="1:2" x14ac:dyDescent="0.25">
      <c r="A23006" s="300" t="s">
        <v>22844</v>
      </c>
      <c r="B23006" s="301">
        <v>255.25</v>
      </c>
    </row>
    <row r="23007" spans="1:2" x14ac:dyDescent="0.25">
      <c r="A23007" s="300" t="s">
        <v>22845</v>
      </c>
      <c r="B23007" s="301">
        <v>246.81</v>
      </c>
    </row>
    <row r="23008" spans="1:2" x14ac:dyDescent="0.25">
      <c r="A23008" s="300" t="s">
        <v>22846</v>
      </c>
      <c r="B23008" s="301">
        <v>207.2</v>
      </c>
    </row>
    <row r="23009" spans="1:2" x14ac:dyDescent="0.25">
      <c r="A23009" s="300" t="s">
        <v>22847</v>
      </c>
      <c r="B23009" s="301">
        <v>197.07</v>
      </c>
    </row>
    <row r="23010" spans="1:2" x14ac:dyDescent="0.25">
      <c r="A23010" s="300" t="s">
        <v>22848</v>
      </c>
      <c r="B23010" s="301">
        <v>3.17</v>
      </c>
    </row>
    <row r="23011" spans="1:2" x14ac:dyDescent="0.25">
      <c r="A23011" s="300" t="s">
        <v>22849</v>
      </c>
      <c r="B23011" s="301">
        <v>2.75</v>
      </c>
    </row>
    <row r="23012" spans="1:2" x14ac:dyDescent="0.25">
      <c r="A23012" s="300" t="s">
        <v>22850</v>
      </c>
      <c r="B23012" s="301">
        <v>25.42</v>
      </c>
    </row>
    <row r="23013" spans="1:2" x14ac:dyDescent="0.25">
      <c r="A23013" s="300" t="s">
        <v>22851</v>
      </c>
      <c r="B23013" s="301">
        <v>22.04</v>
      </c>
    </row>
    <row r="23014" spans="1:2" x14ac:dyDescent="0.25">
      <c r="A23014" s="300" t="s">
        <v>22852</v>
      </c>
      <c r="B23014" s="301">
        <v>25.42</v>
      </c>
    </row>
    <row r="23015" spans="1:2" x14ac:dyDescent="0.25">
      <c r="A23015" s="300" t="s">
        <v>22853</v>
      </c>
      <c r="B23015" s="301">
        <v>22.04</v>
      </c>
    </row>
    <row r="23016" spans="1:2" x14ac:dyDescent="0.25">
      <c r="A23016" s="300" t="s">
        <v>22854</v>
      </c>
      <c r="B23016" s="301">
        <v>38.130000000000003</v>
      </c>
    </row>
    <row r="23017" spans="1:2" x14ac:dyDescent="0.25">
      <c r="A23017" s="300" t="s">
        <v>22855</v>
      </c>
      <c r="B23017" s="301">
        <v>33.06</v>
      </c>
    </row>
    <row r="23018" spans="1:2" x14ac:dyDescent="0.25">
      <c r="A23018" s="300" t="s">
        <v>22856</v>
      </c>
      <c r="B23018" s="301">
        <v>1.9</v>
      </c>
    </row>
    <row r="23019" spans="1:2" x14ac:dyDescent="0.25">
      <c r="A23019" s="300" t="s">
        <v>22857</v>
      </c>
      <c r="B23019" s="301">
        <v>1.65</v>
      </c>
    </row>
    <row r="23020" spans="1:2" x14ac:dyDescent="0.25">
      <c r="A23020" s="300" t="s">
        <v>22858</v>
      </c>
      <c r="B23020" s="301">
        <v>19.5</v>
      </c>
    </row>
    <row r="23021" spans="1:2" x14ac:dyDescent="0.25">
      <c r="A23021" s="300" t="s">
        <v>22859</v>
      </c>
      <c r="B23021" s="301">
        <v>19.5</v>
      </c>
    </row>
    <row r="23022" spans="1:2" x14ac:dyDescent="0.25">
      <c r="A23022" s="300" t="s">
        <v>22860</v>
      </c>
      <c r="B23022" s="301">
        <v>8.56</v>
      </c>
    </row>
    <row r="23023" spans="1:2" x14ac:dyDescent="0.25">
      <c r="A23023" s="300" t="s">
        <v>22861</v>
      </c>
      <c r="B23023" s="301">
        <v>8.56</v>
      </c>
    </row>
    <row r="23024" spans="1:2" x14ac:dyDescent="0.25">
      <c r="A23024" s="300" t="s">
        <v>22862</v>
      </c>
      <c r="B23024" s="301">
        <v>0.17</v>
      </c>
    </row>
    <row r="23025" spans="1:2" x14ac:dyDescent="0.25">
      <c r="A23025" s="300" t="s">
        <v>22863</v>
      </c>
      <c r="B23025" s="301">
        <v>0.17</v>
      </c>
    </row>
    <row r="23026" spans="1:2" x14ac:dyDescent="0.25">
      <c r="A23026" s="300" t="s">
        <v>22864</v>
      </c>
      <c r="B23026" s="301">
        <v>0.19</v>
      </c>
    </row>
    <row r="23027" spans="1:2" x14ac:dyDescent="0.25">
      <c r="A23027" s="300" t="s">
        <v>22865</v>
      </c>
      <c r="B23027" s="301">
        <v>0.19</v>
      </c>
    </row>
    <row r="23028" spans="1:2" x14ac:dyDescent="0.25">
      <c r="A23028" s="300" t="s">
        <v>22866</v>
      </c>
      <c r="B23028" s="301">
        <v>13.54</v>
      </c>
    </row>
    <row r="23029" spans="1:2" x14ac:dyDescent="0.25">
      <c r="A23029" s="300" t="s">
        <v>22867</v>
      </c>
      <c r="B23029" s="301">
        <v>13.54</v>
      </c>
    </row>
    <row r="23030" spans="1:2" x14ac:dyDescent="0.25">
      <c r="A23030" s="300" t="s">
        <v>22868</v>
      </c>
      <c r="B23030" s="301">
        <v>82.6</v>
      </c>
    </row>
    <row r="23031" spans="1:2" x14ac:dyDescent="0.25">
      <c r="A23031" s="300" t="s">
        <v>22869</v>
      </c>
      <c r="B23031" s="301">
        <v>82.6</v>
      </c>
    </row>
    <row r="23032" spans="1:2" x14ac:dyDescent="0.25">
      <c r="A23032" s="300" t="s">
        <v>22870</v>
      </c>
      <c r="B23032" s="301">
        <v>7.7</v>
      </c>
    </row>
    <row r="23033" spans="1:2" x14ac:dyDescent="0.25">
      <c r="A23033" s="300" t="s">
        <v>22871</v>
      </c>
      <c r="B23033" s="301">
        <v>7.7</v>
      </c>
    </row>
    <row r="23034" spans="1:2" x14ac:dyDescent="0.25">
      <c r="A23034" s="300" t="s">
        <v>22872</v>
      </c>
      <c r="B23034" s="301">
        <v>4.93</v>
      </c>
    </row>
    <row r="23035" spans="1:2" x14ac:dyDescent="0.25">
      <c r="A23035" s="300" t="s">
        <v>22873</v>
      </c>
      <c r="B23035" s="301">
        <v>4.93</v>
      </c>
    </row>
    <row r="23036" spans="1:2" x14ac:dyDescent="0.25">
      <c r="A23036" s="300" t="s">
        <v>22874</v>
      </c>
      <c r="B23036" s="301">
        <v>22.44</v>
      </c>
    </row>
    <row r="23037" spans="1:2" x14ac:dyDescent="0.25">
      <c r="A23037" s="300" t="s">
        <v>22875</v>
      </c>
      <c r="B23037" s="301">
        <v>22.44</v>
      </c>
    </row>
    <row r="23038" spans="1:2" x14ac:dyDescent="0.25">
      <c r="A23038" s="300" t="s">
        <v>22876</v>
      </c>
      <c r="B23038" s="301">
        <v>51.16</v>
      </c>
    </row>
    <row r="23039" spans="1:2" x14ac:dyDescent="0.25">
      <c r="A23039" s="300" t="s">
        <v>22877</v>
      </c>
      <c r="B23039" s="301">
        <v>51.16</v>
      </c>
    </row>
    <row r="23040" spans="1:2" x14ac:dyDescent="0.25">
      <c r="A23040" s="300" t="s">
        <v>22878</v>
      </c>
      <c r="B23040" s="301">
        <v>2125.2399999999998</v>
      </c>
    </row>
    <row r="23041" spans="1:2" x14ac:dyDescent="0.25">
      <c r="A23041" s="300" t="s">
        <v>22879</v>
      </c>
      <c r="B23041" s="301">
        <v>2125.2399999999998</v>
      </c>
    </row>
    <row r="23042" spans="1:2" x14ac:dyDescent="0.25">
      <c r="A23042" s="300" t="s">
        <v>22880</v>
      </c>
      <c r="B23042" s="301">
        <v>109.96</v>
      </c>
    </row>
    <row r="23043" spans="1:2" x14ac:dyDescent="0.25">
      <c r="A23043" s="300" t="s">
        <v>22881</v>
      </c>
      <c r="B23043" s="301">
        <v>109.96</v>
      </c>
    </row>
    <row r="23044" spans="1:2" x14ac:dyDescent="0.25">
      <c r="A23044" s="300" t="s">
        <v>22882</v>
      </c>
      <c r="B23044" s="301">
        <v>25.43</v>
      </c>
    </row>
    <row r="23045" spans="1:2" x14ac:dyDescent="0.25">
      <c r="A23045" s="300" t="s">
        <v>22883</v>
      </c>
      <c r="B23045" s="301">
        <v>25.43</v>
      </c>
    </row>
    <row r="23046" spans="1:2" x14ac:dyDescent="0.25">
      <c r="A23046" s="300" t="s">
        <v>22884</v>
      </c>
      <c r="B23046" s="301">
        <v>1.1100000000000001</v>
      </c>
    </row>
    <row r="23047" spans="1:2" x14ac:dyDescent="0.25">
      <c r="A23047" s="300" t="s">
        <v>22885</v>
      </c>
      <c r="B23047" s="301">
        <v>1.1100000000000001</v>
      </c>
    </row>
    <row r="23048" spans="1:2" x14ac:dyDescent="0.25">
      <c r="A23048" s="300" t="s">
        <v>22886</v>
      </c>
      <c r="B23048" s="301">
        <v>0.79</v>
      </c>
    </row>
    <row r="23049" spans="1:2" x14ac:dyDescent="0.25">
      <c r="A23049" s="300" t="s">
        <v>22887</v>
      </c>
      <c r="B23049" s="301">
        <v>0.79</v>
      </c>
    </row>
    <row r="23050" spans="1:2" x14ac:dyDescent="0.25">
      <c r="A23050" s="300" t="s">
        <v>22888</v>
      </c>
      <c r="B23050" s="301">
        <v>2.76</v>
      </c>
    </row>
    <row r="23051" spans="1:2" x14ac:dyDescent="0.25">
      <c r="A23051" s="300" t="s">
        <v>22889</v>
      </c>
      <c r="B23051" s="301">
        <v>2.76</v>
      </c>
    </row>
    <row r="23052" spans="1:2" x14ac:dyDescent="0.25">
      <c r="A23052" s="300" t="s">
        <v>22890</v>
      </c>
      <c r="B23052" s="301">
        <v>0.73</v>
      </c>
    </row>
    <row r="23053" spans="1:2" x14ac:dyDescent="0.25">
      <c r="A23053" s="300" t="s">
        <v>22891</v>
      </c>
      <c r="B23053" s="301">
        <v>0.73</v>
      </c>
    </row>
    <row r="23054" spans="1:2" x14ac:dyDescent="0.25">
      <c r="A23054" s="300" t="s">
        <v>22892</v>
      </c>
      <c r="B23054" s="301">
        <v>0.52</v>
      </c>
    </row>
    <row r="23055" spans="1:2" x14ac:dyDescent="0.25">
      <c r="A23055" s="300" t="s">
        <v>22893</v>
      </c>
      <c r="B23055" s="301">
        <v>0.52</v>
      </c>
    </row>
    <row r="23056" spans="1:2" x14ac:dyDescent="0.25">
      <c r="A23056" s="300" t="s">
        <v>22894</v>
      </c>
      <c r="B23056" s="301">
        <v>0.28999999999999998</v>
      </c>
    </row>
    <row r="23057" spans="1:2" x14ac:dyDescent="0.25">
      <c r="A23057" s="300" t="s">
        <v>22895</v>
      </c>
      <c r="B23057" s="301">
        <v>0.28999999999999998</v>
      </c>
    </row>
    <row r="23058" spans="1:2" x14ac:dyDescent="0.25">
      <c r="A23058" s="300" t="s">
        <v>22896</v>
      </c>
      <c r="B23058" s="301">
        <v>66.510000000000005</v>
      </c>
    </row>
    <row r="23059" spans="1:2" x14ac:dyDescent="0.25">
      <c r="A23059" s="300" t="s">
        <v>22897</v>
      </c>
      <c r="B23059" s="301">
        <v>64.34</v>
      </c>
    </row>
    <row r="23060" spans="1:2" x14ac:dyDescent="0.25">
      <c r="A23060" s="300" t="s">
        <v>22898</v>
      </c>
      <c r="B23060" s="301">
        <v>101.32</v>
      </c>
    </row>
    <row r="23061" spans="1:2" x14ac:dyDescent="0.25">
      <c r="A23061" s="300" t="s">
        <v>22899</v>
      </c>
      <c r="B23061" s="301">
        <v>99.93</v>
      </c>
    </row>
    <row r="23062" spans="1:2" x14ac:dyDescent="0.25">
      <c r="A23062" s="300" t="s">
        <v>22900</v>
      </c>
      <c r="B23062" s="301">
        <v>41.24</v>
      </c>
    </row>
    <row r="23063" spans="1:2" x14ac:dyDescent="0.25">
      <c r="A23063" s="300" t="s">
        <v>22901</v>
      </c>
      <c r="B23063" s="301">
        <v>41.24</v>
      </c>
    </row>
    <row r="23064" spans="1:2" x14ac:dyDescent="0.25">
      <c r="A23064" s="300" t="s">
        <v>22902</v>
      </c>
      <c r="B23064" s="301">
        <v>6.23</v>
      </c>
    </row>
    <row r="23065" spans="1:2" x14ac:dyDescent="0.25">
      <c r="A23065" s="300" t="s">
        <v>22903</v>
      </c>
      <c r="B23065" s="301">
        <v>6.23</v>
      </c>
    </row>
    <row r="23066" spans="1:2" x14ac:dyDescent="0.25">
      <c r="A23066" s="300" t="s">
        <v>22904</v>
      </c>
      <c r="B23066" s="301">
        <v>6.11</v>
      </c>
    </row>
    <row r="23067" spans="1:2" x14ac:dyDescent="0.25">
      <c r="A23067" s="300" t="s">
        <v>22905</v>
      </c>
      <c r="B23067" s="301">
        <v>5.6</v>
      </c>
    </row>
    <row r="23068" spans="1:2" x14ac:dyDescent="0.25">
      <c r="A23068" s="300" t="s">
        <v>22906</v>
      </c>
      <c r="B23068" s="301">
        <v>2.2999999999999998</v>
      </c>
    </row>
    <row r="23069" spans="1:2" x14ac:dyDescent="0.25">
      <c r="A23069" s="300" t="s">
        <v>22907</v>
      </c>
      <c r="B23069" s="301">
        <v>2.2999999999999998</v>
      </c>
    </row>
    <row r="23070" spans="1:2" x14ac:dyDescent="0.25">
      <c r="A23070" s="300" t="s">
        <v>22908</v>
      </c>
      <c r="B23070" s="301">
        <v>41.09</v>
      </c>
    </row>
    <row r="23071" spans="1:2" x14ac:dyDescent="0.25">
      <c r="A23071" s="300" t="s">
        <v>22909</v>
      </c>
      <c r="B23071" s="301">
        <v>35.6</v>
      </c>
    </row>
    <row r="23072" spans="1:2" x14ac:dyDescent="0.25">
      <c r="A23072" s="300" t="s">
        <v>22910</v>
      </c>
      <c r="B23072" s="301">
        <v>20.61</v>
      </c>
    </row>
    <row r="23073" spans="1:2" x14ac:dyDescent="0.25">
      <c r="A23073" s="300" t="s">
        <v>22911</v>
      </c>
      <c r="B23073" s="301">
        <v>17.86</v>
      </c>
    </row>
    <row r="23074" spans="1:2" x14ac:dyDescent="0.25">
      <c r="A23074" s="300" t="s">
        <v>22912</v>
      </c>
      <c r="B23074" s="301">
        <v>24.73</v>
      </c>
    </row>
    <row r="23075" spans="1:2" x14ac:dyDescent="0.25">
      <c r="A23075" s="300" t="s">
        <v>22913</v>
      </c>
      <c r="B23075" s="301">
        <v>21.43</v>
      </c>
    </row>
    <row r="23076" spans="1:2" x14ac:dyDescent="0.25">
      <c r="A23076" s="300" t="s">
        <v>22914</v>
      </c>
      <c r="B23076" s="301">
        <v>41.22</v>
      </c>
    </row>
    <row r="23077" spans="1:2" x14ac:dyDescent="0.25">
      <c r="A23077" s="300" t="s">
        <v>22915</v>
      </c>
      <c r="B23077" s="301">
        <v>35.72</v>
      </c>
    </row>
    <row r="23078" spans="1:2" x14ac:dyDescent="0.25">
      <c r="A23078" s="300" t="s">
        <v>22916</v>
      </c>
      <c r="B23078" s="301">
        <v>49.46</v>
      </c>
    </row>
    <row r="23079" spans="1:2" x14ac:dyDescent="0.25">
      <c r="A23079" s="300" t="s">
        <v>22917</v>
      </c>
      <c r="B23079" s="301">
        <v>42.86</v>
      </c>
    </row>
    <row r="23080" spans="1:2" x14ac:dyDescent="0.25">
      <c r="A23080" s="300" t="s">
        <v>22918</v>
      </c>
      <c r="B23080" s="301">
        <v>18.829999999999998</v>
      </c>
    </row>
    <row r="23081" spans="1:2" x14ac:dyDescent="0.25">
      <c r="A23081" s="300" t="s">
        <v>22919</v>
      </c>
      <c r="B23081" s="301">
        <v>16.32</v>
      </c>
    </row>
    <row r="23082" spans="1:2" x14ac:dyDescent="0.25">
      <c r="A23082" s="300" t="s">
        <v>22920</v>
      </c>
      <c r="B23082" s="301">
        <v>25.42</v>
      </c>
    </row>
    <row r="23083" spans="1:2" x14ac:dyDescent="0.25">
      <c r="A23083" s="300" t="s">
        <v>22921</v>
      </c>
      <c r="B23083" s="301">
        <v>22.04</v>
      </c>
    </row>
    <row r="23084" spans="1:2" x14ac:dyDescent="0.25">
      <c r="A23084" s="300" t="s">
        <v>22922</v>
      </c>
      <c r="B23084" s="301">
        <v>34.24</v>
      </c>
    </row>
    <row r="23085" spans="1:2" x14ac:dyDescent="0.25">
      <c r="A23085" s="300" t="s">
        <v>22923</v>
      </c>
      <c r="B23085" s="301">
        <v>29.67</v>
      </c>
    </row>
    <row r="23086" spans="1:2" x14ac:dyDescent="0.25">
      <c r="A23086" s="300" t="s">
        <v>22924</v>
      </c>
      <c r="B23086" s="301">
        <v>41.09</v>
      </c>
    </row>
    <row r="23087" spans="1:2" x14ac:dyDescent="0.25">
      <c r="A23087" s="300" t="s">
        <v>22925</v>
      </c>
      <c r="B23087" s="301">
        <v>35.6</v>
      </c>
    </row>
    <row r="23088" spans="1:2" x14ac:dyDescent="0.25">
      <c r="A23088" s="300" t="s">
        <v>22926</v>
      </c>
      <c r="B23088" s="301">
        <v>12.71</v>
      </c>
    </row>
    <row r="23089" spans="1:2" x14ac:dyDescent="0.25">
      <c r="A23089" s="300" t="s">
        <v>22927</v>
      </c>
      <c r="B23089" s="301">
        <v>11.02</v>
      </c>
    </row>
    <row r="23090" spans="1:2" x14ac:dyDescent="0.25">
      <c r="A23090" s="300" t="s">
        <v>22928</v>
      </c>
      <c r="B23090" s="301">
        <v>72.37</v>
      </c>
    </row>
    <row r="23091" spans="1:2" x14ac:dyDescent="0.25">
      <c r="A23091" s="300" t="s">
        <v>22929</v>
      </c>
      <c r="B23091" s="301">
        <v>62.73</v>
      </c>
    </row>
    <row r="23092" spans="1:2" x14ac:dyDescent="0.25">
      <c r="A23092" s="300" t="s">
        <v>22930</v>
      </c>
      <c r="B23092" s="301">
        <v>86.85</v>
      </c>
    </row>
    <row r="23093" spans="1:2" x14ac:dyDescent="0.25">
      <c r="A23093" s="300" t="s">
        <v>22931</v>
      </c>
      <c r="B23093" s="301">
        <v>75.28</v>
      </c>
    </row>
    <row r="23094" spans="1:2" x14ac:dyDescent="0.25">
      <c r="A23094" s="300" t="s">
        <v>22932</v>
      </c>
      <c r="B23094" s="301">
        <v>33.32</v>
      </c>
    </row>
    <row r="23095" spans="1:2" x14ac:dyDescent="0.25">
      <c r="A23095" s="300" t="s">
        <v>22933</v>
      </c>
      <c r="B23095" s="301">
        <v>28.88</v>
      </c>
    </row>
    <row r="23096" spans="1:2" x14ac:dyDescent="0.25">
      <c r="A23096" s="300" t="s">
        <v>22934</v>
      </c>
      <c r="B23096" s="301">
        <v>39.979999999999997</v>
      </c>
    </row>
    <row r="23097" spans="1:2" x14ac:dyDescent="0.25">
      <c r="A23097" s="300" t="s">
        <v>22935</v>
      </c>
      <c r="B23097" s="301">
        <v>34.65</v>
      </c>
    </row>
    <row r="23098" spans="1:2" x14ac:dyDescent="0.25">
      <c r="A23098" s="300" t="s">
        <v>22936</v>
      </c>
      <c r="B23098" s="301">
        <v>46.03</v>
      </c>
    </row>
    <row r="23099" spans="1:2" x14ac:dyDescent="0.25">
      <c r="A23099" s="300" t="s">
        <v>22937</v>
      </c>
      <c r="B23099" s="301">
        <v>39.9</v>
      </c>
    </row>
    <row r="23100" spans="1:2" x14ac:dyDescent="0.25">
      <c r="A23100" s="300" t="s">
        <v>22938</v>
      </c>
      <c r="B23100" s="301">
        <v>55.23</v>
      </c>
    </row>
    <row r="23101" spans="1:2" x14ac:dyDescent="0.25">
      <c r="A23101" s="300" t="s">
        <v>22939</v>
      </c>
      <c r="B23101" s="301">
        <v>47.88</v>
      </c>
    </row>
    <row r="23102" spans="1:2" x14ac:dyDescent="0.25">
      <c r="A23102" s="300" t="s">
        <v>22940</v>
      </c>
      <c r="B23102" s="301">
        <v>97.79</v>
      </c>
    </row>
    <row r="23103" spans="1:2" x14ac:dyDescent="0.25">
      <c r="A23103" s="300" t="s">
        <v>22941</v>
      </c>
      <c r="B23103" s="301">
        <v>84.77</v>
      </c>
    </row>
    <row r="23104" spans="1:2" x14ac:dyDescent="0.25">
      <c r="A23104" s="300" t="s">
        <v>22942</v>
      </c>
      <c r="B23104" s="301">
        <v>84.16</v>
      </c>
    </row>
    <row r="23105" spans="1:2" x14ac:dyDescent="0.25">
      <c r="A23105" s="300" t="s">
        <v>22943</v>
      </c>
      <c r="B23105" s="301">
        <v>72.959999999999994</v>
      </c>
    </row>
    <row r="23106" spans="1:2" x14ac:dyDescent="0.25">
      <c r="A23106" s="300" t="s">
        <v>22944</v>
      </c>
      <c r="B23106" s="301">
        <v>148.63</v>
      </c>
    </row>
    <row r="23107" spans="1:2" x14ac:dyDescent="0.25">
      <c r="A23107" s="300" t="s">
        <v>22945</v>
      </c>
      <c r="B23107" s="301">
        <v>128.86000000000001</v>
      </c>
    </row>
    <row r="23108" spans="1:2" x14ac:dyDescent="0.25">
      <c r="A23108" s="300" t="s">
        <v>22946</v>
      </c>
      <c r="B23108" s="301">
        <v>135</v>
      </c>
    </row>
    <row r="23109" spans="1:2" x14ac:dyDescent="0.25">
      <c r="A23109" s="300" t="s">
        <v>22947</v>
      </c>
      <c r="B23109" s="301">
        <v>117.04</v>
      </c>
    </row>
    <row r="23110" spans="1:2" x14ac:dyDescent="0.25">
      <c r="A23110" s="300" t="s">
        <v>22948</v>
      </c>
      <c r="B23110" s="301">
        <v>18.29</v>
      </c>
    </row>
    <row r="23111" spans="1:2" x14ac:dyDescent="0.25">
      <c r="A23111" s="300" t="s">
        <v>22949</v>
      </c>
      <c r="B23111" s="301">
        <v>15.85</v>
      </c>
    </row>
    <row r="23112" spans="1:2" x14ac:dyDescent="0.25">
      <c r="A23112" s="300" t="s">
        <v>22950</v>
      </c>
      <c r="B23112" s="301">
        <v>18.29</v>
      </c>
    </row>
    <row r="23113" spans="1:2" x14ac:dyDescent="0.25">
      <c r="A23113" s="300" t="s">
        <v>22951</v>
      </c>
      <c r="B23113" s="301">
        <v>15.85</v>
      </c>
    </row>
    <row r="23114" spans="1:2" x14ac:dyDescent="0.25">
      <c r="A23114" s="300" t="s">
        <v>22952</v>
      </c>
      <c r="B23114" s="301">
        <v>60.66</v>
      </c>
    </row>
    <row r="23115" spans="1:2" x14ac:dyDescent="0.25">
      <c r="A23115" s="300" t="s">
        <v>22953</v>
      </c>
      <c r="B23115" s="301">
        <v>52.58</v>
      </c>
    </row>
    <row r="23116" spans="1:2" x14ac:dyDescent="0.25">
      <c r="A23116" s="300" t="s">
        <v>22954</v>
      </c>
      <c r="B23116" s="301">
        <v>19.97</v>
      </c>
    </row>
    <row r="23117" spans="1:2" x14ac:dyDescent="0.25">
      <c r="A23117" s="300" t="s">
        <v>22955</v>
      </c>
      <c r="B23117" s="301">
        <v>17.3</v>
      </c>
    </row>
    <row r="23118" spans="1:2" x14ac:dyDescent="0.25">
      <c r="A23118" s="300" t="s">
        <v>22956</v>
      </c>
      <c r="B23118" s="301">
        <v>23.96</v>
      </c>
    </row>
    <row r="23119" spans="1:2" x14ac:dyDescent="0.25">
      <c r="A23119" s="300" t="s">
        <v>22957</v>
      </c>
      <c r="B23119" s="301">
        <v>20.76</v>
      </c>
    </row>
    <row r="23120" spans="1:2" x14ac:dyDescent="0.25">
      <c r="A23120" s="300" t="s">
        <v>22958</v>
      </c>
      <c r="B23120" s="301">
        <v>21.49</v>
      </c>
    </row>
    <row r="23121" spans="1:2" x14ac:dyDescent="0.25">
      <c r="A23121" s="300" t="s">
        <v>22959</v>
      </c>
      <c r="B23121" s="301">
        <v>18.63</v>
      </c>
    </row>
    <row r="23122" spans="1:2" x14ac:dyDescent="0.25">
      <c r="A23122" s="300" t="s">
        <v>22960</v>
      </c>
      <c r="B23122" s="301">
        <v>25.78</v>
      </c>
    </row>
    <row r="23123" spans="1:2" x14ac:dyDescent="0.25">
      <c r="A23123" s="300" t="s">
        <v>22961</v>
      </c>
      <c r="B23123" s="301">
        <v>22.35</v>
      </c>
    </row>
    <row r="23124" spans="1:2" x14ac:dyDescent="0.25">
      <c r="A23124" s="300" t="s">
        <v>22962</v>
      </c>
      <c r="B23124" s="301">
        <v>170.36</v>
      </c>
    </row>
    <row r="23125" spans="1:2" x14ac:dyDescent="0.25">
      <c r="A23125" s="300" t="s">
        <v>22963</v>
      </c>
      <c r="B23125" s="301">
        <v>147.62</v>
      </c>
    </row>
    <row r="23126" spans="1:2" x14ac:dyDescent="0.25">
      <c r="A23126" s="300" t="s">
        <v>22964</v>
      </c>
      <c r="B23126" s="301">
        <v>33.25</v>
      </c>
    </row>
    <row r="23127" spans="1:2" x14ac:dyDescent="0.25">
      <c r="A23127" s="300" t="s">
        <v>22965</v>
      </c>
      <c r="B23127" s="301">
        <v>28.81</v>
      </c>
    </row>
    <row r="23128" spans="1:2" x14ac:dyDescent="0.25">
      <c r="A23128" s="300" t="s">
        <v>22966</v>
      </c>
      <c r="B23128" s="301">
        <v>23.64</v>
      </c>
    </row>
    <row r="23129" spans="1:2" x14ac:dyDescent="0.25">
      <c r="A23129" s="300" t="s">
        <v>22967</v>
      </c>
      <c r="B23129" s="301">
        <v>20.48</v>
      </c>
    </row>
    <row r="23130" spans="1:2" x14ac:dyDescent="0.25">
      <c r="A23130" s="300" t="s">
        <v>22968</v>
      </c>
      <c r="B23130" s="301">
        <v>7.01</v>
      </c>
    </row>
    <row r="23131" spans="1:2" x14ac:dyDescent="0.25">
      <c r="A23131" s="300" t="s">
        <v>22969</v>
      </c>
      <c r="B23131" s="301">
        <v>7.01</v>
      </c>
    </row>
    <row r="23132" spans="1:2" x14ac:dyDescent="0.25">
      <c r="A23132" s="300" t="s">
        <v>22970</v>
      </c>
      <c r="B23132" s="301">
        <v>10.51</v>
      </c>
    </row>
    <row r="23133" spans="1:2" x14ac:dyDescent="0.25">
      <c r="A23133" s="300" t="s">
        <v>22971</v>
      </c>
      <c r="B23133" s="301">
        <v>10.51</v>
      </c>
    </row>
    <row r="23134" spans="1:2" x14ac:dyDescent="0.25">
      <c r="A23134" s="300" t="s">
        <v>22972</v>
      </c>
      <c r="B23134" s="301">
        <v>3.5</v>
      </c>
    </row>
    <row r="23135" spans="1:2" x14ac:dyDescent="0.25">
      <c r="A23135" s="300" t="s">
        <v>22973</v>
      </c>
      <c r="B23135" s="301">
        <v>3.5</v>
      </c>
    </row>
    <row r="23136" spans="1:2" x14ac:dyDescent="0.25">
      <c r="A23136" s="300" t="s">
        <v>22974</v>
      </c>
      <c r="B23136" s="301">
        <v>11.68</v>
      </c>
    </row>
    <row r="23137" spans="1:2" x14ac:dyDescent="0.25">
      <c r="A23137" s="300" t="s">
        <v>22975</v>
      </c>
      <c r="B23137" s="301">
        <v>11.68</v>
      </c>
    </row>
    <row r="23138" spans="1:2" x14ac:dyDescent="0.25">
      <c r="A23138" s="300" t="s">
        <v>22976</v>
      </c>
      <c r="B23138" s="301">
        <v>3.5</v>
      </c>
    </row>
    <row r="23139" spans="1:2" x14ac:dyDescent="0.25">
      <c r="A23139" s="300" t="s">
        <v>22977</v>
      </c>
      <c r="B23139" s="301">
        <v>3.5</v>
      </c>
    </row>
    <row r="23140" spans="1:2" x14ac:dyDescent="0.25">
      <c r="A23140" s="300" t="s">
        <v>22978</v>
      </c>
      <c r="B23140" s="301">
        <v>13.14</v>
      </c>
    </row>
    <row r="23141" spans="1:2" x14ac:dyDescent="0.25">
      <c r="A23141" s="300" t="s">
        <v>22979</v>
      </c>
      <c r="B23141" s="301">
        <v>13.14</v>
      </c>
    </row>
    <row r="23142" spans="1:2" x14ac:dyDescent="0.25">
      <c r="A23142" s="300" t="s">
        <v>22980</v>
      </c>
      <c r="B23142" s="301">
        <v>0.57999999999999996</v>
      </c>
    </row>
    <row r="23143" spans="1:2" x14ac:dyDescent="0.25">
      <c r="A23143" s="300" t="s">
        <v>22981</v>
      </c>
      <c r="B23143" s="301">
        <v>0.57999999999999996</v>
      </c>
    </row>
    <row r="23144" spans="1:2" x14ac:dyDescent="0.25">
      <c r="A23144" s="300" t="s">
        <v>22982</v>
      </c>
      <c r="B23144" s="301">
        <v>106.02</v>
      </c>
    </row>
    <row r="23145" spans="1:2" x14ac:dyDescent="0.25">
      <c r="A23145" s="300" t="s">
        <v>22983</v>
      </c>
      <c r="B23145" s="301">
        <v>106.02</v>
      </c>
    </row>
    <row r="23146" spans="1:2" x14ac:dyDescent="0.25">
      <c r="A23146" s="300" t="s">
        <v>22984</v>
      </c>
      <c r="B23146" s="301">
        <v>35.049999999999997</v>
      </c>
    </row>
    <row r="23147" spans="1:2" x14ac:dyDescent="0.25">
      <c r="A23147" s="300" t="s">
        <v>22985</v>
      </c>
      <c r="B23147" s="301">
        <v>35.049999999999997</v>
      </c>
    </row>
    <row r="23148" spans="1:2" x14ac:dyDescent="0.25">
      <c r="A23148" s="300" t="s">
        <v>22986</v>
      </c>
      <c r="B23148" s="301">
        <v>17.52</v>
      </c>
    </row>
    <row r="23149" spans="1:2" x14ac:dyDescent="0.25">
      <c r="A23149" s="300" t="s">
        <v>22987</v>
      </c>
      <c r="B23149" s="301">
        <v>17.52</v>
      </c>
    </row>
    <row r="23150" spans="1:2" x14ac:dyDescent="0.25">
      <c r="A23150" s="300" t="s">
        <v>22988</v>
      </c>
      <c r="B23150" s="301">
        <v>52.92</v>
      </c>
    </row>
    <row r="23151" spans="1:2" x14ac:dyDescent="0.25">
      <c r="A23151" s="300" t="s">
        <v>22989</v>
      </c>
      <c r="B23151" s="301">
        <v>52.92</v>
      </c>
    </row>
    <row r="23152" spans="1:2" x14ac:dyDescent="0.25">
      <c r="A23152" s="300" t="s">
        <v>22990</v>
      </c>
      <c r="B23152" s="301">
        <v>16.059999999999999</v>
      </c>
    </row>
    <row r="23153" spans="1:2" x14ac:dyDescent="0.25">
      <c r="A23153" s="300" t="s">
        <v>22991</v>
      </c>
      <c r="B23153" s="301">
        <v>16.059999999999999</v>
      </c>
    </row>
    <row r="23154" spans="1:2" x14ac:dyDescent="0.25">
      <c r="A23154" s="300" t="s">
        <v>22992</v>
      </c>
      <c r="B23154" s="301">
        <v>14.6</v>
      </c>
    </row>
    <row r="23155" spans="1:2" x14ac:dyDescent="0.25">
      <c r="A23155" s="300" t="s">
        <v>22993</v>
      </c>
      <c r="B23155" s="301">
        <v>14.6</v>
      </c>
    </row>
    <row r="23156" spans="1:2" x14ac:dyDescent="0.25">
      <c r="A23156" s="300" t="s">
        <v>22994</v>
      </c>
      <c r="B23156" s="301">
        <v>14.6</v>
      </c>
    </row>
    <row r="23157" spans="1:2" x14ac:dyDescent="0.25">
      <c r="A23157" s="300" t="s">
        <v>22995</v>
      </c>
      <c r="B23157" s="301">
        <v>14.6</v>
      </c>
    </row>
    <row r="23158" spans="1:2" x14ac:dyDescent="0.25">
      <c r="A23158" s="300" t="s">
        <v>22996</v>
      </c>
      <c r="B23158" s="301">
        <v>14.6</v>
      </c>
    </row>
    <row r="23159" spans="1:2" x14ac:dyDescent="0.25">
      <c r="A23159" s="300" t="s">
        <v>22997</v>
      </c>
      <c r="B23159" s="301">
        <v>14.6</v>
      </c>
    </row>
    <row r="23160" spans="1:2" x14ac:dyDescent="0.25">
      <c r="A23160" s="300" t="s">
        <v>22998</v>
      </c>
      <c r="B23160" s="301">
        <v>0.45</v>
      </c>
    </row>
    <row r="23161" spans="1:2" x14ac:dyDescent="0.25">
      <c r="A23161" s="300" t="s">
        <v>22999</v>
      </c>
      <c r="B23161" s="301">
        <v>0.45</v>
      </c>
    </row>
    <row r="23162" spans="1:2" x14ac:dyDescent="0.25">
      <c r="A23162" s="300" t="s">
        <v>23000</v>
      </c>
      <c r="B23162" s="301">
        <v>0.3</v>
      </c>
    </row>
    <row r="23163" spans="1:2" x14ac:dyDescent="0.25">
      <c r="A23163" s="300" t="s">
        <v>23001</v>
      </c>
      <c r="B23163" s="301">
        <v>0.3</v>
      </c>
    </row>
    <row r="23164" spans="1:2" x14ac:dyDescent="0.25">
      <c r="A23164" s="300" t="s">
        <v>23002</v>
      </c>
      <c r="B23164" s="301">
        <v>0.4</v>
      </c>
    </row>
    <row r="23165" spans="1:2" x14ac:dyDescent="0.25">
      <c r="A23165" s="300" t="s">
        <v>23003</v>
      </c>
      <c r="B23165" s="301">
        <v>0.4</v>
      </c>
    </row>
    <row r="23166" spans="1:2" x14ac:dyDescent="0.25">
      <c r="A23166" s="300" t="s">
        <v>23004</v>
      </c>
      <c r="B23166" s="301">
        <v>4</v>
      </c>
    </row>
    <row r="23167" spans="1:2" x14ac:dyDescent="0.25">
      <c r="A23167" s="300" t="s">
        <v>23005</v>
      </c>
      <c r="B23167" s="301">
        <v>4</v>
      </c>
    </row>
    <row r="23168" spans="1:2" x14ac:dyDescent="0.25">
      <c r="A23168" s="300" t="s">
        <v>23006</v>
      </c>
      <c r="B23168" s="301">
        <v>1.1599999999999999</v>
      </c>
    </row>
    <row r="23169" spans="1:2" x14ac:dyDescent="0.25">
      <c r="A23169" s="300" t="s">
        <v>23007</v>
      </c>
      <c r="B23169" s="301">
        <v>1.1599999999999999</v>
      </c>
    </row>
    <row r="23170" spans="1:2" x14ac:dyDescent="0.25">
      <c r="A23170" s="300" t="s">
        <v>23008</v>
      </c>
      <c r="B23170" s="301">
        <v>1911.7</v>
      </c>
    </row>
    <row r="23171" spans="1:2" x14ac:dyDescent="0.25">
      <c r="A23171" s="300" t="s">
        <v>23009</v>
      </c>
      <c r="B23171" s="301">
        <v>1911.7</v>
      </c>
    </row>
    <row r="23172" spans="1:2" x14ac:dyDescent="0.25">
      <c r="A23172" s="300" t="s">
        <v>23010</v>
      </c>
      <c r="B23172" s="301">
        <v>1910.24</v>
      </c>
    </row>
    <row r="23173" spans="1:2" x14ac:dyDescent="0.25">
      <c r="A23173" s="300" t="s">
        <v>23011</v>
      </c>
      <c r="B23173" s="301">
        <v>1910.24</v>
      </c>
    </row>
    <row r="23174" spans="1:2" x14ac:dyDescent="0.25">
      <c r="A23174" s="300" t="s">
        <v>23012</v>
      </c>
      <c r="B23174" s="301">
        <v>2124.0500000000002</v>
      </c>
    </row>
    <row r="23175" spans="1:2" x14ac:dyDescent="0.25">
      <c r="A23175" s="300" t="s">
        <v>23013</v>
      </c>
      <c r="B23175" s="301">
        <v>2124.0500000000002</v>
      </c>
    </row>
    <row r="23176" spans="1:2" x14ac:dyDescent="0.25">
      <c r="A23176" s="300" t="s">
        <v>23014</v>
      </c>
      <c r="B23176" s="301">
        <v>1591.87</v>
      </c>
    </row>
    <row r="23177" spans="1:2" x14ac:dyDescent="0.25">
      <c r="A23177" s="300" t="s">
        <v>23015</v>
      </c>
      <c r="B23177" s="301">
        <v>1591.87</v>
      </c>
    </row>
    <row r="23178" spans="1:2" x14ac:dyDescent="0.25">
      <c r="A23178" s="300" t="s">
        <v>23016</v>
      </c>
      <c r="B23178" s="301">
        <v>424.55</v>
      </c>
    </row>
    <row r="23179" spans="1:2" x14ac:dyDescent="0.25">
      <c r="A23179" s="300" t="s">
        <v>23017</v>
      </c>
      <c r="B23179" s="301">
        <v>417.08</v>
      </c>
    </row>
    <row r="23180" spans="1:2" x14ac:dyDescent="0.25">
      <c r="A23180" s="300" t="s">
        <v>23018</v>
      </c>
      <c r="B23180" s="301">
        <v>373.22</v>
      </c>
    </row>
    <row r="23181" spans="1:2" x14ac:dyDescent="0.25">
      <c r="A23181" s="300" t="s">
        <v>23019</v>
      </c>
      <c r="B23181" s="301">
        <v>373.22</v>
      </c>
    </row>
    <row r="23182" spans="1:2" x14ac:dyDescent="0.25">
      <c r="A23182" s="300" t="s">
        <v>23020</v>
      </c>
      <c r="B23182" s="301">
        <v>148.66999999999999</v>
      </c>
    </row>
    <row r="23183" spans="1:2" x14ac:dyDescent="0.25">
      <c r="A23183" s="300" t="s">
        <v>23021</v>
      </c>
      <c r="B23183" s="301">
        <v>142.69</v>
      </c>
    </row>
    <row r="23184" spans="1:2" x14ac:dyDescent="0.25">
      <c r="A23184" s="300" t="s">
        <v>23022</v>
      </c>
      <c r="B23184" s="301">
        <v>339.64</v>
      </c>
    </row>
    <row r="23185" spans="1:2" x14ac:dyDescent="0.25">
      <c r="A23185" s="300" t="s">
        <v>23023</v>
      </c>
      <c r="B23185" s="301">
        <v>333.66</v>
      </c>
    </row>
    <row r="23186" spans="1:2" x14ac:dyDescent="0.25">
      <c r="A23186" s="300" t="s">
        <v>23024</v>
      </c>
      <c r="B23186" s="301">
        <v>223.59</v>
      </c>
    </row>
    <row r="23187" spans="1:2" x14ac:dyDescent="0.25">
      <c r="A23187" s="300" t="s">
        <v>23025</v>
      </c>
      <c r="B23187" s="301">
        <v>214.62</v>
      </c>
    </row>
    <row r="23188" spans="1:2" x14ac:dyDescent="0.25">
      <c r="A23188" s="300" t="s">
        <v>23026</v>
      </c>
      <c r="B23188" s="301">
        <v>113.92</v>
      </c>
    </row>
    <row r="23189" spans="1:2" x14ac:dyDescent="0.25">
      <c r="A23189" s="300" t="s">
        <v>23027</v>
      </c>
      <c r="B23189" s="301">
        <v>109.43</v>
      </c>
    </row>
    <row r="23190" spans="1:2" x14ac:dyDescent="0.25">
      <c r="A23190" s="300" t="s">
        <v>23028</v>
      </c>
      <c r="B23190" s="301">
        <v>8.4700000000000006</v>
      </c>
    </row>
    <row r="23191" spans="1:2" x14ac:dyDescent="0.25">
      <c r="A23191" s="300" t="s">
        <v>23029</v>
      </c>
      <c r="B23191" s="301">
        <v>8.4700000000000006</v>
      </c>
    </row>
    <row r="23192" spans="1:2" x14ac:dyDescent="0.25">
      <c r="A23192" s="300" t="s">
        <v>23030</v>
      </c>
      <c r="B23192" s="301">
        <v>318.08</v>
      </c>
    </row>
    <row r="23193" spans="1:2" x14ac:dyDescent="0.25">
      <c r="A23193" s="300" t="s">
        <v>23031</v>
      </c>
      <c r="B23193" s="301">
        <v>318.08</v>
      </c>
    </row>
    <row r="23194" spans="1:2" x14ac:dyDescent="0.25">
      <c r="A23194" s="300" t="s">
        <v>23032</v>
      </c>
      <c r="B23194" s="301">
        <v>0.57999999999999996</v>
      </c>
    </row>
    <row r="23195" spans="1:2" x14ac:dyDescent="0.25">
      <c r="A23195" s="300" t="s">
        <v>23033</v>
      </c>
      <c r="B23195" s="301">
        <v>0.57999999999999996</v>
      </c>
    </row>
    <row r="23196" spans="1:2" x14ac:dyDescent="0.25">
      <c r="A23196" s="300" t="s">
        <v>23034</v>
      </c>
      <c r="B23196" s="301">
        <v>14.02</v>
      </c>
    </row>
    <row r="23197" spans="1:2" x14ac:dyDescent="0.25">
      <c r="A23197" s="300" t="s">
        <v>23035</v>
      </c>
      <c r="B23197" s="301">
        <v>14.02</v>
      </c>
    </row>
    <row r="23198" spans="1:2" x14ac:dyDescent="0.25">
      <c r="A23198" s="300" t="s">
        <v>23036</v>
      </c>
      <c r="B23198" s="301">
        <v>14.02</v>
      </c>
    </row>
    <row r="23199" spans="1:2" x14ac:dyDescent="0.25">
      <c r="A23199" s="300" t="s">
        <v>23037</v>
      </c>
      <c r="B23199" s="301">
        <v>14.02</v>
      </c>
    </row>
    <row r="23200" spans="1:2" x14ac:dyDescent="0.25">
      <c r="A23200" s="300" t="s">
        <v>23038</v>
      </c>
      <c r="B23200" s="301">
        <v>14.6</v>
      </c>
    </row>
    <row r="23201" spans="1:2" x14ac:dyDescent="0.25">
      <c r="A23201" s="300" t="s">
        <v>23039</v>
      </c>
      <c r="B23201" s="301">
        <v>14.6</v>
      </c>
    </row>
    <row r="23202" spans="1:2" x14ac:dyDescent="0.25">
      <c r="A23202" s="300" t="s">
        <v>23040</v>
      </c>
      <c r="B23202" s="301">
        <v>34.46</v>
      </c>
    </row>
    <row r="23203" spans="1:2" x14ac:dyDescent="0.25">
      <c r="A23203" s="300" t="s">
        <v>23041</v>
      </c>
      <c r="B23203" s="301">
        <v>34.46</v>
      </c>
    </row>
    <row r="23204" spans="1:2" x14ac:dyDescent="0.25">
      <c r="A23204" s="300" t="s">
        <v>23042</v>
      </c>
      <c r="B23204" s="301">
        <v>140.19999999999999</v>
      </c>
    </row>
    <row r="23205" spans="1:2" x14ac:dyDescent="0.25">
      <c r="A23205" s="300" t="s">
        <v>23043</v>
      </c>
      <c r="B23205" s="301">
        <v>140.19999999999999</v>
      </c>
    </row>
    <row r="23206" spans="1:2" x14ac:dyDescent="0.25">
      <c r="A23206" s="300" t="s">
        <v>23044</v>
      </c>
      <c r="B23206" s="301">
        <v>212.05</v>
      </c>
    </row>
    <row r="23207" spans="1:2" x14ac:dyDescent="0.25">
      <c r="A23207" s="300" t="s">
        <v>23045</v>
      </c>
      <c r="B23207" s="301">
        <v>212.05</v>
      </c>
    </row>
    <row r="23208" spans="1:2" x14ac:dyDescent="0.25">
      <c r="A23208" s="300" t="s">
        <v>23046</v>
      </c>
      <c r="B23208" s="301">
        <v>2.92</v>
      </c>
    </row>
    <row r="23209" spans="1:2" x14ac:dyDescent="0.25">
      <c r="A23209" s="300" t="s">
        <v>23047</v>
      </c>
      <c r="B23209" s="301">
        <v>2.92</v>
      </c>
    </row>
    <row r="23210" spans="1:2" x14ac:dyDescent="0.25">
      <c r="A23210" s="300" t="s">
        <v>23048</v>
      </c>
      <c r="B23210" s="301">
        <v>0.87</v>
      </c>
    </row>
    <row r="23211" spans="1:2" x14ac:dyDescent="0.25">
      <c r="A23211" s="300" t="s">
        <v>23049</v>
      </c>
      <c r="B23211" s="301">
        <v>0.87</v>
      </c>
    </row>
    <row r="23212" spans="1:2" x14ac:dyDescent="0.25">
      <c r="A23212" s="300" t="s">
        <v>23050</v>
      </c>
      <c r="B23212" s="301">
        <v>2.33</v>
      </c>
    </row>
    <row r="23213" spans="1:2" x14ac:dyDescent="0.25">
      <c r="A23213" s="300" t="s">
        <v>23051</v>
      </c>
      <c r="B23213" s="301">
        <v>2.33</v>
      </c>
    </row>
    <row r="23214" spans="1:2" x14ac:dyDescent="0.25">
      <c r="A23214" s="300" t="s">
        <v>23052</v>
      </c>
      <c r="B23214" s="301">
        <v>1.1599999999999999</v>
      </c>
    </row>
    <row r="23215" spans="1:2" x14ac:dyDescent="0.25">
      <c r="A23215" s="300" t="s">
        <v>23053</v>
      </c>
      <c r="B23215" s="301">
        <v>1.1599999999999999</v>
      </c>
    </row>
    <row r="23216" spans="1:2" x14ac:dyDescent="0.25">
      <c r="A23216" s="300" t="s">
        <v>23054</v>
      </c>
      <c r="B23216" s="301">
        <v>1.46</v>
      </c>
    </row>
    <row r="23217" spans="1:2" x14ac:dyDescent="0.25">
      <c r="A23217" s="300" t="s">
        <v>23055</v>
      </c>
      <c r="B23217" s="301">
        <v>1.46</v>
      </c>
    </row>
    <row r="23218" spans="1:2" x14ac:dyDescent="0.25">
      <c r="A23218" s="300" t="s">
        <v>23056</v>
      </c>
      <c r="B23218" s="301">
        <v>1.61</v>
      </c>
    </row>
    <row r="23219" spans="1:2" x14ac:dyDescent="0.25">
      <c r="A23219" s="300" t="s">
        <v>23057</v>
      </c>
      <c r="B23219" s="301">
        <v>1.61</v>
      </c>
    </row>
    <row r="23220" spans="1:2" x14ac:dyDescent="0.25">
      <c r="A23220" s="300" t="s">
        <v>23058</v>
      </c>
      <c r="B23220" s="301">
        <v>1.1599999999999999</v>
      </c>
    </row>
    <row r="23221" spans="1:2" x14ac:dyDescent="0.25">
      <c r="A23221" s="300" t="s">
        <v>23059</v>
      </c>
      <c r="B23221" s="301">
        <v>1.1599999999999999</v>
      </c>
    </row>
    <row r="23222" spans="1:2" x14ac:dyDescent="0.25">
      <c r="A23222" s="300" t="s">
        <v>23060</v>
      </c>
      <c r="B23222" s="301">
        <v>0.87</v>
      </c>
    </row>
    <row r="23223" spans="1:2" x14ac:dyDescent="0.25">
      <c r="A23223" s="300" t="s">
        <v>23061</v>
      </c>
      <c r="B23223" s="301">
        <v>0.87</v>
      </c>
    </row>
    <row r="23224" spans="1:2" x14ac:dyDescent="0.25">
      <c r="A23224" s="300" t="s">
        <v>23062</v>
      </c>
      <c r="B23224" s="301">
        <v>0.87</v>
      </c>
    </row>
    <row r="23225" spans="1:2" x14ac:dyDescent="0.25">
      <c r="A23225" s="300" t="s">
        <v>23063</v>
      </c>
      <c r="B23225" s="301">
        <v>0.87</v>
      </c>
    </row>
    <row r="23226" spans="1:2" x14ac:dyDescent="0.25">
      <c r="A23226" s="300" t="s">
        <v>23064</v>
      </c>
      <c r="B23226" s="301">
        <v>0.57999999999999996</v>
      </c>
    </row>
    <row r="23227" spans="1:2" x14ac:dyDescent="0.25">
      <c r="A23227" s="300" t="s">
        <v>23065</v>
      </c>
      <c r="B23227" s="301">
        <v>0.57999999999999996</v>
      </c>
    </row>
    <row r="23228" spans="1:2" x14ac:dyDescent="0.25">
      <c r="A23228" s="300" t="s">
        <v>23066</v>
      </c>
      <c r="B23228" s="301">
        <v>0.2</v>
      </c>
    </row>
    <row r="23229" spans="1:2" x14ac:dyDescent="0.25">
      <c r="A23229" s="300" t="s">
        <v>23067</v>
      </c>
      <c r="B23229" s="301">
        <v>0.2</v>
      </c>
    </row>
    <row r="23230" spans="1:2" x14ac:dyDescent="0.25">
      <c r="A23230" s="300" t="s">
        <v>23068</v>
      </c>
      <c r="B23230" s="301">
        <v>24.76</v>
      </c>
    </row>
    <row r="23231" spans="1:2" x14ac:dyDescent="0.25">
      <c r="A23231" s="300" t="s">
        <v>23069</v>
      </c>
      <c r="B23231" s="301">
        <v>24.76</v>
      </c>
    </row>
    <row r="23232" spans="1:2" x14ac:dyDescent="0.25">
      <c r="A23232" s="300" t="s">
        <v>23070</v>
      </c>
      <c r="B23232" s="301">
        <v>5.56</v>
      </c>
    </row>
    <row r="23233" spans="1:2" x14ac:dyDescent="0.25">
      <c r="A23233" s="300" t="s">
        <v>23071</v>
      </c>
      <c r="B23233" s="301">
        <v>5.56</v>
      </c>
    </row>
    <row r="23234" spans="1:2" x14ac:dyDescent="0.25">
      <c r="A23234" s="300" t="s">
        <v>23072</v>
      </c>
      <c r="B23234" s="301">
        <v>1.91</v>
      </c>
    </row>
    <row r="23235" spans="1:2" x14ac:dyDescent="0.25">
      <c r="A23235" s="300" t="s">
        <v>23073</v>
      </c>
      <c r="B23235" s="301">
        <v>1.91</v>
      </c>
    </row>
    <row r="23236" spans="1:2" x14ac:dyDescent="0.25">
      <c r="A23236" s="300" t="s">
        <v>23074</v>
      </c>
      <c r="B23236" s="301">
        <v>0.87</v>
      </c>
    </row>
    <row r="23237" spans="1:2" x14ac:dyDescent="0.25">
      <c r="A23237" s="300" t="s">
        <v>23075</v>
      </c>
      <c r="B23237" s="301">
        <v>0.87</v>
      </c>
    </row>
    <row r="23238" spans="1:2" x14ac:dyDescent="0.25">
      <c r="A23238" s="300" t="s">
        <v>23076</v>
      </c>
      <c r="B23238" s="301">
        <v>0.2</v>
      </c>
    </row>
    <row r="23239" spans="1:2" x14ac:dyDescent="0.25">
      <c r="A23239" s="300" t="s">
        <v>23077</v>
      </c>
      <c r="B23239" s="301">
        <v>0.2</v>
      </c>
    </row>
    <row r="23240" spans="1:2" x14ac:dyDescent="0.25">
      <c r="A23240" s="300" t="s">
        <v>23078</v>
      </c>
      <c r="B23240" s="301">
        <v>4.38</v>
      </c>
    </row>
    <row r="23241" spans="1:2" x14ac:dyDescent="0.25">
      <c r="A23241" s="300" t="s">
        <v>23079</v>
      </c>
      <c r="B23241" s="301">
        <v>4.38</v>
      </c>
    </row>
    <row r="23242" spans="1:2" x14ac:dyDescent="0.25">
      <c r="A23242" s="300" t="s">
        <v>23080</v>
      </c>
      <c r="B23242" s="301">
        <v>247.82</v>
      </c>
    </row>
    <row r="23243" spans="1:2" x14ac:dyDescent="0.25">
      <c r="A23243" s="300" t="s">
        <v>23081</v>
      </c>
      <c r="B23243" s="301">
        <v>247.82</v>
      </c>
    </row>
    <row r="23244" spans="1:2" x14ac:dyDescent="0.25">
      <c r="A23244" s="300" t="s">
        <v>23082</v>
      </c>
      <c r="B23244" s="301">
        <v>377.17</v>
      </c>
    </row>
    <row r="23245" spans="1:2" x14ac:dyDescent="0.25">
      <c r="A23245" s="300" t="s">
        <v>23083</v>
      </c>
      <c r="B23245" s="301">
        <v>377.17</v>
      </c>
    </row>
    <row r="23246" spans="1:2" x14ac:dyDescent="0.25">
      <c r="A23246" s="300" t="s">
        <v>23084</v>
      </c>
      <c r="B23246" s="301">
        <v>377.17</v>
      </c>
    </row>
    <row r="23247" spans="1:2" x14ac:dyDescent="0.25">
      <c r="A23247" s="300" t="s">
        <v>23085</v>
      </c>
      <c r="B23247" s="301">
        <v>377.17</v>
      </c>
    </row>
    <row r="23248" spans="1:2" x14ac:dyDescent="0.25">
      <c r="A23248" s="300" t="s">
        <v>23086</v>
      </c>
      <c r="B23248" s="301">
        <v>0.18</v>
      </c>
    </row>
    <row r="23249" spans="1:2" x14ac:dyDescent="0.25">
      <c r="A23249" s="300" t="s">
        <v>23087</v>
      </c>
      <c r="B23249" s="301">
        <v>0.18</v>
      </c>
    </row>
    <row r="23250" spans="1:2" x14ac:dyDescent="0.25">
      <c r="A23250" s="300" t="s">
        <v>23088</v>
      </c>
      <c r="B23250" s="301">
        <v>1.47</v>
      </c>
    </row>
    <row r="23251" spans="1:2" x14ac:dyDescent="0.25">
      <c r="A23251" s="300" t="s">
        <v>23089</v>
      </c>
      <c r="B23251" s="301">
        <v>1.47</v>
      </c>
    </row>
    <row r="23252" spans="1:2" x14ac:dyDescent="0.25">
      <c r="A23252" s="300" t="s">
        <v>23090</v>
      </c>
      <c r="B23252" s="301">
        <v>0.64</v>
      </c>
    </row>
    <row r="23253" spans="1:2" x14ac:dyDescent="0.25">
      <c r="A23253" s="300" t="s">
        <v>23091</v>
      </c>
      <c r="B23253" s="301">
        <v>0.64</v>
      </c>
    </row>
    <row r="23254" spans="1:2" x14ac:dyDescent="0.25">
      <c r="A23254" s="300" t="s">
        <v>23092</v>
      </c>
      <c r="B23254" s="301">
        <v>0.5</v>
      </c>
    </row>
    <row r="23255" spans="1:2" x14ac:dyDescent="0.25">
      <c r="A23255" s="300" t="s">
        <v>23093</v>
      </c>
      <c r="B23255" s="301">
        <v>0.5</v>
      </c>
    </row>
    <row r="23256" spans="1:2" x14ac:dyDescent="0.25">
      <c r="A23256" s="300" t="s">
        <v>23094</v>
      </c>
      <c r="B23256" s="301">
        <v>17.52</v>
      </c>
    </row>
    <row r="23257" spans="1:2" x14ac:dyDescent="0.25">
      <c r="A23257" s="300" t="s">
        <v>23095</v>
      </c>
      <c r="B23257" s="301">
        <v>17.52</v>
      </c>
    </row>
    <row r="23258" spans="1:2" x14ac:dyDescent="0.25">
      <c r="A23258" s="300" t="s">
        <v>23096</v>
      </c>
      <c r="B23258" s="301">
        <v>79.3</v>
      </c>
    </row>
    <row r="23259" spans="1:2" x14ac:dyDescent="0.25">
      <c r="A23259" s="300" t="s">
        <v>23097</v>
      </c>
      <c r="B23259" s="301">
        <v>69.790000000000006</v>
      </c>
    </row>
    <row r="23260" spans="1:2" x14ac:dyDescent="0.25">
      <c r="A23260" s="300" t="s">
        <v>23098</v>
      </c>
      <c r="B23260" s="301">
        <v>2.2000000000000002</v>
      </c>
    </row>
    <row r="23261" spans="1:2" x14ac:dyDescent="0.25">
      <c r="A23261" s="300" t="s">
        <v>23099</v>
      </c>
      <c r="B23261" s="301">
        <v>1.92</v>
      </c>
    </row>
    <row r="23262" spans="1:2" x14ac:dyDescent="0.25">
      <c r="A23262" s="300" t="s">
        <v>23100</v>
      </c>
      <c r="B23262" s="301">
        <v>143.9</v>
      </c>
    </row>
    <row r="23263" spans="1:2" x14ac:dyDescent="0.25">
      <c r="A23263" s="300" t="s">
        <v>23101</v>
      </c>
      <c r="B23263" s="301">
        <v>143.9</v>
      </c>
    </row>
    <row r="23264" spans="1:2" x14ac:dyDescent="0.25">
      <c r="A23264" s="300" t="s">
        <v>23102</v>
      </c>
      <c r="B23264" s="301">
        <v>286.38</v>
      </c>
    </row>
    <row r="23265" spans="1:2" x14ac:dyDescent="0.25">
      <c r="A23265" s="300" t="s">
        <v>23103</v>
      </c>
      <c r="B23265" s="301">
        <v>255.11</v>
      </c>
    </row>
    <row r="23266" spans="1:2" x14ac:dyDescent="0.25">
      <c r="A23266" s="300" t="s">
        <v>23104</v>
      </c>
      <c r="B23266" s="301">
        <v>210.3</v>
      </c>
    </row>
    <row r="23267" spans="1:2" x14ac:dyDescent="0.25">
      <c r="A23267" s="300" t="s">
        <v>23105</v>
      </c>
      <c r="B23267" s="301">
        <v>210.3</v>
      </c>
    </row>
    <row r="23268" spans="1:2" x14ac:dyDescent="0.25">
      <c r="A23268" s="300" t="s">
        <v>23106</v>
      </c>
      <c r="B23268" s="301">
        <v>0.57999999999999996</v>
      </c>
    </row>
    <row r="23269" spans="1:2" x14ac:dyDescent="0.25">
      <c r="A23269" s="300" t="s">
        <v>23107</v>
      </c>
      <c r="B23269" s="301">
        <v>0.57999999999999996</v>
      </c>
    </row>
    <row r="23270" spans="1:2" x14ac:dyDescent="0.25">
      <c r="A23270" s="300" t="s">
        <v>23108</v>
      </c>
      <c r="B23270" s="301">
        <v>29.2</v>
      </c>
    </row>
    <row r="23271" spans="1:2" x14ac:dyDescent="0.25">
      <c r="A23271" s="300" t="s">
        <v>23109</v>
      </c>
      <c r="B23271" s="301">
        <v>29.2</v>
      </c>
    </row>
    <row r="23272" spans="1:2" x14ac:dyDescent="0.25">
      <c r="A23272" s="300" t="s">
        <v>23110</v>
      </c>
      <c r="B23272" s="301">
        <v>91.66</v>
      </c>
    </row>
    <row r="23273" spans="1:2" x14ac:dyDescent="0.25">
      <c r="A23273" s="300" t="s">
        <v>23111</v>
      </c>
      <c r="B23273" s="301">
        <v>84.09</v>
      </c>
    </row>
    <row r="23274" spans="1:2" x14ac:dyDescent="0.25">
      <c r="A23274" s="300" t="s">
        <v>23112</v>
      </c>
      <c r="B23274" s="301">
        <v>195.53</v>
      </c>
    </row>
    <row r="23275" spans="1:2" x14ac:dyDescent="0.25">
      <c r="A23275" s="300" t="s">
        <v>23113</v>
      </c>
      <c r="B23275" s="301">
        <v>178.87</v>
      </c>
    </row>
    <row r="23276" spans="1:2" x14ac:dyDescent="0.25">
      <c r="A23276" s="300" t="s">
        <v>23114</v>
      </c>
      <c r="B23276" s="301">
        <v>361.73</v>
      </c>
    </row>
    <row r="23277" spans="1:2" x14ac:dyDescent="0.25">
      <c r="A23277" s="300" t="s">
        <v>23115</v>
      </c>
      <c r="B23277" s="301">
        <v>329.14</v>
      </c>
    </row>
    <row r="23278" spans="1:2" x14ac:dyDescent="0.25">
      <c r="A23278" s="300" t="s">
        <v>23116</v>
      </c>
      <c r="B23278" s="301">
        <v>22.9</v>
      </c>
    </row>
    <row r="23279" spans="1:2" x14ac:dyDescent="0.25">
      <c r="A23279" s="300" t="s">
        <v>23117</v>
      </c>
      <c r="B23279" s="301">
        <v>21.62</v>
      </c>
    </row>
    <row r="23280" spans="1:2" x14ac:dyDescent="0.25">
      <c r="A23280" s="300" t="s">
        <v>23118</v>
      </c>
      <c r="B23280" s="301">
        <v>86.19</v>
      </c>
    </row>
    <row r="23281" spans="1:2" x14ac:dyDescent="0.25">
      <c r="A23281" s="300" t="s">
        <v>23119</v>
      </c>
      <c r="B23281" s="301">
        <v>81</v>
      </c>
    </row>
    <row r="23282" spans="1:2" x14ac:dyDescent="0.25">
      <c r="A23282" s="300" t="s">
        <v>23120</v>
      </c>
      <c r="B23282" s="301">
        <v>222.75</v>
      </c>
    </row>
    <row r="23283" spans="1:2" x14ac:dyDescent="0.25">
      <c r="A23283" s="300" t="s">
        <v>23121</v>
      </c>
      <c r="B23283" s="301">
        <v>208.97</v>
      </c>
    </row>
    <row r="23284" spans="1:2" x14ac:dyDescent="0.25">
      <c r="A23284" s="300" t="s">
        <v>23122</v>
      </c>
      <c r="B23284" s="301">
        <v>458.66</v>
      </c>
    </row>
    <row r="23285" spans="1:2" x14ac:dyDescent="0.25">
      <c r="A23285" s="300" t="s">
        <v>23123</v>
      </c>
      <c r="B23285" s="301">
        <v>430.13</v>
      </c>
    </row>
    <row r="23286" spans="1:2" x14ac:dyDescent="0.25">
      <c r="A23286" s="300" t="s">
        <v>23124</v>
      </c>
      <c r="B23286" s="301">
        <v>179.45</v>
      </c>
    </row>
    <row r="23287" spans="1:2" x14ac:dyDescent="0.25">
      <c r="A23287" s="300" t="s">
        <v>23125</v>
      </c>
      <c r="B23287" s="301">
        <v>167.18</v>
      </c>
    </row>
    <row r="23288" spans="1:2" x14ac:dyDescent="0.25">
      <c r="A23288" s="300" t="s">
        <v>23126</v>
      </c>
      <c r="B23288" s="301">
        <v>733.59</v>
      </c>
    </row>
    <row r="23289" spans="1:2" x14ac:dyDescent="0.25">
      <c r="A23289" s="300" t="s">
        <v>23127</v>
      </c>
      <c r="B23289" s="301">
        <v>661.82</v>
      </c>
    </row>
    <row r="23290" spans="1:2" x14ac:dyDescent="0.25">
      <c r="A23290" s="300" t="s">
        <v>23128</v>
      </c>
      <c r="B23290" s="301">
        <v>49.02</v>
      </c>
    </row>
    <row r="23291" spans="1:2" x14ac:dyDescent="0.25">
      <c r="A23291" s="300" t="s">
        <v>23129</v>
      </c>
      <c r="B23291" s="301">
        <v>45.84</v>
      </c>
    </row>
    <row r="23292" spans="1:2" x14ac:dyDescent="0.25">
      <c r="A23292" s="300" t="s">
        <v>23130</v>
      </c>
      <c r="B23292" s="301">
        <v>45.55</v>
      </c>
    </row>
    <row r="23293" spans="1:2" x14ac:dyDescent="0.25">
      <c r="A23293" s="300" t="s">
        <v>23131</v>
      </c>
      <c r="B23293" s="301">
        <v>44.15</v>
      </c>
    </row>
    <row r="23294" spans="1:2" x14ac:dyDescent="0.25">
      <c r="A23294" s="300" t="s">
        <v>23132</v>
      </c>
      <c r="B23294" s="301">
        <v>101.65</v>
      </c>
    </row>
    <row r="23295" spans="1:2" x14ac:dyDescent="0.25">
      <c r="A23295" s="300" t="s">
        <v>23133</v>
      </c>
      <c r="B23295" s="301">
        <v>101.65</v>
      </c>
    </row>
    <row r="23296" spans="1:2" x14ac:dyDescent="0.25">
      <c r="A23296" s="300" t="s">
        <v>23134</v>
      </c>
      <c r="B23296" s="301">
        <v>78.12</v>
      </c>
    </row>
    <row r="23297" spans="1:2" x14ac:dyDescent="0.25">
      <c r="A23297" s="300" t="s">
        <v>23135</v>
      </c>
      <c r="B23297" s="301">
        <v>78.12</v>
      </c>
    </row>
    <row r="23298" spans="1:2" x14ac:dyDescent="0.25">
      <c r="A23298" s="300" t="s">
        <v>23136</v>
      </c>
      <c r="B23298" s="301">
        <v>1189.6600000000001</v>
      </c>
    </row>
    <row r="23299" spans="1:2" x14ac:dyDescent="0.25">
      <c r="A23299" s="300" t="s">
        <v>23137</v>
      </c>
      <c r="B23299" s="301">
        <v>1086.97</v>
      </c>
    </row>
    <row r="23300" spans="1:2" x14ac:dyDescent="0.25">
      <c r="A23300" s="300" t="s">
        <v>23138</v>
      </c>
      <c r="B23300" s="301">
        <v>43.46</v>
      </c>
    </row>
    <row r="23301" spans="1:2" x14ac:dyDescent="0.25">
      <c r="A23301" s="300" t="s">
        <v>23139</v>
      </c>
      <c r="B23301" s="301">
        <v>43.46</v>
      </c>
    </row>
    <row r="23302" spans="1:2" x14ac:dyDescent="0.25">
      <c r="A23302" s="300" t="s">
        <v>23140</v>
      </c>
      <c r="B23302" s="301">
        <v>84.7</v>
      </c>
    </row>
    <row r="23303" spans="1:2" x14ac:dyDescent="0.25">
      <c r="A23303" s="300" t="s">
        <v>23141</v>
      </c>
      <c r="B23303" s="301">
        <v>84.7</v>
      </c>
    </row>
    <row r="23304" spans="1:2" x14ac:dyDescent="0.25">
      <c r="A23304" s="300" t="s">
        <v>23142</v>
      </c>
      <c r="B23304" s="301">
        <v>84.7</v>
      </c>
    </row>
    <row r="23305" spans="1:2" x14ac:dyDescent="0.25">
      <c r="A23305" s="300" t="s">
        <v>23143</v>
      </c>
      <c r="B23305" s="301">
        <v>84.7</v>
      </c>
    </row>
    <row r="23306" spans="1:2" x14ac:dyDescent="0.25">
      <c r="A23306" s="300" t="s">
        <v>23144</v>
      </c>
      <c r="B23306" s="301">
        <v>37.67</v>
      </c>
    </row>
    <row r="23307" spans="1:2" x14ac:dyDescent="0.25">
      <c r="A23307" s="300" t="s">
        <v>23145</v>
      </c>
      <c r="B23307" s="301">
        <v>37.67</v>
      </c>
    </row>
    <row r="23308" spans="1:2" x14ac:dyDescent="0.25">
      <c r="A23308" s="300" t="s">
        <v>23146</v>
      </c>
      <c r="B23308" s="301">
        <v>21.03</v>
      </c>
    </row>
    <row r="23309" spans="1:2" x14ac:dyDescent="0.25">
      <c r="A23309" s="300" t="s">
        <v>23147</v>
      </c>
      <c r="B23309" s="301">
        <v>21.03</v>
      </c>
    </row>
    <row r="23310" spans="1:2" x14ac:dyDescent="0.25">
      <c r="A23310" s="300" t="s">
        <v>23148</v>
      </c>
      <c r="B23310" s="301">
        <v>26.28</v>
      </c>
    </row>
    <row r="23311" spans="1:2" x14ac:dyDescent="0.25">
      <c r="A23311" s="300" t="s">
        <v>23149</v>
      </c>
      <c r="B23311" s="301">
        <v>26.28</v>
      </c>
    </row>
    <row r="23312" spans="1:2" x14ac:dyDescent="0.25">
      <c r="A23312" s="300" t="s">
        <v>23150</v>
      </c>
      <c r="B23312" s="301">
        <v>132.6</v>
      </c>
    </row>
    <row r="23313" spans="1:2" x14ac:dyDescent="0.25">
      <c r="A23313" s="300" t="s">
        <v>23151</v>
      </c>
      <c r="B23313" s="301">
        <v>132.6</v>
      </c>
    </row>
    <row r="23314" spans="1:2" x14ac:dyDescent="0.25">
      <c r="A23314" s="300" t="s">
        <v>23152</v>
      </c>
      <c r="B23314" s="301">
        <v>30.08</v>
      </c>
    </row>
    <row r="23315" spans="1:2" x14ac:dyDescent="0.25">
      <c r="A23315" s="300" t="s">
        <v>23153</v>
      </c>
      <c r="B23315" s="301">
        <v>30.08</v>
      </c>
    </row>
    <row r="23316" spans="1:2" x14ac:dyDescent="0.25">
      <c r="A23316" s="300" t="s">
        <v>23154</v>
      </c>
      <c r="B23316" s="301">
        <v>21.03</v>
      </c>
    </row>
    <row r="23317" spans="1:2" x14ac:dyDescent="0.25">
      <c r="A23317" s="300" t="s">
        <v>23155</v>
      </c>
      <c r="B23317" s="301">
        <v>21.03</v>
      </c>
    </row>
    <row r="23318" spans="1:2" x14ac:dyDescent="0.25">
      <c r="A23318" s="300" t="s">
        <v>23156</v>
      </c>
      <c r="B23318" s="301">
        <v>35.049999999999997</v>
      </c>
    </row>
    <row r="23319" spans="1:2" x14ac:dyDescent="0.25">
      <c r="A23319" s="300" t="s">
        <v>23157</v>
      </c>
      <c r="B23319" s="301">
        <v>35.049999999999997</v>
      </c>
    </row>
    <row r="23320" spans="1:2" x14ac:dyDescent="0.25">
      <c r="A23320" s="300" t="s">
        <v>23158</v>
      </c>
      <c r="B23320" s="301">
        <v>4.08</v>
      </c>
    </row>
    <row r="23321" spans="1:2" x14ac:dyDescent="0.25">
      <c r="A23321" s="300" t="s">
        <v>23159</v>
      </c>
      <c r="B23321" s="301">
        <v>4.08</v>
      </c>
    </row>
    <row r="23322" spans="1:2" x14ac:dyDescent="0.25">
      <c r="A23322" s="300" t="s">
        <v>23160</v>
      </c>
      <c r="B23322" s="301">
        <v>2.33</v>
      </c>
    </row>
    <row r="23323" spans="1:2" x14ac:dyDescent="0.25">
      <c r="A23323" s="300" t="s">
        <v>23161</v>
      </c>
      <c r="B23323" s="301">
        <v>2.33</v>
      </c>
    </row>
    <row r="23324" spans="1:2" x14ac:dyDescent="0.25">
      <c r="A23324" s="300" t="s">
        <v>23162</v>
      </c>
      <c r="B23324" s="301">
        <v>55.82</v>
      </c>
    </row>
    <row r="23325" spans="1:2" x14ac:dyDescent="0.25">
      <c r="A23325" s="300" t="s">
        <v>23163</v>
      </c>
      <c r="B23325" s="301">
        <v>55.82</v>
      </c>
    </row>
    <row r="23326" spans="1:2" x14ac:dyDescent="0.25">
      <c r="A23326" s="300" t="s">
        <v>23164</v>
      </c>
      <c r="B23326" s="301">
        <v>93.13</v>
      </c>
    </row>
    <row r="23327" spans="1:2" x14ac:dyDescent="0.25">
      <c r="A23327" s="300" t="s">
        <v>23165</v>
      </c>
      <c r="B23327" s="301">
        <v>93.13</v>
      </c>
    </row>
    <row r="23328" spans="1:2" x14ac:dyDescent="0.25">
      <c r="A23328" s="300" t="s">
        <v>23166</v>
      </c>
      <c r="B23328" s="301">
        <v>23.92</v>
      </c>
    </row>
    <row r="23329" spans="1:2" x14ac:dyDescent="0.25">
      <c r="A23329" s="300" t="s">
        <v>23167</v>
      </c>
      <c r="B23329" s="301">
        <v>23.92</v>
      </c>
    </row>
    <row r="23330" spans="1:2" x14ac:dyDescent="0.25">
      <c r="A23330" s="300" t="s">
        <v>23168</v>
      </c>
      <c r="B23330" s="301">
        <v>7.69</v>
      </c>
    </row>
    <row r="23331" spans="1:2" x14ac:dyDescent="0.25">
      <c r="A23331" s="300" t="s">
        <v>23169</v>
      </c>
      <c r="B23331" s="301">
        <v>7.69</v>
      </c>
    </row>
    <row r="23332" spans="1:2" x14ac:dyDescent="0.25">
      <c r="A23332" s="300" t="s">
        <v>23170</v>
      </c>
      <c r="B23332" s="301">
        <v>9.24</v>
      </c>
    </row>
    <row r="23333" spans="1:2" x14ac:dyDescent="0.25">
      <c r="A23333" s="300" t="s">
        <v>23171</v>
      </c>
      <c r="B23333" s="301">
        <v>9.24</v>
      </c>
    </row>
    <row r="23334" spans="1:2" x14ac:dyDescent="0.25">
      <c r="A23334" s="300" t="s">
        <v>23172</v>
      </c>
      <c r="B23334" s="301">
        <v>115.38</v>
      </c>
    </row>
    <row r="23335" spans="1:2" x14ac:dyDescent="0.25">
      <c r="A23335" s="300" t="s">
        <v>23173</v>
      </c>
      <c r="B23335" s="301">
        <v>115.38</v>
      </c>
    </row>
    <row r="23336" spans="1:2" x14ac:dyDescent="0.25">
      <c r="A23336" s="300" t="s">
        <v>23174</v>
      </c>
      <c r="B23336" s="301">
        <v>8.14</v>
      </c>
    </row>
    <row r="23337" spans="1:2" x14ac:dyDescent="0.25">
      <c r="A23337" s="300" t="s">
        <v>23175</v>
      </c>
      <c r="B23337" s="301">
        <v>7.81</v>
      </c>
    </row>
    <row r="23338" spans="1:2" x14ac:dyDescent="0.25">
      <c r="A23338" s="300" t="s">
        <v>23176</v>
      </c>
      <c r="B23338" s="301">
        <v>0.53</v>
      </c>
    </row>
    <row r="23339" spans="1:2" x14ac:dyDescent="0.25">
      <c r="A23339" s="300" t="s">
        <v>23177</v>
      </c>
      <c r="B23339" s="301">
        <v>0.53</v>
      </c>
    </row>
    <row r="23340" spans="1:2" x14ac:dyDescent="0.25">
      <c r="A23340" s="300" t="s">
        <v>23178</v>
      </c>
      <c r="B23340" s="301">
        <v>4.5199999999999996</v>
      </c>
    </row>
    <row r="23341" spans="1:2" x14ac:dyDescent="0.25">
      <c r="A23341" s="300" t="s">
        <v>23179</v>
      </c>
      <c r="B23341" s="301">
        <v>4.5199999999999996</v>
      </c>
    </row>
    <row r="23342" spans="1:2" x14ac:dyDescent="0.25">
      <c r="A23342" s="300" t="s">
        <v>23180</v>
      </c>
      <c r="B23342" s="301">
        <v>4.5199999999999996</v>
      </c>
    </row>
    <row r="23343" spans="1:2" x14ac:dyDescent="0.25">
      <c r="A23343" s="300" t="s">
        <v>23181</v>
      </c>
      <c r="B23343" s="301">
        <v>4.5199999999999996</v>
      </c>
    </row>
    <row r="23344" spans="1:2" x14ac:dyDescent="0.25">
      <c r="A23344" s="300" t="s">
        <v>23182</v>
      </c>
      <c r="B23344" s="301">
        <v>4.5999999999999996</v>
      </c>
    </row>
    <row r="23345" spans="1:2" x14ac:dyDescent="0.25">
      <c r="A23345" s="300" t="s">
        <v>23183</v>
      </c>
      <c r="B23345" s="301">
        <v>4.5999999999999996</v>
      </c>
    </row>
    <row r="23346" spans="1:2" x14ac:dyDescent="0.25">
      <c r="A23346" s="300" t="s">
        <v>23184</v>
      </c>
      <c r="B23346" s="301">
        <v>87.86</v>
      </c>
    </row>
    <row r="23347" spans="1:2" x14ac:dyDescent="0.25">
      <c r="A23347" s="300" t="s">
        <v>23185</v>
      </c>
      <c r="B23347" s="301">
        <v>87.04</v>
      </c>
    </row>
    <row r="23348" spans="1:2" x14ac:dyDescent="0.25">
      <c r="A23348" s="300" t="s">
        <v>23186</v>
      </c>
      <c r="B23348" s="301">
        <v>14.14</v>
      </c>
    </row>
    <row r="23349" spans="1:2" x14ac:dyDescent="0.25">
      <c r="A23349" s="300" t="s">
        <v>23187</v>
      </c>
      <c r="B23349" s="301">
        <v>13.95</v>
      </c>
    </row>
    <row r="23350" spans="1:2" x14ac:dyDescent="0.25">
      <c r="A23350" s="300" t="s">
        <v>23188</v>
      </c>
      <c r="B23350" s="301">
        <v>195.48</v>
      </c>
    </row>
    <row r="23351" spans="1:2" x14ac:dyDescent="0.25">
      <c r="A23351" s="300" t="s">
        <v>23189</v>
      </c>
      <c r="B23351" s="301">
        <v>189.77</v>
      </c>
    </row>
    <row r="23352" spans="1:2" x14ac:dyDescent="0.25">
      <c r="A23352" s="300" t="s">
        <v>23190</v>
      </c>
      <c r="B23352" s="301">
        <v>26.63</v>
      </c>
    </row>
    <row r="23353" spans="1:2" x14ac:dyDescent="0.25">
      <c r="A23353" s="300" t="s">
        <v>23191</v>
      </c>
      <c r="B23353" s="301">
        <v>26.13</v>
      </c>
    </row>
    <row r="23354" spans="1:2" x14ac:dyDescent="0.25">
      <c r="A23354" s="300" t="s">
        <v>23192</v>
      </c>
      <c r="B23354" s="301">
        <v>61.12</v>
      </c>
    </row>
    <row r="23355" spans="1:2" x14ac:dyDescent="0.25">
      <c r="A23355" s="300" t="s">
        <v>23193</v>
      </c>
      <c r="B23355" s="301">
        <v>60.91</v>
      </c>
    </row>
    <row r="23356" spans="1:2" x14ac:dyDescent="0.25">
      <c r="A23356" s="300" t="s">
        <v>23194</v>
      </c>
      <c r="B23356" s="301">
        <v>37.22</v>
      </c>
    </row>
    <row r="23357" spans="1:2" x14ac:dyDescent="0.25">
      <c r="A23357" s="300" t="s">
        <v>23195</v>
      </c>
      <c r="B23357" s="301">
        <v>35.44</v>
      </c>
    </row>
    <row r="23358" spans="1:2" x14ac:dyDescent="0.25">
      <c r="A23358" s="300" t="s">
        <v>23196</v>
      </c>
      <c r="B23358" s="301">
        <v>208.31</v>
      </c>
    </row>
    <row r="23359" spans="1:2" x14ac:dyDescent="0.25">
      <c r="A23359" s="300" t="s">
        <v>23197</v>
      </c>
      <c r="B23359" s="301">
        <v>202.59</v>
      </c>
    </row>
    <row r="23360" spans="1:2" x14ac:dyDescent="0.25">
      <c r="A23360" s="300" t="s">
        <v>23198</v>
      </c>
      <c r="B23360" s="301">
        <v>214.34</v>
      </c>
    </row>
    <row r="23361" spans="1:2" x14ac:dyDescent="0.25">
      <c r="A23361" s="300" t="s">
        <v>23199</v>
      </c>
      <c r="B23361" s="301">
        <v>208.63</v>
      </c>
    </row>
    <row r="23362" spans="1:2" x14ac:dyDescent="0.25">
      <c r="A23362" s="300" t="s">
        <v>23200</v>
      </c>
      <c r="B23362" s="301">
        <v>77.47</v>
      </c>
    </row>
    <row r="23363" spans="1:2" x14ac:dyDescent="0.25">
      <c r="A23363" s="300" t="s">
        <v>23201</v>
      </c>
      <c r="B23363" s="301">
        <v>70.739999999999995</v>
      </c>
    </row>
    <row r="23364" spans="1:2" x14ac:dyDescent="0.25">
      <c r="A23364" s="300" t="s">
        <v>23202</v>
      </c>
      <c r="B23364" s="301">
        <v>976704.39</v>
      </c>
    </row>
    <row r="23365" spans="1:2" x14ac:dyDescent="0.25">
      <c r="A23365" s="300" t="s">
        <v>23203</v>
      </c>
      <c r="B23365" s="301">
        <v>976704.39</v>
      </c>
    </row>
    <row r="23366" spans="1:2" x14ac:dyDescent="0.25">
      <c r="A23366" s="300" t="s">
        <v>23204</v>
      </c>
      <c r="B23366" s="301">
        <v>32147.62</v>
      </c>
    </row>
    <row r="23367" spans="1:2" x14ac:dyDescent="0.25">
      <c r="A23367" s="300" t="s">
        <v>23205</v>
      </c>
      <c r="B23367" s="301">
        <v>32147.62</v>
      </c>
    </row>
    <row r="23368" spans="1:2" x14ac:dyDescent="0.25">
      <c r="A23368" s="300" t="s">
        <v>23206</v>
      </c>
      <c r="B23368" s="301">
        <v>865766.3</v>
      </c>
    </row>
    <row r="23369" spans="1:2" x14ac:dyDescent="0.25">
      <c r="A23369" s="300" t="s">
        <v>23207</v>
      </c>
      <c r="B23369" s="301">
        <v>865766.3</v>
      </c>
    </row>
    <row r="23370" spans="1:2" x14ac:dyDescent="0.25">
      <c r="A23370" s="300" t="s">
        <v>23208</v>
      </c>
      <c r="B23370" s="301">
        <v>745146.3</v>
      </c>
    </row>
    <row r="23371" spans="1:2" x14ac:dyDescent="0.25">
      <c r="A23371" s="300" t="s">
        <v>23209</v>
      </c>
      <c r="B23371" s="301">
        <v>745146.3</v>
      </c>
    </row>
    <row r="23372" spans="1:2" x14ac:dyDescent="0.25">
      <c r="A23372" s="300" t="s">
        <v>23210</v>
      </c>
      <c r="B23372" s="301">
        <v>745146.3</v>
      </c>
    </row>
    <row r="23373" spans="1:2" x14ac:dyDescent="0.25">
      <c r="A23373" s="300" t="s">
        <v>23211</v>
      </c>
      <c r="B23373" s="301">
        <v>745146.3</v>
      </c>
    </row>
    <row r="23374" spans="1:2" x14ac:dyDescent="0.25">
      <c r="A23374" s="300" t="s">
        <v>23212</v>
      </c>
      <c r="B23374" s="301">
        <v>943851.58</v>
      </c>
    </row>
    <row r="23375" spans="1:2" x14ac:dyDescent="0.25">
      <c r="A23375" s="300" t="s">
        <v>23213</v>
      </c>
      <c r="B23375" s="301">
        <v>943851.58</v>
      </c>
    </row>
    <row r="23376" spans="1:2" x14ac:dyDescent="0.25">
      <c r="A23376" s="300" t="s">
        <v>23214</v>
      </c>
      <c r="B23376" s="301">
        <v>24.53</v>
      </c>
    </row>
    <row r="23377" spans="1:2" x14ac:dyDescent="0.25">
      <c r="A23377" s="300" t="s">
        <v>23215</v>
      </c>
      <c r="B23377" s="301">
        <v>24.53</v>
      </c>
    </row>
    <row r="23378" spans="1:2" x14ac:dyDescent="0.25">
      <c r="A23378" s="300" t="s">
        <v>23216</v>
      </c>
      <c r="B23378" s="301">
        <v>26.95</v>
      </c>
    </row>
    <row r="23379" spans="1:2" x14ac:dyDescent="0.25">
      <c r="A23379" s="300" t="s">
        <v>23217</v>
      </c>
      <c r="B23379" s="301">
        <v>26.95</v>
      </c>
    </row>
    <row r="23380" spans="1:2" x14ac:dyDescent="0.25">
      <c r="A23380" s="300" t="s">
        <v>23218</v>
      </c>
      <c r="B23380" s="301">
        <v>28.09</v>
      </c>
    </row>
    <row r="23381" spans="1:2" x14ac:dyDescent="0.25">
      <c r="A23381" s="300" t="s">
        <v>23219</v>
      </c>
      <c r="B23381" s="301">
        <v>28.09</v>
      </c>
    </row>
    <row r="23382" spans="1:2" x14ac:dyDescent="0.25">
      <c r="A23382" s="300" t="s">
        <v>23220</v>
      </c>
      <c r="B23382" s="301">
        <v>32.200000000000003</v>
      </c>
    </row>
    <row r="23383" spans="1:2" x14ac:dyDescent="0.25">
      <c r="A23383" s="300" t="s">
        <v>23221</v>
      </c>
      <c r="B23383" s="301">
        <v>32.200000000000003</v>
      </c>
    </row>
    <row r="23384" spans="1:2" x14ac:dyDescent="0.25">
      <c r="A23384" s="300" t="s">
        <v>23222</v>
      </c>
      <c r="B23384" s="301">
        <v>32.869999999999997</v>
      </c>
    </row>
    <row r="23385" spans="1:2" x14ac:dyDescent="0.25">
      <c r="A23385" s="300" t="s">
        <v>23223</v>
      </c>
      <c r="B23385" s="301">
        <v>32.869999999999997</v>
      </c>
    </row>
    <row r="23386" spans="1:2" x14ac:dyDescent="0.25">
      <c r="A23386" s="300" t="s">
        <v>23224</v>
      </c>
      <c r="B23386" s="301">
        <v>39.520000000000003</v>
      </c>
    </row>
    <row r="23387" spans="1:2" x14ac:dyDescent="0.25">
      <c r="A23387" s="300" t="s">
        <v>23225</v>
      </c>
      <c r="B23387" s="301">
        <v>39.520000000000003</v>
      </c>
    </row>
    <row r="23388" spans="1:2" x14ac:dyDescent="0.25">
      <c r="A23388" s="300" t="s">
        <v>23226</v>
      </c>
      <c r="B23388" s="301">
        <v>43.06</v>
      </c>
    </row>
    <row r="23389" spans="1:2" x14ac:dyDescent="0.25">
      <c r="A23389" s="300" t="s">
        <v>23227</v>
      </c>
      <c r="B23389" s="301">
        <v>43.06</v>
      </c>
    </row>
    <row r="23390" spans="1:2" x14ac:dyDescent="0.25">
      <c r="A23390" s="300" t="s">
        <v>23228</v>
      </c>
      <c r="B23390" s="301">
        <v>50.76</v>
      </c>
    </row>
    <row r="23391" spans="1:2" x14ac:dyDescent="0.25">
      <c r="A23391" s="300" t="s">
        <v>23229</v>
      </c>
      <c r="B23391" s="301">
        <v>50.76</v>
      </c>
    </row>
    <row r="23392" spans="1:2" x14ac:dyDescent="0.25">
      <c r="A23392" s="300" t="s">
        <v>23230</v>
      </c>
      <c r="B23392" s="301">
        <v>56.38</v>
      </c>
    </row>
    <row r="23393" spans="1:2" x14ac:dyDescent="0.25">
      <c r="A23393" s="300" t="s">
        <v>23231</v>
      </c>
      <c r="B23393" s="301">
        <v>56.38</v>
      </c>
    </row>
    <row r="23394" spans="1:2" x14ac:dyDescent="0.25">
      <c r="A23394" s="300" t="s">
        <v>23232</v>
      </c>
      <c r="B23394" s="301">
        <v>6.92</v>
      </c>
    </row>
    <row r="23395" spans="1:2" x14ac:dyDescent="0.25">
      <c r="A23395" s="300" t="s">
        <v>23233</v>
      </c>
      <c r="B23395" s="301">
        <v>6.92</v>
      </c>
    </row>
    <row r="23396" spans="1:2" x14ac:dyDescent="0.25">
      <c r="A23396" s="300" t="s">
        <v>23234</v>
      </c>
      <c r="B23396" s="301">
        <v>9.4</v>
      </c>
    </row>
    <row r="23397" spans="1:2" x14ac:dyDescent="0.25">
      <c r="A23397" s="300" t="s">
        <v>23235</v>
      </c>
      <c r="B23397" s="301">
        <v>9.4</v>
      </c>
    </row>
    <row r="23398" spans="1:2" x14ac:dyDescent="0.25">
      <c r="A23398" s="300" t="s">
        <v>23236</v>
      </c>
      <c r="B23398" s="301">
        <v>21.29</v>
      </c>
    </row>
    <row r="23399" spans="1:2" x14ac:dyDescent="0.25">
      <c r="A23399" s="300" t="s">
        <v>23237</v>
      </c>
      <c r="B23399" s="301">
        <v>21.29</v>
      </c>
    </row>
    <row r="23400" spans="1:2" x14ac:dyDescent="0.25">
      <c r="A23400" s="300" t="s">
        <v>23238</v>
      </c>
      <c r="B23400" s="301">
        <v>24.81</v>
      </c>
    </row>
    <row r="23401" spans="1:2" x14ac:dyDescent="0.25">
      <c r="A23401" s="300" t="s">
        <v>23239</v>
      </c>
      <c r="B23401" s="301">
        <v>24.81</v>
      </c>
    </row>
    <row r="23402" spans="1:2" x14ac:dyDescent="0.25">
      <c r="A23402" s="300" t="s">
        <v>23240</v>
      </c>
      <c r="B23402" s="301">
        <v>31.85</v>
      </c>
    </row>
    <row r="23403" spans="1:2" x14ac:dyDescent="0.25">
      <c r="A23403" s="300" t="s">
        <v>23241</v>
      </c>
      <c r="B23403" s="301">
        <v>31.85</v>
      </c>
    </row>
    <row r="23404" spans="1:2" x14ac:dyDescent="0.25">
      <c r="A23404" s="300" t="s">
        <v>23242</v>
      </c>
      <c r="B23404" s="301">
        <v>38.89</v>
      </c>
    </row>
    <row r="23405" spans="1:2" x14ac:dyDescent="0.25">
      <c r="A23405" s="300" t="s">
        <v>23243</v>
      </c>
      <c r="B23405" s="301">
        <v>38.89</v>
      </c>
    </row>
    <row r="23406" spans="1:2" x14ac:dyDescent="0.25">
      <c r="A23406" s="300" t="s">
        <v>23244</v>
      </c>
      <c r="B23406" s="301">
        <v>67.16</v>
      </c>
    </row>
    <row r="23407" spans="1:2" x14ac:dyDescent="0.25">
      <c r="A23407" s="300" t="s">
        <v>23245</v>
      </c>
      <c r="B23407" s="301">
        <v>67.16</v>
      </c>
    </row>
    <row r="23408" spans="1:2" x14ac:dyDescent="0.25">
      <c r="A23408" s="300" t="s">
        <v>23246</v>
      </c>
      <c r="B23408" s="301">
        <v>27.51</v>
      </c>
    </row>
    <row r="23409" spans="1:2" x14ac:dyDescent="0.25">
      <c r="A23409" s="300" t="s">
        <v>23247</v>
      </c>
      <c r="B23409" s="301">
        <v>27.51</v>
      </c>
    </row>
    <row r="23410" spans="1:2" x14ac:dyDescent="0.25">
      <c r="A23410" s="300" t="s">
        <v>23248</v>
      </c>
      <c r="B23410" s="301">
        <v>62.58</v>
      </c>
    </row>
    <row r="23411" spans="1:2" x14ac:dyDescent="0.25">
      <c r="A23411" s="300" t="s">
        <v>23249</v>
      </c>
      <c r="B23411" s="301">
        <v>62.58</v>
      </c>
    </row>
    <row r="23412" spans="1:2" x14ac:dyDescent="0.25">
      <c r="A23412" s="300" t="s">
        <v>23250</v>
      </c>
      <c r="B23412" s="301">
        <v>69.459999999999994</v>
      </c>
    </row>
    <row r="23413" spans="1:2" x14ac:dyDescent="0.25">
      <c r="A23413" s="300" t="s">
        <v>23251</v>
      </c>
      <c r="B23413" s="301">
        <v>69.459999999999994</v>
      </c>
    </row>
    <row r="23414" spans="1:2" x14ac:dyDescent="0.25">
      <c r="A23414" s="300" t="s">
        <v>23252</v>
      </c>
      <c r="B23414" s="301">
        <v>3.88</v>
      </c>
    </row>
    <row r="23415" spans="1:2" x14ac:dyDescent="0.25">
      <c r="A23415" s="300" t="s">
        <v>23253</v>
      </c>
      <c r="B23415" s="301">
        <v>3.88</v>
      </c>
    </row>
    <row r="23416" spans="1:2" x14ac:dyDescent="0.25">
      <c r="A23416" s="300" t="s">
        <v>23254</v>
      </c>
      <c r="B23416" s="301">
        <v>26.86</v>
      </c>
    </row>
    <row r="23417" spans="1:2" x14ac:dyDescent="0.25">
      <c r="A23417" s="300" t="s">
        <v>23255</v>
      </c>
      <c r="B23417" s="301">
        <v>26.86</v>
      </c>
    </row>
    <row r="23418" spans="1:2" x14ac:dyDescent="0.25">
      <c r="A23418" s="300" t="s">
        <v>23500</v>
      </c>
      <c r="B23418" s="301">
        <v>8.2899999999999991</v>
      </c>
    </row>
    <row r="23419" spans="1:2" x14ac:dyDescent="0.25">
      <c r="A23419" s="300" t="s">
        <v>23501</v>
      </c>
      <c r="B23419" s="301">
        <v>8.2899999999999991</v>
      </c>
    </row>
    <row r="23420" spans="1:2" x14ac:dyDescent="0.25">
      <c r="A23420" s="300" t="s">
        <v>23502</v>
      </c>
      <c r="B23420" s="301">
        <v>6.67</v>
      </c>
    </row>
    <row r="23421" spans="1:2" x14ac:dyDescent="0.25">
      <c r="A23421" s="300" t="s">
        <v>23503</v>
      </c>
      <c r="B23421" s="301">
        <v>6.67</v>
      </c>
    </row>
    <row r="23422" spans="1:2" x14ac:dyDescent="0.25">
      <c r="A23422" s="300" t="s">
        <v>23504</v>
      </c>
      <c r="B23422" s="301">
        <v>11.12</v>
      </c>
    </row>
    <row r="23423" spans="1:2" x14ac:dyDescent="0.25">
      <c r="A23423" s="300" t="s">
        <v>23505</v>
      </c>
      <c r="B23423" s="301">
        <v>11.12</v>
      </c>
    </row>
    <row r="23424" spans="1:2" x14ac:dyDescent="0.25">
      <c r="A23424" s="300" t="s">
        <v>23506</v>
      </c>
      <c r="B23424" s="301">
        <v>14.08</v>
      </c>
    </row>
    <row r="23425" spans="1:2" x14ac:dyDescent="0.25">
      <c r="A23425" s="300" t="s">
        <v>23507</v>
      </c>
      <c r="B23425" s="301">
        <v>14.08</v>
      </c>
    </row>
    <row r="23426" spans="1:2" x14ac:dyDescent="0.25">
      <c r="A23426" s="300" t="s">
        <v>23508</v>
      </c>
      <c r="B23426" s="301">
        <v>4.3600000000000003</v>
      </c>
    </row>
    <row r="23427" spans="1:2" x14ac:dyDescent="0.25">
      <c r="A23427" s="300" t="s">
        <v>23509</v>
      </c>
      <c r="B23427" s="301">
        <v>4.3600000000000003</v>
      </c>
    </row>
    <row r="23428" spans="1:2" x14ac:dyDescent="0.25">
      <c r="A23428" s="300" t="s">
        <v>23256</v>
      </c>
      <c r="B23428" s="301">
        <v>0.81</v>
      </c>
    </row>
    <row r="23429" spans="1:2" x14ac:dyDescent="0.25">
      <c r="A23429" s="300" t="s">
        <v>23257</v>
      </c>
      <c r="B23429" s="301">
        <v>0.81</v>
      </c>
    </row>
    <row r="23430" spans="1:2" x14ac:dyDescent="0.25">
      <c r="A23430" s="300" t="s">
        <v>23258</v>
      </c>
      <c r="B23430" s="301">
        <v>1.03</v>
      </c>
    </row>
    <row r="23431" spans="1:2" x14ac:dyDescent="0.25">
      <c r="A23431" s="300" t="s">
        <v>23259</v>
      </c>
      <c r="B23431" s="301">
        <v>1.03</v>
      </c>
    </row>
    <row r="23432" spans="1:2" x14ac:dyDescent="0.25">
      <c r="A23432" s="300" t="s">
        <v>23260</v>
      </c>
      <c r="B23432" s="301">
        <v>2.11</v>
      </c>
    </row>
    <row r="23433" spans="1:2" x14ac:dyDescent="0.25">
      <c r="A23433" s="300" t="s">
        <v>23261</v>
      </c>
      <c r="B23433" s="301">
        <v>2.11</v>
      </c>
    </row>
    <row r="23434" spans="1:2" x14ac:dyDescent="0.25">
      <c r="A23434" s="300" t="s">
        <v>23262</v>
      </c>
      <c r="B23434" s="301">
        <v>807.22</v>
      </c>
    </row>
    <row r="23435" spans="1:2" x14ac:dyDescent="0.25">
      <c r="A23435" s="300" t="s">
        <v>23263</v>
      </c>
      <c r="B23435" s="301">
        <v>807.22</v>
      </c>
    </row>
    <row r="23436" spans="1:2" x14ac:dyDescent="0.25">
      <c r="A23436" s="300" t="s">
        <v>23264</v>
      </c>
      <c r="B23436" s="301">
        <v>1483.95</v>
      </c>
    </row>
    <row r="23437" spans="1:2" x14ac:dyDescent="0.25">
      <c r="A23437" s="300" t="s">
        <v>23265</v>
      </c>
      <c r="B23437" s="301">
        <v>1374.79</v>
      </c>
    </row>
    <row r="23438" spans="1:2" x14ac:dyDescent="0.25">
      <c r="A23438" s="300" t="s">
        <v>23266</v>
      </c>
      <c r="B23438" s="301">
        <v>125.76</v>
      </c>
    </row>
    <row r="23439" spans="1:2" x14ac:dyDescent="0.25">
      <c r="A23439" s="300" t="s">
        <v>23267</v>
      </c>
      <c r="B23439" s="301">
        <v>118.11</v>
      </c>
    </row>
    <row r="23440" spans="1:2" x14ac:dyDescent="0.25">
      <c r="A23440" s="300" t="s">
        <v>23268</v>
      </c>
      <c r="B23440" s="301">
        <v>89.42</v>
      </c>
    </row>
    <row r="23441" spans="1:2" x14ac:dyDescent="0.25">
      <c r="A23441" s="300" t="s">
        <v>23269</v>
      </c>
      <c r="B23441" s="301">
        <v>77.489999999999995</v>
      </c>
    </row>
    <row r="23442" spans="1:2" x14ac:dyDescent="0.25">
      <c r="A23442" s="300" t="s">
        <v>23270</v>
      </c>
      <c r="B23442" s="301">
        <v>116.67</v>
      </c>
    </row>
    <row r="23443" spans="1:2" x14ac:dyDescent="0.25">
      <c r="A23443" s="300" t="s">
        <v>23271</v>
      </c>
      <c r="B23443" s="301">
        <v>106.57</v>
      </c>
    </row>
    <row r="23444" spans="1:2" x14ac:dyDescent="0.25">
      <c r="A23444" s="300" t="s">
        <v>23272</v>
      </c>
      <c r="B23444" s="301">
        <v>66.44</v>
      </c>
    </row>
    <row r="23445" spans="1:2" x14ac:dyDescent="0.25">
      <c r="A23445" s="300" t="s">
        <v>23273</v>
      </c>
      <c r="B23445" s="301">
        <v>63.69</v>
      </c>
    </row>
    <row r="23446" spans="1:2" x14ac:dyDescent="0.25">
      <c r="A23446" s="300" t="s">
        <v>23274</v>
      </c>
      <c r="B23446" s="301">
        <v>69</v>
      </c>
    </row>
    <row r="23447" spans="1:2" x14ac:dyDescent="0.25">
      <c r="A23447" s="300" t="s">
        <v>23275</v>
      </c>
      <c r="B23447" s="301">
        <v>66.25</v>
      </c>
    </row>
    <row r="23448" spans="1:2" x14ac:dyDescent="0.25">
      <c r="A23448" s="300" t="s">
        <v>23276</v>
      </c>
      <c r="B23448" s="301">
        <v>385.4</v>
      </c>
    </row>
    <row r="23449" spans="1:2" x14ac:dyDescent="0.25">
      <c r="A23449" s="300" t="s">
        <v>23277</v>
      </c>
      <c r="B23449" s="301">
        <v>341.49</v>
      </c>
    </row>
    <row r="23450" spans="1:2" x14ac:dyDescent="0.25">
      <c r="A23450" s="300" t="s">
        <v>23278</v>
      </c>
      <c r="B23450" s="301">
        <v>8547.7900000000009</v>
      </c>
    </row>
    <row r="23451" spans="1:2" x14ac:dyDescent="0.25">
      <c r="A23451" s="300" t="s">
        <v>23279</v>
      </c>
      <c r="B23451" s="301">
        <v>7675.75</v>
      </c>
    </row>
    <row r="23452" spans="1:2" x14ac:dyDescent="0.25">
      <c r="A23452" s="300" t="s">
        <v>23280</v>
      </c>
      <c r="B23452" s="301">
        <v>339.31</v>
      </c>
    </row>
    <row r="23453" spans="1:2" x14ac:dyDescent="0.25">
      <c r="A23453" s="300" t="s">
        <v>23281</v>
      </c>
      <c r="B23453" s="301">
        <v>313.63</v>
      </c>
    </row>
    <row r="23454" spans="1:2" x14ac:dyDescent="0.25">
      <c r="A23454" s="300" t="s">
        <v>23282</v>
      </c>
      <c r="B23454" s="301">
        <v>817.57</v>
      </c>
    </row>
    <row r="23455" spans="1:2" x14ac:dyDescent="0.25">
      <c r="A23455" s="300" t="s">
        <v>23283</v>
      </c>
      <c r="B23455" s="301">
        <v>749.41</v>
      </c>
    </row>
    <row r="23456" spans="1:2" x14ac:dyDescent="0.25">
      <c r="A23456" s="300" t="s">
        <v>23284</v>
      </c>
      <c r="B23456" s="301">
        <v>733.48</v>
      </c>
    </row>
    <row r="23457" spans="1:2" x14ac:dyDescent="0.25">
      <c r="A23457" s="300" t="s">
        <v>23285</v>
      </c>
      <c r="B23457" s="301">
        <v>669.14</v>
      </c>
    </row>
    <row r="23458" spans="1:2" x14ac:dyDescent="0.25">
      <c r="A23458" s="300" t="s">
        <v>23286</v>
      </c>
      <c r="B23458" s="301">
        <v>412.88</v>
      </c>
    </row>
    <row r="23459" spans="1:2" x14ac:dyDescent="0.25">
      <c r="A23459" s="300" t="s">
        <v>23287</v>
      </c>
      <c r="B23459" s="301">
        <v>384.33</v>
      </c>
    </row>
    <row r="23460" spans="1:2" x14ac:dyDescent="0.25">
      <c r="A23460" s="300" t="s">
        <v>23288</v>
      </c>
      <c r="B23460" s="301">
        <v>1215.51</v>
      </c>
    </row>
    <row r="23461" spans="1:2" x14ac:dyDescent="0.25">
      <c r="A23461" s="300" t="s">
        <v>23289</v>
      </c>
      <c r="B23461" s="301">
        <v>1053.29</v>
      </c>
    </row>
    <row r="23462" spans="1:2" x14ac:dyDescent="0.25">
      <c r="A23462" s="300" t="s">
        <v>23290</v>
      </c>
      <c r="B23462" s="301">
        <v>209.33</v>
      </c>
    </row>
    <row r="23463" spans="1:2" x14ac:dyDescent="0.25">
      <c r="A23463" s="300" t="s">
        <v>23291</v>
      </c>
      <c r="B23463" s="301">
        <v>190.01</v>
      </c>
    </row>
    <row r="23464" spans="1:2" x14ac:dyDescent="0.25">
      <c r="A23464" s="300" t="s">
        <v>23292</v>
      </c>
      <c r="B23464" s="301">
        <v>217.72</v>
      </c>
    </row>
    <row r="23465" spans="1:2" x14ac:dyDescent="0.25">
      <c r="A23465" s="300" t="s">
        <v>23293</v>
      </c>
      <c r="B23465" s="301">
        <v>197.56</v>
      </c>
    </row>
    <row r="23466" spans="1:2" x14ac:dyDescent="0.25">
      <c r="A23466" s="300" t="s">
        <v>23294</v>
      </c>
      <c r="B23466" s="301">
        <v>192.96</v>
      </c>
    </row>
    <row r="23467" spans="1:2" x14ac:dyDescent="0.25">
      <c r="A23467" s="300" t="s">
        <v>23295</v>
      </c>
      <c r="B23467" s="301">
        <v>176.94</v>
      </c>
    </row>
    <row r="23468" spans="1:2" x14ac:dyDescent="0.25">
      <c r="A23468" s="300" t="s">
        <v>23296</v>
      </c>
      <c r="B23468" s="301">
        <v>118.2</v>
      </c>
    </row>
    <row r="23469" spans="1:2" x14ac:dyDescent="0.25">
      <c r="A23469" s="300" t="s">
        <v>23297</v>
      </c>
      <c r="B23469" s="301">
        <v>102.71</v>
      </c>
    </row>
    <row r="23470" spans="1:2" x14ac:dyDescent="0.25">
      <c r="A23470" s="300" t="s">
        <v>23298</v>
      </c>
      <c r="B23470" s="301">
        <v>225.58</v>
      </c>
    </row>
    <row r="23471" spans="1:2" x14ac:dyDescent="0.25">
      <c r="A23471" s="300" t="s">
        <v>23299</v>
      </c>
      <c r="B23471" s="301">
        <v>210.87</v>
      </c>
    </row>
    <row r="23472" spans="1:2" x14ac:dyDescent="0.25">
      <c r="A23472" s="300" t="s">
        <v>23300</v>
      </c>
      <c r="B23472" s="301">
        <v>118.69</v>
      </c>
    </row>
    <row r="23473" spans="1:2" x14ac:dyDescent="0.25">
      <c r="A23473" s="300" t="s">
        <v>23301</v>
      </c>
      <c r="B23473" s="301">
        <v>105.33</v>
      </c>
    </row>
    <row r="23474" spans="1:2" x14ac:dyDescent="0.25">
      <c r="A23474" s="300" t="s">
        <v>23302</v>
      </c>
      <c r="B23474" s="301">
        <v>404.71</v>
      </c>
    </row>
    <row r="23475" spans="1:2" x14ac:dyDescent="0.25">
      <c r="A23475" s="300" t="s">
        <v>23303</v>
      </c>
      <c r="B23475" s="301">
        <v>388.88</v>
      </c>
    </row>
    <row r="23476" spans="1:2" x14ac:dyDescent="0.25">
      <c r="A23476" s="300" t="s">
        <v>23304</v>
      </c>
      <c r="B23476" s="301">
        <v>143.59</v>
      </c>
    </row>
    <row r="23477" spans="1:2" x14ac:dyDescent="0.25">
      <c r="A23477" s="300" t="s">
        <v>23305</v>
      </c>
      <c r="B23477" s="301">
        <v>130.22999999999999</v>
      </c>
    </row>
    <row r="23478" spans="1:2" x14ac:dyDescent="0.25">
      <c r="A23478" s="300" t="s">
        <v>23306</v>
      </c>
      <c r="B23478" s="301">
        <v>1176.1300000000001</v>
      </c>
    </row>
    <row r="23479" spans="1:2" x14ac:dyDescent="0.25">
      <c r="A23479" s="300" t="s">
        <v>23307</v>
      </c>
      <c r="B23479" s="301">
        <v>1176.1300000000001</v>
      </c>
    </row>
    <row r="23480" spans="1:2" x14ac:dyDescent="0.25">
      <c r="A23480" s="300" t="s">
        <v>23308</v>
      </c>
      <c r="B23480" s="301">
        <v>1553.5</v>
      </c>
    </row>
    <row r="23481" spans="1:2" x14ac:dyDescent="0.25">
      <c r="A23481" s="300" t="s">
        <v>23309</v>
      </c>
      <c r="B23481" s="301">
        <v>1553.5</v>
      </c>
    </row>
    <row r="23482" spans="1:2" x14ac:dyDescent="0.25">
      <c r="A23482" s="300" t="s">
        <v>23310</v>
      </c>
      <c r="B23482" s="301">
        <v>717</v>
      </c>
    </row>
    <row r="23483" spans="1:2" x14ac:dyDescent="0.25">
      <c r="A23483" s="300" t="s">
        <v>23311</v>
      </c>
      <c r="B23483" s="301">
        <v>717</v>
      </c>
    </row>
    <row r="23484" spans="1:2" x14ac:dyDescent="0.25">
      <c r="A23484" s="300" t="s">
        <v>23312</v>
      </c>
      <c r="B23484" s="301">
        <v>861.66</v>
      </c>
    </row>
    <row r="23485" spans="1:2" x14ac:dyDescent="0.25">
      <c r="A23485" s="300" t="s">
        <v>23313</v>
      </c>
      <c r="B23485" s="301">
        <v>861.66</v>
      </c>
    </row>
    <row r="23486" spans="1:2" x14ac:dyDescent="0.25">
      <c r="A23486" s="300" t="s">
        <v>23314</v>
      </c>
      <c r="B23486" s="301">
        <v>1088.08</v>
      </c>
    </row>
    <row r="23487" spans="1:2" x14ac:dyDescent="0.25">
      <c r="A23487" s="300" t="s">
        <v>23315</v>
      </c>
      <c r="B23487" s="301">
        <v>1088.08</v>
      </c>
    </row>
    <row r="23488" spans="1:2" x14ac:dyDescent="0.25">
      <c r="A23488" s="300" t="s">
        <v>23316</v>
      </c>
      <c r="B23488" s="301">
        <v>583.66</v>
      </c>
    </row>
    <row r="23489" spans="1:2" x14ac:dyDescent="0.25">
      <c r="A23489" s="300" t="s">
        <v>23317</v>
      </c>
      <c r="B23489" s="301">
        <v>583.66</v>
      </c>
    </row>
    <row r="23490" spans="1:2" x14ac:dyDescent="0.25">
      <c r="A23490" s="300" t="s">
        <v>23318</v>
      </c>
      <c r="B23490" s="301">
        <v>294.89999999999998</v>
      </c>
    </row>
    <row r="23491" spans="1:2" x14ac:dyDescent="0.25">
      <c r="A23491" s="300" t="s">
        <v>23319</v>
      </c>
      <c r="B23491" s="301">
        <v>280.49</v>
      </c>
    </row>
    <row r="23492" spans="1:2" x14ac:dyDescent="0.25">
      <c r="A23492" s="300" t="s">
        <v>23320</v>
      </c>
      <c r="B23492" s="301">
        <v>543.1</v>
      </c>
    </row>
    <row r="23493" spans="1:2" x14ac:dyDescent="0.25">
      <c r="A23493" s="300" t="s">
        <v>23321</v>
      </c>
      <c r="B23493" s="301">
        <v>543.1</v>
      </c>
    </row>
    <row r="23494" spans="1:2" x14ac:dyDescent="0.25">
      <c r="A23494" s="300" t="s">
        <v>23322</v>
      </c>
      <c r="B23494" s="301">
        <v>126.73</v>
      </c>
    </row>
    <row r="23495" spans="1:2" x14ac:dyDescent="0.25">
      <c r="A23495" s="300" t="s">
        <v>23323</v>
      </c>
      <c r="B23495" s="301">
        <v>124.06</v>
      </c>
    </row>
    <row r="23496" spans="1:2" x14ac:dyDescent="0.25">
      <c r="A23496" s="300" t="s">
        <v>23324</v>
      </c>
      <c r="B23496" s="301">
        <v>59.1</v>
      </c>
    </row>
    <row r="23497" spans="1:2" x14ac:dyDescent="0.25">
      <c r="A23497" s="300" t="s">
        <v>23325</v>
      </c>
      <c r="B23497" s="301">
        <v>56.43</v>
      </c>
    </row>
    <row r="23498" spans="1:2" x14ac:dyDescent="0.25">
      <c r="A23498" s="300" t="s">
        <v>23326</v>
      </c>
      <c r="B23498" s="301">
        <v>50.55</v>
      </c>
    </row>
    <row r="23499" spans="1:2" x14ac:dyDescent="0.25">
      <c r="A23499" s="300" t="s">
        <v>23327</v>
      </c>
      <c r="B23499" s="301">
        <v>47.88</v>
      </c>
    </row>
    <row r="23500" spans="1:2" x14ac:dyDescent="0.25">
      <c r="A23500" s="300" t="s">
        <v>23328</v>
      </c>
      <c r="B23500" s="301">
        <v>17.489999999999998</v>
      </c>
    </row>
    <row r="23501" spans="1:2" x14ac:dyDescent="0.25">
      <c r="A23501" s="300" t="s">
        <v>23329</v>
      </c>
      <c r="B23501" s="301">
        <v>17.489999999999998</v>
      </c>
    </row>
    <row r="23502" spans="1:2" x14ac:dyDescent="0.25">
      <c r="A23502" s="300" t="s">
        <v>23330</v>
      </c>
      <c r="B23502" s="301">
        <v>5.95</v>
      </c>
    </row>
    <row r="23503" spans="1:2" x14ac:dyDescent="0.25">
      <c r="A23503" s="300" t="s">
        <v>23331</v>
      </c>
      <c r="B23503" s="301">
        <v>5.95</v>
      </c>
    </row>
    <row r="23504" spans="1:2" x14ac:dyDescent="0.25">
      <c r="A23504" s="300" t="s">
        <v>23332</v>
      </c>
      <c r="B23504" s="301">
        <v>2.44</v>
      </c>
    </row>
    <row r="23505" spans="1:2" x14ac:dyDescent="0.25">
      <c r="A23505" s="300" t="s">
        <v>23333</v>
      </c>
      <c r="B23505" s="301">
        <v>2.44</v>
      </c>
    </row>
    <row r="23506" spans="1:2" x14ac:dyDescent="0.25">
      <c r="A23506" s="300" t="s">
        <v>23334</v>
      </c>
      <c r="B23506" s="301">
        <v>1943</v>
      </c>
    </row>
    <row r="23507" spans="1:2" x14ac:dyDescent="0.25">
      <c r="A23507" s="300" t="s">
        <v>23335</v>
      </c>
      <c r="B23507" s="301">
        <v>1811.03</v>
      </c>
    </row>
    <row r="23508" spans="1:2" x14ac:dyDescent="0.25">
      <c r="A23508" s="300" t="s">
        <v>23336</v>
      </c>
      <c r="B23508" s="301">
        <v>2.52</v>
      </c>
    </row>
    <row r="23509" spans="1:2" x14ac:dyDescent="0.25">
      <c r="A23509" s="300" t="s">
        <v>23337</v>
      </c>
      <c r="B23509" s="301">
        <v>2.52</v>
      </c>
    </row>
    <row r="23510" spans="1:2" x14ac:dyDescent="0.25">
      <c r="A23510" s="300" t="s">
        <v>23338</v>
      </c>
      <c r="B23510" s="301">
        <v>2.46</v>
      </c>
    </row>
    <row r="23511" spans="1:2" x14ac:dyDescent="0.25">
      <c r="A23511" s="300" t="s">
        <v>23339</v>
      </c>
      <c r="B23511" s="301">
        <v>2.46</v>
      </c>
    </row>
    <row r="23512" spans="1:2" x14ac:dyDescent="0.25">
      <c r="A23512" s="300" t="s">
        <v>23340</v>
      </c>
      <c r="B23512" s="301">
        <v>2.2799999999999998</v>
      </c>
    </row>
    <row r="23513" spans="1:2" x14ac:dyDescent="0.25">
      <c r="A23513" s="300" t="s">
        <v>23341</v>
      </c>
      <c r="B23513" s="301">
        <v>2.2799999999999998</v>
      </c>
    </row>
    <row r="23514" spans="1:2" x14ac:dyDescent="0.25">
      <c r="A23514" s="300" t="s">
        <v>23342</v>
      </c>
      <c r="B23514" s="301">
        <v>33.85</v>
      </c>
    </row>
    <row r="23515" spans="1:2" x14ac:dyDescent="0.25">
      <c r="A23515" s="300" t="s">
        <v>23343</v>
      </c>
      <c r="B23515" s="301">
        <v>31.71</v>
      </c>
    </row>
    <row r="23516" spans="1:2" x14ac:dyDescent="0.25">
      <c r="A23516" s="300" t="s">
        <v>23344</v>
      </c>
      <c r="B23516" s="301">
        <v>48</v>
      </c>
    </row>
    <row r="23517" spans="1:2" x14ac:dyDescent="0.25">
      <c r="A23517" s="300" t="s">
        <v>23345</v>
      </c>
      <c r="B23517" s="301">
        <v>44.95</v>
      </c>
    </row>
    <row r="23518" spans="1:2" x14ac:dyDescent="0.25">
      <c r="A23518" s="300" t="s">
        <v>23346</v>
      </c>
      <c r="B23518" s="301">
        <v>3.32</v>
      </c>
    </row>
    <row r="23519" spans="1:2" x14ac:dyDescent="0.25">
      <c r="A23519" s="300" t="s">
        <v>23347</v>
      </c>
      <c r="B23519" s="301">
        <v>3.22</v>
      </c>
    </row>
    <row r="23520" spans="1:2" x14ac:dyDescent="0.25">
      <c r="A23520" s="300" t="s">
        <v>23348</v>
      </c>
      <c r="B23520" s="301">
        <v>30.87</v>
      </c>
    </row>
    <row r="23521" spans="1:2" x14ac:dyDescent="0.25">
      <c r="A23521" s="300" t="s">
        <v>23349</v>
      </c>
      <c r="B23521" s="301">
        <v>29.52</v>
      </c>
    </row>
    <row r="23522" spans="1:2" x14ac:dyDescent="0.25">
      <c r="A23522" s="300" t="s">
        <v>23350</v>
      </c>
      <c r="B23522" s="301">
        <v>54.88</v>
      </c>
    </row>
    <row r="23523" spans="1:2" x14ac:dyDescent="0.25">
      <c r="A23523" s="300" t="s">
        <v>23351</v>
      </c>
      <c r="B23523" s="301">
        <v>50.16</v>
      </c>
    </row>
    <row r="23524" spans="1:2" x14ac:dyDescent="0.25">
      <c r="A23524" s="300" t="s">
        <v>23352</v>
      </c>
      <c r="B23524" s="301">
        <v>117.22</v>
      </c>
    </row>
    <row r="23525" spans="1:2" x14ac:dyDescent="0.25">
      <c r="A23525" s="300" t="s">
        <v>23353</v>
      </c>
      <c r="B23525" s="301">
        <v>117.22</v>
      </c>
    </row>
    <row r="23526" spans="1:2" x14ac:dyDescent="0.25">
      <c r="A23526" s="300" t="s">
        <v>23354</v>
      </c>
      <c r="B23526" s="301">
        <v>7.47</v>
      </c>
    </row>
    <row r="23527" spans="1:2" x14ac:dyDescent="0.25">
      <c r="A23527" s="300" t="s">
        <v>23355</v>
      </c>
      <c r="B23527" s="301">
        <v>7.47</v>
      </c>
    </row>
    <row r="23528" spans="1:2" x14ac:dyDescent="0.25">
      <c r="A23528" s="300" t="s">
        <v>23356</v>
      </c>
      <c r="B23528" s="301">
        <v>0.82</v>
      </c>
    </row>
    <row r="23529" spans="1:2" x14ac:dyDescent="0.25">
      <c r="A23529" s="300" t="s">
        <v>23357</v>
      </c>
      <c r="B23529" s="301">
        <v>0.82</v>
      </c>
    </row>
    <row r="23530" spans="1:2" x14ac:dyDescent="0.25">
      <c r="A23530" s="300" t="s">
        <v>23358</v>
      </c>
      <c r="B23530" s="301">
        <v>63.66</v>
      </c>
    </row>
    <row r="23531" spans="1:2" x14ac:dyDescent="0.25">
      <c r="A23531" s="300" t="s">
        <v>23359</v>
      </c>
      <c r="B23531" s="301">
        <v>56.41</v>
      </c>
    </row>
    <row r="23532" spans="1:2" x14ac:dyDescent="0.25">
      <c r="A23532" s="300" t="s">
        <v>23360</v>
      </c>
      <c r="B23532" s="301">
        <v>65.09</v>
      </c>
    </row>
    <row r="23533" spans="1:2" x14ac:dyDescent="0.25">
      <c r="A23533" s="300" t="s">
        <v>23361</v>
      </c>
      <c r="B23533" s="301">
        <v>64.709999999999994</v>
      </c>
    </row>
    <row r="23534" spans="1:2" x14ac:dyDescent="0.25">
      <c r="A23534" s="300" t="s">
        <v>23362</v>
      </c>
      <c r="B23534" s="301">
        <v>37.380000000000003</v>
      </c>
    </row>
    <row r="23535" spans="1:2" x14ac:dyDescent="0.25">
      <c r="A23535" s="300" t="s">
        <v>23363</v>
      </c>
      <c r="B23535" s="301">
        <v>37.020000000000003</v>
      </c>
    </row>
    <row r="23536" spans="1:2" x14ac:dyDescent="0.25">
      <c r="A23536" s="300" t="s">
        <v>23364</v>
      </c>
      <c r="B23536" s="301">
        <v>1.25</v>
      </c>
    </row>
    <row r="23537" spans="1:2" x14ac:dyDescent="0.25">
      <c r="A23537" s="300" t="s">
        <v>23365</v>
      </c>
      <c r="B23537" s="301">
        <v>1.22</v>
      </c>
    </row>
    <row r="23538" spans="1:2" x14ac:dyDescent="0.25">
      <c r="A23538" s="300" t="s">
        <v>23366</v>
      </c>
      <c r="B23538" s="301">
        <v>8.2899999999999991</v>
      </c>
    </row>
    <row r="23539" spans="1:2" x14ac:dyDescent="0.25">
      <c r="A23539" s="300" t="s">
        <v>23367</v>
      </c>
      <c r="B23539" s="301">
        <v>8.27</v>
      </c>
    </row>
    <row r="23540" spans="1:2" x14ac:dyDescent="0.25">
      <c r="A23540" s="300" t="s">
        <v>23368</v>
      </c>
      <c r="B23540" s="301">
        <v>93.86</v>
      </c>
    </row>
    <row r="23541" spans="1:2" x14ac:dyDescent="0.25">
      <c r="A23541" s="300" t="s">
        <v>23369</v>
      </c>
      <c r="B23541" s="301">
        <v>89.88</v>
      </c>
    </row>
    <row r="23542" spans="1:2" x14ac:dyDescent="0.25">
      <c r="A23542" s="300" t="s">
        <v>23370</v>
      </c>
      <c r="B23542" s="301">
        <v>4.71</v>
      </c>
    </row>
    <row r="23543" spans="1:2" x14ac:dyDescent="0.25">
      <c r="A23543" s="300" t="s">
        <v>23371</v>
      </c>
      <c r="B23543" s="301">
        <v>4.6900000000000004</v>
      </c>
    </row>
    <row r="23544" spans="1:2" x14ac:dyDescent="0.25">
      <c r="A23544" s="300" t="s">
        <v>23372</v>
      </c>
      <c r="B23544" s="301">
        <v>1.56</v>
      </c>
    </row>
    <row r="23545" spans="1:2" x14ac:dyDescent="0.25">
      <c r="A23545" s="300" t="s">
        <v>23373</v>
      </c>
      <c r="B23545" s="301">
        <v>1.55</v>
      </c>
    </row>
    <row r="23546" spans="1:2" x14ac:dyDescent="0.25">
      <c r="A23546" s="300" t="s">
        <v>23374</v>
      </c>
      <c r="B23546" s="301">
        <v>80.47</v>
      </c>
    </row>
    <row r="23547" spans="1:2" x14ac:dyDescent="0.25">
      <c r="A23547" s="300" t="s">
        <v>23375</v>
      </c>
      <c r="B23547" s="301">
        <v>73.569999999999993</v>
      </c>
    </row>
    <row r="23548" spans="1:2" x14ac:dyDescent="0.25">
      <c r="A23548" s="300" t="s">
        <v>23376</v>
      </c>
      <c r="B23548" s="301">
        <v>54.98</v>
      </c>
    </row>
    <row r="23549" spans="1:2" x14ac:dyDescent="0.25">
      <c r="A23549" s="300" t="s">
        <v>23377</v>
      </c>
      <c r="B23549" s="301">
        <v>50.25</v>
      </c>
    </row>
    <row r="23550" spans="1:2" x14ac:dyDescent="0.25">
      <c r="A23550" s="300" t="s">
        <v>23378</v>
      </c>
      <c r="B23550" s="301">
        <v>97.37</v>
      </c>
    </row>
    <row r="23551" spans="1:2" x14ac:dyDescent="0.25">
      <c r="A23551" s="300" t="s">
        <v>23379</v>
      </c>
      <c r="B23551" s="301">
        <v>84.46</v>
      </c>
    </row>
    <row r="23552" spans="1:2" x14ac:dyDescent="0.25">
      <c r="A23552" s="300" t="s">
        <v>23380</v>
      </c>
      <c r="B23552" s="301">
        <v>104.82</v>
      </c>
    </row>
    <row r="23553" spans="1:2" x14ac:dyDescent="0.25">
      <c r="A23553" s="300" t="s">
        <v>23381</v>
      </c>
      <c r="B23553" s="301">
        <v>91.43</v>
      </c>
    </row>
    <row r="23554" spans="1:2" x14ac:dyDescent="0.25">
      <c r="A23554" s="300" t="s">
        <v>23382</v>
      </c>
      <c r="B23554" s="301">
        <v>45.66</v>
      </c>
    </row>
    <row r="23555" spans="1:2" x14ac:dyDescent="0.25">
      <c r="A23555" s="300" t="s">
        <v>23383</v>
      </c>
      <c r="B23555" s="301">
        <v>42.52</v>
      </c>
    </row>
    <row r="23556" spans="1:2" x14ac:dyDescent="0.25">
      <c r="A23556" s="300" t="s">
        <v>23384</v>
      </c>
      <c r="B23556" s="301">
        <v>72.150000000000006</v>
      </c>
    </row>
    <row r="23557" spans="1:2" x14ac:dyDescent="0.25">
      <c r="A23557" s="300" t="s">
        <v>23385</v>
      </c>
      <c r="B23557" s="301">
        <v>68.069999999999993</v>
      </c>
    </row>
    <row r="23558" spans="1:2" x14ac:dyDescent="0.25">
      <c r="A23558" s="300" t="s">
        <v>23386</v>
      </c>
      <c r="B23558" s="301">
        <v>152.55000000000001</v>
      </c>
    </row>
    <row r="23559" spans="1:2" x14ac:dyDescent="0.25">
      <c r="A23559" s="300" t="s">
        <v>23387</v>
      </c>
      <c r="B23559" s="301">
        <v>145.65</v>
      </c>
    </row>
    <row r="23560" spans="1:2" x14ac:dyDescent="0.25">
      <c r="A23560" s="300" t="s">
        <v>23388</v>
      </c>
      <c r="B23560" s="301">
        <v>36.6</v>
      </c>
    </row>
    <row r="23561" spans="1:2" x14ac:dyDescent="0.25">
      <c r="A23561" s="300" t="s">
        <v>23389</v>
      </c>
      <c r="B23561" s="301">
        <v>32.22</v>
      </c>
    </row>
    <row r="23562" spans="1:2" x14ac:dyDescent="0.25">
      <c r="A23562" s="300" t="s">
        <v>23390</v>
      </c>
      <c r="B23562" s="301">
        <v>2.56</v>
      </c>
    </row>
    <row r="23563" spans="1:2" x14ac:dyDescent="0.25">
      <c r="A23563" s="300" t="s">
        <v>23391</v>
      </c>
      <c r="B23563" s="301">
        <v>2.46</v>
      </c>
    </row>
    <row r="23564" spans="1:2" x14ac:dyDescent="0.25">
      <c r="A23564" s="300" t="s">
        <v>23392</v>
      </c>
      <c r="B23564" s="301">
        <v>4.6100000000000003</v>
      </c>
    </row>
    <row r="23565" spans="1:2" x14ac:dyDescent="0.25">
      <c r="A23565" s="300" t="s">
        <v>23393</v>
      </c>
      <c r="B23565" s="301">
        <v>4.6100000000000003</v>
      </c>
    </row>
    <row r="23566" spans="1:2" x14ac:dyDescent="0.25">
      <c r="A23566" s="300" t="s">
        <v>23394</v>
      </c>
      <c r="B23566" s="301">
        <v>33.28</v>
      </c>
    </row>
    <row r="23567" spans="1:2" x14ac:dyDescent="0.25">
      <c r="A23567" s="300" t="s">
        <v>23395</v>
      </c>
      <c r="B23567" s="301">
        <v>28.84</v>
      </c>
    </row>
    <row r="23568" spans="1:2" x14ac:dyDescent="0.25">
      <c r="A23568" s="300" t="s">
        <v>23396</v>
      </c>
      <c r="B23568" s="301">
        <v>68.430000000000007</v>
      </c>
    </row>
    <row r="23569" spans="1:2" x14ac:dyDescent="0.25">
      <c r="A23569" s="300" t="s">
        <v>23397</v>
      </c>
      <c r="B23569" s="301">
        <v>62.33</v>
      </c>
    </row>
    <row r="23570" spans="1:2" x14ac:dyDescent="0.25">
      <c r="A23570" s="300" t="s">
        <v>23398</v>
      </c>
      <c r="B23570" s="301">
        <v>460.74</v>
      </c>
    </row>
    <row r="23571" spans="1:2" x14ac:dyDescent="0.25">
      <c r="A23571" s="300" t="s">
        <v>23399</v>
      </c>
      <c r="B23571" s="301">
        <v>442.43</v>
      </c>
    </row>
    <row r="23572" spans="1:2" x14ac:dyDescent="0.25">
      <c r="A23572" s="300" t="s">
        <v>23400</v>
      </c>
      <c r="B23572" s="301">
        <v>76.83</v>
      </c>
    </row>
    <row r="23573" spans="1:2" x14ac:dyDescent="0.25">
      <c r="A23573" s="300" t="s">
        <v>23401</v>
      </c>
      <c r="B23573" s="301">
        <v>70.459999999999994</v>
      </c>
    </row>
    <row r="23574" spans="1:2" x14ac:dyDescent="0.25">
      <c r="A23574" s="300" t="s">
        <v>23402</v>
      </c>
      <c r="B23574" s="301">
        <v>67.72</v>
      </c>
    </row>
    <row r="23575" spans="1:2" x14ac:dyDescent="0.25">
      <c r="A23575" s="300" t="s">
        <v>23403</v>
      </c>
      <c r="B23575" s="301">
        <v>61.38</v>
      </c>
    </row>
    <row r="23576" spans="1:2" x14ac:dyDescent="0.25">
      <c r="A23576" s="300" t="s">
        <v>23404</v>
      </c>
      <c r="B23576" s="301">
        <v>131.83000000000001</v>
      </c>
    </row>
    <row r="23577" spans="1:2" x14ac:dyDescent="0.25">
      <c r="A23577" s="300" t="s">
        <v>23405</v>
      </c>
      <c r="B23577" s="301">
        <v>118.83</v>
      </c>
    </row>
    <row r="23578" spans="1:2" x14ac:dyDescent="0.25">
      <c r="A23578" s="300" t="s">
        <v>23406</v>
      </c>
      <c r="B23578" s="301">
        <v>95.58</v>
      </c>
    </row>
    <row r="23579" spans="1:2" x14ac:dyDescent="0.25">
      <c r="A23579" s="300" t="s">
        <v>23407</v>
      </c>
      <c r="B23579" s="301">
        <v>89.16</v>
      </c>
    </row>
    <row r="23580" spans="1:2" x14ac:dyDescent="0.25">
      <c r="A23580" s="300" t="s">
        <v>23408</v>
      </c>
      <c r="B23580" s="301">
        <v>161.1</v>
      </c>
    </row>
    <row r="23581" spans="1:2" x14ac:dyDescent="0.25">
      <c r="A23581" s="300" t="s">
        <v>23409</v>
      </c>
      <c r="B23581" s="301">
        <v>151.63</v>
      </c>
    </row>
    <row r="23582" spans="1:2" x14ac:dyDescent="0.25">
      <c r="A23582" s="300" t="s">
        <v>23410</v>
      </c>
      <c r="B23582" s="301">
        <v>270.13</v>
      </c>
    </row>
    <row r="23583" spans="1:2" x14ac:dyDescent="0.25">
      <c r="A23583" s="300" t="s">
        <v>23411</v>
      </c>
      <c r="B23583" s="301">
        <v>257.7</v>
      </c>
    </row>
    <row r="23584" spans="1:2" x14ac:dyDescent="0.25">
      <c r="A23584" s="300" t="s">
        <v>23412</v>
      </c>
      <c r="B23584" s="301">
        <v>8.64</v>
      </c>
    </row>
    <row r="23585" spans="1:2" x14ac:dyDescent="0.25">
      <c r="A23585" s="300" t="s">
        <v>23413</v>
      </c>
      <c r="B23585" s="301">
        <v>8.64</v>
      </c>
    </row>
    <row r="23586" spans="1:2" x14ac:dyDescent="0.25">
      <c r="A23586" s="300" t="s">
        <v>23414</v>
      </c>
      <c r="B23586" s="301">
        <v>1.07</v>
      </c>
    </row>
    <row r="23587" spans="1:2" x14ac:dyDescent="0.25">
      <c r="A23587" s="300" t="s">
        <v>23415</v>
      </c>
      <c r="B23587" s="301">
        <v>1.07</v>
      </c>
    </row>
    <row r="23588" spans="1:2" x14ac:dyDescent="0.25">
      <c r="A23588" s="300" t="s">
        <v>23416</v>
      </c>
      <c r="B23588" s="301">
        <v>22.55</v>
      </c>
    </row>
    <row r="23589" spans="1:2" x14ac:dyDescent="0.25">
      <c r="A23589" s="300" t="s">
        <v>23417</v>
      </c>
      <c r="B23589" s="301">
        <v>20.64</v>
      </c>
    </row>
    <row r="23590" spans="1:2" x14ac:dyDescent="0.25">
      <c r="A23590" s="300" t="s">
        <v>23418</v>
      </c>
      <c r="B23590" s="301">
        <v>44.46</v>
      </c>
    </row>
    <row r="23591" spans="1:2" x14ac:dyDescent="0.25">
      <c r="A23591" s="300" t="s">
        <v>23419</v>
      </c>
      <c r="B23591" s="301">
        <v>44.46</v>
      </c>
    </row>
    <row r="23592" spans="1:2" x14ac:dyDescent="0.25">
      <c r="A23592" s="300" t="s">
        <v>23420</v>
      </c>
      <c r="B23592" s="301">
        <v>2.52</v>
      </c>
    </row>
    <row r="23593" spans="1:2" x14ac:dyDescent="0.25">
      <c r="A23593" s="300" t="s">
        <v>23421</v>
      </c>
      <c r="B23593" s="301">
        <v>2.52</v>
      </c>
    </row>
    <row r="23594" spans="1:2" x14ac:dyDescent="0.25">
      <c r="A23594" s="300" t="s">
        <v>23422</v>
      </c>
      <c r="B23594" s="301">
        <v>13.68</v>
      </c>
    </row>
    <row r="23595" spans="1:2" x14ac:dyDescent="0.25">
      <c r="A23595" s="300" t="s">
        <v>23423</v>
      </c>
      <c r="B23595" s="301">
        <v>13.68</v>
      </c>
    </row>
    <row r="23596" spans="1:2" x14ac:dyDescent="0.25">
      <c r="A23596" s="300" t="s">
        <v>23424</v>
      </c>
      <c r="B23596" s="301">
        <v>7.8</v>
      </c>
    </row>
    <row r="23597" spans="1:2" x14ac:dyDescent="0.25">
      <c r="A23597" s="300" t="s">
        <v>23425</v>
      </c>
      <c r="B23597" s="301">
        <v>7.8</v>
      </c>
    </row>
    <row r="23598" spans="1:2" x14ac:dyDescent="0.25">
      <c r="A23598" s="300" t="s">
        <v>23426</v>
      </c>
      <c r="B23598" s="301">
        <v>63.5</v>
      </c>
    </row>
    <row r="23599" spans="1:2" x14ac:dyDescent="0.25">
      <c r="A23599" s="300" t="s">
        <v>23427</v>
      </c>
      <c r="B23599" s="301">
        <v>63.5</v>
      </c>
    </row>
    <row r="23600" spans="1:2" x14ac:dyDescent="0.25">
      <c r="A23600" s="300" t="s">
        <v>23428</v>
      </c>
      <c r="B23600" s="301">
        <v>12.7</v>
      </c>
    </row>
    <row r="23601" spans="1:2" x14ac:dyDescent="0.25">
      <c r="A23601" s="300" t="s">
        <v>23429</v>
      </c>
      <c r="B23601" s="301">
        <v>12.7</v>
      </c>
    </row>
    <row r="23602" spans="1:2" x14ac:dyDescent="0.25">
      <c r="A23602" s="300" t="s">
        <v>23430</v>
      </c>
      <c r="B23602" s="301">
        <v>23.28</v>
      </c>
    </row>
    <row r="23603" spans="1:2" x14ac:dyDescent="0.25">
      <c r="A23603" s="300" t="s">
        <v>23431</v>
      </c>
      <c r="B23603" s="301">
        <v>23.28</v>
      </c>
    </row>
    <row r="23604" spans="1:2" x14ac:dyDescent="0.25">
      <c r="A23604" s="300" t="s">
        <v>23432</v>
      </c>
      <c r="B23604" s="301">
        <v>30</v>
      </c>
    </row>
    <row r="23605" spans="1:2" x14ac:dyDescent="0.25">
      <c r="A23605" s="300" t="s">
        <v>23433</v>
      </c>
      <c r="B23605" s="301">
        <v>30</v>
      </c>
    </row>
    <row r="23606" spans="1:2" x14ac:dyDescent="0.25">
      <c r="A23606" s="300" t="s">
        <v>23434</v>
      </c>
      <c r="B23606" s="301">
        <v>10.37</v>
      </c>
    </row>
    <row r="23607" spans="1:2" x14ac:dyDescent="0.25">
      <c r="A23607" s="300" t="s">
        <v>23435</v>
      </c>
      <c r="B23607" s="301">
        <v>10.37</v>
      </c>
    </row>
    <row r="23608" spans="1:2" x14ac:dyDescent="0.25">
      <c r="A23608" s="300" t="s">
        <v>23436</v>
      </c>
      <c r="B23608" s="301">
        <v>20.61</v>
      </c>
    </row>
    <row r="23609" spans="1:2" x14ac:dyDescent="0.25">
      <c r="A23609" s="300" t="s">
        <v>23437</v>
      </c>
      <c r="B23609" s="301">
        <v>20.61</v>
      </c>
    </row>
    <row r="23610" spans="1:2" x14ac:dyDescent="0.25">
      <c r="A23610" s="300" t="s">
        <v>23438</v>
      </c>
      <c r="B23610" s="301">
        <v>0.91</v>
      </c>
    </row>
    <row r="23611" spans="1:2" x14ac:dyDescent="0.25">
      <c r="A23611" s="300" t="s">
        <v>23439</v>
      </c>
      <c r="B23611" s="301">
        <v>0.91</v>
      </c>
    </row>
    <row r="23612" spans="1:2" x14ac:dyDescent="0.25">
      <c r="A23612" s="300" t="s">
        <v>23440</v>
      </c>
      <c r="B23612" s="301">
        <v>183.45</v>
      </c>
    </row>
    <row r="23613" spans="1:2" x14ac:dyDescent="0.25">
      <c r="A23613" s="300" t="s">
        <v>23441</v>
      </c>
      <c r="B23613" s="301">
        <v>183.45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"/>
  <sheetViews>
    <sheetView view="pageBreakPreview" zoomScale="75" zoomScaleNormal="75" zoomScaleSheetLayoutView="75" workbookViewId="0">
      <selection activeCell="I12" sqref="I12"/>
    </sheetView>
  </sheetViews>
  <sheetFormatPr defaultRowHeight="12.75" x14ac:dyDescent="0.2"/>
  <cols>
    <col min="1" max="1" width="19.140625" style="19" customWidth="1"/>
    <col min="2" max="2" width="2.28515625" style="19" customWidth="1"/>
    <col min="3" max="3" width="5" style="19" customWidth="1"/>
    <col min="4" max="5" width="9.140625" style="19"/>
    <col min="6" max="6" width="15.5703125" style="19" customWidth="1"/>
    <col min="7" max="7" width="42.140625" style="19" customWidth="1"/>
    <col min="8" max="8" width="25.140625" style="19" customWidth="1"/>
    <col min="9" max="256" width="9.140625" style="19"/>
    <col min="257" max="257" width="16.28515625" style="19" customWidth="1"/>
    <col min="258" max="258" width="2.28515625" style="19" customWidth="1"/>
    <col min="259" max="259" width="5" style="19" customWidth="1"/>
    <col min="260" max="261" width="9.140625" style="19"/>
    <col min="262" max="262" width="3.85546875" style="19" customWidth="1"/>
    <col min="263" max="263" width="37.140625" style="19" customWidth="1"/>
    <col min="264" max="264" width="25.140625" style="19" customWidth="1"/>
    <col min="265" max="512" width="9.140625" style="19"/>
    <col min="513" max="513" width="16.28515625" style="19" customWidth="1"/>
    <col min="514" max="514" width="2.28515625" style="19" customWidth="1"/>
    <col min="515" max="515" width="5" style="19" customWidth="1"/>
    <col min="516" max="517" width="9.140625" style="19"/>
    <col min="518" max="518" width="3.85546875" style="19" customWidth="1"/>
    <col min="519" max="519" width="37.140625" style="19" customWidth="1"/>
    <col min="520" max="520" width="25.140625" style="19" customWidth="1"/>
    <col min="521" max="768" width="9.140625" style="19"/>
    <col min="769" max="769" width="16.28515625" style="19" customWidth="1"/>
    <col min="770" max="770" width="2.28515625" style="19" customWidth="1"/>
    <col min="771" max="771" width="5" style="19" customWidth="1"/>
    <col min="772" max="773" width="9.140625" style="19"/>
    <col min="774" max="774" width="3.85546875" style="19" customWidth="1"/>
    <col min="775" max="775" width="37.140625" style="19" customWidth="1"/>
    <col min="776" max="776" width="25.140625" style="19" customWidth="1"/>
    <col min="777" max="1024" width="9.140625" style="19"/>
    <col min="1025" max="1025" width="16.28515625" style="19" customWidth="1"/>
    <col min="1026" max="1026" width="2.28515625" style="19" customWidth="1"/>
    <col min="1027" max="1027" width="5" style="19" customWidth="1"/>
    <col min="1028" max="1029" width="9.140625" style="19"/>
    <col min="1030" max="1030" width="3.85546875" style="19" customWidth="1"/>
    <col min="1031" max="1031" width="37.140625" style="19" customWidth="1"/>
    <col min="1032" max="1032" width="25.140625" style="19" customWidth="1"/>
    <col min="1033" max="1280" width="9.140625" style="19"/>
    <col min="1281" max="1281" width="16.28515625" style="19" customWidth="1"/>
    <col min="1282" max="1282" width="2.28515625" style="19" customWidth="1"/>
    <col min="1283" max="1283" width="5" style="19" customWidth="1"/>
    <col min="1284" max="1285" width="9.140625" style="19"/>
    <col min="1286" max="1286" width="3.85546875" style="19" customWidth="1"/>
    <col min="1287" max="1287" width="37.140625" style="19" customWidth="1"/>
    <col min="1288" max="1288" width="25.140625" style="19" customWidth="1"/>
    <col min="1289" max="1536" width="9.140625" style="19"/>
    <col min="1537" max="1537" width="16.28515625" style="19" customWidth="1"/>
    <col min="1538" max="1538" width="2.28515625" style="19" customWidth="1"/>
    <col min="1539" max="1539" width="5" style="19" customWidth="1"/>
    <col min="1540" max="1541" width="9.140625" style="19"/>
    <col min="1542" max="1542" width="3.85546875" style="19" customWidth="1"/>
    <col min="1543" max="1543" width="37.140625" style="19" customWidth="1"/>
    <col min="1544" max="1544" width="25.140625" style="19" customWidth="1"/>
    <col min="1545" max="1792" width="9.140625" style="19"/>
    <col min="1793" max="1793" width="16.28515625" style="19" customWidth="1"/>
    <col min="1794" max="1794" width="2.28515625" style="19" customWidth="1"/>
    <col min="1795" max="1795" width="5" style="19" customWidth="1"/>
    <col min="1796" max="1797" width="9.140625" style="19"/>
    <col min="1798" max="1798" width="3.85546875" style="19" customWidth="1"/>
    <col min="1799" max="1799" width="37.140625" style="19" customWidth="1"/>
    <col min="1800" max="1800" width="25.140625" style="19" customWidth="1"/>
    <col min="1801" max="2048" width="9.140625" style="19"/>
    <col min="2049" max="2049" width="16.28515625" style="19" customWidth="1"/>
    <col min="2050" max="2050" width="2.28515625" style="19" customWidth="1"/>
    <col min="2051" max="2051" width="5" style="19" customWidth="1"/>
    <col min="2052" max="2053" width="9.140625" style="19"/>
    <col min="2054" max="2054" width="3.85546875" style="19" customWidth="1"/>
    <col min="2055" max="2055" width="37.140625" style="19" customWidth="1"/>
    <col min="2056" max="2056" width="25.140625" style="19" customWidth="1"/>
    <col min="2057" max="2304" width="9.140625" style="19"/>
    <col min="2305" max="2305" width="16.28515625" style="19" customWidth="1"/>
    <col min="2306" max="2306" width="2.28515625" style="19" customWidth="1"/>
    <col min="2307" max="2307" width="5" style="19" customWidth="1"/>
    <col min="2308" max="2309" width="9.140625" style="19"/>
    <col min="2310" max="2310" width="3.85546875" style="19" customWidth="1"/>
    <col min="2311" max="2311" width="37.140625" style="19" customWidth="1"/>
    <col min="2312" max="2312" width="25.140625" style="19" customWidth="1"/>
    <col min="2313" max="2560" width="9.140625" style="19"/>
    <col min="2561" max="2561" width="16.28515625" style="19" customWidth="1"/>
    <col min="2562" max="2562" width="2.28515625" style="19" customWidth="1"/>
    <col min="2563" max="2563" width="5" style="19" customWidth="1"/>
    <col min="2564" max="2565" width="9.140625" style="19"/>
    <col min="2566" max="2566" width="3.85546875" style="19" customWidth="1"/>
    <col min="2567" max="2567" width="37.140625" style="19" customWidth="1"/>
    <col min="2568" max="2568" width="25.140625" style="19" customWidth="1"/>
    <col min="2569" max="2816" width="9.140625" style="19"/>
    <col min="2817" max="2817" width="16.28515625" style="19" customWidth="1"/>
    <col min="2818" max="2818" width="2.28515625" style="19" customWidth="1"/>
    <col min="2819" max="2819" width="5" style="19" customWidth="1"/>
    <col min="2820" max="2821" width="9.140625" style="19"/>
    <col min="2822" max="2822" width="3.85546875" style="19" customWidth="1"/>
    <col min="2823" max="2823" width="37.140625" style="19" customWidth="1"/>
    <col min="2824" max="2824" width="25.140625" style="19" customWidth="1"/>
    <col min="2825" max="3072" width="9.140625" style="19"/>
    <col min="3073" max="3073" width="16.28515625" style="19" customWidth="1"/>
    <col min="3074" max="3074" width="2.28515625" style="19" customWidth="1"/>
    <col min="3075" max="3075" width="5" style="19" customWidth="1"/>
    <col min="3076" max="3077" width="9.140625" style="19"/>
    <col min="3078" max="3078" width="3.85546875" style="19" customWidth="1"/>
    <col min="3079" max="3079" width="37.140625" style="19" customWidth="1"/>
    <col min="3080" max="3080" width="25.140625" style="19" customWidth="1"/>
    <col min="3081" max="3328" width="9.140625" style="19"/>
    <col min="3329" max="3329" width="16.28515625" style="19" customWidth="1"/>
    <col min="3330" max="3330" width="2.28515625" style="19" customWidth="1"/>
    <col min="3331" max="3331" width="5" style="19" customWidth="1"/>
    <col min="3332" max="3333" width="9.140625" style="19"/>
    <col min="3334" max="3334" width="3.85546875" style="19" customWidth="1"/>
    <col min="3335" max="3335" width="37.140625" style="19" customWidth="1"/>
    <col min="3336" max="3336" width="25.140625" style="19" customWidth="1"/>
    <col min="3337" max="3584" width="9.140625" style="19"/>
    <col min="3585" max="3585" width="16.28515625" style="19" customWidth="1"/>
    <col min="3586" max="3586" width="2.28515625" style="19" customWidth="1"/>
    <col min="3587" max="3587" width="5" style="19" customWidth="1"/>
    <col min="3588" max="3589" width="9.140625" style="19"/>
    <col min="3590" max="3590" width="3.85546875" style="19" customWidth="1"/>
    <col min="3591" max="3591" width="37.140625" style="19" customWidth="1"/>
    <col min="3592" max="3592" width="25.140625" style="19" customWidth="1"/>
    <col min="3593" max="3840" width="9.140625" style="19"/>
    <col min="3841" max="3841" width="16.28515625" style="19" customWidth="1"/>
    <col min="3842" max="3842" width="2.28515625" style="19" customWidth="1"/>
    <col min="3843" max="3843" width="5" style="19" customWidth="1"/>
    <col min="3844" max="3845" width="9.140625" style="19"/>
    <col min="3846" max="3846" width="3.85546875" style="19" customWidth="1"/>
    <col min="3847" max="3847" width="37.140625" style="19" customWidth="1"/>
    <col min="3848" max="3848" width="25.140625" style="19" customWidth="1"/>
    <col min="3849" max="4096" width="9.140625" style="19"/>
    <col min="4097" max="4097" width="16.28515625" style="19" customWidth="1"/>
    <col min="4098" max="4098" width="2.28515625" style="19" customWidth="1"/>
    <col min="4099" max="4099" width="5" style="19" customWidth="1"/>
    <col min="4100" max="4101" width="9.140625" style="19"/>
    <col min="4102" max="4102" width="3.85546875" style="19" customWidth="1"/>
    <col min="4103" max="4103" width="37.140625" style="19" customWidth="1"/>
    <col min="4104" max="4104" width="25.140625" style="19" customWidth="1"/>
    <col min="4105" max="4352" width="9.140625" style="19"/>
    <col min="4353" max="4353" width="16.28515625" style="19" customWidth="1"/>
    <col min="4354" max="4354" width="2.28515625" style="19" customWidth="1"/>
    <col min="4355" max="4355" width="5" style="19" customWidth="1"/>
    <col min="4356" max="4357" width="9.140625" style="19"/>
    <col min="4358" max="4358" width="3.85546875" style="19" customWidth="1"/>
    <col min="4359" max="4359" width="37.140625" style="19" customWidth="1"/>
    <col min="4360" max="4360" width="25.140625" style="19" customWidth="1"/>
    <col min="4361" max="4608" width="9.140625" style="19"/>
    <col min="4609" max="4609" width="16.28515625" style="19" customWidth="1"/>
    <col min="4610" max="4610" width="2.28515625" style="19" customWidth="1"/>
    <col min="4611" max="4611" width="5" style="19" customWidth="1"/>
    <col min="4612" max="4613" width="9.140625" style="19"/>
    <col min="4614" max="4614" width="3.85546875" style="19" customWidth="1"/>
    <col min="4615" max="4615" width="37.140625" style="19" customWidth="1"/>
    <col min="4616" max="4616" width="25.140625" style="19" customWidth="1"/>
    <col min="4617" max="4864" width="9.140625" style="19"/>
    <col min="4865" max="4865" width="16.28515625" style="19" customWidth="1"/>
    <col min="4866" max="4866" width="2.28515625" style="19" customWidth="1"/>
    <col min="4867" max="4867" width="5" style="19" customWidth="1"/>
    <col min="4868" max="4869" width="9.140625" style="19"/>
    <col min="4870" max="4870" width="3.85546875" style="19" customWidth="1"/>
    <col min="4871" max="4871" width="37.140625" style="19" customWidth="1"/>
    <col min="4872" max="4872" width="25.140625" style="19" customWidth="1"/>
    <col min="4873" max="5120" width="9.140625" style="19"/>
    <col min="5121" max="5121" width="16.28515625" style="19" customWidth="1"/>
    <col min="5122" max="5122" width="2.28515625" style="19" customWidth="1"/>
    <col min="5123" max="5123" width="5" style="19" customWidth="1"/>
    <col min="5124" max="5125" width="9.140625" style="19"/>
    <col min="5126" max="5126" width="3.85546875" style="19" customWidth="1"/>
    <col min="5127" max="5127" width="37.140625" style="19" customWidth="1"/>
    <col min="5128" max="5128" width="25.140625" style="19" customWidth="1"/>
    <col min="5129" max="5376" width="9.140625" style="19"/>
    <col min="5377" max="5377" width="16.28515625" style="19" customWidth="1"/>
    <col min="5378" max="5378" width="2.28515625" style="19" customWidth="1"/>
    <col min="5379" max="5379" width="5" style="19" customWidth="1"/>
    <col min="5380" max="5381" width="9.140625" style="19"/>
    <col min="5382" max="5382" width="3.85546875" style="19" customWidth="1"/>
    <col min="5383" max="5383" width="37.140625" style="19" customWidth="1"/>
    <col min="5384" max="5384" width="25.140625" style="19" customWidth="1"/>
    <col min="5385" max="5632" width="9.140625" style="19"/>
    <col min="5633" max="5633" width="16.28515625" style="19" customWidth="1"/>
    <col min="5634" max="5634" width="2.28515625" style="19" customWidth="1"/>
    <col min="5635" max="5635" width="5" style="19" customWidth="1"/>
    <col min="5636" max="5637" width="9.140625" style="19"/>
    <col min="5638" max="5638" width="3.85546875" style="19" customWidth="1"/>
    <col min="5639" max="5639" width="37.140625" style="19" customWidth="1"/>
    <col min="5640" max="5640" width="25.140625" style="19" customWidth="1"/>
    <col min="5641" max="5888" width="9.140625" style="19"/>
    <col min="5889" max="5889" width="16.28515625" style="19" customWidth="1"/>
    <col min="5890" max="5890" width="2.28515625" style="19" customWidth="1"/>
    <col min="5891" max="5891" width="5" style="19" customWidth="1"/>
    <col min="5892" max="5893" width="9.140625" style="19"/>
    <col min="5894" max="5894" width="3.85546875" style="19" customWidth="1"/>
    <col min="5895" max="5895" width="37.140625" style="19" customWidth="1"/>
    <col min="5896" max="5896" width="25.140625" style="19" customWidth="1"/>
    <col min="5897" max="6144" width="9.140625" style="19"/>
    <col min="6145" max="6145" width="16.28515625" style="19" customWidth="1"/>
    <col min="6146" max="6146" width="2.28515625" style="19" customWidth="1"/>
    <col min="6147" max="6147" width="5" style="19" customWidth="1"/>
    <col min="6148" max="6149" width="9.140625" style="19"/>
    <col min="6150" max="6150" width="3.85546875" style="19" customWidth="1"/>
    <col min="6151" max="6151" width="37.140625" style="19" customWidth="1"/>
    <col min="6152" max="6152" width="25.140625" style="19" customWidth="1"/>
    <col min="6153" max="6400" width="9.140625" style="19"/>
    <col min="6401" max="6401" width="16.28515625" style="19" customWidth="1"/>
    <col min="6402" max="6402" width="2.28515625" style="19" customWidth="1"/>
    <col min="6403" max="6403" width="5" style="19" customWidth="1"/>
    <col min="6404" max="6405" width="9.140625" style="19"/>
    <col min="6406" max="6406" width="3.85546875" style="19" customWidth="1"/>
    <col min="6407" max="6407" width="37.140625" style="19" customWidth="1"/>
    <col min="6408" max="6408" width="25.140625" style="19" customWidth="1"/>
    <col min="6409" max="6656" width="9.140625" style="19"/>
    <col min="6657" max="6657" width="16.28515625" style="19" customWidth="1"/>
    <col min="6658" max="6658" width="2.28515625" style="19" customWidth="1"/>
    <col min="6659" max="6659" width="5" style="19" customWidth="1"/>
    <col min="6660" max="6661" width="9.140625" style="19"/>
    <col min="6662" max="6662" width="3.85546875" style="19" customWidth="1"/>
    <col min="6663" max="6663" width="37.140625" style="19" customWidth="1"/>
    <col min="6664" max="6664" width="25.140625" style="19" customWidth="1"/>
    <col min="6665" max="6912" width="9.140625" style="19"/>
    <col min="6913" max="6913" width="16.28515625" style="19" customWidth="1"/>
    <col min="6914" max="6914" width="2.28515625" style="19" customWidth="1"/>
    <col min="6915" max="6915" width="5" style="19" customWidth="1"/>
    <col min="6916" max="6917" width="9.140625" style="19"/>
    <col min="6918" max="6918" width="3.85546875" style="19" customWidth="1"/>
    <col min="6919" max="6919" width="37.140625" style="19" customWidth="1"/>
    <col min="6920" max="6920" width="25.140625" style="19" customWidth="1"/>
    <col min="6921" max="7168" width="9.140625" style="19"/>
    <col min="7169" max="7169" width="16.28515625" style="19" customWidth="1"/>
    <col min="7170" max="7170" width="2.28515625" style="19" customWidth="1"/>
    <col min="7171" max="7171" width="5" style="19" customWidth="1"/>
    <col min="7172" max="7173" width="9.140625" style="19"/>
    <col min="7174" max="7174" width="3.85546875" style="19" customWidth="1"/>
    <col min="7175" max="7175" width="37.140625" style="19" customWidth="1"/>
    <col min="7176" max="7176" width="25.140625" style="19" customWidth="1"/>
    <col min="7177" max="7424" width="9.140625" style="19"/>
    <col min="7425" max="7425" width="16.28515625" style="19" customWidth="1"/>
    <col min="7426" max="7426" width="2.28515625" style="19" customWidth="1"/>
    <col min="7427" max="7427" width="5" style="19" customWidth="1"/>
    <col min="7428" max="7429" width="9.140625" style="19"/>
    <col min="7430" max="7430" width="3.85546875" style="19" customWidth="1"/>
    <col min="7431" max="7431" width="37.140625" style="19" customWidth="1"/>
    <col min="7432" max="7432" width="25.140625" style="19" customWidth="1"/>
    <col min="7433" max="7680" width="9.140625" style="19"/>
    <col min="7681" max="7681" width="16.28515625" style="19" customWidth="1"/>
    <col min="7682" max="7682" width="2.28515625" style="19" customWidth="1"/>
    <col min="7683" max="7683" width="5" style="19" customWidth="1"/>
    <col min="7684" max="7685" width="9.140625" style="19"/>
    <col min="7686" max="7686" width="3.85546875" style="19" customWidth="1"/>
    <col min="7687" max="7687" width="37.140625" style="19" customWidth="1"/>
    <col min="7688" max="7688" width="25.140625" style="19" customWidth="1"/>
    <col min="7689" max="7936" width="9.140625" style="19"/>
    <col min="7937" max="7937" width="16.28515625" style="19" customWidth="1"/>
    <col min="7938" max="7938" width="2.28515625" style="19" customWidth="1"/>
    <col min="7939" max="7939" width="5" style="19" customWidth="1"/>
    <col min="7940" max="7941" width="9.140625" style="19"/>
    <col min="7942" max="7942" width="3.85546875" style="19" customWidth="1"/>
    <col min="7943" max="7943" width="37.140625" style="19" customWidth="1"/>
    <col min="7944" max="7944" width="25.140625" style="19" customWidth="1"/>
    <col min="7945" max="8192" width="9.140625" style="19"/>
    <col min="8193" max="8193" width="16.28515625" style="19" customWidth="1"/>
    <col min="8194" max="8194" width="2.28515625" style="19" customWidth="1"/>
    <col min="8195" max="8195" width="5" style="19" customWidth="1"/>
    <col min="8196" max="8197" width="9.140625" style="19"/>
    <col min="8198" max="8198" width="3.85546875" style="19" customWidth="1"/>
    <col min="8199" max="8199" width="37.140625" style="19" customWidth="1"/>
    <col min="8200" max="8200" width="25.140625" style="19" customWidth="1"/>
    <col min="8201" max="8448" width="9.140625" style="19"/>
    <col min="8449" max="8449" width="16.28515625" style="19" customWidth="1"/>
    <col min="8450" max="8450" width="2.28515625" style="19" customWidth="1"/>
    <col min="8451" max="8451" width="5" style="19" customWidth="1"/>
    <col min="8452" max="8453" width="9.140625" style="19"/>
    <col min="8454" max="8454" width="3.85546875" style="19" customWidth="1"/>
    <col min="8455" max="8455" width="37.140625" style="19" customWidth="1"/>
    <col min="8456" max="8456" width="25.140625" style="19" customWidth="1"/>
    <col min="8457" max="8704" width="9.140625" style="19"/>
    <col min="8705" max="8705" width="16.28515625" style="19" customWidth="1"/>
    <col min="8706" max="8706" width="2.28515625" style="19" customWidth="1"/>
    <col min="8707" max="8707" width="5" style="19" customWidth="1"/>
    <col min="8708" max="8709" width="9.140625" style="19"/>
    <col min="8710" max="8710" width="3.85546875" style="19" customWidth="1"/>
    <col min="8711" max="8711" width="37.140625" style="19" customWidth="1"/>
    <col min="8712" max="8712" width="25.140625" style="19" customWidth="1"/>
    <col min="8713" max="8960" width="9.140625" style="19"/>
    <col min="8961" max="8961" width="16.28515625" style="19" customWidth="1"/>
    <col min="8962" max="8962" width="2.28515625" style="19" customWidth="1"/>
    <col min="8963" max="8963" width="5" style="19" customWidth="1"/>
    <col min="8964" max="8965" width="9.140625" style="19"/>
    <col min="8966" max="8966" width="3.85546875" style="19" customWidth="1"/>
    <col min="8967" max="8967" width="37.140625" style="19" customWidth="1"/>
    <col min="8968" max="8968" width="25.140625" style="19" customWidth="1"/>
    <col min="8969" max="9216" width="9.140625" style="19"/>
    <col min="9217" max="9217" width="16.28515625" style="19" customWidth="1"/>
    <col min="9218" max="9218" width="2.28515625" style="19" customWidth="1"/>
    <col min="9219" max="9219" width="5" style="19" customWidth="1"/>
    <col min="9220" max="9221" width="9.140625" style="19"/>
    <col min="9222" max="9222" width="3.85546875" style="19" customWidth="1"/>
    <col min="9223" max="9223" width="37.140625" style="19" customWidth="1"/>
    <col min="9224" max="9224" width="25.140625" style="19" customWidth="1"/>
    <col min="9225" max="9472" width="9.140625" style="19"/>
    <col min="9473" max="9473" width="16.28515625" style="19" customWidth="1"/>
    <col min="9474" max="9474" width="2.28515625" style="19" customWidth="1"/>
    <col min="9475" max="9475" width="5" style="19" customWidth="1"/>
    <col min="9476" max="9477" width="9.140625" style="19"/>
    <col min="9478" max="9478" width="3.85546875" style="19" customWidth="1"/>
    <col min="9479" max="9479" width="37.140625" style="19" customWidth="1"/>
    <col min="9480" max="9480" width="25.140625" style="19" customWidth="1"/>
    <col min="9481" max="9728" width="9.140625" style="19"/>
    <col min="9729" max="9729" width="16.28515625" style="19" customWidth="1"/>
    <col min="9730" max="9730" width="2.28515625" style="19" customWidth="1"/>
    <col min="9731" max="9731" width="5" style="19" customWidth="1"/>
    <col min="9732" max="9733" width="9.140625" style="19"/>
    <col min="9734" max="9734" width="3.85546875" style="19" customWidth="1"/>
    <col min="9735" max="9735" width="37.140625" style="19" customWidth="1"/>
    <col min="9736" max="9736" width="25.140625" style="19" customWidth="1"/>
    <col min="9737" max="9984" width="9.140625" style="19"/>
    <col min="9985" max="9985" width="16.28515625" style="19" customWidth="1"/>
    <col min="9986" max="9986" width="2.28515625" style="19" customWidth="1"/>
    <col min="9987" max="9987" width="5" style="19" customWidth="1"/>
    <col min="9988" max="9989" width="9.140625" style="19"/>
    <col min="9990" max="9990" width="3.85546875" style="19" customWidth="1"/>
    <col min="9991" max="9991" width="37.140625" style="19" customWidth="1"/>
    <col min="9992" max="9992" width="25.140625" style="19" customWidth="1"/>
    <col min="9993" max="10240" width="9.140625" style="19"/>
    <col min="10241" max="10241" width="16.28515625" style="19" customWidth="1"/>
    <col min="10242" max="10242" width="2.28515625" style="19" customWidth="1"/>
    <col min="10243" max="10243" width="5" style="19" customWidth="1"/>
    <col min="10244" max="10245" width="9.140625" style="19"/>
    <col min="10246" max="10246" width="3.85546875" style="19" customWidth="1"/>
    <col min="10247" max="10247" width="37.140625" style="19" customWidth="1"/>
    <col min="10248" max="10248" width="25.140625" style="19" customWidth="1"/>
    <col min="10249" max="10496" width="9.140625" style="19"/>
    <col min="10497" max="10497" width="16.28515625" style="19" customWidth="1"/>
    <col min="10498" max="10498" width="2.28515625" style="19" customWidth="1"/>
    <col min="10499" max="10499" width="5" style="19" customWidth="1"/>
    <col min="10500" max="10501" width="9.140625" style="19"/>
    <col min="10502" max="10502" width="3.85546875" style="19" customWidth="1"/>
    <col min="10503" max="10503" width="37.140625" style="19" customWidth="1"/>
    <col min="10504" max="10504" width="25.140625" style="19" customWidth="1"/>
    <col min="10505" max="10752" width="9.140625" style="19"/>
    <col min="10753" max="10753" width="16.28515625" style="19" customWidth="1"/>
    <col min="10754" max="10754" width="2.28515625" style="19" customWidth="1"/>
    <col min="10755" max="10755" width="5" style="19" customWidth="1"/>
    <col min="10756" max="10757" width="9.140625" style="19"/>
    <col min="10758" max="10758" width="3.85546875" style="19" customWidth="1"/>
    <col min="10759" max="10759" width="37.140625" style="19" customWidth="1"/>
    <col min="10760" max="10760" width="25.140625" style="19" customWidth="1"/>
    <col min="10761" max="11008" width="9.140625" style="19"/>
    <col min="11009" max="11009" width="16.28515625" style="19" customWidth="1"/>
    <col min="11010" max="11010" width="2.28515625" style="19" customWidth="1"/>
    <col min="11011" max="11011" width="5" style="19" customWidth="1"/>
    <col min="11012" max="11013" width="9.140625" style="19"/>
    <col min="11014" max="11014" width="3.85546875" style="19" customWidth="1"/>
    <col min="11015" max="11015" width="37.140625" style="19" customWidth="1"/>
    <col min="11016" max="11016" width="25.140625" style="19" customWidth="1"/>
    <col min="11017" max="11264" width="9.140625" style="19"/>
    <col min="11265" max="11265" width="16.28515625" style="19" customWidth="1"/>
    <col min="11266" max="11266" width="2.28515625" style="19" customWidth="1"/>
    <col min="11267" max="11267" width="5" style="19" customWidth="1"/>
    <col min="11268" max="11269" width="9.140625" style="19"/>
    <col min="11270" max="11270" width="3.85546875" style="19" customWidth="1"/>
    <col min="11271" max="11271" width="37.140625" style="19" customWidth="1"/>
    <col min="11272" max="11272" width="25.140625" style="19" customWidth="1"/>
    <col min="11273" max="11520" width="9.140625" style="19"/>
    <col min="11521" max="11521" width="16.28515625" style="19" customWidth="1"/>
    <col min="11522" max="11522" width="2.28515625" style="19" customWidth="1"/>
    <col min="11523" max="11523" width="5" style="19" customWidth="1"/>
    <col min="11524" max="11525" width="9.140625" style="19"/>
    <col min="11526" max="11526" width="3.85546875" style="19" customWidth="1"/>
    <col min="11527" max="11527" width="37.140625" style="19" customWidth="1"/>
    <col min="11528" max="11528" width="25.140625" style="19" customWidth="1"/>
    <col min="11529" max="11776" width="9.140625" style="19"/>
    <col min="11777" max="11777" width="16.28515625" style="19" customWidth="1"/>
    <col min="11778" max="11778" width="2.28515625" style="19" customWidth="1"/>
    <col min="11779" max="11779" width="5" style="19" customWidth="1"/>
    <col min="11780" max="11781" width="9.140625" style="19"/>
    <col min="11782" max="11782" width="3.85546875" style="19" customWidth="1"/>
    <col min="11783" max="11783" width="37.140625" style="19" customWidth="1"/>
    <col min="11784" max="11784" width="25.140625" style="19" customWidth="1"/>
    <col min="11785" max="12032" width="9.140625" style="19"/>
    <col min="12033" max="12033" width="16.28515625" style="19" customWidth="1"/>
    <col min="12034" max="12034" width="2.28515625" style="19" customWidth="1"/>
    <col min="12035" max="12035" width="5" style="19" customWidth="1"/>
    <col min="12036" max="12037" width="9.140625" style="19"/>
    <col min="12038" max="12038" width="3.85546875" style="19" customWidth="1"/>
    <col min="12039" max="12039" width="37.140625" style="19" customWidth="1"/>
    <col min="12040" max="12040" width="25.140625" style="19" customWidth="1"/>
    <col min="12041" max="12288" width="9.140625" style="19"/>
    <col min="12289" max="12289" width="16.28515625" style="19" customWidth="1"/>
    <col min="12290" max="12290" width="2.28515625" style="19" customWidth="1"/>
    <col min="12291" max="12291" width="5" style="19" customWidth="1"/>
    <col min="12292" max="12293" width="9.140625" style="19"/>
    <col min="12294" max="12294" width="3.85546875" style="19" customWidth="1"/>
    <col min="12295" max="12295" width="37.140625" style="19" customWidth="1"/>
    <col min="12296" max="12296" width="25.140625" style="19" customWidth="1"/>
    <col min="12297" max="12544" width="9.140625" style="19"/>
    <col min="12545" max="12545" width="16.28515625" style="19" customWidth="1"/>
    <col min="12546" max="12546" width="2.28515625" style="19" customWidth="1"/>
    <col min="12547" max="12547" width="5" style="19" customWidth="1"/>
    <col min="12548" max="12549" width="9.140625" style="19"/>
    <col min="12550" max="12550" width="3.85546875" style="19" customWidth="1"/>
    <col min="12551" max="12551" width="37.140625" style="19" customWidth="1"/>
    <col min="12552" max="12552" width="25.140625" style="19" customWidth="1"/>
    <col min="12553" max="12800" width="9.140625" style="19"/>
    <col min="12801" max="12801" width="16.28515625" style="19" customWidth="1"/>
    <col min="12802" max="12802" width="2.28515625" style="19" customWidth="1"/>
    <col min="12803" max="12803" width="5" style="19" customWidth="1"/>
    <col min="12804" max="12805" width="9.140625" style="19"/>
    <col min="12806" max="12806" width="3.85546875" style="19" customWidth="1"/>
    <col min="12807" max="12807" width="37.140625" style="19" customWidth="1"/>
    <col min="12808" max="12808" width="25.140625" style="19" customWidth="1"/>
    <col min="12809" max="13056" width="9.140625" style="19"/>
    <col min="13057" max="13057" width="16.28515625" style="19" customWidth="1"/>
    <col min="13058" max="13058" width="2.28515625" style="19" customWidth="1"/>
    <col min="13059" max="13059" width="5" style="19" customWidth="1"/>
    <col min="13060" max="13061" width="9.140625" style="19"/>
    <col min="13062" max="13062" width="3.85546875" style="19" customWidth="1"/>
    <col min="13063" max="13063" width="37.140625" style="19" customWidth="1"/>
    <col min="13064" max="13064" width="25.140625" style="19" customWidth="1"/>
    <col min="13065" max="13312" width="9.140625" style="19"/>
    <col min="13313" max="13313" width="16.28515625" style="19" customWidth="1"/>
    <col min="13314" max="13314" width="2.28515625" style="19" customWidth="1"/>
    <col min="13315" max="13315" width="5" style="19" customWidth="1"/>
    <col min="13316" max="13317" width="9.140625" style="19"/>
    <col min="13318" max="13318" width="3.85546875" style="19" customWidth="1"/>
    <col min="13319" max="13319" width="37.140625" style="19" customWidth="1"/>
    <col min="13320" max="13320" width="25.140625" style="19" customWidth="1"/>
    <col min="13321" max="13568" width="9.140625" style="19"/>
    <col min="13569" max="13569" width="16.28515625" style="19" customWidth="1"/>
    <col min="13570" max="13570" width="2.28515625" style="19" customWidth="1"/>
    <col min="13571" max="13571" width="5" style="19" customWidth="1"/>
    <col min="13572" max="13573" width="9.140625" style="19"/>
    <col min="13574" max="13574" width="3.85546875" style="19" customWidth="1"/>
    <col min="13575" max="13575" width="37.140625" style="19" customWidth="1"/>
    <col min="13576" max="13576" width="25.140625" style="19" customWidth="1"/>
    <col min="13577" max="13824" width="9.140625" style="19"/>
    <col min="13825" max="13825" width="16.28515625" style="19" customWidth="1"/>
    <col min="13826" max="13826" width="2.28515625" style="19" customWidth="1"/>
    <col min="13827" max="13827" width="5" style="19" customWidth="1"/>
    <col min="13828" max="13829" width="9.140625" style="19"/>
    <col min="13830" max="13830" width="3.85546875" style="19" customWidth="1"/>
    <col min="13831" max="13831" width="37.140625" style="19" customWidth="1"/>
    <col min="13832" max="13832" width="25.140625" style="19" customWidth="1"/>
    <col min="13833" max="14080" width="9.140625" style="19"/>
    <col min="14081" max="14081" width="16.28515625" style="19" customWidth="1"/>
    <col min="14082" max="14082" width="2.28515625" style="19" customWidth="1"/>
    <col min="14083" max="14083" width="5" style="19" customWidth="1"/>
    <col min="14084" max="14085" width="9.140625" style="19"/>
    <col min="14086" max="14086" width="3.85546875" style="19" customWidth="1"/>
    <col min="14087" max="14087" width="37.140625" style="19" customWidth="1"/>
    <col min="14088" max="14088" width="25.140625" style="19" customWidth="1"/>
    <col min="14089" max="14336" width="9.140625" style="19"/>
    <col min="14337" max="14337" width="16.28515625" style="19" customWidth="1"/>
    <col min="14338" max="14338" width="2.28515625" style="19" customWidth="1"/>
    <col min="14339" max="14339" width="5" style="19" customWidth="1"/>
    <col min="14340" max="14341" width="9.140625" style="19"/>
    <col min="14342" max="14342" width="3.85546875" style="19" customWidth="1"/>
    <col min="14343" max="14343" width="37.140625" style="19" customWidth="1"/>
    <col min="14344" max="14344" width="25.140625" style="19" customWidth="1"/>
    <col min="14345" max="14592" width="9.140625" style="19"/>
    <col min="14593" max="14593" width="16.28515625" style="19" customWidth="1"/>
    <col min="14594" max="14594" width="2.28515625" style="19" customWidth="1"/>
    <col min="14595" max="14595" width="5" style="19" customWidth="1"/>
    <col min="14596" max="14597" width="9.140625" style="19"/>
    <col min="14598" max="14598" width="3.85546875" style="19" customWidth="1"/>
    <col min="14599" max="14599" width="37.140625" style="19" customWidth="1"/>
    <col min="14600" max="14600" width="25.140625" style="19" customWidth="1"/>
    <col min="14601" max="14848" width="9.140625" style="19"/>
    <col min="14849" max="14849" width="16.28515625" style="19" customWidth="1"/>
    <col min="14850" max="14850" width="2.28515625" style="19" customWidth="1"/>
    <col min="14851" max="14851" width="5" style="19" customWidth="1"/>
    <col min="14852" max="14853" width="9.140625" style="19"/>
    <col min="14854" max="14854" width="3.85546875" style="19" customWidth="1"/>
    <col min="14855" max="14855" width="37.140625" style="19" customWidth="1"/>
    <col min="14856" max="14856" width="25.140625" style="19" customWidth="1"/>
    <col min="14857" max="15104" width="9.140625" style="19"/>
    <col min="15105" max="15105" width="16.28515625" style="19" customWidth="1"/>
    <col min="15106" max="15106" width="2.28515625" style="19" customWidth="1"/>
    <col min="15107" max="15107" width="5" style="19" customWidth="1"/>
    <col min="15108" max="15109" width="9.140625" style="19"/>
    <col min="15110" max="15110" width="3.85546875" style="19" customWidth="1"/>
    <col min="15111" max="15111" width="37.140625" style="19" customWidth="1"/>
    <col min="15112" max="15112" width="25.140625" style="19" customWidth="1"/>
    <col min="15113" max="15360" width="9.140625" style="19"/>
    <col min="15361" max="15361" width="16.28515625" style="19" customWidth="1"/>
    <col min="15362" max="15362" width="2.28515625" style="19" customWidth="1"/>
    <col min="15363" max="15363" width="5" style="19" customWidth="1"/>
    <col min="15364" max="15365" width="9.140625" style="19"/>
    <col min="15366" max="15366" width="3.85546875" style="19" customWidth="1"/>
    <col min="15367" max="15367" width="37.140625" style="19" customWidth="1"/>
    <col min="15368" max="15368" width="25.140625" style="19" customWidth="1"/>
    <col min="15369" max="15616" width="9.140625" style="19"/>
    <col min="15617" max="15617" width="16.28515625" style="19" customWidth="1"/>
    <col min="15618" max="15618" width="2.28515625" style="19" customWidth="1"/>
    <col min="15619" max="15619" width="5" style="19" customWidth="1"/>
    <col min="15620" max="15621" width="9.140625" style="19"/>
    <col min="15622" max="15622" width="3.85546875" style="19" customWidth="1"/>
    <col min="15623" max="15623" width="37.140625" style="19" customWidth="1"/>
    <col min="15624" max="15624" width="25.140625" style="19" customWidth="1"/>
    <col min="15625" max="15872" width="9.140625" style="19"/>
    <col min="15873" max="15873" width="16.28515625" style="19" customWidth="1"/>
    <col min="15874" max="15874" width="2.28515625" style="19" customWidth="1"/>
    <col min="15875" max="15875" width="5" style="19" customWidth="1"/>
    <col min="15876" max="15877" width="9.140625" style="19"/>
    <col min="15878" max="15878" width="3.85546875" style="19" customWidth="1"/>
    <col min="15879" max="15879" width="37.140625" style="19" customWidth="1"/>
    <col min="15880" max="15880" width="25.140625" style="19" customWidth="1"/>
    <col min="15881" max="16128" width="9.140625" style="19"/>
    <col min="16129" max="16129" width="16.28515625" style="19" customWidth="1"/>
    <col min="16130" max="16130" width="2.28515625" style="19" customWidth="1"/>
    <col min="16131" max="16131" width="5" style="19" customWidth="1"/>
    <col min="16132" max="16133" width="9.140625" style="19"/>
    <col min="16134" max="16134" width="3.85546875" style="19" customWidth="1"/>
    <col min="16135" max="16135" width="37.140625" style="19" customWidth="1"/>
    <col min="16136" max="16136" width="25.140625" style="19" customWidth="1"/>
    <col min="16137" max="16384" width="9.140625" style="19"/>
  </cols>
  <sheetData>
    <row r="1" spans="1:256" ht="20.100000000000001" customHeight="1" x14ac:dyDescent="0.2">
      <c r="A1" s="17"/>
      <c r="B1" s="17"/>
      <c r="C1" s="17"/>
      <c r="D1" s="17"/>
      <c r="E1" s="17"/>
      <c r="F1" s="17"/>
      <c r="G1" s="17"/>
      <c r="H1" s="18"/>
    </row>
    <row r="2" spans="1:256" ht="20.100000000000001" customHeight="1" x14ac:dyDescent="0.2">
      <c r="A2" s="20"/>
      <c r="B2" s="21"/>
      <c r="C2" s="22"/>
      <c r="D2" s="22"/>
      <c r="E2" s="22"/>
      <c r="F2" s="22"/>
      <c r="G2" s="23"/>
      <c r="H2" s="24"/>
    </row>
    <row r="3" spans="1:256" ht="20.100000000000001" customHeight="1" x14ac:dyDescent="0.2">
      <c r="A3" s="462" t="s">
        <v>23454</v>
      </c>
      <c r="B3" s="463"/>
      <c r="C3" s="463"/>
      <c r="D3" s="463"/>
      <c r="E3" s="463"/>
      <c r="F3" s="463"/>
      <c r="G3" s="463"/>
      <c r="H3" s="464"/>
    </row>
    <row r="4" spans="1:256" ht="8.25" customHeight="1" x14ac:dyDescent="0.2">
      <c r="A4" s="465"/>
      <c r="B4" s="466"/>
      <c r="C4" s="466"/>
      <c r="D4" s="466"/>
      <c r="E4" s="466"/>
      <c r="F4" s="466"/>
      <c r="G4" s="466"/>
      <c r="H4" s="467"/>
    </row>
    <row r="5" spans="1:256" ht="32.25" customHeight="1" x14ac:dyDescent="0.2">
      <c r="A5" s="25"/>
      <c r="B5" s="26"/>
      <c r="C5" s="27"/>
      <c r="D5" s="26"/>
      <c r="E5" s="26"/>
      <c r="F5" s="26"/>
      <c r="G5" s="26"/>
      <c r="H5" s="28"/>
    </row>
    <row r="6" spans="1:256" s="29" customFormat="1" ht="35.1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</row>
    <row r="7" spans="1:256" s="29" customFormat="1" ht="20.25" customHeight="1" x14ac:dyDescent="0.25">
      <c r="A7" s="468" t="s">
        <v>23518</v>
      </c>
      <c r="B7" s="468"/>
      <c r="C7" s="468"/>
      <c r="D7" s="468"/>
      <c r="E7" s="468"/>
      <c r="F7" s="468"/>
      <c r="G7" s="468"/>
      <c r="H7" s="468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</row>
    <row r="8" spans="1:256" s="35" customFormat="1" ht="39.950000000000003" customHeight="1" x14ac:dyDescent="0.2">
      <c r="A8" s="30"/>
      <c r="B8" s="31" t="s">
        <v>23551</v>
      </c>
      <c r="C8" s="32"/>
      <c r="D8" s="32"/>
      <c r="E8" s="32"/>
      <c r="F8" s="32"/>
      <c r="G8" s="32"/>
      <c r="H8" s="32"/>
      <c r="I8" s="32"/>
      <c r="J8" s="32"/>
      <c r="K8" s="33" t="s">
        <v>23519</v>
      </c>
      <c r="L8" s="33" t="s">
        <v>23519</v>
      </c>
      <c r="M8" s="33" t="s">
        <v>23519</v>
      </c>
      <c r="N8" s="33" t="s">
        <v>23519</v>
      </c>
      <c r="O8" s="33" t="s">
        <v>23519</v>
      </c>
      <c r="P8" s="34"/>
      <c r="Q8" s="32"/>
      <c r="R8" s="32"/>
      <c r="S8" s="32"/>
      <c r="T8" s="32"/>
      <c r="U8" s="33" t="s">
        <v>23519</v>
      </c>
      <c r="V8" s="33" t="s">
        <v>23519</v>
      </c>
      <c r="W8" s="33" t="s">
        <v>23519</v>
      </c>
      <c r="X8" s="33" t="s">
        <v>23519</v>
      </c>
      <c r="Y8" s="33" t="s">
        <v>23519</v>
      </c>
      <c r="Z8" s="34"/>
      <c r="AA8" s="32"/>
      <c r="AB8" s="32"/>
      <c r="AC8" s="32"/>
      <c r="AD8" s="32"/>
      <c r="AE8" s="33" t="s">
        <v>23519</v>
      </c>
      <c r="AF8" s="33" t="s">
        <v>23519</v>
      </c>
      <c r="AG8" s="33" t="s">
        <v>23519</v>
      </c>
      <c r="AH8" s="33" t="s">
        <v>23519</v>
      </c>
      <c r="AI8" s="33" t="s">
        <v>23519</v>
      </c>
      <c r="AJ8" s="34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</row>
    <row r="9" spans="1:256" s="37" customFormat="1" ht="19.5" customHeight="1" x14ac:dyDescent="0.2">
      <c r="A9" s="437" t="s">
        <v>23520</v>
      </c>
      <c r="B9" s="438"/>
      <c r="C9" s="438"/>
      <c r="D9" s="438"/>
      <c r="E9" s="438"/>
      <c r="F9" s="438"/>
      <c r="G9" s="438"/>
      <c r="H9" s="439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</row>
    <row r="10" spans="1:256" s="39" customFormat="1" ht="19.5" customHeight="1" x14ac:dyDescent="0.2">
      <c r="A10" s="440" t="s">
        <v>23521</v>
      </c>
      <c r="B10" s="441"/>
      <c r="C10" s="441"/>
      <c r="D10" s="441"/>
      <c r="E10" s="441"/>
      <c r="F10" s="441"/>
      <c r="G10" s="442"/>
      <c r="H10" s="38" t="s">
        <v>23522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</row>
    <row r="11" spans="1:256" s="39" customFormat="1" ht="19.5" customHeight="1" x14ac:dyDescent="0.2">
      <c r="A11" s="40" t="s">
        <v>23523</v>
      </c>
      <c r="B11" s="41"/>
      <c r="C11" s="41"/>
      <c r="D11" s="41"/>
      <c r="E11" s="41"/>
      <c r="F11" s="42"/>
      <c r="G11" s="43"/>
      <c r="H11" s="44">
        <v>3.8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</row>
    <row r="12" spans="1:256" s="39" customFormat="1" ht="24.95" customHeight="1" x14ac:dyDescent="0.2">
      <c r="A12" s="40" t="s">
        <v>23524</v>
      </c>
      <c r="B12" s="41"/>
      <c r="C12" s="41"/>
      <c r="D12" s="41"/>
      <c r="E12" s="41"/>
      <c r="F12" s="42"/>
      <c r="G12" s="43"/>
      <c r="H12" s="44">
        <v>0.32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</row>
    <row r="13" spans="1:256" s="39" customFormat="1" ht="24.95" customHeight="1" x14ac:dyDescent="0.2">
      <c r="A13" s="40" t="s">
        <v>23525</v>
      </c>
      <c r="B13" s="41"/>
      <c r="C13" s="41"/>
      <c r="D13" s="41"/>
      <c r="E13" s="41"/>
      <c r="F13" s="42"/>
      <c r="G13" s="43"/>
      <c r="H13" s="44">
        <v>0.5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</row>
    <row r="14" spans="1:256" s="39" customFormat="1" ht="24.95" customHeight="1" x14ac:dyDescent="0.2">
      <c r="A14" s="40" t="s">
        <v>23526</v>
      </c>
      <c r="B14" s="41"/>
      <c r="C14" s="41"/>
      <c r="D14" s="41"/>
      <c r="E14" s="41"/>
      <c r="F14" s="42"/>
      <c r="G14" s="43"/>
      <c r="H14" s="46">
        <v>0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</row>
    <row r="15" spans="1:256" s="39" customFormat="1" ht="24.95" customHeight="1" x14ac:dyDescent="0.2">
      <c r="A15" s="443" t="s">
        <v>23527</v>
      </c>
      <c r="B15" s="444"/>
      <c r="C15" s="444"/>
      <c r="D15" s="444"/>
      <c r="E15" s="444"/>
      <c r="F15" s="444"/>
      <c r="G15" s="444"/>
      <c r="H15" s="47">
        <f>SUM(H11:H14)</f>
        <v>4.62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</row>
    <row r="16" spans="1:256" s="39" customFormat="1" ht="24.95" customHeight="1" x14ac:dyDescent="0.2">
      <c r="A16" s="437" t="s">
        <v>23528</v>
      </c>
      <c r="B16" s="438"/>
      <c r="C16" s="438"/>
      <c r="D16" s="438"/>
      <c r="E16" s="438"/>
      <c r="F16" s="438"/>
      <c r="G16" s="438"/>
      <c r="H16" s="439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s="39" customFormat="1" ht="24.95" customHeight="1" x14ac:dyDescent="0.2">
      <c r="A17" s="440" t="s">
        <v>23521</v>
      </c>
      <c r="B17" s="441"/>
      <c r="C17" s="441"/>
      <c r="D17" s="441"/>
      <c r="E17" s="441"/>
      <c r="F17" s="441"/>
      <c r="G17" s="442"/>
      <c r="H17" s="38" t="s">
        <v>23522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</row>
    <row r="18" spans="1:256" s="39" customFormat="1" ht="24.95" customHeight="1" x14ac:dyDescent="0.2">
      <c r="A18" s="48" t="s">
        <v>23529</v>
      </c>
      <c r="B18" s="49"/>
      <c r="C18" s="49"/>
      <c r="D18" s="49"/>
      <c r="E18" s="50"/>
      <c r="F18" s="51"/>
      <c r="G18" s="52"/>
      <c r="H18" s="44">
        <v>1.02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</row>
    <row r="19" spans="1:256" s="39" customFormat="1" ht="24.95" customHeight="1" x14ac:dyDescent="0.2">
      <c r="A19" s="443" t="s">
        <v>23530</v>
      </c>
      <c r="B19" s="444"/>
      <c r="C19" s="444"/>
      <c r="D19" s="444"/>
      <c r="E19" s="444"/>
      <c r="F19" s="444"/>
      <c r="G19" s="444"/>
      <c r="H19" s="47">
        <f>H18</f>
        <v>1.02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</row>
    <row r="20" spans="1:256" s="39" customFormat="1" ht="24.95" customHeight="1" x14ac:dyDescent="0.2">
      <c r="A20" s="437" t="s">
        <v>23531</v>
      </c>
      <c r="B20" s="438"/>
      <c r="C20" s="438"/>
      <c r="D20" s="438"/>
      <c r="E20" s="438"/>
      <c r="F20" s="438"/>
      <c r="G20" s="438"/>
      <c r="H20" s="439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</row>
    <row r="21" spans="1:256" s="39" customFormat="1" ht="24.95" customHeight="1" x14ac:dyDescent="0.2">
      <c r="A21" s="440" t="s">
        <v>23521</v>
      </c>
      <c r="B21" s="441"/>
      <c r="C21" s="441"/>
      <c r="D21" s="441"/>
      <c r="E21" s="441"/>
      <c r="F21" s="441"/>
      <c r="G21" s="442"/>
      <c r="H21" s="38" t="s">
        <v>23522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</row>
    <row r="22" spans="1:256" s="39" customFormat="1" ht="24.95" customHeight="1" x14ac:dyDescent="0.2">
      <c r="A22" s="469" t="s">
        <v>23532</v>
      </c>
      <c r="B22" s="470"/>
      <c r="C22" s="470"/>
      <c r="D22" s="470"/>
      <c r="E22" s="470"/>
      <c r="F22" s="470"/>
      <c r="G22" s="471"/>
      <c r="H22" s="44">
        <v>6.64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</row>
    <row r="23" spans="1:256" s="39" customFormat="1" ht="24.95" customHeight="1" x14ac:dyDescent="0.2">
      <c r="A23" s="443" t="s">
        <v>23533</v>
      </c>
      <c r="B23" s="444"/>
      <c r="C23" s="444"/>
      <c r="D23" s="444"/>
      <c r="E23" s="444"/>
      <c r="F23" s="444"/>
      <c r="G23" s="444"/>
      <c r="H23" s="47">
        <f>SUM(H22:H22)</f>
        <v>6.64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</row>
    <row r="24" spans="1:256" s="39" customFormat="1" ht="9.9499999999999993" customHeight="1" x14ac:dyDescent="0.2">
      <c r="A24" s="437" t="s">
        <v>23534</v>
      </c>
      <c r="B24" s="438"/>
      <c r="C24" s="438"/>
      <c r="D24" s="438"/>
      <c r="E24" s="438"/>
      <c r="F24" s="438"/>
      <c r="G24" s="438"/>
      <c r="H24" s="4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s="39" customFormat="1" ht="39.950000000000003" customHeight="1" x14ac:dyDescent="0.2">
      <c r="A25" s="440" t="s">
        <v>23521</v>
      </c>
      <c r="B25" s="441"/>
      <c r="C25" s="441"/>
      <c r="D25" s="441"/>
      <c r="E25" s="441"/>
      <c r="F25" s="441"/>
      <c r="G25" s="442"/>
      <c r="H25" s="38" t="s">
        <v>23522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</row>
    <row r="26" spans="1:256" s="39" customFormat="1" ht="39.950000000000003" customHeight="1" x14ac:dyDescent="0.2">
      <c r="A26" s="40" t="s">
        <v>23535</v>
      </c>
      <c r="B26" s="41"/>
      <c r="C26" s="41"/>
      <c r="D26" s="41"/>
      <c r="E26" s="41"/>
      <c r="F26" s="42"/>
      <c r="G26" s="53"/>
      <c r="H26" s="44">
        <v>5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</row>
    <row r="27" spans="1:256" s="39" customFormat="1" ht="39.950000000000003" customHeight="1" x14ac:dyDescent="0.2">
      <c r="A27" s="40" t="s">
        <v>23536</v>
      </c>
      <c r="B27" s="41"/>
      <c r="C27" s="41"/>
      <c r="D27" s="41"/>
      <c r="E27" s="41"/>
      <c r="F27" s="42"/>
      <c r="G27" s="53"/>
      <c r="H27" s="54">
        <v>3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</row>
    <row r="28" spans="1:256" s="39" customFormat="1" ht="39.950000000000003" customHeight="1" x14ac:dyDescent="0.2">
      <c r="A28" s="40" t="s">
        <v>23537</v>
      </c>
      <c r="B28" s="41"/>
      <c r="C28" s="41"/>
      <c r="D28" s="41"/>
      <c r="E28" s="41"/>
      <c r="F28" s="42"/>
      <c r="G28" s="53"/>
      <c r="H28" s="54">
        <v>0.65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</row>
    <row r="29" spans="1:256" s="39" customFormat="1" ht="39.950000000000003" customHeight="1" x14ac:dyDescent="0.2">
      <c r="A29" s="40" t="s">
        <v>23538</v>
      </c>
      <c r="B29" s="41"/>
      <c r="C29" s="41"/>
      <c r="D29" s="41"/>
      <c r="E29" s="41"/>
      <c r="F29" s="42"/>
      <c r="G29" s="53"/>
      <c r="H29" s="54">
        <v>0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</row>
    <row r="30" spans="1:256" s="39" customFormat="1" ht="20.100000000000001" customHeight="1" x14ac:dyDescent="0.2">
      <c r="A30" s="443" t="s">
        <v>23539</v>
      </c>
      <c r="B30" s="444"/>
      <c r="C30" s="444"/>
      <c r="D30" s="444"/>
      <c r="E30" s="444"/>
      <c r="F30" s="444"/>
      <c r="G30" s="445"/>
      <c r="H30" s="47">
        <f>SUM(H26:H29)</f>
        <v>8.65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</row>
    <row r="31" spans="1:256" ht="20.100000000000001" customHeight="1" x14ac:dyDescent="0.2">
      <c r="A31" s="55"/>
      <c r="B31" s="56"/>
      <c r="C31" s="57"/>
      <c r="D31" s="58"/>
      <c r="E31" s="58"/>
      <c r="F31" s="58"/>
      <c r="G31" s="58"/>
      <c r="H31" s="59"/>
    </row>
    <row r="32" spans="1:256" ht="20.100000000000001" customHeight="1" x14ac:dyDescent="0.2">
      <c r="A32" s="446" t="s">
        <v>23540</v>
      </c>
      <c r="B32" s="446"/>
      <c r="C32" s="446"/>
      <c r="D32" s="446"/>
      <c r="E32" s="446"/>
      <c r="F32" s="446"/>
      <c r="G32" s="446"/>
      <c r="H32" s="446"/>
    </row>
    <row r="33" spans="1:8" ht="20.100000000000001" customHeight="1" thickBot="1" x14ac:dyDescent="0.25">
      <c r="A33" s="60"/>
      <c r="B33" s="60"/>
      <c r="C33" s="60"/>
      <c r="D33" s="60"/>
      <c r="E33" s="60"/>
      <c r="F33" s="60"/>
      <c r="G33" s="60"/>
      <c r="H33" s="60"/>
    </row>
    <row r="34" spans="1:8" ht="20.100000000000001" customHeight="1" thickBot="1" x14ac:dyDescent="0.25">
      <c r="A34" s="447" t="s">
        <v>23541</v>
      </c>
      <c r="B34" s="450" t="s">
        <v>23542</v>
      </c>
      <c r="C34" s="450"/>
      <c r="D34" s="450"/>
      <c r="E34" s="450"/>
      <c r="F34" s="450"/>
      <c r="G34" s="451" t="s">
        <v>23543</v>
      </c>
      <c r="H34" s="454" t="s">
        <v>23544</v>
      </c>
    </row>
    <row r="35" spans="1:8" ht="20.100000000000001" customHeight="1" x14ac:dyDescent="0.2">
      <c r="A35" s="448"/>
      <c r="B35" s="457"/>
      <c r="C35" s="459" t="s">
        <v>23545</v>
      </c>
      <c r="D35" s="460"/>
      <c r="E35" s="460"/>
      <c r="F35" s="460"/>
      <c r="G35" s="452"/>
      <c r="H35" s="455"/>
    </row>
    <row r="36" spans="1:8" ht="20.100000000000001" customHeight="1" thickBot="1" x14ac:dyDescent="0.25">
      <c r="A36" s="449"/>
      <c r="B36" s="458"/>
      <c r="C36" s="461"/>
      <c r="D36" s="461"/>
      <c r="E36" s="461"/>
      <c r="F36" s="461"/>
      <c r="G36" s="453"/>
      <c r="H36" s="456"/>
    </row>
    <row r="37" spans="1:8" ht="20.100000000000001" customHeight="1" x14ac:dyDescent="0.2">
      <c r="A37" s="61"/>
      <c r="B37" s="62"/>
      <c r="C37" s="63"/>
      <c r="D37" s="63"/>
      <c r="E37" s="63"/>
      <c r="F37" s="63"/>
      <c r="G37" s="64"/>
      <c r="H37" s="65"/>
    </row>
    <row r="38" spans="1:8" ht="20.100000000000001" customHeight="1" x14ac:dyDescent="0.2">
      <c r="A38" s="430" t="s">
        <v>23546</v>
      </c>
      <c r="B38" s="430"/>
      <c r="C38" s="430"/>
      <c r="D38" s="430"/>
      <c r="E38" s="430"/>
      <c r="F38" s="430"/>
      <c r="G38" s="430"/>
      <c r="H38" s="430"/>
    </row>
    <row r="39" spans="1:8" ht="20.100000000000001" customHeight="1" x14ac:dyDescent="0.2">
      <c r="A39" s="430" t="s">
        <v>23547</v>
      </c>
      <c r="B39" s="430"/>
      <c r="C39" s="430"/>
      <c r="D39" s="430"/>
      <c r="E39" s="430"/>
      <c r="F39" s="430"/>
      <c r="G39" s="430"/>
      <c r="H39" s="430"/>
    </row>
    <row r="40" spans="1:8" ht="20.100000000000001" customHeight="1" x14ac:dyDescent="0.2">
      <c r="A40" s="430" t="s">
        <v>23548</v>
      </c>
      <c r="B40" s="430"/>
      <c r="C40" s="430"/>
      <c r="D40" s="430"/>
      <c r="E40" s="430"/>
      <c r="F40" s="430"/>
      <c r="G40" s="430"/>
      <c r="H40" s="430"/>
    </row>
    <row r="41" spans="1:8" ht="20.100000000000001" customHeight="1" x14ac:dyDescent="0.2">
      <c r="A41" s="430" t="s">
        <v>23549</v>
      </c>
      <c r="B41" s="430"/>
      <c r="C41" s="430"/>
      <c r="D41" s="430"/>
      <c r="E41" s="430"/>
      <c r="F41" s="430"/>
      <c r="G41" s="430"/>
      <c r="H41" s="430"/>
    </row>
    <row r="42" spans="1:8" ht="20.100000000000001" customHeight="1" thickBot="1" x14ac:dyDescent="0.25">
      <c r="A42" s="61"/>
      <c r="B42" s="62"/>
      <c r="C42" s="63"/>
      <c r="D42" s="63"/>
      <c r="E42" s="63"/>
      <c r="F42" s="63"/>
      <c r="G42" s="64"/>
      <c r="H42" s="65"/>
    </row>
    <row r="43" spans="1:8" ht="20.100000000000001" customHeight="1" thickTop="1" x14ac:dyDescent="0.2">
      <c r="F43" s="431" t="s">
        <v>23550</v>
      </c>
      <c r="G43" s="432"/>
      <c r="H43" s="435">
        <f>(ROUND((1+H15/100)*(1+H19/100)*(1+H23/100)/(1-H30/100),4))-1</f>
        <v>0.23380000000000001</v>
      </c>
    </row>
    <row r="44" spans="1:8" ht="20.100000000000001" customHeight="1" thickBot="1" x14ac:dyDescent="0.25">
      <c r="A44" s="66"/>
      <c r="F44" s="433"/>
      <c r="G44" s="434"/>
      <c r="H44" s="436"/>
    </row>
    <row r="45" spans="1:8" ht="20.100000000000001" customHeight="1" thickTop="1" x14ac:dyDescent="0.2"/>
  </sheetData>
  <mergeCells count="28">
    <mergeCell ref="A23:G23"/>
    <mergeCell ref="A3:H4"/>
    <mergeCell ref="A7:H7"/>
    <mergeCell ref="A9:H9"/>
    <mergeCell ref="A10:G10"/>
    <mergeCell ref="A15:G15"/>
    <mergeCell ref="A16:H16"/>
    <mergeCell ref="A17:G17"/>
    <mergeCell ref="A19:G19"/>
    <mergeCell ref="A20:H20"/>
    <mergeCell ref="A21:G21"/>
    <mergeCell ref="A22:G22"/>
    <mergeCell ref="A24:H24"/>
    <mergeCell ref="A25:G25"/>
    <mergeCell ref="A30:G30"/>
    <mergeCell ref="A32:H32"/>
    <mergeCell ref="A34:A36"/>
    <mergeCell ref="B34:F34"/>
    <mergeCell ref="G34:G36"/>
    <mergeCell ref="H34:H36"/>
    <mergeCell ref="B35:B36"/>
    <mergeCell ref="C35:F36"/>
    <mergeCell ref="A38:H38"/>
    <mergeCell ref="A39:H39"/>
    <mergeCell ref="A40:H40"/>
    <mergeCell ref="A41:H41"/>
    <mergeCell ref="F43:G44"/>
    <mergeCell ref="H43:H44"/>
  </mergeCells>
  <printOptions horizontalCentered="1"/>
  <pageMargins left="0.59055118110236227" right="0.19685039370078741" top="0.19685039370078741" bottom="0.39370078740157483" header="0.51181102362204722" footer="0"/>
  <pageSetup paperSize="9" scale="62" orientation="portrait" horizontalDpi="360" verticalDpi="360" r:id="rId1"/>
  <headerFooter alignWithMargins="0">
    <oddHeader>&amp;R&amp;11Pág.: &amp;P / &amp;N&amp;10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8</vt:i4>
      </vt:variant>
    </vt:vector>
  </HeadingPairs>
  <TitlesOfParts>
    <vt:vector size="13" baseType="lpstr">
      <vt:lpstr>MEMÓRIA DE CÁLCULO</vt:lpstr>
      <vt:lpstr>PLANILHA </vt:lpstr>
      <vt:lpstr>Cronogram Fís-Fin </vt:lpstr>
      <vt:lpstr>EMOP0619</vt:lpstr>
      <vt:lpstr>BDI 1 </vt:lpstr>
      <vt:lpstr>'BDI 1 '!Area_de_impressao</vt:lpstr>
      <vt:lpstr>'Cronogram Fís-Fin '!Area_de_impressao</vt:lpstr>
      <vt:lpstr>'MEMÓRIA DE CÁLCULO'!Area_de_impressao</vt:lpstr>
      <vt:lpstr>'PLANILHA '!Area_de_impressao</vt:lpstr>
      <vt:lpstr>EMOP0619!Banco_de_dados</vt:lpstr>
      <vt:lpstr>'BDI 1 '!Titulos_de_impressao</vt:lpstr>
      <vt:lpstr>'MEMÓRIA DE CÁLCULO'!Titulos_de_impressao</vt:lpstr>
      <vt:lpstr>'PLANILHA 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OBRAS4</dc:creator>
  <cp:lastModifiedBy>beatriz loyola de faria</cp:lastModifiedBy>
  <cp:lastPrinted>2019-08-22T18:49:37Z</cp:lastPrinted>
  <dcterms:created xsi:type="dcterms:W3CDTF">2015-04-16T15:59:39Z</dcterms:created>
  <dcterms:modified xsi:type="dcterms:W3CDTF">2019-08-26T20:27:12Z</dcterms:modified>
</cp:coreProperties>
</file>